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F:\Deloitte\EPIC Group\CIPL_21\04 Substantive Testing\02 Other than Significant\3. Direct Expenses\"/>
    </mc:Choice>
  </mc:AlternateContent>
  <xr:revisionPtr revIDLastSave="0" documentId="13_ncr:1_{2F69901B-3C6B-4826-A4AC-3081143F8B62}" xr6:coauthVersionLast="47" xr6:coauthVersionMax="47" xr10:uidLastSave="{00000000-0000-0000-0000-000000000000}"/>
  <bookViews>
    <workbookView xWindow="-120" yWindow="-120" windowWidth="20730" windowHeight="11160" xr2:uid="{00000000-000D-0000-FFFF-FFFF00000000}"/>
  </bookViews>
  <sheets>
    <sheet name="DE 300 Monthly Analysis" sheetId="6" r:id="rId1"/>
    <sheet name="Correlation between DE and Reve" sheetId="7" r:id="rId2"/>
    <sheet name="Direct Expense Population" sheetId="1" r:id="rId3"/>
  </sheets>
  <definedNames>
    <definedName name="_xlnm._FilterDatabase" localSheetId="2" hidden="1">'Direct Expense Population'!$N$1:$N$3270</definedName>
  </definedNames>
  <calcPr calcId="191029"/>
  <pivotCaches>
    <pivotCache cacheId="3"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830" i="1" l="1"/>
  <c r="N3828" i="1"/>
  <c r="N3827" i="1"/>
  <c r="N3826" i="1"/>
  <c r="N3825" i="1"/>
  <c r="N3824" i="1"/>
  <c r="N3823" i="1"/>
  <c r="N3822" i="1"/>
  <c r="N3821" i="1"/>
  <c r="N3820" i="1"/>
  <c r="N3819" i="1"/>
  <c r="N3818" i="1"/>
  <c r="N3817" i="1"/>
  <c r="N3816" i="1"/>
  <c r="N3815" i="1"/>
  <c r="N3814" i="1"/>
  <c r="N3813" i="1"/>
  <c r="N3812" i="1"/>
  <c r="N3811" i="1"/>
  <c r="N3810" i="1"/>
  <c r="N3809" i="1"/>
  <c r="N3808" i="1"/>
  <c r="N3807" i="1"/>
  <c r="N3806" i="1"/>
  <c r="N3805" i="1"/>
  <c r="N3804" i="1"/>
  <c r="N3803" i="1"/>
  <c r="N3802" i="1"/>
  <c r="N3801" i="1"/>
  <c r="N3800" i="1"/>
  <c r="N3799" i="1"/>
  <c r="N3798" i="1"/>
  <c r="N3797" i="1"/>
  <c r="N3796" i="1"/>
  <c r="N3795" i="1"/>
  <c r="N3794" i="1"/>
  <c r="N3793" i="1"/>
  <c r="N3792" i="1"/>
  <c r="N3791" i="1"/>
  <c r="N3790" i="1"/>
  <c r="N3789" i="1"/>
  <c r="N3788" i="1"/>
  <c r="N3787" i="1"/>
  <c r="N3786" i="1"/>
  <c r="N3785" i="1"/>
  <c r="N3784" i="1"/>
  <c r="N3783" i="1"/>
  <c r="N3782" i="1"/>
  <c r="N3781" i="1"/>
  <c r="N3780" i="1"/>
  <c r="N3779" i="1"/>
  <c r="N3778" i="1"/>
  <c r="N3777" i="1"/>
  <c r="N3776" i="1"/>
  <c r="N3775" i="1"/>
  <c r="N3774" i="1"/>
  <c r="N3773" i="1"/>
  <c r="N3772" i="1"/>
  <c r="N3771" i="1"/>
  <c r="N3770" i="1"/>
  <c r="N3769" i="1"/>
  <c r="N3768" i="1"/>
  <c r="N3767" i="1"/>
  <c r="N3766" i="1"/>
  <c r="N3765" i="1"/>
  <c r="N3764" i="1"/>
  <c r="N3763" i="1"/>
  <c r="N3762" i="1"/>
  <c r="N3761" i="1"/>
  <c r="N3760" i="1"/>
  <c r="N3759" i="1"/>
  <c r="N3758" i="1"/>
  <c r="N3757" i="1"/>
  <c r="N3756" i="1"/>
  <c r="N3755" i="1"/>
  <c r="N3754" i="1"/>
  <c r="N3753" i="1"/>
  <c r="N3752" i="1"/>
  <c r="N3751" i="1"/>
  <c r="N3750" i="1"/>
  <c r="N3749" i="1"/>
  <c r="N3748" i="1"/>
  <c r="N3747" i="1"/>
  <c r="N3746" i="1"/>
  <c r="N3745" i="1"/>
  <c r="N3744" i="1"/>
  <c r="N3743" i="1"/>
  <c r="N3742" i="1"/>
  <c r="N3741" i="1"/>
  <c r="N3740" i="1"/>
  <c r="N3739" i="1"/>
  <c r="N3738" i="1"/>
  <c r="N3737" i="1"/>
  <c r="N3736" i="1"/>
  <c r="N3735" i="1"/>
  <c r="N3734" i="1"/>
  <c r="N3733" i="1"/>
  <c r="N3732" i="1"/>
  <c r="N3731" i="1"/>
  <c r="N3730" i="1"/>
  <c r="N3729" i="1"/>
  <c r="N3728" i="1"/>
  <c r="N3727" i="1"/>
  <c r="N3726" i="1"/>
  <c r="N3725" i="1"/>
  <c r="N3724" i="1"/>
  <c r="N3723" i="1"/>
  <c r="N3722" i="1"/>
  <c r="N3721" i="1"/>
  <c r="N3720" i="1"/>
  <c r="N3719" i="1"/>
  <c r="N3718" i="1"/>
  <c r="N3717" i="1"/>
  <c r="N3716" i="1"/>
  <c r="N3715" i="1"/>
  <c r="N3714" i="1"/>
  <c r="N3713" i="1"/>
  <c r="N3712" i="1"/>
  <c r="N3711" i="1"/>
  <c r="N3710" i="1"/>
  <c r="N3709" i="1"/>
  <c r="N3708" i="1"/>
  <c r="N3707" i="1"/>
  <c r="N3706" i="1"/>
  <c r="N3705" i="1"/>
  <c r="N3704" i="1"/>
  <c r="N3703" i="1"/>
  <c r="N3702" i="1"/>
  <c r="N3701" i="1"/>
  <c r="N3700" i="1"/>
  <c r="N3699" i="1"/>
  <c r="N3698" i="1"/>
  <c r="N3697" i="1"/>
  <c r="N3696" i="1"/>
  <c r="N3695" i="1"/>
  <c r="N3694" i="1"/>
  <c r="N3693" i="1"/>
  <c r="N3692" i="1"/>
  <c r="N3691" i="1"/>
  <c r="N3690" i="1"/>
  <c r="N3689" i="1"/>
  <c r="N3688" i="1"/>
  <c r="N3687" i="1"/>
  <c r="N3686" i="1"/>
  <c r="N3685" i="1"/>
  <c r="N3684" i="1"/>
  <c r="N3683" i="1"/>
  <c r="N3682" i="1"/>
  <c r="N3681" i="1"/>
  <c r="N3680" i="1"/>
  <c r="N3679" i="1"/>
  <c r="N3678" i="1"/>
  <c r="N3677" i="1"/>
  <c r="N3676" i="1"/>
  <c r="N3675" i="1"/>
  <c r="N3674" i="1"/>
  <c r="N3673" i="1"/>
  <c r="N3672" i="1"/>
  <c r="N3671" i="1"/>
  <c r="N3670" i="1"/>
  <c r="N3669" i="1"/>
  <c r="N3668" i="1"/>
  <c r="N3667" i="1"/>
  <c r="N3666" i="1"/>
  <c r="N3665" i="1"/>
  <c r="N3664" i="1"/>
  <c r="N3663" i="1"/>
  <c r="N3662" i="1"/>
  <c r="N3661" i="1"/>
  <c r="N3660" i="1"/>
  <c r="N3659" i="1"/>
  <c r="N3658" i="1"/>
  <c r="N3657" i="1"/>
  <c r="N3656" i="1"/>
  <c r="N3655" i="1"/>
  <c r="N3654" i="1"/>
  <c r="N3653" i="1"/>
  <c r="N3652" i="1"/>
  <c r="N3651" i="1"/>
  <c r="N3650" i="1"/>
  <c r="N3649" i="1"/>
  <c r="N3648" i="1"/>
  <c r="N3647" i="1"/>
  <c r="N3646" i="1"/>
  <c r="N3645" i="1"/>
  <c r="N3644" i="1"/>
  <c r="N3643" i="1"/>
  <c r="N3642" i="1"/>
  <c r="N3641" i="1"/>
  <c r="N3640" i="1"/>
  <c r="N3639" i="1"/>
  <c r="N3638" i="1"/>
  <c r="N3637" i="1"/>
  <c r="N3636" i="1"/>
  <c r="N3635" i="1"/>
  <c r="N3634" i="1"/>
  <c r="N3633" i="1"/>
  <c r="N3632" i="1"/>
  <c r="N3631" i="1"/>
  <c r="N3630" i="1"/>
  <c r="N3629" i="1"/>
  <c r="N3628" i="1"/>
  <c r="N3627" i="1"/>
  <c r="N3626" i="1"/>
  <c r="N3625" i="1"/>
  <c r="N3624" i="1"/>
  <c r="N3623" i="1"/>
  <c r="N3622" i="1"/>
  <c r="N3621" i="1"/>
  <c r="N3620" i="1"/>
  <c r="N3619" i="1"/>
  <c r="N3618" i="1"/>
  <c r="N3617" i="1"/>
  <c r="N3616" i="1"/>
  <c r="N3615" i="1"/>
  <c r="N3614" i="1"/>
  <c r="N3613" i="1"/>
  <c r="N3612" i="1"/>
  <c r="N3611" i="1"/>
  <c r="N3610" i="1"/>
  <c r="N3609" i="1"/>
  <c r="N3608" i="1"/>
  <c r="N3607" i="1"/>
  <c r="N3606" i="1"/>
  <c r="N3605" i="1"/>
  <c r="N3604" i="1"/>
  <c r="N3603" i="1"/>
  <c r="N3602" i="1"/>
  <c r="N3601" i="1"/>
  <c r="N3600" i="1"/>
  <c r="N3599" i="1"/>
  <c r="N3598" i="1"/>
  <c r="N3597" i="1"/>
  <c r="N3596" i="1"/>
  <c r="N3595" i="1"/>
  <c r="N3594" i="1"/>
  <c r="N3593" i="1"/>
  <c r="N3592" i="1"/>
  <c r="N3591" i="1"/>
  <c r="N3590" i="1"/>
  <c r="N3589" i="1"/>
  <c r="N3588" i="1"/>
  <c r="N3587" i="1"/>
  <c r="N3586" i="1"/>
  <c r="N3585" i="1"/>
  <c r="N3584" i="1"/>
  <c r="N3583" i="1"/>
  <c r="N3582" i="1"/>
  <c r="N3581" i="1"/>
  <c r="N3580" i="1"/>
  <c r="N3579" i="1"/>
  <c r="N3578" i="1"/>
  <c r="N3577" i="1"/>
  <c r="N3576" i="1"/>
  <c r="N3575" i="1"/>
  <c r="N3574" i="1"/>
  <c r="N3573" i="1"/>
  <c r="N3572" i="1"/>
  <c r="N3571" i="1"/>
  <c r="N3570" i="1"/>
  <c r="N3569" i="1"/>
  <c r="N3568" i="1"/>
  <c r="N3567" i="1"/>
  <c r="N3566" i="1"/>
  <c r="N3565" i="1"/>
  <c r="N3564" i="1"/>
  <c r="N3563" i="1"/>
  <c r="N3562" i="1"/>
  <c r="N3561" i="1"/>
  <c r="N3560" i="1"/>
  <c r="N3559" i="1"/>
  <c r="N3558" i="1"/>
  <c r="N3557" i="1"/>
  <c r="N3556" i="1"/>
  <c r="N3555" i="1"/>
  <c r="N3554" i="1"/>
  <c r="N3553" i="1"/>
  <c r="N3552" i="1"/>
  <c r="N3551" i="1"/>
  <c r="N3550" i="1"/>
  <c r="N3549" i="1"/>
  <c r="N3548" i="1"/>
  <c r="N3547" i="1"/>
  <c r="N3546" i="1"/>
  <c r="N3545" i="1"/>
  <c r="N3544" i="1"/>
  <c r="N3543" i="1"/>
  <c r="N3542" i="1"/>
  <c r="N3541" i="1"/>
  <c r="N3540" i="1"/>
  <c r="N3539" i="1"/>
  <c r="N3538" i="1"/>
  <c r="N3537" i="1"/>
  <c r="N3536" i="1"/>
  <c r="N3535" i="1"/>
  <c r="N3534" i="1"/>
  <c r="N3533" i="1"/>
  <c r="N3532" i="1"/>
  <c r="N3531" i="1"/>
  <c r="N3530" i="1"/>
  <c r="N3529" i="1"/>
  <c r="N3528" i="1"/>
  <c r="N3527" i="1"/>
  <c r="N3526" i="1"/>
  <c r="N3525" i="1"/>
  <c r="N3524" i="1"/>
  <c r="N3523" i="1"/>
  <c r="N3522" i="1"/>
  <c r="N3521" i="1"/>
  <c r="N3520" i="1"/>
  <c r="N3519" i="1"/>
  <c r="N3518" i="1"/>
  <c r="N3517" i="1"/>
  <c r="N3516" i="1"/>
  <c r="N3515" i="1"/>
  <c r="N3514" i="1"/>
  <c r="N3513" i="1"/>
  <c r="N3512" i="1"/>
  <c r="N3511" i="1"/>
  <c r="N3510" i="1"/>
  <c r="N3509" i="1"/>
  <c r="N3508" i="1"/>
  <c r="N3507" i="1"/>
  <c r="N3506" i="1"/>
  <c r="N3505" i="1"/>
  <c r="N3504" i="1"/>
  <c r="N3503" i="1"/>
  <c r="N3502" i="1"/>
  <c r="N3501" i="1"/>
  <c r="N3500" i="1"/>
  <c r="N3499" i="1"/>
  <c r="N3498" i="1"/>
  <c r="N3497" i="1"/>
  <c r="N3496" i="1"/>
  <c r="N3495" i="1"/>
  <c r="N3494" i="1"/>
  <c r="N3493" i="1"/>
  <c r="N3492" i="1"/>
  <c r="N3491" i="1"/>
  <c r="N3490" i="1"/>
  <c r="N3489" i="1"/>
  <c r="N3488" i="1"/>
  <c r="N3487" i="1"/>
  <c r="N3486" i="1"/>
  <c r="N3485" i="1"/>
  <c r="N3484" i="1"/>
  <c r="N3483" i="1"/>
  <c r="N3482" i="1"/>
  <c r="N3481" i="1"/>
  <c r="N3480" i="1"/>
  <c r="N3479" i="1"/>
  <c r="N3478" i="1"/>
  <c r="N3477" i="1"/>
  <c r="N3476" i="1"/>
  <c r="N3475" i="1"/>
  <c r="N3474" i="1"/>
  <c r="N3473" i="1"/>
  <c r="N3472" i="1"/>
  <c r="N3471" i="1"/>
  <c r="N3470" i="1"/>
  <c r="N3469" i="1"/>
  <c r="N3468" i="1"/>
  <c r="N3467" i="1"/>
  <c r="N3466" i="1"/>
  <c r="N3465" i="1"/>
  <c r="N3464" i="1"/>
  <c r="N3463" i="1"/>
  <c r="N3462" i="1"/>
  <c r="N3461" i="1"/>
  <c r="N3460" i="1"/>
  <c r="N3459" i="1"/>
  <c r="N3458" i="1"/>
  <c r="N3457" i="1"/>
  <c r="N3456" i="1"/>
  <c r="N3455" i="1"/>
  <c r="N3454" i="1"/>
  <c r="N3453" i="1"/>
  <c r="N3452" i="1"/>
  <c r="N3451" i="1"/>
  <c r="N3450" i="1"/>
  <c r="N3449" i="1"/>
  <c r="N3448" i="1"/>
  <c r="N3447" i="1"/>
  <c r="N3446" i="1"/>
  <c r="N3445" i="1"/>
  <c r="N3444" i="1"/>
  <c r="N3443" i="1"/>
  <c r="N3442" i="1"/>
  <c r="N3441" i="1"/>
  <c r="N3440" i="1"/>
  <c r="N3439" i="1"/>
  <c r="N3438" i="1"/>
  <c r="N3437" i="1"/>
  <c r="N3436" i="1"/>
  <c r="N3435" i="1"/>
  <c r="N3434" i="1"/>
  <c r="N3433" i="1"/>
  <c r="N3432" i="1"/>
  <c r="N3431" i="1"/>
  <c r="N3430" i="1"/>
  <c r="N3429" i="1"/>
  <c r="N3428" i="1"/>
  <c r="N3427" i="1"/>
  <c r="N3426" i="1"/>
  <c r="N3425" i="1"/>
  <c r="N3424" i="1"/>
  <c r="N3423" i="1"/>
  <c r="N3422" i="1"/>
  <c r="N3421" i="1"/>
  <c r="N3420" i="1"/>
  <c r="N3419" i="1"/>
  <c r="N3418" i="1"/>
  <c r="N3417" i="1"/>
  <c r="N3416" i="1"/>
  <c r="N3415" i="1"/>
  <c r="N3414" i="1"/>
  <c r="N3413" i="1"/>
  <c r="N3412" i="1"/>
  <c r="N3411" i="1"/>
  <c r="N3410" i="1"/>
  <c r="N3409" i="1"/>
  <c r="N3408" i="1"/>
  <c r="N3407" i="1"/>
  <c r="N3406" i="1"/>
  <c r="N3405" i="1"/>
  <c r="N3404" i="1"/>
  <c r="N3403" i="1"/>
  <c r="N3402" i="1"/>
  <c r="N3401" i="1"/>
  <c r="N3400" i="1"/>
  <c r="N3399" i="1"/>
  <c r="N3398" i="1"/>
  <c r="N3397" i="1"/>
  <c r="N3396" i="1"/>
  <c r="N3395" i="1"/>
  <c r="N3394" i="1"/>
  <c r="N3393" i="1"/>
  <c r="N3392" i="1"/>
  <c r="N3391" i="1"/>
  <c r="N3390" i="1"/>
  <c r="N3389" i="1"/>
  <c r="N3388" i="1"/>
  <c r="N3387" i="1"/>
  <c r="N3386" i="1"/>
  <c r="N3385" i="1"/>
  <c r="N3384" i="1"/>
  <c r="N3383" i="1"/>
  <c r="N3382" i="1"/>
  <c r="N3381" i="1"/>
  <c r="N3380" i="1"/>
  <c r="N3379" i="1"/>
  <c r="N3378" i="1"/>
  <c r="N3377" i="1"/>
  <c r="N3376" i="1"/>
  <c r="N3375" i="1"/>
  <c r="N3374" i="1"/>
  <c r="N3373" i="1"/>
  <c r="N3372" i="1"/>
  <c r="N3371" i="1"/>
  <c r="N3370" i="1"/>
  <c r="N3369" i="1"/>
  <c r="N3368" i="1"/>
  <c r="N3367" i="1"/>
  <c r="N3366" i="1"/>
  <c r="N3365" i="1"/>
  <c r="N3364" i="1"/>
  <c r="N3363" i="1"/>
  <c r="N3362" i="1"/>
  <c r="N3361" i="1"/>
  <c r="N3360" i="1"/>
  <c r="N3359" i="1"/>
  <c r="N3358" i="1"/>
  <c r="N3357" i="1"/>
  <c r="N3356" i="1"/>
  <c r="N3355" i="1"/>
  <c r="N3354" i="1"/>
  <c r="N3353" i="1"/>
  <c r="N3352" i="1"/>
  <c r="N3351" i="1"/>
  <c r="N3350" i="1"/>
  <c r="N3349" i="1"/>
  <c r="N3348" i="1"/>
  <c r="N3347" i="1"/>
  <c r="N3346" i="1"/>
  <c r="N3345" i="1"/>
  <c r="N3344" i="1"/>
  <c r="N3343" i="1"/>
  <c r="N3342" i="1"/>
  <c r="N3341" i="1"/>
  <c r="N3340" i="1"/>
  <c r="N3339" i="1"/>
  <c r="N3338" i="1"/>
  <c r="N3337" i="1"/>
  <c r="N3336" i="1"/>
  <c r="N3335" i="1"/>
  <c r="N3334" i="1"/>
  <c r="N3333" i="1"/>
  <c r="N3332" i="1"/>
  <c r="N3331" i="1"/>
  <c r="N3330" i="1"/>
  <c r="N3329" i="1"/>
  <c r="N3328" i="1"/>
  <c r="N3327" i="1"/>
  <c r="N3326" i="1"/>
  <c r="N3325" i="1"/>
  <c r="N3324" i="1"/>
  <c r="N3323" i="1"/>
  <c r="N3322" i="1"/>
  <c r="N3321" i="1"/>
  <c r="N3320" i="1"/>
  <c r="N3319" i="1"/>
  <c r="N3318" i="1"/>
  <c r="N3317" i="1"/>
  <c r="N3316" i="1"/>
  <c r="N3315" i="1"/>
  <c r="N3314" i="1"/>
  <c r="N3313" i="1"/>
  <c r="N3312" i="1"/>
  <c r="N3311" i="1"/>
  <c r="N3310" i="1"/>
  <c r="N3309" i="1"/>
  <c r="N3308" i="1"/>
  <c r="N3307" i="1"/>
  <c r="N3306" i="1"/>
  <c r="N3305" i="1"/>
  <c r="N3304" i="1"/>
  <c r="N3303" i="1"/>
  <c r="N3302" i="1"/>
  <c r="N3301" i="1"/>
  <c r="N3300" i="1"/>
  <c r="N3299" i="1"/>
  <c r="N3298" i="1"/>
  <c r="N3297" i="1"/>
  <c r="N3296" i="1"/>
  <c r="N3295" i="1"/>
  <c r="N3294" i="1"/>
  <c r="N3293" i="1"/>
  <c r="N3292" i="1"/>
  <c r="N3291" i="1"/>
  <c r="N3290" i="1"/>
  <c r="N3289" i="1"/>
  <c r="N3288" i="1"/>
  <c r="N3287" i="1"/>
  <c r="N3286" i="1"/>
  <c r="N3285" i="1"/>
  <c r="N3284" i="1"/>
  <c r="N3283" i="1"/>
  <c r="N3282" i="1"/>
  <c r="N3281" i="1"/>
  <c r="N3280" i="1"/>
  <c r="N3279" i="1"/>
  <c r="N3278" i="1"/>
  <c r="N3277" i="1"/>
  <c r="N3276" i="1"/>
  <c r="N3275" i="1"/>
  <c r="N3274" i="1"/>
  <c r="N3273" i="1"/>
  <c r="N3272" i="1"/>
  <c r="N3271" i="1"/>
  <c r="N3270" i="1"/>
  <c r="N3269" i="1"/>
  <c r="N3268" i="1"/>
  <c r="N3267" i="1"/>
  <c r="N3266" i="1"/>
  <c r="N3265" i="1"/>
  <c r="N3264" i="1"/>
  <c r="N3263" i="1"/>
  <c r="N3262" i="1"/>
  <c r="N3261" i="1"/>
  <c r="N3260" i="1"/>
  <c r="N3259" i="1"/>
  <c r="N3258" i="1"/>
  <c r="N3257" i="1"/>
  <c r="N3256" i="1"/>
  <c r="N3255" i="1"/>
  <c r="N3254" i="1"/>
  <c r="N3253" i="1"/>
  <c r="N3252" i="1"/>
  <c r="N3251" i="1"/>
  <c r="N3250" i="1"/>
  <c r="N3249" i="1"/>
  <c r="N3248" i="1"/>
  <c r="N3247" i="1"/>
  <c r="N3246" i="1"/>
  <c r="N3245" i="1"/>
  <c r="N3244" i="1"/>
  <c r="N3243" i="1"/>
  <c r="N3242" i="1"/>
  <c r="N3241" i="1"/>
  <c r="N3240" i="1"/>
  <c r="N3239" i="1"/>
  <c r="N3238" i="1"/>
  <c r="N3237" i="1"/>
  <c r="N3236" i="1"/>
  <c r="N3235" i="1"/>
  <c r="N3234" i="1"/>
  <c r="N3233" i="1"/>
  <c r="N3232" i="1"/>
  <c r="N3231" i="1"/>
  <c r="N3230" i="1"/>
  <c r="N3229" i="1"/>
  <c r="N3228" i="1"/>
  <c r="N3227" i="1"/>
  <c r="N3226" i="1"/>
  <c r="N3225" i="1"/>
  <c r="N3224" i="1"/>
  <c r="N3223" i="1"/>
  <c r="N3222" i="1"/>
  <c r="N3221" i="1"/>
  <c r="N3220" i="1"/>
  <c r="N3219" i="1"/>
  <c r="N3218" i="1"/>
  <c r="N3217" i="1"/>
  <c r="N3216" i="1"/>
  <c r="N3215" i="1"/>
  <c r="N3214" i="1"/>
  <c r="N3213" i="1"/>
  <c r="N3212" i="1"/>
  <c r="N3211" i="1"/>
  <c r="N3210" i="1"/>
  <c r="N3209" i="1"/>
  <c r="N3208" i="1"/>
  <c r="N3207" i="1"/>
  <c r="N3206" i="1"/>
  <c r="N3205" i="1"/>
  <c r="N3204" i="1"/>
  <c r="N3203" i="1"/>
  <c r="N3202" i="1"/>
  <c r="N3201" i="1"/>
  <c r="N3200" i="1"/>
  <c r="N3199" i="1"/>
  <c r="N3198" i="1"/>
  <c r="N3197" i="1"/>
  <c r="N3196" i="1"/>
  <c r="N3195" i="1"/>
  <c r="N3194" i="1"/>
  <c r="N3193" i="1"/>
  <c r="N3192" i="1"/>
  <c r="N3191" i="1"/>
  <c r="N3190" i="1"/>
  <c r="N3189" i="1"/>
  <c r="N3188" i="1"/>
  <c r="N3187" i="1"/>
  <c r="N3186" i="1"/>
  <c r="N3185" i="1"/>
  <c r="N3184" i="1"/>
  <c r="N3183" i="1"/>
  <c r="N3182" i="1"/>
  <c r="N3181" i="1"/>
  <c r="N3180" i="1"/>
  <c r="N3179" i="1"/>
  <c r="N3178" i="1"/>
  <c r="N3177" i="1"/>
  <c r="N3176" i="1"/>
  <c r="N3175" i="1"/>
  <c r="N3174" i="1"/>
  <c r="N3173" i="1"/>
  <c r="N3172" i="1"/>
  <c r="N3171" i="1"/>
  <c r="N3170" i="1"/>
  <c r="N3169" i="1"/>
  <c r="N3168" i="1"/>
  <c r="N3167" i="1"/>
  <c r="N3166" i="1"/>
  <c r="N3165" i="1"/>
  <c r="N3164" i="1"/>
  <c r="N3163" i="1"/>
  <c r="N3162" i="1"/>
  <c r="N3161" i="1"/>
  <c r="N3160" i="1"/>
  <c r="N3159" i="1"/>
  <c r="N3158" i="1"/>
  <c r="N3157" i="1"/>
  <c r="N3156" i="1"/>
  <c r="N3155" i="1"/>
  <c r="N3154" i="1"/>
  <c r="N3153" i="1"/>
  <c r="N3152" i="1"/>
  <c r="N3151" i="1"/>
  <c r="N3150" i="1"/>
  <c r="N3149" i="1"/>
  <c r="N3148" i="1"/>
  <c r="N3147" i="1"/>
  <c r="N3146" i="1"/>
  <c r="N3145" i="1"/>
  <c r="N3144" i="1"/>
  <c r="N3143" i="1"/>
  <c r="N3142" i="1"/>
  <c r="N3141" i="1"/>
  <c r="N3140" i="1"/>
  <c r="N3139" i="1"/>
  <c r="N3138" i="1"/>
  <c r="N3137" i="1"/>
  <c r="N3136" i="1"/>
  <c r="N3135" i="1"/>
  <c r="N3134" i="1"/>
  <c r="N3133" i="1"/>
  <c r="N3132" i="1"/>
  <c r="N3131" i="1"/>
  <c r="N3130" i="1"/>
  <c r="N3129" i="1"/>
  <c r="N3128" i="1"/>
  <c r="N3127" i="1"/>
  <c r="N3126" i="1"/>
  <c r="N3125" i="1"/>
  <c r="N3124" i="1"/>
  <c r="N3123" i="1"/>
  <c r="N3122" i="1"/>
  <c r="N3121" i="1"/>
  <c r="N3120" i="1"/>
  <c r="N3119" i="1"/>
  <c r="N3118" i="1"/>
  <c r="N3117" i="1"/>
  <c r="N3116" i="1"/>
  <c r="N3115" i="1"/>
  <c r="N3114" i="1"/>
  <c r="N3113" i="1"/>
  <c r="N3112" i="1"/>
  <c r="N3111" i="1"/>
  <c r="N3110" i="1"/>
  <c r="N3109" i="1"/>
  <c r="N3108" i="1"/>
  <c r="N3107" i="1"/>
  <c r="N3106" i="1"/>
  <c r="N3105" i="1"/>
  <c r="N3104" i="1"/>
  <c r="N3103" i="1"/>
  <c r="N3102" i="1"/>
  <c r="N3101" i="1"/>
  <c r="N3100" i="1"/>
  <c r="N3099" i="1"/>
  <c r="N3098" i="1"/>
  <c r="N3097" i="1"/>
  <c r="N3096" i="1"/>
  <c r="N3095" i="1"/>
  <c r="N3094" i="1"/>
  <c r="N3093" i="1"/>
  <c r="N3092" i="1"/>
  <c r="N3091" i="1"/>
  <c r="N3090" i="1"/>
  <c r="N3089" i="1"/>
  <c r="N3088" i="1"/>
  <c r="N3087" i="1"/>
  <c r="N3086" i="1"/>
  <c r="N3085" i="1"/>
  <c r="N3084" i="1"/>
  <c r="N3083" i="1"/>
  <c r="N3082" i="1"/>
  <c r="N3081" i="1"/>
  <c r="N3080" i="1"/>
  <c r="N3079" i="1"/>
  <c r="N3078" i="1"/>
  <c r="N3077" i="1"/>
  <c r="N3076" i="1"/>
  <c r="N3075" i="1"/>
  <c r="N3074" i="1"/>
  <c r="N3073" i="1"/>
  <c r="N3072" i="1"/>
  <c r="N3071" i="1"/>
  <c r="N3070" i="1"/>
  <c r="N3069" i="1"/>
  <c r="N3068" i="1"/>
  <c r="N3067" i="1"/>
  <c r="N3066" i="1"/>
  <c r="N3065" i="1"/>
  <c r="N3064" i="1"/>
  <c r="N3063" i="1"/>
  <c r="N3062" i="1"/>
  <c r="N3061" i="1"/>
  <c r="N3060" i="1"/>
  <c r="N3059" i="1"/>
  <c r="N3058" i="1"/>
  <c r="N3057" i="1"/>
  <c r="N3056" i="1"/>
  <c r="N3055" i="1"/>
  <c r="N3054" i="1"/>
  <c r="N3053" i="1"/>
  <c r="N3052" i="1"/>
  <c r="N3051" i="1"/>
  <c r="N3050" i="1"/>
  <c r="N3049" i="1"/>
  <c r="N3048" i="1"/>
  <c r="N3047" i="1"/>
  <c r="N3046" i="1"/>
  <c r="N3045" i="1"/>
  <c r="N3044" i="1"/>
  <c r="N3043" i="1"/>
  <c r="N3042" i="1"/>
  <c r="N3041" i="1"/>
  <c r="N3040" i="1"/>
  <c r="N3039" i="1"/>
  <c r="N3038" i="1"/>
  <c r="N3037" i="1"/>
  <c r="N3036" i="1"/>
  <c r="N3035" i="1"/>
  <c r="N3034" i="1"/>
  <c r="N3033" i="1"/>
  <c r="N3032" i="1"/>
  <c r="N3031" i="1"/>
  <c r="N3030" i="1"/>
  <c r="N3029" i="1"/>
  <c r="N3028" i="1"/>
  <c r="N3027" i="1"/>
  <c r="N3026" i="1"/>
  <c r="N3025" i="1"/>
  <c r="N3024" i="1"/>
  <c r="N3023" i="1"/>
  <c r="N3022" i="1"/>
  <c r="N3021" i="1"/>
  <c r="N3020" i="1"/>
  <c r="N3019" i="1"/>
  <c r="N3018" i="1"/>
  <c r="N3017" i="1"/>
  <c r="N3016" i="1"/>
  <c r="N3015" i="1"/>
  <c r="N3014" i="1"/>
  <c r="N3013" i="1"/>
  <c r="N3012" i="1"/>
  <c r="N3011" i="1"/>
  <c r="N3010" i="1"/>
  <c r="N3009" i="1"/>
  <c r="N3008" i="1"/>
  <c r="N3007" i="1"/>
  <c r="N3006" i="1"/>
  <c r="N3005" i="1"/>
  <c r="N3004" i="1"/>
  <c r="N3003" i="1"/>
  <c r="N3002" i="1"/>
  <c r="N3001" i="1"/>
  <c r="N3000" i="1"/>
  <c r="N2999" i="1"/>
  <c r="N2998" i="1"/>
  <c r="N2997" i="1"/>
  <c r="N2996" i="1"/>
  <c r="N2995" i="1"/>
  <c r="N2994" i="1"/>
  <c r="N2993" i="1"/>
  <c r="N2992" i="1"/>
  <c r="N2991" i="1"/>
  <c r="N2990" i="1"/>
  <c r="N2989" i="1"/>
  <c r="N2988" i="1"/>
  <c r="N2987" i="1"/>
  <c r="N2986" i="1"/>
  <c r="N2985" i="1"/>
  <c r="N2984" i="1"/>
  <c r="N2983" i="1"/>
  <c r="N2982" i="1"/>
  <c r="N2981" i="1"/>
  <c r="N2980" i="1"/>
  <c r="N2979" i="1"/>
  <c r="N2978" i="1"/>
  <c r="N2977" i="1"/>
  <c r="N2976" i="1"/>
  <c r="N2975" i="1"/>
  <c r="N2974" i="1"/>
  <c r="N2973" i="1"/>
  <c r="N2972" i="1"/>
  <c r="N2971" i="1"/>
  <c r="N2970" i="1"/>
  <c r="N2969" i="1"/>
  <c r="N2968" i="1"/>
  <c r="N2967" i="1"/>
  <c r="N2966" i="1"/>
  <c r="N2965" i="1"/>
  <c r="N2964" i="1"/>
  <c r="N2963" i="1"/>
  <c r="N2962" i="1"/>
  <c r="N2961" i="1"/>
  <c r="N2960" i="1"/>
  <c r="N2959" i="1"/>
  <c r="N2958" i="1"/>
  <c r="N2957" i="1"/>
  <c r="N2956" i="1"/>
  <c r="N2955" i="1"/>
  <c r="N2954" i="1"/>
  <c r="N2953" i="1"/>
  <c r="N2952" i="1"/>
  <c r="N2951" i="1"/>
  <c r="N2950" i="1"/>
  <c r="N2949" i="1"/>
  <c r="N2948" i="1"/>
  <c r="N2947" i="1"/>
  <c r="N2946" i="1"/>
  <c r="N2945" i="1"/>
  <c r="N2944" i="1"/>
  <c r="N2943" i="1"/>
  <c r="N2942" i="1"/>
  <c r="N2941" i="1"/>
  <c r="N2940" i="1"/>
  <c r="N2939" i="1"/>
  <c r="N2938" i="1"/>
  <c r="N2937" i="1"/>
  <c r="N2936" i="1"/>
  <c r="N2935" i="1"/>
  <c r="N2934" i="1"/>
  <c r="N2933" i="1"/>
  <c r="N2932" i="1"/>
  <c r="N2931" i="1"/>
  <c r="N2930" i="1"/>
  <c r="N2929" i="1"/>
  <c r="N2928" i="1"/>
  <c r="N2927" i="1"/>
  <c r="N2926" i="1"/>
  <c r="N2925" i="1"/>
  <c r="N2924" i="1"/>
  <c r="N2923" i="1"/>
  <c r="N2922" i="1"/>
  <c r="N2921" i="1"/>
  <c r="N2920" i="1"/>
  <c r="N2919" i="1"/>
  <c r="N2918" i="1"/>
  <c r="N2917" i="1"/>
  <c r="N2916" i="1"/>
  <c r="N2915" i="1"/>
  <c r="N2914" i="1"/>
  <c r="N2913" i="1"/>
  <c r="N2912" i="1"/>
  <c r="N2911" i="1"/>
  <c r="N2910" i="1"/>
  <c r="N2909" i="1"/>
  <c r="N2908" i="1"/>
  <c r="N2907" i="1"/>
  <c r="N2906" i="1"/>
  <c r="N2905" i="1"/>
  <c r="N2904" i="1"/>
  <c r="N2903" i="1"/>
  <c r="N2902" i="1"/>
  <c r="N2901" i="1"/>
  <c r="N2900" i="1"/>
  <c r="N2899" i="1"/>
  <c r="N2898" i="1"/>
  <c r="N2897" i="1"/>
  <c r="N2896" i="1"/>
  <c r="N2895" i="1"/>
  <c r="N2894" i="1"/>
  <c r="N2893" i="1"/>
  <c r="N2892" i="1"/>
  <c r="N2891" i="1"/>
  <c r="N2890" i="1"/>
  <c r="N2889" i="1"/>
  <c r="N2888" i="1"/>
  <c r="N2887" i="1"/>
  <c r="N2886" i="1"/>
  <c r="N2885" i="1"/>
  <c r="N2884" i="1"/>
  <c r="N2883" i="1"/>
  <c r="N2882" i="1"/>
  <c r="N2881" i="1"/>
  <c r="N2880" i="1"/>
  <c r="N2879" i="1"/>
  <c r="N2878" i="1"/>
  <c r="N2877" i="1"/>
  <c r="N2876" i="1"/>
  <c r="N2875" i="1"/>
  <c r="N2874" i="1"/>
  <c r="N2873" i="1"/>
  <c r="N2872" i="1"/>
  <c r="N2871" i="1"/>
  <c r="N2870" i="1"/>
  <c r="N2869" i="1"/>
  <c r="N2868" i="1"/>
  <c r="N2867" i="1"/>
  <c r="N2866" i="1"/>
  <c r="N2865" i="1"/>
  <c r="N2864" i="1"/>
  <c r="N2863" i="1"/>
  <c r="N2862" i="1"/>
  <c r="N2861" i="1"/>
  <c r="N2860" i="1"/>
  <c r="N2859" i="1"/>
  <c r="N2858" i="1"/>
  <c r="N2857" i="1"/>
  <c r="N2856" i="1"/>
  <c r="N2855" i="1"/>
  <c r="N2854" i="1"/>
  <c r="N2853" i="1"/>
  <c r="N2852" i="1"/>
  <c r="N2851" i="1"/>
  <c r="N2850" i="1"/>
  <c r="N2849" i="1"/>
  <c r="N2848" i="1"/>
  <c r="N2847" i="1"/>
  <c r="N2846" i="1"/>
  <c r="N2845" i="1"/>
  <c r="N2844" i="1"/>
  <c r="N2843" i="1"/>
  <c r="N2842" i="1"/>
  <c r="N2841" i="1"/>
  <c r="N2840" i="1"/>
  <c r="N2839" i="1"/>
  <c r="N2838" i="1"/>
  <c r="N2837" i="1"/>
  <c r="N2836" i="1"/>
  <c r="N2835" i="1"/>
  <c r="N2834" i="1"/>
  <c r="N2833" i="1"/>
  <c r="N2832" i="1"/>
  <c r="N2831" i="1"/>
  <c r="N2830" i="1"/>
  <c r="N2829" i="1"/>
  <c r="N2828" i="1"/>
  <c r="N2827" i="1"/>
  <c r="N2826" i="1"/>
  <c r="N2825" i="1"/>
  <c r="N2824" i="1"/>
  <c r="N2823" i="1"/>
  <c r="N2822" i="1"/>
  <c r="N2821" i="1"/>
  <c r="N2820" i="1"/>
  <c r="N2819" i="1"/>
  <c r="N2818" i="1"/>
  <c r="N2817" i="1"/>
  <c r="N2816" i="1"/>
  <c r="N2815" i="1"/>
  <c r="N2814" i="1"/>
  <c r="N2813" i="1"/>
  <c r="N2812" i="1"/>
  <c r="N2811" i="1"/>
  <c r="N2810" i="1"/>
  <c r="N2809" i="1"/>
  <c r="N2808" i="1"/>
  <c r="N2807" i="1"/>
  <c r="N2806" i="1"/>
  <c r="N2805" i="1"/>
  <c r="N2804" i="1"/>
  <c r="N2803" i="1"/>
  <c r="N2802" i="1"/>
  <c r="N2801" i="1"/>
  <c r="N2800" i="1"/>
  <c r="N2799" i="1"/>
  <c r="N2798" i="1"/>
  <c r="N2797" i="1"/>
  <c r="N2796" i="1"/>
  <c r="N2795" i="1"/>
  <c r="N2794" i="1"/>
  <c r="N2793" i="1"/>
  <c r="N2792" i="1"/>
  <c r="N2791" i="1"/>
  <c r="N2790" i="1"/>
  <c r="N2789" i="1"/>
  <c r="N2788" i="1"/>
  <c r="N2787" i="1"/>
  <c r="N2786" i="1"/>
  <c r="N2785" i="1"/>
  <c r="N2784" i="1"/>
  <c r="N2783" i="1"/>
  <c r="N2782" i="1"/>
  <c r="N2781" i="1"/>
  <c r="N2780" i="1"/>
  <c r="N2779" i="1"/>
  <c r="N2778" i="1"/>
  <c r="N2777" i="1"/>
  <c r="N2776" i="1"/>
  <c r="N2775" i="1"/>
  <c r="N2774" i="1"/>
  <c r="N2773" i="1"/>
  <c r="N2772" i="1"/>
  <c r="N2771" i="1"/>
  <c r="N2770" i="1"/>
  <c r="N2769" i="1"/>
  <c r="N2768" i="1"/>
  <c r="N2767" i="1"/>
  <c r="N2766" i="1"/>
  <c r="N2765" i="1"/>
  <c r="N2764" i="1"/>
  <c r="N2763" i="1"/>
  <c r="N2762" i="1"/>
  <c r="N2761" i="1"/>
  <c r="N2760" i="1"/>
  <c r="N2759" i="1"/>
  <c r="N2758" i="1"/>
  <c r="N2757" i="1"/>
  <c r="N2756" i="1"/>
  <c r="N2755" i="1"/>
  <c r="N2754" i="1"/>
  <c r="N2753" i="1"/>
  <c r="N2752" i="1"/>
  <c r="N2751" i="1"/>
  <c r="N2750" i="1"/>
  <c r="N2749" i="1"/>
  <c r="N2748" i="1"/>
  <c r="N2747" i="1"/>
  <c r="N2746" i="1"/>
  <c r="N2745" i="1"/>
  <c r="N2744" i="1"/>
  <c r="N2743" i="1"/>
  <c r="N2742" i="1"/>
  <c r="N2741" i="1"/>
  <c r="N2740" i="1"/>
  <c r="N2739" i="1"/>
  <c r="N2738" i="1"/>
  <c r="N2737" i="1"/>
  <c r="N2736" i="1"/>
  <c r="N2735" i="1"/>
  <c r="N2734" i="1"/>
  <c r="N2733" i="1"/>
  <c r="N2732" i="1"/>
  <c r="N2731" i="1"/>
  <c r="N2730" i="1"/>
  <c r="N2729" i="1"/>
  <c r="N2728" i="1"/>
  <c r="N2727" i="1"/>
  <c r="N2726" i="1"/>
  <c r="N2725" i="1"/>
  <c r="N2724" i="1"/>
  <c r="N2723" i="1"/>
  <c r="N2722" i="1"/>
  <c r="N2721" i="1"/>
  <c r="N2720" i="1"/>
  <c r="N2719" i="1"/>
  <c r="N2718" i="1"/>
  <c r="N2717" i="1"/>
  <c r="N2716" i="1"/>
  <c r="N2715" i="1"/>
  <c r="N2714" i="1"/>
  <c r="N2713" i="1"/>
  <c r="N2712" i="1"/>
  <c r="N2711" i="1"/>
  <c r="N2710" i="1"/>
  <c r="N2709" i="1"/>
  <c r="N2708" i="1"/>
  <c r="N2707" i="1"/>
  <c r="N2706" i="1"/>
  <c r="N2705" i="1"/>
  <c r="N2704" i="1"/>
  <c r="N2703" i="1"/>
  <c r="N2702" i="1"/>
  <c r="N2701" i="1"/>
  <c r="N2700" i="1"/>
  <c r="N2699" i="1"/>
  <c r="N2698" i="1"/>
  <c r="N2697" i="1"/>
  <c r="N2696" i="1"/>
  <c r="N2695" i="1"/>
  <c r="N2694" i="1"/>
  <c r="N2693" i="1"/>
  <c r="N2692" i="1"/>
  <c r="N2691" i="1"/>
  <c r="N2690" i="1"/>
  <c r="N2689" i="1"/>
  <c r="N2688" i="1"/>
  <c r="N2687" i="1"/>
  <c r="N2686" i="1"/>
  <c r="N2685" i="1"/>
  <c r="N2684" i="1"/>
  <c r="N2683" i="1"/>
  <c r="N2682" i="1"/>
  <c r="N2681" i="1"/>
  <c r="N2680" i="1"/>
  <c r="N2679" i="1"/>
  <c r="N2678" i="1"/>
  <c r="N2677" i="1"/>
  <c r="N2676" i="1"/>
  <c r="N2675" i="1"/>
  <c r="N2674" i="1"/>
  <c r="N2673" i="1"/>
  <c r="N2672" i="1"/>
  <c r="N2671" i="1"/>
  <c r="N2670" i="1"/>
  <c r="N2669" i="1"/>
  <c r="N2668" i="1"/>
  <c r="N2667" i="1"/>
  <c r="N2666" i="1"/>
  <c r="N2665" i="1"/>
  <c r="N2664" i="1"/>
  <c r="N2663" i="1"/>
  <c r="N2662" i="1"/>
  <c r="N2661" i="1"/>
  <c r="N2660" i="1"/>
  <c r="N2659" i="1"/>
  <c r="N2658" i="1"/>
  <c r="N2657" i="1"/>
  <c r="N2656" i="1"/>
  <c r="N2655" i="1"/>
  <c r="N2654" i="1"/>
  <c r="N2653" i="1"/>
  <c r="N2652" i="1"/>
  <c r="N2651" i="1"/>
  <c r="N2650" i="1"/>
  <c r="N2649" i="1"/>
  <c r="N2648" i="1"/>
  <c r="N2647" i="1"/>
  <c r="N2646" i="1"/>
  <c r="N2645" i="1"/>
  <c r="N2644" i="1"/>
  <c r="N2643" i="1"/>
  <c r="N2642" i="1"/>
  <c r="N2641" i="1"/>
  <c r="N2640" i="1"/>
  <c r="N2639" i="1"/>
  <c r="N2638" i="1"/>
  <c r="N2637" i="1"/>
  <c r="N2636" i="1"/>
  <c r="N2635" i="1"/>
  <c r="N2634" i="1"/>
  <c r="N2633" i="1"/>
  <c r="N2632" i="1"/>
  <c r="N2631" i="1"/>
  <c r="N2630" i="1"/>
  <c r="N2629" i="1"/>
  <c r="N2628" i="1"/>
  <c r="N2627" i="1"/>
  <c r="N2626" i="1"/>
  <c r="N2625" i="1"/>
  <c r="N2624" i="1"/>
  <c r="N2623" i="1"/>
  <c r="N2622" i="1"/>
  <c r="N2621" i="1"/>
  <c r="N2620" i="1"/>
  <c r="N2619" i="1"/>
  <c r="N2618" i="1"/>
  <c r="N2617" i="1"/>
  <c r="N2616" i="1"/>
  <c r="N2615" i="1"/>
  <c r="N2614" i="1"/>
  <c r="N2613" i="1"/>
  <c r="N2612" i="1"/>
  <c r="N2611" i="1"/>
  <c r="N2610" i="1"/>
  <c r="N2609" i="1"/>
  <c r="N2608" i="1"/>
  <c r="N2607" i="1"/>
  <c r="N2606" i="1"/>
  <c r="N2605" i="1"/>
  <c r="N2604" i="1"/>
  <c r="N2603" i="1"/>
  <c r="N2602" i="1"/>
  <c r="N2601" i="1"/>
  <c r="N2600" i="1"/>
  <c r="N2599" i="1"/>
  <c r="N2598" i="1"/>
  <c r="N2597" i="1"/>
  <c r="N2596" i="1"/>
  <c r="N2595" i="1"/>
  <c r="N2594" i="1"/>
  <c r="N2593" i="1"/>
  <c r="N2592" i="1"/>
  <c r="N2591" i="1"/>
  <c r="N2590" i="1"/>
  <c r="N2589" i="1"/>
  <c r="N2588" i="1"/>
  <c r="N2587" i="1"/>
  <c r="N2586" i="1"/>
  <c r="N2585" i="1"/>
  <c r="N2584" i="1"/>
  <c r="N2583" i="1"/>
  <c r="N2582" i="1"/>
  <c r="N2581" i="1"/>
  <c r="N2580" i="1"/>
  <c r="N2579" i="1"/>
  <c r="N2578" i="1"/>
  <c r="N2577" i="1"/>
  <c r="N2576" i="1"/>
  <c r="N2575" i="1"/>
  <c r="N2574" i="1"/>
  <c r="N2573" i="1"/>
  <c r="N2572" i="1"/>
  <c r="N2571" i="1"/>
  <c r="N2570" i="1"/>
  <c r="N2569" i="1"/>
  <c r="N2568" i="1"/>
  <c r="N2567" i="1"/>
  <c r="N2566" i="1"/>
  <c r="N2565" i="1"/>
  <c r="N2564" i="1"/>
  <c r="N2563" i="1"/>
  <c r="N2562" i="1"/>
  <c r="N2561" i="1"/>
  <c r="N2560" i="1"/>
  <c r="N2559" i="1"/>
  <c r="N2558" i="1"/>
  <c r="N2557" i="1"/>
  <c r="N2556" i="1"/>
  <c r="N2555" i="1"/>
  <c r="N2554" i="1"/>
  <c r="N2553" i="1"/>
  <c r="N2552" i="1"/>
  <c r="N2551" i="1"/>
  <c r="N2550" i="1"/>
  <c r="N2549" i="1"/>
  <c r="N2548" i="1"/>
  <c r="N2547" i="1"/>
  <c r="N2546" i="1"/>
  <c r="N2545" i="1"/>
  <c r="N2544" i="1"/>
  <c r="N2543" i="1"/>
  <c r="N2542" i="1"/>
  <c r="N2541" i="1"/>
  <c r="N2540" i="1"/>
  <c r="N2539" i="1"/>
  <c r="N2538" i="1"/>
  <c r="N2537" i="1"/>
  <c r="N2536" i="1"/>
  <c r="N2535" i="1"/>
  <c r="N2534" i="1"/>
  <c r="N2533" i="1"/>
  <c r="N2532" i="1"/>
  <c r="N2531" i="1"/>
  <c r="N2530" i="1"/>
  <c r="N2529" i="1"/>
  <c r="N2528" i="1"/>
  <c r="N2527" i="1"/>
  <c r="N2526" i="1"/>
  <c r="N2525" i="1"/>
  <c r="N2524" i="1"/>
  <c r="N2523" i="1"/>
  <c r="N2522" i="1"/>
  <c r="N2521" i="1"/>
  <c r="N2520" i="1"/>
  <c r="N2519" i="1"/>
  <c r="N2518" i="1"/>
  <c r="N2517" i="1"/>
  <c r="N2516" i="1"/>
  <c r="N2515" i="1"/>
  <c r="N2514" i="1"/>
  <c r="N2513" i="1"/>
  <c r="N2512" i="1"/>
  <c r="N2511" i="1"/>
  <c r="N2510" i="1"/>
  <c r="N2509" i="1"/>
  <c r="N2508" i="1"/>
  <c r="N2507" i="1"/>
  <c r="N2506" i="1"/>
  <c r="N2505" i="1"/>
  <c r="N2504" i="1"/>
  <c r="N2503" i="1"/>
  <c r="N2502" i="1"/>
  <c r="N2501" i="1"/>
  <c r="N2500" i="1"/>
  <c r="N2499" i="1"/>
  <c r="N2498" i="1"/>
  <c r="N2497" i="1"/>
  <c r="N2496" i="1"/>
  <c r="N2495" i="1"/>
  <c r="N2494" i="1"/>
  <c r="N2493" i="1"/>
  <c r="N2492" i="1"/>
  <c r="N2491" i="1"/>
  <c r="N2490" i="1"/>
  <c r="N2489" i="1"/>
  <c r="N2488" i="1"/>
  <c r="N2487" i="1"/>
  <c r="N2486" i="1"/>
  <c r="N2485" i="1"/>
  <c r="N2484" i="1"/>
  <c r="N2483" i="1"/>
  <c r="N2482" i="1"/>
  <c r="N2481" i="1"/>
  <c r="N2480" i="1"/>
  <c r="N2479" i="1"/>
  <c r="N2478" i="1"/>
  <c r="N2477" i="1"/>
  <c r="N2476" i="1"/>
  <c r="N2475" i="1"/>
  <c r="N2474" i="1"/>
  <c r="N2473" i="1"/>
  <c r="N2472" i="1"/>
  <c r="N2471" i="1"/>
  <c r="N2470" i="1"/>
  <c r="N2469" i="1"/>
  <c r="N2468" i="1"/>
  <c r="N2467" i="1"/>
  <c r="N2466" i="1"/>
  <c r="N2465" i="1"/>
  <c r="N2464" i="1"/>
  <c r="N2463" i="1"/>
  <c r="N2462" i="1"/>
  <c r="N2461" i="1"/>
  <c r="N2460" i="1"/>
  <c r="N2459" i="1"/>
  <c r="N2458" i="1"/>
  <c r="N2457" i="1"/>
  <c r="N2456" i="1"/>
  <c r="N2455" i="1"/>
  <c r="N2454" i="1"/>
  <c r="N2453" i="1"/>
  <c r="N2452" i="1"/>
  <c r="N2451" i="1"/>
  <c r="N2450" i="1"/>
  <c r="N2449" i="1"/>
  <c r="N2448" i="1"/>
  <c r="N2447" i="1"/>
  <c r="N2446" i="1"/>
  <c r="N2445" i="1"/>
  <c r="N2444" i="1"/>
  <c r="N2443" i="1"/>
  <c r="N2442" i="1"/>
  <c r="N2441" i="1"/>
  <c r="N2440" i="1"/>
  <c r="N2439" i="1"/>
  <c r="N2438" i="1"/>
  <c r="N2437" i="1"/>
  <c r="N2436" i="1"/>
  <c r="N2435" i="1"/>
  <c r="N2434" i="1"/>
  <c r="N2433" i="1"/>
  <c r="N2432" i="1"/>
  <c r="N2431" i="1"/>
  <c r="N2430" i="1"/>
  <c r="N2429" i="1"/>
  <c r="N2428" i="1"/>
  <c r="N2427" i="1"/>
  <c r="N2426" i="1"/>
  <c r="N2425" i="1"/>
  <c r="N2424" i="1"/>
  <c r="N2423" i="1"/>
  <c r="N2422" i="1"/>
  <c r="N2421" i="1"/>
  <c r="N2420" i="1"/>
  <c r="N2419" i="1"/>
  <c r="N2418" i="1"/>
  <c r="N2417" i="1"/>
  <c r="N2416" i="1"/>
  <c r="N2415" i="1"/>
  <c r="N2414" i="1"/>
  <c r="N2413" i="1"/>
  <c r="N2412" i="1"/>
  <c r="N2411" i="1"/>
  <c r="N2410" i="1"/>
  <c r="N2409" i="1"/>
  <c r="N2408" i="1"/>
  <c r="N2407" i="1"/>
  <c r="N2406" i="1"/>
  <c r="N2405" i="1"/>
  <c r="N2404" i="1"/>
  <c r="N2403" i="1"/>
  <c r="N2402" i="1"/>
  <c r="N2401" i="1"/>
  <c r="N2400" i="1"/>
  <c r="N2399" i="1"/>
  <c r="N2398" i="1"/>
  <c r="N2397" i="1"/>
  <c r="N2396" i="1"/>
  <c r="N2395" i="1"/>
  <c r="N2394" i="1"/>
  <c r="N2393" i="1"/>
  <c r="N2392" i="1"/>
  <c r="N2391" i="1"/>
  <c r="N2390" i="1"/>
  <c r="N2389" i="1"/>
  <c r="N2388" i="1"/>
  <c r="N2387" i="1"/>
  <c r="N2386" i="1"/>
  <c r="N2385" i="1"/>
  <c r="N2384" i="1"/>
  <c r="N2383" i="1"/>
  <c r="N2382" i="1"/>
  <c r="N2381" i="1"/>
  <c r="N2380" i="1"/>
  <c r="N2379" i="1"/>
  <c r="N2378" i="1"/>
  <c r="N2377" i="1"/>
  <c r="N2376" i="1"/>
  <c r="N2375" i="1"/>
  <c r="N2374" i="1"/>
  <c r="N2373" i="1"/>
  <c r="N2372" i="1"/>
  <c r="N2371" i="1"/>
  <c r="N2370" i="1"/>
  <c r="N2369" i="1"/>
  <c r="N2368" i="1"/>
  <c r="N2367" i="1"/>
  <c r="N2366" i="1"/>
  <c r="N2365" i="1"/>
  <c r="N2364" i="1"/>
  <c r="N2363" i="1"/>
  <c r="N2362" i="1"/>
  <c r="N2361" i="1"/>
  <c r="N2360" i="1"/>
  <c r="N2359" i="1"/>
  <c r="N2358" i="1"/>
  <c r="N2357" i="1"/>
  <c r="N2356" i="1"/>
  <c r="N2355" i="1"/>
  <c r="N2354" i="1"/>
  <c r="N2353" i="1"/>
  <c r="N2352" i="1"/>
  <c r="N2351" i="1"/>
  <c r="N2350" i="1"/>
  <c r="N2349" i="1"/>
  <c r="N2348" i="1"/>
  <c r="N2347" i="1"/>
  <c r="N2346" i="1"/>
  <c r="N2345" i="1"/>
  <c r="N2344" i="1"/>
  <c r="N2343" i="1"/>
  <c r="N2342" i="1"/>
  <c r="N2341" i="1"/>
  <c r="N2340" i="1"/>
  <c r="N2339" i="1"/>
  <c r="N2338" i="1"/>
  <c r="N2337" i="1"/>
  <c r="N2336" i="1"/>
  <c r="N2335" i="1"/>
  <c r="N2334" i="1"/>
  <c r="N2333" i="1"/>
  <c r="N2332" i="1"/>
  <c r="N2331" i="1"/>
  <c r="N2330" i="1"/>
  <c r="N2329" i="1"/>
  <c r="N2328" i="1"/>
  <c r="N2327" i="1"/>
  <c r="N2326" i="1"/>
  <c r="N2325" i="1"/>
  <c r="N2324" i="1"/>
  <c r="N2323" i="1"/>
  <c r="N2322" i="1"/>
  <c r="N2321" i="1"/>
  <c r="N2320" i="1"/>
  <c r="N2319" i="1"/>
  <c r="N2318" i="1"/>
  <c r="N2317" i="1"/>
  <c r="N2316" i="1"/>
  <c r="N2315" i="1"/>
  <c r="N2314" i="1"/>
  <c r="N2313" i="1"/>
  <c r="N2312" i="1"/>
  <c r="N2311" i="1"/>
  <c r="N2310" i="1"/>
  <c r="N2309" i="1"/>
  <c r="N2308" i="1"/>
  <c r="N2307" i="1"/>
  <c r="N2306" i="1"/>
  <c r="N2305" i="1"/>
  <c r="N2304" i="1"/>
  <c r="N2303" i="1"/>
  <c r="N2302" i="1"/>
  <c r="N2301" i="1"/>
  <c r="N2300" i="1"/>
  <c r="N2299" i="1"/>
  <c r="N2298" i="1"/>
  <c r="N2297" i="1"/>
  <c r="N2296" i="1"/>
  <c r="N2295" i="1"/>
  <c r="N2294" i="1"/>
  <c r="N2293" i="1"/>
  <c r="N2292" i="1"/>
  <c r="N2291" i="1"/>
  <c r="N2290" i="1"/>
  <c r="N2289" i="1"/>
  <c r="N2288" i="1"/>
  <c r="N2287" i="1"/>
  <c r="N2286" i="1"/>
  <c r="N2285" i="1"/>
  <c r="N2284" i="1"/>
  <c r="N2283" i="1"/>
  <c r="N2282" i="1"/>
  <c r="N2281" i="1"/>
  <c r="N2280" i="1"/>
  <c r="N2279" i="1"/>
  <c r="N2278" i="1"/>
  <c r="N2277" i="1"/>
  <c r="N2276" i="1"/>
  <c r="N2275" i="1"/>
  <c r="N2274" i="1"/>
  <c r="N2273" i="1"/>
  <c r="N2272" i="1"/>
  <c r="N2271" i="1"/>
  <c r="N2270" i="1"/>
  <c r="N2269" i="1"/>
  <c r="N2268" i="1"/>
  <c r="N2267" i="1"/>
  <c r="N2266" i="1"/>
  <c r="N2265" i="1"/>
  <c r="N2264" i="1"/>
  <c r="N2263" i="1"/>
  <c r="N2262" i="1"/>
  <c r="N2261" i="1"/>
  <c r="N2260" i="1"/>
  <c r="N2259" i="1"/>
  <c r="N2258" i="1"/>
  <c r="N2257" i="1"/>
  <c r="N2256" i="1"/>
  <c r="N2255" i="1"/>
  <c r="N2254" i="1"/>
  <c r="N2253" i="1"/>
  <c r="N2252" i="1"/>
  <c r="N2251" i="1"/>
  <c r="N2250" i="1"/>
  <c r="N2249" i="1"/>
  <c r="N2248" i="1"/>
  <c r="N2247" i="1"/>
  <c r="N2246" i="1"/>
  <c r="N2245" i="1"/>
  <c r="N2244" i="1"/>
  <c r="N2243" i="1"/>
  <c r="N2242" i="1"/>
  <c r="N2241" i="1"/>
  <c r="N2240" i="1"/>
  <c r="N2239" i="1"/>
  <c r="N2238" i="1"/>
  <c r="N2237" i="1"/>
  <c r="N2236" i="1"/>
  <c r="N2235" i="1"/>
  <c r="N2234" i="1"/>
  <c r="N2233" i="1"/>
  <c r="N2232" i="1"/>
  <c r="N2231" i="1"/>
  <c r="N2230" i="1"/>
  <c r="N2229" i="1"/>
  <c r="N2228" i="1"/>
  <c r="N2227" i="1"/>
  <c r="N2226" i="1"/>
  <c r="N2225" i="1"/>
  <c r="N2224" i="1"/>
  <c r="N2223" i="1"/>
  <c r="N2222" i="1"/>
  <c r="N2221" i="1"/>
  <c r="N2220" i="1"/>
  <c r="N2219" i="1"/>
  <c r="N2218" i="1"/>
  <c r="N2217" i="1"/>
  <c r="N2216" i="1"/>
  <c r="N2215" i="1"/>
  <c r="N2214" i="1"/>
  <c r="N2213" i="1"/>
  <c r="N2212" i="1"/>
  <c r="N2211" i="1"/>
  <c r="N2210" i="1"/>
  <c r="N2209" i="1"/>
  <c r="N2208" i="1"/>
  <c r="N2207" i="1"/>
  <c r="N2206" i="1"/>
  <c r="N2205" i="1"/>
  <c r="N2204" i="1"/>
  <c r="N2203" i="1"/>
  <c r="N2202" i="1"/>
  <c r="N2201" i="1"/>
  <c r="N2200" i="1"/>
  <c r="N2199" i="1"/>
  <c r="N2198" i="1"/>
  <c r="N2197" i="1"/>
  <c r="N2196" i="1"/>
  <c r="N2195" i="1"/>
  <c r="N2194" i="1"/>
  <c r="N2193" i="1"/>
  <c r="N2192" i="1"/>
  <c r="N2191" i="1"/>
  <c r="N2190" i="1"/>
  <c r="N2189" i="1"/>
  <c r="N2188" i="1"/>
  <c r="N2187" i="1"/>
  <c r="N2186" i="1"/>
  <c r="N2185" i="1"/>
  <c r="N2184" i="1"/>
  <c r="N2183" i="1"/>
  <c r="N2182" i="1"/>
  <c r="N2181" i="1"/>
  <c r="N2180" i="1"/>
  <c r="N2179" i="1"/>
  <c r="N2178" i="1"/>
  <c r="N2177" i="1"/>
  <c r="N2176" i="1"/>
  <c r="N2175" i="1"/>
  <c r="N2174" i="1"/>
  <c r="N2173" i="1"/>
  <c r="N2172" i="1"/>
  <c r="N2171" i="1"/>
  <c r="N2170" i="1"/>
  <c r="N2169" i="1"/>
  <c r="N2168" i="1"/>
  <c r="N2167" i="1"/>
  <c r="N2166" i="1"/>
  <c r="N2165" i="1"/>
  <c r="N2164" i="1"/>
  <c r="N2163" i="1"/>
  <c r="N2162" i="1"/>
  <c r="N2161" i="1"/>
  <c r="N2160" i="1"/>
  <c r="N2159" i="1"/>
  <c r="N2158" i="1"/>
  <c r="N2157" i="1"/>
  <c r="N2156" i="1"/>
  <c r="N2155" i="1"/>
  <c r="N2154" i="1"/>
  <c r="N2153" i="1"/>
  <c r="N2152" i="1"/>
  <c r="N2151" i="1"/>
  <c r="N2150" i="1"/>
  <c r="N2149" i="1"/>
  <c r="N2148" i="1"/>
  <c r="N2147" i="1"/>
  <c r="N2146" i="1"/>
  <c r="N2145" i="1"/>
  <c r="N2144" i="1"/>
  <c r="N2143" i="1"/>
  <c r="N2142" i="1"/>
  <c r="N2141" i="1"/>
  <c r="N2140" i="1"/>
  <c r="N2139" i="1"/>
  <c r="N2138" i="1"/>
  <c r="N2137" i="1"/>
  <c r="N2136" i="1"/>
  <c r="N2135" i="1"/>
  <c r="N2134" i="1"/>
  <c r="N2133" i="1"/>
  <c r="N2132" i="1"/>
  <c r="N2131" i="1"/>
  <c r="N2130" i="1"/>
  <c r="N2129" i="1"/>
  <c r="N2128" i="1"/>
  <c r="N2127" i="1"/>
  <c r="N2126" i="1"/>
  <c r="N2125" i="1"/>
  <c r="N2124" i="1"/>
  <c r="N2123" i="1"/>
  <c r="N2122" i="1"/>
  <c r="N2121" i="1"/>
  <c r="N2120" i="1"/>
  <c r="N2119" i="1"/>
  <c r="N2118" i="1"/>
  <c r="N2117" i="1"/>
  <c r="N2116" i="1"/>
  <c r="N2115" i="1"/>
  <c r="N2114" i="1"/>
  <c r="N2113" i="1"/>
  <c r="N2112" i="1"/>
  <c r="N2111" i="1"/>
  <c r="N2110" i="1"/>
  <c r="N2109" i="1"/>
  <c r="N2108" i="1"/>
  <c r="N2107" i="1"/>
  <c r="N2106" i="1"/>
  <c r="N2105" i="1"/>
  <c r="N2104" i="1"/>
  <c r="N2103" i="1"/>
  <c r="N2102" i="1"/>
  <c r="N2101" i="1"/>
  <c r="N2100" i="1"/>
  <c r="N2099" i="1"/>
  <c r="N2098" i="1"/>
  <c r="N2097" i="1"/>
  <c r="N2096" i="1"/>
  <c r="N2095" i="1"/>
  <c r="N2094" i="1"/>
  <c r="N2093" i="1"/>
  <c r="N2092" i="1"/>
  <c r="N2091" i="1"/>
  <c r="N2090" i="1"/>
  <c r="N2089" i="1"/>
  <c r="N2088" i="1"/>
  <c r="N2087" i="1"/>
  <c r="N2086" i="1"/>
  <c r="N2085" i="1"/>
  <c r="N2084" i="1"/>
  <c r="N2083" i="1"/>
  <c r="N2082" i="1"/>
  <c r="N2081" i="1"/>
  <c r="N2080" i="1"/>
  <c r="N2079" i="1"/>
  <c r="N2078" i="1"/>
  <c r="N2077" i="1"/>
  <c r="N2076" i="1"/>
  <c r="N2075" i="1"/>
  <c r="N2074" i="1"/>
  <c r="N2073" i="1"/>
  <c r="N2072" i="1"/>
  <c r="N2071" i="1"/>
  <c r="N2070" i="1"/>
  <c r="N2069" i="1"/>
  <c r="N2068" i="1"/>
  <c r="N2067" i="1"/>
  <c r="N2066" i="1"/>
  <c r="N2065" i="1"/>
  <c r="N2064" i="1"/>
  <c r="N2063" i="1"/>
  <c r="N2062" i="1"/>
  <c r="N2061" i="1"/>
  <c r="N2060" i="1"/>
  <c r="N2059" i="1"/>
  <c r="N2058" i="1"/>
  <c r="N2057" i="1"/>
  <c r="N2056" i="1"/>
  <c r="N2055" i="1"/>
  <c r="N2054" i="1"/>
  <c r="N2053" i="1"/>
  <c r="N2052" i="1"/>
  <c r="N2051" i="1"/>
  <c r="N2050" i="1"/>
  <c r="N2049" i="1"/>
  <c r="N2048" i="1"/>
  <c r="N2047" i="1"/>
  <c r="N2046" i="1"/>
  <c r="N2045" i="1"/>
  <c r="N2044" i="1"/>
  <c r="N2043" i="1"/>
  <c r="N2042" i="1"/>
  <c r="N2041" i="1"/>
  <c r="N2040" i="1"/>
  <c r="N2039" i="1"/>
  <c r="N2038" i="1"/>
  <c r="N2037" i="1"/>
  <c r="N2036" i="1"/>
  <c r="N2035" i="1"/>
  <c r="N2034" i="1"/>
  <c r="N2033" i="1"/>
  <c r="N2032" i="1"/>
  <c r="N2031" i="1"/>
  <c r="N2030" i="1"/>
  <c r="N2029" i="1"/>
  <c r="N2028" i="1"/>
  <c r="N2027" i="1"/>
  <c r="N2026" i="1"/>
  <c r="N2025" i="1"/>
  <c r="N2024" i="1"/>
  <c r="N2023" i="1"/>
  <c r="N2022" i="1"/>
  <c r="N2021" i="1"/>
  <c r="N2020" i="1"/>
  <c r="N2019" i="1"/>
  <c r="N2018" i="1"/>
  <c r="N2017" i="1"/>
  <c r="N2016" i="1"/>
  <c r="N2015" i="1"/>
  <c r="N2014" i="1"/>
  <c r="N2013" i="1"/>
  <c r="N2012" i="1"/>
  <c r="N2011" i="1"/>
  <c r="N2010" i="1"/>
  <c r="N2009" i="1"/>
  <c r="N2008" i="1"/>
  <c r="N2007" i="1"/>
  <c r="N2006" i="1"/>
  <c r="N2005" i="1"/>
  <c r="N2004" i="1"/>
  <c r="N2003" i="1"/>
  <c r="N2002" i="1"/>
  <c r="N2001" i="1"/>
  <c r="N2000" i="1"/>
  <c r="N1999" i="1"/>
  <c r="N1998" i="1"/>
  <c r="N1997" i="1"/>
  <c r="N1996" i="1"/>
  <c r="N1995" i="1"/>
  <c r="N1994" i="1"/>
  <c r="N1993" i="1"/>
  <c r="N1992" i="1"/>
  <c r="N1991" i="1"/>
  <c r="N1990" i="1"/>
  <c r="N1989" i="1"/>
  <c r="N1988" i="1"/>
  <c r="N1987" i="1"/>
  <c r="N1986" i="1"/>
  <c r="N1985" i="1"/>
  <c r="N1984" i="1"/>
  <c r="N1983" i="1"/>
  <c r="N1982" i="1"/>
  <c r="N1981" i="1"/>
  <c r="N1980" i="1"/>
  <c r="N1979" i="1"/>
  <c r="N1978" i="1"/>
  <c r="N1977" i="1"/>
  <c r="N1976" i="1"/>
  <c r="N1975" i="1"/>
  <c r="N1974" i="1"/>
  <c r="N1973" i="1"/>
  <c r="N1972" i="1"/>
  <c r="N1971" i="1"/>
  <c r="N1970" i="1"/>
  <c r="N1969" i="1"/>
  <c r="N1968" i="1"/>
  <c r="N1967" i="1"/>
  <c r="N1966" i="1"/>
  <c r="N1965" i="1"/>
  <c r="N1964" i="1"/>
  <c r="N1963" i="1"/>
  <c r="N1962" i="1"/>
  <c r="N1961" i="1"/>
  <c r="N1960" i="1"/>
  <c r="N1959" i="1"/>
  <c r="N1958" i="1"/>
  <c r="N1957" i="1"/>
  <c r="N1956" i="1"/>
  <c r="N1955" i="1"/>
  <c r="N1954" i="1"/>
  <c r="N1953" i="1"/>
  <c r="N1952" i="1"/>
  <c r="N1951" i="1"/>
  <c r="N1950" i="1"/>
  <c r="N1949" i="1"/>
  <c r="N1948" i="1"/>
  <c r="N1947" i="1"/>
  <c r="N1946" i="1"/>
  <c r="N1945" i="1"/>
  <c r="N1944" i="1"/>
  <c r="N1943" i="1"/>
  <c r="N1942" i="1"/>
  <c r="N1941" i="1"/>
  <c r="N1940" i="1"/>
  <c r="N1939" i="1"/>
  <c r="N1938" i="1"/>
  <c r="N1937" i="1"/>
  <c r="N1936" i="1"/>
  <c r="N1935" i="1"/>
  <c r="N1934" i="1"/>
  <c r="N1933" i="1"/>
  <c r="N1932" i="1"/>
  <c r="N1931" i="1"/>
  <c r="N1930" i="1"/>
  <c r="N1929" i="1"/>
  <c r="N1928" i="1"/>
  <c r="N1927" i="1"/>
  <c r="N1926" i="1"/>
  <c r="N1925" i="1"/>
  <c r="N1924" i="1"/>
  <c r="N1923" i="1"/>
  <c r="N1922" i="1"/>
  <c r="N1921" i="1"/>
  <c r="N1920" i="1"/>
  <c r="N1919" i="1"/>
  <c r="N1918" i="1"/>
  <c r="N1917" i="1"/>
  <c r="N1916" i="1"/>
  <c r="N1915" i="1"/>
  <c r="N1914" i="1"/>
  <c r="N1913" i="1"/>
  <c r="N1912" i="1"/>
  <c r="N1911" i="1"/>
  <c r="N1910" i="1"/>
  <c r="N1909" i="1"/>
  <c r="N1908" i="1"/>
  <c r="N1907" i="1"/>
  <c r="N1906" i="1"/>
  <c r="N1905" i="1"/>
  <c r="N1904" i="1"/>
  <c r="N1903" i="1"/>
  <c r="N1902" i="1"/>
  <c r="N1901" i="1"/>
  <c r="N1900" i="1"/>
  <c r="N1899" i="1"/>
  <c r="N1898" i="1"/>
  <c r="N1897" i="1"/>
  <c r="N1896" i="1"/>
  <c r="N1895" i="1"/>
  <c r="N1894" i="1"/>
  <c r="N1893" i="1"/>
  <c r="N1892" i="1"/>
  <c r="N1891" i="1"/>
  <c r="N1890" i="1"/>
  <c r="N1889" i="1"/>
  <c r="N1888" i="1"/>
  <c r="N1887" i="1"/>
  <c r="N1886" i="1"/>
  <c r="N1885" i="1"/>
  <c r="N1884" i="1"/>
  <c r="N1883" i="1"/>
  <c r="N1882" i="1"/>
  <c r="N1881" i="1"/>
  <c r="N1880" i="1"/>
  <c r="N1879" i="1"/>
  <c r="N1878" i="1"/>
  <c r="N1877" i="1"/>
  <c r="N1876" i="1"/>
  <c r="N1875" i="1"/>
  <c r="N1874" i="1"/>
  <c r="N1873" i="1"/>
  <c r="N1872" i="1"/>
  <c r="N1871" i="1"/>
  <c r="N1870" i="1"/>
  <c r="N1869" i="1"/>
  <c r="N1868" i="1"/>
  <c r="N1867" i="1"/>
  <c r="N1866" i="1"/>
  <c r="N1865" i="1"/>
  <c r="N1864" i="1"/>
  <c r="N1863" i="1"/>
  <c r="N1862" i="1"/>
  <c r="N1861" i="1"/>
  <c r="N1860" i="1"/>
  <c r="N1859" i="1"/>
  <c r="N1858" i="1"/>
  <c r="N1857" i="1"/>
  <c r="N1856" i="1"/>
  <c r="N1855" i="1"/>
  <c r="N1854" i="1"/>
  <c r="N1853" i="1"/>
  <c r="N1852" i="1"/>
  <c r="N1851" i="1"/>
  <c r="N1850" i="1"/>
  <c r="N1849" i="1"/>
  <c r="N1848" i="1"/>
  <c r="N1847" i="1"/>
  <c r="N1846" i="1"/>
  <c r="N1845" i="1"/>
  <c r="N1844" i="1"/>
  <c r="N1843" i="1"/>
  <c r="N1842" i="1"/>
  <c r="N1841" i="1"/>
  <c r="N1840" i="1"/>
  <c r="N1839" i="1"/>
  <c r="N1838" i="1"/>
  <c r="N1837" i="1"/>
  <c r="N1836" i="1"/>
  <c r="N1835" i="1"/>
  <c r="N1834" i="1"/>
  <c r="N1833" i="1"/>
  <c r="N1832" i="1"/>
  <c r="N1831" i="1"/>
  <c r="N1830" i="1"/>
  <c r="N1829" i="1"/>
  <c r="N1828" i="1"/>
  <c r="N1827" i="1"/>
  <c r="N1826" i="1"/>
  <c r="N1825" i="1"/>
  <c r="N1824" i="1"/>
  <c r="N1823" i="1"/>
  <c r="N1822" i="1"/>
  <c r="N1821" i="1"/>
  <c r="N1820" i="1"/>
  <c r="N1819" i="1"/>
  <c r="N1818" i="1"/>
  <c r="N1817" i="1"/>
  <c r="N1816" i="1"/>
  <c r="N1815" i="1"/>
  <c r="N1814" i="1"/>
  <c r="N1813" i="1"/>
  <c r="N1812" i="1"/>
  <c r="N1811" i="1"/>
  <c r="N1810" i="1"/>
  <c r="N1809" i="1"/>
  <c r="N1808" i="1"/>
  <c r="N1807" i="1"/>
  <c r="N1806" i="1"/>
  <c r="N1805" i="1"/>
  <c r="N1804" i="1"/>
  <c r="N1803" i="1"/>
  <c r="N1802" i="1"/>
  <c r="N1801" i="1"/>
  <c r="N1800" i="1"/>
  <c r="N1799" i="1"/>
  <c r="N1798" i="1"/>
  <c r="N1797" i="1"/>
  <c r="N1796" i="1"/>
  <c r="N1795" i="1"/>
  <c r="N1794" i="1"/>
  <c r="N1793" i="1"/>
  <c r="N1792" i="1"/>
  <c r="N1791" i="1"/>
  <c r="N1790" i="1"/>
  <c r="N1789" i="1"/>
  <c r="N1788" i="1"/>
  <c r="N1787" i="1"/>
  <c r="N1786" i="1"/>
  <c r="N1785" i="1"/>
  <c r="N1784" i="1"/>
  <c r="N1783" i="1"/>
  <c r="N1782" i="1"/>
  <c r="N1781" i="1"/>
  <c r="N1780" i="1"/>
  <c r="N1779" i="1"/>
  <c r="N1778" i="1"/>
  <c r="N1777" i="1"/>
  <c r="N1776" i="1"/>
  <c r="N1775" i="1"/>
  <c r="N1774" i="1"/>
  <c r="N1773" i="1"/>
  <c r="N1772" i="1"/>
  <c r="N1771" i="1"/>
  <c r="N1770" i="1"/>
  <c r="N1769" i="1"/>
  <c r="N1768" i="1"/>
  <c r="N1767" i="1"/>
  <c r="N1766" i="1"/>
  <c r="N1765" i="1"/>
  <c r="N1764" i="1"/>
  <c r="N1763" i="1"/>
  <c r="N1762" i="1"/>
  <c r="N1761" i="1"/>
  <c r="N1760" i="1"/>
  <c r="N1759" i="1"/>
  <c r="N1758" i="1"/>
  <c r="N1757" i="1"/>
  <c r="N1756" i="1"/>
  <c r="N1755" i="1"/>
  <c r="N1754" i="1"/>
  <c r="N1753" i="1"/>
  <c r="N1752" i="1"/>
  <c r="N1751" i="1"/>
  <c r="N1750" i="1"/>
  <c r="N1749" i="1"/>
  <c r="N1748" i="1"/>
  <c r="N1747" i="1"/>
  <c r="N1746" i="1"/>
  <c r="N1745" i="1"/>
  <c r="N1744" i="1"/>
  <c r="N1743" i="1"/>
  <c r="N1742" i="1"/>
  <c r="N1741" i="1"/>
  <c r="N1740" i="1"/>
  <c r="N1739" i="1"/>
  <c r="N1738" i="1"/>
  <c r="N1737" i="1"/>
  <c r="N1736" i="1"/>
  <c r="N1735" i="1"/>
  <c r="N1734" i="1"/>
  <c r="N1733" i="1"/>
  <c r="N1732" i="1"/>
  <c r="N1731" i="1"/>
  <c r="N1730" i="1"/>
  <c r="N1729" i="1"/>
  <c r="N1728" i="1"/>
  <c r="N1727" i="1"/>
  <c r="N1726" i="1"/>
  <c r="N1725" i="1"/>
  <c r="N1724" i="1"/>
  <c r="N1723" i="1"/>
  <c r="N1722" i="1"/>
  <c r="N1721" i="1"/>
  <c r="N1720" i="1"/>
  <c r="N1719" i="1"/>
  <c r="N1718" i="1"/>
  <c r="N1717" i="1"/>
  <c r="N1716" i="1"/>
  <c r="N1715" i="1"/>
  <c r="N1714" i="1"/>
  <c r="N1713" i="1"/>
  <c r="N1712" i="1"/>
  <c r="N1711" i="1"/>
  <c r="N1710" i="1"/>
  <c r="N1709" i="1"/>
  <c r="N1708" i="1"/>
  <c r="N1707" i="1"/>
  <c r="N1706" i="1"/>
  <c r="N1705" i="1"/>
  <c r="N1704" i="1"/>
  <c r="N1703" i="1"/>
  <c r="N1702" i="1"/>
  <c r="N1701" i="1"/>
  <c r="N1700" i="1"/>
  <c r="N1699" i="1"/>
  <c r="N1698" i="1"/>
  <c r="N1697" i="1"/>
  <c r="N1696" i="1"/>
  <c r="N1695" i="1"/>
  <c r="N1694" i="1"/>
  <c r="N1693" i="1"/>
  <c r="N1692" i="1"/>
  <c r="N1691" i="1"/>
  <c r="N1690" i="1"/>
  <c r="N1689" i="1"/>
  <c r="N1688" i="1"/>
  <c r="N1687" i="1"/>
  <c r="N1686" i="1"/>
  <c r="N1685" i="1"/>
  <c r="N1684" i="1"/>
  <c r="N1683" i="1"/>
  <c r="N1682" i="1"/>
  <c r="N1681" i="1"/>
  <c r="N1680" i="1"/>
  <c r="N1679" i="1"/>
  <c r="N1678" i="1"/>
  <c r="N1677" i="1"/>
  <c r="N1676" i="1"/>
  <c r="N1675" i="1"/>
  <c r="N1674" i="1"/>
  <c r="N1673" i="1"/>
  <c r="N1672" i="1"/>
  <c r="N1671" i="1"/>
  <c r="N1670" i="1"/>
  <c r="N1669" i="1"/>
  <c r="N1668" i="1"/>
  <c r="N1667" i="1"/>
  <c r="N1666" i="1"/>
  <c r="N1665" i="1"/>
  <c r="N1664" i="1"/>
  <c r="N1663" i="1"/>
  <c r="N1662" i="1"/>
  <c r="N1661" i="1"/>
  <c r="N1660" i="1"/>
  <c r="N1659" i="1"/>
  <c r="N1658" i="1"/>
  <c r="N1657" i="1"/>
  <c r="N1656" i="1"/>
  <c r="N1655" i="1"/>
  <c r="N1654" i="1"/>
  <c r="N1653" i="1"/>
  <c r="N1652" i="1"/>
  <c r="N1651" i="1"/>
  <c r="N1650" i="1"/>
  <c r="N1649" i="1"/>
  <c r="N1648" i="1"/>
  <c r="N1647" i="1"/>
  <c r="N1646" i="1"/>
  <c r="N1645" i="1"/>
  <c r="N1644" i="1"/>
  <c r="N1643" i="1"/>
  <c r="N1642" i="1"/>
  <c r="N1641" i="1"/>
  <c r="N1640" i="1"/>
  <c r="N1639" i="1"/>
  <c r="N1638" i="1"/>
  <c r="N1637" i="1"/>
  <c r="N1636" i="1"/>
  <c r="N1635" i="1"/>
  <c r="N1634" i="1"/>
  <c r="N1633" i="1"/>
  <c r="N1632" i="1"/>
  <c r="N1631" i="1"/>
  <c r="N1630" i="1"/>
  <c r="N1629" i="1"/>
  <c r="N1628" i="1"/>
  <c r="N1627" i="1"/>
  <c r="N1626" i="1"/>
  <c r="N1625" i="1"/>
  <c r="N1624" i="1"/>
  <c r="N1623" i="1"/>
  <c r="N1622" i="1"/>
  <c r="N1621" i="1"/>
  <c r="N1620" i="1"/>
  <c r="N1619" i="1"/>
  <c r="N1618" i="1"/>
  <c r="N1617" i="1"/>
  <c r="N1616" i="1"/>
  <c r="N1615" i="1"/>
  <c r="N1614" i="1"/>
  <c r="N1613" i="1"/>
  <c r="N1612" i="1"/>
  <c r="N1611" i="1"/>
  <c r="N1610" i="1"/>
  <c r="N1609" i="1"/>
  <c r="N1608" i="1"/>
  <c r="N1607" i="1"/>
  <c r="N1606" i="1"/>
  <c r="N1605" i="1"/>
  <c r="N1604" i="1"/>
  <c r="N1603" i="1"/>
  <c r="N1602" i="1"/>
  <c r="N1601" i="1"/>
  <c r="N1600" i="1"/>
  <c r="N1599" i="1"/>
  <c r="N1598" i="1"/>
  <c r="N1597" i="1"/>
  <c r="N1596" i="1"/>
  <c r="N1595" i="1"/>
  <c r="N1594" i="1"/>
  <c r="N1593" i="1"/>
  <c r="N1592" i="1"/>
  <c r="N1591" i="1"/>
  <c r="N1590" i="1"/>
  <c r="N1589" i="1"/>
  <c r="N1588" i="1"/>
  <c r="N1587" i="1"/>
  <c r="N1586" i="1"/>
  <c r="N1585" i="1"/>
  <c r="N1584" i="1"/>
  <c r="N1583" i="1"/>
  <c r="N1582" i="1"/>
  <c r="N1581" i="1"/>
  <c r="N1580" i="1"/>
  <c r="N1579" i="1"/>
  <c r="N1578" i="1"/>
  <c r="N1577" i="1"/>
  <c r="N1576" i="1"/>
  <c r="N1575" i="1"/>
  <c r="N1574" i="1"/>
  <c r="N1573" i="1"/>
  <c r="N1572" i="1"/>
  <c r="N1571" i="1"/>
  <c r="N1570" i="1"/>
  <c r="N1569" i="1"/>
  <c r="N1568" i="1"/>
  <c r="N1567" i="1"/>
  <c r="N1566" i="1"/>
  <c r="N1565" i="1"/>
  <c r="N1564" i="1"/>
  <c r="N1563" i="1"/>
  <c r="N1562" i="1"/>
  <c r="N1561" i="1"/>
  <c r="N1560" i="1"/>
  <c r="N1559" i="1"/>
  <c r="N1558" i="1"/>
  <c r="N1557" i="1"/>
  <c r="N1556" i="1"/>
  <c r="N1555" i="1"/>
  <c r="N1554" i="1"/>
  <c r="N1553" i="1"/>
  <c r="N1552" i="1"/>
  <c r="N1551" i="1"/>
  <c r="N1550" i="1"/>
  <c r="N1549" i="1"/>
  <c r="N1548" i="1"/>
  <c r="N1547" i="1"/>
  <c r="N1546" i="1"/>
  <c r="N1545" i="1"/>
  <c r="N1544" i="1"/>
  <c r="N1543" i="1"/>
  <c r="N1542" i="1"/>
  <c r="N1541" i="1"/>
  <c r="N1540" i="1"/>
  <c r="N1539" i="1"/>
  <c r="N1538" i="1"/>
  <c r="N1537" i="1"/>
  <c r="N1536" i="1"/>
  <c r="N1535" i="1"/>
  <c r="N1534" i="1"/>
  <c r="N1533" i="1"/>
  <c r="N1532" i="1"/>
  <c r="N1531" i="1"/>
  <c r="N1530" i="1"/>
  <c r="N1529" i="1"/>
  <c r="N1528" i="1"/>
  <c r="N1527" i="1"/>
  <c r="N1526" i="1"/>
  <c r="N1525" i="1"/>
  <c r="N1524" i="1"/>
  <c r="N1523" i="1"/>
  <c r="N1522" i="1"/>
  <c r="N1521" i="1"/>
  <c r="N1520" i="1"/>
  <c r="N1519" i="1"/>
  <c r="N1518" i="1"/>
  <c r="N1517" i="1"/>
  <c r="N1516" i="1"/>
  <c r="N1515" i="1"/>
  <c r="N1514" i="1"/>
  <c r="N1513" i="1"/>
  <c r="N1512" i="1"/>
  <c r="N1511" i="1"/>
  <c r="N1510" i="1"/>
  <c r="N1509" i="1"/>
  <c r="N1508" i="1"/>
  <c r="N1507" i="1"/>
  <c r="N1506" i="1"/>
  <c r="N1505" i="1"/>
  <c r="N1504" i="1"/>
  <c r="N1503" i="1"/>
  <c r="N1502" i="1"/>
  <c r="N1501" i="1"/>
  <c r="N1500" i="1"/>
  <c r="N1499" i="1"/>
  <c r="N1498" i="1"/>
  <c r="N1497" i="1"/>
  <c r="N1496" i="1"/>
  <c r="N1495" i="1"/>
  <c r="N1494" i="1"/>
  <c r="N1493" i="1"/>
  <c r="N1492" i="1"/>
  <c r="N1491" i="1"/>
  <c r="N1490" i="1"/>
  <c r="N1489" i="1"/>
  <c r="N1488" i="1"/>
  <c r="N1487" i="1"/>
  <c r="N1486" i="1"/>
  <c r="N1485" i="1"/>
  <c r="N1484" i="1"/>
  <c r="N1483" i="1"/>
  <c r="N1482" i="1"/>
  <c r="N1481" i="1"/>
  <c r="N1480" i="1"/>
  <c r="N1479" i="1"/>
  <c r="N1478" i="1"/>
  <c r="N1477" i="1"/>
  <c r="N1476" i="1"/>
  <c r="N1475" i="1"/>
  <c r="N1474" i="1"/>
  <c r="N1473" i="1"/>
  <c r="N1472" i="1"/>
  <c r="N1471" i="1"/>
  <c r="N1470" i="1"/>
  <c r="N1469" i="1"/>
  <c r="N1468" i="1"/>
  <c r="N1467" i="1"/>
  <c r="N1466" i="1"/>
  <c r="N1465" i="1"/>
  <c r="N1464" i="1"/>
  <c r="N1463" i="1"/>
  <c r="N1462" i="1"/>
  <c r="N1461" i="1"/>
  <c r="N1460" i="1"/>
  <c r="N1459" i="1"/>
  <c r="N1458" i="1"/>
  <c r="N1457" i="1"/>
  <c r="N1456" i="1"/>
  <c r="N1455" i="1"/>
  <c r="N1454" i="1"/>
  <c r="N1453" i="1"/>
  <c r="N1452" i="1"/>
  <c r="N1451" i="1"/>
  <c r="N1450" i="1"/>
  <c r="N1449" i="1"/>
  <c r="N1448" i="1"/>
  <c r="N1447" i="1"/>
  <c r="N1446" i="1"/>
  <c r="N1445" i="1"/>
  <c r="N1444" i="1"/>
  <c r="N1443" i="1"/>
  <c r="N1442" i="1"/>
  <c r="N1441" i="1"/>
  <c r="N1440" i="1"/>
  <c r="N1439" i="1"/>
  <c r="N1438" i="1"/>
  <c r="N1437" i="1"/>
  <c r="N1436" i="1"/>
  <c r="N1435" i="1"/>
  <c r="N1434" i="1"/>
  <c r="N1433" i="1"/>
  <c r="N1432" i="1"/>
  <c r="N1431" i="1"/>
  <c r="N1430" i="1"/>
  <c r="N1429" i="1"/>
  <c r="N1428" i="1"/>
  <c r="N1427" i="1"/>
  <c r="N1426" i="1"/>
  <c r="N1425" i="1"/>
  <c r="N1424" i="1"/>
  <c r="N1423" i="1"/>
  <c r="N1422" i="1"/>
  <c r="N1421" i="1"/>
  <c r="N1420" i="1"/>
  <c r="N1419" i="1"/>
  <c r="N1418" i="1"/>
  <c r="N1417" i="1"/>
  <c r="N1416" i="1"/>
  <c r="N1415" i="1"/>
  <c r="N1414" i="1"/>
  <c r="N1413" i="1"/>
  <c r="N1412" i="1"/>
  <c r="N1411" i="1"/>
  <c r="N1410" i="1"/>
  <c r="N1409" i="1"/>
  <c r="N1408" i="1"/>
  <c r="N1407" i="1"/>
  <c r="N1406" i="1"/>
  <c r="N1405" i="1"/>
  <c r="N1404" i="1"/>
  <c r="N1403" i="1"/>
  <c r="N1402" i="1"/>
  <c r="N1401" i="1"/>
  <c r="N1400" i="1"/>
  <c r="N1399" i="1"/>
  <c r="N1398" i="1"/>
  <c r="N1397" i="1"/>
  <c r="N1396" i="1"/>
  <c r="N1395" i="1"/>
  <c r="N1394" i="1"/>
  <c r="N1393" i="1"/>
  <c r="N1392" i="1"/>
  <c r="N1391" i="1"/>
  <c r="N1390" i="1"/>
  <c r="N1389" i="1"/>
  <c r="N1388" i="1"/>
  <c r="N1387" i="1"/>
  <c r="N1386" i="1"/>
  <c r="N1385" i="1"/>
  <c r="N1384" i="1"/>
  <c r="N1383" i="1"/>
  <c r="N1382" i="1"/>
  <c r="N1381" i="1"/>
  <c r="N1380" i="1"/>
  <c r="N1379" i="1"/>
  <c r="N1378" i="1"/>
  <c r="N1377" i="1"/>
  <c r="N1376" i="1"/>
  <c r="N1375" i="1"/>
  <c r="N1374" i="1"/>
  <c r="N1373" i="1"/>
  <c r="N1372" i="1"/>
  <c r="N1371" i="1"/>
  <c r="N1370" i="1"/>
  <c r="N1369" i="1"/>
  <c r="N1368" i="1"/>
  <c r="N1367" i="1"/>
  <c r="N1366" i="1"/>
  <c r="N1365" i="1"/>
  <c r="N1364" i="1"/>
  <c r="N1363" i="1"/>
  <c r="N1362" i="1"/>
  <c r="N1361" i="1"/>
  <c r="N1360" i="1"/>
  <c r="N1359" i="1"/>
  <c r="N1358" i="1"/>
  <c r="N1357" i="1"/>
  <c r="N1356" i="1"/>
  <c r="N1355" i="1"/>
  <c r="N1354" i="1"/>
  <c r="N1353" i="1"/>
  <c r="N1352" i="1"/>
  <c r="N1351" i="1"/>
  <c r="N1350" i="1"/>
  <c r="N1349" i="1"/>
  <c r="N1348" i="1"/>
  <c r="N1347" i="1"/>
  <c r="N1346" i="1"/>
  <c r="N1345" i="1"/>
  <c r="N1344" i="1"/>
  <c r="N1343" i="1"/>
  <c r="N1342" i="1"/>
  <c r="N1341" i="1"/>
  <c r="N1340" i="1"/>
  <c r="N1339" i="1"/>
  <c r="N1338" i="1"/>
  <c r="N1337" i="1"/>
  <c r="N1336" i="1"/>
  <c r="N1335" i="1"/>
  <c r="N1334" i="1"/>
  <c r="N1333" i="1"/>
  <c r="N1332" i="1"/>
  <c r="N1331" i="1"/>
  <c r="N1330" i="1"/>
  <c r="N1329" i="1"/>
  <c r="N1328" i="1"/>
  <c r="N1327" i="1"/>
  <c r="N1326" i="1"/>
  <c r="N1325" i="1"/>
  <c r="N1324" i="1"/>
  <c r="N1323" i="1"/>
  <c r="N1322" i="1"/>
  <c r="N1321" i="1"/>
  <c r="N1320" i="1"/>
  <c r="N1319" i="1"/>
  <c r="N1318" i="1"/>
  <c r="N1317" i="1"/>
  <c r="N1316" i="1"/>
  <c r="N1315" i="1"/>
  <c r="N1314" i="1"/>
  <c r="N1313" i="1"/>
  <c r="N1312" i="1"/>
  <c r="N1311" i="1"/>
  <c r="N1310" i="1"/>
  <c r="N1309" i="1"/>
  <c r="N1308" i="1"/>
  <c r="N1307" i="1"/>
  <c r="N1306" i="1"/>
  <c r="N1305" i="1"/>
  <c r="N1304" i="1"/>
  <c r="N1303" i="1"/>
  <c r="N1302" i="1"/>
  <c r="N1301" i="1"/>
  <c r="N1300" i="1"/>
  <c r="N1299" i="1"/>
  <c r="N1298" i="1"/>
  <c r="N1297" i="1"/>
  <c r="N1296" i="1"/>
  <c r="N1295" i="1"/>
  <c r="N1294" i="1"/>
  <c r="N1293" i="1"/>
  <c r="N1292" i="1"/>
  <c r="N1291" i="1"/>
  <c r="N1290" i="1"/>
  <c r="N1289" i="1"/>
  <c r="N1288" i="1"/>
  <c r="N1287" i="1"/>
  <c r="N1286" i="1"/>
  <c r="N1285" i="1"/>
  <c r="N1284" i="1"/>
  <c r="N1283" i="1"/>
  <c r="N1282" i="1"/>
  <c r="N1281" i="1"/>
  <c r="N1280" i="1"/>
  <c r="N1279" i="1"/>
  <c r="N1278" i="1"/>
  <c r="N1277" i="1"/>
  <c r="N1276" i="1"/>
  <c r="N1275" i="1"/>
  <c r="N1274" i="1"/>
  <c r="N1273" i="1"/>
  <c r="N1272" i="1"/>
  <c r="N1271" i="1"/>
  <c r="N1270" i="1"/>
  <c r="N1269" i="1"/>
  <c r="N1268" i="1"/>
  <c r="N1267" i="1"/>
  <c r="N1266" i="1"/>
  <c r="N1265" i="1"/>
  <c r="N1264" i="1"/>
  <c r="N1263" i="1"/>
  <c r="N1262" i="1"/>
  <c r="N1261" i="1"/>
  <c r="N1260" i="1"/>
  <c r="N1259" i="1"/>
  <c r="N1258" i="1"/>
  <c r="N1257" i="1"/>
  <c r="N1256" i="1"/>
  <c r="N1255" i="1"/>
  <c r="N1254" i="1"/>
  <c r="N1253" i="1"/>
  <c r="N1252" i="1"/>
  <c r="N1251" i="1"/>
  <c r="N1250" i="1"/>
  <c r="N1249" i="1"/>
  <c r="N1248" i="1"/>
  <c r="N1247" i="1"/>
  <c r="N1246" i="1"/>
  <c r="N1245" i="1"/>
  <c r="N1244" i="1"/>
  <c r="N1243" i="1"/>
  <c r="N1242" i="1"/>
  <c r="N1241" i="1"/>
  <c r="N1240" i="1"/>
  <c r="N1239" i="1"/>
  <c r="N1238" i="1"/>
  <c r="N1237" i="1"/>
  <c r="N1236" i="1"/>
  <c r="N1235" i="1"/>
  <c r="N1234" i="1"/>
  <c r="N1233" i="1"/>
  <c r="N1232" i="1"/>
  <c r="N1231" i="1"/>
  <c r="N1230" i="1"/>
  <c r="N1229" i="1"/>
  <c r="N1228" i="1"/>
  <c r="N1227" i="1"/>
  <c r="N1226" i="1"/>
  <c r="N1225" i="1"/>
  <c r="N1224" i="1"/>
  <c r="N1223" i="1"/>
  <c r="N1222" i="1"/>
  <c r="N1221" i="1"/>
  <c r="N1220" i="1"/>
  <c r="N1219" i="1"/>
  <c r="N1218" i="1"/>
  <c r="N1217" i="1"/>
  <c r="N1216" i="1"/>
  <c r="N1215" i="1"/>
  <c r="N1214" i="1"/>
  <c r="N1213" i="1"/>
  <c r="N1212" i="1"/>
  <c r="N1211" i="1"/>
  <c r="N1210" i="1"/>
  <c r="N1209" i="1"/>
  <c r="N1208" i="1"/>
  <c r="N1207" i="1"/>
  <c r="N1206" i="1"/>
  <c r="N1205" i="1"/>
  <c r="N1204" i="1"/>
  <c r="N1203" i="1"/>
  <c r="N1202" i="1"/>
  <c r="N1201" i="1"/>
  <c r="N1200" i="1"/>
  <c r="N1199" i="1"/>
  <c r="N1198" i="1"/>
  <c r="N1197" i="1"/>
  <c r="N1196" i="1"/>
  <c r="N1195" i="1"/>
  <c r="N1194" i="1"/>
  <c r="N1193" i="1"/>
  <c r="N1192" i="1"/>
  <c r="N1191" i="1"/>
  <c r="N1190" i="1"/>
  <c r="N1189" i="1"/>
  <c r="N1188" i="1"/>
  <c r="N1187" i="1"/>
  <c r="N1186" i="1"/>
  <c r="N1185" i="1"/>
  <c r="N1184" i="1"/>
  <c r="N1183" i="1"/>
  <c r="N1182" i="1"/>
  <c r="N1181" i="1"/>
  <c r="N1180" i="1"/>
  <c r="N1179" i="1"/>
  <c r="N1178" i="1"/>
  <c r="N1177" i="1"/>
  <c r="N1176" i="1"/>
  <c r="N1175" i="1"/>
  <c r="N1174" i="1"/>
  <c r="N1173" i="1"/>
  <c r="N1172" i="1"/>
  <c r="N1171" i="1"/>
  <c r="N1170" i="1"/>
  <c r="N1169" i="1"/>
  <c r="N1168" i="1"/>
  <c r="N1167" i="1"/>
  <c r="N1166" i="1"/>
  <c r="N1165" i="1"/>
  <c r="N1164" i="1"/>
  <c r="N1163" i="1"/>
  <c r="N1162" i="1"/>
  <c r="N1161" i="1"/>
  <c r="N1160" i="1"/>
  <c r="N1159" i="1"/>
  <c r="N1158" i="1"/>
  <c r="N1157" i="1"/>
  <c r="N1156" i="1"/>
  <c r="N1155" i="1"/>
  <c r="N1154" i="1"/>
  <c r="N1153" i="1"/>
  <c r="N1152" i="1"/>
  <c r="N1151" i="1"/>
  <c r="N1150" i="1"/>
  <c r="N1149" i="1"/>
  <c r="N1148" i="1"/>
  <c r="N1147" i="1"/>
  <c r="N1146" i="1"/>
  <c r="N1145" i="1"/>
  <c r="N1144" i="1"/>
  <c r="N1143" i="1"/>
  <c r="N1142" i="1"/>
  <c r="N1141" i="1"/>
  <c r="N1140" i="1"/>
  <c r="N1139" i="1"/>
  <c r="N1138" i="1"/>
  <c r="N1137" i="1"/>
  <c r="N1136" i="1"/>
  <c r="N1135" i="1"/>
  <c r="N1134" i="1"/>
  <c r="N1133" i="1"/>
  <c r="N1132" i="1"/>
  <c r="N1131" i="1"/>
  <c r="N1130" i="1"/>
  <c r="N1129" i="1"/>
  <c r="N1128" i="1"/>
  <c r="N1127" i="1"/>
  <c r="N1126" i="1"/>
  <c r="N1125" i="1"/>
  <c r="N1124" i="1"/>
  <c r="N1123" i="1"/>
  <c r="N1122" i="1"/>
  <c r="N1121" i="1"/>
  <c r="N1120" i="1"/>
  <c r="N1119" i="1"/>
  <c r="N1118" i="1"/>
  <c r="N1117" i="1"/>
  <c r="N1116" i="1"/>
  <c r="N1115" i="1"/>
  <c r="N1114" i="1"/>
  <c r="N1113" i="1"/>
  <c r="N1112" i="1"/>
  <c r="N1111" i="1"/>
  <c r="N1110" i="1"/>
  <c r="N1109" i="1"/>
  <c r="N1108" i="1"/>
  <c r="N1107" i="1"/>
  <c r="N1106" i="1"/>
  <c r="N1105" i="1"/>
  <c r="N1104" i="1"/>
  <c r="N1103" i="1"/>
  <c r="N1102" i="1"/>
  <c r="N1101" i="1"/>
  <c r="N1100" i="1"/>
  <c r="N1099" i="1"/>
  <c r="N1098" i="1"/>
  <c r="N1097" i="1"/>
  <c r="N1096" i="1"/>
  <c r="N1095" i="1"/>
  <c r="N1094" i="1"/>
  <c r="N1093" i="1"/>
  <c r="N1092" i="1"/>
  <c r="N1091" i="1"/>
  <c r="N1090" i="1"/>
  <c r="N1089" i="1"/>
  <c r="N1088" i="1"/>
  <c r="N1087" i="1"/>
  <c r="N1086" i="1"/>
  <c r="N1085" i="1"/>
  <c r="N1084" i="1"/>
  <c r="N1083" i="1"/>
  <c r="N1082" i="1"/>
  <c r="N1081" i="1"/>
  <c r="N1080" i="1"/>
  <c r="N1079" i="1"/>
  <c r="N1078" i="1"/>
  <c r="N1077" i="1"/>
  <c r="N1076" i="1"/>
  <c r="N1075" i="1"/>
  <c r="N1074" i="1"/>
  <c r="N1073" i="1"/>
  <c r="N1072" i="1"/>
  <c r="N1071" i="1"/>
  <c r="N1070" i="1"/>
  <c r="N1069" i="1"/>
  <c r="N1068" i="1"/>
  <c r="N1067" i="1"/>
  <c r="N1066" i="1"/>
  <c r="N1065" i="1"/>
  <c r="N1064" i="1"/>
  <c r="N1063" i="1"/>
  <c r="N1062" i="1"/>
  <c r="N1061" i="1"/>
  <c r="N1060" i="1"/>
  <c r="N1059" i="1"/>
  <c r="N1058" i="1"/>
  <c r="N1057" i="1"/>
  <c r="N1056" i="1"/>
  <c r="N1055" i="1"/>
  <c r="N1054" i="1"/>
  <c r="N1053" i="1"/>
  <c r="N1052" i="1"/>
  <c r="N1051" i="1"/>
  <c r="N1050" i="1"/>
  <c r="N1049" i="1"/>
  <c r="N1048" i="1"/>
  <c r="N1047" i="1"/>
  <c r="N1046" i="1"/>
  <c r="N1045" i="1"/>
  <c r="N1044" i="1"/>
  <c r="N1043" i="1"/>
  <c r="N1042" i="1"/>
  <c r="N1041" i="1"/>
  <c r="N1040" i="1"/>
  <c r="N1039" i="1"/>
  <c r="N1038" i="1"/>
  <c r="N1037" i="1"/>
  <c r="N1036" i="1"/>
  <c r="N1035" i="1"/>
  <c r="N1034" i="1"/>
  <c r="N1033" i="1"/>
  <c r="N1032" i="1"/>
  <c r="N1031" i="1"/>
  <c r="N1030" i="1"/>
  <c r="N1029" i="1"/>
  <c r="N1028" i="1"/>
  <c r="N1027" i="1"/>
  <c r="N1026" i="1"/>
  <c r="N1025" i="1"/>
  <c r="N1024" i="1"/>
  <c r="N1023" i="1"/>
  <c r="N1022" i="1"/>
  <c r="N1021" i="1"/>
  <c r="N1020" i="1"/>
  <c r="N1019" i="1"/>
  <c r="N1018" i="1"/>
  <c r="N1017" i="1"/>
  <c r="N1016" i="1"/>
  <c r="N1015" i="1"/>
  <c r="N1014" i="1"/>
  <c r="N1013" i="1"/>
  <c r="N1012" i="1"/>
  <c r="N1011" i="1"/>
  <c r="N1010" i="1"/>
  <c r="N1009" i="1"/>
  <c r="N1008" i="1"/>
  <c r="N1007" i="1"/>
  <c r="N1006" i="1"/>
  <c r="N1005" i="1"/>
  <c r="N1004" i="1"/>
  <c r="N1003" i="1"/>
  <c r="N1002" i="1"/>
  <c r="N1001" i="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O519" i="1" s="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O487" i="1" s="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O295" i="1" s="1"/>
  <c r="N294" i="1"/>
  <c r="N293" i="1"/>
  <c r="N292" i="1"/>
  <c r="N291" i="1"/>
  <c r="N290" i="1"/>
  <c r="N289" i="1"/>
  <c r="N288" i="1"/>
  <c r="N287" i="1"/>
  <c r="N286" i="1"/>
  <c r="N285" i="1"/>
  <c r="N284" i="1"/>
  <c r="N283" i="1"/>
  <c r="N282" i="1"/>
  <c r="N281" i="1"/>
  <c r="N280" i="1"/>
  <c r="N279" i="1"/>
  <c r="N278" i="1"/>
  <c r="N277" i="1"/>
  <c r="N276" i="1"/>
  <c r="N275" i="1"/>
  <c r="O275" i="1" s="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O231" i="1" s="1"/>
  <c r="N230" i="1"/>
  <c r="N229" i="1"/>
  <c r="N228" i="1"/>
  <c r="N227" i="1"/>
  <c r="N226" i="1"/>
  <c r="N225" i="1"/>
  <c r="N224" i="1"/>
  <c r="N223" i="1"/>
  <c r="N222" i="1"/>
  <c r="N221" i="1"/>
  <c r="N220" i="1"/>
  <c r="N219" i="1"/>
  <c r="N218" i="1"/>
  <c r="N217" i="1"/>
  <c r="N216" i="1"/>
  <c r="N215" i="1"/>
  <c r="N214" i="1"/>
  <c r="N213" i="1"/>
  <c r="N212" i="1"/>
  <c r="N211" i="1"/>
  <c r="O211" i="1" s="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O167" i="1" s="1"/>
  <c r="N166" i="1"/>
  <c r="N165" i="1"/>
  <c r="N164" i="1"/>
  <c r="N163" i="1"/>
  <c r="N162" i="1"/>
  <c r="N161" i="1"/>
  <c r="N160" i="1"/>
  <c r="O160" i="1" s="1"/>
  <c r="O159" i="1"/>
  <c r="N159" i="1"/>
  <c r="N158" i="1"/>
  <c r="N157" i="1"/>
  <c r="N156" i="1"/>
  <c r="N155" i="1"/>
  <c r="N154" i="1"/>
  <c r="N153" i="1"/>
  <c r="N152" i="1"/>
  <c r="N151" i="1"/>
  <c r="N150" i="1"/>
  <c r="N149" i="1"/>
  <c r="N148" i="1"/>
  <c r="N147" i="1"/>
  <c r="O147" i="1" s="1"/>
  <c r="N146" i="1"/>
  <c r="N145" i="1"/>
  <c r="N144" i="1"/>
  <c r="N143" i="1"/>
  <c r="N142" i="1"/>
  <c r="N141" i="1"/>
  <c r="N140" i="1"/>
  <c r="N139" i="1"/>
  <c r="N138" i="1"/>
  <c r="N137" i="1"/>
  <c r="N136" i="1"/>
  <c r="N135" i="1"/>
  <c r="N134" i="1"/>
  <c r="N133" i="1"/>
  <c r="N132" i="1"/>
  <c r="N131" i="1"/>
  <c r="N130" i="1"/>
  <c r="N129" i="1"/>
  <c r="N128" i="1"/>
  <c r="N127" i="1"/>
  <c r="O127" i="1" s="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O95" i="1" s="1"/>
  <c r="N94" i="1"/>
  <c r="N93" i="1"/>
  <c r="N92" i="1"/>
  <c r="N91" i="1"/>
  <c r="N90" i="1"/>
  <c r="N89" i="1"/>
  <c r="O89" i="1" s="1"/>
  <c r="N88" i="1"/>
  <c r="N87" i="1"/>
  <c r="N86" i="1"/>
  <c r="N85" i="1"/>
  <c r="N84" i="1"/>
  <c r="N83" i="1"/>
  <c r="O83" i="1" s="1"/>
  <c r="N82" i="1"/>
  <c r="N81" i="1"/>
  <c r="N80" i="1"/>
  <c r="N79" i="1"/>
  <c r="N78" i="1"/>
  <c r="N77" i="1"/>
  <c r="N76" i="1"/>
  <c r="N75" i="1"/>
  <c r="N74" i="1"/>
  <c r="N73" i="1"/>
  <c r="N72" i="1"/>
  <c r="N71" i="1"/>
  <c r="O71" i="1" s="1"/>
  <c r="N70" i="1"/>
  <c r="N69" i="1"/>
  <c r="O69" i="1" s="1"/>
  <c r="N68" i="1"/>
  <c r="N67" i="1"/>
  <c r="N66" i="1"/>
  <c r="N65" i="1"/>
  <c r="N64" i="1"/>
  <c r="N63" i="1"/>
  <c r="O63" i="1" s="1"/>
  <c r="N62" i="1"/>
  <c r="N61" i="1"/>
  <c r="N60" i="1"/>
  <c r="N59" i="1"/>
  <c r="N58" i="1"/>
  <c r="N57" i="1"/>
  <c r="N56" i="1"/>
  <c r="N55" i="1"/>
  <c r="N54" i="1"/>
  <c r="N53" i="1"/>
  <c r="N52" i="1"/>
  <c r="N51" i="1"/>
  <c r="O51" i="1" s="1"/>
  <c r="N50" i="1"/>
  <c r="N49" i="1"/>
  <c r="N48" i="1"/>
  <c r="N47" i="1"/>
  <c r="N46" i="1"/>
  <c r="N45" i="1"/>
  <c r="N44" i="1"/>
  <c r="N43" i="1"/>
  <c r="O43" i="1" s="1"/>
  <c r="N42" i="1"/>
  <c r="N41" i="1"/>
  <c r="N40" i="1"/>
  <c r="N39" i="1"/>
  <c r="N38" i="1"/>
  <c r="N37" i="1"/>
  <c r="N36" i="1"/>
  <c r="N35" i="1"/>
  <c r="O35" i="1" s="1"/>
  <c r="N34" i="1"/>
  <c r="N33" i="1"/>
  <c r="N32" i="1"/>
  <c r="N31" i="1"/>
  <c r="O31" i="1" s="1"/>
  <c r="N30" i="1"/>
  <c r="N29" i="1"/>
  <c r="N28" i="1"/>
  <c r="O28" i="1" s="1"/>
  <c r="N27" i="1"/>
  <c r="N26" i="1"/>
  <c r="N25" i="1"/>
  <c r="N24" i="1"/>
  <c r="N23" i="1"/>
  <c r="O23" i="1" s="1"/>
  <c r="N22" i="1"/>
  <c r="N21" i="1"/>
  <c r="N20" i="1"/>
  <c r="N19" i="1"/>
  <c r="N18" i="1"/>
  <c r="N17" i="1"/>
  <c r="N16" i="1"/>
  <c r="N15" i="1"/>
  <c r="N14" i="1"/>
  <c r="N13" i="1"/>
  <c r="N12" i="1"/>
  <c r="N11" i="1"/>
  <c r="O11" i="1" s="1"/>
  <c r="N10" i="1"/>
  <c r="N9" i="1"/>
  <c r="N8" i="1"/>
  <c r="N7" i="1"/>
  <c r="O7" i="1" s="1"/>
  <c r="N6" i="1"/>
  <c r="N5" i="1"/>
  <c r="N4" i="1"/>
  <c r="N3" i="1"/>
  <c r="O956" i="1" s="1"/>
  <c r="N2" i="1"/>
  <c r="O196" i="1" l="1"/>
  <c r="O217" i="1"/>
  <c r="O260" i="1"/>
  <c r="O331" i="1"/>
  <c r="O382" i="1"/>
  <c r="O539" i="1"/>
  <c r="O547" i="1"/>
  <c r="O685" i="1"/>
  <c r="O876" i="1"/>
  <c r="O883" i="1"/>
  <c r="O891" i="1"/>
  <c r="O986" i="1"/>
  <c r="O1176" i="1"/>
  <c r="O195" i="1"/>
  <c r="O223" i="1"/>
  <c r="O238" i="1"/>
  <c r="O259" i="1"/>
  <c r="O302" i="1"/>
  <c r="O359" i="1"/>
  <c r="O410" i="1"/>
  <c r="O455" i="1"/>
  <c r="O523" i="1"/>
  <c r="O576" i="1"/>
  <c r="O591" i="1"/>
  <c r="O691" i="1"/>
  <c r="O1191" i="1"/>
  <c r="O15" i="1"/>
  <c r="O36" i="1"/>
  <c r="O55" i="1"/>
  <c r="O76" i="1"/>
  <c r="O133" i="1"/>
  <c r="O140" i="1"/>
  <c r="O154" i="1"/>
  <c r="O161" i="1"/>
  <c r="O190" i="1"/>
  <c r="O204" i="1"/>
  <c r="O218" i="1"/>
  <c r="O225" i="1"/>
  <c r="O254" i="1"/>
  <c r="O268" i="1"/>
  <c r="O282" i="1"/>
  <c r="O289" i="1"/>
  <c r="O318" i="1"/>
  <c r="O332" i="1"/>
  <c r="O339" i="1"/>
  <c r="O346" i="1"/>
  <c r="O369" i="1"/>
  <c r="O375" i="1"/>
  <c r="O398" i="1"/>
  <c r="O427" i="1"/>
  <c r="O442" i="1"/>
  <c r="O480" i="1"/>
  <c r="O495" i="1"/>
  <c r="O525" i="1"/>
  <c r="O532" i="1"/>
  <c r="O555" i="1"/>
  <c r="O570" i="1"/>
  <c r="O608" i="1"/>
  <c r="O647" i="1"/>
  <c r="O655" i="1"/>
  <c r="O971" i="1"/>
  <c r="O1059" i="1"/>
  <c r="O1066" i="1"/>
  <c r="O1074" i="1"/>
  <c r="O1272" i="1"/>
  <c r="O96" i="1"/>
  <c r="O993" i="1"/>
  <c r="O97" i="1"/>
  <c r="O153" i="1"/>
  <c r="O203" i="1"/>
  <c r="O267" i="1"/>
  <c r="O353" i="1"/>
  <c r="O449" i="1"/>
  <c r="O494" i="1"/>
  <c r="O531" i="1"/>
  <c r="O615" i="1"/>
  <c r="O10" i="1"/>
  <c r="O37" i="1"/>
  <c r="O56" i="1"/>
  <c r="O77" i="1"/>
  <c r="O84" i="1"/>
  <c r="O126" i="1"/>
  <c r="O17" i="1"/>
  <c r="O38" i="1"/>
  <c r="O44" i="1"/>
  <c r="O113" i="1"/>
  <c r="O141" i="1"/>
  <c r="O177" i="1"/>
  <c r="O205" i="1"/>
  <c r="O212" i="1"/>
  <c r="O241" i="1"/>
  <c r="O247" i="1"/>
  <c r="O262" i="1"/>
  <c r="O269" i="1"/>
  <c r="O276" i="1"/>
  <c r="O283" i="1"/>
  <c r="O305" i="1"/>
  <c r="O311" i="1"/>
  <c r="O326" i="1"/>
  <c r="O333" i="1"/>
  <c r="O340" i="1"/>
  <c r="O347" i="1"/>
  <c r="O384" i="1"/>
  <c r="O391" i="1"/>
  <c r="O399" i="1"/>
  <c r="O435" i="1"/>
  <c r="O443" i="1"/>
  <c r="O451" i="1"/>
  <c r="O481" i="1"/>
  <c r="O526" i="1"/>
  <c r="O563" i="1"/>
  <c r="O571" i="1"/>
  <c r="O579" i="1"/>
  <c r="O609" i="1"/>
  <c r="O640" i="1"/>
  <c r="O679" i="1"/>
  <c r="O687" i="1"/>
  <c r="O964" i="1"/>
  <c r="O1044" i="1"/>
  <c r="O1154" i="1"/>
  <c r="O1249" i="1"/>
  <c r="O174" i="1"/>
  <c r="O352" i="1"/>
  <c r="O403" i="1"/>
  <c r="O463" i="1"/>
  <c r="O583" i="1"/>
  <c r="O1381" i="1"/>
  <c r="O1273" i="1"/>
  <c r="O1236" i="1"/>
  <c r="O1148" i="1"/>
  <c r="O1075" i="1"/>
  <c r="O1002" i="1"/>
  <c r="O892" i="1"/>
  <c r="O819" i="1"/>
  <c r="O1162" i="1"/>
  <c r="O1052" i="1"/>
  <c r="O979" i="1"/>
  <c r="O906" i="1"/>
  <c r="O1226" i="1"/>
  <c r="O1116" i="1"/>
  <c r="O1043" i="1"/>
  <c r="O970" i="1"/>
  <c r="O860" i="1"/>
  <c r="O671" i="1"/>
  <c r="O639" i="1"/>
  <c r="O607" i="1"/>
  <c r="O575" i="1"/>
  <c r="O543" i="1"/>
  <c r="O511" i="1"/>
  <c r="O479" i="1"/>
  <c r="O447" i="1"/>
  <c r="O415" i="1"/>
  <c r="O383" i="1"/>
  <c r="O351" i="1"/>
  <c r="O1284" i="1"/>
  <c r="O1262" i="1"/>
  <c r="O1203" i="1"/>
  <c r="O1130" i="1"/>
  <c r="O1020" i="1"/>
  <c r="O947" i="1"/>
  <c r="O874" i="1"/>
  <c r="O1313" i="1"/>
  <c r="O1290" i="1"/>
  <c r="O1246" i="1"/>
  <c r="O1180" i="1"/>
  <c r="O1107" i="1"/>
  <c r="O1034" i="1"/>
  <c r="O924" i="1"/>
  <c r="O851" i="1"/>
  <c r="O695" i="1"/>
  <c r="O663" i="1"/>
  <c r="O631" i="1"/>
  <c r="O599" i="1"/>
  <c r="O567" i="1"/>
  <c r="O535" i="1"/>
  <c r="O503" i="1"/>
  <c r="O471" i="1"/>
  <c r="O439" i="1"/>
  <c r="O1194" i="1"/>
  <c r="O1084" i="1"/>
  <c r="O1011" i="1"/>
  <c r="O938" i="1"/>
  <c r="O828" i="1"/>
  <c r="O355" i="1"/>
  <c r="O99" i="1"/>
  <c r="O1171" i="1"/>
  <c r="O1098" i="1"/>
  <c r="O988" i="1"/>
  <c r="O915" i="1"/>
  <c r="O842" i="1"/>
  <c r="O335" i="1"/>
  <c r="O303" i="1"/>
  <c r="O271" i="1"/>
  <c r="O239" i="1"/>
  <c r="O207" i="1"/>
  <c r="O175" i="1"/>
  <c r="O143" i="1"/>
  <c r="O111" i="1"/>
  <c r="O79" i="1"/>
  <c r="O49" i="1"/>
  <c r="O70" i="1"/>
  <c r="O90" i="1"/>
  <c r="O132" i="1"/>
  <c r="O288" i="1"/>
  <c r="O397" i="1"/>
  <c r="O404" i="1"/>
  <c r="O419" i="1"/>
  <c r="O577" i="1"/>
  <c r="O623" i="1"/>
  <c r="O3" i="1"/>
  <c r="O16" i="1"/>
  <c r="O30" i="1"/>
  <c r="O50" i="1"/>
  <c r="O91" i="1"/>
  <c r="O4" i="1"/>
  <c r="O57" i="1"/>
  <c r="O64" i="1"/>
  <c r="O78" i="1"/>
  <c r="O119" i="1"/>
  <c r="O134" i="1"/>
  <c r="O148" i="1"/>
  <c r="O155" i="1"/>
  <c r="O183" i="1"/>
  <c r="O198" i="1"/>
  <c r="O219" i="1"/>
  <c r="O5" i="1"/>
  <c r="O18" i="1"/>
  <c r="O24" i="1"/>
  <c r="O45" i="1"/>
  <c r="O58" i="1"/>
  <c r="O65" i="1"/>
  <c r="O100" i="1"/>
  <c r="O114" i="1"/>
  <c r="O120" i="1"/>
  <c r="O142" i="1"/>
  <c r="O163" i="1"/>
  <c r="O191" i="1"/>
  <c r="O206" i="1"/>
  <c r="O227" i="1"/>
  <c r="O255" i="1"/>
  <c r="O270" i="1"/>
  <c r="O291" i="1"/>
  <c r="O319" i="1"/>
  <c r="O334" i="1"/>
  <c r="O356" i="1"/>
  <c r="O363" i="1"/>
  <c r="O385" i="1"/>
  <c r="O414" i="1"/>
  <c r="O429" i="1"/>
  <c r="O436" i="1"/>
  <c r="O459" i="1"/>
  <c r="O474" i="1"/>
  <c r="O512" i="1"/>
  <c r="O527" i="1"/>
  <c r="O557" i="1"/>
  <c r="O564" i="1"/>
  <c r="O587" i="1"/>
  <c r="O602" i="1"/>
  <c r="O672" i="1"/>
  <c r="O847" i="1"/>
  <c r="O1132" i="1"/>
  <c r="O1139" i="1"/>
  <c r="O1147" i="1"/>
  <c r="O62" i="1"/>
  <c r="O103" i="1"/>
  <c r="O653" i="1"/>
  <c r="O898" i="1"/>
  <c r="O9" i="1"/>
  <c r="O22" i="1"/>
  <c r="O139" i="1"/>
  <c r="O224" i="1"/>
  <c r="O281" i="1"/>
  <c r="O324" i="1"/>
  <c r="O411" i="1"/>
  <c r="O6" i="1"/>
  <c r="O12" i="1"/>
  <c r="O25" i="1"/>
  <c r="O32" i="1"/>
  <c r="O39" i="1"/>
  <c r="O46" i="1"/>
  <c r="O52" i="1"/>
  <c r="O59" i="1"/>
  <c r="O94" i="1"/>
  <c r="O101" i="1"/>
  <c r="O107" i="1"/>
  <c r="O121" i="1"/>
  <c r="O128" i="1"/>
  <c r="O135" i="1"/>
  <c r="O164" i="1"/>
  <c r="O171" i="1"/>
  <c r="O185" i="1"/>
  <c r="O192" i="1"/>
  <c r="O199" i="1"/>
  <c r="O228" i="1"/>
  <c r="O235" i="1"/>
  <c r="O249" i="1"/>
  <c r="O256" i="1"/>
  <c r="O263" i="1"/>
  <c r="O292" i="1"/>
  <c r="O299" i="1"/>
  <c r="O313" i="1"/>
  <c r="O320" i="1"/>
  <c r="O327" i="1"/>
  <c r="O371" i="1"/>
  <c r="O378" i="1"/>
  <c r="O401" i="1"/>
  <c r="O407" i="1"/>
  <c r="O430" i="1"/>
  <c r="O467" i="1"/>
  <c r="O475" i="1"/>
  <c r="O483" i="1"/>
  <c r="O513" i="1"/>
  <c r="O558" i="1"/>
  <c r="O595" i="1"/>
  <c r="O603" i="1"/>
  <c r="O611" i="1"/>
  <c r="O619" i="1"/>
  <c r="O634" i="1"/>
  <c r="O840" i="1"/>
  <c r="O1030" i="1"/>
  <c r="O75" i="1"/>
  <c r="O110" i="1"/>
  <c r="O493" i="1"/>
  <c r="O538" i="1"/>
  <c r="O19" i="1"/>
  <c r="O26" i="1"/>
  <c r="O60" i="1"/>
  <c r="O81" i="1"/>
  <c r="O102" i="1"/>
  <c r="O115" i="1"/>
  <c r="O122" i="1"/>
  <c r="O129" i="1"/>
  <c r="O158" i="1"/>
  <c r="O172" i="1"/>
  <c r="O179" i="1"/>
  <c r="O186" i="1"/>
  <c r="O193" i="1"/>
  <c r="O222" i="1"/>
  <c r="O236" i="1"/>
  <c r="O243" i="1"/>
  <c r="O250" i="1"/>
  <c r="O257" i="1"/>
  <c r="O286" i="1"/>
  <c r="O300" i="1"/>
  <c r="O307" i="1"/>
  <c r="O314" i="1"/>
  <c r="O321" i="1"/>
  <c r="O350" i="1"/>
  <c r="O365" i="1"/>
  <c r="O372" i="1"/>
  <c r="O379" i="1"/>
  <c r="O387" i="1"/>
  <c r="O416" i="1"/>
  <c r="O423" i="1"/>
  <c r="O431" i="1"/>
  <c r="O461" i="1"/>
  <c r="O468" i="1"/>
  <c r="O491" i="1"/>
  <c r="O506" i="1"/>
  <c r="O544" i="1"/>
  <c r="O551" i="1"/>
  <c r="O559" i="1"/>
  <c r="O589" i="1"/>
  <c r="O596" i="1"/>
  <c r="O627" i="1"/>
  <c r="O635" i="1"/>
  <c r="O643" i="1"/>
  <c r="O651" i="1"/>
  <c r="O666" i="1"/>
  <c r="O920" i="1"/>
  <c r="O1212" i="1"/>
  <c r="O1220" i="1"/>
  <c r="O131" i="1"/>
  <c r="O287" i="1"/>
  <c r="O323" i="1"/>
  <c r="O367" i="1"/>
  <c r="O448" i="1"/>
  <c r="O500" i="1"/>
  <c r="O13" i="1"/>
  <c r="O33" i="1"/>
  <c r="O67" i="1"/>
  <c r="O87" i="1"/>
  <c r="O108" i="1"/>
  <c r="O14" i="1"/>
  <c r="O20" i="1"/>
  <c r="O27" i="1"/>
  <c r="O41" i="1"/>
  <c r="O47" i="1"/>
  <c r="O54" i="1"/>
  <c r="O68" i="1"/>
  <c r="O82" i="1"/>
  <c r="O88" i="1"/>
  <c r="O109" i="1"/>
  <c r="O116" i="1"/>
  <c r="O123" i="1"/>
  <c r="O145" i="1"/>
  <c r="O151" i="1"/>
  <c r="O166" i="1"/>
  <c r="O173" i="1"/>
  <c r="O180" i="1"/>
  <c r="O187" i="1"/>
  <c r="O209" i="1"/>
  <c r="O215" i="1"/>
  <c r="O230" i="1"/>
  <c r="O237" i="1"/>
  <c r="O244" i="1"/>
  <c r="O251" i="1"/>
  <c r="O273" i="1"/>
  <c r="O279" i="1"/>
  <c r="O294" i="1"/>
  <c r="O301" i="1"/>
  <c r="O308" i="1"/>
  <c r="O315" i="1"/>
  <c r="O337" i="1"/>
  <c r="O343" i="1"/>
  <c r="O366" i="1"/>
  <c r="O388" i="1"/>
  <c r="O395" i="1"/>
  <c r="O417" i="1"/>
  <c r="O462" i="1"/>
  <c r="O499" i="1"/>
  <c r="O507" i="1"/>
  <c r="O515" i="1"/>
  <c r="O545" i="1"/>
  <c r="O590" i="1"/>
  <c r="O621" i="1"/>
  <c r="O659" i="1"/>
  <c r="O667" i="1"/>
  <c r="O675" i="1"/>
  <c r="O683" i="1"/>
  <c r="O698" i="1"/>
  <c r="O706" i="1"/>
  <c r="O714" i="1"/>
  <c r="O722" i="1"/>
  <c r="O730" i="1"/>
  <c r="O738" i="1"/>
  <c r="O746" i="1"/>
  <c r="O818" i="1"/>
  <c r="O1103" i="1"/>
  <c r="O73" i="1"/>
  <c r="O86" i="1"/>
  <c r="O92" i="1"/>
  <c r="O105" i="1"/>
  <c r="O118" i="1"/>
  <c r="O124" i="1"/>
  <c r="O137" i="1"/>
  <c r="O150" i="1"/>
  <c r="O156" i="1"/>
  <c r="O169" i="1"/>
  <c r="O182" i="1"/>
  <c r="O188" i="1"/>
  <c r="O201" i="1"/>
  <c r="O214" i="1"/>
  <c r="O220" i="1"/>
  <c r="O233" i="1"/>
  <c r="O246" i="1"/>
  <c r="O252" i="1"/>
  <c r="O265" i="1"/>
  <c r="O278" i="1"/>
  <c r="O284" i="1"/>
  <c r="O297" i="1"/>
  <c r="O310" i="1"/>
  <c r="O316" i="1"/>
  <c r="O329" i="1"/>
  <c r="O342" i="1"/>
  <c r="O348" i="1"/>
  <c r="O361" i="1"/>
  <c r="O374" i="1"/>
  <c r="O380" i="1"/>
  <c r="O393" i="1"/>
  <c r="O406" i="1"/>
  <c r="O412" i="1"/>
  <c r="O425" i="1"/>
  <c r="O438" i="1"/>
  <c r="O444" i="1"/>
  <c r="O457" i="1"/>
  <c r="O470" i="1"/>
  <c r="O476" i="1"/>
  <c r="O489" i="1"/>
  <c r="O502" i="1"/>
  <c r="O508" i="1"/>
  <c r="O521" i="1"/>
  <c r="O534" i="1"/>
  <c r="O540" i="1"/>
  <c r="O553" i="1"/>
  <c r="O566" i="1"/>
  <c r="O572" i="1"/>
  <c r="O585" i="1"/>
  <c r="O598" i="1"/>
  <c r="O604" i="1"/>
  <c r="O617" i="1"/>
  <c r="O630" i="1"/>
  <c r="O636" i="1"/>
  <c r="O649" i="1"/>
  <c r="O662" i="1"/>
  <c r="O668" i="1"/>
  <c r="O681" i="1"/>
  <c r="O694" i="1"/>
  <c r="O701" i="1"/>
  <c r="O709" i="1"/>
  <c r="O717" i="1"/>
  <c r="O725" i="1"/>
  <c r="O733" i="1"/>
  <c r="O741" i="1"/>
  <c r="O749" i="1"/>
  <c r="O757" i="1"/>
  <c r="O765" i="1"/>
  <c r="O773" i="1"/>
  <c r="O781" i="1"/>
  <c r="O789" i="1"/>
  <c r="O797" i="1"/>
  <c r="O805" i="1"/>
  <c r="O813" i="1"/>
  <c r="O820" i="1"/>
  <c r="O850" i="1"/>
  <c r="O879" i="1"/>
  <c r="O908" i="1"/>
  <c r="O923" i="1"/>
  <c r="O930" i="1"/>
  <c r="O952" i="1"/>
  <c r="O996" i="1"/>
  <c r="O1003" i="1"/>
  <c r="O1018" i="1"/>
  <c r="O1025" i="1"/>
  <c r="O1062" i="1"/>
  <c r="O1076" i="1"/>
  <c r="O1091" i="1"/>
  <c r="O1106" i="1"/>
  <c r="O1135" i="1"/>
  <c r="O1164" i="1"/>
  <c r="O1179" i="1"/>
  <c r="O1186" i="1"/>
  <c r="O1208" i="1"/>
  <c r="O1223" i="1"/>
  <c r="O1237" i="1"/>
  <c r="O1260" i="1"/>
  <c r="O1319" i="1"/>
  <c r="O1478" i="1"/>
  <c r="O1510" i="1"/>
  <c r="O1558" i="1"/>
  <c r="O1654" i="1"/>
  <c r="O1686" i="1"/>
  <c r="O1718" i="1"/>
  <c r="O1782" i="1"/>
  <c r="O29" i="1"/>
  <c r="O42" i="1"/>
  <c r="O48" i="1"/>
  <c r="O61" i="1"/>
  <c r="O74" i="1"/>
  <c r="O80" i="1"/>
  <c r="O93" i="1"/>
  <c r="O106" i="1"/>
  <c r="O112" i="1"/>
  <c r="O125" i="1"/>
  <c r="O138" i="1"/>
  <c r="O144" i="1"/>
  <c r="O157" i="1"/>
  <c r="O170" i="1"/>
  <c r="O176" i="1"/>
  <c r="O189" i="1"/>
  <c r="O202" i="1"/>
  <c r="O208" i="1"/>
  <c r="O221" i="1"/>
  <c r="O234" i="1"/>
  <c r="O240" i="1"/>
  <c r="O253" i="1"/>
  <c r="O266" i="1"/>
  <c r="O272" i="1"/>
  <c r="O285" i="1"/>
  <c r="O298" i="1"/>
  <c r="O304" i="1"/>
  <c r="O317" i="1"/>
  <c r="O330" i="1"/>
  <c r="O336" i="1"/>
  <c r="O349" i="1"/>
  <c r="O362" i="1"/>
  <c r="O368" i="1"/>
  <c r="O381" i="1"/>
  <c r="O394" i="1"/>
  <c r="O400" i="1"/>
  <c r="O413" i="1"/>
  <c r="O426" i="1"/>
  <c r="O432" i="1"/>
  <c r="O445" i="1"/>
  <c r="O458" i="1"/>
  <c r="O464" i="1"/>
  <c r="O477" i="1"/>
  <c r="O490" i="1"/>
  <c r="O496" i="1"/>
  <c r="O509" i="1"/>
  <c r="O522" i="1"/>
  <c r="O528" i="1"/>
  <c r="O541" i="1"/>
  <c r="O554" i="1"/>
  <c r="O560" i="1"/>
  <c r="O573" i="1"/>
  <c r="O586" i="1"/>
  <c r="O592" i="1"/>
  <c r="O605" i="1"/>
  <c r="O618" i="1"/>
  <c r="O624" i="1"/>
  <c r="O637" i="1"/>
  <c r="O650" i="1"/>
  <c r="O656" i="1"/>
  <c r="O669" i="1"/>
  <c r="O682" i="1"/>
  <c r="O688" i="1"/>
  <c r="O702" i="1"/>
  <c r="O710" i="1"/>
  <c r="O718" i="1"/>
  <c r="O726" i="1"/>
  <c r="O734" i="1"/>
  <c r="O742" i="1"/>
  <c r="O750" i="1"/>
  <c r="O836" i="1"/>
  <c r="O843" i="1"/>
  <c r="O858" i="1"/>
  <c r="O865" i="1"/>
  <c r="O902" i="1"/>
  <c r="O916" i="1"/>
  <c r="O931" i="1"/>
  <c r="O946" i="1"/>
  <c r="O975" i="1"/>
  <c r="O1004" i="1"/>
  <c r="O1019" i="1"/>
  <c r="O1026" i="1"/>
  <c r="O1048" i="1"/>
  <c r="O1092" i="1"/>
  <c r="O1099" i="1"/>
  <c r="O1114" i="1"/>
  <c r="O1121" i="1"/>
  <c r="O1150" i="1"/>
  <c r="O1158" i="1"/>
  <c r="O1172" i="1"/>
  <c r="O1187" i="1"/>
  <c r="O1202" i="1"/>
  <c r="O1216" i="1"/>
  <c r="O1231" i="1"/>
  <c r="O1336" i="1"/>
  <c r="O1352" i="1"/>
  <c r="O420" i="1"/>
  <c r="O433" i="1"/>
  <c r="O446" i="1"/>
  <c r="O452" i="1"/>
  <c r="O465" i="1"/>
  <c r="O478" i="1"/>
  <c r="O484" i="1"/>
  <c r="O497" i="1"/>
  <c r="O510" i="1"/>
  <c r="O516" i="1"/>
  <c r="O529" i="1"/>
  <c r="O542" i="1"/>
  <c r="O548" i="1"/>
  <c r="O561" i="1"/>
  <c r="O574" i="1"/>
  <c r="O580" i="1"/>
  <c r="O593" i="1"/>
  <c r="O606" i="1"/>
  <c r="O612" i="1"/>
  <c r="O625" i="1"/>
  <c r="O638" i="1"/>
  <c r="O644" i="1"/>
  <c r="O657" i="1"/>
  <c r="O670" i="1"/>
  <c r="O676" i="1"/>
  <c r="O689" i="1"/>
  <c r="O703" i="1"/>
  <c r="O711" i="1"/>
  <c r="O719" i="1"/>
  <c r="O727" i="1"/>
  <c r="O735" i="1"/>
  <c r="O743" i="1"/>
  <c r="O751" i="1"/>
  <c r="O759" i="1"/>
  <c r="O767" i="1"/>
  <c r="O775" i="1"/>
  <c r="O783" i="1"/>
  <c r="O791" i="1"/>
  <c r="O799" i="1"/>
  <c r="O807" i="1"/>
  <c r="O815" i="1"/>
  <c r="O822" i="1"/>
  <c r="O829" i="1"/>
  <c r="O844" i="1"/>
  <c r="O859" i="1"/>
  <c r="O866" i="1"/>
  <c r="O888" i="1"/>
  <c r="O932" i="1"/>
  <c r="O939" i="1"/>
  <c r="O954" i="1"/>
  <c r="O961" i="1"/>
  <c r="O998" i="1"/>
  <c r="O1012" i="1"/>
  <c r="O1027" i="1"/>
  <c r="O1042" i="1"/>
  <c r="O1071" i="1"/>
  <c r="O1100" i="1"/>
  <c r="O1115" i="1"/>
  <c r="O1122" i="1"/>
  <c r="O1144" i="1"/>
  <c r="O1159" i="1"/>
  <c r="O1188" i="1"/>
  <c r="O1195" i="1"/>
  <c r="O1210" i="1"/>
  <c r="O1217" i="1"/>
  <c r="O1232" i="1"/>
  <c r="O1269" i="1"/>
  <c r="O1345" i="1"/>
  <c r="O146" i="1"/>
  <c r="O152" i="1"/>
  <c r="O165" i="1"/>
  <c r="O178" i="1"/>
  <c r="O184" i="1"/>
  <c r="O197" i="1"/>
  <c r="O210" i="1"/>
  <c r="O216" i="1"/>
  <c r="O229" i="1"/>
  <c r="O242" i="1"/>
  <c r="O248" i="1"/>
  <c r="O261" i="1"/>
  <c r="O274" i="1"/>
  <c r="O280" i="1"/>
  <c r="O293" i="1"/>
  <c r="O306" i="1"/>
  <c r="O312" i="1"/>
  <c r="O325" i="1"/>
  <c r="O338" i="1"/>
  <c r="O344" i="1"/>
  <c r="O357" i="1"/>
  <c r="O370" i="1"/>
  <c r="O376" i="1"/>
  <c r="O389" i="1"/>
  <c r="O402" i="1"/>
  <c r="O408" i="1"/>
  <c r="O421" i="1"/>
  <c r="O434" i="1"/>
  <c r="O440" i="1"/>
  <c r="O453" i="1"/>
  <c r="O466" i="1"/>
  <c r="O472" i="1"/>
  <c r="O485" i="1"/>
  <c r="O498" i="1"/>
  <c r="O504" i="1"/>
  <c r="O517" i="1"/>
  <c r="O530" i="1"/>
  <c r="O536" i="1"/>
  <c r="O549" i="1"/>
  <c r="O562" i="1"/>
  <c r="O568" i="1"/>
  <c r="O581" i="1"/>
  <c r="O594" i="1"/>
  <c r="O600" i="1"/>
  <c r="O613" i="1"/>
  <c r="O626" i="1"/>
  <c r="O632" i="1"/>
  <c r="O645" i="1"/>
  <c r="O658" i="1"/>
  <c r="O664" i="1"/>
  <c r="O677" i="1"/>
  <c r="O690" i="1"/>
  <c r="O696" i="1"/>
  <c r="O704" i="1"/>
  <c r="O712" i="1"/>
  <c r="O720" i="1"/>
  <c r="O728" i="1"/>
  <c r="O736" i="1"/>
  <c r="O744" i="1"/>
  <c r="O752" i="1"/>
  <c r="O838" i="1"/>
  <c r="O852" i="1"/>
  <c r="O867" i="1"/>
  <c r="O882" i="1"/>
  <c r="O911" i="1"/>
  <c r="O940" i="1"/>
  <c r="O955" i="1"/>
  <c r="O962" i="1"/>
  <c r="O984" i="1"/>
  <c r="O1028" i="1"/>
  <c r="O1035" i="1"/>
  <c r="O1050" i="1"/>
  <c r="O1057" i="1"/>
  <c r="O1094" i="1"/>
  <c r="O1108" i="1"/>
  <c r="O1123" i="1"/>
  <c r="O1138" i="1"/>
  <c r="O1167" i="1"/>
  <c r="O1196" i="1"/>
  <c r="O1211" i="1"/>
  <c r="O1218" i="1"/>
  <c r="O1233" i="1"/>
  <c r="O1240" i="1"/>
  <c r="O1322" i="1"/>
  <c r="O1338" i="1"/>
  <c r="O345" i="1"/>
  <c r="O358" i="1"/>
  <c r="O364" i="1"/>
  <c r="O377" i="1"/>
  <c r="O390" i="1"/>
  <c r="O396" i="1"/>
  <c r="O409" i="1"/>
  <c r="O422" i="1"/>
  <c r="O428" i="1"/>
  <c r="O441" i="1"/>
  <c r="O454" i="1"/>
  <c r="O460" i="1"/>
  <c r="O473" i="1"/>
  <c r="O486" i="1"/>
  <c r="O492" i="1"/>
  <c r="O505" i="1"/>
  <c r="O518" i="1"/>
  <c r="O524" i="1"/>
  <c r="O537" i="1"/>
  <c r="O550" i="1"/>
  <c r="O556" i="1"/>
  <c r="O569" i="1"/>
  <c r="O582" i="1"/>
  <c r="O588" i="1"/>
  <c r="O601" i="1"/>
  <c r="O614" i="1"/>
  <c r="O620" i="1"/>
  <c r="O633" i="1"/>
  <c r="O646" i="1"/>
  <c r="O652" i="1"/>
  <c r="O665" i="1"/>
  <c r="O678" i="1"/>
  <c r="O684" i="1"/>
  <c r="O697" i="1"/>
  <c r="O705" i="1"/>
  <c r="O713" i="1"/>
  <c r="O721" i="1"/>
  <c r="O729" i="1"/>
  <c r="O737" i="1"/>
  <c r="O745" i="1"/>
  <c r="O753" i="1"/>
  <c r="O761" i="1"/>
  <c r="O769" i="1"/>
  <c r="O777" i="1"/>
  <c r="O785" i="1"/>
  <c r="O793" i="1"/>
  <c r="O801" i="1"/>
  <c r="O809" i="1"/>
  <c r="O824" i="1"/>
  <c r="O831" i="1"/>
  <c r="O868" i="1"/>
  <c r="O875" i="1"/>
  <c r="O890" i="1"/>
  <c r="O897" i="1"/>
  <c r="O934" i="1"/>
  <c r="O948" i="1"/>
  <c r="O963" i="1"/>
  <c r="O978" i="1"/>
  <c r="O1007" i="1"/>
  <c r="O1036" i="1"/>
  <c r="O1051" i="1"/>
  <c r="O1058" i="1"/>
  <c r="O1080" i="1"/>
  <c r="O1124" i="1"/>
  <c r="O1131" i="1"/>
  <c r="O1146" i="1"/>
  <c r="O1153" i="1"/>
  <c r="O1168" i="1"/>
  <c r="O1182" i="1"/>
  <c r="O1190" i="1"/>
  <c r="O1204" i="1"/>
  <c r="O1219" i="1"/>
  <c r="O1292" i="1"/>
  <c r="O1331" i="1"/>
  <c r="O1410" i="1"/>
  <c r="O1418" i="1"/>
  <c r="O622" i="1"/>
  <c r="O628" i="1"/>
  <c r="O641" i="1"/>
  <c r="O654" i="1"/>
  <c r="O660" i="1"/>
  <c r="O673" i="1"/>
  <c r="O686" i="1"/>
  <c r="O692" i="1"/>
  <c r="O699" i="1"/>
  <c r="O707" i="1"/>
  <c r="O715" i="1"/>
  <c r="O723" i="1"/>
  <c r="O731" i="1"/>
  <c r="O739" i="1"/>
  <c r="O747" i="1"/>
  <c r="O755" i="1"/>
  <c r="O763" i="1"/>
  <c r="O771" i="1"/>
  <c r="O779" i="1"/>
  <c r="O787" i="1"/>
  <c r="O795" i="1"/>
  <c r="O803" i="1"/>
  <c r="O811" i="1"/>
  <c r="O833" i="1"/>
  <c r="O870" i="1"/>
  <c r="O884" i="1"/>
  <c r="O899" i="1"/>
  <c r="O914" i="1"/>
  <c r="O943" i="1"/>
  <c r="O972" i="1"/>
  <c r="O987" i="1"/>
  <c r="O994" i="1"/>
  <c r="O1016" i="1"/>
  <c r="O1060" i="1"/>
  <c r="O1067" i="1"/>
  <c r="O1082" i="1"/>
  <c r="O1089" i="1"/>
  <c r="O1126" i="1"/>
  <c r="O1140" i="1"/>
  <c r="O1155" i="1"/>
  <c r="O1170" i="1"/>
  <c r="O1184" i="1"/>
  <c r="O1199" i="1"/>
  <c r="O1258" i="1"/>
  <c r="O1310" i="1"/>
  <c r="O1396" i="1"/>
  <c r="O1460" i="1"/>
  <c r="O8" i="1"/>
  <c r="O21" i="1"/>
  <c r="O34" i="1"/>
  <c r="O40" i="1"/>
  <c r="O53" i="1"/>
  <c r="O66" i="1"/>
  <c r="O72" i="1"/>
  <c r="O85" i="1"/>
  <c r="O98" i="1"/>
  <c r="O104" i="1"/>
  <c r="O117" i="1"/>
  <c r="O130" i="1"/>
  <c r="O136" i="1"/>
  <c r="O149" i="1"/>
  <c r="O162" i="1"/>
  <c r="O168" i="1"/>
  <c r="O181" i="1"/>
  <c r="O194" i="1"/>
  <c r="O200" i="1"/>
  <c r="O213" i="1"/>
  <c r="O226" i="1"/>
  <c r="O232" i="1"/>
  <c r="O245" i="1"/>
  <c r="O258" i="1"/>
  <c r="O264" i="1"/>
  <c r="O277" i="1"/>
  <c r="O290" i="1"/>
  <c r="O296" i="1"/>
  <c r="O309" i="1"/>
  <c r="O322" i="1"/>
  <c r="O328" i="1"/>
  <c r="O341" i="1"/>
  <c r="O354" i="1"/>
  <c r="O360" i="1"/>
  <c r="O373" i="1"/>
  <c r="O386" i="1"/>
  <c r="O392" i="1"/>
  <c r="O405" i="1"/>
  <c r="O418" i="1"/>
  <c r="O424" i="1"/>
  <c r="O437" i="1"/>
  <c r="O450" i="1"/>
  <c r="O456" i="1"/>
  <c r="O469" i="1"/>
  <c r="O482" i="1"/>
  <c r="O488" i="1"/>
  <c r="O501" i="1"/>
  <c r="O514" i="1"/>
  <c r="O520" i="1"/>
  <c r="O533" i="1"/>
  <c r="O546" i="1"/>
  <c r="O552" i="1"/>
  <c r="O565" i="1"/>
  <c r="O578" i="1"/>
  <c r="O584" i="1"/>
  <c r="O597" i="1"/>
  <c r="O610" i="1"/>
  <c r="O616" i="1"/>
  <c r="O629" i="1"/>
  <c r="O642" i="1"/>
  <c r="O648" i="1"/>
  <c r="O661" i="1"/>
  <c r="O674" i="1"/>
  <c r="O680" i="1"/>
  <c r="O693" i="1"/>
  <c r="O700" i="1"/>
  <c r="O708" i="1"/>
  <c r="O716" i="1"/>
  <c r="O724" i="1"/>
  <c r="O732" i="1"/>
  <c r="O740" i="1"/>
  <c r="O748" i="1"/>
  <c r="O756" i="1"/>
  <c r="O827" i="1"/>
  <c r="O834" i="1"/>
  <c r="O856" i="1"/>
  <c r="O900" i="1"/>
  <c r="O907" i="1"/>
  <c r="O922" i="1"/>
  <c r="O929" i="1"/>
  <c r="O966" i="1"/>
  <c r="O980" i="1"/>
  <c r="O995" i="1"/>
  <c r="O1010" i="1"/>
  <c r="O1039" i="1"/>
  <c r="O1068" i="1"/>
  <c r="O1083" i="1"/>
  <c r="O1090" i="1"/>
  <c r="O1112" i="1"/>
  <c r="O1156" i="1"/>
  <c r="O1163" i="1"/>
  <c r="O1178" i="1"/>
  <c r="O1185" i="1"/>
  <c r="O1200" i="1"/>
  <c r="O1214" i="1"/>
  <c r="O1222" i="1"/>
  <c r="O1281" i="1"/>
  <c r="O1374" i="1"/>
  <c r="O893" i="1"/>
  <c r="O925" i="1"/>
  <c r="O989" i="1"/>
  <c r="O1021" i="1"/>
  <c r="O1053" i="1"/>
  <c r="O1085" i="1"/>
  <c r="O1117" i="1"/>
  <c r="O1149" i="1"/>
  <c r="O1181" i="1"/>
  <c r="O1213" i="1"/>
  <c r="O1227" i="1"/>
  <c r="O1241" i="1"/>
  <c r="O1252" i="1"/>
  <c r="O1263" i="1"/>
  <c r="O1274" i="1"/>
  <c r="O1280" i="1"/>
  <c r="O1296" i="1"/>
  <c r="O1308" i="1"/>
  <c r="O1320" i="1"/>
  <c r="O1332" i="1"/>
  <c r="O1353" i="1"/>
  <c r="O1368" i="1"/>
  <c r="O1382" i="1"/>
  <c r="O1404" i="1"/>
  <c r="O1419" i="1"/>
  <c r="O1441" i="1"/>
  <c r="O861" i="1"/>
  <c r="O825" i="1"/>
  <c r="O857" i="1"/>
  <c r="O889" i="1"/>
  <c r="O921" i="1"/>
  <c r="O953" i="1"/>
  <c r="O985" i="1"/>
  <c r="O1017" i="1"/>
  <c r="O1049" i="1"/>
  <c r="O1081" i="1"/>
  <c r="O1113" i="1"/>
  <c r="O1145" i="1"/>
  <c r="O1177" i="1"/>
  <c r="O1209" i="1"/>
  <c r="O1242" i="1"/>
  <c r="O1248" i="1"/>
  <c r="O1275" i="1"/>
  <c r="O1285" i="1"/>
  <c r="O1297" i="1"/>
  <c r="O1309" i="1"/>
  <c r="O1314" i="1"/>
  <c r="O1321" i="1"/>
  <c r="O1326" i="1"/>
  <c r="O1333" i="1"/>
  <c r="O1354" i="1"/>
  <c r="O1361" i="1"/>
  <c r="O1376" i="1"/>
  <c r="O1390" i="1"/>
  <c r="O1405" i="1"/>
  <c r="O1412" i="1"/>
  <c r="O1434" i="1"/>
  <c r="O1450" i="1"/>
  <c r="O1464" i="1"/>
  <c r="O1512" i="1"/>
  <c r="O957" i="1"/>
  <c r="O760" i="1"/>
  <c r="O764" i="1"/>
  <c r="O768" i="1"/>
  <c r="O772" i="1"/>
  <c r="O776" i="1"/>
  <c r="O780" i="1"/>
  <c r="O784" i="1"/>
  <c r="O788" i="1"/>
  <c r="O792" i="1"/>
  <c r="O796" i="1"/>
  <c r="O800" i="1"/>
  <c r="O804" i="1"/>
  <c r="O808" i="1"/>
  <c r="O812" i="1"/>
  <c r="O816" i="1"/>
  <c r="O821" i="1"/>
  <c r="O830" i="1"/>
  <c r="O839" i="1"/>
  <c r="O848" i="1"/>
  <c r="O853" i="1"/>
  <c r="O862" i="1"/>
  <c r="O871" i="1"/>
  <c r="O880" i="1"/>
  <c r="O885" i="1"/>
  <c r="O894" i="1"/>
  <c r="O903" i="1"/>
  <c r="O912" i="1"/>
  <c r="O917" i="1"/>
  <c r="O926" i="1"/>
  <c r="O935" i="1"/>
  <c r="O944" i="1"/>
  <c r="O949" i="1"/>
  <c r="O958" i="1"/>
  <c r="O967" i="1"/>
  <c r="O976" i="1"/>
  <c r="O981" i="1"/>
  <c r="O990" i="1"/>
  <c r="O999" i="1"/>
  <c r="O1008" i="1"/>
  <c r="O1013" i="1"/>
  <c r="O1022" i="1"/>
  <c r="O1031" i="1"/>
  <c r="O1040" i="1"/>
  <c r="O1045" i="1"/>
  <c r="O1054" i="1"/>
  <c r="O1063" i="1"/>
  <c r="O1072" i="1"/>
  <c r="O1077" i="1"/>
  <c r="O1086" i="1"/>
  <c r="O1095" i="1"/>
  <c r="O1104" i="1"/>
  <c r="O1109" i="1"/>
  <c r="O1118" i="1"/>
  <c r="O1127" i="1"/>
  <c r="O1136" i="1"/>
  <c r="O1141" i="1"/>
  <c r="O1173" i="1"/>
  <c r="O1205" i="1"/>
  <c r="O1228" i="1"/>
  <c r="O1243" i="1"/>
  <c r="O1253" i="1"/>
  <c r="O1264" i="1"/>
  <c r="O1270" i="1"/>
  <c r="O1286" i="1"/>
  <c r="O1298" i="1"/>
  <c r="O1304" i="1"/>
  <c r="O1315" i="1"/>
  <c r="O1327" i="1"/>
  <c r="O1340" i="1"/>
  <c r="O1362" i="1"/>
  <c r="O1370" i="1"/>
  <c r="O1377" i="1"/>
  <c r="O1384" i="1"/>
  <c r="O1465" i="1"/>
  <c r="O1473" i="1"/>
  <c r="O1505" i="1"/>
  <c r="O1553" i="1"/>
  <c r="O849" i="1"/>
  <c r="O881" i="1"/>
  <c r="O913" i="1"/>
  <c r="O945" i="1"/>
  <c r="O977" i="1"/>
  <c r="O1009" i="1"/>
  <c r="O1041" i="1"/>
  <c r="O1073" i="1"/>
  <c r="O1105" i="1"/>
  <c r="O1137" i="1"/>
  <c r="O1169" i="1"/>
  <c r="O1201" i="1"/>
  <c r="O1238" i="1"/>
  <c r="O1254" i="1"/>
  <c r="O1265" i="1"/>
  <c r="O1276" i="1"/>
  <c r="O1287" i="1"/>
  <c r="O1299" i="1"/>
  <c r="O1341" i="1"/>
  <c r="O1356" i="1"/>
  <c r="O1363" i="1"/>
  <c r="O1378" i="1"/>
  <c r="O1385" i="1"/>
  <c r="O1392" i="1"/>
  <c r="O1400" i="1"/>
  <c r="O1414" i="1"/>
  <c r="O1429" i="1"/>
  <c r="O1444" i="1"/>
  <c r="O1466" i="1"/>
  <c r="O1482" i="1"/>
  <c r="O1514" i="1"/>
  <c r="O1530" i="1"/>
  <c r="O817" i="1"/>
  <c r="O826" i="1"/>
  <c r="O835" i="1"/>
  <c r="O845" i="1"/>
  <c r="O854" i="1"/>
  <c r="O863" i="1"/>
  <c r="O872" i="1"/>
  <c r="O877" i="1"/>
  <c r="O886" i="1"/>
  <c r="O895" i="1"/>
  <c r="O904" i="1"/>
  <c r="O909" i="1"/>
  <c r="O918" i="1"/>
  <c r="O927" i="1"/>
  <c r="O936" i="1"/>
  <c r="O941" i="1"/>
  <c r="O950" i="1"/>
  <c r="O959" i="1"/>
  <c r="O968" i="1"/>
  <c r="O973" i="1"/>
  <c r="O982" i="1"/>
  <c r="O991" i="1"/>
  <c r="O1000" i="1"/>
  <c r="O1005" i="1"/>
  <c r="O1014" i="1"/>
  <c r="O1023" i="1"/>
  <c r="O1032" i="1"/>
  <c r="O1037" i="1"/>
  <c r="O1046" i="1"/>
  <c r="O1055" i="1"/>
  <c r="O1064" i="1"/>
  <c r="O1069" i="1"/>
  <c r="O1078" i="1"/>
  <c r="O1087" i="1"/>
  <c r="O1096" i="1"/>
  <c r="O1101" i="1"/>
  <c r="O1110" i="1"/>
  <c r="O1119" i="1"/>
  <c r="O1128" i="1"/>
  <c r="O1133" i="1"/>
  <c r="O1142" i="1"/>
  <c r="O1151" i="1"/>
  <c r="O1160" i="1"/>
  <c r="O1165" i="1"/>
  <c r="O1174" i="1"/>
  <c r="O1183" i="1"/>
  <c r="O1192" i="1"/>
  <c r="O1197" i="1"/>
  <c r="O1206" i="1"/>
  <c r="O1215" i="1"/>
  <c r="O1224" i="1"/>
  <c r="O1229" i="1"/>
  <c r="O1234" i="1"/>
  <c r="O1244" i="1"/>
  <c r="O1255" i="1"/>
  <c r="O1266" i="1"/>
  <c r="O1277" i="1"/>
  <c r="O1282" i="1"/>
  <c r="O1288" i="1"/>
  <c r="O1300" i="1"/>
  <c r="O1305" i="1"/>
  <c r="O1328" i="1"/>
  <c r="O1342" i="1"/>
  <c r="O1349" i="1"/>
  <c r="O1364" i="1"/>
  <c r="O1386" i="1"/>
  <c r="O1393" i="1"/>
  <c r="O1401" i="1"/>
  <c r="O1430" i="1"/>
  <c r="O1437" i="1"/>
  <c r="O841" i="1"/>
  <c r="O873" i="1"/>
  <c r="O905" i="1"/>
  <c r="O937" i="1"/>
  <c r="O969" i="1"/>
  <c r="O1001" i="1"/>
  <c r="O1033" i="1"/>
  <c r="O1065" i="1"/>
  <c r="O1097" i="1"/>
  <c r="O1129" i="1"/>
  <c r="O1161" i="1"/>
  <c r="O1193" i="1"/>
  <c r="O1225" i="1"/>
  <c r="O1235" i="1"/>
  <c r="O1245" i="1"/>
  <c r="O1250" i="1"/>
  <c r="O1256" i="1"/>
  <c r="O1261" i="1"/>
  <c r="O1267" i="1"/>
  <c r="O1283" i="1"/>
  <c r="O1289" i="1"/>
  <c r="O1294" i="1"/>
  <c r="O1306" i="1"/>
  <c r="O1312" i="1"/>
  <c r="O1317" i="1"/>
  <c r="O1329" i="1"/>
  <c r="O1350" i="1"/>
  <c r="O1365" i="1"/>
  <c r="O1372" i="1"/>
  <c r="O1394" i="1"/>
  <c r="O1402" i="1"/>
  <c r="O1424" i="1"/>
  <c r="O1446" i="1"/>
  <c r="O1476" i="1"/>
  <c r="O1492" i="1"/>
  <c r="O1508" i="1"/>
  <c r="O1572" i="1"/>
  <c r="O1636" i="1"/>
  <c r="O1668" i="1"/>
  <c r="O1700" i="1"/>
  <c r="O1732" i="1"/>
  <c r="O3776" i="1"/>
  <c r="O3767" i="1"/>
  <c r="O3758" i="1"/>
  <c r="O3744" i="1"/>
  <c r="O3735" i="1"/>
  <c r="O3712" i="1"/>
  <c r="O3703" i="1"/>
  <c r="O3694" i="1"/>
  <c r="O3680" i="1"/>
  <c r="O3671" i="1"/>
  <c r="O3662" i="1"/>
  <c r="O3648" i="1"/>
  <c r="O3639" i="1"/>
  <c r="O3630" i="1"/>
  <c r="O3616" i="1"/>
  <c r="O3607" i="1"/>
  <c r="O3598" i="1"/>
  <c r="O3812" i="1"/>
  <c r="O3803" i="1"/>
  <c r="O3794" i="1"/>
  <c r="O3780" i="1"/>
  <c r="O3771" i="1"/>
  <c r="O3762" i="1"/>
  <c r="O3748" i="1"/>
  <c r="O3739" i="1"/>
  <c r="O3730" i="1"/>
  <c r="O3716" i="1"/>
  <c r="O3707" i="1"/>
  <c r="O3698" i="1"/>
  <c r="O3684" i="1"/>
  <c r="O3675" i="1"/>
  <c r="O3666" i="1"/>
  <c r="O3652" i="1"/>
  <c r="O3643" i="1"/>
  <c r="O3634" i="1"/>
  <c r="O3620" i="1"/>
  <c r="O3611" i="1"/>
  <c r="O3602" i="1"/>
  <c r="O3588" i="1"/>
  <c r="O3579" i="1"/>
  <c r="O3570" i="1"/>
  <c r="O3556" i="1"/>
  <c r="O3547" i="1"/>
  <c r="O3538" i="1"/>
  <c r="O3524" i="1"/>
  <c r="O3515" i="1"/>
  <c r="O3506" i="1"/>
  <c r="O3510" i="1"/>
  <c r="O3496" i="1"/>
  <c r="O3487" i="1"/>
  <c r="O3483" i="1"/>
  <c r="O3479" i="1"/>
  <c r="O3820" i="1"/>
  <c r="O3811" i="1"/>
  <c r="O3802" i="1"/>
  <c r="O3792" i="1"/>
  <c r="O3783" i="1"/>
  <c r="O3774" i="1"/>
  <c r="O3760" i="1"/>
  <c r="O3751" i="1"/>
  <c r="O3742" i="1"/>
  <c r="O3728" i="1"/>
  <c r="O3719" i="1"/>
  <c r="O3710" i="1"/>
  <c r="O3696" i="1"/>
  <c r="O3687" i="1"/>
  <c r="O3678" i="1"/>
  <c r="O3664" i="1"/>
  <c r="O3655" i="1"/>
  <c r="O3646" i="1"/>
  <c r="O3819" i="1"/>
  <c r="O3810" i="1"/>
  <c r="O3796" i="1"/>
  <c r="O3787" i="1"/>
  <c r="O3778" i="1"/>
  <c r="O3764" i="1"/>
  <c r="O3755" i="1"/>
  <c r="O3746" i="1"/>
  <c r="O3732" i="1"/>
  <c r="O3723" i="1"/>
  <c r="O3714" i="1"/>
  <c r="O3700" i="1"/>
  <c r="O3691" i="1"/>
  <c r="O3682" i="1"/>
  <c r="O3668" i="1"/>
  <c r="O3659" i="1"/>
  <c r="O3650" i="1"/>
  <c r="O3636" i="1"/>
  <c r="O3627" i="1"/>
  <c r="O3618" i="1"/>
  <c r="O3604" i="1"/>
  <c r="O3595" i="1"/>
  <c r="O3586" i="1"/>
  <c r="O3572" i="1"/>
  <c r="O3563" i="1"/>
  <c r="O3554" i="1"/>
  <c r="O3540" i="1"/>
  <c r="O3531" i="1"/>
  <c r="O3600" i="1"/>
  <c r="O3614" i="1"/>
  <c r="O3527" i="1"/>
  <c r="O3520" i="1"/>
  <c r="O3591" i="1"/>
  <c r="O3584" i="1"/>
  <c r="O3492" i="1"/>
  <c r="O3550" i="1"/>
  <c r="O3507" i="1"/>
  <c r="O3502" i="1"/>
  <c r="O3486" i="1"/>
  <c r="O3477" i="1"/>
  <c r="O3468" i="1"/>
  <c r="O3454" i="1"/>
  <c r="O3445" i="1"/>
  <c r="O3436" i="1"/>
  <c r="O3422" i="1"/>
  <c r="O3413" i="1"/>
  <c r="O3404" i="1"/>
  <c r="O3390" i="1"/>
  <c r="O3381" i="1"/>
  <c r="O3372" i="1"/>
  <c r="O3358" i="1"/>
  <c r="O3349" i="1"/>
  <c r="O3543" i="1"/>
  <c r="O3518" i="1"/>
  <c r="O3481" i="1"/>
  <c r="O3472" i="1"/>
  <c r="O3458" i="1"/>
  <c r="O3449" i="1"/>
  <c r="O3440" i="1"/>
  <c r="O3426" i="1"/>
  <c r="O3417" i="1"/>
  <c r="O3408" i="1"/>
  <c r="O3394" i="1"/>
  <c r="O3385" i="1"/>
  <c r="O3376" i="1"/>
  <c r="O3362" i="1"/>
  <c r="O3353" i="1"/>
  <c r="O3344" i="1"/>
  <c r="O3632" i="1"/>
  <c r="O3582" i="1"/>
  <c r="O3575" i="1"/>
  <c r="O3568" i="1"/>
  <c r="O3536" i="1"/>
  <c r="O3511" i="1"/>
  <c r="O3480" i="1"/>
  <c r="O3466" i="1"/>
  <c r="O3457" i="1"/>
  <c r="O3448" i="1"/>
  <c r="O3434" i="1"/>
  <c r="O3425" i="1"/>
  <c r="O3416" i="1"/>
  <c r="O3402" i="1"/>
  <c r="O3393" i="1"/>
  <c r="O3384" i="1"/>
  <c r="O3370" i="1"/>
  <c r="O3361" i="1"/>
  <c r="O3352" i="1"/>
  <c r="O3623" i="1"/>
  <c r="O3504" i="1"/>
  <c r="O3474" i="1"/>
  <c r="O3401" i="1"/>
  <c r="O3337" i="1"/>
  <c r="O3330" i="1"/>
  <c r="O3315" i="1"/>
  <c r="O3301" i="1"/>
  <c r="O3292" i="1"/>
  <c r="O3283" i="1"/>
  <c r="O3269" i="1"/>
  <c r="O3260" i="1"/>
  <c r="O3251" i="1"/>
  <c r="O3237" i="1"/>
  <c r="O3228" i="1"/>
  <c r="O3219" i="1"/>
  <c r="O3205" i="1"/>
  <c r="O3196" i="1"/>
  <c r="O3187" i="1"/>
  <c r="O3173" i="1"/>
  <c r="O3488" i="1"/>
  <c r="O3378" i="1"/>
  <c r="O3319" i="1"/>
  <c r="O3305" i="1"/>
  <c r="O3534" i="1"/>
  <c r="O3465" i="1"/>
  <c r="O3392" i="1"/>
  <c r="O3329" i="1"/>
  <c r="O3309" i="1"/>
  <c r="O3300" i="1"/>
  <c r="O3291" i="1"/>
  <c r="O3442" i="1"/>
  <c r="O3369" i="1"/>
  <c r="O3340" i="1"/>
  <c r="O3313" i="1"/>
  <c r="O3456" i="1"/>
  <c r="O3346" i="1"/>
  <c r="O3328" i="1"/>
  <c r="O3317" i="1"/>
  <c r="O3299" i="1"/>
  <c r="O3433" i="1"/>
  <c r="O3360" i="1"/>
  <c r="O3321" i="1"/>
  <c r="O3312" i="1"/>
  <c r="O3303" i="1"/>
  <c r="O3289" i="1"/>
  <c r="O3280" i="1"/>
  <c r="O3271" i="1"/>
  <c r="O3410" i="1"/>
  <c r="O3338" i="1"/>
  <c r="O3307" i="1"/>
  <c r="O3261" i="1"/>
  <c r="O3252" i="1"/>
  <c r="O3243" i="1"/>
  <c r="O3229" i="1"/>
  <c r="O3220" i="1"/>
  <c r="O3211" i="1"/>
  <c r="O3197" i="1"/>
  <c r="O3188" i="1"/>
  <c r="O3179" i="1"/>
  <c r="O3165" i="1"/>
  <c r="O3156" i="1"/>
  <c r="O3152" i="1"/>
  <c r="O3566" i="1"/>
  <c r="O3559" i="1"/>
  <c r="O3552" i="1"/>
  <c r="O3424" i="1"/>
  <c r="O3320" i="1"/>
  <c r="O3311" i="1"/>
  <c r="O3239" i="1"/>
  <c r="O3176" i="1"/>
  <c r="O3164" i="1"/>
  <c r="O3143" i="1"/>
  <c r="O3129" i="1"/>
  <c r="O3120" i="1"/>
  <c r="O3111" i="1"/>
  <c r="O3097" i="1"/>
  <c r="O3088" i="1"/>
  <c r="O3079" i="1"/>
  <c r="O3065" i="1"/>
  <c r="O3056" i="1"/>
  <c r="O3047" i="1"/>
  <c r="O3033" i="1"/>
  <c r="O3216" i="1"/>
  <c r="O3147" i="1"/>
  <c r="O3028" i="1"/>
  <c r="O3019" i="1"/>
  <c r="O3005" i="1"/>
  <c r="O2996" i="1"/>
  <c r="O2987" i="1"/>
  <c r="O2973" i="1"/>
  <c r="O2964" i="1"/>
  <c r="O2955" i="1"/>
  <c r="O2941" i="1"/>
  <c r="O2932" i="1"/>
  <c r="O2923" i="1"/>
  <c r="O2909" i="1"/>
  <c r="O2900" i="1"/>
  <c r="O2891" i="1"/>
  <c r="O2877" i="1"/>
  <c r="O2868" i="1"/>
  <c r="O2859" i="1"/>
  <c r="O2845" i="1"/>
  <c r="O2836" i="1"/>
  <c r="O2827" i="1"/>
  <c r="O2813" i="1"/>
  <c r="O2804" i="1"/>
  <c r="O2795" i="1"/>
  <c r="O2781" i="1"/>
  <c r="O2772" i="1"/>
  <c r="O2763" i="1"/>
  <c r="O2749" i="1"/>
  <c r="O2740" i="1"/>
  <c r="O2731" i="1"/>
  <c r="O2717" i="1"/>
  <c r="O2708" i="1"/>
  <c r="O2699" i="1"/>
  <c r="O2685" i="1"/>
  <c r="O2676" i="1"/>
  <c r="O3193" i="1"/>
  <c r="O3175" i="1"/>
  <c r="O3151" i="1"/>
  <c r="O3137" i="1"/>
  <c r="O3128" i="1"/>
  <c r="O3119" i="1"/>
  <c r="O3105" i="1"/>
  <c r="O3096" i="1"/>
  <c r="O3087" i="1"/>
  <c r="O2977" i="1"/>
  <c r="O2968" i="1"/>
  <c r="O2959" i="1"/>
  <c r="O2945" i="1"/>
  <c r="O2936" i="1"/>
  <c r="O2927" i="1"/>
  <c r="O2913" i="1"/>
  <c r="O2904" i="1"/>
  <c r="O2895" i="1"/>
  <c r="O2881" i="1"/>
  <c r="O2872" i="1"/>
  <c r="O2863" i="1"/>
  <c r="O2849" i="1"/>
  <c r="O2840" i="1"/>
  <c r="O2831" i="1"/>
  <c r="O2817" i="1"/>
  <c r="O2808" i="1"/>
  <c r="O2799" i="1"/>
  <c r="O2785" i="1"/>
  <c r="O2776" i="1"/>
  <c r="O2767" i="1"/>
  <c r="O2753" i="1"/>
  <c r="O2744" i="1"/>
  <c r="O2735" i="1"/>
  <c r="O2721" i="1"/>
  <c r="O2712" i="1"/>
  <c r="O2703" i="1"/>
  <c r="O2689" i="1"/>
  <c r="O2680" i="1"/>
  <c r="O2671" i="1"/>
  <c r="O2657" i="1"/>
  <c r="O2648" i="1"/>
  <c r="O2639" i="1"/>
  <c r="O2625" i="1"/>
  <c r="O3207" i="1"/>
  <c r="O3068" i="1"/>
  <c r="O3059" i="1"/>
  <c r="O3045" i="1"/>
  <c r="O3036" i="1"/>
  <c r="O3257" i="1"/>
  <c r="O3161" i="1"/>
  <c r="O3155" i="1"/>
  <c r="O2871" i="1"/>
  <c r="O2857" i="1"/>
  <c r="O2848" i="1"/>
  <c r="O2839" i="1"/>
  <c r="O2825" i="1"/>
  <c r="O2816" i="1"/>
  <c r="O2807" i="1"/>
  <c r="O2793" i="1"/>
  <c r="O3149" i="1"/>
  <c r="O3140" i="1"/>
  <c r="O3131" i="1"/>
  <c r="O3117" i="1"/>
  <c r="O3108" i="1"/>
  <c r="O3099" i="1"/>
  <c r="O3085" i="1"/>
  <c r="O3076" i="1"/>
  <c r="O3067" i="1"/>
  <c r="O3053" i="1"/>
  <c r="O3044" i="1"/>
  <c r="O3035" i="1"/>
  <c r="O3021" i="1"/>
  <c r="O3012" i="1"/>
  <c r="O3003" i="1"/>
  <c r="O2989" i="1"/>
  <c r="O2980" i="1"/>
  <c r="O2971" i="1"/>
  <c r="O2957" i="1"/>
  <c r="O2948" i="1"/>
  <c r="O2939" i="1"/>
  <c r="O2925" i="1"/>
  <c r="O2916" i="1"/>
  <c r="O3248" i="1"/>
  <c r="O3184" i="1"/>
  <c r="O3144" i="1"/>
  <c r="O3135" i="1"/>
  <c r="O3121" i="1"/>
  <c r="O3112" i="1"/>
  <c r="O3103" i="1"/>
  <c r="O3089" i="1"/>
  <c r="O3080" i="1"/>
  <c r="O3071" i="1"/>
  <c r="O3057" i="1"/>
  <c r="O3048" i="1"/>
  <c r="O3039" i="1"/>
  <c r="O3025" i="1"/>
  <c r="O2993" i="1"/>
  <c r="O2984" i="1"/>
  <c r="O2975" i="1"/>
  <c r="O2961" i="1"/>
  <c r="O2952" i="1"/>
  <c r="O2943" i="1"/>
  <c r="O2929" i="1"/>
  <c r="O2920" i="1"/>
  <c r="O2911" i="1"/>
  <c r="O2897" i="1"/>
  <c r="O2888" i="1"/>
  <c r="O2879" i="1"/>
  <c r="O2865" i="1"/>
  <c r="O2856" i="1"/>
  <c r="O2847" i="1"/>
  <c r="O2833" i="1"/>
  <c r="O2824" i="1"/>
  <c r="O2815" i="1"/>
  <c r="O2801" i="1"/>
  <c r="O2792" i="1"/>
  <c r="O2783" i="1"/>
  <c r="O2769" i="1"/>
  <c r="O2760" i="1"/>
  <c r="O2751" i="1"/>
  <c r="O2737" i="1"/>
  <c r="O2728" i="1"/>
  <c r="O2719" i="1"/>
  <c r="O2705" i="1"/>
  <c r="O2696" i="1"/>
  <c r="O2687" i="1"/>
  <c r="O2673" i="1"/>
  <c r="O2664" i="1"/>
  <c r="O2655" i="1"/>
  <c r="O3225" i="1"/>
  <c r="O3148" i="1"/>
  <c r="O3139" i="1"/>
  <c r="O2765" i="1"/>
  <c r="O2660" i="1"/>
  <c r="O2624" i="1"/>
  <c r="O2619" i="1"/>
  <c r="O2614" i="1"/>
  <c r="O2779" i="1"/>
  <c r="O2692" i="1"/>
  <c r="O2679" i="1"/>
  <c r="O2653" i="1"/>
  <c r="O2641" i="1"/>
  <c r="O2635" i="1"/>
  <c r="O2604" i="1"/>
  <c r="O2756" i="1"/>
  <c r="O2623" i="1"/>
  <c r="O2608" i="1"/>
  <c r="O2747" i="1"/>
  <c r="O2683" i="1"/>
  <c r="O2669" i="1"/>
  <c r="O2651" i="1"/>
  <c r="O2616" i="1"/>
  <c r="O2598" i="1"/>
  <c r="O2724" i="1"/>
  <c r="O2644" i="1"/>
  <c r="O2701" i="1"/>
  <c r="O2632" i="1"/>
  <c r="O2733" i="1"/>
  <c r="O2606" i="1"/>
  <c r="O2590" i="1"/>
  <c r="O2581" i="1"/>
  <c r="O2572" i="1"/>
  <c r="O2558" i="1"/>
  <c r="O2549" i="1"/>
  <c r="O2540" i="1"/>
  <c r="O2526" i="1"/>
  <c r="O2517" i="1"/>
  <c r="O2508" i="1"/>
  <c r="O2494" i="1"/>
  <c r="O2485" i="1"/>
  <c r="O2476" i="1"/>
  <c r="O2462" i="1"/>
  <c r="O2453" i="1"/>
  <c r="O2444" i="1"/>
  <c r="O2430" i="1"/>
  <c r="O2421" i="1"/>
  <c r="O2412" i="1"/>
  <c r="O2398" i="1"/>
  <c r="O2389" i="1"/>
  <c r="O2380" i="1"/>
  <c r="O2366" i="1"/>
  <c r="O2357" i="1"/>
  <c r="O2348" i="1"/>
  <c r="O2334" i="1"/>
  <c r="O2325" i="1"/>
  <c r="O2316" i="1"/>
  <c r="O2302" i="1"/>
  <c r="O2293" i="1"/>
  <c r="O2284" i="1"/>
  <c r="O2270" i="1"/>
  <c r="O2261" i="1"/>
  <c r="O2252" i="1"/>
  <c r="O2238" i="1"/>
  <c r="O2229" i="1"/>
  <c r="O2220" i="1"/>
  <c r="O2206" i="1"/>
  <c r="O2197" i="1"/>
  <c r="O2188" i="1"/>
  <c r="O2174" i="1"/>
  <c r="O2165" i="1"/>
  <c r="O2156" i="1"/>
  <c r="O2142" i="1"/>
  <c r="O2133" i="1"/>
  <c r="O2124" i="1"/>
  <c r="O2611" i="1"/>
  <c r="O2600" i="1"/>
  <c r="O2594" i="1"/>
  <c r="O2516" i="1"/>
  <c r="O2502" i="1"/>
  <c r="O2493" i="1"/>
  <c r="O2484" i="1"/>
  <c r="O2470" i="1"/>
  <c r="O2461" i="1"/>
  <c r="O2452" i="1"/>
  <c r="O2438" i="1"/>
  <c r="O2429" i="1"/>
  <c r="O2420" i="1"/>
  <c r="O2406" i="1"/>
  <c r="O2397" i="1"/>
  <c r="O2715" i="1"/>
  <c r="O2610" i="1"/>
  <c r="O2584" i="1"/>
  <c r="O2474" i="1"/>
  <c r="O2465" i="1"/>
  <c r="O2456" i="1"/>
  <c r="O2442" i="1"/>
  <c r="O2433" i="1"/>
  <c r="O2424" i="1"/>
  <c r="O2410" i="1"/>
  <c r="O2401" i="1"/>
  <c r="O2392" i="1"/>
  <c r="O2378" i="1"/>
  <c r="O2369" i="1"/>
  <c r="O2360" i="1"/>
  <c r="O2346" i="1"/>
  <c r="O2337" i="1"/>
  <c r="O2328" i="1"/>
  <c r="O2314" i="1"/>
  <c r="O2305" i="1"/>
  <c r="O2296" i="1"/>
  <c r="O2282" i="1"/>
  <c r="O2273" i="1"/>
  <c r="O2264" i="1"/>
  <c r="O2250" i="1"/>
  <c r="O2241" i="1"/>
  <c r="O2232" i="1"/>
  <c r="O2218" i="1"/>
  <c r="O2209" i="1"/>
  <c r="O2200" i="1"/>
  <c r="O2186" i="1"/>
  <c r="O2177" i="1"/>
  <c r="O2168" i="1"/>
  <c r="O2154" i="1"/>
  <c r="O2603" i="1"/>
  <c r="O2588" i="1"/>
  <c r="O2667" i="1"/>
  <c r="O2628" i="1"/>
  <c r="O2621" i="1"/>
  <c r="O2592" i="1"/>
  <c r="O2578" i="1"/>
  <c r="O2569" i="1"/>
  <c r="O2560" i="1"/>
  <c r="O2546" i="1"/>
  <c r="O2537" i="1"/>
  <c r="O2528" i="1"/>
  <c r="O2514" i="1"/>
  <c r="O2505" i="1"/>
  <c r="O2496" i="1"/>
  <c r="O2482" i="1"/>
  <c r="O2473" i="1"/>
  <c r="O2464" i="1"/>
  <c r="O2450" i="1"/>
  <c r="O2441" i="1"/>
  <c r="O2432" i="1"/>
  <c r="O2418" i="1"/>
  <c r="O2409" i="1"/>
  <c r="O2400" i="1"/>
  <c r="O2386" i="1"/>
  <c r="O2377" i="1"/>
  <c r="O2368" i="1"/>
  <c r="O2354" i="1"/>
  <c r="O2345" i="1"/>
  <c r="O2336" i="1"/>
  <c r="O2322" i="1"/>
  <c r="O2313" i="1"/>
  <c r="O2304" i="1"/>
  <c r="O2290" i="1"/>
  <c r="O2281" i="1"/>
  <c r="O2272" i="1"/>
  <c r="O2258" i="1"/>
  <c r="O2249" i="1"/>
  <c r="O2240" i="1"/>
  <c r="O2226" i="1"/>
  <c r="O2217" i="1"/>
  <c r="O2697" i="1"/>
  <c r="O2602" i="1"/>
  <c r="O2596" i="1"/>
  <c r="O2612" i="1"/>
  <c r="O2586" i="1"/>
  <c r="O2202" i="1"/>
  <c r="O2193" i="1"/>
  <c r="O2184" i="1"/>
  <c r="O2374" i="1"/>
  <c r="O2301" i="1"/>
  <c r="O2228" i="1"/>
  <c r="O2173" i="1"/>
  <c r="O2105" i="1"/>
  <c r="O2096" i="1"/>
  <c r="O2082" i="1"/>
  <c r="O2073" i="1"/>
  <c r="O2064" i="1"/>
  <c r="O2050" i="1"/>
  <c r="O2388" i="1"/>
  <c r="O2278" i="1"/>
  <c r="O2185" i="1"/>
  <c r="O2132" i="1"/>
  <c r="O2120" i="1"/>
  <c r="O2036" i="1"/>
  <c r="O2022" i="1"/>
  <c r="O2013" i="1"/>
  <c r="O2004" i="1"/>
  <c r="O1990" i="1"/>
  <c r="O1981" i="1"/>
  <c r="O1972" i="1"/>
  <c r="O1958" i="1"/>
  <c r="O1949" i="1"/>
  <c r="O1940" i="1"/>
  <c r="O1926" i="1"/>
  <c r="O1917" i="1"/>
  <c r="O1908" i="1"/>
  <c r="O1894" i="1"/>
  <c r="O1885" i="1"/>
  <c r="O1876" i="1"/>
  <c r="O1862" i="1"/>
  <c r="O1853" i="1"/>
  <c r="O1844" i="1"/>
  <c r="O1830" i="1"/>
  <c r="O1821" i="1"/>
  <c r="O1812" i="1"/>
  <c r="O1798" i="1"/>
  <c r="O1789" i="1"/>
  <c r="O1780" i="1"/>
  <c r="O1766" i="1"/>
  <c r="O1757" i="1"/>
  <c r="O1748" i="1"/>
  <c r="O1734" i="1"/>
  <c r="O1725" i="1"/>
  <c r="O1716" i="1"/>
  <c r="O2365" i="1"/>
  <c r="O2292" i="1"/>
  <c r="O2205" i="1"/>
  <c r="O2164" i="1"/>
  <c r="O2144" i="1"/>
  <c r="O2138" i="1"/>
  <c r="O2104" i="1"/>
  <c r="O2090" i="1"/>
  <c r="O2081" i="1"/>
  <c r="O2072" i="1"/>
  <c r="O2058" i="1"/>
  <c r="O2049" i="1"/>
  <c r="O2040" i="1"/>
  <c r="O2026" i="1"/>
  <c r="O2017" i="1"/>
  <c r="O2008" i="1"/>
  <c r="O1994" i="1"/>
  <c r="O1985" i="1"/>
  <c r="O1976" i="1"/>
  <c r="O1962" i="1"/>
  <c r="O1953" i="1"/>
  <c r="O1944" i="1"/>
  <c r="O1930" i="1"/>
  <c r="O1921" i="1"/>
  <c r="O1912" i="1"/>
  <c r="O1898" i="1"/>
  <c r="O1889" i="1"/>
  <c r="O1880" i="1"/>
  <c r="O1866" i="1"/>
  <c r="O1857" i="1"/>
  <c r="O1848" i="1"/>
  <c r="O1834" i="1"/>
  <c r="O1825" i="1"/>
  <c r="O1816" i="1"/>
  <c r="O1802" i="1"/>
  <c r="O1793" i="1"/>
  <c r="O1784" i="1"/>
  <c r="O1770" i="1"/>
  <c r="O1761" i="1"/>
  <c r="O1752" i="1"/>
  <c r="O1738" i="1"/>
  <c r="O1729" i="1"/>
  <c r="O1720" i="1"/>
  <c r="O1706" i="1"/>
  <c r="O1697" i="1"/>
  <c r="O1688" i="1"/>
  <c r="O1674" i="1"/>
  <c r="O1665" i="1"/>
  <c r="O1656" i="1"/>
  <c r="O1642" i="1"/>
  <c r="O1633" i="1"/>
  <c r="O1624" i="1"/>
  <c r="O1610" i="1"/>
  <c r="O1601" i="1"/>
  <c r="O1592" i="1"/>
  <c r="O1578" i="1"/>
  <c r="O1569" i="1"/>
  <c r="O1560" i="1"/>
  <c r="O1546" i="1"/>
  <c r="O2342" i="1"/>
  <c r="O2269" i="1"/>
  <c r="O2150" i="1"/>
  <c r="O1861" i="1"/>
  <c r="O1852" i="1"/>
  <c r="O1838" i="1"/>
  <c r="O1829" i="1"/>
  <c r="O1820" i="1"/>
  <c r="O1806" i="1"/>
  <c r="O1797" i="1"/>
  <c r="O1788" i="1"/>
  <c r="O1774" i="1"/>
  <c r="O1765" i="1"/>
  <c r="O1756" i="1"/>
  <c r="O1742" i="1"/>
  <c r="O1733" i="1"/>
  <c r="O1724" i="1"/>
  <c r="O1710" i="1"/>
  <c r="O1701" i="1"/>
  <c r="O1692" i="1"/>
  <c r="O1678" i="1"/>
  <c r="O1669" i="1"/>
  <c r="O1660" i="1"/>
  <c r="O1646" i="1"/>
  <c r="O1637" i="1"/>
  <c r="O1628" i="1"/>
  <c r="O1614" i="1"/>
  <c r="O1605" i="1"/>
  <c r="O1596" i="1"/>
  <c r="O1582" i="1"/>
  <c r="O1573" i="1"/>
  <c r="O1564" i="1"/>
  <c r="O1550" i="1"/>
  <c r="O1541" i="1"/>
  <c r="O1532" i="1"/>
  <c r="O2356" i="1"/>
  <c r="O2246" i="1"/>
  <c r="O2196" i="1"/>
  <c r="O2176" i="1"/>
  <c r="O2130" i="1"/>
  <c r="O2118" i="1"/>
  <c r="O2333" i="1"/>
  <c r="O2260" i="1"/>
  <c r="O2182" i="1"/>
  <c r="O2162" i="1"/>
  <c r="O2112" i="1"/>
  <c r="O2102" i="1"/>
  <c r="O2093" i="1"/>
  <c r="O2084" i="1"/>
  <c r="O2070" i="1"/>
  <c r="O2061" i="1"/>
  <c r="O2052" i="1"/>
  <c r="O2038" i="1"/>
  <c r="O2029" i="1"/>
  <c r="O2020" i="1"/>
  <c r="O2006" i="1"/>
  <c r="O1997" i="1"/>
  <c r="O1988" i="1"/>
  <c r="O1974" i="1"/>
  <c r="O1965" i="1"/>
  <c r="O1956" i="1"/>
  <c r="O1942" i="1"/>
  <c r="O1933" i="1"/>
  <c r="O1924" i="1"/>
  <c r="O1910" i="1"/>
  <c r="O1901" i="1"/>
  <c r="O1892" i="1"/>
  <c r="O1878" i="1"/>
  <c r="O1869" i="1"/>
  <c r="O2310" i="1"/>
  <c r="O2237" i="1"/>
  <c r="O2208" i="1"/>
  <c r="O2141" i="1"/>
  <c r="O2129" i="1"/>
  <c r="O2106" i="1"/>
  <c r="O1832" i="1"/>
  <c r="O1818" i="1"/>
  <c r="O2324" i="1"/>
  <c r="O2214" i="1"/>
  <c r="O2194" i="1"/>
  <c r="O2153" i="1"/>
  <c r="O2121" i="1"/>
  <c r="O2101" i="1"/>
  <c r="O2092" i="1"/>
  <c r="O2078" i="1"/>
  <c r="O2069" i="1"/>
  <c r="O2060" i="1"/>
  <c r="O2046" i="1"/>
  <c r="O2037" i="1"/>
  <c r="O2028" i="1"/>
  <c r="O2014" i="1"/>
  <c r="O2005" i="1"/>
  <c r="O1996" i="1"/>
  <c r="O1982" i="1"/>
  <c r="O1973" i="1"/>
  <c r="O1964" i="1"/>
  <c r="O1950" i="1"/>
  <c r="O1941" i="1"/>
  <c r="O1932" i="1"/>
  <c r="O1918" i="1"/>
  <c r="O1909" i="1"/>
  <c r="O1900" i="1"/>
  <c r="O1886" i="1"/>
  <c r="O1877" i="1"/>
  <c r="O1868" i="1"/>
  <c r="O1854" i="1"/>
  <c r="O1845" i="1"/>
  <c r="O1836" i="1"/>
  <c r="O1822" i="1"/>
  <c r="O1813" i="1"/>
  <c r="O1804" i="1"/>
  <c r="O1790" i="1"/>
  <c r="O1781" i="1"/>
  <c r="O1772" i="1"/>
  <c r="O1758" i="1"/>
  <c r="O1749" i="1"/>
  <c r="O1740" i="1"/>
  <c r="O1726" i="1"/>
  <c r="O1717" i="1"/>
  <c r="O1708" i="1"/>
  <c r="O1694" i="1"/>
  <c r="O1685" i="1"/>
  <c r="O1676" i="1"/>
  <c r="O1662" i="1"/>
  <c r="O1653" i="1"/>
  <c r="O1644" i="1"/>
  <c r="O1630" i="1"/>
  <c r="O1621" i="1"/>
  <c r="O1612" i="1"/>
  <c r="O1598" i="1"/>
  <c r="O1589" i="1"/>
  <c r="O1580" i="1"/>
  <c r="O1566" i="1"/>
  <c r="O1846" i="1"/>
  <c r="O1736" i="1"/>
  <c r="O1722" i="1"/>
  <c r="O1690" i="1"/>
  <c r="O1684" i="1"/>
  <c r="O1640" i="1"/>
  <c r="O1590" i="1"/>
  <c r="O1565" i="1"/>
  <c r="O1548" i="1"/>
  <c r="O1542" i="1"/>
  <c r="O1500" i="1"/>
  <c r="O1438" i="1"/>
  <c r="O1413" i="1"/>
  <c r="O1860" i="1"/>
  <c r="O1809" i="1"/>
  <c r="O1796" i="1"/>
  <c r="O1702" i="1"/>
  <c r="O1658" i="1"/>
  <c r="O1652" i="1"/>
  <c r="O1608" i="1"/>
  <c r="O1525" i="1"/>
  <c r="O1494" i="1"/>
  <c r="O1489" i="1"/>
  <c r="O1484" i="1"/>
  <c r="O1453" i="1"/>
  <c r="O1448" i="1"/>
  <c r="O1428" i="1"/>
  <c r="O1422" i="1"/>
  <c r="O1398" i="1"/>
  <c r="O1389" i="1"/>
  <c r="O1380" i="1"/>
  <c r="O1366" i="1"/>
  <c r="O1357" i="1"/>
  <c r="O1348" i="1"/>
  <c r="O1334" i="1"/>
  <c r="O1325" i="1"/>
  <c r="O1316" i="1"/>
  <c r="O1302" i="1"/>
  <c r="O1293" i="1"/>
  <c r="O1837" i="1"/>
  <c r="O1768" i="1"/>
  <c r="O1754" i="1"/>
  <c r="O1670" i="1"/>
  <c r="O1626" i="1"/>
  <c r="O1620" i="1"/>
  <c r="O1576" i="1"/>
  <c r="O1509" i="1"/>
  <c r="O1468" i="1"/>
  <c r="O1814" i="1"/>
  <c r="O1713" i="1"/>
  <c r="O1638" i="1"/>
  <c r="O1613" i="1"/>
  <c r="O1594" i="1"/>
  <c r="O1588" i="1"/>
  <c r="O1557" i="1"/>
  <c r="O1540" i="1"/>
  <c r="O1534" i="1"/>
  <c r="O1524" i="1"/>
  <c r="O1518" i="1"/>
  <c r="O1498" i="1"/>
  <c r="O1493" i="1"/>
  <c r="O1462" i="1"/>
  <c r="O1457" i="1"/>
  <c r="O1452" i="1"/>
  <c r="O1421" i="1"/>
  <c r="O1416" i="1"/>
  <c r="O1406" i="1"/>
  <c r="O1397" i="1"/>
  <c r="O1388" i="1"/>
  <c r="O1828" i="1"/>
  <c r="O1800" i="1"/>
  <c r="O1786" i="1"/>
  <c r="O1693" i="1"/>
  <c r="O1681" i="1"/>
  <c r="O1606" i="1"/>
  <c r="O1562" i="1"/>
  <c r="O1528" i="1"/>
  <c r="O1502" i="1"/>
  <c r="O1477" i="1"/>
  <c r="O1436" i="1"/>
  <c r="O1369" i="1"/>
  <c r="O1360" i="1"/>
  <c r="O1346" i="1"/>
  <c r="O1337" i="1"/>
  <c r="O1745" i="1"/>
  <c r="O1661" i="1"/>
  <c r="O1649" i="1"/>
  <c r="O1574" i="1"/>
  <c r="O1556" i="1"/>
  <c r="O1544" i="1"/>
  <c r="O1533" i="1"/>
  <c r="O1486" i="1"/>
  <c r="O1461" i="1"/>
  <c r="O1420" i="1"/>
  <c r="O1704" i="1"/>
  <c r="O1629" i="1"/>
  <c r="O1617" i="1"/>
  <c r="O1501" i="1"/>
  <c r="O1496" i="1"/>
  <c r="O1470" i="1"/>
  <c r="O1445" i="1"/>
  <c r="O1777" i="1"/>
  <c r="O1764" i="1"/>
  <c r="O1750" i="1"/>
  <c r="O1672" i="1"/>
  <c r="O1622" i="1"/>
  <c r="O1604" i="1"/>
  <c r="O1597" i="1"/>
  <c r="O1585" i="1"/>
  <c r="O1537" i="1"/>
  <c r="O1526" i="1"/>
  <c r="O1521" i="1"/>
  <c r="O1516" i="1"/>
  <c r="O1485" i="1"/>
  <c r="O1480" i="1"/>
  <c r="O2" i="1"/>
  <c r="O754" i="1"/>
  <c r="O758" i="1"/>
  <c r="O762" i="1"/>
  <c r="O766" i="1"/>
  <c r="O770" i="1"/>
  <c r="O774" i="1"/>
  <c r="O778" i="1"/>
  <c r="O782" i="1"/>
  <c r="O786" i="1"/>
  <c r="O790" i="1"/>
  <c r="O794" i="1"/>
  <c r="O798" i="1"/>
  <c r="O802" i="1"/>
  <c r="O806" i="1"/>
  <c r="O810" i="1"/>
  <c r="O814" i="1"/>
  <c r="O823" i="1"/>
  <c r="O832" i="1"/>
  <c r="O837" i="1"/>
  <c r="O846" i="1"/>
  <c r="O855" i="1"/>
  <c r="O864" i="1"/>
  <c r="O869" i="1"/>
  <c r="O878" i="1"/>
  <c r="O887" i="1"/>
  <c r="O896" i="1"/>
  <c r="O901" i="1"/>
  <c r="O910" i="1"/>
  <c r="O919" i="1"/>
  <c r="O928" i="1"/>
  <c r="O933" i="1"/>
  <c r="O942" i="1"/>
  <c r="O951" i="1"/>
  <c r="O960" i="1"/>
  <c r="O965" i="1"/>
  <c r="O974" i="1"/>
  <c r="O983" i="1"/>
  <c r="O992" i="1"/>
  <c r="O997" i="1"/>
  <c r="O1006" i="1"/>
  <c r="O1015" i="1"/>
  <c r="O1024" i="1"/>
  <c r="O1029" i="1"/>
  <c r="O1038" i="1"/>
  <c r="O1047" i="1"/>
  <c r="O1056" i="1"/>
  <c r="O1061" i="1"/>
  <c r="O1070" i="1"/>
  <c r="O1079" i="1"/>
  <c r="O1088" i="1"/>
  <c r="O1093" i="1"/>
  <c r="O1102" i="1"/>
  <c r="O1111" i="1"/>
  <c r="O1120" i="1"/>
  <c r="O1125" i="1"/>
  <c r="O1134" i="1"/>
  <c r="O1143" i="1"/>
  <c r="O1152" i="1"/>
  <c r="O1157" i="1"/>
  <c r="O1166" i="1"/>
  <c r="O1175" i="1"/>
  <c r="O1189" i="1"/>
  <c r="O1198" i="1"/>
  <c r="O1207" i="1"/>
  <c r="O1221" i="1"/>
  <c r="O1230" i="1"/>
  <c r="O1251" i="1"/>
  <c r="O1257" i="1"/>
  <c r="O1268" i="1"/>
  <c r="O1278" i="1"/>
  <c r="O1295" i="1"/>
  <c r="O1301" i="1"/>
  <c r="O1318" i="1"/>
  <c r="O1324" i="1"/>
  <c r="O1330" i="1"/>
  <c r="O1344" i="1"/>
  <c r="O1358" i="1"/>
  <c r="O1373" i="1"/>
  <c r="O1395" i="1"/>
  <c r="O1409" i="1"/>
  <c r="O1425" i="1"/>
  <c r="O1432" i="1"/>
  <c r="O1439" i="1"/>
  <c r="O1454" i="1"/>
  <c r="O1469" i="1"/>
  <c r="O1517" i="1"/>
  <c r="O1549" i="1"/>
  <c r="O1581" i="1"/>
  <c r="O1645" i="1"/>
  <c r="O1677" i="1"/>
  <c r="O1709" i="1"/>
  <c r="O1741" i="1"/>
  <c r="O1773" i="1"/>
  <c r="O1805" i="1"/>
  <c r="O1491" i="1"/>
  <c r="O1506" i="1"/>
  <c r="O1579" i="1"/>
  <c r="O1641" i="1"/>
  <c r="O1648" i="1"/>
  <c r="O1691" i="1"/>
  <c r="O1698" i="1"/>
  <c r="O1723" i="1"/>
  <c r="O1737" i="1"/>
  <c r="O1744" i="1"/>
  <c r="O1791" i="1"/>
  <c r="O1826" i="1"/>
  <c r="O1833" i="1"/>
  <c r="O1840" i="1"/>
  <c r="O1870" i="1"/>
  <c r="O1902" i="1"/>
  <c r="O1934" i="1"/>
  <c r="O1966" i="1"/>
  <c r="O1998" i="1"/>
  <c r="O2030" i="1"/>
  <c r="O2054" i="1"/>
  <c r="O2062" i="1"/>
  <c r="O2086" i="1"/>
  <c r="O2094" i="1"/>
  <c r="O1359" i="1"/>
  <c r="O1391" i="1"/>
  <c r="O1435" i="1"/>
  <c r="O1440" i="1"/>
  <c r="O1455" i="1"/>
  <c r="O1481" i="1"/>
  <c r="O1507" i="1"/>
  <c r="O1522" i="1"/>
  <c r="O1538" i="1"/>
  <c r="O1561" i="1"/>
  <c r="O1567" i="1"/>
  <c r="O1586" i="1"/>
  <c r="O1611" i="1"/>
  <c r="O1673" i="1"/>
  <c r="O1680" i="1"/>
  <c r="O1778" i="1"/>
  <c r="O1785" i="1"/>
  <c r="O1792" i="1"/>
  <c r="O1819" i="1"/>
  <c r="O1841" i="1"/>
  <c r="O1856" i="1"/>
  <c r="O1259" i="1"/>
  <c r="O1291" i="1"/>
  <c r="O1323" i="1"/>
  <c r="O1355" i="1"/>
  <c r="O1387" i="1"/>
  <c r="O1415" i="1"/>
  <c r="O1451" i="1"/>
  <c r="O1456" i="1"/>
  <c r="O1471" i="1"/>
  <c r="O1497" i="1"/>
  <c r="O1539" i="1"/>
  <c r="O1568" i="1"/>
  <c r="O1593" i="1"/>
  <c r="O1599" i="1"/>
  <c r="O1618" i="1"/>
  <c r="O1643" i="1"/>
  <c r="O1705" i="1"/>
  <c r="O1712" i="1"/>
  <c r="O1759" i="1"/>
  <c r="O1842" i="1"/>
  <c r="O1849" i="1"/>
  <c r="O1864" i="1"/>
  <c r="O1872" i="1"/>
  <c r="O1888" i="1"/>
  <c r="O1896" i="1"/>
  <c r="O1904" i="1"/>
  <c r="O1920" i="1"/>
  <c r="O1928" i="1"/>
  <c r="O1936" i="1"/>
  <c r="O1952" i="1"/>
  <c r="O1960" i="1"/>
  <c r="O1968" i="1"/>
  <c r="O1984" i="1"/>
  <c r="O1992" i="1"/>
  <c r="O2000" i="1"/>
  <c r="O2016" i="1"/>
  <c r="O2024" i="1"/>
  <c r="O2032" i="1"/>
  <c r="O2048" i="1"/>
  <c r="O2056" i="1"/>
  <c r="O2080" i="1"/>
  <c r="O2088" i="1"/>
  <c r="O1351" i="1"/>
  <c r="O1383" i="1"/>
  <c r="O1411" i="1"/>
  <c r="O1426" i="1"/>
  <c r="O1467" i="1"/>
  <c r="O1472" i="1"/>
  <c r="O1487" i="1"/>
  <c r="O1513" i="1"/>
  <c r="O1545" i="1"/>
  <c r="O1600" i="1"/>
  <c r="O1625" i="1"/>
  <c r="O1631" i="1"/>
  <c r="O1650" i="1"/>
  <c r="O1675" i="1"/>
  <c r="O1746" i="1"/>
  <c r="O1753" i="1"/>
  <c r="O1760" i="1"/>
  <c r="O1794" i="1"/>
  <c r="O1850" i="1"/>
  <c r="O1858" i="1"/>
  <c r="O1865" i="1"/>
  <c r="O1873" i="1"/>
  <c r="O1881" i="1"/>
  <c r="O1897" i="1"/>
  <c r="O1905" i="1"/>
  <c r="O1913" i="1"/>
  <c r="O1929" i="1"/>
  <c r="O1937" i="1"/>
  <c r="O1945" i="1"/>
  <c r="O1961" i="1"/>
  <c r="O1969" i="1"/>
  <c r="O1977" i="1"/>
  <c r="O1993" i="1"/>
  <c r="O2001" i="1"/>
  <c r="O2009" i="1"/>
  <c r="O2025" i="1"/>
  <c r="O2033" i="1"/>
  <c r="O2041" i="1"/>
  <c r="O2057" i="1"/>
  <c r="O2065" i="1"/>
  <c r="O2089" i="1"/>
  <c r="O2097" i="1"/>
  <c r="O2113" i="1"/>
  <c r="O1347" i="1"/>
  <c r="O1379" i="1"/>
  <c r="O1427" i="1"/>
  <c r="O1442" i="1"/>
  <c r="O1483" i="1"/>
  <c r="O1488" i="1"/>
  <c r="O1503" i="1"/>
  <c r="O1529" i="1"/>
  <c r="O1552" i="1"/>
  <c r="O1563" i="1"/>
  <c r="O1570" i="1"/>
  <c r="O1632" i="1"/>
  <c r="O1657" i="1"/>
  <c r="O1663" i="1"/>
  <c r="O1682" i="1"/>
  <c r="O1707" i="1"/>
  <c r="O1727" i="1"/>
  <c r="O1787" i="1"/>
  <c r="O1801" i="1"/>
  <c r="O1808" i="1"/>
  <c r="O1851" i="1"/>
  <c r="O1874" i="1"/>
  <c r="O1882" i="1"/>
  <c r="O1890" i="1"/>
  <c r="O1906" i="1"/>
  <c r="O1914" i="1"/>
  <c r="O1922" i="1"/>
  <c r="O1938" i="1"/>
  <c r="O1946" i="1"/>
  <c r="O1954" i="1"/>
  <c r="O1970" i="1"/>
  <c r="O1978" i="1"/>
  <c r="O1986" i="1"/>
  <c r="O2002" i="1"/>
  <c r="O2010" i="1"/>
  <c r="O2018" i="1"/>
  <c r="O2034" i="1"/>
  <c r="O2042" i="1"/>
  <c r="O2066" i="1"/>
  <c r="O2074" i="1"/>
  <c r="O2098" i="1"/>
  <c r="O1247" i="1"/>
  <c r="O1279" i="1"/>
  <c r="O1311" i="1"/>
  <c r="O1343" i="1"/>
  <c r="O1375" i="1"/>
  <c r="O1407" i="1"/>
  <c r="O1417" i="1"/>
  <c r="O1443" i="1"/>
  <c r="O1458" i="1"/>
  <c r="O1499" i="1"/>
  <c r="O1504" i="1"/>
  <c r="O1519" i="1"/>
  <c r="O1535" i="1"/>
  <c r="O1547" i="1"/>
  <c r="O1595" i="1"/>
  <c r="O1602" i="1"/>
  <c r="O1664" i="1"/>
  <c r="O1689" i="1"/>
  <c r="O1695" i="1"/>
  <c r="O1714" i="1"/>
  <c r="O1721" i="1"/>
  <c r="O1728" i="1"/>
  <c r="O1762" i="1"/>
  <c r="O1307" i="1"/>
  <c r="O1339" i="1"/>
  <c r="O1371" i="1"/>
  <c r="O1403" i="1"/>
  <c r="O1408" i="1"/>
  <c r="O1433" i="1"/>
  <c r="O1459" i="1"/>
  <c r="O1474" i="1"/>
  <c r="O1515" i="1"/>
  <c r="O1520" i="1"/>
  <c r="O1536" i="1"/>
  <c r="O1577" i="1"/>
  <c r="O1584" i="1"/>
  <c r="O1627" i="1"/>
  <c r="O1634" i="1"/>
  <c r="O1696" i="1"/>
  <c r="O1755" i="1"/>
  <c r="O1769" i="1"/>
  <c r="O1776" i="1"/>
  <c r="O1824" i="1"/>
  <c r="O1884" i="1"/>
  <c r="O1916" i="1"/>
  <c r="O1948" i="1"/>
  <c r="O1980" i="1"/>
  <c r="O2012" i="1"/>
  <c r="O2044" i="1"/>
  <c r="O2068" i="1"/>
  <c r="O2076" i="1"/>
  <c r="O2100" i="1"/>
  <c r="O2108" i="1"/>
  <c r="O1239" i="1"/>
  <c r="O1271" i="1"/>
  <c r="O1303" i="1"/>
  <c r="O1335" i="1"/>
  <c r="O1367" i="1"/>
  <c r="O1399" i="1"/>
  <c r="O1423" i="1"/>
  <c r="O1449" i="1"/>
  <c r="O1475" i="1"/>
  <c r="O1490" i="1"/>
  <c r="O1531" i="1"/>
  <c r="O1554" i="1"/>
  <c r="O1609" i="1"/>
  <c r="O1616" i="1"/>
  <c r="O1659" i="1"/>
  <c r="O1666" i="1"/>
  <c r="O1730" i="1"/>
  <c r="O1810" i="1"/>
  <c r="O1817" i="1"/>
  <c r="O1893" i="1"/>
  <c r="O1925" i="1"/>
  <c r="O1957" i="1"/>
  <c r="O1989" i="1"/>
  <c r="O2021" i="1"/>
  <c r="O2045" i="1"/>
  <c r="O2053" i="1"/>
  <c r="O2077" i="1"/>
  <c r="O2085" i="1"/>
  <c r="O2109" i="1"/>
  <c r="O2117" i="1"/>
  <c r="O1571" i="1"/>
  <c r="O1603" i="1"/>
  <c r="O1635" i="1"/>
  <c r="O1667" i="1"/>
  <c r="O1699" i="1"/>
  <c r="O1731" i="1"/>
  <c r="O1763" i="1"/>
  <c r="O1795" i="1"/>
  <c r="O1827" i="1"/>
  <c r="O1859" i="1"/>
  <c r="O1891" i="1"/>
  <c r="O1923" i="1"/>
  <c r="O1955" i="1"/>
  <c r="O1987" i="1"/>
  <c r="O2019" i="1"/>
  <c r="O2051" i="1"/>
  <c r="O2083" i="1"/>
  <c r="O2111" i="1"/>
  <c r="O2134" i="1"/>
  <c r="O2161" i="1"/>
  <c r="O2167" i="1"/>
  <c r="O2181" i="1"/>
  <c r="O2187" i="1"/>
  <c r="O2201" i="1"/>
  <c r="O2222" i="1"/>
  <c r="O2244" i="1"/>
  <c r="O2251" i="1"/>
  <c r="O2266" i="1"/>
  <c r="O2280" i="1"/>
  <c r="O2288" i="1"/>
  <c r="O2317" i="1"/>
  <c r="O2332" i="1"/>
  <c r="O2361" i="1"/>
  <c r="O2390" i="1"/>
  <c r="O2414" i="1"/>
  <c r="O2422" i="1"/>
  <c r="O2446" i="1"/>
  <c r="O2454" i="1"/>
  <c r="O2478" i="1"/>
  <c r="O2486" i="1"/>
  <c r="O2510" i="1"/>
  <c r="O2518" i="1"/>
  <c r="O2534" i="1"/>
  <c r="O2542" i="1"/>
  <c r="O2550" i="1"/>
  <c r="O2566" i="1"/>
  <c r="O2574" i="1"/>
  <c r="O2582" i="1"/>
  <c r="O1823" i="1"/>
  <c r="O1855" i="1"/>
  <c r="O1887" i="1"/>
  <c r="O1919" i="1"/>
  <c r="O1951" i="1"/>
  <c r="O1983" i="1"/>
  <c r="O2015" i="1"/>
  <c r="O2047" i="1"/>
  <c r="O2079" i="1"/>
  <c r="O2122" i="1"/>
  <c r="O2135" i="1"/>
  <c r="O2148" i="1"/>
  <c r="O2230" i="1"/>
  <c r="O2245" i="1"/>
  <c r="O2274" i="1"/>
  <c r="O2289" i="1"/>
  <c r="O2318" i="1"/>
  <c r="O2340" i="1"/>
  <c r="O2347" i="1"/>
  <c r="O2362" i="1"/>
  <c r="O2376" i="1"/>
  <c r="O2384" i="1"/>
  <c r="O1883" i="1"/>
  <c r="O1915" i="1"/>
  <c r="O1947" i="1"/>
  <c r="O1979" i="1"/>
  <c r="O2011" i="1"/>
  <c r="O2043" i="1"/>
  <c r="O2075" i="1"/>
  <c r="O2123" i="1"/>
  <c r="O2136" i="1"/>
  <c r="O2149" i="1"/>
  <c r="O2155" i="1"/>
  <c r="O2169" i="1"/>
  <c r="O2189" i="1"/>
  <c r="O2216" i="1"/>
  <c r="O2224" i="1"/>
  <c r="O2253" i="1"/>
  <c r="O2268" i="1"/>
  <c r="O2297" i="1"/>
  <c r="O2326" i="1"/>
  <c r="O2341" i="1"/>
  <c r="O2370" i="1"/>
  <c r="O2385" i="1"/>
  <c r="O2408" i="1"/>
  <c r="O2416" i="1"/>
  <c r="O2440" i="1"/>
  <c r="O2448" i="1"/>
  <c r="O2472" i="1"/>
  <c r="O2480" i="1"/>
  <c r="O2488" i="1"/>
  <c r="O2504" i="1"/>
  <c r="O2512" i="1"/>
  <c r="O2520" i="1"/>
  <c r="O2536" i="1"/>
  <c r="O2544" i="1"/>
  <c r="O2552" i="1"/>
  <c r="O2568" i="1"/>
  <c r="O2576" i="1"/>
  <c r="O1431" i="1"/>
  <c r="O1463" i="1"/>
  <c r="O1495" i="1"/>
  <c r="O1527" i="1"/>
  <c r="O1559" i="1"/>
  <c r="O1591" i="1"/>
  <c r="O1623" i="1"/>
  <c r="O1655" i="1"/>
  <c r="O1687" i="1"/>
  <c r="O1719" i="1"/>
  <c r="O1751" i="1"/>
  <c r="O1783" i="1"/>
  <c r="O1815" i="1"/>
  <c r="O1847" i="1"/>
  <c r="O1879" i="1"/>
  <c r="O1911" i="1"/>
  <c r="O1943" i="1"/>
  <c r="O1975" i="1"/>
  <c r="O2007" i="1"/>
  <c r="O2039" i="1"/>
  <c r="O2071" i="1"/>
  <c r="O2103" i="1"/>
  <c r="O2137" i="1"/>
  <c r="O2143" i="1"/>
  <c r="O2170" i="1"/>
  <c r="O2190" i="1"/>
  <c r="O2204" i="1"/>
  <c r="O2210" i="1"/>
  <c r="O2225" i="1"/>
  <c r="O2254" i="1"/>
  <c r="O2276" i="1"/>
  <c r="O2283" i="1"/>
  <c r="O2298" i="1"/>
  <c r="O2312" i="1"/>
  <c r="O2320" i="1"/>
  <c r="O2349" i="1"/>
  <c r="O2364" i="1"/>
  <c r="O2393" i="1"/>
  <c r="O2417" i="1"/>
  <c r="O2425" i="1"/>
  <c r="O2449" i="1"/>
  <c r="O2457" i="1"/>
  <c r="O2481" i="1"/>
  <c r="O2489" i="1"/>
  <c r="O2497" i="1"/>
  <c r="O2513" i="1"/>
  <c r="O2521" i="1"/>
  <c r="O2529" i="1"/>
  <c r="O2545" i="1"/>
  <c r="O2553" i="1"/>
  <c r="O2561" i="1"/>
  <c r="O2577" i="1"/>
  <c r="O2585" i="1"/>
  <c r="O2593" i="1"/>
  <c r="O1523" i="1"/>
  <c r="O1555" i="1"/>
  <c r="O1587" i="1"/>
  <c r="O1619" i="1"/>
  <c r="O1651" i="1"/>
  <c r="O1683" i="1"/>
  <c r="O1715" i="1"/>
  <c r="O1747" i="1"/>
  <c r="O1779" i="1"/>
  <c r="O1811" i="1"/>
  <c r="O1843" i="1"/>
  <c r="O1875" i="1"/>
  <c r="O1907" i="1"/>
  <c r="O1939" i="1"/>
  <c r="O1971" i="1"/>
  <c r="O2003" i="1"/>
  <c r="O2035" i="1"/>
  <c r="O2067" i="1"/>
  <c r="O2099" i="1"/>
  <c r="O2125" i="1"/>
  <c r="O2157" i="1"/>
  <c r="O2233" i="1"/>
  <c r="O2262" i="1"/>
  <c r="O2277" i="1"/>
  <c r="O2306" i="1"/>
  <c r="O2321" i="1"/>
  <c r="O2350" i="1"/>
  <c r="O2372" i="1"/>
  <c r="O2379" i="1"/>
  <c r="O2394" i="1"/>
  <c r="O2402" i="1"/>
  <c r="O2426" i="1"/>
  <c r="O2434" i="1"/>
  <c r="O2458" i="1"/>
  <c r="O2466" i="1"/>
  <c r="O2490" i="1"/>
  <c r="O2498" i="1"/>
  <c r="O2506" i="1"/>
  <c r="O2522" i="1"/>
  <c r="O2530" i="1"/>
  <c r="O2538" i="1"/>
  <c r="O2554" i="1"/>
  <c r="O2562" i="1"/>
  <c r="O2570" i="1"/>
  <c r="O1551" i="1"/>
  <c r="O1583" i="1"/>
  <c r="O1615" i="1"/>
  <c r="O1647" i="1"/>
  <c r="O1679" i="1"/>
  <c r="O1711" i="1"/>
  <c r="O1743" i="1"/>
  <c r="O1775" i="1"/>
  <c r="O1807" i="1"/>
  <c r="O1839" i="1"/>
  <c r="O1871" i="1"/>
  <c r="O1903" i="1"/>
  <c r="O1935" i="1"/>
  <c r="O1967" i="1"/>
  <c r="O1999" i="1"/>
  <c r="O2031" i="1"/>
  <c r="O2063" i="1"/>
  <c r="O2095" i="1"/>
  <c r="O2114" i="1"/>
  <c r="O2126" i="1"/>
  <c r="O2158" i="1"/>
  <c r="O2172" i="1"/>
  <c r="O2178" i="1"/>
  <c r="O2192" i="1"/>
  <c r="O2198" i="1"/>
  <c r="O2212" i="1"/>
  <c r="O2219" i="1"/>
  <c r="O2234" i="1"/>
  <c r="O2248" i="1"/>
  <c r="O2256" i="1"/>
  <c r="O2285" i="1"/>
  <c r="O2300" i="1"/>
  <c r="O2329" i="1"/>
  <c r="O2358" i="1"/>
  <c r="O2373" i="1"/>
  <c r="O1739" i="1"/>
  <c r="O1771" i="1"/>
  <c r="O1803" i="1"/>
  <c r="O1835" i="1"/>
  <c r="O1867" i="1"/>
  <c r="O1899" i="1"/>
  <c r="O1931" i="1"/>
  <c r="O1963" i="1"/>
  <c r="O1995" i="1"/>
  <c r="O2027" i="1"/>
  <c r="O2059" i="1"/>
  <c r="O2091" i="1"/>
  <c r="O2145" i="1"/>
  <c r="O2152" i="1"/>
  <c r="O2199" i="1"/>
  <c r="O2213" i="1"/>
  <c r="O2242" i="1"/>
  <c r="O2257" i="1"/>
  <c r="O2286" i="1"/>
  <c r="O2308" i="1"/>
  <c r="O2315" i="1"/>
  <c r="O2330" i="1"/>
  <c r="O2344" i="1"/>
  <c r="O2352" i="1"/>
  <c r="O2381" i="1"/>
  <c r="O2396" i="1"/>
  <c r="O2404" i="1"/>
  <c r="O2428" i="1"/>
  <c r="O2436" i="1"/>
  <c r="O2460" i="1"/>
  <c r="O2468" i="1"/>
  <c r="O2492" i="1"/>
  <c r="O2500" i="1"/>
  <c r="O2524" i="1"/>
  <c r="O2532" i="1"/>
  <c r="O2548" i="1"/>
  <c r="O2556" i="1"/>
  <c r="O2564" i="1"/>
  <c r="O2580" i="1"/>
  <c r="O1447" i="1"/>
  <c r="O1479" i="1"/>
  <c r="O1511" i="1"/>
  <c r="O1543" i="1"/>
  <c r="O1575" i="1"/>
  <c r="O1607" i="1"/>
  <c r="O1639" i="1"/>
  <c r="O1671" i="1"/>
  <c r="O1703" i="1"/>
  <c r="O1735" i="1"/>
  <c r="O1767" i="1"/>
  <c r="O1799" i="1"/>
  <c r="O1831" i="1"/>
  <c r="O1863" i="1"/>
  <c r="O1895" i="1"/>
  <c r="O1927" i="1"/>
  <c r="O1959" i="1"/>
  <c r="O1991" i="1"/>
  <c r="O2023" i="1"/>
  <c r="O2055" i="1"/>
  <c r="O2087" i="1"/>
  <c r="O2110" i="1"/>
  <c r="O2116" i="1"/>
  <c r="O2128" i="1"/>
  <c r="O2140" i="1"/>
  <c r="O2146" i="1"/>
  <c r="O2160" i="1"/>
  <c r="O2166" i="1"/>
  <c r="O2180" i="1"/>
  <c r="O2221" i="1"/>
  <c r="O2236" i="1"/>
  <c r="O2265" i="1"/>
  <c r="O2294" i="1"/>
  <c r="O2309" i="1"/>
  <c r="O2338" i="1"/>
  <c r="O2353" i="1"/>
  <c r="O2382" i="1"/>
  <c r="O2405" i="1"/>
  <c r="O2413" i="1"/>
  <c r="O2437" i="1"/>
  <c r="O2445" i="1"/>
  <c r="O2469" i="1"/>
  <c r="O2477" i="1"/>
  <c r="O2501" i="1"/>
  <c r="O2509" i="1"/>
  <c r="O2525" i="1"/>
  <c r="O2533" i="1"/>
  <c r="O2541" i="1"/>
  <c r="O2557" i="1"/>
  <c r="O2565" i="1"/>
  <c r="O2573" i="1"/>
  <c r="O2589" i="1"/>
  <c r="O2175" i="1"/>
  <c r="O2207" i="1"/>
  <c r="O2239" i="1"/>
  <c r="O2271" i="1"/>
  <c r="O2303" i="1"/>
  <c r="O2335" i="1"/>
  <c r="O2367" i="1"/>
  <c r="O2399" i="1"/>
  <c r="O2431" i="1"/>
  <c r="O2463" i="1"/>
  <c r="O2495" i="1"/>
  <c r="O2527" i="1"/>
  <c r="O2559" i="1"/>
  <c r="O2591" i="1"/>
  <c r="O2607" i="1"/>
  <c r="O2620" i="1"/>
  <c r="O2627" i="1"/>
  <c r="O2658" i="1"/>
  <c r="O2681" i="1"/>
  <c r="O2704" i="1"/>
  <c r="O2107" i="1"/>
  <c r="O2139" i="1"/>
  <c r="O2171" i="1"/>
  <c r="O2203" i="1"/>
  <c r="O2235" i="1"/>
  <c r="O2267" i="1"/>
  <c r="O2299" i="1"/>
  <c r="O2331" i="1"/>
  <c r="O2363" i="1"/>
  <c r="O2395" i="1"/>
  <c r="O2427" i="1"/>
  <c r="O2459" i="1"/>
  <c r="O2491" i="1"/>
  <c r="O2523" i="1"/>
  <c r="O2555" i="1"/>
  <c r="O2587" i="1"/>
  <c r="O2643" i="1"/>
  <c r="O2674" i="1"/>
  <c r="O2759" i="1"/>
  <c r="O2231" i="1"/>
  <c r="O2263" i="1"/>
  <c r="O2295" i="1"/>
  <c r="O2327" i="1"/>
  <c r="O2359" i="1"/>
  <c r="O2391" i="1"/>
  <c r="O2423" i="1"/>
  <c r="O2455" i="1"/>
  <c r="O2487" i="1"/>
  <c r="O2519" i="1"/>
  <c r="O2551" i="1"/>
  <c r="O2583" i="1"/>
  <c r="O2597" i="1"/>
  <c r="O2652" i="1"/>
  <c r="O2691" i="1"/>
  <c r="O2752" i="1"/>
  <c r="O2131" i="1"/>
  <c r="O2163" i="1"/>
  <c r="O2195" i="1"/>
  <c r="O2227" i="1"/>
  <c r="O2259" i="1"/>
  <c r="O2291" i="1"/>
  <c r="O2323" i="1"/>
  <c r="O2355" i="1"/>
  <c r="O2387" i="1"/>
  <c r="O2419" i="1"/>
  <c r="O2451" i="1"/>
  <c r="O2483" i="1"/>
  <c r="O2515" i="1"/>
  <c r="O2547" i="1"/>
  <c r="O2579" i="1"/>
  <c r="O2615" i="1"/>
  <c r="O2637" i="1"/>
  <c r="O2661" i="1"/>
  <c r="O2684" i="1"/>
  <c r="O2745" i="1"/>
  <c r="O2809" i="1"/>
  <c r="O2841" i="1"/>
  <c r="O2873" i="1"/>
  <c r="O2889" i="1"/>
  <c r="O2905" i="1"/>
  <c r="O2921" i="1"/>
  <c r="O2937" i="1"/>
  <c r="O2953" i="1"/>
  <c r="O2969" i="1"/>
  <c r="O2985" i="1"/>
  <c r="O3001" i="1"/>
  <c r="O3009" i="1"/>
  <c r="O3017" i="1"/>
  <c r="O3041" i="1"/>
  <c r="O3049" i="1"/>
  <c r="O3073" i="1"/>
  <c r="O3081" i="1"/>
  <c r="O3113" i="1"/>
  <c r="O3145" i="1"/>
  <c r="O3153" i="1"/>
  <c r="O2127" i="1"/>
  <c r="O2159" i="1"/>
  <c r="O2191" i="1"/>
  <c r="O2223" i="1"/>
  <c r="O2255" i="1"/>
  <c r="O2287" i="1"/>
  <c r="O2319" i="1"/>
  <c r="O2351" i="1"/>
  <c r="O2383" i="1"/>
  <c r="O2415" i="1"/>
  <c r="O2447" i="1"/>
  <c r="O2479" i="1"/>
  <c r="O2511" i="1"/>
  <c r="O2543" i="1"/>
  <c r="O2575" i="1"/>
  <c r="O2599" i="1"/>
  <c r="O2646" i="1"/>
  <c r="O2723" i="1"/>
  <c r="O2770" i="1"/>
  <c r="O2411" i="1"/>
  <c r="O2443" i="1"/>
  <c r="O2475" i="1"/>
  <c r="O2507" i="1"/>
  <c r="O2539" i="1"/>
  <c r="O2571" i="1"/>
  <c r="O2605" i="1"/>
  <c r="O2617" i="1"/>
  <c r="O2647" i="1"/>
  <c r="O2670" i="1"/>
  <c r="O2119" i="1"/>
  <c r="O2151" i="1"/>
  <c r="O2183" i="1"/>
  <c r="O2215" i="1"/>
  <c r="O2247" i="1"/>
  <c r="O2279" i="1"/>
  <c r="O2311" i="1"/>
  <c r="O2343" i="1"/>
  <c r="O2375" i="1"/>
  <c r="O2407" i="1"/>
  <c r="O2439" i="1"/>
  <c r="O2471" i="1"/>
  <c r="O2503" i="1"/>
  <c r="O2535" i="1"/>
  <c r="O2567" i="1"/>
  <c r="O2640" i="1"/>
  <c r="O2656" i="1"/>
  <c r="O2748" i="1"/>
  <c r="O2115" i="1"/>
  <c r="O2147" i="1"/>
  <c r="O2179" i="1"/>
  <c r="O2211" i="1"/>
  <c r="O2243" i="1"/>
  <c r="O2275" i="1"/>
  <c r="O2307" i="1"/>
  <c r="O2339" i="1"/>
  <c r="O2371" i="1"/>
  <c r="O2403" i="1"/>
  <c r="O2435" i="1"/>
  <c r="O2467" i="1"/>
  <c r="O2499" i="1"/>
  <c r="O2531" i="1"/>
  <c r="O2563" i="1"/>
  <c r="O2595" i="1"/>
  <c r="O2601" i="1"/>
  <c r="O2633" i="1"/>
  <c r="O2649" i="1"/>
  <c r="O2665" i="1"/>
  <c r="O2688" i="1"/>
  <c r="O2741" i="1"/>
  <c r="O2789" i="1"/>
  <c r="O2797" i="1"/>
  <c r="O2805" i="1"/>
  <c r="O2821" i="1"/>
  <c r="O2829" i="1"/>
  <c r="O2837" i="1"/>
  <c r="O2853" i="1"/>
  <c r="O2861" i="1"/>
  <c r="O2869" i="1"/>
  <c r="O2885" i="1"/>
  <c r="O2893" i="1"/>
  <c r="O2901" i="1"/>
  <c r="O2917" i="1"/>
  <c r="O2933" i="1"/>
  <c r="O2949" i="1"/>
  <c r="O2965" i="1"/>
  <c r="O2981" i="1"/>
  <c r="O2997" i="1"/>
  <c r="O3013" i="1"/>
  <c r="O3029" i="1"/>
  <c r="O3037" i="1"/>
  <c r="O3061" i="1"/>
  <c r="O3069" i="1"/>
  <c r="O3077" i="1"/>
  <c r="O3093" i="1"/>
  <c r="O3101" i="1"/>
  <c r="O3109" i="1"/>
  <c r="O3125" i="1"/>
  <c r="O3133" i="1"/>
  <c r="O3141" i="1"/>
  <c r="O3157" i="1"/>
  <c r="O2626" i="1"/>
  <c r="O2668" i="1"/>
  <c r="O2675" i="1"/>
  <c r="O2695" i="1"/>
  <c r="O2709" i="1"/>
  <c r="O2716" i="1"/>
  <c r="O2738" i="1"/>
  <c r="O2775" i="1"/>
  <c r="O2638" i="1"/>
  <c r="O2663" i="1"/>
  <c r="O2702" i="1"/>
  <c r="O2732" i="1"/>
  <c r="O2739" i="1"/>
  <c r="O2761" i="1"/>
  <c r="O2768" i="1"/>
  <c r="O2791" i="1"/>
  <c r="O2823" i="1"/>
  <c r="O2855" i="1"/>
  <c r="O2887" i="1"/>
  <c r="O2903" i="1"/>
  <c r="O2919" i="1"/>
  <c r="O2935" i="1"/>
  <c r="O2951" i="1"/>
  <c r="O2967" i="1"/>
  <c r="O2983" i="1"/>
  <c r="O2991" i="1"/>
  <c r="O2999" i="1"/>
  <c r="O3007" i="1"/>
  <c r="O3015" i="1"/>
  <c r="O3023" i="1"/>
  <c r="O3031" i="1"/>
  <c r="O3055" i="1"/>
  <c r="O3063" i="1"/>
  <c r="O3095" i="1"/>
  <c r="O3127" i="1"/>
  <c r="O3167" i="1"/>
  <c r="O2645" i="1"/>
  <c r="O2677" i="1"/>
  <c r="O2711" i="1"/>
  <c r="O2725" i="1"/>
  <c r="O2755" i="1"/>
  <c r="O2777" i="1"/>
  <c r="O2784" i="1"/>
  <c r="O2800" i="1"/>
  <c r="O2832" i="1"/>
  <c r="O2864" i="1"/>
  <c r="O2880" i="1"/>
  <c r="O2896" i="1"/>
  <c r="O2912" i="1"/>
  <c r="O2928" i="1"/>
  <c r="O2944" i="1"/>
  <c r="O2960" i="1"/>
  <c r="O2976" i="1"/>
  <c r="O2992" i="1"/>
  <c r="O3000" i="1"/>
  <c r="O3008" i="1"/>
  <c r="O3016" i="1"/>
  <c r="O3024" i="1"/>
  <c r="O3032" i="1"/>
  <c r="O3040" i="1"/>
  <c r="O3064" i="1"/>
  <c r="O3072" i="1"/>
  <c r="O3104" i="1"/>
  <c r="O3136" i="1"/>
  <c r="O3185" i="1"/>
  <c r="O2613" i="1"/>
  <c r="O2629" i="1"/>
  <c r="O2659" i="1"/>
  <c r="O2713" i="1"/>
  <c r="O2720" i="1"/>
  <c r="O2727" i="1"/>
  <c r="O2764" i="1"/>
  <c r="O2771" i="1"/>
  <c r="O2609" i="1"/>
  <c r="O2672" i="1"/>
  <c r="O2706" i="1"/>
  <c r="O2743" i="1"/>
  <c r="O2757" i="1"/>
  <c r="O2787" i="1"/>
  <c r="O2803" i="1"/>
  <c r="O2811" i="1"/>
  <c r="O2819" i="1"/>
  <c r="O2835" i="1"/>
  <c r="O2843" i="1"/>
  <c r="O2851" i="1"/>
  <c r="O2867" i="1"/>
  <c r="O2875" i="1"/>
  <c r="O2883" i="1"/>
  <c r="O2899" i="1"/>
  <c r="O2907" i="1"/>
  <c r="O2915" i="1"/>
  <c r="O2931" i="1"/>
  <c r="O2947" i="1"/>
  <c r="O2963" i="1"/>
  <c r="O2979" i="1"/>
  <c r="O2995" i="1"/>
  <c r="O3011" i="1"/>
  <c r="O3027" i="1"/>
  <c r="O3043" i="1"/>
  <c r="O3051" i="1"/>
  <c r="O3075" i="1"/>
  <c r="O3083" i="1"/>
  <c r="O3091" i="1"/>
  <c r="O3107" i="1"/>
  <c r="O3115" i="1"/>
  <c r="O3123" i="1"/>
  <c r="O3171" i="1"/>
  <c r="O2631" i="1"/>
  <c r="O2636" i="1"/>
  <c r="O2642" i="1"/>
  <c r="O2693" i="1"/>
  <c r="O2700" i="1"/>
  <c r="O2707" i="1"/>
  <c r="O2729" i="1"/>
  <c r="O2736" i="1"/>
  <c r="O2773" i="1"/>
  <c r="O2780" i="1"/>
  <c r="O2788" i="1"/>
  <c r="O2796" i="1"/>
  <c r="O2812" i="1"/>
  <c r="O2820" i="1"/>
  <c r="O2828" i="1"/>
  <c r="O2844" i="1"/>
  <c r="O2852" i="1"/>
  <c r="O2860" i="1"/>
  <c r="O2876" i="1"/>
  <c r="O2884" i="1"/>
  <c r="O2892" i="1"/>
  <c r="O2908" i="1"/>
  <c r="O2924" i="1"/>
  <c r="O2940" i="1"/>
  <c r="O2956" i="1"/>
  <c r="O2972" i="1"/>
  <c r="O2988" i="1"/>
  <c r="O3004" i="1"/>
  <c r="O3020" i="1"/>
  <c r="O3052" i="1"/>
  <c r="O3060" i="1"/>
  <c r="O3084" i="1"/>
  <c r="O3092" i="1"/>
  <c r="O3100" i="1"/>
  <c r="O3116" i="1"/>
  <c r="O3124" i="1"/>
  <c r="O3132" i="1"/>
  <c r="O3180" i="1"/>
  <c r="O3189" i="1"/>
  <c r="O2618" i="1"/>
  <c r="O2650" i="1"/>
  <c r="O2682" i="1"/>
  <c r="O2714" i="1"/>
  <c r="O2746" i="1"/>
  <c r="O2778" i="1"/>
  <c r="O2810" i="1"/>
  <c r="O2842" i="1"/>
  <c r="O2874" i="1"/>
  <c r="O2906" i="1"/>
  <c r="O2938" i="1"/>
  <c r="O2970" i="1"/>
  <c r="O3002" i="1"/>
  <c r="O3034" i="1"/>
  <c r="O3066" i="1"/>
  <c r="O3098" i="1"/>
  <c r="O3130" i="1"/>
  <c r="O3159" i="1"/>
  <c r="O3177" i="1"/>
  <c r="O3204" i="1"/>
  <c r="O3233" i="1"/>
  <c r="O3240" i="1"/>
  <c r="O3255" i="1"/>
  <c r="O3262" i="1"/>
  <c r="O3326" i="1"/>
  <c r="O2678" i="1"/>
  <c r="O2710" i="1"/>
  <c r="O2742" i="1"/>
  <c r="O2774" i="1"/>
  <c r="O2806" i="1"/>
  <c r="O2838" i="1"/>
  <c r="O2870" i="1"/>
  <c r="O2902" i="1"/>
  <c r="O2934" i="1"/>
  <c r="O2966" i="1"/>
  <c r="O2998" i="1"/>
  <c r="O3030" i="1"/>
  <c r="O3062" i="1"/>
  <c r="O3094" i="1"/>
  <c r="O3126" i="1"/>
  <c r="O3154" i="1"/>
  <c r="O3160" i="1"/>
  <c r="O3166" i="1"/>
  <c r="O3172" i="1"/>
  <c r="O3190" i="1"/>
  <c r="O3212" i="1"/>
  <c r="O3241" i="1"/>
  <c r="O3256" i="1"/>
  <c r="O3263" i="1"/>
  <c r="O3279" i="1"/>
  <c r="O3287" i="1"/>
  <c r="O3295" i="1"/>
  <c r="O2802" i="1"/>
  <c r="O2834" i="1"/>
  <c r="O2866" i="1"/>
  <c r="O2898" i="1"/>
  <c r="O2930" i="1"/>
  <c r="O2962" i="1"/>
  <c r="O2994" i="1"/>
  <c r="O3026" i="1"/>
  <c r="O3058" i="1"/>
  <c r="O3090" i="1"/>
  <c r="O3122" i="1"/>
  <c r="O3191" i="1"/>
  <c r="O3198" i="1"/>
  <c r="O3213" i="1"/>
  <c r="O3227" i="1"/>
  <c r="O3235" i="1"/>
  <c r="O3249" i="1"/>
  <c r="O3264" i="1"/>
  <c r="O3272" i="1"/>
  <c r="O3288" i="1"/>
  <c r="O3296" i="1"/>
  <c r="O3304" i="1"/>
  <c r="O2734" i="1"/>
  <c r="O2766" i="1"/>
  <c r="O2798" i="1"/>
  <c r="O2830" i="1"/>
  <c r="O2862" i="1"/>
  <c r="O2894" i="1"/>
  <c r="O2926" i="1"/>
  <c r="O2958" i="1"/>
  <c r="O2990" i="1"/>
  <c r="O3022" i="1"/>
  <c r="O3054" i="1"/>
  <c r="O3086" i="1"/>
  <c r="O3118" i="1"/>
  <c r="O3150" i="1"/>
  <c r="O3192" i="1"/>
  <c r="O3199" i="1"/>
  <c r="O3221" i="1"/>
  <c r="O3236" i="1"/>
  <c r="O3265" i="1"/>
  <c r="O3273" i="1"/>
  <c r="O3281" i="1"/>
  <c r="O3297" i="1"/>
  <c r="O2634" i="1"/>
  <c r="O2666" i="1"/>
  <c r="O2698" i="1"/>
  <c r="O2730" i="1"/>
  <c r="O2762" i="1"/>
  <c r="O2794" i="1"/>
  <c r="O2826" i="1"/>
  <c r="O2858" i="1"/>
  <c r="O2890" i="1"/>
  <c r="O2922" i="1"/>
  <c r="O2954" i="1"/>
  <c r="O2986" i="1"/>
  <c r="O3018" i="1"/>
  <c r="O3050" i="1"/>
  <c r="O3082" i="1"/>
  <c r="O3114" i="1"/>
  <c r="O3146" i="1"/>
  <c r="O3162" i="1"/>
  <c r="O3168" i="1"/>
  <c r="O3200" i="1"/>
  <c r="O3215" i="1"/>
  <c r="O3244" i="1"/>
  <c r="O2630" i="1"/>
  <c r="O2662" i="1"/>
  <c r="O2694" i="1"/>
  <c r="O2726" i="1"/>
  <c r="O2758" i="1"/>
  <c r="O2790" i="1"/>
  <c r="O2822" i="1"/>
  <c r="O2854" i="1"/>
  <c r="O2886" i="1"/>
  <c r="O2918" i="1"/>
  <c r="O2950" i="1"/>
  <c r="O2982" i="1"/>
  <c r="O3014" i="1"/>
  <c r="O3046" i="1"/>
  <c r="O3078" i="1"/>
  <c r="O3110" i="1"/>
  <c r="O3142" i="1"/>
  <c r="O3163" i="1"/>
  <c r="O3169" i="1"/>
  <c r="O3181" i="1"/>
  <c r="O3201" i="1"/>
  <c r="O3208" i="1"/>
  <c r="O3223" i="1"/>
  <c r="O3230" i="1"/>
  <c r="O3245" i="1"/>
  <c r="O3259" i="1"/>
  <c r="O3267" i="1"/>
  <c r="O3275" i="1"/>
  <c r="O2690" i="1"/>
  <c r="O2722" i="1"/>
  <c r="O2754" i="1"/>
  <c r="O2786" i="1"/>
  <c r="O2818" i="1"/>
  <c r="O2850" i="1"/>
  <c r="O2882" i="1"/>
  <c r="O2914" i="1"/>
  <c r="O2946" i="1"/>
  <c r="O2978" i="1"/>
  <c r="O3010" i="1"/>
  <c r="O3042" i="1"/>
  <c r="O3074" i="1"/>
  <c r="O3106" i="1"/>
  <c r="O3138" i="1"/>
  <c r="O3194" i="1"/>
  <c r="O3209" i="1"/>
  <c r="O3224" i="1"/>
  <c r="O3231" i="1"/>
  <c r="O3253" i="1"/>
  <c r="O3268" i="1"/>
  <c r="O3276" i="1"/>
  <c r="O3284" i="1"/>
  <c r="O3308" i="1"/>
  <c r="O3316" i="1"/>
  <c r="O2622" i="1"/>
  <c r="O2654" i="1"/>
  <c r="O2686" i="1"/>
  <c r="O2718" i="1"/>
  <c r="O2750" i="1"/>
  <c r="O2782" i="1"/>
  <c r="O2814" i="1"/>
  <c r="O2846" i="1"/>
  <c r="O2878" i="1"/>
  <c r="O2910" i="1"/>
  <c r="O2942" i="1"/>
  <c r="O2974" i="1"/>
  <c r="O3006" i="1"/>
  <c r="O3038" i="1"/>
  <c r="O3070" i="1"/>
  <c r="O3102" i="1"/>
  <c r="O3134" i="1"/>
  <c r="O3158" i="1"/>
  <c r="O3183" i="1"/>
  <c r="O3195" i="1"/>
  <c r="O3203" i="1"/>
  <c r="O3217" i="1"/>
  <c r="O3232" i="1"/>
  <c r="O3247" i="1"/>
  <c r="O3277" i="1"/>
  <c r="O3285" i="1"/>
  <c r="O3293" i="1"/>
  <c r="O3174" i="1"/>
  <c r="O3206" i="1"/>
  <c r="O3238" i="1"/>
  <c r="O3270" i="1"/>
  <c r="O3302" i="1"/>
  <c r="O3331" i="1"/>
  <c r="O3351" i="1"/>
  <c r="O3366" i="1"/>
  <c r="O3373" i="1"/>
  <c r="O3380" i="1"/>
  <c r="O3388" i="1"/>
  <c r="O3432" i="1"/>
  <c r="O3446" i="1"/>
  <c r="O3461" i="1"/>
  <c r="O3490" i="1"/>
  <c r="O3498" i="1"/>
  <c r="O3530" i="1"/>
  <c r="O3170" i="1"/>
  <c r="O3202" i="1"/>
  <c r="O3234" i="1"/>
  <c r="O3266" i="1"/>
  <c r="O3298" i="1"/>
  <c r="O3332" i="1"/>
  <c r="O3345" i="1"/>
  <c r="O3374" i="1"/>
  <c r="O3389" i="1"/>
  <c r="O3396" i="1"/>
  <c r="O3418" i="1"/>
  <c r="O3447" i="1"/>
  <c r="O3462" i="1"/>
  <c r="O3469" i="1"/>
  <c r="O3476" i="1"/>
  <c r="O3484" i="1"/>
  <c r="O3499" i="1"/>
  <c r="O3294" i="1"/>
  <c r="O3333" i="1"/>
  <c r="O3368" i="1"/>
  <c r="O3382" i="1"/>
  <c r="O3397" i="1"/>
  <c r="O3441" i="1"/>
  <c r="O3470" i="1"/>
  <c r="O3485" i="1"/>
  <c r="O3516" i="1"/>
  <c r="O3539" i="1"/>
  <c r="O3226" i="1"/>
  <c r="O3258" i="1"/>
  <c r="O3290" i="1"/>
  <c r="O3322" i="1"/>
  <c r="O3334" i="1"/>
  <c r="O3354" i="1"/>
  <c r="O3383" i="1"/>
  <c r="O3398" i="1"/>
  <c r="O3405" i="1"/>
  <c r="O3412" i="1"/>
  <c r="O3420" i="1"/>
  <c r="O3464" i="1"/>
  <c r="O3478" i="1"/>
  <c r="O3548" i="1"/>
  <c r="O3222" i="1"/>
  <c r="O3254" i="1"/>
  <c r="O3286" i="1"/>
  <c r="O3318" i="1"/>
  <c r="O3335" i="1"/>
  <c r="O3377" i="1"/>
  <c r="O3406" i="1"/>
  <c r="O3421" i="1"/>
  <c r="O3428" i="1"/>
  <c r="O3450" i="1"/>
  <c r="O3494" i="1"/>
  <c r="O3186" i="1"/>
  <c r="O3218" i="1"/>
  <c r="O3250" i="1"/>
  <c r="O3282" i="1"/>
  <c r="O3314" i="1"/>
  <c r="O3324" i="1"/>
  <c r="O3336" i="1"/>
  <c r="O3341" i="1"/>
  <c r="O3348" i="1"/>
  <c r="O3356" i="1"/>
  <c r="O3400" i="1"/>
  <c r="O3414" i="1"/>
  <c r="O3429" i="1"/>
  <c r="O3473" i="1"/>
  <c r="O3495" i="1"/>
  <c r="O3503" i="1"/>
  <c r="O3182" i="1"/>
  <c r="O3214" i="1"/>
  <c r="O3246" i="1"/>
  <c r="O3278" i="1"/>
  <c r="O3310" i="1"/>
  <c r="O3325" i="1"/>
  <c r="O3342" i="1"/>
  <c r="O3357" i="1"/>
  <c r="O3364" i="1"/>
  <c r="O3386" i="1"/>
  <c r="O3415" i="1"/>
  <c r="O3430" i="1"/>
  <c r="O3437" i="1"/>
  <c r="O3444" i="1"/>
  <c r="O3452" i="1"/>
  <c r="O3512" i="1"/>
  <c r="O3528" i="1"/>
  <c r="O3580" i="1"/>
  <c r="O3178" i="1"/>
  <c r="O3210" i="1"/>
  <c r="O3242" i="1"/>
  <c r="O3274" i="1"/>
  <c r="O3306" i="1"/>
  <c r="O3343" i="1"/>
  <c r="O3350" i="1"/>
  <c r="O3365" i="1"/>
  <c r="O3409" i="1"/>
  <c r="O3438" i="1"/>
  <c r="O3453" i="1"/>
  <c r="O3460" i="1"/>
  <c r="O3482" i="1"/>
  <c r="O3521" i="1"/>
  <c r="O3573" i="1"/>
  <c r="O3347" i="1"/>
  <c r="O3379" i="1"/>
  <c r="O3411" i="1"/>
  <c r="O3443" i="1"/>
  <c r="O3475" i="1"/>
  <c r="O3489" i="1"/>
  <c r="O3522" i="1"/>
  <c r="O3535" i="1"/>
  <c r="O3541" i="1"/>
  <c r="O3553" i="1"/>
  <c r="O3560" i="1"/>
  <c r="O3567" i="1"/>
  <c r="O3574" i="1"/>
  <c r="O3587" i="1"/>
  <c r="O3594" i="1"/>
  <c r="O3631" i="1"/>
  <c r="O3638" i="1"/>
  <c r="O3654" i="1"/>
  <c r="O3670" i="1"/>
  <c r="O3686" i="1"/>
  <c r="O3702" i="1"/>
  <c r="O3718" i="1"/>
  <c r="O3726" i="1"/>
  <c r="O3734" i="1"/>
  <c r="O3750" i="1"/>
  <c r="O3766" i="1"/>
  <c r="O3782" i="1"/>
  <c r="O3790" i="1"/>
  <c r="O3798" i="1"/>
  <c r="O3806" i="1"/>
  <c r="O3814" i="1"/>
  <c r="O3822" i="1"/>
  <c r="O3375" i="1"/>
  <c r="O3407" i="1"/>
  <c r="O3439" i="1"/>
  <c r="O3471" i="1"/>
  <c r="O3500" i="1"/>
  <c r="O3517" i="1"/>
  <c r="O3523" i="1"/>
  <c r="O3542" i="1"/>
  <c r="O3610" i="1"/>
  <c r="O3624" i="1"/>
  <c r="O3647" i="1"/>
  <c r="O3663" i="1"/>
  <c r="O3679" i="1"/>
  <c r="O3695" i="1"/>
  <c r="O3711" i="1"/>
  <c r="O3727" i="1"/>
  <c r="O3743" i="1"/>
  <c r="O3759" i="1"/>
  <c r="O3775" i="1"/>
  <c r="O3791" i="1"/>
  <c r="O3799" i="1"/>
  <c r="O3807" i="1"/>
  <c r="O3815" i="1"/>
  <c r="O3823" i="1"/>
  <c r="O3339" i="1"/>
  <c r="O3371" i="1"/>
  <c r="O3403" i="1"/>
  <c r="O3435" i="1"/>
  <c r="O3467" i="1"/>
  <c r="O3555" i="1"/>
  <c r="O3562" i="1"/>
  <c r="O3596" i="1"/>
  <c r="O3603" i="1"/>
  <c r="O3640" i="1"/>
  <c r="O3656" i="1"/>
  <c r="O3672" i="1"/>
  <c r="O3688" i="1"/>
  <c r="O3704" i="1"/>
  <c r="O3720" i="1"/>
  <c r="O3736" i="1"/>
  <c r="O3752" i="1"/>
  <c r="O3768" i="1"/>
  <c r="O3784" i="1"/>
  <c r="O3800" i="1"/>
  <c r="O3808" i="1"/>
  <c r="O3816" i="1"/>
  <c r="O3824" i="1"/>
  <c r="O3367" i="1"/>
  <c r="O3399" i="1"/>
  <c r="O3431" i="1"/>
  <c r="O3463" i="1"/>
  <c r="O3491" i="1"/>
  <c r="O3525" i="1"/>
  <c r="O3576" i="1"/>
  <c r="O3583" i="1"/>
  <c r="O3590" i="1"/>
  <c r="O3612" i="1"/>
  <c r="O3619" i="1"/>
  <c r="O3626" i="1"/>
  <c r="O3363" i="1"/>
  <c r="O3395" i="1"/>
  <c r="O3427" i="1"/>
  <c r="O3459" i="1"/>
  <c r="O3497" i="1"/>
  <c r="O3519" i="1"/>
  <c r="O3526" i="1"/>
  <c r="O3532" i="1"/>
  <c r="O3544" i="1"/>
  <c r="O3557" i="1"/>
  <c r="O3564" i="1"/>
  <c r="O3605" i="1"/>
  <c r="O3642" i="1"/>
  <c r="O3658" i="1"/>
  <c r="O3674" i="1"/>
  <c r="O3690" i="1"/>
  <c r="O3706" i="1"/>
  <c r="O3722" i="1"/>
  <c r="O3738" i="1"/>
  <c r="O3754" i="1"/>
  <c r="O3770" i="1"/>
  <c r="O3786" i="1"/>
  <c r="O3818" i="1"/>
  <c r="O3327" i="1"/>
  <c r="O3359" i="1"/>
  <c r="O3391" i="1"/>
  <c r="O3423" i="1"/>
  <c r="O3455" i="1"/>
  <c r="O3508" i="1"/>
  <c r="O3514" i="1"/>
  <c r="O3551" i="1"/>
  <c r="O3558" i="1"/>
  <c r="O3571" i="1"/>
  <c r="O3578" i="1"/>
  <c r="O3599" i="1"/>
  <c r="O3606" i="1"/>
  <c r="O3628" i="1"/>
  <c r="O3635" i="1"/>
  <c r="O3651" i="1"/>
  <c r="O3667" i="1"/>
  <c r="O3683" i="1"/>
  <c r="O3699" i="1"/>
  <c r="O3715" i="1"/>
  <c r="O3731" i="1"/>
  <c r="O3747" i="1"/>
  <c r="O3763" i="1"/>
  <c r="O3779" i="1"/>
  <c r="O3795" i="1"/>
  <c r="O3323" i="1"/>
  <c r="O3355" i="1"/>
  <c r="O3387" i="1"/>
  <c r="O3419" i="1"/>
  <c r="O3451" i="1"/>
  <c r="O3493" i="1"/>
  <c r="O3509" i="1"/>
  <c r="O3546" i="1"/>
  <c r="O3592" i="1"/>
  <c r="O3622" i="1"/>
  <c r="O3644" i="1"/>
  <c r="O3660" i="1"/>
  <c r="O3676" i="1"/>
  <c r="O3692" i="1"/>
  <c r="O3708" i="1"/>
  <c r="O3724" i="1"/>
  <c r="O3740" i="1"/>
  <c r="O3756" i="1"/>
  <c r="O3772" i="1"/>
  <c r="O3788" i="1"/>
  <c r="O3804" i="1"/>
  <c r="O3608" i="1"/>
  <c r="O3615" i="1"/>
  <c r="O3637" i="1"/>
  <c r="O3549" i="1"/>
  <c r="O3581" i="1"/>
  <c r="O3613" i="1"/>
  <c r="O3645" i="1"/>
  <c r="O3677" i="1"/>
  <c r="O3709" i="1"/>
  <c r="O3741" i="1"/>
  <c r="O3773" i="1"/>
  <c r="O3805" i="1"/>
  <c r="O3513" i="1"/>
  <c r="O3545" i="1"/>
  <c r="O3577" i="1"/>
  <c r="O3609" i="1"/>
  <c r="O3641" i="1"/>
  <c r="O3673" i="1"/>
  <c r="O3705" i="1"/>
  <c r="O3737" i="1"/>
  <c r="O3769" i="1"/>
  <c r="O3801" i="1"/>
  <c r="O3669" i="1"/>
  <c r="O3701" i="1"/>
  <c r="O3733" i="1"/>
  <c r="O3765" i="1"/>
  <c r="O3797" i="1"/>
  <c r="O3505" i="1"/>
  <c r="O3537" i="1"/>
  <c r="O3569" i="1"/>
  <c r="O3601" i="1"/>
  <c r="O3633" i="1"/>
  <c r="O3665" i="1"/>
  <c r="O3697" i="1"/>
  <c r="O3729" i="1"/>
  <c r="O3761" i="1"/>
  <c r="O3793" i="1"/>
  <c r="O3825" i="1"/>
  <c r="O3501" i="1"/>
  <c r="O3533" i="1"/>
  <c r="O3565" i="1"/>
  <c r="O3597" i="1"/>
  <c r="O3629" i="1"/>
  <c r="O3661" i="1"/>
  <c r="O3693" i="1"/>
  <c r="O3725" i="1"/>
  <c r="O3757" i="1"/>
  <c r="O3789" i="1"/>
  <c r="O3821" i="1"/>
  <c r="O3826" i="1"/>
  <c r="O3529" i="1"/>
  <c r="O3561" i="1"/>
  <c r="O3593" i="1"/>
  <c r="O3625" i="1"/>
  <c r="O3657" i="1"/>
  <c r="O3689" i="1"/>
  <c r="O3721" i="1"/>
  <c r="O3753" i="1"/>
  <c r="O3785" i="1"/>
  <c r="O3817" i="1"/>
  <c r="O3827" i="1"/>
  <c r="O3589" i="1"/>
  <c r="O3621" i="1"/>
  <c r="O3653" i="1"/>
  <c r="O3685" i="1"/>
  <c r="O3717" i="1"/>
  <c r="O3749" i="1"/>
  <c r="O3781" i="1"/>
  <c r="O3813" i="1"/>
  <c r="O3828" i="1"/>
  <c r="O3585" i="1"/>
  <c r="O3617" i="1"/>
  <c r="O3649" i="1"/>
  <c r="O3681" i="1"/>
  <c r="O3713" i="1"/>
  <c r="O3745" i="1"/>
  <c r="O3777" i="1"/>
  <c r="O3809" i="1"/>
  <c r="C31" i="6" l="1"/>
  <c r="C32" i="6"/>
  <c r="D30" i="7" l="1"/>
  <c r="C30" i="7"/>
  <c r="C30" i="6"/>
  <c r="C29" i="6"/>
  <c r="C28" i="6"/>
  <c r="C27" i="6"/>
  <c r="C22" i="6"/>
  <c r="C23" i="6"/>
  <c r="C24" i="6"/>
  <c r="C25" i="6"/>
  <c r="C21" i="6"/>
</calcChain>
</file>

<file path=xl/sharedStrings.xml><?xml version="1.0" encoding="utf-8"?>
<sst xmlns="http://schemas.openxmlformats.org/spreadsheetml/2006/main" count="80492" uniqueCount="5940">
  <si>
    <t>Document Number</t>
  </si>
  <si>
    <t>Document Date</t>
  </si>
  <si>
    <t>Amount in loc.curr.2</t>
  </si>
  <si>
    <t>2003001679</t>
  </si>
  <si>
    <t>2003000353</t>
  </si>
  <si>
    <t>2003000372</t>
  </si>
  <si>
    <t>2003001710</t>
  </si>
  <si>
    <t>2003002241</t>
  </si>
  <si>
    <t>2003002806</t>
  </si>
  <si>
    <t>2003003038</t>
  </si>
  <si>
    <t>2003003563</t>
  </si>
  <si>
    <t>2003004144</t>
  </si>
  <si>
    <t>2003005480</t>
  </si>
  <si>
    <t>2003005730</t>
  </si>
  <si>
    <t>2003005964</t>
  </si>
  <si>
    <t>2003000041</t>
  </si>
  <si>
    <t>2003000063</t>
  </si>
  <si>
    <t>2027000000</t>
  </si>
  <si>
    <t>2027000003</t>
  </si>
  <si>
    <t>2003002056</t>
  </si>
  <si>
    <t>2003002091</t>
  </si>
  <si>
    <t>2027000004</t>
  </si>
  <si>
    <t>2003002410</t>
  </si>
  <si>
    <t>2027000006</t>
  </si>
  <si>
    <t>2003002429</t>
  </si>
  <si>
    <t>2003002903</t>
  </si>
  <si>
    <t>2027000008</t>
  </si>
  <si>
    <t>2003002940</t>
  </si>
  <si>
    <t>2003003472</t>
  </si>
  <si>
    <t>2003003514</t>
  </si>
  <si>
    <t>2003003533</t>
  </si>
  <si>
    <t>2027000010</t>
  </si>
  <si>
    <t>2003003540</t>
  </si>
  <si>
    <t>2003003680</t>
  </si>
  <si>
    <t>2027000013</t>
  </si>
  <si>
    <t>2003004119</t>
  </si>
  <si>
    <t>2003004740</t>
  </si>
  <si>
    <t>2003004749</t>
  </si>
  <si>
    <t>2003004775</t>
  </si>
  <si>
    <t>2027000014</t>
  </si>
  <si>
    <t>2003005471</t>
  </si>
  <si>
    <t>2003005644</t>
  </si>
  <si>
    <t>2003005667</t>
  </si>
  <si>
    <t>2003005685</t>
  </si>
  <si>
    <t>2003005700</t>
  </si>
  <si>
    <t>2027000017</t>
  </si>
  <si>
    <t>2003005750</t>
  </si>
  <si>
    <t>2003005830</t>
  </si>
  <si>
    <t>2003005886</t>
  </si>
  <si>
    <t>2003005899</t>
  </si>
  <si>
    <t>2003005917</t>
  </si>
  <si>
    <t>2003005921</t>
  </si>
  <si>
    <t>2003005956</t>
  </si>
  <si>
    <t>2027000019</t>
  </si>
  <si>
    <t>2027000020</t>
  </si>
  <si>
    <t>2003005935</t>
  </si>
  <si>
    <t>2013001300</t>
  </si>
  <si>
    <t>2013001511</t>
  </si>
  <si>
    <t>2013001816</t>
  </si>
  <si>
    <t>2013001913</t>
  </si>
  <si>
    <t>2013002413</t>
  </si>
  <si>
    <t>Cleared/open items symbol</t>
  </si>
  <si>
    <t>G/L Account</t>
  </si>
  <si>
    <t>Posting Date</t>
  </si>
  <si>
    <t>Entry Date</t>
  </si>
  <si>
    <t>Document Type</t>
  </si>
  <si>
    <t>Document currency</t>
  </si>
  <si>
    <t>Amount in doc. curr.</t>
  </si>
  <si>
    <t>Eff.exchange rate</t>
  </si>
  <si>
    <t>Local Currency</t>
  </si>
  <si>
    <t>Amount in local currency</t>
  </si>
  <si>
    <t>Reference</t>
  </si>
  <si>
    <t>Assignment</t>
  </si>
  <si>
    <t>Text/CI No</t>
  </si>
  <si>
    <t>Purchasing Document</t>
  </si>
  <si>
    <t>Item</t>
  </si>
  <si>
    <t>Document Header Text</t>
  </si>
  <si>
    <t>Buyer Name</t>
  </si>
  <si>
    <t>LC Number</t>
  </si>
  <si>
    <t>Profit Center</t>
  </si>
  <si>
    <t>Clearing Document</t>
  </si>
  <si>
    <t>Clearing date</t>
  </si>
  <si>
    <t>Billing Document</t>
  </si>
  <si>
    <t>Buyer Description</t>
  </si>
  <si>
    <t>Sales document</t>
  </si>
  <si>
    <t>Withholding tax amnt</t>
  </si>
  <si>
    <t/>
  </si>
  <si>
    <t>50201002</t>
  </si>
  <si>
    <t>2003000021</t>
  </si>
  <si>
    <t>SA</t>
  </si>
  <si>
    <t>BDT</t>
  </si>
  <si>
    <t>1.00000</t>
  </si>
  <si>
    <t>ADMIN/OT/LUNCH</t>
  </si>
  <si>
    <t>Driver Attendance</t>
  </si>
  <si>
    <t>Driver Attendance 10 person /Jun'20</t>
  </si>
  <si>
    <t>0</t>
  </si>
  <si>
    <t>Admin/OT/Lunch/Diner Jun</t>
  </si>
  <si>
    <t>2010300001</t>
  </si>
  <si>
    <t>PY</t>
  </si>
  <si>
    <t>JUL-20</t>
  </si>
  <si>
    <t>Worker</t>
  </si>
  <si>
    <t>Local  - Salary</t>
  </si>
  <si>
    <t>Workers-Attendance Bonus CIP1 for 'Jul-20</t>
  </si>
  <si>
    <t>2010100001</t>
  </si>
  <si>
    <t>Workers-Attendance Bonus CIP2 for 'Jul-20</t>
  </si>
  <si>
    <t>Workers-Attendance Bonus CIWF for 'Jul-20</t>
  </si>
  <si>
    <t>2010200001</t>
  </si>
  <si>
    <t>AUG-20</t>
  </si>
  <si>
    <t>Workers-Attendance Bonus CIPL for 'Aug-20</t>
  </si>
  <si>
    <t>Workers-Attendance Bonus CIP1 for 'Aug-20</t>
  </si>
  <si>
    <t>Workers-Attendance Bonus CIP2 for 'Aug-20</t>
  </si>
  <si>
    <t>Workers-Attendance Bonus CIWF for 'Aug-20</t>
  </si>
  <si>
    <t>SEP-2020</t>
  </si>
  <si>
    <t>Workers-Attendance Bonus CIP1 for 'Sep-20</t>
  </si>
  <si>
    <t>Workers-Attendance Bonus CIP2 for 'Sep-20</t>
  </si>
  <si>
    <t>Workers-Attendance Bonus CIWF for 'Sep-20</t>
  </si>
  <si>
    <t>2003002361</t>
  </si>
  <si>
    <t>PAYABLE</t>
  </si>
  <si>
    <t>07597</t>
  </si>
  <si>
    <t>Driver OT for the month of Sep'2020 (10 per)</t>
  </si>
  <si>
    <t>OT/Lunch/Dinner/Tiffin-pa</t>
  </si>
  <si>
    <t>OCT-20</t>
  </si>
  <si>
    <t>Workers-Attendance Bonus CIPL for 'Oct-20</t>
  </si>
  <si>
    <t>Workers-Attendance Bonus CIP1 for 'Oct-20</t>
  </si>
  <si>
    <t>Workers-Attendance Bonus CIP2 for 'Oct-20</t>
  </si>
  <si>
    <t>Workers-Attendance Bonus CIWF for 'Oct-20</t>
  </si>
  <si>
    <t>NOV-20</t>
  </si>
  <si>
    <t>Workers-Attendance Bonus CIPL for 'Nov-20</t>
  </si>
  <si>
    <t>Workers-Attendance Bonus CIP1 for 'Nov-20</t>
  </si>
  <si>
    <t>Workers-Attendance Bonus CIP2 for 'Nov-20</t>
  </si>
  <si>
    <t>Workers-Attendance Bonus CIWF for 'Nov-20</t>
  </si>
  <si>
    <t>2003003510</t>
  </si>
  <si>
    <t>Driver OT for the month of Nov'2020 (10 per)</t>
  </si>
  <si>
    <t>DEC-20</t>
  </si>
  <si>
    <t>Workers-Attendance Bonus CIPL for Dec-20</t>
  </si>
  <si>
    <t>Workers-Attendance Bonus CIP1 for Dec-20</t>
  </si>
  <si>
    <t>Workers-Attendance Bonus CIP2 for Dec-20</t>
  </si>
  <si>
    <t>Workers-Attendance Bonus CIWF for Dec-20</t>
  </si>
  <si>
    <t>JAN-21</t>
  </si>
  <si>
    <t>Workers-Attendance Bonus CIPL for Jan-21</t>
  </si>
  <si>
    <t>Workers-Attendance Bonus CIP1 for Jan-21</t>
  </si>
  <si>
    <t>Workers-Attendance Bonus CIP2 for Jan-21</t>
  </si>
  <si>
    <t>Workers-Attendance Bonus CIWF for Jan-21</t>
  </si>
  <si>
    <t>FEB-21</t>
  </si>
  <si>
    <t>Workers-Attendance Bonus CIPL for Feb-21</t>
  </si>
  <si>
    <t>Workers-Attendance Bonus CIP1 for Feb-21</t>
  </si>
  <si>
    <t>Workers-Attendance Bonus CIP2 for Feb-21</t>
  </si>
  <si>
    <t>Workers-Attendance Bonus CIWF for Feb-21</t>
  </si>
  <si>
    <t>MAR-21</t>
  </si>
  <si>
    <t>Workers-Attendance Bonus CIPL for Mar-21</t>
  </si>
  <si>
    <t>Workers-Attendance Bonus CIP1 for Mar-21</t>
  </si>
  <si>
    <t>Workers-Attendance Bonus CIP2 for Mar-21</t>
  </si>
  <si>
    <t>Workers-Attendance Bonus CIWF for Mar-21</t>
  </si>
  <si>
    <t>APR-21</t>
  </si>
  <si>
    <t>Workers-Attendance Bonus CIPL for Apr-21</t>
  </si>
  <si>
    <t>Workers-Attendance Bonus CIP2 for Apr-21</t>
  </si>
  <si>
    <t>APR-2021</t>
  </si>
  <si>
    <t>Workers-Attendance Bonus CIWF for Apr-21</t>
  </si>
  <si>
    <t>50202003</t>
  </si>
  <si>
    <t>AB</t>
  </si>
  <si>
    <t>USD</t>
  </si>
  <si>
    <t>83.95000</t>
  </si>
  <si>
    <t>PROVISION FOR JU</t>
  </si>
  <si>
    <t>Workers Over time</t>
  </si>
  <si>
    <t>Provision for JUN-20</t>
  </si>
  <si>
    <t>50202005</t>
  </si>
  <si>
    <t>JOB WORK SEWING -G</t>
  </si>
  <si>
    <t>JOB WORK SEWING -GTL SUB -CON</t>
  </si>
  <si>
    <t>50202001</t>
  </si>
  <si>
    <t>SK</t>
  </si>
  <si>
    <t>PRINTING</t>
  </si>
  <si>
    <t>25751</t>
  </si>
  <si>
    <t>OTHER EXPENSES</t>
  </si>
  <si>
    <t>2004000003</t>
  </si>
  <si>
    <t>Levi's bulk prod. design printing</t>
  </si>
  <si>
    <t>2004000004</t>
  </si>
  <si>
    <t>Uniqlo CCO bob printing purpose</t>
  </si>
  <si>
    <t>PROVISION JUL-20</t>
  </si>
  <si>
    <t>Provision for the JULY-20</t>
  </si>
  <si>
    <t>2004000197</t>
  </si>
  <si>
    <t>Levi's SSS bulk production sample print</t>
  </si>
  <si>
    <t>2004000198</t>
  </si>
  <si>
    <t>Levi's 14 style new production sample print</t>
  </si>
  <si>
    <t>2004000199</t>
  </si>
  <si>
    <t>Levi's womens new development sample print</t>
  </si>
  <si>
    <t>83.95001</t>
  </si>
  <si>
    <t>2004000279</t>
  </si>
  <si>
    <t>2004000280</t>
  </si>
  <si>
    <t>Levi's sta prest new develop sample print</t>
  </si>
  <si>
    <t>2008000035</t>
  </si>
  <si>
    <t>DR</t>
  </si>
  <si>
    <t>EDL-05-20/21</t>
  </si>
  <si>
    <t>MENDING CHARGES</t>
  </si>
  <si>
    <t>2004000327</t>
  </si>
  <si>
    <t>Tesco new develop sample print</t>
  </si>
  <si>
    <t>2012002567</t>
  </si>
  <si>
    <t>KR</t>
  </si>
  <si>
    <t>AL-01-20/21</t>
  </si>
  <si>
    <t>AS-1-20/21</t>
  </si>
  <si>
    <t>CIPL-3152&amp;3153 MENDING COST</t>
  </si>
  <si>
    <t>MENDING COST</t>
  </si>
  <si>
    <t>2004000425</t>
  </si>
  <si>
    <t>Levi's SSS bulk prodcution sample print</t>
  </si>
  <si>
    <t>2004000428</t>
  </si>
  <si>
    <t>Levi's new development sample print</t>
  </si>
  <si>
    <t>2004000437</t>
  </si>
  <si>
    <t>Levi's H21 redevelopment sample print</t>
  </si>
  <si>
    <t>2008000059</t>
  </si>
  <si>
    <t>EDL-07-20/21</t>
  </si>
  <si>
    <t>MENDING COAST</t>
  </si>
  <si>
    <t>2049001040</t>
  </si>
  <si>
    <t>WE</t>
  </si>
  <si>
    <t>2020630-15</t>
  </si>
  <si>
    <t>20201022</t>
  </si>
  <si>
    <t>Jobwork Charges</t>
  </si>
  <si>
    <t>Color Shading Repair june</t>
  </si>
  <si>
    <t>2049001041</t>
  </si>
  <si>
    <t>2020730-01</t>
  </si>
  <si>
    <t>Color Shading Repair july</t>
  </si>
  <si>
    <t>2012004289</t>
  </si>
  <si>
    <t>GTL-CIPL-0004-20</t>
  </si>
  <si>
    <t>2008000093</t>
  </si>
  <si>
    <t>83.94999</t>
  </si>
  <si>
    <t>EDL-10-20/21</t>
  </si>
  <si>
    <t>MENDING COST CIPL-3221 INV#CPD2000328</t>
  </si>
  <si>
    <t>2049001472</t>
  </si>
  <si>
    <t>2020331-03</t>
  </si>
  <si>
    <t>20201125</t>
  </si>
  <si>
    <t>Color Shading Repair aug</t>
  </si>
  <si>
    <t>2049001473</t>
  </si>
  <si>
    <t>2020930-12</t>
  </si>
  <si>
    <t>Color Shading Repair SEP</t>
  </si>
  <si>
    <t>2049001474</t>
  </si>
  <si>
    <t>20201031-12</t>
  </si>
  <si>
    <t>Color Shading Repair oct</t>
  </si>
  <si>
    <t>KZ</t>
  </si>
  <si>
    <t>JOB WORK</t>
  </si>
  <si>
    <t>Job work</t>
  </si>
  <si>
    <t>Job work reimbursed to Sobuj roy (Flim out pull)</t>
  </si>
  <si>
    <t>Sobuj roy</t>
  </si>
  <si>
    <t>Reimbrsed to Sobuj roy-Levis SSS bulk sample print</t>
  </si>
  <si>
    <t>Sobuj Roy</t>
  </si>
  <si>
    <t>JOB WORK+CONVEY</t>
  </si>
  <si>
    <t>Job work+conveyanc</t>
  </si>
  <si>
    <t>levis bulk production sample printing cost</t>
  </si>
  <si>
    <t>2004000649</t>
  </si>
  <si>
    <t>Sewing QC table cover print-design film output</t>
  </si>
  <si>
    <t>2004000651</t>
  </si>
  <si>
    <t>Levis new develop sample print-Film output</t>
  </si>
  <si>
    <t>2004000653</t>
  </si>
  <si>
    <t>CIPL PC member uniform print-Film output</t>
  </si>
  <si>
    <t>2004000671</t>
  </si>
  <si>
    <t>Finishing QC table cover print</t>
  </si>
  <si>
    <t>2008000208</t>
  </si>
  <si>
    <t>EDL-14-20/21</t>
  </si>
  <si>
    <t>Mending Charge File No # CIPL-3270 Invoice no-CPD2</t>
  </si>
  <si>
    <t>Mending Charge</t>
  </si>
  <si>
    <t>2013002952</t>
  </si>
  <si>
    <t>Conveyance &amp; job work-bulk prod. sample print</t>
  </si>
  <si>
    <t>Sobuj Ray</t>
  </si>
  <si>
    <t>2049002855</t>
  </si>
  <si>
    <t>20201130-001</t>
  </si>
  <si>
    <t>20210331</t>
  </si>
  <si>
    <t>Color Shading Repair Nov</t>
  </si>
  <si>
    <t>2049002856</t>
  </si>
  <si>
    <t>20201231-0010</t>
  </si>
  <si>
    <t>Color Shading Repair Dec'</t>
  </si>
  <si>
    <t>2049002857</t>
  </si>
  <si>
    <t>20210131-018</t>
  </si>
  <si>
    <t>Color Shading Repair Jan'</t>
  </si>
  <si>
    <t>50401514</t>
  </si>
  <si>
    <t>Shohan Enterprise</t>
  </si>
  <si>
    <t>Workers birthday gift - May'2020</t>
  </si>
  <si>
    <t>2004000005</t>
  </si>
  <si>
    <t>ADMIN</t>
  </si>
  <si>
    <t>38179</t>
  </si>
  <si>
    <t>Medical treatment of Sazeda and Asma</t>
  </si>
  <si>
    <t>2004000036</t>
  </si>
  <si>
    <t>27157</t>
  </si>
  <si>
    <t>Oxygen cylinder refill bill for medical center</t>
  </si>
  <si>
    <t>2004000043</t>
  </si>
  <si>
    <t>Medical treatment for Abdul ID29458</t>
  </si>
  <si>
    <t>2004000045</t>
  </si>
  <si>
    <t>34680</t>
  </si>
  <si>
    <t>Medical treatment for Abul ID34680</t>
  </si>
  <si>
    <t>2004000046</t>
  </si>
  <si>
    <t>38309</t>
  </si>
  <si>
    <t>Medical treatment for Alom ID34680 Sonia 35947</t>
  </si>
  <si>
    <t>2004000047</t>
  </si>
  <si>
    <t>35259</t>
  </si>
  <si>
    <t>Medical treatment for Kafiul ID35259</t>
  </si>
  <si>
    <t>2004000048</t>
  </si>
  <si>
    <t>29458</t>
  </si>
  <si>
    <t>Medical treatment for Rasel ID38468 Abdul 29458</t>
  </si>
  <si>
    <t>2004000049</t>
  </si>
  <si>
    <t>25416</t>
  </si>
  <si>
    <t>Medical treatment for Rezaul ID25416</t>
  </si>
  <si>
    <t>2004000050</t>
  </si>
  <si>
    <t>36131</t>
  </si>
  <si>
    <t>Medical treatment for Mahtuz ID36131 Ayesha 18421</t>
  </si>
  <si>
    <t>2004000051</t>
  </si>
  <si>
    <t>31384</t>
  </si>
  <si>
    <t>Medical treatment for Beauty ID31384</t>
  </si>
  <si>
    <t>2004000052</t>
  </si>
  <si>
    <t>32392</t>
  </si>
  <si>
    <t>Medical treatment for Sagori ID32392 Amin 33735</t>
  </si>
  <si>
    <t>2004000053</t>
  </si>
  <si>
    <t>35873</t>
  </si>
  <si>
    <t>Medical treatment for Hridoy ID35873 Ritu 36465</t>
  </si>
  <si>
    <t>2004000054</t>
  </si>
  <si>
    <t>Medical treatment for Abul ID34680 Kafical 35259</t>
  </si>
  <si>
    <t>2004000055</t>
  </si>
  <si>
    <t>13708</t>
  </si>
  <si>
    <t>Medical treatment for Arif ID13708</t>
  </si>
  <si>
    <t>2004000057</t>
  </si>
  <si>
    <t>Emergency medicine purchase for medical center</t>
  </si>
  <si>
    <t>2004000058</t>
  </si>
  <si>
    <t>Metal detector machine battery purchase</t>
  </si>
  <si>
    <t>2004000062</t>
  </si>
  <si>
    <t>Medical treatment for Abdul ID29458 Arif 13708</t>
  </si>
  <si>
    <t>2049000146</t>
  </si>
  <si>
    <t>JEWMCH006/2020</t>
  </si>
  <si>
    <t>20200716</t>
  </si>
  <si>
    <t>testing service</t>
  </si>
  <si>
    <t>Employee Tritment medical</t>
  </si>
  <si>
    <t>2049000212</t>
  </si>
  <si>
    <t>2007</t>
  </si>
  <si>
    <t>20200718</t>
  </si>
  <si>
    <t>Tab.Torax 10mg</t>
  </si>
  <si>
    <t>Madecal</t>
  </si>
  <si>
    <t>Tab. Amodis 400mg</t>
  </si>
  <si>
    <t>Tab. Oradin 10mg</t>
  </si>
  <si>
    <t>Tab. Flexi 100mg</t>
  </si>
  <si>
    <t>Tab.Trupan 20mg</t>
  </si>
  <si>
    <t>Tab. Motigut 10mg</t>
  </si>
  <si>
    <t>Tab. Norvis 50mg</t>
  </si>
  <si>
    <t>Tab. Ciprocin 500mg</t>
  </si>
  <si>
    <t>Tab. Zimax 500mg</t>
  </si>
  <si>
    <t>Tab. Ofran 8mg</t>
  </si>
  <si>
    <t>Tab. Ace plus 500mg</t>
  </si>
  <si>
    <t>Tab. Migrex 200mg</t>
  </si>
  <si>
    <t>Tab. Fexo 120mg</t>
  </si>
  <si>
    <t>Cap. Seclo 20mg</t>
  </si>
  <si>
    <t>Cap. Zif CI</t>
  </si>
  <si>
    <t>Syp. Maganta Plus suspension</t>
  </si>
  <si>
    <t>Inj. Torax 30mg</t>
  </si>
  <si>
    <t>Comfit (Examination Gloves)</t>
  </si>
  <si>
    <t>2049000236</t>
  </si>
  <si>
    <t>76</t>
  </si>
  <si>
    <t>20200725</t>
  </si>
  <si>
    <t>OR- Saline</t>
  </si>
  <si>
    <t>2049000431</t>
  </si>
  <si>
    <t>20200826</t>
  </si>
  <si>
    <t>Cream: Icykool max 25 mg</t>
  </si>
  <si>
    <t>Eye drop: Alacot</t>
  </si>
  <si>
    <t>Eye drop: Systear</t>
  </si>
  <si>
    <t>Eye drop: SQ Mycetin</t>
  </si>
  <si>
    <t>Tab. Inflam 400 mg</t>
  </si>
  <si>
    <t>Tab. Mayolax 50 mg</t>
  </si>
  <si>
    <t>Tab. Vertina plus</t>
  </si>
  <si>
    <t>Tab. Cinaron plus</t>
  </si>
  <si>
    <t>Tab. Fixocard 5/50</t>
  </si>
  <si>
    <t>Cap. B-50 forte</t>
  </si>
  <si>
    <t>inj. Vaxitet 0.5ml</t>
  </si>
  <si>
    <t>Inj. Pantonix 40ml</t>
  </si>
  <si>
    <t>Prolene 2/0 (cutting body)</t>
  </si>
  <si>
    <t>Syp. Alkuli 100ml</t>
  </si>
  <si>
    <t>Ace Suppository 500mg</t>
  </si>
  <si>
    <t>BP blade</t>
  </si>
  <si>
    <t>Cap.Traxyl 500mg</t>
  </si>
  <si>
    <t>Disposable Syringe 3 cc</t>
  </si>
  <si>
    <t>Nichipore 1"(Nichiban)</t>
  </si>
  <si>
    <t>ORS (SMC)</t>
  </si>
  <si>
    <t>Cotton wool 400 mg</t>
  </si>
  <si>
    <t>Surgical Gauze</t>
  </si>
  <si>
    <t>Viodin Solution 1000ml</t>
  </si>
  <si>
    <t>Sofra-tulle</t>
  </si>
  <si>
    <t>Band -Aid one time (J M I)</t>
  </si>
  <si>
    <t>Sterile bandage (Roll bandage-Size 3 inc</t>
  </si>
  <si>
    <t>Sterile bandage size (Roll bandage 6 inc</t>
  </si>
  <si>
    <t>Sterile bandage (Roll bandage-Size 4 inc</t>
  </si>
  <si>
    <t>Norsol Eye sol(Drops)</t>
  </si>
  <si>
    <t>ORS</t>
  </si>
  <si>
    <t>Mask</t>
  </si>
  <si>
    <t>Hexisol 50 ml</t>
  </si>
  <si>
    <t>2003000020</t>
  </si>
  <si>
    <t>MEDICAL EXPENSES</t>
  </si>
  <si>
    <t>Medical expenses</t>
  </si>
  <si>
    <t>Medical expenses Jul'20/ U-1</t>
  </si>
  <si>
    <t>Medical expenses /Jul'20</t>
  </si>
  <si>
    <t>Medical expenses Jul'20/ U-2</t>
  </si>
  <si>
    <t>2004000107</t>
  </si>
  <si>
    <t>Medical expenses for Jhorna,Hasi, Nazma</t>
  </si>
  <si>
    <t>2004000108</t>
  </si>
  <si>
    <t>Medical expenses for Abdul Karim 29458</t>
  </si>
  <si>
    <t>2004000109</t>
  </si>
  <si>
    <t>Medical expenses for Mahmuda 20147</t>
  </si>
  <si>
    <t>2004000110</t>
  </si>
  <si>
    <t>Medical expenses for Shima, Rezaul, Beauty</t>
  </si>
  <si>
    <t>2049000350</t>
  </si>
  <si>
    <t>2011</t>
  </si>
  <si>
    <t>20200819</t>
  </si>
  <si>
    <t>Syp. Mucospel</t>
  </si>
  <si>
    <t>2004000155</t>
  </si>
  <si>
    <t>Dinner for 4 per at Dhaka medical for Laizu treatm</t>
  </si>
  <si>
    <t>2004000162</t>
  </si>
  <si>
    <t>One time glass for medical</t>
  </si>
  <si>
    <t>2049000417</t>
  </si>
  <si>
    <t>77</t>
  </si>
  <si>
    <t>20200824</t>
  </si>
  <si>
    <t>Cream: Viodin</t>
  </si>
  <si>
    <t>Syp. Adovas 100 ml</t>
  </si>
  <si>
    <t>Sanitary pad (Senora )</t>
  </si>
  <si>
    <t>Roll bandage-Size 4 inc</t>
  </si>
  <si>
    <t>Sterile cotton 25 gm</t>
  </si>
  <si>
    <t>Cream: Burna</t>
  </si>
  <si>
    <t>Scissor</t>
  </si>
  <si>
    <t>2049000419</t>
  </si>
  <si>
    <t>80</t>
  </si>
  <si>
    <t>2004000166</t>
  </si>
  <si>
    <t>FINISHING</t>
  </si>
  <si>
    <t>Medical treatment for Abdul Karim ID29458</t>
  </si>
  <si>
    <t>2004000167</t>
  </si>
  <si>
    <t>SEWING</t>
  </si>
  <si>
    <t>33142</t>
  </si>
  <si>
    <t>Medical treatment for Basonty ID 33142</t>
  </si>
  <si>
    <t>2004000168</t>
  </si>
  <si>
    <t>2004000169</t>
  </si>
  <si>
    <t>2004000170</t>
  </si>
  <si>
    <t>26345</t>
  </si>
  <si>
    <t>Medical treatment for Lucky ID 26345</t>
  </si>
  <si>
    <t>2003000537</t>
  </si>
  <si>
    <t>36490</t>
  </si>
  <si>
    <t>Medical Expeses of Mr. Suhel Mia</t>
  </si>
  <si>
    <t>Medical expenses/ Aug-20</t>
  </si>
  <si>
    <t>32747</t>
  </si>
  <si>
    <t>Medical Expeses of Ms. Amena Akter</t>
  </si>
  <si>
    <t>22591</t>
  </si>
  <si>
    <t>Medical Expeses of Ms. Nazma Begum</t>
  </si>
  <si>
    <t>14798</t>
  </si>
  <si>
    <t>Medical Expeses of Ms. Jahura Begum</t>
  </si>
  <si>
    <t>36591</t>
  </si>
  <si>
    <t>Medical Expeses of Md. Masum Mia</t>
  </si>
  <si>
    <t>34019</t>
  </si>
  <si>
    <t>Medical Expeses of Md. Momenul Haquee</t>
  </si>
  <si>
    <t>20441</t>
  </si>
  <si>
    <t>Medical Expeses of Ms. Shahanaz Akter</t>
  </si>
  <si>
    <t>35404</t>
  </si>
  <si>
    <t>Medical Expeses of Mr. Borhan Mia</t>
  </si>
  <si>
    <t>3925</t>
  </si>
  <si>
    <t>Medical Expeses of Mr. Abul Hossain</t>
  </si>
  <si>
    <t>37549</t>
  </si>
  <si>
    <t>Medical Expeses of Md. Jakirul Islam</t>
  </si>
  <si>
    <t>24158</t>
  </si>
  <si>
    <t>Medical Expeses of Ms. Hashi Akter</t>
  </si>
  <si>
    <t>35035</t>
  </si>
  <si>
    <t>Medical Expeses of Mst. Khadija Khatun</t>
  </si>
  <si>
    <t>37567</t>
  </si>
  <si>
    <t>Medical Expeses of Mst. Kolpona Khatun</t>
  </si>
  <si>
    <t>27070</t>
  </si>
  <si>
    <t>Medical Expeses of Ms. Kajoli Khatun</t>
  </si>
  <si>
    <t>18789</t>
  </si>
  <si>
    <t>Medical Expeses of Ms. Komela Begum</t>
  </si>
  <si>
    <t>25407</t>
  </si>
  <si>
    <t>Medical Expeses of Mr. Jowel Hasan</t>
  </si>
  <si>
    <t>2003000538</t>
  </si>
  <si>
    <t>35250</t>
  </si>
  <si>
    <t>Medical Expeses of Md. Sultan Mahmud</t>
  </si>
  <si>
    <t>6921</t>
  </si>
  <si>
    <t>Medical Expeses of Mr. Probir Halder</t>
  </si>
  <si>
    <t>53</t>
  </si>
  <si>
    <t>Medical Expeses of Mozharul Islam</t>
  </si>
  <si>
    <t>2049000470</t>
  </si>
  <si>
    <t>690</t>
  </si>
  <si>
    <t>20200829</t>
  </si>
  <si>
    <t>Dettol 100Ml/savlon</t>
  </si>
  <si>
    <t>Hexisol 250ml</t>
  </si>
  <si>
    <t>Hexisol 50ml</t>
  </si>
  <si>
    <t>Dettol 50ml/savlon</t>
  </si>
  <si>
    <t>2049000464</t>
  </si>
  <si>
    <t>20200830</t>
  </si>
  <si>
    <t>Other Admin Related Services</t>
  </si>
  <si>
    <t>Medical service</t>
  </si>
  <si>
    <t>2004000213</t>
  </si>
  <si>
    <t>2292</t>
  </si>
  <si>
    <t>oxygen refil bill for medical</t>
  </si>
  <si>
    <t>2004000215</t>
  </si>
  <si>
    <t>Medical bill-emra, mahamuda,laizu</t>
  </si>
  <si>
    <t>2049000517</t>
  </si>
  <si>
    <t>20200831</t>
  </si>
  <si>
    <t>Medical service for Aug"2</t>
  </si>
  <si>
    <t>2003001827</t>
  </si>
  <si>
    <t>2003001828</t>
  </si>
  <si>
    <t>2004000243</t>
  </si>
  <si>
    <t>Emergency medicine purchase</t>
  </si>
  <si>
    <t>2004000254</t>
  </si>
  <si>
    <t>Medical treatment for Samzunnahar#36051</t>
  </si>
  <si>
    <t>2004000255</t>
  </si>
  <si>
    <t>Medical treatment for Abdul#29458</t>
  </si>
  <si>
    <t>2004000256</t>
  </si>
  <si>
    <t>Medical treatment for Suhita#3788</t>
  </si>
  <si>
    <t>2049000691</t>
  </si>
  <si>
    <t>2018</t>
  </si>
  <si>
    <t>20200912</t>
  </si>
  <si>
    <t>Tab. Entacyd plus</t>
  </si>
  <si>
    <t>2004000297</t>
  </si>
  <si>
    <t>Medical exp paid to Basonti 33142 &amp; Nashima 29845</t>
  </si>
  <si>
    <t>2049000695</t>
  </si>
  <si>
    <t>84</t>
  </si>
  <si>
    <t>20200920</t>
  </si>
  <si>
    <t>2049000747</t>
  </si>
  <si>
    <t>78</t>
  </si>
  <si>
    <t>Blood glucose test strip (Glucolab Autoc</t>
  </si>
  <si>
    <t>Drop: Antazol 0.1%</t>
  </si>
  <si>
    <t>Tab. Angilock 50</t>
  </si>
  <si>
    <t>Tab. Amdocal 5</t>
  </si>
  <si>
    <t>Syp. Urikal 100ml</t>
  </si>
  <si>
    <t>Disposable Syringe 5 cc</t>
  </si>
  <si>
    <t>Neobacrin ointment</t>
  </si>
  <si>
    <t>Cap. Imet 25mg</t>
  </si>
  <si>
    <t>2049000748</t>
  </si>
  <si>
    <t>79</t>
  </si>
  <si>
    <t>Cream : Burna</t>
  </si>
  <si>
    <t>2004000336</t>
  </si>
  <si>
    <t>CUTTING</t>
  </si>
  <si>
    <t>Medical exp paid to Dononjoy 36279</t>
  </si>
  <si>
    <t>2004000337</t>
  </si>
  <si>
    <t>Medical exp paid to Nargis 22148</t>
  </si>
  <si>
    <t>2004000338</t>
  </si>
  <si>
    <t>Medical exp paid to Shapna 30574</t>
  </si>
  <si>
    <t>2004000339</t>
  </si>
  <si>
    <t>Medical exp paid to Kamruzzaman 3817</t>
  </si>
  <si>
    <t>2004000340</t>
  </si>
  <si>
    <t>Medical exp paid to Mahmuda 20147</t>
  </si>
  <si>
    <t>2004000341</t>
  </si>
  <si>
    <t>Medical exp paid to Rubiya 34092 &amp; Robiul 29628</t>
  </si>
  <si>
    <t>2004000342</t>
  </si>
  <si>
    <t>2004000343</t>
  </si>
  <si>
    <t>WASHING</t>
  </si>
  <si>
    <t>Medical exp paid to Liza 31146 &amp; Riyad 35446</t>
  </si>
  <si>
    <t>2004000344</t>
  </si>
  <si>
    <t>Medical exp paid to Nasima 33181 &amp; Karching 26754</t>
  </si>
  <si>
    <t>2004000345</t>
  </si>
  <si>
    <t>Medical exp paid to Kraching 26754</t>
  </si>
  <si>
    <t>2003002093</t>
  </si>
  <si>
    <t>Medical exp/Sep-20</t>
  </si>
  <si>
    <t>Medical Expenses 16 persons / Sep-20</t>
  </si>
  <si>
    <t>Medical Expenses/Sep-20</t>
  </si>
  <si>
    <t>2003002362</t>
  </si>
  <si>
    <t>Medical Expenses 5 persons / Sep-20</t>
  </si>
  <si>
    <t>2049000833</t>
  </si>
  <si>
    <t>994</t>
  </si>
  <si>
    <t>20200928</t>
  </si>
  <si>
    <t>Hexisol (250 ml)</t>
  </si>
  <si>
    <t>Hexisol (50 ml)</t>
  </si>
  <si>
    <t>2004000348</t>
  </si>
  <si>
    <t>Medical exp paid to Khorshed 34678</t>
  </si>
  <si>
    <t>2004000377</t>
  </si>
  <si>
    <t>Medical exp. paid to Soniya 30993, Jobeda 38435</t>
  </si>
  <si>
    <t>2004000378</t>
  </si>
  <si>
    <t>Medical exp. paid to Kraching Marma 26754</t>
  </si>
  <si>
    <t>2049000848</t>
  </si>
  <si>
    <t>20200930</t>
  </si>
  <si>
    <t>2004000396</t>
  </si>
  <si>
    <t>Oxygen refill for medical center</t>
  </si>
  <si>
    <t>2004000405</t>
  </si>
  <si>
    <t>Medical expenses paid to Nazmul 38330,Kraching2675</t>
  </si>
  <si>
    <t>2004000406</t>
  </si>
  <si>
    <t>Medical expenses paid to Asma 24810 Hasan 38292</t>
  </si>
  <si>
    <t>2004000407</t>
  </si>
  <si>
    <t>Medical expenses paid to Jobeda 38435 Happy 5879</t>
  </si>
  <si>
    <t>2004000408</t>
  </si>
  <si>
    <t>Medical expenses paid to Taposhi 36457 Mahmud30716</t>
  </si>
  <si>
    <t>2004000409</t>
  </si>
  <si>
    <t>Medical expenses paid to Harun 5789</t>
  </si>
  <si>
    <t>2004000410</t>
  </si>
  <si>
    <t>Medical expenses paid to Shabana 32458</t>
  </si>
  <si>
    <t>2004000411</t>
  </si>
  <si>
    <t>Medical expenses paid to Nazmul 38330,</t>
  </si>
  <si>
    <t>2004000412</t>
  </si>
  <si>
    <t>Medical expenses paid to Khorshad 34678</t>
  </si>
  <si>
    <t>2004000413</t>
  </si>
  <si>
    <t>Medical expenses paid to Eti 35180</t>
  </si>
  <si>
    <t>2004000415</t>
  </si>
  <si>
    <t>Medical exp paid to Shamzumaman</t>
  </si>
  <si>
    <t>2004000417</t>
  </si>
  <si>
    <t>Medical expenses paid to Jobeda 38435 Nozrul 38330</t>
  </si>
  <si>
    <t>2004000418</t>
  </si>
  <si>
    <t>Medical expenses paid to Billal 31042 Kroching 267</t>
  </si>
  <si>
    <t>2004000419</t>
  </si>
  <si>
    <t>Medical expenses paid to Dononjoy 36270</t>
  </si>
  <si>
    <t>2004000420</t>
  </si>
  <si>
    <t>Medical exp. paid to Harun 5769</t>
  </si>
  <si>
    <t>2003002363</t>
  </si>
  <si>
    <t>Medical exp/Oct-20</t>
  </si>
  <si>
    <t>Medical Expenses 2 persons / Oct-20</t>
  </si>
  <si>
    <t>Medical Expenses/Oct-20</t>
  </si>
  <si>
    <t>2049001003</t>
  </si>
  <si>
    <t>87</t>
  </si>
  <si>
    <t>20201015</t>
  </si>
  <si>
    <t>2004000461</t>
  </si>
  <si>
    <t>Oxygen refill bill for medical center</t>
  </si>
  <si>
    <t>2049001412</t>
  </si>
  <si>
    <t>2027</t>
  </si>
  <si>
    <t>20201123</t>
  </si>
  <si>
    <t>Blood Pressure indicate</t>
  </si>
  <si>
    <t>2049001414</t>
  </si>
  <si>
    <t>2025</t>
  </si>
  <si>
    <t>SURESH KUMAR</t>
  </si>
  <si>
    <t>Suresh Kumar</t>
  </si>
  <si>
    <t>Medical exp for covid test of Mr. Suresh Kumar</t>
  </si>
  <si>
    <t>Excess begger+Covid test</t>
  </si>
  <si>
    <t>2049001159</t>
  </si>
  <si>
    <t>81</t>
  </si>
  <si>
    <t>20201026</t>
  </si>
  <si>
    <t>Antiseptic Solution (Savlon 56 ml)</t>
  </si>
  <si>
    <t>2049001160</t>
  </si>
  <si>
    <t>Tab. Sinamin 4 mg</t>
  </si>
  <si>
    <t>Syp. Urikal 100 ml</t>
  </si>
  <si>
    <t>Solution (Savlon 112 ml)</t>
  </si>
  <si>
    <t>2004000470</t>
  </si>
  <si>
    <t>Medicine purchase for medical center(no stock)</t>
  </si>
  <si>
    <t>2049001550</t>
  </si>
  <si>
    <t>20201101</t>
  </si>
  <si>
    <t>Medical service by dedica</t>
  </si>
  <si>
    <t>2003002960</t>
  </si>
  <si>
    <t>MEDICAL EXP</t>
  </si>
  <si>
    <t>34029</t>
  </si>
  <si>
    <t>Workers medical expenses -Nov'2020</t>
  </si>
  <si>
    <t>Medical Exp</t>
  </si>
  <si>
    <t>25762</t>
  </si>
  <si>
    <t>8403</t>
  </si>
  <si>
    <t>2003002962</t>
  </si>
  <si>
    <t>Medical Exp-Nov-20</t>
  </si>
  <si>
    <t>2049001256</t>
  </si>
  <si>
    <t>2030</t>
  </si>
  <si>
    <t>20201105</t>
  </si>
  <si>
    <t>2013001430</t>
  </si>
  <si>
    <t>Medical exp</t>
  </si>
  <si>
    <t>Medical expense reimbursed to Nupur mandal</t>
  </si>
  <si>
    <t>2013001432</t>
  </si>
  <si>
    <t>Medical expense reimbursed to Halim mia</t>
  </si>
  <si>
    <t>Medical expense reimbursed to SHohag</t>
  </si>
  <si>
    <t>Medical expense reimbursed to Aklima</t>
  </si>
  <si>
    <t>Medical expense reimbursed to Shadia akter</t>
  </si>
  <si>
    <t>Medical expense reimbursed to Sathi begum</t>
  </si>
  <si>
    <t>REIMBURSEMENT</t>
  </si>
  <si>
    <t>Mr. Vinod Durgapal</t>
  </si>
  <si>
    <t>Covid test reimbursed to Mr. Vinod durgapal</t>
  </si>
  <si>
    <t>Mr. Binod Durgapal</t>
  </si>
  <si>
    <t>2049001434</t>
  </si>
  <si>
    <t>83</t>
  </si>
  <si>
    <t>20201116</t>
  </si>
  <si>
    <t>2049001435</t>
  </si>
  <si>
    <t>90</t>
  </si>
  <si>
    <t>orsaline</t>
  </si>
  <si>
    <t>2049001411</t>
  </si>
  <si>
    <t>2049001433</t>
  </si>
  <si>
    <t>82</t>
  </si>
  <si>
    <t>20201126</t>
  </si>
  <si>
    <t>Blood lancet</t>
  </si>
  <si>
    <t>Inj. Jasocaine</t>
  </si>
  <si>
    <t>Inj. Ofran 4 ml</t>
  </si>
  <si>
    <t>Glysup Suppository</t>
  </si>
  <si>
    <t>Butterfly 25G</t>
  </si>
  <si>
    <t>2013001739</t>
  </si>
  <si>
    <t>Medical exp reimbursed to indivitual employee</t>
  </si>
  <si>
    <t>2013001740</t>
  </si>
  <si>
    <t>2013001741</t>
  </si>
  <si>
    <t>Medical exp reimbursed to Nupur mandal</t>
  </si>
  <si>
    <t>2013001742</t>
  </si>
  <si>
    <t>Medical and Day care</t>
  </si>
  <si>
    <t>2049001638</t>
  </si>
  <si>
    <t>20201201</t>
  </si>
  <si>
    <t>2013001842</t>
  </si>
  <si>
    <t>Medical</t>
  </si>
  <si>
    <t>Nupur Mandal</t>
  </si>
  <si>
    <t>2013001843</t>
  </si>
  <si>
    <t>Medical exp reimbursed to Zahid Hassen</t>
  </si>
  <si>
    <t>Zahid Hassan</t>
  </si>
  <si>
    <t>2013001844</t>
  </si>
  <si>
    <t>Medical exp reimbursed to Ruma-ID-17142</t>
  </si>
  <si>
    <t>Individual emplyee</t>
  </si>
  <si>
    <t>Medical exp reimbursed to Sabrina sultana-ID-34895</t>
  </si>
  <si>
    <t>Medical exp reimbursed to Mahmudul hasan-ID-32462</t>
  </si>
  <si>
    <t>Medical exp reimbursed to Bachu mia-ID-16014</t>
  </si>
  <si>
    <t>2049001627</t>
  </si>
  <si>
    <t>2033</t>
  </si>
  <si>
    <t>20201206</t>
  </si>
  <si>
    <t>Viodin Solution</t>
  </si>
  <si>
    <t>2013001901</t>
  </si>
  <si>
    <t>Medical exp reimbursed to Nupur Mandal</t>
  </si>
  <si>
    <t>Nupur mandal</t>
  </si>
  <si>
    <t>2013001902</t>
  </si>
  <si>
    <t>Medical exp reimbursed to Moshiur rahman</t>
  </si>
  <si>
    <t>MOshiur rahman</t>
  </si>
  <si>
    <t>2013001903</t>
  </si>
  <si>
    <t>Medical exp reimbursed to Summa khatun</t>
  </si>
  <si>
    <t>Medical exp reimbursed to Nurvanu khatun</t>
  </si>
  <si>
    <t>Medical exp reimbursed to Rana</t>
  </si>
  <si>
    <t>Medical exp reimbursed to Moniruzzaman</t>
  </si>
  <si>
    <t>Medical exp reimbursed to Sohagi begum</t>
  </si>
  <si>
    <t>Medical exp reimbursed to Kobir hossain</t>
  </si>
  <si>
    <t>Medical exp reimbursed to Anguri</t>
  </si>
  <si>
    <t>Medical exp reimbursed to Rubina</t>
  </si>
  <si>
    <t>Medical exp reimbursed to Alom mia</t>
  </si>
  <si>
    <t>2013001981</t>
  </si>
  <si>
    <t>2013001982</t>
  </si>
  <si>
    <t>Medical exp reimbursed to Amana begum</t>
  </si>
  <si>
    <t>Amana begum</t>
  </si>
  <si>
    <t>2049001842</t>
  </si>
  <si>
    <t>20201223</t>
  </si>
  <si>
    <t>Tab. Napa 500 mg</t>
  </si>
  <si>
    <t>Inj. Sulprex solution</t>
  </si>
  <si>
    <t>2013002050</t>
  </si>
  <si>
    <t>Medical exp reimbursed to Shilpy</t>
  </si>
  <si>
    <t>2013002051</t>
  </si>
  <si>
    <t>2049001843</t>
  </si>
  <si>
    <t>85</t>
  </si>
  <si>
    <t>20201226</t>
  </si>
  <si>
    <t>2049001855</t>
  </si>
  <si>
    <t>20201231</t>
  </si>
  <si>
    <t>2049002052</t>
  </si>
  <si>
    <t>2040</t>
  </si>
  <si>
    <t>20210110</t>
  </si>
  <si>
    <t>2003004107</t>
  </si>
  <si>
    <t>24406</t>
  </si>
  <si>
    <t>Workers medical expenses -Dec'2020</t>
  </si>
  <si>
    <t>10626</t>
  </si>
  <si>
    <t>11654</t>
  </si>
  <si>
    <t>14514</t>
  </si>
  <si>
    <t>34092</t>
  </si>
  <si>
    <t>38322</t>
  </si>
  <si>
    <t>chemical injury</t>
  </si>
  <si>
    <t>2003004132</t>
  </si>
  <si>
    <t>MEDICAL</t>
  </si>
  <si>
    <t>Medical exp reimbursed to employee</t>
  </si>
  <si>
    <t>2004000618</t>
  </si>
  <si>
    <t>Small torch light purchase for medical centre</t>
  </si>
  <si>
    <t>2004000621</t>
  </si>
  <si>
    <t>Medicine for medical centre</t>
  </si>
  <si>
    <t>2049002115</t>
  </si>
  <si>
    <t>20210126</t>
  </si>
  <si>
    <t>2049002116</t>
  </si>
  <si>
    <t>86</t>
  </si>
  <si>
    <t>Tab. HPR DS 500 mg</t>
  </si>
  <si>
    <t>Tab.Ascobex 250 mg</t>
  </si>
  <si>
    <t>Antazol plus nasal spray</t>
  </si>
  <si>
    <t>Nidocard spray 0.40mg/dose</t>
  </si>
  <si>
    <t>2003004148</t>
  </si>
  <si>
    <t>34040</t>
  </si>
  <si>
    <t>Workers medical expenses -Jan'2021</t>
  </si>
  <si>
    <t>38137</t>
  </si>
  <si>
    <t>38904</t>
  </si>
  <si>
    <t>38331</t>
  </si>
  <si>
    <t>37938</t>
  </si>
  <si>
    <t>39092</t>
  </si>
  <si>
    <t>2004000638</t>
  </si>
  <si>
    <t>Blood sugar test machine battery bill</t>
  </si>
  <si>
    <t>2013002408</t>
  </si>
  <si>
    <t>Medical Expense</t>
  </si>
  <si>
    <t>Medical expense reimbursed to employees</t>
  </si>
  <si>
    <t>2013002409</t>
  </si>
  <si>
    <t>2049002351</t>
  </si>
  <si>
    <t>2047</t>
  </si>
  <si>
    <t>20210210</t>
  </si>
  <si>
    <t>Inj. Norvis 5mg/2ml</t>
  </si>
  <si>
    <t>2004000655</t>
  </si>
  <si>
    <t>One time glass &amp; paper cup purchase</t>
  </si>
  <si>
    <t>2004000669</t>
  </si>
  <si>
    <t>Oxygen cylinder refill service</t>
  </si>
  <si>
    <t>2004000670</t>
  </si>
  <si>
    <t>2003004742</t>
  </si>
  <si>
    <t>37269</t>
  </si>
  <si>
    <t>Workers medical expenses -Feb'2021</t>
  </si>
  <si>
    <t>35742</t>
  </si>
  <si>
    <t>18649</t>
  </si>
  <si>
    <t>19460</t>
  </si>
  <si>
    <t>38012</t>
  </si>
  <si>
    <t>39263</t>
  </si>
  <si>
    <t>Workers medical expenses -Feb'2020</t>
  </si>
  <si>
    <t>39053</t>
  </si>
  <si>
    <t>31240</t>
  </si>
  <si>
    <t>00321</t>
  </si>
  <si>
    <t>30829</t>
  </si>
  <si>
    <t>37934</t>
  </si>
  <si>
    <t>34346</t>
  </si>
  <si>
    <t>2013002759</t>
  </si>
  <si>
    <t>2049002518</t>
  </si>
  <si>
    <t>88</t>
  </si>
  <si>
    <t>20210222</t>
  </si>
  <si>
    <t>Eye drop: Alacot DS</t>
  </si>
  <si>
    <t>Tab. Ecosprin 75 mg</t>
  </si>
  <si>
    <t>Inf. Normal Saline 0.9% 100ml</t>
  </si>
  <si>
    <t>Eye drop. Atrogen 1% 10ml</t>
  </si>
  <si>
    <t>2049002413</t>
  </si>
  <si>
    <t>20210224</t>
  </si>
  <si>
    <t>2003004777</t>
  </si>
  <si>
    <t>18358</t>
  </si>
  <si>
    <t>30363</t>
  </si>
  <si>
    <t>17404</t>
  </si>
  <si>
    <t>29578</t>
  </si>
  <si>
    <t>18138</t>
  </si>
  <si>
    <t>30614</t>
  </si>
  <si>
    <t>30724</t>
  </si>
  <si>
    <t>37449</t>
  </si>
  <si>
    <t>2003005648</t>
  </si>
  <si>
    <t>07320</t>
  </si>
  <si>
    <t>30259</t>
  </si>
  <si>
    <t>31261</t>
  </si>
  <si>
    <t>34615</t>
  </si>
  <si>
    <t>36166</t>
  </si>
  <si>
    <t>31171</t>
  </si>
  <si>
    <t>38469</t>
  </si>
  <si>
    <t>30974</t>
  </si>
  <si>
    <t>2049002602</t>
  </si>
  <si>
    <t>2049</t>
  </si>
  <si>
    <t>20210310</t>
  </si>
  <si>
    <t>2004000740</t>
  </si>
  <si>
    <t>Oxygen refill for medical centre</t>
  </si>
  <si>
    <t>2003005674</t>
  </si>
  <si>
    <t>16166</t>
  </si>
  <si>
    <t>Medical Exp/06-11-Mar-21</t>
  </si>
  <si>
    <t>20140</t>
  </si>
  <si>
    <t>37934.00</t>
  </si>
  <si>
    <t>Workers medical expenses -Mar'2021</t>
  </si>
  <si>
    <t>38313</t>
  </si>
  <si>
    <t>2004000754</t>
  </si>
  <si>
    <t>Medical expenses of Shafiul#37934 needle injury</t>
  </si>
  <si>
    <t>2049002707</t>
  </si>
  <si>
    <t>106</t>
  </si>
  <si>
    <t>20210320</t>
  </si>
  <si>
    <t>2049002709</t>
  </si>
  <si>
    <t>89</t>
  </si>
  <si>
    <t>20210322</t>
  </si>
  <si>
    <t>Cap. Imotil 2 mg</t>
  </si>
  <si>
    <t>Inf. Normal Saline 1000 ml</t>
  </si>
  <si>
    <t>IV infusion set (JMI)</t>
  </si>
  <si>
    <t>2010000988</t>
  </si>
  <si>
    <t>KA</t>
  </si>
  <si>
    <t>ADV ADJUST</t>
  </si>
  <si>
    <t>Medical Exp Rubia Cut injury by hook &amp; bar Machine</t>
  </si>
  <si>
    <t>Adv Adjust Nupur &amp; Sumon</t>
  </si>
  <si>
    <t>2003005705</t>
  </si>
  <si>
    <t>39139</t>
  </si>
  <si>
    <t>Medical Exp/ Mar-21</t>
  </si>
  <si>
    <t>31275</t>
  </si>
  <si>
    <t>38554</t>
  </si>
  <si>
    <t>38870</t>
  </si>
  <si>
    <t>20162</t>
  </si>
  <si>
    <t>38193</t>
  </si>
  <si>
    <t>35125</t>
  </si>
  <si>
    <t>37371</t>
  </si>
  <si>
    <t>2003005762</t>
  </si>
  <si>
    <t>MEDICAL EXP-MAR</t>
  </si>
  <si>
    <t>Medical Exp Mar-21</t>
  </si>
  <si>
    <t>Workers Medical exp Mar-21 - (7 Persons)-U1</t>
  </si>
  <si>
    <t>Medical Exp/ 27-31-Mar'21</t>
  </si>
  <si>
    <t>Workers Medical exp Payable- Mar-21-(4 Persons)-U2</t>
  </si>
  <si>
    <t>2004000777</t>
  </si>
  <si>
    <t>COMPLIANNCE</t>
  </si>
  <si>
    <t>37128</t>
  </si>
  <si>
    <t>Medical expenses of Jalil Mollah</t>
  </si>
  <si>
    <t>2049003113</t>
  </si>
  <si>
    <t>107</t>
  </si>
  <si>
    <t>20210412</t>
  </si>
  <si>
    <t>Admin</t>
  </si>
  <si>
    <t>2049003124</t>
  </si>
  <si>
    <t>2057</t>
  </si>
  <si>
    <t>20210415</t>
  </si>
  <si>
    <t>2003006040</t>
  </si>
  <si>
    <t>EXPAT MEDICAL</t>
  </si>
  <si>
    <t>Expat medical</t>
  </si>
  <si>
    <t>Expat medical exp of Shijo jhon on behalf of Sabu</t>
  </si>
  <si>
    <t>SHIJO JOHN</t>
  </si>
  <si>
    <t>2003005918</t>
  </si>
  <si>
    <t>Workers medical expenses -Apr'2021 (8 per)</t>
  </si>
  <si>
    <t>Medical Expens/17-22Apr21</t>
  </si>
  <si>
    <t>2003005959</t>
  </si>
  <si>
    <t>Workers medical expenses -Apr'2021 (13 per)</t>
  </si>
  <si>
    <t>Medical Expens/24-29Apr21</t>
  </si>
  <si>
    <t>Workers medical expenses -Apr'2021 (11 per)</t>
  </si>
  <si>
    <t>50201003</t>
  </si>
  <si>
    <t>2010000015</t>
  </si>
  <si>
    <t>FINAL SETTLEMENT</t>
  </si>
  <si>
    <t>28640</t>
  </si>
  <si>
    <t>Final settlement of Mst.Sabina Yasmin-OT</t>
  </si>
  <si>
    <t>Final settlement/ Jul-20</t>
  </si>
  <si>
    <t>35341</t>
  </si>
  <si>
    <t>Final settle of Mst. Momota Begum-OT</t>
  </si>
  <si>
    <t>Driver OT</t>
  </si>
  <si>
    <t>Driver OT 10 person /Jun'20</t>
  </si>
  <si>
    <t>EID HOLIDAY WORK</t>
  </si>
  <si>
    <t>Eid ul fitir-Holiday Work/ OT</t>
  </si>
  <si>
    <t>Eid ul fitir-Holiday Work</t>
  </si>
  <si>
    <t>2003000358</t>
  </si>
  <si>
    <t>29543</t>
  </si>
  <si>
    <t>Final settlement of Mr.Rofiq/OT</t>
  </si>
  <si>
    <t>Final settleme / Mr.Rofiq</t>
  </si>
  <si>
    <t>2003000362</t>
  </si>
  <si>
    <t>Md. Mukta Miah</t>
  </si>
  <si>
    <t>Final settlement of Md. Mukta Miah /OT</t>
  </si>
  <si>
    <t>Final settleme /Mukta Mia</t>
  </si>
  <si>
    <t>Driver over time - July'2020</t>
  </si>
  <si>
    <t>Workers-Overtime CIPL for 'Jul-20</t>
  </si>
  <si>
    <t>Workers-Overtime CIP1 for 'Jul-20</t>
  </si>
  <si>
    <t>Workers-Overtime CIP2 for 'Jul-20</t>
  </si>
  <si>
    <t>Workers-Overtime CIWF for 'Jul-20</t>
  </si>
  <si>
    <t>2003000539</t>
  </si>
  <si>
    <t>36061</t>
  </si>
  <si>
    <t>Final settlement of Mst. Bobita Khatun/ot</t>
  </si>
  <si>
    <t>Final settlement/ Aug-20</t>
  </si>
  <si>
    <t>30772</t>
  </si>
  <si>
    <t>Final settlement of Md. Suzon Ali/ot</t>
  </si>
  <si>
    <t>37036</t>
  </si>
  <si>
    <t>Final settlement of Md. Alamin/ot</t>
  </si>
  <si>
    <t>25103</t>
  </si>
  <si>
    <t>Final settlement of Ms. Saleha begum/ot</t>
  </si>
  <si>
    <t>29625</t>
  </si>
  <si>
    <t>Final settlement of Mst. Rebeka/ot</t>
  </si>
  <si>
    <t>34469</t>
  </si>
  <si>
    <t>Final settlement of Mst. Sarmin/ot</t>
  </si>
  <si>
    <t>33109</t>
  </si>
  <si>
    <t>Final settlement of Mr. Sabuj Mia/ot</t>
  </si>
  <si>
    <t>33461</t>
  </si>
  <si>
    <t>Final settlement of Md. Dilu Hossan/ot</t>
  </si>
  <si>
    <t>33648</t>
  </si>
  <si>
    <t>Final settlement of Mr. Kamruzzaman/ot</t>
  </si>
  <si>
    <t>35889</t>
  </si>
  <si>
    <t>Final settlement of Sree Moti Depali Rani/ot</t>
  </si>
  <si>
    <t>26450</t>
  </si>
  <si>
    <t>Final settlement of Ms. Amena/ot</t>
  </si>
  <si>
    <t>27326</t>
  </si>
  <si>
    <t>Final settlement of Mr. Taslu Khan/ot</t>
  </si>
  <si>
    <t>19660</t>
  </si>
  <si>
    <t>Final settlement of Ms. Fuyara Begum/ot</t>
  </si>
  <si>
    <t>14165</t>
  </si>
  <si>
    <t>Final settlement of Ms. Shilpi/ot</t>
  </si>
  <si>
    <t>1836</t>
  </si>
  <si>
    <t>Final settlement of Mr. Nuruzzaman/ot</t>
  </si>
  <si>
    <t>34625</t>
  </si>
  <si>
    <t>Final settlement of Ms. Ajeda Khatun/ot</t>
  </si>
  <si>
    <t>28147</t>
  </si>
  <si>
    <t>Final settlement of Mst. Parvin/ot</t>
  </si>
  <si>
    <t>26636</t>
  </si>
  <si>
    <t>Final settlement of Ms. Rashida Begum/ot</t>
  </si>
  <si>
    <t>33784</t>
  </si>
  <si>
    <t>Final settlement of Md. Shahin Shah/ot</t>
  </si>
  <si>
    <t>31674</t>
  </si>
  <si>
    <t>Final settlement of Md. Soleman/ot</t>
  </si>
  <si>
    <t>32659</t>
  </si>
  <si>
    <t>Final settlement of Md. Ragib Hossen/ot</t>
  </si>
  <si>
    <t>33310</t>
  </si>
  <si>
    <t>Final settlement of Mst. Rupali Khatun/ot</t>
  </si>
  <si>
    <t>17460</t>
  </si>
  <si>
    <t>Final settlement of Mr. Monirul Islam/ot</t>
  </si>
  <si>
    <t>15556</t>
  </si>
  <si>
    <t>Final settlement of Ms. Bilkis/ot</t>
  </si>
  <si>
    <t>16534</t>
  </si>
  <si>
    <t>Final settlement of Ms. Shilpi begum/ot</t>
  </si>
  <si>
    <t>25819</t>
  </si>
  <si>
    <t>Final settlement of Mr. Jagat Jyoti Chakma/ot</t>
  </si>
  <si>
    <t>2003000521</t>
  </si>
  <si>
    <t>DRIVER OT/JUL'20</t>
  </si>
  <si>
    <t>2282</t>
  </si>
  <si>
    <t>Driver over time Mr. Akram Hossain /Jul'20</t>
  </si>
  <si>
    <t>DRIVER OT/ LUNCH /JUL'20</t>
  </si>
  <si>
    <t>7708</t>
  </si>
  <si>
    <t>Driver over time Mr. Mijanur Rahman /Jul'20</t>
  </si>
  <si>
    <t>15210</t>
  </si>
  <si>
    <t>Driver over time Mr. Ahashan Habib Juale /Jul'20</t>
  </si>
  <si>
    <t>38186</t>
  </si>
  <si>
    <t>Driver over time Md. Jaker Hossain  /Jul'20</t>
  </si>
  <si>
    <t>38185</t>
  </si>
  <si>
    <t>Driver over time Md. Shimul Mia  /Jul'20</t>
  </si>
  <si>
    <t>38191</t>
  </si>
  <si>
    <t>Driver over time Mr. Zahangir Alam  /Jul'20</t>
  </si>
  <si>
    <t>38192</t>
  </si>
  <si>
    <t>Driver over time Mr. Halim Molla /Jul'20</t>
  </si>
  <si>
    <t>38184</t>
  </si>
  <si>
    <t>Driver over time Md. Jahangir Hossain /Jul'20</t>
  </si>
  <si>
    <t>7330</t>
  </si>
  <si>
    <t>Driver over time Mr. Motiar Rahman  /Jul'20</t>
  </si>
  <si>
    <t>2003000525</t>
  </si>
  <si>
    <t>00759</t>
  </si>
  <si>
    <t>Driver over time Mr. Masud Rana /Jul'20</t>
  </si>
  <si>
    <t>2003000542</t>
  </si>
  <si>
    <t>31761</t>
  </si>
  <si>
    <t>Final settlement of Mst. Laky Khatun/ot</t>
  </si>
  <si>
    <t>34855</t>
  </si>
  <si>
    <t>Final settlement of Md. Khalid Hasan/ot</t>
  </si>
  <si>
    <t>33569</t>
  </si>
  <si>
    <t>Final settlement of Mst. Tania Akter/ot</t>
  </si>
  <si>
    <t>14119</t>
  </si>
  <si>
    <t>Final settlement of Mr. Dulal/ot</t>
  </si>
  <si>
    <t>32995</t>
  </si>
  <si>
    <t>Final settlement of Ms. Shahana Khatun/ot</t>
  </si>
  <si>
    <t>27634</t>
  </si>
  <si>
    <t>Final settlement of Ms. Sahanaj Parbin/ot</t>
  </si>
  <si>
    <t>8685</t>
  </si>
  <si>
    <t>Final settlement of Ms. Papia/ot</t>
  </si>
  <si>
    <t>Workers-Overtime CIPL for 'Aug-20</t>
  </si>
  <si>
    <t>Workers-Overtime CIP1 for 'Aug-20</t>
  </si>
  <si>
    <t>Workers-Overtime CIP2 for 'Aug-20</t>
  </si>
  <si>
    <t>Workers-Overtime CIWF for 'Aug-20</t>
  </si>
  <si>
    <t>2003001699</t>
  </si>
  <si>
    <t>24591</t>
  </si>
  <si>
    <t>Final settlement of Ms. Morshida</t>
  </si>
  <si>
    <t>Final settlement/ Sep-20</t>
  </si>
  <si>
    <t>32371</t>
  </si>
  <si>
    <t>Final settlement of Md. Monirul Islam</t>
  </si>
  <si>
    <t>35151</t>
  </si>
  <si>
    <t>Final settlement of Mst. Janu Akter</t>
  </si>
  <si>
    <t>14513</t>
  </si>
  <si>
    <t>Final settlement of Ms. Jakia</t>
  </si>
  <si>
    <t>2003001822</t>
  </si>
  <si>
    <t>36168</t>
  </si>
  <si>
    <t>Final settlement of Mr. Masud Rana/ot</t>
  </si>
  <si>
    <t>32235</t>
  </si>
  <si>
    <t>Final settlement of Ms. Sarmin Akter</t>
  </si>
  <si>
    <t>17464</t>
  </si>
  <si>
    <t>Final settlement of Ms. Beley Akter</t>
  </si>
  <si>
    <t>35368</t>
  </si>
  <si>
    <t>Final settlement of Mst. Shathi Begum</t>
  </si>
  <si>
    <t>2003001894</t>
  </si>
  <si>
    <t>Overtime</t>
  </si>
  <si>
    <t>Driver OT for the month of Aug'2020 (10 per)</t>
  </si>
  <si>
    <t>EID HOLIDAY PAY</t>
  </si>
  <si>
    <t>Eid holiday payment for the month of Aug'2020-Azha</t>
  </si>
  <si>
    <t>EID HOLIDAY PAY-AZHA EID</t>
  </si>
  <si>
    <t>2003001910</t>
  </si>
  <si>
    <t>23689</t>
  </si>
  <si>
    <t>Final settlement of Mr. Santi Jibon Chakma OT</t>
  </si>
  <si>
    <t>Final settlement-Sep-20</t>
  </si>
  <si>
    <t>14660</t>
  </si>
  <si>
    <t>Final settlement of Mr. Al-Amin OT</t>
  </si>
  <si>
    <t>28753</t>
  </si>
  <si>
    <t>Final settlement of Ms. Baby BegumOT</t>
  </si>
  <si>
    <t>11950</t>
  </si>
  <si>
    <t>Final settlement of Ms. Runa BegumOT</t>
  </si>
  <si>
    <t>36082</t>
  </si>
  <si>
    <t>Final settlement of Md. TabarulOT</t>
  </si>
  <si>
    <t>31536</t>
  </si>
  <si>
    <t>Final settlement of Mst. Shahida Begum OT</t>
  </si>
  <si>
    <t>28884</t>
  </si>
  <si>
    <t>Final settlement of Mst. Dina Khatun OT</t>
  </si>
  <si>
    <t>27700</t>
  </si>
  <si>
    <t>Final settlement of Ms. Eti Akter</t>
  </si>
  <si>
    <t>Final settlement /Sep-20</t>
  </si>
  <si>
    <t>18070</t>
  </si>
  <si>
    <t>Final settlement of Mr. Ishaq Ali Bakul</t>
  </si>
  <si>
    <t>25483</t>
  </si>
  <si>
    <t>Final settlement of Ms. Lima</t>
  </si>
  <si>
    <t>26745</t>
  </si>
  <si>
    <t>Final settlement of Ms. Kahinoor Begum</t>
  </si>
  <si>
    <t>36292</t>
  </si>
  <si>
    <t>Final settlement of Mst. Sathi</t>
  </si>
  <si>
    <t>36304</t>
  </si>
  <si>
    <t>Final settlement of Mr. Mazid</t>
  </si>
  <si>
    <t>Workers-Overtime CIPL for 'Sep-20</t>
  </si>
  <si>
    <t>Workers-Overtime CIP1 for 'Sep-20</t>
  </si>
  <si>
    <t>Workers-Overtime CIP2 for 'Sep-20</t>
  </si>
  <si>
    <t>Workers-Overtime CIWF for 'Sep-20</t>
  </si>
  <si>
    <t>2003002246</t>
  </si>
  <si>
    <t>27879</t>
  </si>
  <si>
    <t>Final settlement /Oct-20</t>
  </si>
  <si>
    <t>33795</t>
  </si>
  <si>
    <t>Final settlement of Mr. Emam Hossain</t>
  </si>
  <si>
    <t>14989</t>
  </si>
  <si>
    <t>Final settlement of Mr. Kamal Hossain</t>
  </si>
  <si>
    <t>2003002358</t>
  </si>
  <si>
    <t>38595</t>
  </si>
  <si>
    <t>Final settlement of Mr. Alamin</t>
  </si>
  <si>
    <t>Final Settlement-Oct-20</t>
  </si>
  <si>
    <t>18227</t>
  </si>
  <si>
    <t>Final settlement of Mr. Hafez Sheik</t>
  </si>
  <si>
    <t>27305</t>
  </si>
  <si>
    <t>Final settlement of Ms. Farida Begum</t>
  </si>
  <si>
    <t>36032</t>
  </si>
  <si>
    <t>Final settlement of Ms. Runa Begum</t>
  </si>
  <si>
    <t>24556</t>
  </si>
  <si>
    <t>Final settlement of Ms. Moni Afzan Begum</t>
  </si>
  <si>
    <t>17281</t>
  </si>
  <si>
    <t>Final settlement of Ms. Piashi</t>
  </si>
  <si>
    <t>16890</t>
  </si>
  <si>
    <t>Final settlement of Ms. Musammat Rina Aktar</t>
  </si>
  <si>
    <t>Final settlement / Oct-20</t>
  </si>
  <si>
    <t>35501</t>
  </si>
  <si>
    <t>Final settlement of Ms. Sharmin Akter</t>
  </si>
  <si>
    <t>36511</t>
  </si>
  <si>
    <t>Final settlement of Md. Azizul Mondol</t>
  </si>
  <si>
    <t>38672</t>
  </si>
  <si>
    <t>Final settlement of Rima khatun</t>
  </si>
  <si>
    <t>Workers-Overtime CIPL for 'Oct-20</t>
  </si>
  <si>
    <t>Workers-Overtime CIP1 for 'Oct-20</t>
  </si>
  <si>
    <t>Workers-Overtime CIP2 for 'Oct-20</t>
  </si>
  <si>
    <t>Workers-Overtime CIWF for 'Oct-20</t>
  </si>
  <si>
    <t>2003002877</t>
  </si>
  <si>
    <t>DRIVER OT OCT-20</t>
  </si>
  <si>
    <t>Driver OT for the month of oct'2020 (10 per)</t>
  </si>
  <si>
    <t>DRIVER OT- PAYABLE-OCT-20</t>
  </si>
  <si>
    <t>Workers-Overtime CIPL for 'Nov-20</t>
  </si>
  <si>
    <t>Workers-Overtime CIP1 for 'Nov-20</t>
  </si>
  <si>
    <t>Workers-Overtime CIP2 for 'Nov-20</t>
  </si>
  <si>
    <t>Workers-Overtime CIWF for 'Nov-20</t>
  </si>
  <si>
    <t>Driver OT for the month of Oct'2020 (10 per)</t>
  </si>
  <si>
    <t>Workers-Overtime CIPL for Dec-20</t>
  </si>
  <si>
    <t>Workers-Overtime CIP1 for Dec-20</t>
  </si>
  <si>
    <t>Workers-Overtime CIP2 for Dec-20</t>
  </si>
  <si>
    <t>Workers-Overtime CIWF for Dec-20</t>
  </si>
  <si>
    <t>2003004106</t>
  </si>
  <si>
    <t>Driver OT for the month of Dec'2020 (10 per)</t>
  </si>
  <si>
    <t>2003004149</t>
  </si>
  <si>
    <t>Driver OT for the month of Jan'2021 (10 per)</t>
  </si>
  <si>
    <t>Workers-Overtime CIPL for Jan-21</t>
  </si>
  <si>
    <t>Workers-Overtime CIP1 for Jan-21</t>
  </si>
  <si>
    <t>Workers-Overtime CIP2 for Jan-21</t>
  </si>
  <si>
    <t>Workers-Overtime CIWF for Jan-21</t>
  </si>
  <si>
    <t>2003004776</t>
  </si>
  <si>
    <t>Driver OT for the month of Feb'20- (10 persons )</t>
  </si>
  <si>
    <t>Workers-Overtime CIPL for Feb-21</t>
  </si>
  <si>
    <t>Workers-Overtime CIP1 for Feb-21</t>
  </si>
  <si>
    <t>Workers-Overtime CIP2 for Feb-21</t>
  </si>
  <si>
    <t>Workers-Overtime CIWF for Feb-21</t>
  </si>
  <si>
    <t>2003005761</t>
  </si>
  <si>
    <t>DRVER OT MAR-21</t>
  </si>
  <si>
    <t>Driver OT for the month of  Mar'21- (9 persons )</t>
  </si>
  <si>
    <t>Workers-Overtime CIPL for Mar-21</t>
  </si>
  <si>
    <t>Workers-Overtime CIP1 for Mar-21</t>
  </si>
  <si>
    <t>Workers-Overtime CIP2 for Mar-21</t>
  </si>
  <si>
    <t>Workers-Overtime CIWF for Mar-21</t>
  </si>
  <si>
    <t>2003005960</t>
  </si>
  <si>
    <t>DRIVER OT APR-21</t>
  </si>
  <si>
    <t>Driver OT for the month of  Apr'21- (9 persons )</t>
  </si>
  <si>
    <t>Workers-Overtime CIPL for Apr-21</t>
  </si>
  <si>
    <t>Workers-Overtime CIP2 for Apr-21</t>
  </si>
  <si>
    <t>50201007</t>
  </si>
  <si>
    <t>PF JUL 20 CIPL</t>
  </si>
  <si>
    <t>PF Pay-Central</t>
  </si>
  <si>
    <t>PF company  contribu-worker July 20 Central</t>
  </si>
  <si>
    <t>PF COMPANY CONTRIBUTION</t>
  </si>
  <si>
    <t>PF Pay-Unit-1</t>
  </si>
  <si>
    <t>PF company  contribu-worker July 20 Unit-1</t>
  </si>
  <si>
    <t>PF Pay-Unit-2</t>
  </si>
  <si>
    <t>PF company  contribu-worker July 20 Unit-2</t>
  </si>
  <si>
    <t>PF Pay-Washing</t>
  </si>
  <si>
    <t>PF company  contribu-worker July 20 Washing</t>
  </si>
  <si>
    <t>PF Pay-Wrinkle Fre</t>
  </si>
  <si>
    <t>PF company  contribu worker July 20 Wrinkle Free</t>
  </si>
  <si>
    <t>2003000373</t>
  </si>
  <si>
    <t>PF MATERN JUL 20</t>
  </si>
  <si>
    <t>PF contribu -MTL</t>
  </si>
  <si>
    <t>PF Maternity (Employers Cont.) July 20</t>
  </si>
  <si>
    <t>PF from MTL JuL 20</t>
  </si>
  <si>
    <t>PF AUG 20 CIPL</t>
  </si>
  <si>
    <t>PF company contribu-worker AUG 20 Central</t>
  </si>
  <si>
    <t>PF company contribu-worker AUG 20 Unit-1</t>
  </si>
  <si>
    <t>PF company contribu-worker AUG 20 Unit-2</t>
  </si>
  <si>
    <t>PF company contribu-worker AUG 20 Washing</t>
  </si>
  <si>
    <t>PF company contribu worker AUG 20 Wrinkle Free</t>
  </si>
  <si>
    <t>2003001711</t>
  </si>
  <si>
    <t>PF MATERN AUG 20</t>
  </si>
  <si>
    <t>PF Maternity (Employers Cont.) AUG 20</t>
  </si>
  <si>
    <t>PF from MTL AUG 20</t>
  </si>
  <si>
    <t>PF SEP 20 CIPL</t>
  </si>
  <si>
    <t>PF company contribu-worker Sep 20 Central</t>
  </si>
  <si>
    <t>PF company contribu-worker Sep 20 Unit-1</t>
  </si>
  <si>
    <t>PF company contribu-worker Sep 20 Unit-2</t>
  </si>
  <si>
    <t>PF company contribu-worker Sep 20 Washing</t>
  </si>
  <si>
    <t>PF company contribu worker Sep 20 Wrinkle Free</t>
  </si>
  <si>
    <t>2003002242</t>
  </si>
  <si>
    <t>PF MATERN SEP 20</t>
  </si>
  <si>
    <t>PF Maternity (Employers Cont.) SEP 20</t>
  </si>
  <si>
    <t>PF from MTL SEP 20</t>
  </si>
  <si>
    <t>PF OCT 20 CIPL</t>
  </si>
  <si>
    <t>PF company contribu-worker Oct 20 Central</t>
  </si>
  <si>
    <t>PF company contribu-worker Oct 20 Unit-1</t>
  </si>
  <si>
    <t>PF company contribu-worker Oct 20 Unit-2</t>
  </si>
  <si>
    <t>PF company contribu-worker Oct 20 Washing</t>
  </si>
  <si>
    <t>PF company contribu worker Oct 20 Wrinkle Free</t>
  </si>
  <si>
    <t>2003002807</t>
  </si>
  <si>
    <t>PF MATERN OCT 20</t>
  </si>
  <si>
    <t>PF Maternity (Employers Cont.) Oct 20</t>
  </si>
  <si>
    <t>PF from MTL OCT 20</t>
  </si>
  <si>
    <t>2003002808</t>
  </si>
  <si>
    <t>PF OCT20 CENTRAL</t>
  </si>
  <si>
    <t>PF Central-CIPL</t>
  </si>
  <si>
    <t>PF company contribu-central PR Oct 20 Central</t>
  </si>
  <si>
    <t>PF COM CON CENTRAL</t>
  </si>
  <si>
    <t>PF NOV 20 CIPL</t>
  </si>
  <si>
    <t>PF company contribu-worker Nov 20 Central</t>
  </si>
  <si>
    <t>PF company contribu-worker Nov 20 Unit-1</t>
  </si>
  <si>
    <t>PF company contribu-worker Nov 20 Unit-2</t>
  </si>
  <si>
    <t>PF company contribu-worker Nov 20 Washing</t>
  </si>
  <si>
    <t>PF company contribu worker Nov 20 Wrinkle Free</t>
  </si>
  <si>
    <t>2003003039</t>
  </si>
  <si>
    <t>PF MATERN NOV 20</t>
  </si>
  <si>
    <t>PF Maternity (Employers Cont.) Nov 20</t>
  </si>
  <si>
    <t>PF from MTL NOV 20</t>
  </si>
  <si>
    <t>2003003040</t>
  </si>
  <si>
    <t>PF NOV20 CENTRAL</t>
  </si>
  <si>
    <t>PF company contribu-central PR Nov 20 Central</t>
  </si>
  <si>
    <t>PF DEC 20 CIPL</t>
  </si>
  <si>
    <t>PF company contribu-worker Dec 20 Central</t>
  </si>
  <si>
    <t>PF company contribu-worker Dec 20 Unit-1</t>
  </si>
  <si>
    <t>PF company contribu-worker Dec 20 Unit-2</t>
  </si>
  <si>
    <t>PF company contribu-worker Dec 20 Washing</t>
  </si>
  <si>
    <t>PF company contribu worker Dec 20 Wrinkle Free</t>
  </si>
  <si>
    <t>2003003564</t>
  </si>
  <si>
    <t>PF MATERN DEC 20</t>
  </si>
  <si>
    <t>PF Maternity (Employers Cont.) Dec 20</t>
  </si>
  <si>
    <t>PF from MTL DEC 20</t>
  </si>
  <si>
    <t>2003003566</t>
  </si>
  <si>
    <t>PF DEC20 CENTRAL</t>
  </si>
  <si>
    <t>PF company contribu-central PR Dec 20 Central</t>
  </si>
  <si>
    <t>PF JAN 21 CIPL</t>
  </si>
  <si>
    <t>PF company contribu-worker Jan 21 Central</t>
  </si>
  <si>
    <t>PF company contribu-worker Jan 21 Unit-1</t>
  </si>
  <si>
    <t>PF company contribu-worker Jan 21 Unit-2</t>
  </si>
  <si>
    <t>PF company contribu-worker Jan 21 Washing</t>
  </si>
  <si>
    <t>PF company contribu worker Jan 21 Wrinkle Free</t>
  </si>
  <si>
    <t>2003004145</t>
  </si>
  <si>
    <t>PF MATERN JAN 21</t>
  </si>
  <si>
    <t>PF Maternity (Employers Cont.) JAN 21</t>
  </si>
  <si>
    <t>PF from MTL JAN 21</t>
  </si>
  <si>
    <t>2003004146</t>
  </si>
  <si>
    <t>PF JAN21 CENTRAL</t>
  </si>
  <si>
    <t>PF company contribu-central PR JAN 21 Central</t>
  </si>
  <si>
    <t>PF FEB 21 CIPL</t>
  </si>
  <si>
    <t>PF company contribu-worker Feb 21 Central</t>
  </si>
  <si>
    <t>PF company contribu-worker Feb 21 Unit-1</t>
  </si>
  <si>
    <t>PF company contribu-worker Feb 21 Unit-2</t>
  </si>
  <si>
    <t>PF company contribu-worker Feb 21 Washing</t>
  </si>
  <si>
    <t>PF company contribu worker Feb 21 Wrinkle Free</t>
  </si>
  <si>
    <t>2003005481</t>
  </si>
  <si>
    <t>PF MATERN FEB 21</t>
  </si>
  <si>
    <t>PF Maternity (Employers Cont.) FEB 21</t>
  </si>
  <si>
    <t>PF from MTL FEB 21</t>
  </si>
  <si>
    <t>2003005482</t>
  </si>
  <si>
    <t>PF FEB21 CENTRAL</t>
  </si>
  <si>
    <t>PF company contribu-central PR FEB 21 Central</t>
  </si>
  <si>
    <t>PF MAR 21 CIPL</t>
  </si>
  <si>
    <t>PF company contribu-worker Mar 21 Central</t>
  </si>
  <si>
    <t>PF company contribu-worker Mar 21 Unit-1</t>
  </si>
  <si>
    <t>PF company contribu-worker Mar 21 Unit-2</t>
  </si>
  <si>
    <t>PF company contribu-worker Mar 21 Washing</t>
  </si>
  <si>
    <t>PF company contribu worker Mar 21 Wrinkle Free</t>
  </si>
  <si>
    <t>2003005731</t>
  </si>
  <si>
    <t>PF MATERN MAR 21</t>
  </si>
  <si>
    <t>PF Maternity (Employers Cont.) Mar 21</t>
  </si>
  <si>
    <t>PF Maternity MAR 21</t>
  </si>
  <si>
    <t>2003005732</t>
  </si>
  <si>
    <t>PF company contribu-central PR Mar 21 Central</t>
  </si>
  <si>
    <t>PF APR 21 CIPL</t>
  </si>
  <si>
    <t>PF company contribu-worker Apr 21 Central</t>
  </si>
  <si>
    <t>PF company contribu-worker Apr 21 Unit-1</t>
  </si>
  <si>
    <t>PF company contribu-worker Apr 21 Unit-2</t>
  </si>
  <si>
    <t>PF company contribu-worker Apr 21 Washing</t>
  </si>
  <si>
    <t>PF company contribu worker Apr 21 Wrinkle Free</t>
  </si>
  <si>
    <t>2003005965</t>
  </si>
  <si>
    <t>PF MATERN APR 21</t>
  </si>
  <si>
    <t>PF Maternity (Employers Cont.) Apr 21</t>
  </si>
  <si>
    <t>PF Maternity APR 21</t>
  </si>
  <si>
    <t>2003005966</t>
  </si>
  <si>
    <t>PF company contribu-central PR Apr 21 Central</t>
  </si>
  <si>
    <t>50201015</t>
  </si>
  <si>
    <t>20200730</t>
  </si>
  <si>
    <t>Shapnopori, Picnic spot rent</t>
  </si>
  <si>
    <t>2003000477</t>
  </si>
  <si>
    <t>PICNIC COST</t>
  </si>
  <si>
    <t>Picnic cost</t>
  </si>
  <si>
    <t>Picnic cost - Rent for Swapnapuri</t>
  </si>
  <si>
    <t>2049000313</t>
  </si>
  <si>
    <t>12</t>
  </si>
  <si>
    <t>Picnic</t>
  </si>
  <si>
    <t>2010000302</t>
  </si>
  <si>
    <t>4500048876</t>
  </si>
  <si>
    <t>Paid to Sree pabitra chakraborty for Diwali puja</t>
  </si>
  <si>
    <t>2010000601</t>
  </si>
  <si>
    <t>Diwali puja</t>
  </si>
  <si>
    <t>Paid to Mr. noorani for Diwali Puja Preist remunar</t>
  </si>
  <si>
    <t>50201001</t>
  </si>
  <si>
    <t>Worker wages</t>
  </si>
  <si>
    <t>Salary grivence  - May'2020</t>
  </si>
  <si>
    <t>Salary grivence  - June'2020</t>
  </si>
  <si>
    <t>50201008</t>
  </si>
  <si>
    <t>Amirul Enterprise</t>
  </si>
  <si>
    <t>Workers-Earn Leave - Final settlement</t>
  </si>
  <si>
    <t>15887</t>
  </si>
  <si>
    <t>Mr. Mannan</t>
  </si>
  <si>
    <t>Final settlement of Mst.Sabina Yasmin</t>
  </si>
  <si>
    <t>Final settlem of Mst.SabinaYasmin-May month salary</t>
  </si>
  <si>
    <t>28364</t>
  </si>
  <si>
    <t>Final settle of Mst. Momota Begum</t>
  </si>
  <si>
    <t>38091</t>
  </si>
  <si>
    <t>Final settle of Ms. Mina Begum</t>
  </si>
  <si>
    <t>50201009</t>
  </si>
  <si>
    <t>Final settle of Ms. Mina Begum- Festival Bonus</t>
  </si>
  <si>
    <t>50201010</t>
  </si>
  <si>
    <t>Final settlement of Mr. Mannan-AL</t>
  </si>
  <si>
    <t>Final settlement of Mst.Sabina Yasmin-AL</t>
  </si>
  <si>
    <t>Final settlement of Mst. Maksuda Khatun-AL</t>
  </si>
  <si>
    <t>Final settle of Mst. Momota Begum-AL</t>
  </si>
  <si>
    <t>EID BONUS BE 50K</t>
  </si>
  <si>
    <t>Eid-ul Azha Bonus</t>
  </si>
  <si>
    <t>Worker Eid-ul-Azha Bonus paid -Below 50K / Unit-1</t>
  </si>
  <si>
    <t>Eid-ul Azha Bonus Bel 50k</t>
  </si>
  <si>
    <t>Worker Eid-ul-Azha Bonus paid -Below 50K / Unit-2</t>
  </si>
  <si>
    <t>Worker Eid-ul-Azha Bonus paid -Below 50K /Washing</t>
  </si>
  <si>
    <t>Worker Eid-ul-Azha Bonus paid -Below 50K / WF</t>
  </si>
  <si>
    <t>Worker Eid-ul-Azha Bonus paid -Below 50K / Central</t>
  </si>
  <si>
    <t>Eid ul fitir-Holiday Work-Workers</t>
  </si>
  <si>
    <t>2049000167</t>
  </si>
  <si>
    <t>17/3/2020</t>
  </si>
  <si>
    <t>20200728</t>
  </si>
  <si>
    <t>Contract Labour</t>
  </si>
  <si>
    <t>Final Sattlement Labour B</t>
  </si>
  <si>
    <t>Final settlement of Mr.Rofiq/sal</t>
  </si>
  <si>
    <t>Final settlement of Mr.Rofiq /NP</t>
  </si>
  <si>
    <t>Final settlement of Mr.Rofiq / sal- B.bank</t>
  </si>
  <si>
    <t>2003000371</t>
  </si>
  <si>
    <t>32227</t>
  </si>
  <si>
    <t>Final settlement of Ms. Sanu/sal</t>
  </si>
  <si>
    <t>Final settlement / Jul-20</t>
  </si>
  <si>
    <t>Final settlement of Ms. Sanu /Absent</t>
  </si>
  <si>
    <t>Final settlement of Ms. Sanu /sal deduct</t>
  </si>
  <si>
    <t>31928</t>
  </si>
  <si>
    <t>Final settlement of Ohidul Islam/sal</t>
  </si>
  <si>
    <t>Final settlement of Ohidul Islam /Absent</t>
  </si>
  <si>
    <t>Final settlement of Ohidul Islam /sal deduct</t>
  </si>
  <si>
    <t>37840</t>
  </si>
  <si>
    <t>Final settlement of Rohima Khatun/sal</t>
  </si>
  <si>
    <t>Final settlement of Rohima Khatun/ sal deduct</t>
  </si>
  <si>
    <t>29815</t>
  </si>
  <si>
    <t>Final settlement of Ms. Mitu/sal</t>
  </si>
  <si>
    <t>31355</t>
  </si>
  <si>
    <t>Final settlement of Munira Khatun/sal</t>
  </si>
  <si>
    <t>38016</t>
  </si>
  <si>
    <t>Final settlement of Sugana Akter/sal</t>
  </si>
  <si>
    <t>Final settlement of Sugana Akter/Absent</t>
  </si>
  <si>
    <t>33429</t>
  </si>
  <si>
    <t>Final settlement of Mafuza/sal</t>
  </si>
  <si>
    <t>Final settlement of Mafuza /Absent</t>
  </si>
  <si>
    <t>21602</t>
  </si>
  <si>
    <t>Final settlement of Farida Parvin/sal</t>
  </si>
  <si>
    <t>Final settlement of Mr.Rofiq/AL</t>
  </si>
  <si>
    <t>Final settlement of Ms. Sanu/AL</t>
  </si>
  <si>
    <t>Final settlement of Ohidul Islam/AL</t>
  </si>
  <si>
    <t>Final settlement of Ms. Mitu/AL</t>
  </si>
  <si>
    <t>Final settlement of Munira Khatun/AL</t>
  </si>
  <si>
    <t>Final settlement of Mafuza/AL</t>
  </si>
  <si>
    <t>Final settlement of Farida Parvin/AL</t>
  </si>
  <si>
    <t>Final settlement of Md. Mukta Miah /sal</t>
  </si>
  <si>
    <t>Worker Basic CIPL for 'Jul-20</t>
  </si>
  <si>
    <t>Worker Basic CIP1 for 'Jul-20</t>
  </si>
  <si>
    <t>Worker Basic CIP2 for 'Jul-20</t>
  </si>
  <si>
    <t>Worker Basic CIWF for 'Jul-20</t>
  </si>
  <si>
    <t>Final settlement of Md. Mukta Miah /AL</t>
  </si>
  <si>
    <t>Final settlement of Mst. Bobita Khatun/sal</t>
  </si>
  <si>
    <t>Final settlement of Mst. Bobita Khatun/sal Jul</t>
  </si>
  <si>
    <t>Final settlement of Md. Suzon Ali/sal</t>
  </si>
  <si>
    <t>16308</t>
  </si>
  <si>
    <t>Final settlement of Mr. Mostafa Sarder/sal</t>
  </si>
  <si>
    <t>Final settlement of Mr. Mostafa Sarder/Np</t>
  </si>
  <si>
    <t>24989</t>
  </si>
  <si>
    <t>Final settlement of Ms. Monowara Begum/sal</t>
  </si>
  <si>
    <t>13449</t>
  </si>
  <si>
    <t>Final settlement of Sree Sadeka/sal</t>
  </si>
  <si>
    <t>Final settlement of Sree Sadeka/absent</t>
  </si>
  <si>
    <t>31444</t>
  </si>
  <si>
    <t>Final settlement of Ms. Laboni Khanom/sal</t>
  </si>
  <si>
    <t>16668</t>
  </si>
  <si>
    <t>Final settlement of Ms. Nupur/Np</t>
  </si>
  <si>
    <t>35146</t>
  </si>
  <si>
    <t>Final settlement of Miss Tayuba Akter/sal</t>
  </si>
  <si>
    <t>28308</t>
  </si>
  <si>
    <t>Final settlement of Mst. Tania Khatun/sal</t>
  </si>
  <si>
    <t>Final settlement of Md. Alamin/sal</t>
  </si>
  <si>
    <t>Final settlement of Ms. Saleha begum/sal</t>
  </si>
  <si>
    <t>Final settlement of Mst. Rebeka/sal</t>
  </si>
  <si>
    <t>Final settlement of Mst. Sarmin/sal</t>
  </si>
  <si>
    <t>Final settlement of Mr. Sabuj Mia/sal</t>
  </si>
  <si>
    <t>Final settlement of Md. Dilu Hossan/sal</t>
  </si>
  <si>
    <t>Final settlement of Mr. Kamruzzaman/sal</t>
  </si>
  <si>
    <t>Final settlement of Sree Moti Depali Rani/sal</t>
  </si>
  <si>
    <t>34207</t>
  </si>
  <si>
    <t>Final settlement of Md. Subog/sal</t>
  </si>
  <si>
    <t>24324</t>
  </si>
  <si>
    <t>Final settlement of Ms. Sabina Yeasmin/sal</t>
  </si>
  <si>
    <t>Final settlement of Ms. Amena/sal</t>
  </si>
  <si>
    <t>26426</t>
  </si>
  <si>
    <t>Final settlement of Ms. Shibani Rani/sal</t>
  </si>
  <si>
    <t>16095</t>
  </si>
  <si>
    <t>Final settlement of Ms. Nargis Parvin/sal</t>
  </si>
  <si>
    <t>Final settlement of Mr. Taslu Khan/sal</t>
  </si>
  <si>
    <t>Final settlement of Ms. Fuyara Begum/sal</t>
  </si>
  <si>
    <t>Final settlement of Ms. Shilpi/sal</t>
  </si>
  <si>
    <t>Final settlement of Mr. Nuruzzaman/sal</t>
  </si>
  <si>
    <t>12881</t>
  </si>
  <si>
    <t>Final settlement of Mr. Shahidul Islam/sal</t>
  </si>
  <si>
    <t>Final settlement of Ms. Ajeda Khatun/sal</t>
  </si>
  <si>
    <t>16012</t>
  </si>
  <si>
    <t>Final settlement of Ms. Shirin/sal</t>
  </si>
  <si>
    <t>Final settlement of Mst. Parvin/sal</t>
  </si>
  <si>
    <t>Final settlement of Ms. Rashida Begum/sal</t>
  </si>
  <si>
    <t>13683</t>
  </si>
  <si>
    <t>Final settlement of Ms. Aklima/sal</t>
  </si>
  <si>
    <t>10552</t>
  </si>
  <si>
    <t>Final settlement of Ms. Razia/sal</t>
  </si>
  <si>
    <t>33984</t>
  </si>
  <si>
    <t>Final settlement of Mrs. Rohima Khatun/sal</t>
  </si>
  <si>
    <t>Final settlement of Md. Shahin Shah/sal</t>
  </si>
  <si>
    <t>Final settlement of Md. Soleman/sal</t>
  </si>
  <si>
    <t>26989</t>
  </si>
  <si>
    <t>Final settlement of Mr. Pragga Datta Chakma/sal</t>
  </si>
  <si>
    <t>Final settlement of Md. Ragib Hossen/sal</t>
  </si>
  <si>
    <t>Final settlement of Mst. Rupali Khatun/sal</t>
  </si>
  <si>
    <t>8817</t>
  </si>
  <si>
    <t>Final settlement of Ms. Rozina/sal</t>
  </si>
  <si>
    <t>Final settlement of Mr. Monirul Islam/sal</t>
  </si>
  <si>
    <t>Final settlement of Ms. Bilkis/sal</t>
  </si>
  <si>
    <t>20012</t>
  </si>
  <si>
    <t>Final settlement of Ms. Shahinur/sal</t>
  </si>
  <si>
    <t>Final settlement of Ms. Shilpi begum/sal</t>
  </si>
  <si>
    <t>Final settlement of Mr. Jagat Jyoti Chakma/sal</t>
  </si>
  <si>
    <t>29212</t>
  </si>
  <si>
    <t>Final settlement of Joynal Abedin/sal</t>
  </si>
  <si>
    <t>34043</t>
  </si>
  <si>
    <t>Final settlement of Mst. Helena Begum/sal</t>
  </si>
  <si>
    <t>29750</t>
  </si>
  <si>
    <t>Final settlement of Mst. Nazma Akhtar/sal</t>
  </si>
  <si>
    <t>Final settlement of Mst. Nazma Akhtar/Np</t>
  </si>
  <si>
    <t>34298</t>
  </si>
  <si>
    <t>Final settlement of Mst. Bobita Khatun/al</t>
  </si>
  <si>
    <t>Final settlement of Md. Suzon Ali/al</t>
  </si>
  <si>
    <t>Final settlement of Mr. Mostafa Sarder/al</t>
  </si>
  <si>
    <t>Final settlement of Ms. Monowara Begum/al</t>
  </si>
  <si>
    <t>Final settlement of Sree Sadeka/al</t>
  </si>
  <si>
    <t>Final settlement of Ms. Laboni Khanom/al</t>
  </si>
  <si>
    <t>Final settlement of Ms. Nupur/al</t>
  </si>
  <si>
    <t>Final settlement of Miss Tayuba Akter/al</t>
  </si>
  <si>
    <t>Final settlement of Mst. Tania Khatun/al</t>
  </si>
  <si>
    <t>Final settlement of Md. Alamin/al</t>
  </si>
  <si>
    <t>Final settlement of Ms. Saleha begum/al</t>
  </si>
  <si>
    <t>Final settlement of Mst. Rebeka/al</t>
  </si>
  <si>
    <t>Final settlement of Mst. Sarmin/al</t>
  </si>
  <si>
    <t>Final settlement of Mr. Sabuj Mia/al</t>
  </si>
  <si>
    <t>Final settlement of Md. Dilu Hossan/al</t>
  </si>
  <si>
    <t>Final settlement of Mr. Kamruzzaman/al</t>
  </si>
  <si>
    <t>Final settlement of Sree Moti Depali Rani/al</t>
  </si>
  <si>
    <t>Final settlement of Md. Subog/al</t>
  </si>
  <si>
    <t>Final settlement of Ms. Sabina Yeasmin/al</t>
  </si>
  <si>
    <t>Final settlement of Ms. Amena/al</t>
  </si>
  <si>
    <t>Final settlement of Ms. Shibani Rani/al</t>
  </si>
  <si>
    <t>Final settlement of Ms. Nargis Parvin/al</t>
  </si>
  <si>
    <t>Final settlement of Mr. Taslu Khan/al</t>
  </si>
  <si>
    <t>Final settlement of Ms. Fuyara Begum/al</t>
  </si>
  <si>
    <t>Final settlement of Ms. Shilpi/al</t>
  </si>
  <si>
    <t>Final settlement of Mr. Nuruzzaman/al</t>
  </si>
  <si>
    <t>Final settlement of Mr. Shahidul Islam/al</t>
  </si>
  <si>
    <t>Final settlement of Ms. Ajeda Khatun/al</t>
  </si>
  <si>
    <t>Final settlement of Ms. Shirin/al</t>
  </si>
  <si>
    <t>Final settlement of Mst. Parvin/al</t>
  </si>
  <si>
    <t>Final settlement of Ms. Rashida Begum/al</t>
  </si>
  <si>
    <t>Final settlement of Ms. Aklima/al</t>
  </si>
  <si>
    <t>Final settlement of Ms. Razia/al</t>
  </si>
  <si>
    <t>Final settlement of Mrs. Rohima Khatun/al</t>
  </si>
  <si>
    <t>Final settlement of Md. Shahin Shah/al</t>
  </si>
  <si>
    <t>Final settlement of Md. Soleman/al</t>
  </si>
  <si>
    <t>Final settlement of Mr. Pragga Datta Chakma/al</t>
  </si>
  <si>
    <t>Final settlement of Md. Ragib Hossen/al</t>
  </si>
  <si>
    <t>Final settlement of Mst. Rupali Khatun/al</t>
  </si>
  <si>
    <t>Final settlement of Ms. Rozina/al</t>
  </si>
  <si>
    <t>Final settlement of Mr. Monirul Islam/al</t>
  </si>
  <si>
    <t>Final settlement of Ms. Bilkis/al</t>
  </si>
  <si>
    <t>Final settlement of Ms. Shahinur/al</t>
  </si>
  <si>
    <t>Final settlement of Ms. Shilpi begum/al</t>
  </si>
  <si>
    <t>Final settlement of Mr. Jagat Jyoti Chakma/al</t>
  </si>
  <si>
    <t>Final settlement of Joynal Abedin/al</t>
  </si>
  <si>
    <t>Final settlement of Mst. Helena Begum/al</t>
  </si>
  <si>
    <t>Final settlement of Mst. Nazma Akhtar/al</t>
  </si>
  <si>
    <t>Final settlement of Mst. Rabaya/al</t>
  </si>
  <si>
    <t>26455</t>
  </si>
  <si>
    <t>Final settlement of Ms. Anowara/sal</t>
  </si>
  <si>
    <t>Final settlement of Mst. Laky Khatun/sal</t>
  </si>
  <si>
    <t>Final settlement of Mst. Laky Khatun/absent</t>
  </si>
  <si>
    <t>16950</t>
  </si>
  <si>
    <t>Final settlement of Mr. Kazi Arif/sal</t>
  </si>
  <si>
    <t>30427</t>
  </si>
  <si>
    <t>Final settlement of Mr. Mizanor Rahman/sal</t>
  </si>
  <si>
    <t>33374</t>
  </si>
  <si>
    <t>Final settlement of Md. Emam Hossen/sal</t>
  </si>
  <si>
    <t>23314</t>
  </si>
  <si>
    <t>Final settlement of Ms. Soniya Akter/sal</t>
  </si>
  <si>
    <t>34299</t>
  </si>
  <si>
    <t>Final settlement of Mst. Taslima Khatun/sal</t>
  </si>
  <si>
    <t>31830</t>
  </si>
  <si>
    <t>Final settlement of Mst. Mohsena Khatun/sal</t>
  </si>
  <si>
    <t>36729</t>
  </si>
  <si>
    <t>Final settlement of Most.Shathi Khatun/sal</t>
  </si>
  <si>
    <t>38419</t>
  </si>
  <si>
    <t>Final settlement of Mst. Bedona Akter/sal</t>
  </si>
  <si>
    <t>30806</t>
  </si>
  <si>
    <t>Final settlement of Mr. Julu Chakma/sal</t>
  </si>
  <si>
    <t>33585</t>
  </si>
  <si>
    <t>Final settlement of Nazma/sal</t>
  </si>
  <si>
    <t>24426</t>
  </si>
  <si>
    <t>Final settlement of Ms. Monira Begum/sal</t>
  </si>
  <si>
    <t>27103</t>
  </si>
  <si>
    <t>Final settlement of Mr. Sumon Chakma/sal</t>
  </si>
  <si>
    <t>Final settlement of Md. Khalid Hasan/sal</t>
  </si>
  <si>
    <t>33629</t>
  </si>
  <si>
    <t>Final settlement of Mrs. Juthi Banu/sal</t>
  </si>
  <si>
    <t>34917</t>
  </si>
  <si>
    <t>Final settlement of Md. Iftiyar Rahman</t>
  </si>
  <si>
    <t>35339</t>
  </si>
  <si>
    <t>Final settlement of Mst. Sharifa Begum/sal</t>
  </si>
  <si>
    <t>27749</t>
  </si>
  <si>
    <t>Final settlement of Ms. Jorina Khatun/sal</t>
  </si>
  <si>
    <t>35226</t>
  </si>
  <si>
    <t>Final settlement of Mr. Angraj Miah/sal</t>
  </si>
  <si>
    <t>34992</t>
  </si>
  <si>
    <t>Final settlement of Mr. Sohel/sal</t>
  </si>
  <si>
    <t>7852</t>
  </si>
  <si>
    <t>Final settlement of Ms. Mursheda/sal</t>
  </si>
  <si>
    <t>Final settlement of Mst. Tania Akter/sal</t>
  </si>
  <si>
    <t>35916</t>
  </si>
  <si>
    <t>Final settlement of Ms. Shema Akter</t>
  </si>
  <si>
    <t>38207</t>
  </si>
  <si>
    <t>Final settlement of Mr. Ajadul Islam Chowdury/sal</t>
  </si>
  <si>
    <t>13484</t>
  </si>
  <si>
    <t>Final settlement of Ms. Bulbuli/sal</t>
  </si>
  <si>
    <t>Final settlement of Ms. Bulbuli/np</t>
  </si>
  <si>
    <t>Final settlement of Mr. Dulal/sal</t>
  </si>
  <si>
    <t>36525</t>
  </si>
  <si>
    <t>Final settlement of Ms. Shahana Khatun/sal</t>
  </si>
  <si>
    <t>30861</t>
  </si>
  <si>
    <t>Final settlement of Ms. Sahanaj Parbin/sal</t>
  </si>
  <si>
    <t>Final settlement of Ms. Papia/sal</t>
  </si>
  <si>
    <t>Final settlement of Ms. Anowara/al</t>
  </si>
  <si>
    <t>Final settlement of Mst. Laky Khatun/al</t>
  </si>
  <si>
    <t>Final settlement of Mr. Kazi Arif/al</t>
  </si>
  <si>
    <t>Final settlement of Mr. Mizanor Rahman/al</t>
  </si>
  <si>
    <t>Final settlement of Md. Emam Hossen/al</t>
  </si>
  <si>
    <t>Final settlement of Ms. Soniya Akter/al</t>
  </si>
  <si>
    <t>Final settlement of Mst. Taslima Khatun/al</t>
  </si>
  <si>
    <t>Final settlement of Mst. Mohsena Khatun/al</t>
  </si>
  <si>
    <t>Final settlement of Most.Shathi Khatun/al</t>
  </si>
  <si>
    <t>Final settlement of Mr. Julu Chakma/al</t>
  </si>
  <si>
    <t>Final settlement of Nazma/al</t>
  </si>
  <si>
    <t>Final settlement of Ms. Monira Begum/al</t>
  </si>
  <si>
    <t>Final settlement of Mr. Sumon Chakma/al</t>
  </si>
  <si>
    <t>Final settlement of Md. Khalid Hasan/al</t>
  </si>
  <si>
    <t>Final settlement of Mrs. Juthi Banu/al</t>
  </si>
  <si>
    <t>Final settlement of Md. Iftiyar Rahman/al</t>
  </si>
  <si>
    <t>Final settlement of Mst. Sharifa Begum/al</t>
  </si>
  <si>
    <t>Final settlement of Ms. Jorina Khatun/al</t>
  </si>
  <si>
    <t>Final settlement of Mr. Angraj Miah/al</t>
  </si>
  <si>
    <t>Final settlement of Mr. Sohel/al</t>
  </si>
  <si>
    <t>Final settlement of Ms. Mursheda/al</t>
  </si>
  <si>
    <t>Final settlement of Mst. Tania Akter/al</t>
  </si>
  <si>
    <t>Final settlement of Ms. Shema Akter/al</t>
  </si>
  <si>
    <t>19315</t>
  </si>
  <si>
    <t>Final settlement of Ms. Rina/al</t>
  </si>
  <si>
    <t>Final settlement of Ms. Bulbuli/al</t>
  </si>
  <si>
    <t>Final settlement of Mr. Dulal/al</t>
  </si>
  <si>
    <t>Final settlement of Mohammad Asaduzzaman/al</t>
  </si>
  <si>
    <t>Final settlement of Ms. Shahana Khatun/al</t>
  </si>
  <si>
    <t>Final settlement of Mr. Tiya Hossain/al</t>
  </si>
  <si>
    <t>Final settlement of Ms. Sahanaj Parbin/al</t>
  </si>
  <si>
    <t>Final settlement of Ms. Papia/al</t>
  </si>
  <si>
    <t>2013000609</t>
  </si>
  <si>
    <t>EMP LOAN</t>
  </si>
  <si>
    <t>25% Loan waiver</t>
  </si>
  <si>
    <t>Employee 25% Loan waiver Up to Aug-20- 5th List</t>
  </si>
  <si>
    <t>25% Loan waiver 30 Aug'20</t>
  </si>
  <si>
    <t>25% loan waiver</t>
  </si>
  <si>
    <t>2013000612</t>
  </si>
  <si>
    <t>Employee 25% Loan waiver Up to Aug-20- 6th List</t>
  </si>
  <si>
    <t>Worker Basic CIPL for 'Aug-20</t>
  </si>
  <si>
    <t>Worker Basic CIP1 for 'Aug-20</t>
  </si>
  <si>
    <t>Worker Basic CIP2 for 'Aug-20</t>
  </si>
  <si>
    <t>Worker Basic CIWF for 'Aug-20</t>
  </si>
  <si>
    <t>Worker festival bonus CIWF for 'July-20</t>
  </si>
  <si>
    <t>18349</t>
  </si>
  <si>
    <t>Final settlement of Mrs. Monuara Begum</t>
  </si>
  <si>
    <t>30796</t>
  </si>
  <si>
    <t>Final settlement of Mr. Bidarshi Chakma</t>
  </si>
  <si>
    <t>35443</t>
  </si>
  <si>
    <t>Final settlement of Md. Selim Reza</t>
  </si>
  <si>
    <t>19547</t>
  </si>
  <si>
    <t>Final settlement of Ms. Samsunnahar</t>
  </si>
  <si>
    <t>22582</t>
  </si>
  <si>
    <t>Final settlement of Ms. Monira Begum</t>
  </si>
  <si>
    <t>35397</t>
  </si>
  <si>
    <t>Final settlement of Mst. Chamely Khatun</t>
  </si>
  <si>
    <t>35672</t>
  </si>
  <si>
    <t>Final settlement of Mst. Moriom Khatun</t>
  </si>
  <si>
    <t>26965</t>
  </si>
  <si>
    <t>Final settlement of Mr. Mahubor Rahman</t>
  </si>
  <si>
    <t>26710</t>
  </si>
  <si>
    <t>Final settlement of Ms. Shermen Begum</t>
  </si>
  <si>
    <t>16748</t>
  </si>
  <si>
    <t>Final settlement of Ms. Kakoli Akter</t>
  </si>
  <si>
    <t>26638</t>
  </si>
  <si>
    <t>Final settlement of Ms. Faruma Akter</t>
  </si>
  <si>
    <t>32588</t>
  </si>
  <si>
    <t>Final settlement of Ms. Nazmina</t>
  </si>
  <si>
    <t>36171</t>
  </si>
  <si>
    <t>Final settlement of Mst. Roksana Begum</t>
  </si>
  <si>
    <t>11676</t>
  </si>
  <si>
    <t>Final settlement of Mr. Abu Sayed</t>
  </si>
  <si>
    <t>35915</t>
  </si>
  <si>
    <t>Final settlement of Ms. Tanjela</t>
  </si>
  <si>
    <t>13096</t>
  </si>
  <si>
    <t>Final settlement of Ms. Jobeda</t>
  </si>
  <si>
    <t>16229</t>
  </si>
  <si>
    <t>Final settlement of Ms. Kalpana Akter</t>
  </si>
  <si>
    <t>25643</t>
  </si>
  <si>
    <t>Final settlement of Mr. Babul Mia</t>
  </si>
  <si>
    <t>15912</t>
  </si>
  <si>
    <t>Final settlement of Ms. Momotaz</t>
  </si>
  <si>
    <t>2003001819</t>
  </si>
  <si>
    <t>MATERNIT BENIFIT</t>
  </si>
  <si>
    <t>32956</t>
  </si>
  <si>
    <t>Maternity Benefit of Mst. Afroza Akther/Sal</t>
  </si>
  <si>
    <t>Marternity Benifit/Sep-20</t>
  </si>
  <si>
    <t>Final settlement of Mr. Masud Rana/sal</t>
  </si>
  <si>
    <t>Final settlement of Mr. Masud Rana/absent</t>
  </si>
  <si>
    <t>13688</t>
  </si>
  <si>
    <t>Final settlement of Ms. Helena/sal</t>
  </si>
  <si>
    <t>27741</t>
  </si>
  <si>
    <t>Final settlement of Ms. Naumra Moginy</t>
  </si>
  <si>
    <t>Final settlement of Ms. Naumra Moginy/absent</t>
  </si>
  <si>
    <t>Final settlement of Mst. Shathi Begum/absent</t>
  </si>
  <si>
    <t>Final settlement of Mst. Shathi Begum/sal</t>
  </si>
  <si>
    <t>28204</t>
  </si>
  <si>
    <t>Final settlement of Mst. Mafia/sal</t>
  </si>
  <si>
    <t>Final settlement of Mr. Masud Rana/AL</t>
  </si>
  <si>
    <t>Final settlement of Ms. Helena/al</t>
  </si>
  <si>
    <t>Final settlement of Mst. Mafia/sb</t>
  </si>
  <si>
    <t>Final settlement of Mst. Mafia/AL</t>
  </si>
  <si>
    <t>2003001898</t>
  </si>
  <si>
    <t>34304</t>
  </si>
  <si>
    <t>Maternity Benefit of Kumari Lokkhi Rani/sal</t>
  </si>
  <si>
    <t>Final settlement of Mr. Santi Jibon ChakmaSalary</t>
  </si>
  <si>
    <t>Final settlement of Mr. Santi Jibon ChakmaNP</t>
  </si>
  <si>
    <t>Final settlement of Mr. Al-AminSalary</t>
  </si>
  <si>
    <t>Final settlement of Ms. Baby BegumSalary</t>
  </si>
  <si>
    <t>Final settlement of Ms. Runa BegumSalary</t>
  </si>
  <si>
    <t>Final settlement of Ms. Runa BegumNP</t>
  </si>
  <si>
    <t>Final settlement of Md. TabarulSalary</t>
  </si>
  <si>
    <t>36847</t>
  </si>
  <si>
    <t>Final settlement of Mr. Nizam UddinSalary</t>
  </si>
  <si>
    <t>Final settlement of Mst. Shahida BegumSalary</t>
  </si>
  <si>
    <t>Final settlement of Mst. Dina KhatunSalary</t>
  </si>
  <si>
    <t>Final settlement of Mst. Dina Khatun Salary</t>
  </si>
  <si>
    <t>Final settlement of Mr. Santi Jibon ChakmaEL</t>
  </si>
  <si>
    <t>Final settlement of Mr. Al-AminEL</t>
  </si>
  <si>
    <t>Final settlement of Ms. Baby BegumEL</t>
  </si>
  <si>
    <t>Final settlement of Ms. Runa BegumEL</t>
  </si>
  <si>
    <t>Final settlement of Md. TabarulEL</t>
  </si>
  <si>
    <t>Final settlement of Mr. Nizam UddinEL</t>
  </si>
  <si>
    <t>Final settlement of Mst. Shahida Begum EL</t>
  </si>
  <si>
    <t>Final settlement of Mst. Dina KhatunEL</t>
  </si>
  <si>
    <t>2013000974</t>
  </si>
  <si>
    <t>Employee 25% Loan waiver Up to Sep-20- 7th List</t>
  </si>
  <si>
    <t>25% Loan waiver 30 Sep'20</t>
  </si>
  <si>
    <t>Worker Basic CIPL for 'Sep-20</t>
  </si>
  <si>
    <t>Worker Basic CIP1 for 'Sep-20</t>
  </si>
  <si>
    <t>Worker Basic CIP2 for 'Sep-20</t>
  </si>
  <si>
    <t>Worker Basic CIWF for 'Sep-20</t>
  </si>
  <si>
    <t>37946</t>
  </si>
  <si>
    <t>Final settlement of Mst. Taslima Akter</t>
  </si>
  <si>
    <t>34219</t>
  </si>
  <si>
    <t>Final settlement of Mst. Nuirnahar Akter</t>
  </si>
  <si>
    <t>37705</t>
  </si>
  <si>
    <t>Final settlement of Md. Omor Faruk Rumi</t>
  </si>
  <si>
    <t>35585</t>
  </si>
  <si>
    <t>Final settlement of Md. Yamin Ali Raju</t>
  </si>
  <si>
    <t>35240</t>
  </si>
  <si>
    <t>Final settlement of Mr. Sumon Fakir</t>
  </si>
  <si>
    <t>23978</t>
  </si>
  <si>
    <t>Final settlement of Ms. Laizu Begum</t>
  </si>
  <si>
    <t>2004000449</t>
  </si>
  <si>
    <t>WAREHOUSE</t>
  </si>
  <si>
    <t>31741</t>
  </si>
  <si>
    <t>Labour charges for Blanket cutting</t>
  </si>
  <si>
    <t>2004000450</t>
  </si>
  <si>
    <t>2004000451</t>
  </si>
  <si>
    <t>28602</t>
  </si>
  <si>
    <t>Final settlement of Ms. Parvin</t>
  </si>
  <si>
    <t>2004000476</t>
  </si>
  <si>
    <t>38485</t>
  </si>
  <si>
    <t>6 nos labour bill for A/C recovered room rearrange</t>
  </si>
  <si>
    <t>2004000477</t>
  </si>
  <si>
    <t>2004000478</t>
  </si>
  <si>
    <t>2003002801</t>
  </si>
  <si>
    <t>12198</t>
  </si>
  <si>
    <t>Final settlement of Mr. Asaduzzaman Mollah</t>
  </si>
  <si>
    <t>26571</t>
  </si>
  <si>
    <t>Final settlement of Ms. Sanu</t>
  </si>
  <si>
    <t>26754</t>
  </si>
  <si>
    <t>Final settlement of Mr. Kraching Marma</t>
  </si>
  <si>
    <t>31043</t>
  </si>
  <si>
    <t>Final settlement of Mr. Milon Prodan</t>
  </si>
  <si>
    <t>36595</t>
  </si>
  <si>
    <t>Final settlement of Mst. Parvin Khatun</t>
  </si>
  <si>
    <t>37586</t>
  </si>
  <si>
    <t>Final settlement of Ms. Khurshida Khatun</t>
  </si>
  <si>
    <t>38753</t>
  </si>
  <si>
    <t>Final settlement of Mst. Sathi Moni</t>
  </si>
  <si>
    <t>38798</t>
  </si>
  <si>
    <t>Final settlement of Mst. Rojina Khatun</t>
  </si>
  <si>
    <t>2003002837</t>
  </si>
  <si>
    <t>4949</t>
  </si>
  <si>
    <t>Final settlement of Mr. Komal Chiran</t>
  </si>
  <si>
    <t>Final settlemen/31-Oct-20</t>
  </si>
  <si>
    <t>12105</t>
  </si>
  <si>
    <t>Final settlement of Mr. Saiful Islam</t>
  </si>
  <si>
    <t>15315</t>
  </si>
  <si>
    <t>Final settlement of Ms. Kalpana</t>
  </si>
  <si>
    <t>16501</t>
  </si>
  <si>
    <t>Final settlement of Mr. Ismaile</t>
  </si>
  <si>
    <t>16851</t>
  </si>
  <si>
    <t>Final settlement of Mr. Sayed Ali</t>
  </si>
  <si>
    <t>21515</t>
  </si>
  <si>
    <t>Final settlement of Mr. Omar Faruk</t>
  </si>
  <si>
    <t>25627</t>
  </si>
  <si>
    <t>Final settlement of Mr. Riyaz Uddin</t>
  </si>
  <si>
    <t>27357</t>
  </si>
  <si>
    <t>Final settlement of Ms. Marufa Khatun</t>
  </si>
  <si>
    <t>27620</t>
  </si>
  <si>
    <t>Final settlement of Ms. Rani</t>
  </si>
  <si>
    <t>28289</t>
  </si>
  <si>
    <t>Final settlement of Mst. Khadija Begum</t>
  </si>
  <si>
    <t>28883</t>
  </si>
  <si>
    <t>Final settlement of Ms. Dipali Rani</t>
  </si>
  <si>
    <t>30287</t>
  </si>
  <si>
    <t>Final settlement of Mst. Taslima</t>
  </si>
  <si>
    <t>31466</t>
  </si>
  <si>
    <t>Final settlement of Mst. Monira</t>
  </si>
  <si>
    <t>31958</t>
  </si>
  <si>
    <t>Final settlement of Md. Mahfuz Hossain</t>
  </si>
  <si>
    <t>35658</t>
  </si>
  <si>
    <t>Final settlement of Mst. Mukta Begum</t>
  </si>
  <si>
    <t>37740</t>
  </si>
  <si>
    <t>Final settlement of Mst. Lata Begum</t>
  </si>
  <si>
    <t>38441</t>
  </si>
  <si>
    <t>Final settlement of Mst. Rani Begum</t>
  </si>
  <si>
    <t>Worker Basic CIPL for 'Oct-20</t>
  </si>
  <si>
    <t>Worker Basic CIP1 for 'Oct-20</t>
  </si>
  <si>
    <t>Worker Basic CIP2 for 'Oct-20</t>
  </si>
  <si>
    <t>Worker Basic CIWF for 'Oct-20</t>
  </si>
  <si>
    <t>2004000493</t>
  </si>
  <si>
    <t>ACCOUNTS</t>
  </si>
  <si>
    <t>11434</t>
  </si>
  <si>
    <t>2003002900</t>
  </si>
  <si>
    <t>22884</t>
  </si>
  <si>
    <t>Final settlemrnt of  Ms. Laizu Begum</t>
  </si>
  <si>
    <t>Final Settlemen/16-Nov-20</t>
  </si>
  <si>
    <t>32564</t>
  </si>
  <si>
    <t>Final settlemrnt of Md. Anwar Hossen</t>
  </si>
  <si>
    <t>25898</t>
  </si>
  <si>
    <t>Final settlemrnt of Mr. Rashidul Islam</t>
  </si>
  <si>
    <t>38735</t>
  </si>
  <si>
    <t>Final settlemrnt of Mst. Lipi Akter</t>
  </si>
  <si>
    <t>29460</t>
  </si>
  <si>
    <t>Final settlemrnt of Mr. Sk. Oliur Rahman</t>
  </si>
  <si>
    <t>35912</t>
  </si>
  <si>
    <t>Final settlemrnt of Ms. Parul</t>
  </si>
  <si>
    <t>13502</t>
  </si>
  <si>
    <t>Final Settlemen of Ms. Kohinur</t>
  </si>
  <si>
    <t>Final Settlemen/17-Nov-20</t>
  </si>
  <si>
    <t>29509</t>
  </si>
  <si>
    <t>Final Settlemen of Ms. Rina Begum</t>
  </si>
  <si>
    <t>32977</t>
  </si>
  <si>
    <t>Final Settlemen of Ms. Jotika Rani Sarker</t>
  </si>
  <si>
    <t>35904</t>
  </si>
  <si>
    <t>Final Settlemen of Mr. Anas Mondal</t>
  </si>
  <si>
    <t>38831</t>
  </si>
  <si>
    <t>Final Settlemen of Mr. Jahidul Islam</t>
  </si>
  <si>
    <t>38760</t>
  </si>
  <si>
    <t>Final Settlemen of Md. Joni</t>
  </si>
  <si>
    <t>15550</t>
  </si>
  <si>
    <t>Final Settlemen of Ms. Ratna Begum</t>
  </si>
  <si>
    <t>23222</t>
  </si>
  <si>
    <t>Final Settlemen of Ms. Jaba Aktar</t>
  </si>
  <si>
    <t>Final Settlemen of Mst. Rani Begum</t>
  </si>
  <si>
    <t>2003002920</t>
  </si>
  <si>
    <t>01346</t>
  </si>
  <si>
    <t>Final settlement of Ms. Fatema</t>
  </si>
  <si>
    <t>Final settle / 23-Nov-20</t>
  </si>
  <si>
    <t>24618</t>
  </si>
  <si>
    <t>Final settlement of Ms. Shahana Begum</t>
  </si>
  <si>
    <t>30243</t>
  </si>
  <si>
    <t>Final settlement of Mst. Salina Khatun</t>
  </si>
  <si>
    <t>36006</t>
  </si>
  <si>
    <t>Final settlement of Mr. Mojnu Miah</t>
  </si>
  <si>
    <t>36903</t>
  </si>
  <si>
    <t>Final settlement of Mst. Rubina Akter</t>
  </si>
  <si>
    <t>38683</t>
  </si>
  <si>
    <t>Final settlement of Md. Alauddin Hossen</t>
  </si>
  <si>
    <t>2003002946</t>
  </si>
  <si>
    <t>G.L CL SAL &amp; WAG</t>
  </si>
  <si>
    <t>G,L CL SAL PAYBLE</t>
  </si>
  <si>
    <t>G.L CL -Salary &amp; Wages Payable G.L Difference</t>
  </si>
  <si>
    <t>G.L CL SAL &amp; WAGES PAYABL</t>
  </si>
  <si>
    <t>2003002953</t>
  </si>
  <si>
    <t>23867</t>
  </si>
  <si>
    <t>Final settlement of Ms. Salma Akter</t>
  </si>
  <si>
    <t>Final Settlemen/30-Nov-20</t>
  </si>
  <si>
    <t>27594</t>
  </si>
  <si>
    <t>Final settlement of Ms. Laboni Khatun</t>
  </si>
  <si>
    <t>33814</t>
  </si>
  <si>
    <t>Final settlement of Md. Sagor</t>
  </si>
  <si>
    <t>34121</t>
  </si>
  <si>
    <t>Final settlement of Mrs. Farida Begum</t>
  </si>
  <si>
    <t>34902</t>
  </si>
  <si>
    <t>Final settlement of Ms. Sima Akter</t>
  </si>
  <si>
    <t>38273</t>
  </si>
  <si>
    <t>Final settlement of Md. Jillur Rahman</t>
  </si>
  <si>
    <t>38596</t>
  </si>
  <si>
    <t>Final settlement of Mst. Mahfuza Begum</t>
  </si>
  <si>
    <t>38724</t>
  </si>
  <si>
    <t>Final settlement of Mst. Sharmin Khatun</t>
  </si>
  <si>
    <t>38922</t>
  </si>
  <si>
    <t>Final settlement of Md. Dulu Mia</t>
  </si>
  <si>
    <t>2010000501</t>
  </si>
  <si>
    <t>25 % ADV WAIVER</t>
  </si>
  <si>
    <t>25 % adv waiver</t>
  </si>
  <si>
    <t>Waiver 25 % advance to associates</t>
  </si>
  <si>
    <t>25 % adv waiver associate</t>
  </si>
  <si>
    <t>25 % adv  waiver</t>
  </si>
  <si>
    <t>Worker Basic CIPL for 'Nov-20</t>
  </si>
  <si>
    <t>Worker Basic CIP1 for 'Nov-20</t>
  </si>
  <si>
    <t>Worker Basic CIP2 for 'Nov-20</t>
  </si>
  <si>
    <t>Worker Basic CIWF for 'Nov-20</t>
  </si>
  <si>
    <t>2003003473</t>
  </si>
  <si>
    <t>Final settlement of Mr. Joni Revised 6 Tk</t>
  </si>
  <si>
    <t>Final Settlemen/ Joni</t>
  </si>
  <si>
    <t>2013001840</t>
  </si>
  <si>
    <t>LOADING/UNLOAD</t>
  </si>
  <si>
    <t>Load/unload</t>
  </si>
  <si>
    <t>Load/unloading exp reimbused to Firoz ahmed</t>
  </si>
  <si>
    <t>Firoz Ahmed</t>
  </si>
  <si>
    <t>2013001841</t>
  </si>
  <si>
    <t>Load/unloading exp reimbused to Amirul Islam</t>
  </si>
  <si>
    <t>Amirul Islam</t>
  </si>
  <si>
    <t>33396</t>
  </si>
  <si>
    <t>Final settlement of Md. Hafizul Islam</t>
  </si>
  <si>
    <t>Final Settlemen/09-Dec-20</t>
  </si>
  <si>
    <t>30417</t>
  </si>
  <si>
    <t>Final settlement of Mst. Suly Khatun</t>
  </si>
  <si>
    <t>31911</t>
  </si>
  <si>
    <t>Final settlement of Mst. Kolpona Begum</t>
  </si>
  <si>
    <t>29056</t>
  </si>
  <si>
    <t>Final settlement of Mst. Marufa Akther</t>
  </si>
  <si>
    <t>36427</t>
  </si>
  <si>
    <t>Final settlement of Md. Musa Shaik</t>
  </si>
  <si>
    <t>5582</t>
  </si>
  <si>
    <t>Final settlement of Ms. Rahima Akter</t>
  </si>
  <si>
    <t>22674</t>
  </si>
  <si>
    <t>Final settlement of Ms. Reba Khatun</t>
  </si>
  <si>
    <t>4243</t>
  </si>
  <si>
    <t>Final settlement of Ms. Shahanaj</t>
  </si>
  <si>
    <t>23212</t>
  </si>
  <si>
    <t>Final settlement of Ms. Sabina Akter</t>
  </si>
  <si>
    <t>35061</t>
  </si>
  <si>
    <t>Final settlement of Ms. Laiju Akter</t>
  </si>
  <si>
    <t>38524</t>
  </si>
  <si>
    <t>Final settlement of Mst. Lovely Khatun</t>
  </si>
  <si>
    <t>2013001912</t>
  </si>
  <si>
    <t>CASUAL LABOUR</t>
  </si>
  <si>
    <t>Loading/unloading</t>
  </si>
  <si>
    <t>Loading/unloading exp reimbursed to Firoz Ahmed</t>
  </si>
  <si>
    <t>2003003499</t>
  </si>
  <si>
    <t>14230</t>
  </si>
  <si>
    <t>Final settlement of Ms. Rita Saker</t>
  </si>
  <si>
    <t>Final Settlemen/15-Dec-20</t>
  </si>
  <si>
    <t>16241</t>
  </si>
  <si>
    <t>Final settlement of Ms. Amely Begum</t>
  </si>
  <si>
    <t>17551</t>
  </si>
  <si>
    <t>Final settlement of Ms. Nargis Khatun</t>
  </si>
  <si>
    <t>22896</t>
  </si>
  <si>
    <t>Final settlement of Ms. Monowra Begum</t>
  </si>
  <si>
    <t>25944</t>
  </si>
  <si>
    <t>Final settlement of Mr. Rubel Hoshen</t>
  </si>
  <si>
    <t>28286</t>
  </si>
  <si>
    <t>Final settlement of Mst. Joriful Begum</t>
  </si>
  <si>
    <t>28385</t>
  </si>
  <si>
    <t>Final settlement of Ms. Mahfuja Begum</t>
  </si>
  <si>
    <t>32159</t>
  </si>
  <si>
    <t>Final settlement of Mr. Montu Miah</t>
  </si>
  <si>
    <t>32782</t>
  </si>
  <si>
    <t>Final settlement of Mst. Armim Akter Bristy</t>
  </si>
  <si>
    <t>33064</t>
  </si>
  <si>
    <t>Final settlement of Md. Rubel Rana</t>
  </si>
  <si>
    <t>33763</t>
  </si>
  <si>
    <t>Final settlement of Mr. Indrajit Chakma</t>
  </si>
  <si>
    <t>35126</t>
  </si>
  <si>
    <t>Final settlement of Md. Naim Hosen</t>
  </si>
  <si>
    <t>35520</t>
  </si>
  <si>
    <t>Final settlement of Ms. Roxana</t>
  </si>
  <si>
    <t>35759</t>
  </si>
  <si>
    <t>Final settlement of Mr. Towfique Aziz</t>
  </si>
  <si>
    <t>36330</t>
  </si>
  <si>
    <t>Final settlement of Mr. Eabrahim Sheikh</t>
  </si>
  <si>
    <t>36423</t>
  </si>
  <si>
    <t>Final settlement of Md. Alamgir Hossain</t>
  </si>
  <si>
    <t>38626</t>
  </si>
  <si>
    <t>Final settlement of Ms. Shelina</t>
  </si>
  <si>
    <t>38956</t>
  </si>
  <si>
    <t>Final settlement of Mst. Azufa Begum</t>
  </si>
  <si>
    <t>26428</t>
  </si>
  <si>
    <t>Final settlement of Ms. Amela Khatun</t>
  </si>
  <si>
    <t>37213</t>
  </si>
  <si>
    <t>Final settlement of Md. Sahjamal Mia</t>
  </si>
  <si>
    <t>15539</t>
  </si>
  <si>
    <t>Final settlement of Ms. Jharna Biswas</t>
  </si>
  <si>
    <t>28833</t>
  </si>
  <si>
    <t>Final settlement of Mst. Nasrin Sultana</t>
  </si>
  <si>
    <t>Final Settlemen/21-Dec-20</t>
  </si>
  <si>
    <t>23930</t>
  </si>
  <si>
    <t>Final settlement of Ms. Ratna Rani Roy</t>
  </si>
  <si>
    <t>23096</t>
  </si>
  <si>
    <t>Final settlement of Ms. Champa Begum</t>
  </si>
  <si>
    <t>35029</t>
  </si>
  <si>
    <t>Final settlement of Most.Zannatul Fardosh</t>
  </si>
  <si>
    <t>38211</t>
  </si>
  <si>
    <t>Final settlement of Mr. Mizu Ahmed</t>
  </si>
  <si>
    <t>29498</t>
  </si>
  <si>
    <t>Final settlement of Ms. Fatema Khatun</t>
  </si>
  <si>
    <t>32696</t>
  </si>
  <si>
    <t>Final settlement of Mst. Bristi Akter</t>
  </si>
  <si>
    <t>Final settlem / 29-Dec-20</t>
  </si>
  <si>
    <t>34794</t>
  </si>
  <si>
    <t>Final settlement of Md. Bakkar Ali</t>
  </si>
  <si>
    <t>27871</t>
  </si>
  <si>
    <t>Final settlement of Shefali Akter</t>
  </si>
  <si>
    <t>Final settlement of Mst. Bristi Akter EL</t>
  </si>
  <si>
    <t>2013002138</t>
  </si>
  <si>
    <t>LABOUR CHARGE</t>
  </si>
  <si>
    <t>Labour charge</t>
  </si>
  <si>
    <t>Labour charge reimbursed to Amirul islam</t>
  </si>
  <si>
    <t>2003003572</t>
  </si>
  <si>
    <t>38878</t>
  </si>
  <si>
    <t>Final settlement of Md. Oliour Rhaman</t>
  </si>
  <si>
    <t>Final settleme/ 31-Dec-20</t>
  </si>
  <si>
    <t>25166</t>
  </si>
  <si>
    <t>Final settlement of Ms. Minara Akter</t>
  </si>
  <si>
    <t>27003</t>
  </si>
  <si>
    <t>Final settlement of Ms. Firoja Akter</t>
  </si>
  <si>
    <t>34399</t>
  </si>
  <si>
    <t>Final settlement of Md. Shohidul Islam</t>
  </si>
  <si>
    <t>28865</t>
  </si>
  <si>
    <t>Final settlement of Mst. Rexona Parvin</t>
  </si>
  <si>
    <t>34253</t>
  </si>
  <si>
    <t>Final settlement of Md. Mahabur Rahaman</t>
  </si>
  <si>
    <t>35271</t>
  </si>
  <si>
    <t>Final settlement of Md. Aslam</t>
  </si>
  <si>
    <t>16200</t>
  </si>
  <si>
    <t>Final settlement of Ms. Reba Begum</t>
  </si>
  <si>
    <t>36598</t>
  </si>
  <si>
    <t>Final settlement of Md. Anik</t>
  </si>
  <si>
    <t>32791</t>
  </si>
  <si>
    <t>Final settlement of Md. Nasir Uddin</t>
  </si>
  <si>
    <t>33341</t>
  </si>
  <si>
    <t>Final settlement of Mst. Nasima Begum</t>
  </si>
  <si>
    <t>26891</t>
  </si>
  <si>
    <t>Final settlement of Ms. Swi Thiuma Marma</t>
  </si>
  <si>
    <t>38839</t>
  </si>
  <si>
    <t>Final settlement of Mr. Abu Hanif</t>
  </si>
  <si>
    <t>24809</t>
  </si>
  <si>
    <t>Final settlement of Ms. Shabna Akther</t>
  </si>
  <si>
    <t>27960</t>
  </si>
  <si>
    <t>Final settlement of Mst. Sahenur Bagum</t>
  </si>
  <si>
    <t>36585</t>
  </si>
  <si>
    <t>Final settlement of Md. Shah Alam</t>
  </si>
  <si>
    <t>11762</t>
  </si>
  <si>
    <t>Final settlement of Mr. Salam</t>
  </si>
  <si>
    <t>38768</t>
  </si>
  <si>
    <t>Final settlement of Md. Moklasur Rahman</t>
  </si>
  <si>
    <t>39036</t>
  </si>
  <si>
    <t>Final settlement of Mr. Subin Mia</t>
  </si>
  <si>
    <t>38773</t>
  </si>
  <si>
    <t>Final settlement of Md. Ashik Mia</t>
  </si>
  <si>
    <t>38824</t>
  </si>
  <si>
    <t>Final settlement of Md. Sojib Hossain</t>
  </si>
  <si>
    <t>38769</t>
  </si>
  <si>
    <t>Final settlement of Md. Hafizur Rahaman</t>
  </si>
  <si>
    <t>38770</t>
  </si>
  <si>
    <t>Final settlement of Md. Murad Hossain</t>
  </si>
  <si>
    <t>38766</t>
  </si>
  <si>
    <t>Final settlement of Mr. Sujan Biswas</t>
  </si>
  <si>
    <t>39034</t>
  </si>
  <si>
    <t>Final settlement of Mr. Chandan Borman</t>
  </si>
  <si>
    <t>38937</t>
  </si>
  <si>
    <t>Final settlement of Md. Al Amin Bishous</t>
  </si>
  <si>
    <t>38891</t>
  </si>
  <si>
    <t>Final settlement of Mr. Mir Sohal Hossen</t>
  </si>
  <si>
    <t>Worker Basic CIPL for Dec-20</t>
  </si>
  <si>
    <t>Worker Basic CIP1 for Dec-20</t>
  </si>
  <si>
    <t>Worker Basic CIP2 for Dec-20</t>
  </si>
  <si>
    <t>Worker Basic CIWF for Dec-20</t>
  </si>
  <si>
    <t>2003003656</t>
  </si>
  <si>
    <t>16987</t>
  </si>
  <si>
    <t>Final settlement of Mr. Faruk</t>
  </si>
  <si>
    <t>Final settleme/ 11-Jan-21</t>
  </si>
  <si>
    <t>39087</t>
  </si>
  <si>
    <t>Final settlement of Md. Rejaul Korim</t>
  </si>
  <si>
    <t>38510</t>
  </si>
  <si>
    <t>Final settlement of Md. Salim Mia</t>
  </si>
  <si>
    <t>39136</t>
  </si>
  <si>
    <t>Final settlement of Md. Anjur Alam</t>
  </si>
  <si>
    <t>36306</t>
  </si>
  <si>
    <t>Final settlement of Ms. Shahanaj Parvin</t>
  </si>
  <si>
    <t>30210</t>
  </si>
  <si>
    <t>Final settlement of Mst. Suriya Khatun</t>
  </si>
  <si>
    <t>12526</t>
  </si>
  <si>
    <t>Final settlement of Ms. Bithika Rani</t>
  </si>
  <si>
    <t>2003003659</t>
  </si>
  <si>
    <t>39122</t>
  </si>
  <si>
    <t>Final settlement of Mr. Shahidul Islam Sagar</t>
  </si>
  <si>
    <t>Final settleme/ 20-Jan-21</t>
  </si>
  <si>
    <t>39116</t>
  </si>
  <si>
    <t>Final settlement of Mr. Badal Bapari</t>
  </si>
  <si>
    <t>38914</t>
  </si>
  <si>
    <t>Final settlement of Md. Abdul Hadi</t>
  </si>
  <si>
    <t>38761</t>
  </si>
  <si>
    <t>Final settlement of Md. Selim Mia</t>
  </si>
  <si>
    <t>39115</t>
  </si>
  <si>
    <t>Final settlement of Md. Rezaul Karim Rana</t>
  </si>
  <si>
    <t>39043</t>
  </si>
  <si>
    <t>Final settlement of Md. Jamir Hossein</t>
  </si>
  <si>
    <t>39086</t>
  </si>
  <si>
    <t>Final settlement of Mr. Anowar Hosen</t>
  </si>
  <si>
    <t>35140</t>
  </si>
  <si>
    <t>Final settlement of Mr. Ibrahim</t>
  </si>
  <si>
    <t>38997</t>
  </si>
  <si>
    <t>Final settlement of Mr. Salim Mia</t>
  </si>
  <si>
    <t>39123</t>
  </si>
  <si>
    <t>Final settlement of Md. Rakib Molla</t>
  </si>
  <si>
    <t>39083</t>
  </si>
  <si>
    <t>Final settlement of Mr. Badrul Alam</t>
  </si>
  <si>
    <t>34846</t>
  </si>
  <si>
    <t>Final settlement of Md. Farook Howlader</t>
  </si>
  <si>
    <t>38468</t>
  </si>
  <si>
    <t>Final settlement of Md. Rasel Mia</t>
  </si>
  <si>
    <t>12648</t>
  </si>
  <si>
    <t>Final settlement of Mr. Yeamin Sharif</t>
  </si>
  <si>
    <t>35053</t>
  </si>
  <si>
    <t>Final settlement of Ms. Rina Begum</t>
  </si>
  <si>
    <t>32332</t>
  </si>
  <si>
    <t>Final settlement of Mr. Imran Hossain</t>
  </si>
  <si>
    <t>31369</t>
  </si>
  <si>
    <t>Final settlement of Md. Jakir</t>
  </si>
  <si>
    <t>38841</t>
  </si>
  <si>
    <t>Final settlement of Md. Mohi Uddin</t>
  </si>
  <si>
    <t>24975</t>
  </si>
  <si>
    <t>Final settlement of Ms. Lili</t>
  </si>
  <si>
    <t>30465</t>
  </si>
  <si>
    <t>Final settlement of Mst. Sirena Ara</t>
  </si>
  <si>
    <t>37203</t>
  </si>
  <si>
    <t>Final settlement of Md. Mamun Mia</t>
  </si>
  <si>
    <t>35929</t>
  </si>
  <si>
    <t>Final settlement of Ms. Rena Khatun</t>
  </si>
  <si>
    <t>28832</t>
  </si>
  <si>
    <t>Final settlement of Mst. Shapla Khatun</t>
  </si>
  <si>
    <t>37284</t>
  </si>
  <si>
    <t>37112</t>
  </si>
  <si>
    <t>Final settlement of Mr. Shohag</t>
  </si>
  <si>
    <t>2010000650</t>
  </si>
  <si>
    <t>EL ENCASH WOR-20</t>
  </si>
  <si>
    <t>EL Encashment-2020</t>
  </si>
  <si>
    <t>EL Encashment of worker /Central- for year 2020</t>
  </si>
  <si>
    <t>EL Encashment- Worker-20</t>
  </si>
  <si>
    <t>EL Encashment of Worker, U-1- for year 2020</t>
  </si>
  <si>
    <t>EL Encashment of Worker, U-2- for year 2020</t>
  </si>
  <si>
    <t>EL Encashment of Worker- Washing -for year 2020</t>
  </si>
  <si>
    <t>EL Encashment of Workers, WF -for year 2020</t>
  </si>
  <si>
    <t>11279</t>
  </si>
  <si>
    <t>Final settlement of Mr. Shafiqul Haque</t>
  </si>
  <si>
    <t>Final settlem/16-21-Jan21</t>
  </si>
  <si>
    <t>24304</t>
  </si>
  <si>
    <t>Final settlement of Ms. Rupali Khatun</t>
  </si>
  <si>
    <t>2013002432</t>
  </si>
  <si>
    <t>Loading/unload</t>
  </si>
  <si>
    <t>Loading/unloading charge reimbursed to Firoz ahmed</t>
  </si>
  <si>
    <t>Firoz ahmed</t>
  </si>
  <si>
    <t>2013002433</t>
  </si>
  <si>
    <t>Loading/unloading charge reimbursed to Amirul isla</t>
  </si>
  <si>
    <t>2013002434</t>
  </si>
  <si>
    <t>2013002464</t>
  </si>
  <si>
    <t>G.L CL S&amp;W JAN21</t>
  </si>
  <si>
    <t>Final settlement revised Susomoy</t>
  </si>
  <si>
    <t>G.L CL  S &amp; W Pabl Dec-20</t>
  </si>
  <si>
    <t>2013002405</t>
  </si>
  <si>
    <t>2013002406</t>
  </si>
  <si>
    <t>Loading/unloading charge reimbursed to Amirul Isla</t>
  </si>
  <si>
    <t>2003004140</t>
  </si>
  <si>
    <t>39011</t>
  </si>
  <si>
    <t>Final settlement of Md. Rubel</t>
  </si>
  <si>
    <t>Final settle / 31-Jan-21</t>
  </si>
  <si>
    <t>37027</t>
  </si>
  <si>
    <t>Final settlement of Mr. Nadimul Hassan</t>
  </si>
  <si>
    <t>32980</t>
  </si>
  <si>
    <t>Final settlement of Mst. Kazoly Khatun</t>
  </si>
  <si>
    <t>16270</t>
  </si>
  <si>
    <t>Final settlement of Ms. Jeasmin Akter</t>
  </si>
  <si>
    <t>9548</t>
  </si>
  <si>
    <t>Final settlement of Ms. Aklima</t>
  </si>
  <si>
    <t>37024</t>
  </si>
  <si>
    <t>Final settlement of Ms. Rekha Akter</t>
  </si>
  <si>
    <t>39231</t>
  </si>
  <si>
    <t>36091</t>
  </si>
  <si>
    <t>Final settlement of Ms. Josna Khatun</t>
  </si>
  <si>
    <t>32705</t>
  </si>
  <si>
    <t>Final settlement of Ms. Roushon Ara</t>
  </si>
  <si>
    <t>35698</t>
  </si>
  <si>
    <t>Final settlement of Mst. Jharna Begum</t>
  </si>
  <si>
    <t>32847</t>
  </si>
  <si>
    <t>Final settlement of Mst. Salina Begum</t>
  </si>
  <si>
    <t>18790</t>
  </si>
  <si>
    <t>Final settlement of Ms. Lipi Akter</t>
  </si>
  <si>
    <t>29219</t>
  </si>
  <si>
    <t>Final settlement of Mst.Khadiza Bibi</t>
  </si>
  <si>
    <t>34142</t>
  </si>
  <si>
    <t>Final settlement of Ms. Mohana Akter</t>
  </si>
  <si>
    <t>25315</t>
  </si>
  <si>
    <t>Final settlement of Ms. Nila Parvin</t>
  </si>
  <si>
    <t>29638</t>
  </si>
  <si>
    <t>36567</t>
  </si>
  <si>
    <t>Final settlement of Mr. Mintoo</t>
  </si>
  <si>
    <t>34745</t>
  </si>
  <si>
    <t>Final settlement of Mst. Maya Begum</t>
  </si>
  <si>
    <t>34747</t>
  </si>
  <si>
    <t>Final settlement of Md. Rabiul Islam</t>
  </si>
  <si>
    <t>33557</t>
  </si>
  <si>
    <t>Final settlement of Mst. Sahera Khatun</t>
  </si>
  <si>
    <t>28929</t>
  </si>
  <si>
    <t>Final settlement of Ms. Shiuli Rani Dash</t>
  </si>
  <si>
    <t>5554</t>
  </si>
  <si>
    <t>Final settlement of Ms. Sufia</t>
  </si>
  <si>
    <t>39184</t>
  </si>
  <si>
    <t>Final settlement of Md. Abuil Kader Malla</t>
  </si>
  <si>
    <t>39132</t>
  </si>
  <si>
    <t>Final settlement of Md. Shefaetullah</t>
  </si>
  <si>
    <t>38970</t>
  </si>
  <si>
    <t>Final settlement of Md. Shah Amin Mondol</t>
  </si>
  <si>
    <t>9443</t>
  </si>
  <si>
    <t>Final settlement of Ms. Rina</t>
  </si>
  <si>
    <t>35848</t>
  </si>
  <si>
    <t>Final settlement of Mst. Sakila Akter</t>
  </si>
  <si>
    <t>35688</t>
  </si>
  <si>
    <t>Final settlement of Ms. Puspo Khatun</t>
  </si>
  <si>
    <t>39177</t>
  </si>
  <si>
    <t>Final settlement of Mst. Sumni Akrer</t>
  </si>
  <si>
    <t>35684</t>
  </si>
  <si>
    <t>Final settlement of Mst. Amina Khatun</t>
  </si>
  <si>
    <t>29057</t>
  </si>
  <si>
    <t>Final settlement of Mr. Sri Proshed Chno Sarkar</t>
  </si>
  <si>
    <t>28022</t>
  </si>
  <si>
    <t>Final settlement of Mrs. Shefali Begum</t>
  </si>
  <si>
    <t>Worker Basic CIPL for Jan-21</t>
  </si>
  <si>
    <t>Worker Basic CIP1 for Jan-21</t>
  </si>
  <si>
    <t>Worker Basic CIP2 for Jan-21</t>
  </si>
  <si>
    <t>Worker Basic CIWF for Jan-21</t>
  </si>
  <si>
    <t>2003004443</t>
  </si>
  <si>
    <t>M.B-30JAN-4FEB21</t>
  </si>
  <si>
    <t>19596</t>
  </si>
  <si>
    <t>Final settlement of Mr. Rafiqul Islam</t>
  </si>
  <si>
    <t>Mate Bene/30-Jan-04Feb-21</t>
  </si>
  <si>
    <t>23605</t>
  </si>
  <si>
    <t>Final settlement of Ms. Dulana Akter</t>
  </si>
  <si>
    <t>18929</t>
  </si>
  <si>
    <t>Final settlement of Mr. Masud Mandol</t>
  </si>
  <si>
    <t>38472</t>
  </si>
  <si>
    <t>Final settlement of Ms. Sowphie Sarour</t>
  </si>
  <si>
    <t>35156</t>
  </si>
  <si>
    <t>5025</t>
  </si>
  <si>
    <t>38692</t>
  </si>
  <si>
    <t>Final sette/ 06-11-Feb'21</t>
  </si>
  <si>
    <t>33713</t>
  </si>
  <si>
    <t>Final settlement ofMd. Rashidul Islam</t>
  </si>
  <si>
    <t>34591</t>
  </si>
  <si>
    <t>Final settlement ofMst. Morjina</t>
  </si>
  <si>
    <t>34528</t>
  </si>
  <si>
    <t>Final settlement ofMd. Kuddus Mia</t>
  </si>
  <si>
    <t>36274</t>
  </si>
  <si>
    <t>Final settlement ofMst. Reshma Khatun</t>
  </si>
  <si>
    <t>19038</t>
  </si>
  <si>
    <t>Final settlement ofMs. Shiuli</t>
  </si>
  <si>
    <t>28326</t>
  </si>
  <si>
    <t>Final settlement ofMr. Ratan Bkash Chakma</t>
  </si>
  <si>
    <t>35584</t>
  </si>
  <si>
    <t>Final settlement ofSikder Md. Shahariar Gahan</t>
  </si>
  <si>
    <t>28418</t>
  </si>
  <si>
    <t>Final settlement ofMs. Rotna Khatun</t>
  </si>
  <si>
    <t>36734</t>
  </si>
  <si>
    <t>Final settlement ofMs. Tania Akter</t>
  </si>
  <si>
    <t>34266</t>
  </si>
  <si>
    <t>Final settlement ofMd. Tarek Mia</t>
  </si>
  <si>
    <t>32338</t>
  </si>
  <si>
    <t>Final settlement of Md. Mojibor Rohoman</t>
  </si>
  <si>
    <t>Final sette/ 13-18-Feb'21</t>
  </si>
  <si>
    <t>36030</t>
  </si>
  <si>
    <t>Final settlement of Md. Anamul Hoque</t>
  </si>
  <si>
    <t>37853</t>
  </si>
  <si>
    <t>Final settlement of Md. Shahin Ahmed</t>
  </si>
  <si>
    <t>30384</t>
  </si>
  <si>
    <t>Final settlement of Rumana Khatun</t>
  </si>
  <si>
    <t>38415</t>
  </si>
  <si>
    <t>Final settlement of Mst. Hamida Khatun</t>
  </si>
  <si>
    <t>Final settle/20-25-Feb'21</t>
  </si>
  <si>
    <t>38632</t>
  </si>
  <si>
    <t>Final settlement of Mst. Akhi Akter</t>
  </si>
  <si>
    <t>39281</t>
  </si>
  <si>
    <t>Final settlement of Ms. Swapna</t>
  </si>
  <si>
    <t>35561</t>
  </si>
  <si>
    <t>Final settlement of Md. Jobaer Hossen</t>
  </si>
  <si>
    <t>16419</t>
  </si>
  <si>
    <t>Final settlement of Ms. Sujonara Akter</t>
  </si>
  <si>
    <t>34314</t>
  </si>
  <si>
    <t>Final settlement of Mrs. Majeda Begum</t>
  </si>
  <si>
    <t>33155</t>
  </si>
  <si>
    <t>Final settlement of Mst. Shupty Akter</t>
  </si>
  <si>
    <t>Final settlement of Mst. Onjona Khatun</t>
  </si>
  <si>
    <t>39188</t>
  </si>
  <si>
    <t>Final settlement of Md. Alamin Hossain</t>
  </si>
  <si>
    <t>39096</t>
  </si>
  <si>
    <t>Final settlement of Mst. Aklima Akter</t>
  </si>
  <si>
    <t>15248</t>
  </si>
  <si>
    <t>Final settlement of Mst. Rozina Akter</t>
  </si>
  <si>
    <t>32406</t>
  </si>
  <si>
    <t>Final settlement of Sree. Pious Karmaker</t>
  </si>
  <si>
    <t>15855</t>
  </si>
  <si>
    <t>31427</t>
  </si>
  <si>
    <t>Final settlement of Ms. Rahima</t>
  </si>
  <si>
    <t>31216</t>
  </si>
  <si>
    <t>Final settlement of Md. Shaha Alam</t>
  </si>
  <si>
    <t>34181</t>
  </si>
  <si>
    <t>Final settlement of Md. Sukur Hossain</t>
  </si>
  <si>
    <t>30068</t>
  </si>
  <si>
    <t>Final settlement of Ms. Sabina</t>
  </si>
  <si>
    <t>33365</t>
  </si>
  <si>
    <t>Final settlement of Mr. Abul Bashar</t>
  </si>
  <si>
    <t>35666</t>
  </si>
  <si>
    <t>Final settlement of Sreemoti Rimpa Bormon</t>
  </si>
  <si>
    <t>39163</t>
  </si>
  <si>
    <t>Final settlement of Ms. Mamotaj Khatun</t>
  </si>
  <si>
    <t>6985</t>
  </si>
  <si>
    <t>Final settlement of Ms. Monowara</t>
  </si>
  <si>
    <t>38609</t>
  </si>
  <si>
    <t>Final settlement of Mr. Imran Hasan</t>
  </si>
  <si>
    <t>29333</t>
  </si>
  <si>
    <t>Final settlement of Ms. Leja</t>
  </si>
  <si>
    <t>30142</t>
  </si>
  <si>
    <t>Final settlement of Md. Saheb Molla</t>
  </si>
  <si>
    <t>32788</t>
  </si>
  <si>
    <t>Final settlement of Mr. Abdul Khalak</t>
  </si>
  <si>
    <t>Worker Basic CIPL for Feb-21</t>
  </si>
  <si>
    <t>Worker Basic CIP1 for Feb-21</t>
  </si>
  <si>
    <t>Worker Basic CIP2 for Feb-21</t>
  </si>
  <si>
    <t>Worker Basic CIWF for Feb-21</t>
  </si>
  <si>
    <t>2004000709</t>
  </si>
  <si>
    <t>Labour bill for cutting section</t>
  </si>
  <si>
    <t>2003005728</t>
  </si>
  <si>
    <t>MFS FEE REFUND</t>
  </si>
  <si>
    <t>MFS fee refund</t>
  </si>
  <si>
    <t>MFS fee being refunded for the months of Apr+May20</t>
  </si>
  <si>
    <t>30817</t>
  </si>
  <si>
    <t>Final settlement of Md. Aminul Haque</t>
  </si>
  <si>
    <t>Final Sett/27-Feb-4Mar'21</t>
  </si>
  <si>
    <t>22694</t>
  </si>
  <si>
    <t>Final settlement of Ms. Trisna Saha</t>
  </si>
  <si>
    <t>38612</t>
  </si>
  <si>
    <t>Final settlement of Mst. Reshmi</t>
  </si>
  <si>
    <t>26997</t>
  </si>
  <si>
    <t>Final settlement of Mr. Palash Chakma</t>
  </si>
  <si>
    <t>39432</t>
  </si>
  <si>
    <t>Final settlement of Mst. Nur Nihar</t>
  </si>
  <si>
    <t>34925</t>
  </si>
  <si>
    <t>Final settlement of Md. Ridoy Islam</t>
  </si>
  <si>
    <t>2013002786</t>
  </si>
  <si>
    <t>loading/unloading</t>
  </si>
  <si>
    <t>loading/unloading exp reimbursed to Firoz ahmed</t>
  </si>
  <si>
    <t>firoz ahmed</t>
  </si>
  <si>
    <t>2013002787</t>
  </si>
  <si>
    <t>39264</t>
  </si>
  <si>
    <t>Final settlement of Ms. Rowsonara</t>
  </si>
  <si>
    <t>Final Settle/06-11-Mar'21</t>
  </si>
  <si>
    <t>38965</t>
  </si>
  <si>
    <t>Final settlement of Mr. Hridoy Chandra</t>
  </si>
  <si>
    <t>30715</t>
  </si>
  <si>
    <t>Final settlement of Md. Sultan Khan</t>
  </si>
  <si>
    <t>248</t>
  </si>
  <si>
    <t>Final settlement of Mr. Nannu Miah</t>
  </si>
  <si>
    <t>39325</t>
  </si>
  <si>
    <t>Final settlement of Mst. Parvin Akter</t>
  </si>
  <si>
    <t>39271</t>
  </si>
  <si>
    <t>Final settlement of Md. Mostafizur Rahaman</t>
  </si>
  <si>
    <t>2003005684</t>
  </si>
  <si>
    <t>38642</t>
  </si>
  <si>
    <t>Salary of Mst. Rasma Khatun ID # 38642-Feb-21</t>
  </si>
  <si>
    <t>Mst. Rasma Khatun</t>
  </si>
  <si>
    <t>38052</t>
  </si>
  <si>
    <t>Final settlement ofMst. Koli</t>
  </si>
  <si>
    <t>Final Settle/13-18-Mar'21</t>
  </si>
  <si>
    <t>39335</t>
  </si>
  <si>
    <t>Final settlement ofMd. Abu Bakkor Siddiq</t>
  </si>
  <si>
    <t>39497</t>
  </si>
  <si>
    <t>Final settlement ofMd. Shohidul Islam</t>
  </si>
  <si>
    <t>39097</t>
  </si>
  <si>
    <t>Final settlement ofMst. Parul</t>
  </si>
  <si>
    <t>36255</t>
  </si>
  <si>
    <t>Final settlement ofMst. Akhi</t>
  </si>
  <si>
    <t>35091</t>
  </si>
  <si>
    <t>Final settlement ofMd. Juel Rana</t>
  </si>
  <si>
    <t>39216</t>
  </si>
  <si>
    <t>Mate benefi/ 20-25-Mar'21</t>
  </si>
  <si>
    <t>39235</t>
  </si>
  <si>
    <t>Final settlement of Ms. Rojina Akter</t>
  </si>
  <si>
    <t>38535</t>
  </si>
  <si>
    <t>Final settlement of Mst. Sadika Akter</t>
  </si>
  <si>
    <t>11415</t>
  </si>
  <si>
    <t>Final settlement of Mr. Joynal</t>
  </si>
  <si>
    <t>37382</t>
  </si>
  <si>
    <t>Final settlement of Md. Rubel Khan</t>
  </si>
  <si>
    <t>37799</t>
  </si>
  <si>
    <t>Final settlement of Md. Abdul Hamid</t>
  </si>
  <si>
    <t>2003005758</t>
  </si>
  <si>
    <t>FINAL SETT/MAR21</t>
  </si>
  <si>
    <t>33543</t>
  </si>
  <si>
    <t>Final settlement of Mst. Shthi Sultana</t>
  </si>
  <si>
    <t>Final sette/ 27-31-Mar'21</t>
  </si>
  <si>
    <t>26348</t>
  </si>
  <si>
    <t>Final settlement of Ms. Rikta</t>
  </si>
  <si>
    <t>31502</t>
  </si>
  <si>
    <t>Final settlement of Mst. Adori Begum</t>
  </si>
  <si>
    <t>28269</t>
  </si>
  <si>
    <t>Final settlement of Md Firuz Mia</t>
  </si>
  <si>
    <t>4521</t>
  </si>
  <si>
    <t>Final settlement of Ms. Laily</t>
  </si>
  <si>
    <t>17012</t>
  </si>
  <si>
    <t>Final settlement of Ms. Rumi</t>
  </si>
  <si>
    <t>38758</t>
  </si>
  <si>
    <t>Final settlement of Md. Shahidul Islam</t>
  </si>
  <si>
    <t>26330</t>
  </si>
  <si>
    <t>Final settlement of Ms. Parvin Khatun</t>
  </si>
  <si>
    <t>33616</t>
  </si>
  <si>
    <t>Final settlement of Md. Abdul Halim</t>
  </si>
  <si>
    <t>27499</t>
  </si>
  <si>
    <t>Final settlement of Ms. Momata Begum</t>
  </si>
  <si>
    <t>12846</t>
  </si>
  <si>
    <t>Final settlement of Mr. Mofazzal Hossain</t>
  </si>
  <si>
    <t>22699</t>
  </si>
  <si>
    <t>Final settlement of Ms. Monju Akter</t>
  </si>
  <si>
    <t>37937</t>
  </si>
  <si>
    <t>Final settlement of Ms. Kahinur Begum</t>
  </si>
  <si>
    <t>35775</t>
  </si>
  <si>
    <t>Final settlement of Md. Abdul Hakim</t>
  </si>
  <si>
    <t>Worker Basic CIPL for Mar-21</t>
  </si>
  <si>
    <t>Worker Basic CIP1 for Mar-21</t>
  </si>
  <si>
    <t>Worker Basic CIP2 for Mar-21</t>
  </si>
  <si>
    <t>Worker Basic CIWF for Mar-21</t>
  </si>
  <si>
    <t>2004000804</t>
  </si>
  <si>
    <t>3 covered van loading charges 19 April</t>
  </si>
  <si>
    <t>FINAL SETT/APR21</t>
  </si>
  <si>
    <t>28970</t>
  </si>
  <si>
    <t>Final settlement of Mst. Rohima Bibi</t>
  </si>
  <si>
    <t>Final settle /03-8-Apr-21</t>
  </si>
  <si>
    <t>39556</t>
  </si>
  <si>
    <t>39555</t>
  </si>
  <si>
    <t>Final settlement of Md. Jihad Uddin Babu</t>
  </si>
  <si>
    <t>39546</t>
  </si>
  <si>
    <t>Final settlement of Md. Anwarul Islam</t>
  </si>
  <si>
    <t>39557</t>
  </si>
  <si>
    <t>Final settlement of Md. Shoel Rana</t>
  </si>
  <si>
    <t>15932</t>
  </si>
  <si>
    <t>Final settlement of Mr. Hashu</t>
  </si>
  <si>
    <t>8731</t>
  </si>
  <si>
    <t>Final settlement of Ms. Sharifa</t>
  </si>
  <si>
    <t>39571</t>
  </si>
  <si>
    <t>Final settlement of Md. Liakat Ali</t>
  </si>
  <si>
    <t>39570</t>
  </si>
  <si>
    <t>Final settlement of Md. Ahsan Habib</t>
  </si>
  <si>
    <t>39545</t>
  </si>
  <si>
    <t>Final settlement of Md. Mizanur Rahman</t>
  </si>
  <si>
    <t>39544</t>
  </si>
  <si>
    <t>Final settlement of Md. Shakil Hossain</t>
  </si>
  <si>
    <t>39532</t>
  </si>
  <si>
    <t>Final settlement of Mr. Mobarak Hossain</t>
  </si>
  <si>
    <t>39531</t>
  </si>
  <si>
    <t>Final settlement of Md. Mizanur Rahaman Hawlader</t>
  </si>
  <si>
    <t>39521</t>
  </si>
  <si>
    <t>Final settlement of Md. Nayem Islam</t>
  </si>
  <si>
    <t>39518</t>
  </si>
  <si>
    <t>39519</t>
  </si>
  <si>
    <t>Final settlement of Md. Atikur Rohman</t>
  </si>
  <si>
    <t>39516</t>
  </si>
  <si>
    <t>Final settlement of Md. Habibullah</t>
  </si>
  <si>
    <t>39560</t>
  </si>
  <si>
    <t>Final settlement of Md. Jashim Uddin</t>
  </si>
  <si>
    <t>2003005947</t>
  </si>
  <si>
    <t>Loading/unloading exp reimbursed to contractor</t>
  </si>
  <si>
    <t>33985</t>
  </si>
  <si>
    <t>Final settlement of Mst. Rabeya Sultana</t>
  </si>
  <si>
    <t>Final settle /10-15-Apr21</t>
  </si>
  <si>
    <t>37666</t>
  </si>
  <si>
    <t>Final settlement of Mst. Halima Khatun</t>
  </si>
  <si>
    <t>16198</t>
  </si>
  <si>
    <t>Final settlement of Ms. Sabi Begum</t>
  </si>
  <si>
    <t>39707</t>
  </si>
  <si>
    <t>Final settlement of Munni Akter</t>
  </si>
  <si>
    <t>F.S /17-22 Apr-21</t>
  </si>
  <si>
    <t>Final settlement of Ms. Josna</t>
  </si>
  <si>
    <t>24672</t>
  </si>
  <si>
    <t>Final settlement of Ms. Aklema</t>
  </si>
  <si>
    <t>39738</t>
  </si>
  <si>
    <t>Final settlement of Ms. Bithi Akter</t>
  </si>
  <si>
    <t>33352</t>
  </si>
  <si>
    <t>Final settlement of Md. Hafegur Rahaman</t>
  </si>
  <si>
    <t>39496</t>
  </si>
  <si>
    <t>Final settlement of Mr. Rubel Mia</t>
  </si>
  <si>
    <t>39666</t>
  </si>
  <si>
    <t>Final settlement of Mst. Maya Khatun</t>
  </si>
  <si>
    <t>39492</t>
  </si>
  <si>
    <t>Final settlement of Md. Rahim Miah</t>
  </si>
  <si>
    <t>39481</t>
  </si>
  <si>
    <t>Final settlement of Ms. Forida Khanom</t>
  </si>
  <si>
    <t>39482</t>
  </si>
  <si>
    <t>Final settlement of Mst. Sohagi Khatun</t>
  </si>
  <si>
    <t>34895</t>
  </si>
  <si>
    <t>Final settlement of Ms. Sabrina Sultana</t>
  </si>
  <si>
    <t>21036</t>
  </si>
  <si>
    <t>Final settlement of Ms. Sazeda</t>
  </si>
  <si>
    <t>2003005920</t>
  </si>
  <si>
    <t>BONUS BELOW 50 K</t>
  </si>
  <si>
    <t>Eid-ul Fitr Bonus-</t>
  </si>
  <si>
    <t>Below 50K Eid-ul Fitr Bonus / Unit-1</t>
  </si>
  <si>
    <t>Below 50k- Eid Bonus</t>
  </si>
  <si>
    <t>Below 50K Eid-ul Fitr Bonus / Unit-2</t>
  </si>
  <si>
    <t>CENTRALCIPLBONUS</t>
  </si>
  <si>
    <t>Central-CIPL Sal</t>
  </si>
  <si>
    <t>Central-CIPL Eid ul-Fitar Bonus-worker</t>
  </si>
  <si>
    <t>Central CIPL - Eid Bonus</t>
  </si>
  <si>
    <t>16108</t>
  </si>
  <si>
    <t>Final settlement of Ms. Nasima Begum</t>
  </si>
  <si>
    <t>F.S /24-29 Apr-21</t>
  </si>
  <si>
    <t>39414</t>
  </si>
  <si>
    <t>Final settlement of Most Ruzina Begum</t>
  </si>
  <si>
    <t>16261</t>
  </si>
  <si>
    <t>Final settlement of Ms. Ayesha</t>
  </si>
  <si>
    <t>2003006017</t>
  </si>
  <si>
    <t>G.L CL BONUS</t>
  </si>
  <si>
    <t>Worker Basic CIPL for Apr-21</t>
  </si>
  <si>
    <t>Worker Basic CIP2 for Apr-21</t>
  </si>
  <si>
    <t>Worker Basic CIWF for Apr-21</t>
  </si>
  <si>
    <t>50201005</t>
  </si>
  <si>
    <t>Workers production</t>
  </si>
  <si>
    <t>Audit monthly incentive - Jun'2020</t>
  </si>
  <si>
    <t>2010000002</t>
  </si>
  <si>
    <t>INCENTIIV/JUL'20</t>
  </si>
  <si>
    <t>Incentive/ U-1</t>
  </si>
  <si>
    <t>Production Incentive Paid/ 27th Jun to 02th Jul’20</t>
  </si>
  <si>
    <t>Incentiiv/27Jun-02 Jul'20</t>
  </si>
  <si>
    <t>Incentive/ U-2</t>
  </si>
  <si>
    <t>2010000014</t>
  </si>
  <si>
    <t>INCENTIVE/JUL'20</t>
  </si>
  <si>
    <t>Incentive / U-1</t>
  </si>
  <si>
    <t>Incentive for the period of 4th to 9th July’2/ U-1</t>
  </si>
  <si>
    <t>Incentive/ 4 to 9 July'20</t>
  </si>
  <si>
    <t>Incentive / U-2</t>
  </si>
  <si>
    <t>Incentive for the period of 4th to 9th July’2/ U-2</t>
  </si>
  <si>
    <t>2010000030</t>
  </si>
  <si>
    <t>PRODUCTION INCEN</t>
  </si>
  <si>
    <t>Incentive/U-1</t>
  </si>
  <si>
    <t>Production Incentive 11th to 16th July’2020/ U-1</t>
  </si>
  <si>
    <t>Incentive/ 11 to 16 Jul20</t>
  </si>
  <si>
    <t>Production Incentive 11th to 16th July’2020/ U-2</t>
  </si>
  <si>
    <t>2003000033</t>
  </si>
  <si>
    <t>84.82533</t>
  </si>
  <si>
    <t>G.L TRANSFER</t>
  </si>
  <si>
    <t>OBCDAK016730FTT</t>
  </si>
  <si>
    <t>C3062LVBR033820</t>
  </si>
  <si>
    <t>G.L Transfer</t>
  </si>
  <si>
    <t>84.76119</t>
  </si>
  <si>
    <t>DZ</t>
  </si>
  <si>
    <t>LEV-0594+597+596-2</t>
  </si>
  <si>
    <t>2003000022</t>
  </si>
  <si>
    <t>AUDIT-INCEN/JUN</t>
  </si>
  <si>
    <t>Audit Incenti/Jun</t>
  </si>
  <si>
    <t>Audit incentive paid  /Jun-20</t>
  </si>
  <si>
    <t>Audit-Incentive/ Jun'20</t>
  </si>
  <si>
    <t>2003000071</t>
  </si>
  <si>
    <t>INCENTIVE/U-1</t>
  </si>
  <si>
    <t>Production incentive-18th-23rd Jul'20/U-1</t>
  </si>
  <si>
    <t>Incentive/ 18-23rd Jul'20</t>
  </si>
  <si>
    <t>INCENTIVE/U-2</t>
  </si>
  <si>
    <t>Production incentive-18th-23rd Jul'20/U-2</t>
  </si>
  <si>
    <t>2003000361</t>
  </si>
  <si>
    <t>INCETIVE/ JUL-20</t>
  </si>
  <si>
    <t>Incetive/U-1</t>
  </si>
  <si>
    <t>Production incentive 25th to 30th Jul’20 /U-1</t>
  </si>
  <si>
    <t>Incetive/ 25 30-Jul-20</t>
  </si>
  <si>
    <t>Incetive/U-2</t>
  </si>
  <si>
    <t>Production incentive 25th to 30th Jul’20 /U-2</t>
  </si>
  <si>
    <t>2003000500</t>
  </si>
  <si>
    <t>INCETIVE/ AUG-20</t>
  </si>
  <si>
    <t>Incetive/ U-1</t>
  </si>
  <si>
    <t>Production Incentive -09-13-Aug-20/ U-1</t>
  </si>
  <si>
    <t>Incetive/ 09-13-Aug-20</t>
  </si>
  <si>
    <t>Incetive/ U-2</t>
  </si>
  <si>
    <t>Production Incentive -09-13-Aug-20/ U-2</t>
  </si>
  <si>
    <t>2003000518</t>
  </si>
  <si>
    <t>INCENTIVE/AUG-20</t>
  </si>
  <si>
    <t>Incentive /U-1</t>
  </si>
  <si>
    <t>Production incentive of 15th to 20th Aug’2020 /U-1</t>
  </si>
  <si>
    <t>Incentive / 15-20 Aug-20</t>
  </si>
  <si>
    <t>Incentive /U-2</t>
  </si>
  <si>
    <t>Production incentive of 15th to 20th Aug’2020 /U-2</t>
  </si>
  <si>
    <t>2003000549</t>
  </si>
  <si>
    <t>production incentive 22-27 Aug-20/ U-1</t>
  </si>
  <si>
    <t>Incentive / 22-27 Aug-20</t>
  </si>
  <si>
    <t>production incentive 22-27 Aug-20/ U-2</t>
  </si>
  <si>
    <t>2013000995</t>
  </si>
  <si>
    <t>INCENTIVE PAID</t>
  </si>
  <si>
    <t>Incen 26Aug-3Sep20</t>
  </si>
  <si>
    <t>Production Incentive paid 26 Aug-03 Sep-20</t>
  </si>
  <si>
    <t>Prod Incen 29 Aug-3 Sep20</t>
  </si>
  <si>
    <t>2003001837</t>
  </si>
  <si>
    <t>WORKERS-INCENTIV</t>
  </si>
  <si>
    <t>Workers-Incentive</t>
  </si>
  <si>
    <t>Workers-Incentive / 5th to 10th Sep 2020</t>
  </si>
  <si>
    <t>2003002057</t>
  </si>
  <si>
    <t>PRODU. INCENTIVE</t>
  </si>
  <si>
    <t>Incentive /12-17 S</t>
  </si>
  <si>
    <t>Production Incentive /U-1 /12-17 Sep'20</t>
  </si>
  <si>
    <t>Incentive /12-17 Sep'20</t>
  </si>
  <si>
    <t>Production Incentive /U-2 /12-17 Sep'20</t>
  </si>
  <si>
    <t>Production Incentive /WF /12-17 Sep'20</t>
  </si>
  <si>
    <t>2003002102</t>
  </si>
  <si>
    <t>INCENTIVE</t>
  </si>
  <si>
    <t>Production Incentive /19-24 Sep-20/U-1</t>
  </si>
  <si>
    <t>Incentive /19-24 Sep-20</t>
  </si>
  <si>
    <t>Incentive/U-2</t>
  </si>
  <si>
    <t>Production Incentive /19-24 Sep-20/U-2</t>
  </si>
  <si>
    <t>Incentive/WH</t>
  </si>
  <si>
    <t>Production Incentive /19-24 Sep-20/WH</t>
  </si>
  <si>
    <t>2003002268</t>
  </si>
  <si>
    <t>PRODUT INCENTIVE</t>
  </si>
  <si>
    <t>Production Incentive /26 Sep 01 Oct-20/U-1</t>
  </si>
  <si>
    <t>Incentive/26 sep-1 oct-20</t>
  </si>
  <si>
    <t>Production Incentive /26 Sep 01 Oct-20/U-2</t>
  </si>
  <si>
    <t>Production Incentive /26 Sep 01 Oct-20/ WF</t>
  </si>
  <si>
    <t>2003002371</t>
  </si>
  <si>
    <t>INCENTIVE RETURN</t>
  </si>
  <si>
    <t>Incentive return Payable 01.10.20</t>
  </si>
  <si>
    <t>Incentive return 01.10.20</t>
  </si>
  <si>
    <t>2009000126</t>
  </si>
  <si>
    <t>84.75840</t>
  </si>
  <si>
    <t>C3135SB20UK0780</t>
  </si>
  <si>
    <t>OBCDAK026529FTT</t>
  </si>
  <si>
    <t>2003002357</t>
  </si>
  <si>
    <t>INCETIVE OCT-20</t>
  </si>
  <si>
    <t>Incetiv/3-8 oct-20</t>
  </si>
  <si>
    <t>Production Incentive /3-8 Oct-20/ U-1</t>
  </si>
  <si>
    <t>Produ Incenti /3-8 Oct-20</t>
  </si>
  <si>
    <t>Production Incentive /3-8 Oct-20/ U-2</t>
  </si>
  <si>
    <t>2003002402</t>
  </si>
  <si>
    <t>Incenti /10-15 Oct</t>
  </si>
  <si>
    <t>Production Incentive /U-1 / 10-15 Oct-20</t>
  </si>
  <si>
    <t>Incentive / 10-15 Oct'20</t>
  </si>
  <si>
    <t>Production Incentive /U-2 / 10-15 Oct-20</t>
  </si>
  <si>
    <t>Production Incentive /WF / 10-15 Oct-20</t>
  </si>
  <si>
    <t>2003002418</t>
  </si>
  <si>
    <t>Incenti /17-22 Oct</t>
  </si>
  <si>
    <t>Production Incentive /U-1 / 17-22 Oct-20</t>
  </si>
  <si>
    <t>Incentive / 17-22 Oct'20</t>
  </si>
  <si>
    <t>Production Incentive /U-2 / 17-22 Oct-20</t>
  </si>
  <si>
    <t>Production Incentive /WF / 17-22 Oct-20</t>
  </si>
  <si>
    <t>2003002811</t>
  </si>
  <si>
    <t>Incenti /24-29 Oct</t>
  </si>
  <si>
    <t>Production Incentive /U-1 / 22-29 Oct-20</t>
  </si>
  <si>
    <t>Incentive / 24-29 Oct'20</t>
  </si>
  <si>
    <t>Production Incentive /U-2 / 24-29 Oct-20</t>
  </si>
  <si>
    <t>Production Incentive /WF / 24-29-Oct-20</t>
  </si>
  <si>
    <t>2003002880</t>
  </si>
  <si>
    <t>Incent /29oct-5nov</t>
  </si>
  <si>
    <t>Production Incentive /U-1 / 31 Oct-20 -05 Nov-20</t>
  </si>
  <si>
    <t>Incentive /31Oct-5 Nov'20</t>
  </si>
  <si>
    <t>Production Incentive /U-2 / 31 Oct-20 -05 Nov-20</t>
  </si>
  <si>
    <t>2003002909</t>
  </si>
  <si>
    <t>INCE/07-12NOV-20</t>
  </si>
  <si>
    <t>Incent /05-12Nov20</t>
  </si>
  <si>
    <t>Production Incentive /U-1 / 07 -12 Nov-20</t>
  </si>
  <si>
    <t>Incentive / 07-12- Nov'20</t>
  </si>
  <si>
    <t>Production Incentive /U-2 / 07 -12 Nov-20</t>
  </si>
  <si>
    <t>2003002927</t>
  </si>
  <si>
    <t>INCE/14-19NOV-20</t>
  </si>
  <si>
    <t>Incent /14-19Nov20</t>
  </si>
  <si>
    <t>Incentive / 14-19- Nov'20</t>
  </si>
  <si>
    <t>Production Incentive /U-2 / 14 -19 Nov-20</t>
  </si>
  <si>
    <t>Production Incentive /WF / 14 -19 Nov-20</t>
  </si>
  <si>
    <t>2003002959</t>
  </si>
  <si>
    <t>INCE/21-26NOV-20</t>
  </si>
  <si>
    <t>Incent /21-26Nov20</t>
  </si>
  <si>
    <t>Production Incentive /U-1 / 21-26 Nov-20</t>
  </si>
  <si>
    <t>Incentive / 21-26- Nov'20</t>
  </si>
  <si>
    <t>Production Incentive /U-2 / 21 -26 Nov-20</t>
  </si>
  <si>
    <t>Production Incentive /WF / 21 -26 Nov-20</t>
  </si>
  <si>
    <t>2003003474</t>
  </si>
  <si>
    <t>INCE/28NOV-03DEC</t>
  </si>
  <si>
    <t>Incent /28Nov-3Dec</t>
  </si>
  <si>
    <t>Production Incentive /U-1 / 28Nov-03Dec-20</t>
  </si>
  <si>
    <t>Incentive /28 Nov-03ec'20</t>
  </si>
  <si>
    <t>Production Incentive /U-2 / 28-Nov-03 Dec-20</t>
  </si>
  <si>
    <t>2003003501</t>
  </si>
  <si>
    <t>INCE/03-09DEC-20</t>
  </si>
  <si>
    <t>Incent /3-10Dec-20</t>
  </si>
  <si>
    <t>Production Incentive /U-1 / 03-10Dec-20</t>
  </si>
  <si>
    <t>Incentive / 03-10-Dec-20</t>
  </si>
  <si>
    <t>Production Incentive /U-2 / 03-10Dec-20</t>
  </si>
  <si>
    <t>Production Incentive /WF / 03-10Dec-20</t>
  </si>
  <si>
    <t>2003003517</t>
  </si>
  <si>
    <t>INCE/12-17DEC-20</t>
  </si>
  <si>
    <t>Incent/12-17Dec-20</t>
  </si>
  <si>
    <t>Production Incentive /U-1 / 12-17Dec-20</t>
  </si>
  <si>
    <t>Incentive / 12-17-Dec-20</t>
  </si>
  <si>
    <t>Incent /12-17Dec</t>
  </si>
  <si>
    <t>Production Incentive /U-2 / 12-17Dec-20</t>
  </si>
  <si>
    <t>Production Incentive /WF / 12-17Dec-20</t>
  </si>
  <si>
    <t>2003003534</t>
  </si>
  <si>
    <t>INCE/19-24DEC-20</t>
  </si>
  <si>
    <t>Incent/19-24Dec-20</t>
  </si>
  <si>
    <t>Production Incentive /U-1 / 19-24 Dec-20</t>
  </si>
  <si>
    <t>Incentive / 19-24- Dec-20</t>
  </si>
  <si>
    <t>Incent /19-24Dec20</t>
  </si>
  <si>
    <t>Production Incentive /U-2 / 19-24 Dec-20</t>
  </si>
  <si>
    <t>Production Incentive /WF / 19-24-Dec-20</t>
  </si>
  <si>
    <t>2003003573</t>
  </si>
  <si>
    <t>INCE/26-31DEC-20</t>
  </si>
  <si>
    <t>Incent/26-31Dec-20</t>
  </si>
  <si>
    <t>Production Incentive /U-1 / 26-31-Dec-20</t>
  </si>
  <si>
    <t>Incentive / 26-31-Dec-20</t>
  </si>
  <si>
    <t>Incent /26-31Dec20</t>
  </si>
  <si>
    <t>Production Incentive /U-2 / 26-31 Dec-20</t>
  </si>
  <si>
    <t>Production Incentive /WF / 26-31-Dec-20</t>
  </si>
  <si>
    <t>2003003663</t>
  </si>
  <si>
    <t>INCE/2-7JAN'21</t>
  </si>
  <si>
    <t>Incent /2-7 Jan21</t>
  </si>
  <si>
    <t>Production Incentive /U-1 / 2-7 Jan-20</t>
  </si>
  <si>
    <t>Incentive / 2-7-Jan'21</t>
  </si>
  <si>
    <t>Production Incentive /U-2 / 2-7 Jan-21</t>
  </si>
  <si>
    <t>Production Incentive /WF / 2-7 Jan-21</t>
  </si>
  <si>
    <t>2003003661</t>
  </si>
  <si>
    <t>INCE/9-14JAN'21</t>
  </si>
  <si>
    <t>Incent /9-14 Jan21</t>
  </si>
  <si>
    <t>Production Incentive /U-1 / 9-14 Jan-21</t>
  </si>
  <si>
    <t>Incentive / 9-14-Jan'21</t>
  </si>
  <si>
    <t>Production Incentive /U-2 / 9-14 Jan-21</t>
  </si>
  <si>
    <t>Production Incentive /WF / 9-14 Jan-21</t>
  </si>
  <si>
    <t>2003003688</t>
  </si>
  <si>
    <t>INCE/16-21JAN'21</t>
  </si>
  <si>
    <t>Incent /16-21Jan21</t>
  </si>
  <si>
    <t>Production Incentive /U-1 / 16-21 Jan-21</t>
  </si>
  <si>
    <t>Incentive /16-21-Jan'21</t>
  </si>
  <si>
    <t>Production Incentive /U-2 /16-21 Jan-21</t>
  </si>
  <si>
    <t>Production Incentive /WF /16-21 Jan-21</t>
  </si>
  <si>
    <t>2003004138</t>
  </si>
  <si>
    <t>INCE/23-28JAN'21</t>
  </si>
  <si>
    <t>Incent /23-28Jan21</t>
  </si>
  <si>
    <t>Production Incentive /U-1 / 23-28 Jan-21</t>
  </si>
  <si>
    <t>Incentive /23-28-Jan'21</t>
  </si>
  <si>
    <t>Production Incentive /U-2 /23-28 Jan-21</t>
  </si>
  <si>
    <t>Production Incentive /WF /23-28 Jan-21</t>
  </si>
  <si>
    <t>2003004449</t>
  </si>
  <si>
    <t>INC/30JAN-4FEB21</t>
  </si>
  <si>
    <t>Ince/30-Jan-4Feb21</t>
  </si>
  <si>
    <t>Production Incentive /U-1 / 30-Jan-04 Feb-21</t>
  </si>
  <si>
    <t>Incentive/30-Jan-04 Feb21</t>
  </si>
  <si>
    <t>Production Incentive /U-2 /30-Jan-04-Feb-21</t>
  </si>
  <si>
    <t>Production Incentive /WF / 30-Jan-4 Feb-21</t>
  </si>
  <si>
    <t>2003004744</t>
  </si>
  <si>
    <t>INC/06-11-FEB'21</t>
  </si>
  <si>
    <t>Ince/ 04-11-Feb21</t>
  </si>
  <si>
    <t>Production Incentive /U-1 / 04-11-Feb-21</t>
  </si>
  <si>
    <t>Incentive /06 -11-Feb-21</t>
  </si>
  <si>
    <t>Production Incentive /U-2 /06-11-Feb-21</t>
  </si>
  <si>
    <t>Production Incentive /WF / 06-11- Feb'21</t>
  </si>
  <si>
    <t>2003004747</t>
  </si>
  <si>
    <t>INC/13-18-FEB'21</t>
  </si>
  <si>
    <t>Ince/ 13-18-Feb21</t>
  </si>
  <si>
    <t>Production Incentive /U-1 / 13-18-Feb-21</t>
  </si>
  <si>
    <t>Incentive / 13-18-Feb-21</t>
  </si>
  <si>
    <t>Production Incentive /U-2 /13-18-Feb-21</t>
  </si>
  <si>
    <t>Production Incentive /WF / 13-18- Feb'21</t>
  </si>
  <si>
    <t>2003004780</t>
  </si>
  <si>
    <t>INC/20-25-FEB'21</t>
  </si>
  <si>
    <t>Ince/ 20-25-Feb'21</t>
  </si>
  <si>
    <t>Production Incentive /U-2 /20-25-Feb-21</t>
  </si>
  <si>
    <t>Incentive / 20-25-Feb'21</t>
  </si>
  <si>
    <t>Production Incentive /WF / 20-25- Feb'21</t>
  </si>
  <si>
    <t>2003005661</t>
  </si>
  <si>
    <t>INC/27FEB-4MAR21</t>
  </si>
  <si>
    <t>Ince/27Feb-4 Mar21</t>
  </si>
  <si>
    <t>Production Incentive /U-2 /27 Feb-4 Mar'21</t>
  </si>
  <si>
    <t>Incentive/27-Feb-4 Mar-21</t>
  </si>
  <si>
    <t>Production Incentive /WF / 27-Feb-4 Mar-21</t>
  </si>
  <si>
    <t>2003005672</t>
  </si>
  <si>
    <t>INCE/6-11-MAR'21</t>
  </si>
  <si>
    <t>Incen/ 6-11-Mar'21</t>
  </si>
  <si>
    <t>Production Incentive /U-2 / 06-11 Mar-21</t>
  </si>
  <si>
    <t>Incentive / 06-11-Mar-'21</t>
  </si>
  <si>
    <t>Production Incentive /WF / 06-11-Mar-21</t>
  </si>
  <si>
    <t>Production Incentive /U-1 / 06-11 Mar-21</t>
  </si>
  <si>
    <t>2003005686</t>
  </si>
  <si>
    <t>INCE/13-18MAR'21</t>
  </si>
  <si>
    <t>Incen/13-18-Mar'21</t>
  </si>
  <si>
    <t>Production Incentive /U-1 / 13-18-Mar-21</t>
  </si>
  <si>
    <t>Incentive / 13-18-Mar-'21</t>
  </si>
  <si>
    <t>Production Incentive /U-2 / 13-18-Mar-21</t>
  </si>
  <si>
    <t>Production Incentive /WF /13-18-Mar-21</t>
  </si>
  <si>
    <t>2003005704</t>
  </si>
  <si>
    <t>INCE/20-25MAR'21</t>
  </si>
  <si>
    <t>Incen/20-25-Mar'21</t>
  </si>
  <si>
    <t>Production Incentive /U-1 / 20-25-Mar-21</t>
  </si>
  <si>
    <t>Incentive / 20-25-Mar-'21</t>
  </si>
  <si>
    <t>Production Incentive /U-2 / 20-25-Mar-21</t>
  </si>
  <si>
    <t>Production Incentive /WF / 20-25-Mar-21</t>
  </si>
  <si>
    <t>2003005757</t>
  </si>
  <si>
    <t>INCE/27-31MAR'21</t>
  </si>
  <si>
    <t>Incen/27-31-Mar'21</t>
  </si>
  <si>
    <t>Production Incentive /U-2 / 27-31-Mar-21</t>
  </si>
  <si>
    <t>Incentive / 27-31-Mar-'21</t>
  </si>
  <si>
    <t>Production Incentive /WF / 27-31-Mar-21</t>
  </si>
  <si>
    <t>2003005882</t>
  </si>
  <si>
    <t>INCE/3-8-APR'21</t>
  </si>
  <si>
    <t>Incen/03-08-Apr'21</t>
  </si>
  <si>
    <t>Production Incentive /U-2 / 03-08-Mar-21</t>
  </si>
  <si>
    <t>Incentive / 03-08-Mar-'21</t>
  </si>
  <si>
    <t>Production Incentive Payable/ 03-08-Apr-21</t>
  </si>
  <si>
    <t>2003005901</t>
  </si>
  <si>
    <t>INCE/10-15APR'21</t>
  </si>
  <si>
    <t>Incen/10-15-Apr'21</t>
  </si>
  <si>
    <t>Production Incentive /U-1 / 10-15-Apr-21</t>
  </si>
  <si>
    <t>Incentive / 10-15-Apr-'21</t>
  </si>
  <si>
    <t>Production Incentive /U-2 / 10-15-Apr-21</t>
  </si>
  <si>
    <t>Production Incentive /WF /10-15-Apr-21</t>
  </si>
  <si>
    <t>2003005927</t>
  </si>
  <si>
    <t>INCE/17-22APR'21</t>
  </si>
  <si>
    <t>Incen/17-22-Apr'21</t>
  </si>
  <si>
    <t>Production Incentive /U-1 / 17-22-Apr-21</t>
  </si>
  <si>
    <t>Incentive / 17-22-Apr-'21</t>
  </si>
  <si>
    <t>Production Incentive /U-2 / 17-22-Apr-21</t>
  </si>
  <si>
    <t>Production Incentive /WF /17-22-Apr-21</t>
  </si>
  <si>
    <t>2003005954</t>
  </si>
  <si>
    <t>INCE/24-29APR'21</t>
  </si>
  <si>
    <t>Incen/24-29-Apr'21</t>
  </si>
  <si>
    <t>Production Incentive /U-1 / 24-29-Apr-21</t>
  </si>
  <si>
    <t>Incentive /24-29--Apr-'21</t>
  </si>
  <si>
    <t>Production Incentive /U-2 / 24-29-Apr-21</t>
  </si>
  <si>
    <t>Production Incentive /WF /24-29-Apr-21</t>
  </si>
  <si>
    <t>50201013</t>
  </si>
  <si>
    <t>2003000479</t>
  </si>
  <si>
    <t>EID HOLIDAY RELA</t>
  </si>
  <si>
    <t>Eid Holiday relate</t>
  </si>
  <si>
    <t>Eid Holiday related expenses</t>
  </si>
  <si>
    <t>Eid Holiday related expen</t>
  </si>
  <si>
    <t>2049000229</t>
  </si>
  <si>
    <t>4953</t>
  </si>
  <si>
    <t>20200702</t>
  </si>
  <si>
    <t>Liquid Soap (ltr)</t>
  </si>
  <si>
    <t>50201025</t>
  </si>
  <si>
    <t>2009000000</t>
  </si>
  <si>
    <t>84.64286</t>
  </si>
  <si>
    <t>UNIQ-0543-20</t>
  </si>
  <si>
    <t>OBCDAK014889FTT</t>
  </si>
  <si>
    <t>50201012</t>
  </si>
  <si>
    <t>2010000010</t>
  </si>
  <si>
    <t>MATE BENT/JUL-20</t>
  </si>
  <si>
    <t>21812</t>
  </si>
  <si>
    <t>Maternity Benefit Ms. Lima/ 1st instal</t>
  </si>
  <si>
    <t>Maternity Benifit /Jul-20</t>
  </si>
  <si>
    <t>29657</t>
  </si>
  <si>
    <t>Maternity Benefit Mst. Ruma Aktar / 1st instal</t>
  </si>
  <si>
    <t>10168</t>
  </si>
  <si>
    <t>Maternity Benefit Ms. Momota Akter/ 1st instal</t>
  </si>
  <si>
    <t>29264</t>
  </si>
  <si>
    <t>Maternity Benefit Mst. Jiasmin Begum / 1st instal</t>
  </si>
  <si>
    <t>2009000001</t>
  </si>
  <si>
    <t>84.75758</t>
  </si>
  <si>
    <t>LEV-576+577+575</t>
  </si>
  <si>
    <t>OBCDAK015499FTT</t>
  </si>
  <si>
    <t>LEV-576+577+575+583/Uniq-540+542+545+549-20</t>
  </si>
  <si>
    <t>2009000002</t>
  </si>
  <si>
    <t>84.74572</t>
  </si>
  <si>
    <t>LEV-572/UNIQ-530</t>
  </si>
  <si>
    <t>OBCDAK015806FTT</t>
  </si>
  <si>
    <t>LEV-0572/ UNIQ-530+531+532+533-20</t>
  </si>
  <si>
    <t>2009000003</t>
  </si>
  <si>
    <t>84.74801</t>
  </si>
  <si>
    <t>LEV-571/UNIQ-524</t>
  </si>
  <si>
    <t>OBCDAK015869FTT</t>
  </si>
  <si>
    <t>LEV-0571/UNIQ-524+523+548+546+550-20</t>
  </si>
  <si>
    <t>2010000003</t>
  </si>
  <si>
    <t>21940</t>
  </si>
  <si>
    <t>Maternity Benefit Ms. Kadiza Akter</t>
  </si>
  <si>
    <t>22300</t>
  </si>
  <si>
    <t>Maternity Benefit Ms. Golapi Begum</t>
  </si>
  <si>
    <t>36101</t>
  </si>
  <si>
    <t>Maternity Benefit Mst. Lucky Khatun</t>
  </si>
  <si>
    <t>32933</t>
  </si>
  <si>
    <t>Maternity Benefit Mst. Samoli Khatun</t>
  </si>
  <si>
    <t>2010000004</t>
  </si>
  <si>
    <t>30890</t>
  </si>
  <si>
    <t>Maternity Benefit Ms. Mangal Chakma</t>
  </si>
  <si>
    <t>36801</t>
  </si>
  <si>
    <t>Maternity Benefit Mst. Hasi Akter</t>
  </si>
  <si>
    <t>2010000005</t>
  </si>
  <si>
    <t>33856</t>
  </si>
  <si>
    <t>Maternity Benefit Mst. Rima Begum</t>
  </si>
  <si>
    <t>34634</t>
  </si>
  <si>
    <t>Maternity Benefit Ms. Mukta Khatun</t>
  </si>
  <si>
    <t>35877</t>
  </si>
  <si>
    <t>Maternity Benefit Ms. Morium Akter</t>
  </si>
  <si>
    <t>2010000006</t>
  </si>
  <si>
    <t>34420</t>
  </si>
  <si>
    <t>Maternity Benefit Ms. Jonika</t>
  </si>
  <si>
    <t>31178</t>
  </si>
  <si>
    <t>Maternity Benefit Ms. Shuvo Tara</t>
  </si>
  <si>
    <t>2010000011</t>
  </si>
  <si>
    <t>30763</t>
  </si>
  <si>
    <t>Maternity Benefit Mst. Sathe Akter/ 1st instal</t>
  </si>
  <si>
    <t>34398</t>
  </si>
  <si>
    <t>Maternity Benefit Elina Chakma/ 1st instal</t>
  </si>
  <si>
    <t>Maternity Benefit Ms. Ratna Begum/ 1st instal</t>
  </si>
  <si>
    <t>32434</t>
  </si>
  <si>
    <t>Maternity Benefit Mst. Roksana Begum/ 1st instal</t>
  </si>
  <si>
    <t>22032</t>
  </si>
  <si>
    <t>Maternity Benefit Ms. Eti Begum/ 1st instal</t>
  </si>
  <si>
    <t>2009000004</t>
  </si>
  <si>
    <t>84.75159</t>
  </si>
  <si>
    <t>LEV-0580+581+582</t>
  </si>
  <si>
    <t>OBCDAK016026FTT</t>
  </si>
  <si>
    <t>LEV-580+581+582/ UNIQ-547+589+588-20</t>
  </si>
  <si>
    <t>2010000012</t>
  </si>
  <si>
    <t>31902</t>
  </si>
  <si>
    <t>Maternity Benefit Ms. Salma Aktar/ 1st instal</t>
  </si>
  <si>
    <t>32066</t>
  </si>
  <si>
    <t>Maternity Benefit Ms. Salma Khatun/ 1st instal</t>
  </si>
  <si>
    <t>33623</t>
  </si>
  <si>
    <t>Maternity Benefit Mrs. Rima Akter Mili/ 1st instal</t>
  </si>
  <si>
    <t>37814</t>
  </si>
  <si>
    <t>Maternity Benefit Mst. Azida Parvin / 1st instal</t>
  </si>
  <si>
    <t>Final settlement of Mr. Mannan-SB</t>
  </si>
  <si>
    <t>Final settlement of Mst. Maksuda Khatun-SB</t>
  </si>
  <si>
    <t>2009000005</t>
  </si>
  <si>
    <t>84.74368</t>
  </si>
  <si>
    <t>UNIQ-0463+579+44</t>
  </si>
  <si>
    <t>OBCDAK016318FTT</t>
  </si>
  <si>
    <t>UNIQ-0463+579+443+591+590-20</t>
  </si>
  <si>
    <t>2049000187</t>
  </si>
  <si>
    <t>2652</t>
  </si>
  <si>
    <t>20200715</t>
  </si>
  <si>
    <t>Surgical Mask</t>
  </si>
  <si>
    <t>2010000013</t>
  </si>
  <si>
    <t>Maternity Benefit Ms. Jaba Aktar/ 1st instal</t>
  </si>
  <si>
    <t>35668</t>
  </si>
  <si>
    <t>Maternity Benefit Mousumi Akter Mina/ 1st instal</t>
  </si>
  <si>
    <t>24302</t>
  </si>
  <si>
    <t>Maternity Benefit Ms. Shikrity Begum/ 1st instal</t>
  </si>
  <si>
    <t>34011</t>
  </si>
  <si>
    <t>Maternity Benefit Kakoli Binte Moyna/ 1st instal</t>
  </si>
  <si>
    <t>35375</t>
  </si>
  <si>
    <t>Maternity Benefit Ms. Aklima Khatun/ 1st instal</t>
  </si>
  <si>
    <t>30543</t>
  </si>
  <si>
    <t>Maternity Benefit Miss Tumpa Akter/ 1st instal</t>
  </si>
  <si>
    <t>2004000059</t>
  </si>
  <si>
    <t>Battery for security gate temperature machine</t>
  </si>
  <si>
    <t>2049000089</t>
  </si>
  <si>
    <t>Sodium laurate ether  sulphate (SLES)</t>
  </si>
  <si>
    <t>ETP LAB</t>
  </si>
  <si>
    <t>COCAmidopropyl Betaine(CAPB)</t>
  </si>
  <si>
    <t>Coco Diethenolamide (CDEA)</t>
  </si>
  <si>
    <t>Glycerine</t>
  </si>
  <si>
    <t>Citric acid</t>
  </si>
  <si>
    <t>Formaline /EDTA</t>
  </si>
  <si>
    <t>Sodium Chloride (salt)</t>
  </si>
  <si>
    <t>Color</t>
  </si>
  <si>
    <t>Perfume</t>
  </si>
  <si>
    <t>2049000186</t>
  </si>
  <si>
    <t>G-6177</t>
  </si>
  <si>
    <t>20200719</t>
  </si>
  <si>
    <t>Cholosafe-450ML Bottole</t>
  </si>
  <si>
    <t>2010000009</t>
  </si>
  <si>
    <t>33937</t>
  </si>
  <si>
    <t>Maternity Benefit Mst. Salma/ 2nd instal</t>
  </si>
  <si>
    <t>35626</t>
  </si>
  <si>
    <t>Maternity Benefit Mst. Fulpori Khatun/ 2nd instal</t>
  </si>
  <si>
    <t>36888</t>
  </si>
  <si>
    <t>Maternity Benefit Mst. Umme Hani/ 2nd instal</t>
  </si>
  <si>
    <t>Driver</t>
  </si>
  <si>
    <t>Driver Tifin 10 person /Jun'20</t>
  </si>
  <si>
    <t>Driver Lunch/diner</t>
  </si>
  <si>
    <t>Driver Lunch/dinner 10 person /Jun'20</t>
  </si>
  <si>
    <t>2009000010</t>
  </si>
  <si>
    <t>84.74276</t>
  </si>
  <si>
    <t>LEV-593+606+564</t>
  </si>
  <si>
    <t>OBCDAK016985FTT</t>
  </si>
  <si>
    <t>LEV-593+606/ UNIQ-564+599+608+565+562-20</t>
  </si>
  <si>
    <t>2049000108</t>
  </si>
  <si>
    <t>2063</t>
  </si>
  <si>
    <t>20200721</t>
  </si>
  <si>
    <t>Hand Gloves(Medium Size)</t>
  </si>
  <si>
    <t>2009000011</t>
  </si>
  <si>
    <t>84.75100</t>
  </si>
  <si>
    <t>UNIQ-601+600+614</t>
  </si>
  <si>
    <t>OBCDAK017295FTT</t>
  </si>
  <si>
    <t>C3121UQ20OSA0601C+3121UQ20TOK0600+C3128UQ20TOK0614</t>
  </si>
  <si>
    <t>2009000012</t>
  </si>
  <si>
    <t>84.75530</t>
  </si>
  <si>
    <t>P &amp; H ADVANCE</t>
  </si>
  <si>
    <t>OBCDAK017302ARV</t>
  </si>
  <si>
    <t>WPPF Contri,CM advance receive,ref-OBCDAK017302ARV</t>
  </si>
  <si>
    <t>2003000043</t>
  </si>
  <si>
    <t>MATERNITY BENEFI</t>
  </si>
  <si>
    <t>Mate Bent paid to Ms. Nupur/ 2nd instal</t>
  </si>
  <si>
    <t>Maternity benefit/Jul'20</t>
  </si>
  <si>
    <t>33221</t>
  </si>
  <si>
    <t>Mate Bent paid to Mst. Yasmin</t>
  </si>
  <si>
    <t>2003000044</t>
  </si>
  <si>
    <t>Mate Bent paid to Mst. Morjina/ 1st instal</t>
  </si>
  <si>
    <t>2009000019</t>
  </si>
  <si>
    <t>84.74762</t>
  </si>
  <si>
    <t>LEV-592+595+624</t>
  </si>
  <si>
    <t>OBCDAK017657FTT</t>
  </si>
  <si>
    <t>LEV-592+595+624+620-20</t>
  </si>
  <si>
    <t>2009000020</t>
  </si>
  <si>
    <t>84.75593</t>
  </si>
  <si>
    <t>UNIQ-534+535+559</t>
  </si>
  <si>
    <t>OBCDAK017691FTT</t>
  </si>
  <si>
    <t>UNIQ-534+535+559+562+561+560+587+585+586+584+563</t>
  </si>
  <si>
    <t>2003000047</t>
  </si>
  <si>
    <t>FIN.SUP COVID'19</t>
  </si>
  <si>
    <t>35932</t>
  </si>
  <si>
    <t>Financial support of Md.Rasel Mia/ 1,2 instal</t>
  </si>
  <si>
    <t>Financial Suport COVID'19</t>
  </si>
  <si>
    <t>36217</t>
  </si>
  <si>
    <t>Financial support of Mst. Nilufar Yasmin/ 3rd inst</t>
  </si>
  <si>
    <t>Financial support of Mr. Mostafa Sarder/ 3rd inst</t>
  </si>
  <si>
    <t>35550</t>
  </si>
  <si>
    <t>Financial support of Mr. Sirajul Islam/ 3rd inst</t>
  </si>
  <si>
    <t>23230</t>
  </si>
  <si>
    <t>Financial support of Mr. Sha Alam/ 3rd inst</t>
  </si>
  <si>
    <t>29782</t>
  </si>
  <si>
    <t>Financial support of Mst. Shafaly Aktar/ 3rd inst</t>
  </si>
  <si>
    <t>Financial support of Md. Rasel Kabir/ 3rd inst</t>
  </si>
  <si>
    <t>36740</t>
  </si>
  <si>
    <t>Financial support of Md. Zahid Hassen/ 3rd inst</t>
  </si>
  <si>
    <t>29830</t>
  </si>
  <si>
    <t>Financial support of Md. Saiful Islam/ 3rd inst</t>
  </si>
  <si>
    <t>32055</t>
  </si>
  <si>
    <t>Financial support of Md. Rafiqul Islam/ 3rd inst</t>
  </si>
  <si>
    <t>33169</t>
  </si>
  <si>
    <t>Financial support of Md. Abdus Samad Azad/ 3rd ins</t>
  </si>
  <si>
    <t>38010</t>
  </si>
  <si>
    <t>Financial support of Mr. Rakibul Alam/ 3rd inst</t>
  </si>
  <si>
    <t>31890</t>
  </si>
  <si>
    <t>Financial support of Md. Alamgir/ 3rd inst</t>
  </si>
  <si>
    <t>26129</t>
  </si>
  <si>
    <t>Financial support of Mr. Nafor Mir/ 3rd inst</t>
  </si>
  <si>
    <t>Financial support of Md.Rasel Mia/ 3rd inst</t>
  </si>
  <si>
    <t>2049000471</t>
  </si>
  <si>
    <t>161/113</t>
  </si>
  <si>
    <t>MASK for Covid-19 (APS)</t>
  </si>
  <si>
    <t>2003000062</t>
  </si>
  <si>
    <t>30393</t>
  </si>
  <si>
    <t>Maternity benifit Jaba Begum/ 2nd instal</t>
  </si>
  <si>
    <t>37125</t>
  </si>
  <si>
    <t>Maternity ben Mst. Some Khatun/ 2nd instal</t>
  </si>
  <si>
    <t>10171</t>
  </si>
  <si>
    <t>Maternity benefit Reshma Khatun / 2nd instal</t>
  </si>
  <si>
    <t>36189</t>
  </si>
  <si>
    <t>Maternity benefit Ms. Sharmin Sultana Joly</t>
  </si>
  <si>
    <t>2049000184</t>
  </si>
  <si>
    <t>20/07/03</t>
  </si>
  <si>
    <t>20200726</t>
  </si>
  <si>
    <t>Leaflet (Page)</t>
  </si>
  <si>
    <t>2009000025</t>
  </si>
  <si>
    <t>84.75036</t>
  </si>
  <si>
    <t>CM ADVANCE</t>
  </si>
  <si>
    <t>OBCDAK017908ARV</t>
  </si>
  <si>
    <t>CM advan receive, ref-OBCDAK017908ARV</t>
  </si>
  <si>
    <t>2009000026</t>
  </si>
  <si>
    <t>84.74787</t>
  </si>
  <si>
    <t>UNIQ-613+615+616</t>
  </si>
  <si>
    <t>OBCDAK018019FTT</t>
  </si>
  <si>
    <t>UNIQLO-613+615+616+617+626+633+627+628+611+638+647</t>
  </si>
  <si>
    <t>2009000028</t>
  </si>
  <si>
    <t>84.79568</t>
  </si>
  <si>
    <t>C3049LVCA062120</t>
  </si>
  <si>
    <t>OBCDAK018026FTT</t>
  </si>
  <si>
    <t>2009000030</t>
  </si>
  <si>
    <t>84.04505</t>
  </si>
  <si>
    <t>322+419+262+293</t>
  </si>
  <si>
    <t>BAPDAK009690F</t>
  </si>
  <si>
    <t>C3052LVPK032220</t>
  </si>
  <si>
    <t>04 invoice- LVPK032220</t>
  </si>
  <si>
    <t>84.22727</t>
  </si>
  <si>
    <t>83.79545</t>
  </si>
  <si>
    <t>84.23881</t>
  </si>
  <si>
    <t>2009000031</t>
  </si>
  <si>
    <t>84.79562</t>
  </si>
  <si>
    <t>LEV-0623+0653-20</t>
  </si>
  <si>
    <t>OBCDAK018487FTT</t>
  </si>
  <si>
    <t>C3064LVSG062320+C3060LVTH065320</t>
  </si>
  <si>
    <t>2009000032</t>
  </si>
  <si>
    <t>84.76578</t>
  </si>
  <si>
    <t>LEV-0604+0605-20</t>
  </si>
  <si>
    <t>OBCDAK018520FTT</t>
  </si>
  <si>
    <t>C3060LVUS060420+C3099LVUS065020</t>
  </si>
  <si>
    <t>2009000033</t>
  </si>
  <si>
    <t>84.75032</t>
  </si>
  <si>
    <t>UNIQ-462+461+632</t>
  </si>
  <si>
    <t>OBCDAK018671FTT</t>
  </si>
  <si>
    <t>UNIQLO-462+461+632+631+645+629+630-20</t>
  </si>
  <si>
    <t>2009000034</t>
  </si>
  <si>
    <t>84.73337</t>
  </si>
  <si>
    <t>UNIQL-610+609-20</t>
  </si>
  <si>
    <t>OBCDAK018668FTT</t>
  </si>
  <si>
    <t>UNIQLO-610+609-20</t>
  </si>
  <si>
    <t>Final settlement of Mr.Rofiq/SB</t>
  </si>
  <si>
    <t>Final settlement of Ms. Sanu/SB</t>
  </si>
  <si>
    <t>Final settlement of Ohidul Islam /SB</t>
  </si>
  <si>
    <t>Final settlement of Farida Parvin/SB</t>
  </si>
  <si>
    <t>2009000035</t>
  </si>
  <si>
    <t>84.75943</t>
  </si>
  <si>
    <t>UNIQ-662+663+665</t>
  </si>
  <si>
    <t>OBCDAK019053FTT</t>
  </si>
  <si>
    <t>UNIQLO-662+663+665+670+666+668+667+655+656-20</t>
  </si>
  <si>
    <t>2009000036</t>
  </si>
  <si>
    <t>84.75460</t>
  </si>
  <si>
    <t>UNIQ-637+644+661</t>
  </si>
  <si>
    <t>OBCDAK019048FTT</t>
  </si>
  <si>
    <t>UNIQLO-637+644+661+660-20</t>
  </si>
  <si>
    <t>2003000406</t>
  </si>
  <si>
    <t>84.94973</t>
  </si>
  <si>
    <t>END SERVICE BENE</t>
  </si>
  <si>
    <t>End Service benefi</t>
  </si>
  <si>
    <t>End Service benefit provison for Jul'20</t>
  </si>
  <si>
    <t>End Service benefit provi</t>
  </si>
  <si>
    <t>84.95002</t>
  </si>
  <si>
    <t>84.95001</t>
  </si>
  <si>
    <t>84.94997</t>
  </si>
  <si>
    <t>84.95465</t>
  </si>
  <si>
    <t>2009000040</t>
  </si>
  <si>
    <t>84.75020</t>
  </si>
  <si>
    <t>UNIQ-657+658+672</t>
  </si>
  <si>
    <t>OBCDAK019461FTT</t>
  </si>
  <si>
    <t>UNIQ-657+658+672+673+674+654+659+675+676+679+678-2</t>
  </si>
  <si>
    <t>2003000385</t>
  </si>
  <si>
    <t>Maternity Benifit paid to Ms. Shema Akter</t>
  </si>
  <si>
    <t>Maternity Benifit/ Aug-20</t>
  </si>
  <si>
    <t>30469</t>
  </si>
  <si>
    <t>Maternity Benifit paid Mst. Hamida Akter</t>
  </si>
  <si>
    <t>34617</t>
  </si>
  <si>
    <t>Maternity Benifit paid to Mst. Asma Khatun</t>
  </si>
  <si>
    <t>35849</t>
  </si>
  <si>
    <t>Maternity Benifit paid to Ms. Aysha Akter Bristy</t>
  </si>
  <si>
    <t>2003000386</t>
  </si>
  <si>
    <t>32996</t>
  </si>
  <si>
    <t>Maternity Benifit paid to Mst. Rahima Khatun</t>
  </si>
  <si>
    <t>33449</t>
  </si>
  <si>
    <t>Maternity Benifit paid Fatema Khatun</t>
  </si>
  <si>
    <t>2003000387</t>
  </si>
  <si>
    <t>Maternity Benifit paid to Mst. Mafia</t>
  </si>
  <si>
    <t>26660</t>
  </si>
  <si>
    <t>Maternity Benifit paid to Ms. Nasima</t>
  </si>
  <si>
    <t>Maternity Benifit paid to Ms. Eti Akter</t>
  </si>
  <si>
    <t>2009000041</t>
  </si>
  <si>
    <t>84.74880</t>
  </si>
  <si>
    <t>LEV-648+649+691</t>
  </si>
  <si>
    <t>OBCDAK019529FTT</t>
  </si>
  <si>
    <t>LEV-648+649+691+652+651+680-20</t>
  </si>
  <si>
    <t>2009000042</t>
  </si>
  <si>
    <t>84.74349</t>
  </si>
  <si>
    <t>C3085LVCA068320</t>
  </si>
  <si>
    <t>OBCDAK019735FTT</t>
  </si>
  <si>
    <t>2009000043</t>
  </si>
  <si>
    <t>84.52222</t>
  </si>
  <si>
    <t>C3064LVSG070920</t>
  </si>
  <si>
    <t>OBCDAK019958FTT</t>
  </si>
  <si>
    <t>2009000044</t>
  </si>
  <si>
    <t>84.73065</t>
  </si>
  <si>
    <t>LEV-684+682+706</t>
  </si>
  <si>
    <t>OBCDAK019893FTT</t>
  </si>
  <si>
    <t>LEV-684+682+706+707-20</t>
  </si>
  <si>
    <t>2009000045</t>
  </si>
  <si>
    <t>84.74886</t>
  </si>
  <si>
    <t>OBCDAK020091ARV</t>
  </si>
  <si>
    <t>WPPF, CM advanc receive, ref-OBCDAK020091ARV</t>
  </si>
  <si>
    <t>2009000046</t>
  </si>
  <si>
    <t>84.54967</t>
  </si>
  <si>
    <t>C3084LVGR070820</t>
  </si>
  <si>
    <t>OBCDAK020301FTT</t>
  </si>
  <si>
    <t>2049000351</t>
  </si>
  <si>
    <t>C-6844</t>
  </si>
  <si>
    <t>hand Gloves Medium comfit</t>
  </si>
  <si>
    <t>Surgical mask best</t>
  </si>
  <si>
    <t>chlosafe</t>
  </si>
  <si>
    <t>2049000402</t>
  </si>
  <si>
    <t>2078</t>
  </si>
  <si>
    <t>20200820</t>
  </si>
  <si>
    <t>LAB</t>
  </si>
  <si>
    <t>Perfume lemon</t>
  </si>
  <si>
    <t>2009000047</t>
  </si>
  <si>
    <t>84.75646</t>
  </si>
  <si>
    <t>C3085LVCA070320</t>
  </si>
  <si>
    <t>OBCDAK020703FTT</t>
  </si>
  <si>
    <t>2003000501</t>
  </si>
  <si>
    <t>Marternity Benifit Ms. Laboni Khatun/1st</t>
  </si>
  <si>
    <t>Marternity Benifit/Aug-20</t>
  </si>
  <si>
    <t>Marternity Benifit Mst. Marufa Akther/1st</t>
  </si>
  <si>
    <t>Marternity Benifit Mst. Bristi Akter/1st</t>
  </si>
  <si>
    <t>32759</t>
  </si>
  <si>
    <t>Marternity Benifit Mrs. Doli Khatun/1st</t>
  </si>
  <si>
    <t>38064</t>
  </si>
  <si>
    <t>Marternity Benifit Mst. Mitu Akhter/1st</t>
  </si>
  <si>
    <t>Marternity Benifit Ms. Monowra Begum/1st</t>
  </si>
  <si>
    <t>2003000502</t>
  </si>
  <si>
    <t>Marternity Benifit Mst. Joriful Begum/1st</t>
  </si>
  <si>
    <t>33931</t>
  </si>
  <si>
    <t>Marternity Benifit Mst. Parvin Akter /1st</t>
  </si>
  <si>
    <t>Marternity Benifit Mst. Nasrin Sultana/1st</t>
  </si>
  <si>
    <t>2003000503</t>
  </si>
  <si>
    <t>36067</t>
  </si>
  <si>
    <t>Marternity Benifit Mst. Sabina Yeasmin /1st</t>
  </si>
  <si>
    <t>31493</t>
  </si>
  <si>
    <t>Marternity Benifit Mst. Moyna Akter /1st</t>
  </si>
  <si>
    <t>33595</t>
  </si>
  <si>
    <t>Marternity Benifit Mst. Khaleda /1st</t>
  </si>
  <si>
    <t>2004000159</t>
  </si>
  <si>
    <t>Battery for teamperature machine at gate</t>
  </si>
  <si>
    <t>2009000048</t>
  </si>
  <si>
    <t>84.38596</t>
  </si>
  <si>
    <t>C3084LVGR060320</t>
  </si>
  <si>
    <t>OBCDAK020871FTT</t>
  </si>
  <si>
    <t>2009000049</t>
  </si>
  <si>
    <t>80.62500</t>
  </si>
  <si>
    <t>LEV-034+038+037</t>
  </si>
  <si>
    <t>OBCDAK020867C</t>
  </si>
  <si>
    <t>SC3092LVMY03420S,C3092LVUS03720S,C3092LVID03820</t>
  </si>
  <si>
    <t>2009000050</t>
  </si>
  <si>
    <t>84.74982</t>
  </si>
  <si>
    <t>UNIQ-636+664+669</t>
  </si>
  <si>
    <t>OBCDAK020875FTT</t>
  </si>
  <si>
    <t>UNIQ-636+664+669+671+698+689+701+702+690+691+692</t>
  </si>
  <si>
    <t>2003000522</t>
  </si>
  <si>
    <t>10269</t>
  </si>
  <si>
    <t>Maternity benefit of Ms. Sumi / 1st instal</t>
  </si>
  <si>
    <t>Maternity benefit of Ms. Fatema Khatun/ 1st instal</t>
  </si>
  <si>
    <t>Maternity benefit of Ms. Rahima / 1st instal</t>
  </si>
  <si>
    <t>Final settlement of Mr. Mostafa Sarder/sb</t>
  </si>
  <si>
    <t>Final settlement of Ms. Monowara Begum/sb</t>
  </si>
  <si>
    <t>Final settlement of Sree Sadeka/sb</t>
  </si>
  <si>
    <t>Final settlement of Ms. Nupur/sb</t>
  </si>
  <si>
    <t>Final settlement of Mst. Tania Khatun/sb</t>
  </si>
  <si>
    <t>Final settlement of Ms. Saleha begum/sb</t>
  </si>
  <si>
    <t>Final settlement of Ms. Sabina Yeasmin/sb</t>
  </si>
  <si>
    <t>Final settlement of Ms. Amena/sb</t>
  </si>
  <si>
    <t>Final settlement of Ms. Shibani Rani/sb</t>
  </si>
  <si>
    <t>Final settlement of Ms. Nargis Parvin/sb</t>
  </si>
  <si>
    <t>Final settlement of Mr. Taslu Khan/sb</t>
  </si>
  <si>
    <t>Final settlement of Ms. Fuyara Begum/sb</t>
  </si>
  <si>
    <t>Final settlement of Ms. Shilpi/sb</t>
  </si>
  <si>
    <t>Final settlement of Mr. Nuruzzaman/sb</t>
  </si>
  <si>
    <t>Final settlement of Mr. Shahidul Islam/sb</t>
  </si>
  <si>
    <t>Final settlement of Ms. Shirin/sb</t>
  </si>
  <si>
    <t>Final settlement of Mst. Parvin/sb</t>
  </si>
  <si>
    <t>Final settlement of Ms. Rashida Begum/sb</t>
  </si>
  <si>
    <t>Final settlement of Ms. Aklima/sb</t>
  </si>
  <si>
    <t>Final settlement of Ms. Razia/sb</t>
  </si>
  <si>
    <t>Final settlement of Mr. Pragga Datta Chakma/sb</t>
  </si>
  <si>
    <t>Final settlement of Ms. Rozina/sb</t>
  </si>
  <si>
    <t>Final settlement of Mr. Monirul Islam/sb</t>
  </si>
  <si>
    <t>Final settlement of Ms. Bilkis/sb</t>
  </si>
  <si>
    <t>Final settlement of Ms. Shahinur/sb</t>
  </si>
  <si>
    <t>Final settlement of Ms. Shilpi begum/sb</t>
  </si>
  <si>
    <t>Final settlement of Mr. Jagat Jyoti Chakma/sb</t>
  </si>
  <si>
    <t>Tifin &amp; Lunch/Jul</t>
  </si>
  <si>
    <t>Driver tiffin &amp; Lunch bill /Jul'20</t>
  </si>
  <si>
    <t>Driver Tiffin &amp; Lunch bill Mr. Masud Rana /Jul'20</t>
  </si>
  <si>
    <t>2009000051</t>
  </si>
  <si>
    <t>84.75052</t>
  </si>
  <si>
    <t>UNIQ-700+699+711</t>
  </si>
  <si>
    <t>OBCDAK021432FTT</t>
  </si>
  <si>
    <t>UNIQ-700+699+711+715+716+732+731+744+740+741+745</t>
  </si>
  <si>
    <t>Final settlement of Ms. Anowara/sb</t>
  </si>
  <si>
    <t>Final settlement of Mr. Kazi Arif/sb</t>
  </si>
  <si>
    <t>Final settlement of Ms. Soniya Akter/sb</t>
  </si>
  <si>
    <t>Final settlement of Ms. Monira Begum/sb</t>
  </si>
  <si>
    <t>Final settlement of Mr. Sumon Chakma/sb</t>
  </si>
  <si>
    <t>Final settlement of Ms. Jorina Khatun/sb</t>
  </si>
  <si>
    <t>Final settlement of Ms. Mursheda/sb</t>
  </si>
  <si>
    <t>Final settlement of Ms. Rina/sb</t>
  </si>
  <si>
    <t>35412</t>
  </si>
  <si>
    <t>Final settlement of Md. Sohel Ahmad/sb</t>
  </si>
  <si>
    <t>Final settlement of Ms. Bulbuli/sb</t>
  </si>
  <si>
    <t>Final settlement of Mr. Dulal/sb</t>
  </si>
  <si>
    <t>Final settlement of Ms. Sahanaj Parbin/sb</t>
  </si>
  <si>
    <t>Final settlement of Ms. Papia/sb</t>
  </si>
  <si>
    <t>2003000543</t>
  </si>
  <si>
    <t>Maternity benefit of Shefali Akter/ 1st intal</t>
  </si>
  <si>
    <t>Maternity benefit of Ms. Lili /1st intal</t>
  </si>
  <si>
    <t>Maternity benefit of Mst. Suriya Khatun/1st intal</t>
  </si>
  <si>
    <t>Maternity benefit of Ms. Runa Begum/2nd intal</t>
  </si>
  <si>
    <t>37509</t>
  </si>
  <si>
    <t>Maternity benefit of Mst. Merina Khatun/ 2nd intal</t>
  </si>
  <si>
    <t>32456</t>
  </si>
  <si>
    <t>Maternity benefit of Ms. Shipa Begum/1st intal</t>
  </si>
  <si>
    <t>20179</t>
  </si>
  <si>
    <t>Maternity benefit of Ms. Nupur Begum/1st intal</t>
  </si>
  <si>
    <t>35926</t>
  </si>
  <si>
    <t>Maternity benefit of Ms. Lema Akter/1st intal</t>
  </si>
  <si>
    <t>34915</t>
  </si>
  <si>
    <t>Maternity benefit of Ms. Rohima Khatun/1st intal</t>
  </si>
  <si>
    <t>2003001703</t>
  </si>
  <si>
    <t>End Service benefit provison forAug'20</t>
  </si>
  <si>
    <t>2049000605</t>
  </si>
  <si>
    <t>G-7256</t>
  </si>
  <si>
    <t>20200901</t>
  </si>
  <si>
    <t>Temparature Checkiing Machine</t>
  </si>
  <si>
    <t>Hand sanitizer</t>
  </si>
  <si>
    <t>2009000067</t>
  </si>
  <si>
    <t>84.75029</t>
  </si>
  <si>
    <t>C &amp;A-757+758+759</t>
  </si>
  <si>
    <t>OBCDAK022014FTT</t>
  </si>
  <si>
    <t>C &amp; A-757+758+759+760+768+771+769+770-20</t>
  </si>
  <si>
    <t>2009000068</t>
  </si>
  <si>
    <t>84.75017</t>
  </si>
  <si>
    <t>UNIQ-736+737+738</t>
  </si>
  <si>
    <t>OBCDAK022012FTT</t>
  </si>
  <si>
    <t>UNIQ-736+737+738+739+746+747+766-20</t>
  </si>
  <si>
    <t>2009000069</t>
  </si>
  <si>
    <t>84.72000</t>
  </si>
  <si>
    <t>C3068LVSG075620</t>
  </si>
  <si>
    <t>OBCDAK021991FTT</t>
  </si>
  <si>
    <t>2009000070</t>
  </si>
  <si>
    <t>84.74335</t>
  </si>
  <si>
    <t>OBCDAK021912ARV</t>
  </si>
  <si>
    <t>CM advance receive, ref-OBCDAK017302ARV</t>
  </si>
  <si>
    <t>2009000071</t>
  </si>
  <si>
    <t>84.74887</t>
  </si>
  <si>
    <t>LEV-752+755-20</t>
  </si>
  <si>
    <t>OBCDAK022141FTT</t>
  </si>
  <si>
    <t>2009000072</t>
  </si>
  <si>
    <t>84.12500</t>
  </si>
  <si>
    <t>LEV-023+030-20</t>
  </si>
  <si>
    <t>OBCDAK022027C</t>
  </si>
  <si>
    <t>SC3092LVUS02320,SC3092LVUS03020</t>
  </si>
  <si>
    <t>2009000074</t>
  </si>
  <si>
    <t>84.56000</t>
  </si>
  <si>
    <t>UNIQ-018+019+031</t>
  </si>
  <si>
    <t>OBCDAK022017C</t>
  </si>
  <si>
    <t>UNIQ-018+019+031-20</t>
  </si>
  <si>
    <t>2009000075</t>
  </si>
  <si>
    <t>84.17857</t>
  </si>
  <si>
    <t>SC3092LVBE02520</t>
  </si>
  <si>
    <t>OBCDAK022009C</t>
  </si>
  <si>
    <t>2009000076</t>
  </si>
  <si>
    <t>84.75321</t>
  </si>
  <si>
    <t>C3085LVCA075320</t>
  </si>
  <si>
    <t>OBCDAK022214FTT</t>
  </si>
  <si>
    <t>2009000077</t>
  </si>
  <si>
    <t>84.75463</t>
  </si>
  <si>
    <t>C&amp;A-0772+0773-20</t>
  </si>
  <si>
    <t>OBCDAK022217FTT</t>
  </si>
  <si>
    <t>C &amp; A-0772+0773-20</t>
  </si>
  <si>
    <t>2003001691</t>
  </si>
  <si>
    <t>Marternity Benifit of Mst. Dina Khatun/ 2nd instal</t>
  </si>
  <si>
    <t>34751</t>
  </si>
  <si>
    <t>Marternity Benifit of Mst. Shefale Khatun</t>
  </si>
  <si>
    <t>Marternity Benifit of Mst. Asia Khatun</t>
  </si>
  <si>
    <t>32040</t>
  </si>
  <si>
    <t>Marternity Benifit of Mst. Murshida Khatun</t>
  </si>
  <si>
    <t>36359</t>
  </si>
  <si>
    <t>Marternity Benifit of Mst. Kolpona Khatun</t>
  </si>
  <si>
    <t>34783</t>
  </si>
  <si>
    <t>Marternity Benifit of Ms. Taslima Khatun</t>
  </si>
  <si>
    <t>36589</t>
  </si>
  <si>
    <t>Marternity Benifit of Ms. Sabina Khatun</t>
  </si>
  <si>
    <t>10887</t>
  </si>
  <si>
    <t>Marternity Benifit of Ms. Mukta</t>
  </si>
  <si>
    <t>2009000081</t>
  </si>
  <si>
    <t>84.75164</t>
  </si>
  <si>
    <t>UNIQ-748+735+788</t>
  </si>
  <si>
    <t>OBCDAK022513FTT</t>
  </si>
  <si>
    <t>UNIQ-748+735+788-20</t>
  </si>
  <si>
    <t>2009000082</t>
  </si>
  <si>
    <t>84.75080</t>
  </si>
  <si>
    <t>LEV-704+705-20</t>
  </si>
  <si>
    <t>OBCDAK022508FTT</t>
  </si>
  <si>
    <t>2009000091</t>
  </si>
  <si>
    <t>84.74085</t>
  </si>
  <si>
    <t>LEV-0754+0801-20</t>
  </si>
  <si>
    <t>OBCDAK022510FTT</t>
  </si>
  <si>
    <t>2009000083</t>
  </si>
  <si>
    <t>84.74820</t>
  </si>
  <si>
    <t>UNIQ-724+723+742</t>
  </si>
  <si>
    <t>OBCDAK023126FTT</t>
  </si>
  <si>
    <t>UNIQ-724+723+742+763+789+743+819+818-20</t>
  </si>
  <si>
    <t>Maternity Benefit of Mst. Afroza Akther</t>
  </si>
  <si>
    <t>34371</t>
  </si>
  <si>
    <t>Maternity Benefit of Ms. Sumaia Begum</t>
  </si>
  <si>
    <t>2446</t>
  </si>
  <si>
    <t>Maternity Benefit of Ms. Kana Akter</t>
  </si>
  <si>
    <t>36544</t>
  </si>
  <si>
    <t>Maternity Benefit of Miss Nilufa Khatun</t>
  </si>
  <si>
    <t>36563</t>
  </si>
  <si>
    <t>Maternity Benefit of Mst. Sujina Khatun</t>
  </si>
  <si>
    <t>30032</t>
  </si>
  <si>
    <t>Maternity Benefit of Mst. Hasna Aktar</t>
  </si>
  <si>
    <t>26336</t>
  </si>
  <si>
    <t>Maternity Benefit of Ms. Fozela</t>
  </si>
  <si>
    <t>32949</t>
  </si>
  <si>
    <t>Maternity Benefit of Mst. Alfa Khatun</t>
  </si>
  <si>
    <t>28074</t>
  </si>
  <si>
    <t>Maternity Benefit of Mst Shima Aktar</t>
  </si>
  <si>
    <t>2003001820</t>
  </si>
  <si>
    <t>34824</t>
  </si>
  <si>
    <t>Maternity Benefit of Ms. Jamuna Marma /2nd</t>
  </si>
  <si>
    <t>34448</t>
  </si>
  <si>
    <t>Maternity Benefit of Mst. Majeda Akter/ 2nd</t>
  </si>
  <si>
    <t>33076</t>
  </si>
  <si>
    <t>Maternity Benefit of Ms. Rayhana Akter /2nd</t>
  </si>
  <si>
    <t>14764</t>
  </si>
  <si>
    <t>Maternity Benefit of Ms. Shahnaj / 2nd</t>
  </si>
  <si>
    <t>2003001821</t>
  </si>
  <si>
    <t>30359</t>
  </si>
  <si>
    <t>Maternity Benefit of Mst. Rasheda Khatun</t>
  </si>
  <si>
    <t>30595</t>
  </si>
  <si>
    <t>Maternity Benefit of Ms. Shathi Akhter</t>
  </si>
  <si>
    <t>34421</t>
  </si>
  <si>
    <t>Maternity Benefit of Mst. Rohima Akter</t>
  </si>
  <si>
    <t>27078</t>
  </si>
  <si>
    <t>Maternity Benefit of Ms. Shemu Begum</t>
  </si>
  <si>
    <t>34535</t>
  </si>
  <si>
    <t>Maternity Benefit of Mst. Lima Akter Jui</t>
  </si>
  <si>
    <t>34579</t>
  </si>
  <si>
    <t>Maternity Benefit of Mst. Hajera</t>
  </si>
  <si>
    <t>32541</t>
  </si>
  <si>
    <t>Maternity Benefit of Mst. Asia Khaun</t>
  </si>
  <si>
    <t>36574</t>
  </si>
  <si>
    <t>Maternity Benefit of Mst. Sharmin Khatun</t>
  </si>
  <si>
    <t>31574</t>
  </si>
  <si>
    <t>Maternity Benefit of Ms. Rojina Akter</t>
  </si>
  <si>
    <t>36825</t>
  </si>
  <si>
    <t>Maternity Benefit of Ms. Ruma Khanum</t>
  </si>
  <si>
    <t>36459</t>
  </si>
  <si>
    <t>Maternity Benefit of Ms. Maya Akter</t>
  </si>
  <si>
    <t>22661</t>
  </si>
  <si>
    <t>Maternity Benefit of Ms. Lipi Banu</t>
  </si>
  <si>
    <t>30474</t>
  </si>
  <si>
    <t>Maternity Benefit of Ms. Anjana Akter Mimi</t>
  </si>
  <si>
    <t>Maternity Benefit of Ms. Reba Khatun</t>
  </si>
  <si>
    <t>30067</t>
  </si>
  <si>
    <t>Maternity Benefit of Mst. Shopna Khatun</t>
  </si>
  <si>
    <t>29878</t>
  </si>
  <si>
    <t>Maternity Benefit of Mst. Ferdosi</t>
  </si>
  <si>
    <t>34008</t>
  </si>
  <si>
    <t>Maternity Benefit of Mst. Ambia Khatun</t>
  </si>
  <si>
    <t>Final settlement of Ms. Helena/sb</t>
  </si>
  <si>
    <t>Final settlement of Ms. Beley Akter/sb</t>
  </si>
  <si>
    <t>Final settlement of Ms. Naumra Moginy/sb</t>
  </si>
  <si>
    <t>2009000084</t>
  </si>
  <si>
    <t>84.74789</t>
  </si>
  <si>
    <t>LEV-749+751+750</t>
  </si>
  <si>
    <t>OBCDAK023333FTT</t>
  </si>
  <si>
    <t>LEV-749+751+750+800+782+783-20</t>
  </si>
  <si>
    <t>2009000085</t>
  </si>
  <si>
    <t>84.80658</t>
  </si>
  <si>
    <t>TES-0781-20</t>
  </si>
  <si>
    <t>OBCDAK023334FTT</t>
  </si>
  <si>
    <t>2009000086</t>
  </si>
  <si>
    <t>81.00000</t>
  </si>
  <si>
    <t>LEV-033+039+036</t>
  </si>
  <si>
    <t>OBCDAK023398C</t>
  </si>
  <si>
    <t>LEV-033+039+036+024-20</t>
  </si>
  <si>
    <t>2009000087</t>
  </si>
  <si>
    <t>84.75772</t>
  </si>
  <si>
    <t>C &amp; A-0812+0813</t>
  </si>
  <si>
    <t>OBCDAK023476FTT</t>
  </si>
  <si>
    <t>C &amp; A-812+813, LEV-355+811-20</t>
  </si>
  <si>
    <t>Lunch/Dinner</t>
  </si>
  <si>
    <t>Lunch/Dinner allowance for driver - Aug'20 (10 per</t>
  </si>
  <si>
    <t>Tiffin</t>
  </si>
  <si>
    <t>Tiffin allowance for driver - Aug'2020 (10 per)</t>
  </si>
  <si>
    <t>84.80935</t>
  </si>
  <si>
    <t>OBCDAK023944ARV</t>
  </si>
  <si>
    <t>CM advance receive, ref-OBCDAK023944ARV</t>
  </si>
  <si>
    <t>2009000088</t>
  </si>
  <si>
    <t>84.75259</t>
  </si>
  <si>
    <t>UNIQ-764+803+802</t>
  </si>
  <si>
    <t>OBCDAK023872FTT</t>
  </si>
  <si>
    <t>UNIQ-764+803+802+822+785+685+686+687+688+765+815</t>
  </si>
  <si>
    <t>2009000089</t>
  </si>
  <si>
    <t>84.75098</t>
  </si>
  <si>
    <t>OBCDAK023839ARV</t>
  </si>
  <si>
    <t>CM advance receive, ref-OBCDAK023839ARV</t>
  </si>
  <si>
    <t>2009000132</t>
  </si>
  <si>
    <t>2049000690</t>
  </si>
  <si>
    <t>119</t>
  </si>
  <si>
    <t>20200917</t>
  </si>
  <si>
    <t>Day Care baby Uniform</t>
  </si>
  <si>
    <t>Apron APS</t>
  </si>
  <si>
    <t>Maternity Benefit of Kumari Lokkhi Rani(1st Inst)</t>
  </si>
  <si>
    <t>27972</t>
  </si>
  <si>
    <t>Maternity Benefit of Mst. Roksana Kahtun(1st Inst)</t>
  </si>
  <si>
    <t>28813</t>
  </si>
  <si>
    <t>Maternity Benefit of Mst. Shahinur Begum(1st Inst)</t>
  </si>
  <si>
    <t>29831</t>
  </si>
  <si>
    <t>Maternity Benefit of Ms. Ayesha Khatun(1st Inst)</t>
  </si>
  <si>
    <t>36123</t>
  </si>
  <si>
    <t>Maternity Benefit of Ms. Rima Parven(1st Inst)</t>
  </si>
  <si>
    <t>31922</t>
  </si>
  <si>
    <t>Maternity Benefit of Mst. Rabeya Khatun(1st Inst)</t>
  </si>
  <si>
    <t>2003001907</t>
  </si>
  <si>
    <t>24944</t>
  </si>
  <si>
    <t>Marternity Benefit of Shanaz Khatun /1st intalment</t>
  </si>
  <si>
    <t>Marternity Benefit/Sep-20</t>
  </si>
  <si>
    <t>34789</t>
  </si>
  <si>
    <t>Marternity Benefit of Fahima akter /1st intalment</t>
  </si>
  <si>
    <t>2009000092</t>
  </si>
  <si>
    <t>84.74951</t>
  </si>
  <si>
    <t>UNIQ-779+778+784</t>
  </si>
  <si>
    <t>OBCDAK024161FTT</t>
  </si>
  <si>
    <t>UNIQ-779+778+784+792+790+824+791+831+823+787+798-2</t>
  </si>
  <si>
    <t>2009000093</t>
  </si>
  <si>
    <t>83.66667</t>
  </si>
  <si>
    <t>LEV-49+50+44+54</t>
  </si>
  <si>
    <t>LEV-49+50+44+54+48+46+47+55+43+51+52-20</t>
  </si>
  <si>
    <t>2009000094</t>
  </si>
  <si>
    <t>84.75407</t>
  </si>
  <si>
    <t>C3204UQ20EU0848</t>
  </si>
  <si>
    <t>OBCDAK024279FTT</t>
  </si>
  <si>
    <t>Final settlement of Mr. Santi Jibon ChakmaSB</t>
  </si>
  <si>
    <t>Final settlement of Mr. Al-AminSB</t>
  </si>
  <si>
    <t>Final settlement of Ms. Baby BegumSB</t>
  </si>
  <si>
    <t>Final settlement of Ms. Runa BegumSB</t>
  </si>
  <si>
    <t>Final settlement of Mst. Dina Khatun SB</t>
  </si>
  <si>
    <t>2003001912</t>
  </si>
  <si>
    <t>BANK CHARGE ATM</t>
  </si>
  <si>
    <t>Bank charges ATM</t>
  </si>
  <si>
    <t>Workers bank charges reimbursement (ATM ) (38 per)</t>
  </si>
  <si>
    <t>Bank charge ATM</t>
  </si>
  <si>
    <t>2009000095</t>
  </si>
  <si>
    <t>84.73755</t>
  </si>
  <si>
    <t>LEV-0828+776+777</t>
  </si>
  <si>
    <t>OBCDAK024302FTT</t>
  </si>
  <si>
    <t>LEV-0828, UNIQ-776+777-20</t>
  </si>
  <si>
    <t>2009000096</t>
  </si>
  <si>
    <t>85.85714</t>
  </si>
  <si>
    <t>UNIQ-41+74+72+81</t>
  </si>
  <si>
    <t>OBCDAK024305C</t>
  </si>
  <si>
    <t>UNIQ-41+74+72+81-20</t>
  </si>
  <si>
    <t>2009000097</t>
  </si>
  <si>
    <t>84.70449</t>
  </si>
  <si>
    <t>C3062LVBR073020</t>
  </si>
  <si>
    <t>OBCDAK024468FTT</t>
  </si>
  <si>
    <t>2009000098</t>
  </si>
  <si>
    <t>84.74098</t>
  </si>
  <si>
    <t>UNIQ-836+837+841</t>
  </si>
  <si>
    <t>OBCDAK024648FTT</t>
  </si>
  <si>
    <t>UNIQ-0836+837+841+842-20</t>
  </si>
  <si>
    <t>2049002168</t>
  </si>
  <si>
    <t>124</t>
  </si>
  <si>
    <t>20210131</t>
  </si>
  <si>
    <t>H.R Dpet.</t>
  </si>
  <si>
    <t>2009000107</t>
  </si>
  <si>
    <t>84.74756</t>
  </si>
  <si>
    <t>UNIQ-833+834+835</t>
  </si>
  <si>
    <t>OBCDAK025117FTT</t>
  </si>
  <si>
    <t>UNIQ-833+834+835+832+857+862-20</t>
  </si>
  <si>
    <t>2009000108</t>
  </si>
  <si>
    <t>84.75271</t>
  </si>
  <si>
    <t>LEV-853+856+861</t>
  </si>
  <si>
    <t>OBCDAK025296FTT</t>
  </si>
  <si>
    <t>LEV-853+UNIQLO-856+861+863+864-20</t>
  </si>
  <si>
    <t>2049001081</t>
  </si>
  <si>
    <t>C-7974</t>
  </si>
  <si>
    <t>2009000110</t>
  </si>
  <si>
    <t>83.95556</t>
  </si>
  <si>
    <t>LEV-058+061-20</t>
  </si>
  <si>
    <t>OBCDAK025273C</t>
  </si>
  <si>
    <t>2009000111</t>
  </si>
  <si>
    <t>83.96667</t>
  </si>
  <si>
    <t>LEV-057+056-20</t>
  </si>
  <si>
    <t>OBCDAK025282C</t>
  </si>
  <si>
    <t>2009000114</t>
  </si>
  <si>
    <t>UNIQ-858+859+774</t>
  </si>
  <si>
    <t>OBCDAK025648FTT</t>
  </si>
  <si>
    <t>UNIQ-858+859+774+775+767+725+829+865+876-20</t>
  </si>
  <si>
    <t>2009000115</t>
  </si>
  <si>
    <t>84.76569</t>
  </si>
  <si>
    <t>UNIQ-880+866+881</t>
  </si>
  <si>
    <t>OBCDAK025668FTT</t>
  </si>
  <si>
    <t>UNIQ-880+866+881-20</t>
  </si>
  <si>
    <t>2009000116</t>
  </si>
  <si>
    <t>84.75760</t>
  </si>
  <si>
    <t>JCP-871+874+870</t>
  </si>
  <si>
    <t>OBCDAK025672FTT</t>
  </si>
  <si>
    <t>JCP-871+874+870-20</t>
  </si>
  <si>
    <t>2003002254</t>
  </si>
  <si>
    <t>84.87215</t>
  </si>
  <si>
    <t>SERVICE BENEFIT</t>
  </si>
  <si>
    <t>Service Benefit</t>
  </si>
  <si>
    <t>Service Benefit  SEP-20</t>
  </si>
  <si>
    <t>84.94785</t>
  </si>
  <si>
    <t>84.95308</t>
  </si>
  <si>
    <t>84.97357</t>
  </si>
  <si>
    <t>2009000117</t>
  </si>
  <si>
    <t>84.75730</t>
  </si>
  <si>
    <t>OBCDAK025816ARV</t>
  </si>
  <si>
    <t>CM advance receive, ref-OBCDAK025816ARV</t>
  </si>
  <si>
    <t>2009000118</t>
  </si>
  <si>
    <t>84.74299</t>
  </si>
  <si>
    <t>OBCDAK025810ARV</t>
  </si>
  <si>
    <t>CM advance receive, ref-OBCDAK025810ARV</t>
  </si>
  <si>
    <t>2009000120</t>
  </si>
  <si>
    <t>84.68096</t>
  </si>
  <si>
    <t>C03139DN20IR0826</t>
  </si>
  <si>
    <t>OBCDAK025994FTT</t>
  </si>
  <si>
    <t>2009000121</t>
  </si>
  <si>
    <t>84.50000</t>
  </si>
  <si>
    <t>LEV-069+065+067</t>
  </si>
  <si>
    <t>OBCDAK026163C</t>
  </si>
  <si>
    <t>LEV-069+065+067+066+024-20</t>
  </si>
  <si>
    <t>2009000122</t>
  </si>
  <si>
    <t>84.74981</t>
  </si>
  <si>
    <t>OBCDAK026120FTT</t>
  </si>
  <si>
    <t>UNIQ-880+866+881877+879+878+899+900+898+897+896-20</t>
  </si>
  <si>
    <t>2003002245</t>
  </si>
  <si>
    <t>17812</t>
  </si>
  <si>
    <t>Maternity Benefit Ms. Jannati Akter /1st instal</t>
  </si>
  <si>
    <t>Maternity benefit Oct-20</t>
  </si>
  <si>
    <t>31239</t>
  </si>
  <si>
    <t>Maternity Benefit Ms. Monira /1st instal</t>
  </si>
  <si>
    <t>33405</t>
  </si>
  <si>
    <t>Maternity Benefit Mst. Sahanaj /1st instal</t>
  </si>
  <si>
    <t>36616</t>
  </si>
  <si>
    <t>Maternity Benefit Mst. Asura Khatun /1st instal</t>
  </si>
  <si>
    <t>37051</t>
  </si>
  <si>
    <t>Maternity Benefit Most Khalada Akter /1st instal</t>
  </si>
  <si>
    <t>2009000127</t>
  </si>
  <si>
    <t>84.79336</t>
  </si>
  <si>
    <t>JCP-872+873+912</t>
  </si>
  <si>
    <t>OBCDAK026541FTT</t>
  </si>
  <si>
    <t>JCP-872+873+912-20</t>
  </si>
  <si>
    <t>2009000129</t>
  </si>
  <si>
    <t>84.73848</t>
  </si>
  <si>
    <t>C03138DN20IR0869</t>
  </si>
  <si>
    <t>OBCDAK026873FTT</t>
  </si>
  <si>
    <t>2049001005</t>
  </si>
  <si>
    <t>2098</t>
  </si>
  <si>
    <t>20201010</t>
  </si>
  <si>
    <t>2009000130</t>
  </si>
  <si>
    <t>84.76021</t>
  </si>
  <si>
    <t>C03170US20-0892</t>
  </si>
  <si>
    <t>OBCDAK027016FTT</t>
  </si>
  <si>
    <t>2009000131</t>
  </si>
  <si>
    <t>84.75106</t>
  </si>
  <si>
    <t>C&amp;A-906+907+886</t>
  </si>
  <si>
    <t>OBCDAK027021FTT</t>
  </si>
  <si>
    <t>C&amp;A-906+907,LEV-886, SAINB-830, UNIQ-734+808+820</t>
  </si>
  <si>
    <t>2009000134</t>
  </si>
  <si>
    <t>92.33333</t>
  </si>
  <si>
    <t>SC3092LVCA07020</t>
  </si>
  <si>
    <t>OBCDAK027028C</t>
  </si>
  <si>
    <t>2009000135</t>
  </si>
  <si>
    <t>84.75571</t>
  </si>
  <si>
    <t>UNIQ-733+839+816</t>
  </si>
  <si>
    <t>OBCDAK027032FTT</t>
  </si>
  <si>
    <t>UNIQLO-733+839+816+817+846-20</t>
  </si>
  <si>
    <t>2009000136</t>
  </si>
  <si>
    <t>84.74788</t>
  </si>
  <si>
    <t>UNIQ-854+855+872</t>
  </si>
  <si>
    <t>OBCDAK027282FTT</t>
  </si>
  <si>
    <t>UNIQ-854+855+872+847+873+895+804+805+806+954-20</t>
  </si>
  <si>
    <t>2009000137</t>
  </si>
  <si>
    <t>83.77895</t>
  </si>
  <si>
    <t>C3152TS19CE0845</t>
  </si>
  <si>
    <t>BPPDAK025168F</t>
  </si>
  <si>
    <t>2003002360</t>
  </si>
  <si>
    <t>MATERNIT BENEFIT</t>
  </si>
  <si>
    <t>22558</t>
  </si>
  <si>
    <t>Maternity Benefit of Ms. Sima Akter1 st Instal</t>
  </si>
  <si>
    <t>Maternity Benifit Oct-20</t>
  </si>
  <si>
    <t>23772</t>
  </si>
  <si>
    <t>Maternity Benefit of Ms. Rasma Khatun</t>
  </si>
  <si>
    <t>26313</t>
  </si>
  <si>
    <t>Maternity Benefit of Ms. Parul</t>
  </si>
  <si>
    <t>29285</t>
  </si>
  <si>
    <t>Maternity Benefit of Mst. Surma Khatun</t>
  </si>
  <si>
    <t>34431</t>
  </si>
  <si>
    <t>Maternity Benefit of Mst. Rumiara</t>
  </si>
  <si>
    <t>34826</t>
  </si>
  <si>
    <t>Maternity Benefit of Ms. Mahfuza</t>
  </si>
  <si>
    <t>34900</t>
  </si>
  <si>
    <t>Maternity Benefit of Mst. Lima</t>
  </si>
  <si>
    <t>37340</t>
  </si>
  <si>
    <t>Maternity Benefit of Most Shuity Akter</t>
  </si>
  <si>
    <t>2009000140</t>
  </si>
  <si>
    <t>84.69175</t>
  </si>
  <si>
    <t>OBCDAK027393FTT</t>
  </si>
  <si>
    <t>2009000141</t>
  </si>
  <si>
    <t>84.64319</t>
  </si>
  <si>
    <t>C3204UQ20EU0952</t>
  </si>
  <si>
    <t>OBCDAK027646FTT</t>
  </si>
  <si>
    <t>2009000142</t>
  </si>
  <si>
    <t>84.74831</t>
  </si>
  <si>
    <t>CM ADVANCE-EDL</t>
  </si>
  <si>
    <t>OBCDAK027639ARV</t>
  </si>
  <si>
    <t>CM advance receive, ref-OBCDAK027639ARV</t>
  </si>
  <si>
    <t>2009000143</t>
  </si>
  <si>
    <t>84.75069</t>
  </si>
  <si>
    <t>LEV-809+810+930</t>
  </si>
  <si>
    <t>OBCDAK027768FTT</t>
  </si>
  <si>
    <t>LEV-809+810+930+931+924-20</t>
  </si>
  <si>
    <t>2009000144</t>
  </si>
  <si>
    <t>84.75009</t>
  </si>
  <si>
    <t>UNIQ-924+977+974</t>
  </si>
  <si>
    <t>OBCDAK027804FTT</t>
  </si>
  <si>
    <t>UNIQ-924+977+974+971+953+956+968+967+827+884+885</t>
  </si>
  <si>
    <t>2009000145</t>
  </si>
  <si>
    <t>CM ADVANCE-DWC</t>
  </si>
  <si>
    <t>OBCDAK027702ARV</t>
  </si>
  <si>
    <t>CM advance receive, ref-OBCDAK027702ARV</t>
  </si>
  <si>
    <t>2009000146</t>
  </si>
  <si>
    <t>84.78005</t>
  </si>
  <si>
    <t>C3152TS20UK0814</t>
  </si>
  <si>
    <t>BPPDAK023993F</t>
  </si>
  <si>
    <t>2009000147</t>
  </si>
  <si>
    <t>84.72652</t>
  </si>
  <si>
    <t>C03138DN20IR0868</t>
  </si>
  <si>
    <t>OBCDAK027980FTT</t>
  </si>
  <si>
    <t>2009000154</t>
  </si>
  <si>
    <t>85.24658</t>
  </si>
  <si>
    <t>C3142LVMY094120</t>
  </si>
  <si>
    <t>OBCDAK027985FTT</t>
  </si>
  <si>
    <t>2049001199</t>
  </si>
  <si>
    <t>480</t>
  </si>
  <si>
    <t>20201020</t>
  </si>
  <si>
    <t>Plastic Bulti 25l</t>
  </si>
  <si>
    <t>Plastic Bulti 50l</t>
  </si>
  <si>
    <t>Plastic Jug 2.5l</t>
  </si>
  <si>
    <t>Spatula SS big</t>
  </si>
  <si>
    <t>Spatula SS small</t>
  </si>
  <si>
    <t>Laborartory Hand Gloves</t>
  </si>
  <si>
    <t>Glass Beaker 500ml</t>
  </si>
  <si>
    <t>Glass Rod 12"</t>
  </si>
  <si>
    <t>2009000155</t>
  </si>
  <si>
    <t>84.75851</t>
  </si>
  <si>
    <t>C03170US20-0926</t>
  </si>
  <si>
    <t>OBCDAK028301FTT</t>
  </si>
  <si>
    <t>2009000156</t>
  </si>
  <si>
    <t>84.71667</t>
  </si>
  <si>
    <t>LEV-0887+0914-20</t>
  </si>
  <si>
    <t>OBCDAK028302FTT</t>
  </si>
  <si>
    <t>2009000158</t>
  </si>
  <si>
    <t>83.75141</t>
  </si>
  <si>
    <t>C3152TS20UK0849</t>
  </si>
  <si>
    <t>BAPDAK026557F</t>
  </si>
  <si>
    <t>2009000157</t>
  </si>
  <si>
    <t>84.72917</t>
  </si>
  <si>
    <t>SAINB-860+843-20</t>
  </si>
  <si>
    <t>OBCDAK028340FTT</t>
  </si>
  <si>
    <t>SAINB-0860+0843-20</t>
  </si>
  <si>
    <t>2003002409</t>
  </si>
  <si>
    <t>MATE BENEFIT OCT</t>
  </si>
  <si>
    <t>Maternity Benefit of Ms. Momota Akter1 2nd Instal</t>
  </si>
  <si>
    <t>Maternity Benefit Oct-20</t>
  </si>
  <si>
    <t>Maternity Benefit of Ms. Lima 2nd Instal</t>
  </si>
  <si>
    <t>23575</t>
  </si>
  <si>
    <t>Maternity Benefit of Ms. Nazma Khatun  1st Instal</t>
  </si>
  <si>
    <t>25199</t>
  </si>
  <si>
    <t>Maternity Benefit of Ms. Sultana 1st Instal</t>
  </si>
  <si>
    <t>25280</t>
  </si>
  <si>
    <t>Maternity Benefit of Ms. Tithi Akter1 st Instal</t>
  </si>
  <si>
    <t>27816</t>
  </si>
  <si>
    <t>Maternity Benefit of Ms.Joyonti Chakma1 1st Instal</t>
  </si>
  <si>
    <t>28612</t>
  </si>
  <si>
    <t>Maternity Benefit of Mst. Yeanur Akter 2nd Instal</t>
  </si>
  <si>
    <t>Maternity Benefit of Mst. Jiasmin Begum 2nd Instal</t>
  </si>
  <si>
    <t>Maternity Benefit of Mst. Ruma Aktar 2nd Instal</t>
  </si>
  <si>
    <t>32268</t>
  </si>
  <si>
    <t>Maternity Benefit of Mst. Rozina Khatun 2nd Instal</t>
  </si>
  <si>
    <t>33710</t>
  </si>
  <si>
    <t>Maternity Benefit of Mst. Momena Khatun1 st Instal</t>
  </si>
  <si>
    <t>35950</t>
  </si>
  <si>
    <t>Maternity Benefit of Ms. Rozina Khatun1 st Instal</t>
  </si>
  <si>
    <t>37347</t>
  </si>
  <si>
    <t>Maternity Benefit of Mst. Horeba Begum1 st Instal</t>
  </si>
  <si>
    <t>37930</t>
  </si>
  <si>
    <t>Maternity Benefit of Ms. Aduri Khatun1 st Instal</t>
  </si>
  <si>
    <t>38138</t>
  </si>
  <si>
    <t>Maternity Benefit of Mst. Firoza Khatun1 st Instal</t>
  </si>
  <si>
    <t>2009000159</t>
  </si>
  <si>
    <t>84.74411</t>
  </si>
  <si>
    <t>LEV-933+939+940</t>
  </si>
  <si>
    <t>OBCDAK028600FTT</t>
  </si>
  <si>
    <t>LEV-933+939+940+972+958-20</t>
  </si>
  <si>
    <t>2009000160</t>
  </si>
  <si>
    <t>84.72619</t>
  </si>
  <si>
    <t>UNIQ-957+975+981</t>
  </si>
  <si>
    <t>OBCDAK028618FTT</t>
  </si>
  <si>
    <t>UNIQLO-957+975+981+982+927-20</t>
  </si>
  <si>
    <t>2009000161</t>
  </si>
  <si>
    <t>84.76902</t>
  </si>
  <si>
    <t>C3095QTUS095920</t>
  </si>
  <si>
    <t>OBCDAK028619FTT</t>
  </si>
  <si>
    <t>2010000306</t>
  </si>
  <si>
    <t>83.44578</t>
  </si>
  <si>
    <t>DN-AL-01-20/21</t>
  </si>
  <si>
    <t>OBCDAK028620C</t>
  </si>
  <si>
    <t>Receive from arvind Limited against DN-AL-01-20/21</t>
  </si>
  <si>
    <t>Rcvd-DN-AL-01-20/21-Arvin</t>
  </si>
  <si>
    <t>2009000162</t>
  </si>
  <si>
    <t>84.52174</t>
  </si>
  <si>
    <t>UNIQLO-088+85+82</t>
  </si>
  <si>
    <t>OBCDAK028771C</t>
  </si>
  <si>
    <t>UNIQLO-088+85+82+75+76+62+63+42+59+73+83+84-20</t>
  </si>
  <si>
    <t>2009000163</t>
  </si>
  <si>
    <t>84.79487</t>
  </si>
  <si>
    <t>LEV-0934+0942-20</t>
  </si>
  <si>
    <t>OBCDAK029231FTT</t>
  </si>
  <si>
    <t>2009000164</t>
  </si>
  <si>
    <t>82.33333</t>
  </si>
  <si>
    <t>SC3092LVPK03520</t>
  </si>
  <si>
    <t>OBCDAK029226C</t>
  </si>
  <si>
    <t>2009000165</t>
  </si>
  <si>
    <t>84.74178</t>
  </si>
  <si>
    <t>DUN-0925+0929-20</t>
  </si>
  <si>
    <t>OBCDAK029227FTT</t>
  </si>
  <si>
    <t>C03139DN20IR0925, C03139DN20IR0929</t>
  </si>
  <si>
    <t>2003002803</t>
  </si>
  <si>
    <t>Maternity Benefit of Mst. Sathe Akter</t>
  </si>
  <si>
    <t>Mate Benefit /31-Oct-20</t>
  </si>
  <si>
    <t>Maternity Benefit of Ms. Ratna Begum</t>
  </si>
  <si>
    <t>Maternity Benefit of Ms. Shikrity Begum</t>
  </si>
  <si>
    <t>Maternity Benefit of Mrs. Rima Akter Mili</t>
  </si>
  <si>
    <t>Maternity Benefit of Elina Chakma</t>
  </si>
  <si>
    <t>Maternity Benefit of Ms. Aklima Khatun</t>
  </si>
  <si>
    <t>Maternity Benefit of Mst. Kakoli Binte Moyna</t>
  </si>
  <si>
    <t>Maternity Benefit of Mst. Azida Parvin</t>
  </si>
  <si>
    <t>Maternity Benefit of Mst. Mousumi Akter Mina</t>
  </si>
  <si>
    <t>Maternity Benefit of Ms. Salma Aktar</t>
  </si>
  <si>
    <t>Maternity Benefit of Ms. Salma Khatun</t>
  </si>
  <si>
    <t>Maternity Benefit of Ms. Jaba Aktar</t>
  </si>
  <si>
    <t>Maternity Benefit of Ms. Eti Begum</t>
  </si>
  <si>
    <t>37474</t>
  </si>
  <si>
    <t>Maternity Benefit of Mst. Ayesha Khatun</t>
  </si>
  <si>
    <t>31530</t>
  </si>
  <si>
    <t>Maternity Benefit of Ms. Samina Aktar</t>
  </si>
  <si>
    <t>30608</t>
  </si>
  <si>
    <t>Maternity Benefit of Miss Hosheara Khatun</t>
  </si>
  <si>
    <t>2003002838</t>
  </si>
  <si>
    <t>Mate Benefit  of Miss Tumpa Akter/ 2nd</t>
  </si>
  <si>
    <t>Mate Benefit  of Mst. Roksana Begum/ 2nd</t>
  </si>
  <si>
    <t>Service Benefit  Oct-20</t>
  </si>
  <si>
    <t>2009000170</t>
  </si>
  <si>
    <t>84.75011</t>
  </si>
  <si>
    <t>WM-960+961+966-2</t>
  </si>
  <si>
    <t>OBCDAK029213FTT</t>
  </si>
  <si>
    <t>WM-960+961+966+964-Lev-932-20</t>
  </si>
  <si>
    <t>2009000171</t>
  </si>
  <si>
    <t>84.73318</t>
  </si>
  <si>
    <t>JCP-0985+984-20</t>
  </si>
  <si>
    <t>OBCDAK029300FTT</t>
  </si>
  <si>
    <t>2009000172</t>
  </si>
  <si>
    <t>84.74475</t>
  </si>
  <si>
    <t>UNIQ-969+970+976</t>
  </si>
  <si>
    <t>OBCDAK029350FTT</t>
  </si>
  <si>
    <t>UNIQ-969+970+976+996+LEV-013+91+C&amp;A-909-20</t>
  </si>
  <si>
    <t>2009000173</t>
  </si>
  <si>
    <t>84.75481</t>
  </si>
  <si>
    <t>WM-0928+962-20</t>
  </si>
  <si>
    <t>OBCDAK029354FTT</t>
  </si>
  <si>
    <t>2009000174</t>
  </si>
  <si>
    <t>84.74016</t>
  </si>
  <si>
    <t>OBCDAK029352ARV</t>
  </si>
  <si>
    <t>CM advance receive, ref-OBCDAK029352ARV</t>
  </si>
  <si>
    <t>2009000175</t>
  </si>
  <si>
    <t>84.75672</t>
  </si>
  <si>
    <t>OBCDAK029656ARV</t>
  </si>
  <si>
    <t>CM advance receive, ref-OBCDAK029656ARV</t>
  </si>
  <si>
    <t>2009000176</t>
  </si>
  <si>
    <t>84.75031</t>
  </si>
  <si>
    <t>LEV-990+UNIQ-910</t>
  </si>
  <si>
    <t>OBCDAK029681FTT</t>
  </si>
  <si>
    <t>LEV-990+UNIQ-910+883+882+916+983+1001+992+1009-20</t>
  </si>
  <si>
    <t>2009000177</t>
  </si>
  <si>
    <t>84.75893</t>
  </si>
  <si>
    <t>C3163C&amp;A20GR0908</t>
  </si>
  <si>
    <t>OBCDAK029880FTT</t>
  </si>
  <si>
    <t>2009000178</t>
  </si>
  <si>
    <t>84.74764</t>
  </si>
  <si>
    <t>LEV-1010+1011+20</t>
  </si>
  <si>
    <t>OBCDAK030003FTT</t>
  </si>
  <si>
    <t>LEV-1010+1011+935+20+UNIQ-851+997+1026+1027+1029</t>
  </si>
  <si>
    <t>2049001552</t>
  </si>
  <si>
    <t>137/132</t>
  </si>
  <si>
    <t>20201107</t>
  </si>
  <si>
    <t>Pink Fabric 100%cotton APS</t>
  </si>
  <si>
    <t>white Fabric 100%cotton APS</t>
  </si>
  <si>
    <t>2009000179</t>
  </si>
  <si>
    <t>84.75249</t>
  </si>
  <si>
    <t>UNIQLO-980+1004</t>
  </si>
  <si>
    <t>OBCDAK030157FTT</t>
  </si>
  <si>
    <t>UNIQLO-980+1004+1005+1006+1036+1021+1037+1034-20</t>
  </si>
  <si>
    <t>2009000180</t>
  </si>
  <si>
    <t>84.75038</t>
  </si>
  <si>
    <t>LEV-1014+1024-20</t>
  </si>
  <si>
    <t>OBCDAK030315FTT</t>
  </si>
  <si>
    <t>LEV-1014+UNIQ-1024+1047+1048+1056+1073-20</t>
  </si>
  <si>
    <t>2003002875</t>
  </si>
  <si>
    <t>DRIVER LUN SEP20</t>
  </si>
  <si>
    <t>Lunch/Dinner allowance for driver- Sep'20 (10 per)</t>
  </si>
  <si>
    <t>Driver Lunch/Dinner-Sep20</t>
  </si>
  <si>
    <t>2003002876</t>
  </si>
  <si>
    <t>DRIVER LUN OCT20</t>
  </si>
  <si>
    <t>Lunch/Dinner allowance for driver-Oct'20 (10 per)</t>
  </si>
  <si>
    <t>Driver Lunch/Dinner-Oct20</t>
  </si>
  <si>
    <t>2049001692</t>
  </si>
  <si>
    <t>138</t>
  </si>
  <si>
    <t>Uniform</t>
  </si>
  <si>
    <t>2009000181</t>
  </si>
  <si>
    <t>84.74844</t>
  </si>
  <si>
    <t>DUNNE-979+978-20</t>
  </si>
  <si>
    <t>OBCDAK030413FTT</t>
  </si>
  <si>
    <t>DUNNES-0979+978-20</t>
  </si>
  <si>
    <t>2009000182</t>
  </si>
  <si>
    <t>84.74684</t>
  </si>
  <si>
    <t>SAIN-893+894+919</t>
  </si>
  <si>
    <t>OBCDAK030602FTT</t>
  </si>
  <si>
    <t>SAINB-893+894+919+920+921+950+951+973+992-20</t>
  </si>
  <si>
    <t>2009000183</t>
  </si>
  <si>
    <t>84.75291</t>
  </si>
  <si>
    <t>WM-963+965+986-2</t>
  </si>
  <si>
    <t>OBCDAK030675FTT</t>
  </si>
  <si>
    <t>WM-963+965+986-20</t>
  </si>
  <si>
    <t>2009000184</t>
  </si>
  <si>
    <t>84.72650</t>
  </si>
  <si>
    <t>UNI-1020+937+938</t>
  </si>
  <si>
    <t>OBCDAK030683FTT</t>
  </si>
  <si>
    <t>UNIQ-1020+937+938-20</t>
  </si>
  <si>
    <t>2009000185</t>
  </si>
  <si>
    <t>84.75238</t>
  </si>
  <si>
    <t>LEV-987+988+995</t>
  </si>
  <si>
    <t>OBCDAK030755FTT</t>
  </si>
  <si>
    <t>LEV-987+988+995+989+946+948-20</t>
  </si>
  <si>
    <t>2010000436</t>
  </si>
  <si>
    <t>Diwali puja items purchase 14.11.20</t>
  </si>
  <si>
    <t>Adj Employee advance</t>
  </si>
  <si>
    <t>2009000186</t>
  </si>
  <si>
    <t>84.75086</t>
  </si>
  <si>
    <t>OBCDAK030881ARV</t>
  </si>
  <si>
    <t>CM advance receive, ref-OBCDAK030881ARV</t>
  </si>
  <si>
    <t>2009000187</t>
  </si>
  <si>
    <t>84.75275</t>
  </si>
  <si>
    <t>UNIQ-1022+1023-2</t>
  </si>
  <si>
    <t>OBCDAK030887FTT</t>
  </si>
  <si>
    <t>UNIQ-1022+1023+1025+1030+1039+1045+1057+1066+1065</t>
  </si>
  <si>
    <t>2009000188</t>
  </si>
  <si>
    <t>84.74759</t>
  </si>
  <si>
    <t>UNIQ-1040+1059-2</t>
  </si>
  <si>
    <t>OBCDAK030896FTT</t>
  </si>
  <si>
    <t>UNIQ-1040+1059+1058+1072+1067+1068+1089+1090+1080</t>
  </si>
  <si>
    <t>2003002899</t>
  </si>
  <si>
    <t>MATE BENE/NOV-20</t>
  </si>
  <si>
    <t>37277</t>
  </si>
  <si>
    <t>Maternity Benefit of Most Hosneara Akter</t>
  </si>
  <si>
    <t>Maternity Benef/16-Nov-20</t>
  </si>
  <si>
    <t>35856</t>
  </si>
  <si>
    <t>Maternity Benefit of Mst. Muslima Khatun Bristy</t>
  </si>
  <si>
    <t>38376</t>
  </si>
  <si>
    <t>Maternity Benefit of Mst. Shahana Akther</t>
  </si>
  <si>
    <t>33837</t>
  </si>
  <si>
    <t>Maternity Benefit of Mrs. Sultana</t>
  </si>
  <si>
    <t>29845</t>
  </si>
  <si>
    <t>Maternity Benefit of Ms. Nashima Khatun</t>
  </si>
  <si>
    <t>Maternity Benefit of Mst. Morjina</t>
  </si>
  <si>
    <t>2009000189</t>
  </si>
  <si>
    <t>84.73935</t>
  </si>
  <si>
    <t>TES-0922+850-20</t>
  </si>
  <si>
    <t>BAPDAK027624F</t>
  </si>
  <si>
    <t>2009000190</t>
  </si>
  <si>
    <t>84.75043</t>
  </si>
  <si>
    <t>CIN7QTPA100720</t>
  </si>
  <si>
    <t>BPCDAK029485F</t>
  </si>
  <si>
    <t>2049001444</t>
  </si>
  <si>
    <t>8058</t>
  </si>
  <si>
    <t>20201117</t>
  </si>
  <si>
    <t>Liquid Soap Dispenser</t>
  </si>
  <si>
    <t>2009000191</t>
  </si>
  <si>
    <t>84.72107</t>
  </si>
  <si>
    <t>OBCDAK031210ARV</t>
  </si>
  <si>
    <t>CM advance adjusted, ref-OBCDAK031210ARV</t>
  </si>
  <si>
    <t>2009000192</t>
  </si>
  <si>
    <t>84.74204</t>
  </si>
  <si>
    <t>C3152TS20UK0874</t>
  </si>
  <si>
    <t>BAPDAK028920F</t>
  </si>
  <si>
    <t>2009000193</t>
  </si>
  <si>
    <t>84.74308</t>
  </si>
  <si>
    <t>C3159UQ20TOK0955</t>
  </si>
  <si>
    <t>OBCDAK031190FTT</t>
  </si>
  <si>
    <t>2009000194</t>
  </si>
  <si>
    <t>84.74884</t>
  </si>
  <si>
    <t>LEV-1012+936-20</t>
  </si>
  <si>
    <t>OBCDAK031224FTT</t>
  </si>
  <si>
    <t>LEV-1012+936+UN1070+1079+1083+1084+SAINB-1049+1050</t>
  </si>
  <si>
    <t>2009000195</t>
  </si>
  <si>
    <t>84.75423</t>
  </si>
  <si>
    <t>WM-1041+1044-20</t>
  </si>
  <si>
    <t>OBCDAK031229FTT</t>
  </si>
  <si>
    <t>2003002908</t>
  </si>
  <si>
    <t>36253</t>
  </si>
  <si>
    <t>Maternity Benefit of Mst. Sathi Khatun /1st</t>
  </si>
  <si>
    <t>Maternity Benef/18-Nov-20</t>
  </si>
  <si>
    <t>37437</t>
  </si>
  <si>
    <t>Maternity Benefit of Mst. Ripa Khatun/1st</t>
  </si>
  <si>
    <t>Maternity Benefit of Ms. Laboni Khatun/2nd</t>
  </si>
  <si>
    <t>Maternity Benefit of Mst. Marufa Akther/2nd</t>
  </si>
  <si>
    <t>Maternity Benefit of Mrs. Doli Khatun/2nd</t>
  </si>
  <si>
    <t>Maternity Benefit of Mst. Mitu Akhter/2nd</t>
  </si>
  <si>
    <t>Maternity Benefit of Mst. Joriful Begum/2nd</t>
  </si>
  <si>
    <t>Maternity Benefit of Ms. Monowra Begum/2nd</t>
  </si>
  <si>
    <t>Maternity Benefit of Mst. Bristi Akter/2nd</t>
  </si>
  <si>
    <t>Maternity Benefit of Ms. Parvin Khatun /1st</t>
  </si>
  <si>
    <t>Maternity Benefit of Ms. Monju Akter /1st</t>
  </si>
  <si>
    <t>Maternity Benefit of Mst. Adori Begum /1st</t>
  </si>
  <si>
    <t>Maternity Benefit of Ms. Momata Begum /1st</t>
  </si>
  <si>
    <t>2009000196</t>
  </si>
  <si>
    <t>84.74497</t>
  </si>
  <si>
    <t>DUNNE-998+999-20</t>
  </si>
  <si>
    <t>OBCDAK031218FTT</t>
  </si>
  <si>
    <t>DUNNES-998+999-20</t>
  </si>
  <si>
    <t>2009000197</t>
  </si>
  <si>
    <t>83.22222</t>
  </si>
  <si>
    <t>UNIQ-094+095+096</t>
  </si>
  <si>
    <t>OBCDAK031485C</t>
  </si>
  <si>
    <t>UNIQ-094+095+096+093-20</t>
  </si>
  <si>
    <t>2009000198</t>
  </si>
  <si>
    <t>84.76401</t>
  </si>
  <si>
    <t>C03170US20-1043</t>
  </si>
  <si>
    <t>OBCDAK031487FTT</t>
  </si>
  <si>
    <t>2009000199</t>
  </si>
  <si>
    <t>84.75282</t>
  </si>
  <si>
    <t>UNIQ-1064+1051-2</t>
  </si>
  <si>
    <t>OBCDAK031409FTT</t>
  </si>
  <si>
    <t>UNIQ-1064+1051+1069+1081+1092+1099+1101-20</t>
  </si>
  <si>
    <t>2009000200</t>
  </si>
  <si>
    <t>84.75279</t>
  </si>
  <si>
    <t>LEV-944+945+1109</t>
  </si>
  <si>
    <t>OBCDAK031601FTT</t>
  </si>
  <si>
    <t>LEV-944+945+1109+1110+UNOQ-1076+1100+1105+1094</t>
  </si>
  <si>
    <t>2009000201</t>
  </si>
  <si>
    <t>UNIQ-1077+1095</t>
  </si>
  <si>
    <t>OBCDAK031670FTT</t>
  </si>
  <si>
    <t>UNIQ-1077+1095+1096+1121+1137+1122+1087+1085+1086</t>
  </si>
  <si>
    <t>2009000202</t>
  </si>
  <si>
    <t>84.74127</t>
  </si>
  <si>
    <t>LEV-1060+1062-20</t>
  </si>
  <si>
    <t>OBCDAK031688FTT</t>
  </si>
  <si>
    <t>LEV-1060+1062+1112+1116-20</t>
  </si>
  <si>
    <t>2009000203</t>
  </si>
  <si>
    <t>84.86784</t>
  </si>
  <si>
    <t>C03139DN20IR1000</t>
  </si>
  <si>
    <t>OBCDAK031702FTT</t>
  </si>
  <si>
    <t>2003002921</t>
  </si>
  <si>
    <t>35667</t>
  </si>
  <si>
    <t>Maternity Benefit of Ms. Anna Khatun/1st</t>
  </si>
  <si>
    <t>Mate Bene/23-Nov-20</t>
  </si>
  <si>
    <t>31430</t>
  </si>
  <si>
    <t>Maternity Benefit of Mst. Akhi Khatun/1st</t>
  </si>
  <si>
    <t>2009000204</t>
  </si>
  <si>
    <t>84.73130</t>
  </si>
  <si>
    <t>JCP-1124+1125-20</t>
  </si>
  <si>
    <t>OBCDAK031807FTT</t>
  </si>
  <si>
    <t>2009000205</t>
  </si>
  <si>
    <t>84.75436</t>
  </si>
  <si>
    <t>UNIQ-1115+1035</t>
  </si>
  <si>
    <t>OBCDAK031987FTT</t>
  </si>
  <si>
    <t>UNIQ-1115+1035+1135+1106+1107+1132+1133-20</t>
  </si>
  <si>
    <t>2009000212</t>
  </si>
  <si>
    <t>84.75130</t>
  </si>
  <si>
    <t>OBCDAK032116ARV</t>
  </si>
  <si>
    <t>CM advance receive, ref-OBCDAK032116ARV</t>
  </si>
  <si>
    <t>2009000213</t>
  </si>
  <si>
    <t>84.74709</t>
  </si>
  <si>
    <t>LEV-1149+1148-20</t>
  </si>
  <si>
    <t>OBCDAK032117FTT</t>
  </si>
  <si>
    <t>LEV-1149+1148+1150+1151+1152+1153+UNIQ-1168+1145</t>
  </si>
  <si>
    <t>2049001432</t>
  </si>
  <si>
    <t>2106</t>
  </si>
  <si>
    <t>Color(Pink)</t>
  </si>
  <si>
    <t>Perfume (Lemon)</t>
  </si>
  <si>
    <t>2009000214</t>
  </si>
  <si>
    <t>84.72197</t>
  </si>
  <si>
    <t>C3147LVMY115820</t>
  </si>
  <si>
    <t>OBCDAK032294FTT</t>
  </si>
  <si>
    <t>2009000215</t>
  </si>
  <si>
    <t>84.75338</t>
  </si>
  <si>
    <t>OBCDAK032456ARV</t>
  </si>
  <si>
    <t>CM advance receive, ref-OBCDAK032456ARV</t>
  </si>
  <si>
    <t>2009000216</t>
  </si>
  <si>
    <t>84.76773</t>
  </si>
  <si>
    <t>LEV-1147+1156-20</t>
  </si>
  <si>
    <t>OBCDAK032468FTT</t>
  </si>
  <si>
    <t>2003002954</t>
  </si>
  <si>
    <t>Maternity Benefit of Mst. Moyna Akter/ 2nd instal</t>
  </si>
  <si>
    <t>Mate Bene/30-Nov-20</t>
  </si>
  <si>
    <t>Maternity Benefit of Mst. Parvin Akter/ 2nd instal</t>
  </si>
  <si>
    <t>Maternity Benefit of Mst. Nasrin Sultana/ 2nd inst</t>
  </si>
  <si>
    <t>Maternity Benefit of Mst. Sabina Yeasmin/ 2nd inst</t>
  </si>
  <si>
    <t>Service Benefit  Nov-20</t>
  </si>
  <si>
    <t>2009000217</t>
  </si>
  <si>
    <t>84.74785</t>
  </si>
  <si>
    <t>TES-1038+1008-20</t>
  </si>
  <si>
    <t>BAPDAK030358F</t>
  </si>
  <si>
    <t>2009000218</t>
  </si>
  <si>
    <t>84.74902</t>
  </si>
  <si>
    <t>UNIQ-1117+1118-2</t>
  </si>
  <si>
    <t>UNIQ-1117+1118+1127+1128+1130+1126+1131+1165+1164</t>
  </si>
  <si>
    <t>OBCDAK032434C</t>
  </si>
  <si>
    <t>2009000219</t>
  </si>
  <si>
    <t>83.20000</t>
  </si>
  <si>
    <t>LEV-090+89+91-20</t>
  </si>
  <si>
    <t>OBCDAK032309FTT</t>
  </si>
  <si>
    <t>2009000223</t>
  </si>
  <si>
    <t>84.82031</t>
  </si>
  <si>
    <t>OBCDAK032750ARV</t>
  </si>
  <si>
    <t>CM Advance receive ref-OBCDAK032750ARV</t>
  </si>
  <si>
    <t>2009000224</t>
  </si>
  <si>
    <t>84.75224</t>
  </si>
  <si>
    <t>LEV-1169+1155-20</t>
  </si>
  <si>
    <t>OBCDAK032757FTT</t>
  </si>
  <si>
    <t>LEV-1169+1155+UNIQ-1102+911+1138+1139+1163+1175-20</t>
  </si>
  <si>
    <t>2049001624</t>
  </si>
  <si>
    <t>C-0212</t>
  </si>
  <si>
    <t>20201202</t>
  </si>
  <si>
    <t>Hand Gloves Medium size</t>
  </si>
  <si>
    <t>surgical mask</t>
  </si>
  <si>
    <t>Empty Bottle</t>
  </si>
  <si>
    <t>PPE shoute</t>
  </si>
  <si>
    <t>Temparature Checking machine</t>
  </si>
  <si>
    <t>Chlosafe</t>
  </si>
  <si>
    <t>2009000225</t>
  </si>
  <si>
    <t>84.75094</t>
  </si>
  <si>
    <t>LEV-1237+1230-20</t>
  </si>
  <si>
    <t>OBCDAK033227FTT</t>
  </si>
  <si>
    <t>LEV-1237+1230+1248+1234+1235+1236+1231+1233+1195-2</t>
  </si>
  <si>
    <t>2009000226</t>
  </si>
  <si>
    <t>84.74595</t>
  </si>
  <si>
    <t>UNIQ-1103+1098-2</t>
  </si>
  <si>
    <t>OBCDAK033243FTT</t>
  </si>
  <si>
    <t>UNIQ-1103+1098+1140+1177+1214-20</t>
  </si>
  <si>
    <t>2009000227</t>
  </si>
  <si>
    <t>84.73053</t>
  </si>
  <si>
    <t>JCP-1175+1174-20</t>
  </si>
  <si>
    <t>OBCDAK033576FTT</t>
  </si>
  <si>
    <t>2009000228</t>
  </si>
  <si>
    <t>84.74919</t>
  </si>
  <si>
    <t>UNIQ-1046+1161-2</t>
  </si>
  <si>
    <t>OBCDAK033502FTT</t>
  </si>
  <si>
    <t>UNIQ-1046+1161+1162+1184+1201+1202+1203+1211+1185</t>
  </si>
  <si>
    <t>2009000229</t>
  </si>
  <si>
    <t>84.74854</t>
  </si>
  <si>
    <t>LEV-1108+1171-20</t>
  </si>
  <si>
    <t>OBCDAK033517FTT</t>
  </si>
  <si>
    <t>LEV--1108+1171+1190+1189+1191+1159+1114+1063+1188</t>
  </si>
  <si>
    <t>2003003475</t>
  </si>
  <si>
    <t>MATE BENE/DEC-20</t>
  </si>
  <si>
    <t>29242</t>
  </si>
  <si>
    <t>Maternity Benefit of Ms. Sumi Akter</t>
  </si>
  <si>
    <t>Mate Bene/ 09-Dec-20</t>
  </si>
  <si>
    <t>27106</t>
  </si>
  <si>
    <t>PF contribution of Ms. Peary Khanum</t>
  </si>
  <si>
    <t>37198</t>
  </si>
  <si>
    <t>Maternity Benefit of Ms. Anika Khatun</t>
  </si>
  <si>
    <t>2009000241</t>
  </si>
  <si>
    <t>84.74898</t>
  </si>
  <si>
    <t>UNIQ-1172+1173-2</t>
  </si>
  <si>
    <t>OBCDAK033688FTT</t>
  </si>
  <si>
    <t>UNIQ-1172+1173+1219+1218+1222+1220+1223+1243-20</t>
  </si>
  <si>
    <t>2009000230</t>
  </si>
  <si>
    <t>84.74915</t>
  </si>
  <si>
    <t>LEV-1154+1146+12</t>
  </si>
  <si>
    <t>OBCDAK033855FTT</t>
  </si>
  <si>
    <t>LEV-1154+1146+1225+1224+1229+1228-20</t>
  </si>
  <si>
    <t>2009000231</t>
  </si>
  <si>
    <t>83.74359</t>
  </si>
  <si>
    <t>C3165DC20US1211</t>
  </si>
  <si>
    <t>OBCDAK033877FTT</t>
  </si>
  <si>
    <t>2009000240</t>
  </si>
  <si>
    <t>84.70783</t>
  </si>
  <si>
    <t>LEV-1196+1226-20</t>
  </si>
  <si>
    <t>OBCDAK033872FTT</t>
  </si>
  <si>
    <t>LEV-1196+1226+1227-20</t>
  </si>
  <si>
    <t>2009000232</t>
  </si>
  <si>
    <t>84.67063</t>
  </si>
  <si>
    <t>C3147LVGR127120</t>
  </si>
  <si>
    <t>OBCDAK034051FTT</t>
  </si>
  <si>
    <t>2009000233</t>
  </si>
  <si>
    <t>84.74037</t>
  </si>
  <si>
    <t>OBCDAK034016ARV</t>
  </si>
  <si>
    <t>CM advance receive, ref-OBCDAK034016ARV</t>
  </si>
  <si>
    <t>2009000234</t>
  </si>
  <si>
    <t>84.75000</t>
  </si>
  <si>
    <t>UNIQ-1215+1221-2</t>
  </si>
  <si>
    <t>OBCDAK034042FTT</t>
  </si>
  <si>
    <t>UNIQ-1215+1221+1238+1217+1246+1247+1245+1244+1242</t>
  </si>
  <si>
    <t>2003003498</t>
  </si>
  <si>
    <t>Maternity Benefit of Ms. Rohima Khatun</t>
  </si>
  <si>
    <t>Mate Bene/ 15-Dec-20</t>
  </si>
  <si>
    <t>Maternity Benefit of Ms. Shipa Begum</t>
  </si>
  <si>
    <t>Maternity Benefit of Ms. Nupur Begum</t>
  </si>
  <si>
    <t>28983</t>
  </si>
  <si>
    <t>Maternity Benefit of Mst. Mukta Akther</t>
  </si>
  <si>
    <t>36299</t>
  </si>
  <si>
    <t>Maternity Benefit of Ms. Arina Khatun</t>
  </si>
  <si>
    <t>35980</t>
  </si>
  <si>
    <t>Maternity Benefit of Ms. Mafia Akter Tusa</t>
  </si>
  <si>
    <t>Maternity Benefit of Ms. Fatema Khatun</t>
  </si>
  <si>
    <t>Maternity Benefit of Ms. Sumi</t>
  </si>
  <si>
    <t>Maternity Benefit of Ms. Lema Akter</t>
  </si>
  <si>
    <t>Maternity Benefit of Ms. Rahima</t>
  </si>
  <si>
    <t>2049001735</t>
  </si>
  <si>
    <t>788</t>
  </si>
  <si>
    <t>20201215</t>
  </si>
  <si>
    <t>RFL Tiffin Box APS</t>
  </si>
  <si>
    <t>2049001750</t>
  </si>
  <si>
    <t>373</t>
  </si>
  <si>
    <t>2009000235</t>
  </si>
  <si>
    <t>84.75034</t>
  </si>
  <si>
    <t>UNIQ-1183+1181-2</t>
  </si>
  <si>
    <t>OBCDAK034322FTT</t>
  </si>
  <si>
    <t>UNIQ-1183+1181+1182+1176-20</t>
  </si>
  <si>
    <t>2009000236</t>
  </si>
  <si>
    <t>84.63372</t>
  </si>
  <si>
    <t>OBCDAK034329ARV</t>
  </si>
  <si>
    <t>CM advance receive, ref-OBCDAK034329ARV</t>
  </si>
  <si>
    <t>2009000237</t>
  </si>
  <si>
    <t>84.74520</t>
  </si>
  <si>
    <t>UNIQ-1257+1262-2</t>
  </si>
  <si>
    <t>OBCDAK034491FTT</t>
  </si>
  <si>
    <t>UNIQ-1257+1262+1258+1259+1261+1260+1265-20</t>
  </si>
  <si>
    <t>2009000238</t>
  </si>
  <si>
    <t>84.74266</t>
  </si>
  <si>
    <t>UNIQ-1097+1263-2</t>
  </si>
  <si>
    <t>OBCDAK034496FTT</t>
  </si>
  <si>
    <t>UNIQ-1097+1263+1264+1277+1278+1272+1273+1266+1268</t>
  </si>
  <si>
    <t>Lunch/Dinner allowance for driver Nov'20 (10 per</t>
  </si>
  <si>
    <t>2003003513</t>
  </si>
  <si>
    <t>Maternity Benefit of Mst Shima Aktar 2nd Ins</t>
  </si>
  <si>
    <t>Mate Bene/ 21-Dec-20</t>
  </si>
  <si>
    <t>Maternity Benefit of Ms. Lili 2nd Ins</t>
  </si>
  <si>
    <t>Maternity Benefit of Shefali Akter 2nd Ins</t>
  </si>
  <si>
    <t>Maternity Benefit of Mst. Afroza Akther 2nd Ins</t>
  </si>
  <si>
    <t>Maternity Benefit of Mst. Suriya Khatun 2nd Ins</t>
  </si>
  <si>
    <t>Maternity Benefit of Ms. Sabrina Sultana 1st Insta</t>
  </si>
  <si>
    <t>28589</t>
  </si>
  <si>
    <t>Maternity Benefit of Mst. Laboni Akhter 1st Insta</t>
  </si>
  <si>
    <t>34662</t>
  </si>
  <si>
    <t>Maternity Benefit of Ms. Aeysha Akter</t>
  </si>
  <si>
    <t>32528</t>
  </si>
  <si>
    <t>Maternity Benefit of Mst. Pulmala 1st Insta</t>
  </si>
  <si>
    <t>29904</t>
  </si>
  <si>
    <t>Maternity Benefit of Mst. Kohinur Begum 1st Insta</t>
  </si>
  <si>
    <t>30426</t>
  </si>
  <si>
    <t>Maternity Benefit of Mst. Reshma Khatun 1st Insta</t>
  </si>
  <si>
    <t>33816</t>
  </si>
  <si>
    <t>Maternity Benefit of Mst. Moni Akter 1st Insta</t>
  </si>
  <si>
    <t>09641</t>
  </si>
  <si>
    <t>Maternity Benefit of Ms. Rashida Begum 1st Insta</t>
  </si>
  <si>
    <t>29479</t>
  </si>
  <si>
    <t>Maternity Benefit of Ms. Shilpe Akter 1st Insta</t>
  </si>
  <si>
    <t>2003003515</t>
  </si>
  <si>
    <t>DRIVER LUN NOV20</t>
  </si>
  <si>
    <t>Driver Lunch/Dinner-NOv20</t>
  </si>
  <si>
    <t>2009000239</t>
  </si>
  <si>
    <t>84.77584</t>
  </si>
  <si>
    <t>UNIQ-1082+1275-2</t>
  </si>
  <si>
    <t>OBCDAK034706FTT</t>
  </si>
  <si>
    <t>UNIQ-1082+1275+1276-20</t>
  </si>
  <si>
    <t>2009000242</t>
  </si>
  <si>
    <t>84.74499</t>
  </si>
  <si>
    <t>JCP-1240+1239-20</t>
  </si>
  <si>
    <t>OBCDAK034989FTT</t>
  </si>
  <si>
    <t>JCP-1240+1239+1241-20</t>
  </si>
  <si>
    <t>2009000243</t>
  </si>
  <si>
    <t>84.74248</t>
  </si>
  <si>
    <t>LEV-1270+1303-20</t>
  </si>
  <si>
    <t>OBCDAK035001FTT</t>
  </si>
  <si>
    <t>LEV-1270+1303+1302+1295+1296-20</t>
  </si>
  <si>
    <t>2009000248</t>
  </si>
  <si>
    <t>84.73197</t>
  </si>
  <si>
    <t>C3152TS20UK12061</t>
  </si>
  <si>
    <t>BAPDAK033757F</t>
  </si>
  <si>
    <t>C3152TS20UK1206</t>
  </si>
  <si>
    <t>2009000249</t>
  </si>
  <si>
    <t>84.75197</t>
  </si>
  <si>
    <t>UNIQ-1291+1330-2</t>
  </si>
  <si>
    <t>OBCDAK035382FTT</t>
  </si>
  <si>
    <t>UNIQ-1291+1330-20</t>
  </si>
  <si>
    <t>2009000250</t>
  </si>
  <si>
    <t>84.75087</t>
  </si>
  <si>
    <t>LEV-1192+1267-20</t>
  </si>
  <si>
    <t>OBCDAK035389FTT</t>
  </si>
  <si>
    <t>LEV-1192+1267+1312+1286+1288+1280+1290+1289+1294</t>
  </si>
  <si>
    <t>2009000254</t>
  </si>
  <si>
    <t>85.25000</t>
  </si>
  <si>
    <t>C3145LVMY126920</t>
  </si>
  <si>
    <t>OBCDAK035523FTT</t>
  </si>
  <si>
    <t>2009000255</t>
  </si>
  <si>
    <t>84.74907</t>
  </si>
  <si>
    <t>LEV-1305+1306-20</t>
  </si>
  <si>
    <t>OBCDAK035527FTT</t>
  </si>
  <si>
    <t>LEV-1305+1306+1307+1346+1326+1322+1321+1320+1327</t>
  </si>
  <si>
    <t>2009000253</t>
  </si>
  <si>
    <t>84.77838</t>
  </si>
  <si>
    <t>C3153TS19CE1205</t>
  </si>
  <si>
    <t>BAPDAK034080F</t>
  </si>
  <si>
    <t>2003003532</t>
  </si>
  <si>
    <t>Mate Bene/ 29-Dec-20</t>
  </si>
  <si>
    <t>23051</t>
  </si>
  <si>
    <t>Maternity Benefit of Ms. Santa Moni</t>
  </si>
  <si>
    <t>26523</t>
  </si>
  <si>
    <t>Maternity Benefit of Ms. Chaina Khatun</t>
  </si>
  <si>
    <t>Final settlement of Shefali Akter / SB</t>
  </si>
  <si>
    <t>2009000257</t>
  </si>
  <si>
    <t>82.66667</t>
  </si>
  <si>
    <t>UNIQ-097+111+127</t>
  </si>
  <si>
    <t>OBCDAK036111C</t>
  </si>
  <si>
    <t>UNIQ-097+111+127-20</t>
  </si>
  <si>
    <t>2009000258</t>
  </si>
  <si>
    <t>84.71972</t>
  </si>
  <si>
    <t>UNIQ-1370+1371-2</t>
  </si>
  <si>
    <t>OBCDAK036222FTT</t>
  </si>
  <si>
    <t>UNIQ-1370+1371-20</t>
  </si>
  <si>
    <t>2009000259</t>
  </si>
  <si>
    <t>CM ADVANCE -EDL</t>
  </si>
  <si>
    <t>OBCDAK036153ARV</t>
  </si>
  <si>
    <t>CM advance receive, ref-OBCDAK036153ARV</t>
  </si>
  <si>
    <t>2009000260</t>
  </si>
  <si>
    <t>84.75953</t>
  </si>
  <si>
    <t>OBCDAK036157ARV</t>
  </si>
  <si>
    <t>CM advance receive, ref-OBCDAK036157ARV</t>
  </si>
  <si>
    <t>2003003574</t>
  </si>
  <si>
    <t>Maternity Benefit of Ms. Rima Parven</t>
  </si>
  <si>
    <t>Mate Bene/ 31-Dec-20</t>
  </si>
  <si>
    <t>02446</t>
  </si>
  <si>
    <t>Maternity Benefit of Kumare Lokhe Rane</t>
  </si>
  <si>
    <t>Maternity Benefit of Mst. Rabeya Khatun</t>
  </si>
  <si>
    <t>Maternity Benefit of Mst. Roksana Kahtun</t>
  </si>
  <si>
    <t>Maternity Benefit of Mst. Shahinur Begum</t>
  </si>
  <si>
    <t>Maternity Benefit of Ms. Ayesha Khatun</t>
  </si>
  <si>
    <t>Service Benefit  Dec-20</t>
  </si>
  <si>
    <t>Final settlement of Ms. Minara Akter /SB</t>
  </si>
  <si>
    <t>Final settlement of Ms. Firoja Akter /SB</t>
  </si>
  <si>
    <t>Final settlement of Mst. Rexona Parvin /SB</t>
  </si>
  <si>
    <t>Final settlement of Ms. Reba Begum /SB</t>
  </si>
  <si>
    <t>Final settlement of Ms. Swi Thiuma Marma /SB</t>
  </si>
  <si>
    <t>Final settlement of Ms. Shabna Akther /SB</t>
  </si>
  <si>
    <t>Final settlement of Mst. Sahenur Bagum /SB</t>
  </si>
  <si>
    <t>Final settlement of Mr. Salam /SB</t>
  </si>
  <si>
    <t>Hand Gloves (medium size)</t>
  </si>
  <si>
    <t>2009000267</t>
  </si>
  <si>
    <t>84.67059</t>
  </si>
  <si>
    <t>ACA-1333-20</t>
  </si>
  <si>
    <t>OBCDAK130007FTT</t>
  </si>
  <si>
    <t>2009000268</t>
  </si>
  <si>
    <t>84.75255</t>
  </si>
  <si>
    <t>LEV-1299+1351-20</t>
  </si>
  <si>
    <t>OBCDAK130017FTT</t>
  </si>
  <si>
    <t>2009000270</t>
  </si>
  <si>
    <t>84.74877</t>
  </si>
  <si>
    <t>UNIQ-1324+1360-2</t>
  </si>
  <si>
    <t>OBCDAK130197FTT</t>
  </si>
  <si>
    <t>UNIQ-1324+1360+1361+1377+1379+1380-20</t>
  </si>
  <si>
    <t>2009000271</t>
  </si>
  <si>
    <t>84.84000</t>
  </si>
  <si>
    <t>C0322LVMY134820</t>
  </si>
  <si>
    <t>OBCDAK130215FTT</t>
  </si>
  <si>
    <t>2003004134</t>
  </si>
  <si>
    <t>SPECIAL MATERNIT</t>
  </si>
  <si>
    <t>Ms. Jaba Aktar</t>
  </si>
  <si>
    <t>Special maternity</t>
  </si>
  <si>
    <t>Shefali Akter</t>
  </si>
  <si>
    <t>Mst. Nasrin Sultana</t>
  </si>
  <si>
    <t>Mst. Suriya Khatun</t>
  </si>
  <si>
    <t>Ms. Salma Khatun</t>
  </si>
  <si>
    <t>Mst. Morjina</t>
  </si>
  <si>
    <t>Mst. Mousumi Akter Mina</t>
  </si>
  <si>
    <t>Mst. Azida Parvin</t>
  </si>
  <si>
    <t>2009000272</t>
  </si>
  <si>
    <t>84.79368</t>
  </si>
  <si>
    <t>DUNNES-1285+1372</t>
  </si>
  <si>
    <t>OBCDAK130372FTT</t>
  </si>
  <si>
    <t>DUNNES-1285+1372-20</t>
  </si>
  <si>
    <t>2009000283</t>
  </si>
  <si>
    <t>84.75013</t>
  </si>
  <si>
    <t>LEV-1399+1420-20</t>
  </si>
  <si>
    <t>OBCDAK130474FTT</t>
  </si>
  <si>
    <t>LEV-1399+1420+1390+1391+1392+1393+1362+1363+1364-2</t>
  </si>
  <si>
    <t>Final settlement of Mr. Faruk /SB</t>
  </si>
  <si>
    <t>Final settlement of Ms. Bithika Rani /SB</t>
  </si>
  <si>
    <t>Final settlement of Ms. Shahanaj Parvin /SB</t>
  </si>
  <si>
    <t>Final settlement of Mst. Suriya Khatun /SB</t>
  </si>
  <si>
    <t>2009000273</t>
  </si>
  <si>
    <t>84.69656</t>
  </si>
  <si>
    <t>C3153TS19CE1287</t>
  </si>
  <si>
    <t>BAPDAK035217F</t>
  </si>
  <si>
    <t>2009000274</t>
  </si>
  <si>
    <t>84.83902</t>
  </si>
  <si>
    <t>LEV-1355+1198-20</t>
  </si>
  <si>
    <t>OBCDAK130378FTT</t>
  </si>
  <si>
    <t>LEV-1355+1198+1297-20</t>
  </si>
  <si>
    <t>2003003685</t>
  </si>
  <si>
    <t>MATE BENE/JAN-21</t>
  </si>
  <si>
    <t>Maternity Benefit of Mst. Khaleda</t>
  </si>
  <si>
    <t>Mate Benefit/2-7 Jan-21</t>
  </si>
  <si>
    <t>Maternity Benefit of Ms. Shanaz Khatun</t>
  </si>
  <si>
    <t>Maternity Benefit of Mst. Sagori Khatun</t>
  </si>
  <si>
    <t>27597</t>
  </si>
  <si>
    <t>Maternity Benefit of Ms. Kajol Reka</t>
  </si>
  <si>
    <t>36889</t>
  </si>
  <si>
    <t>Maternity Benefit of Mst. Sumi Khatun</t>
  </si>
  <si>
    <t>12246</t>
  </si>
  <si>
    <t>Maternity Benefit of Ms. Fatema</t>
  </si>
  <si>
    <t>Maternity Benefit of Ms. Fahima Akter</t>
  </si>
  <si>
    <t>2009000275</t>
  </si>
  <si>
    <t>C03138DN20IR1373</t>
  </si>
  <si>
    <t>OBCDAK130842FTT</t>
  </si>
  <si>
    <t>2009000276</t>
  </si>
  <si>
    <t>84.74264</t>
  </si>
  <si>
    <t>CM ADVANCE _EDL</t>
  </si>
  <si>
    <t>OBCDAK130903ARV</t>
  </si>
  <si>
    <t>CM advance receive, ref-OBCDAK130903ARV</t>
  </si>
  <si>
    <t>2009000277</t>
  </si>
  <si>
    <t>84.74611</t>
  </si>
  <si>
    <t>LEV-1417+1425-20</t>
  </si>
  <si>
    <t>OBCDAK130883FTT</t>
  </si>
  <si>
    <t>LEV-1417+1425+1426+1424+1407+1406+1413+1414+1412-2</t>
  </si>
  <si>
    <t>2049002058</t>
  </si>
  <si>
    <t>0212,1312,1701</t>
  </si>
  <si>
    <t>20210118</t>
  </si>
  <si>
    <t>Surgical mask</t>
  </si>
  <si>
    <t>Emty bottle</t>
  </si>
  <si>
    <t>Spray gun for sanitizer</t>
  </si>
  <si>
    <t>PPE(Hazmat suit with sunglass,N95,face s</t>
  </si>
  <si>
    <t>Hand sanitizer (DISINFECTANT) 450 ML</t>
  </si>
  <si>
    <t>2009000278</t>
  </si>
  <si>
    <t>84.75117</t>
  </si>
  <si>
    <t>LEV-1394+1389-20</t>
  </si>
  <si>
    <t>OBCDAK130997FTT</t>
  </si>
  <si>
    <t>LEV-1394+1389+1315+1256+1216+1252+1246+1404-20</t>
  </si>
  <si>
    <t>2009000279</t>
  </si>
  <si>
    <t>83.73504</t>
  </si>
  <si>
    <t>UNIQ-0001+0003-2</t>
  </si>
  <si>
    <t>OBCDAK131059FTT</t>
  </si>
  <si>
    <t>UNIQ-0001+0003+1416+0006-20/21</t>
  </si>
  <si>
    <t>2009000280</t>
  </si>
  <si>
    <t>85.04032</t>
  </si>
  <si>
    <t>C3142LVPK101620</t>
  </si>
  <si>
    <t>BAPDAK029758F</t>
  </si>
  <si>
    <t>2003003662</t>
  </si>
  <si>
    <t>Maternity Benefit of Ms. Jannati Akter</t>
  </si>
  <si>
    <t>Final settleme/ 21-Jan-21</t>
  </si>
  <si>
    <t>28368</t>
  </si>
  <si>
    <t>Maternity Benefit of Zosna</t>
  </si>
  <si>
    <t>37728</t>
  </si>
  <si>
    <t>Maternity Benefit of Mst. Shema Khatun</t>
  </si>
  <si>
    <t>36452</t>
  </si>
  <si>
    <t>Maternity Benefit of Mst. Aktara Begum</t>
  </si>
  <si>
    <t>35373</t>
  </si>
  <si>
    <t>Maternity Benefit of Mst. Rotna Begum</t>
  </si>
  <si>
    <t>38369</t>
  </si>
  <si>
    <t>Maternity Benefit of Most Khatija Khatun</t>
  </si>
  <si>
    <t>36464</t>
  </si>
  <si>
    <t>Maternity Benefit of Ms. Mitali Khatun</t>
  </si>
  <si>
    <t>37239</t>
  </si>
  <si>
    <t>Maternity Benefit of Mst. Sanjida Khatun</t>
  </si>
  <si>
    <t>34305</t>
  </si>
  <si>
    <t>Maternity Benefit of Ms. Monira</t>
  </si>
  <si>
    <t>Maternity Benefit of Most Khalada Akter</t>
  </si>
  <si>
    <t>2009000281</t>
  </si>
  <si>
    <t>84.76010</t>
  </si>
  <si>
    <t>UNIQ-0002+0016-2</t>
  </si>
  <si>
    <t>OBCDAK131121FTT</t>
  </si>
  <si>
    <t>UNIQ-0002+0016+1395+1411+1410+1409-20</t>
  </si>
  <si>
    <t>2009000282</t>
  </si>
  <si>
    <t>84.75027</t>
  </si>
  <si>
    <t>LEV-1021+1121-20</t>
  </si>
  <si>
    <t>OBCDAK131172FTT</t>
  </si>
  <si>
    <t>LEV-1021+1121+1418+1421+092-20</t>
  </si>
  <si>
    <t>2009000284</t>
  </si>
  <si>
    <t>84.74928</t>
  </si>
  <si>
    <t>UNIQ-004+020+028</t>
  </si>
  <si>
    <t>OBCDAK131285FTT</t>
  </si>
  <si>
    <t>UNIQ-0004+0020+0028-21</t>
  </si>
  <si>
    <t>2009000285</t>
  </si>
  <si>
    <t>84.75082</t>
  </si>
  <si>
    <t>UNIQ-005+7+14+15</t>
  </si>
  <si>
    <t>OBCDAK131289FTT</t>
  </si>
  <si>
    <t>UNIQ-005+7+14+15+18+19+22+23+27+30+31+32+33+36+38</t>
  </si>
  <si>
    <t>2003003679</t>
  </si>
  <si>
    <t>Maternity Benefit of Mst. Sahanaj</t>
  </si>
  <si>
    <t>Mate Benefit/16-21 Jan-21</t>
  </si>
  <si>
    <t>Maternity Benefit of Mst. Asura Khatun</t>
  </si>
  <si>
    <t>34946</t>
  </si>
  <si>
    <t>Maternity Benefit of Ms. Masuma</t>
  </si>
  <si>
    <t>34472</t>
  </si>
  <si>
    <t>Maternity Benefit of Mst. Fanci Khatun</t>
  </si>
  <si>
    <t>2009000287</t>
  </si>
  <si>
    <t>84.31944</t>
  </si>
  <si>
    <t>C3142LVPK111320</t>
  </si>
  <si>
    <t>BAPDAK031551F</t>
  </si>
  <si>
    <t>2009000288</t>
  </si>
  <si>
    <t>84.75091</t>
  </si>
  <si>
    <t>LEV-1419+821+921</t>
  </si>
  <si>
    <t>OBCDAK131593FTT</t>
  </si>
  <si>
    <t>LEV-1419+821+921+53+24+37+55+56+57+58+47+1279-20</t>
  </si>
  <si>
    <t>2003004139</t>
  </si>
  <si>
    <t>MATE BENEFIT JAN</t>
  </si>
  <si>
    <t>Mate Benefit/ 31-Jan-21</t>
  </si>
  <si>
    <t>Maternity Benefit of Ms. Sima Akter</t>
  </si>
  <si>
    <t>Service Benefit  Jan-21</t>
  </si>
  <si>
    <t>Final settlement of Ms. Jeasmin Akter / SB</t>
  </si>
  <si>
    <t>Final settlement of Ms. Aklima / SB</t>
  </si>
  <si>
    <t>Final settlement of Ms. Lipi Akter / SB</t>
  </si>
  <si>
    <t>Final settlement of Mst.Khadiza Bibi / SB</t>
  </si>
  <si>
    <t>Final settlement of Ms. Nila Parvin / SB</t>
  </si>
  <si>
    <t>Final settlement of Mr. Abu Sayed / SB</t>
  </si>
  <si>
    <t>Final settlement of Mr. Saiful Islam / SB</t>
  </si>
  <si>
    <t>Final settlement of Ms. Shiuli Rani Dash / SB</t>
  </si>
  <si>
    <t>Final settlement of Ms. Sufia / SB</t>
  </si>
  <si>
    <t>Final settlement of Ms. Rina / SB</t>
  </si>
  <si>
    <t>Final settlement of Mr. Sri Proshed Chno Sarkar/SB</t>
  </si>
  <si>
    <t>Final settlement of Mrs. Shefali Begum / SB</t>
  </si>
  <si>
    <t>Lunch/Dinner allowance for driver Jan-21 (10 per)</t>
  </si>
  <si>
    <t>84.26829</t>
  </si>
  <si>
    <t>LEV-123+124+125</t>
  </si>
  <si>
    <t>OBCDAK131766C</t>
  </si>
  <si>
    <t>LEV-123+124+125+113+114-20</t>
  </si>
  <si>
    <t>2009000289</t>
  </si>
  <si>
    <t>84.75065</t>
  </si>
  <si>
    <t>LEV-51+48+49+51-</t>
  </si>
  <si>
    <t>OBCDAK131708FTT</t>
  </si>
  <si>
    <t>LEV-51+48+49+51-21</t>
  </si>
  <si>
    <t>2009000290</t>
  </si>
  <si>
    <t>84.75690</t>
  </si>
  <si>
    <t>OBCDAK131760ARV</t>
  </si>
  <si>
    <t>CM advance receive, ref-OBCDAK131760ARV</t>
  </si>
  <si>
    <t>2009000291</t>
  </si>
  <si>
    <t>83.37931</t>
  </si>
  <si>
    <t>LEV-112+99+100-2</t>
  </si>
  <si>
    <t>OBCDAK131765C</t>
  </si>
  <si>
    <t>LEV-112+99+100+105+107+109+120+122-20</t>
  </si>
  <si>
    <t>2009000292</t>
  </si>
  <si>
    <t>84.75652</t>
  </si>
  <si>
    <t>LEV-13+54+91+92</t>
  </si>
  <si>
    <t>OBCDAK131769FTT</t>
  </si>
  <si>
    <t>LEV-13+54+91+92+95+103+115+UNIQ-1323+45+61+60+44</t>
  </si>
  <si>
    <t>2009000293</t>
  </si>
  <si>
    <t>2009000294</t>
  </si>
  <si>
    <t>83.64706</t>
  </si>
  <si>
    <t>LEV-116+117+129</t>
  </si>
  <si>
    <t>OBCDAK131775C</t>
  </si>
  <si>
    <t>LEV-116+117+129+130+131+132+133+137+138+140+141</t>
  </si>
  <si>
    <t>2009000303</t>
  </si>
  <si>
    <t>2009000306</t>
  </si>
  <si>
    <t>84.74827</t>
  </si>
  <si>
    <t>UNIQ-0029+62+59</t>
  </si>
  <si>
    <t>OBCDAK132104FTT</t>
  </si>
  <si>
    <t>UNIQ-0029+62+59-21</t>
  </si>
  <si>
    <t>2009000307</t>
  </si>
  <si>
    <t>84.74903</t>
  </si>
  <si>
    <t>LEV-89+46+77+34</t>
  </si>
  <si>
    <t>OBCDAK132313FTT</t>
  </si>
  <si>
    <t>LEV-89+46+77+34+35+98+106-21</t>
  </si>
  <si>
    <t>2009000308</t>
  </si>
  <si>
    <t>84.75122</t>
  </si>
  <si>
    <t>LEV-12+50+86+90</t>
  </si>
  <si>
    <t>OBCDAK132316FTT</t>
  </si>
  <si>
    <t>LEV-12+50+86+90+104+94+1304+1350+96-20/21</t>
  </si>
  <si>
    <t>2009000309</t>
  </si>
  <si>
    <t>83.74663</t>
  </si>
  <si>
    <t>UNIQ-39+40+42+43</t>
  </si>
  <si>
    <t>OBCDAK132249FTT</t>
  </si>
  <si>
    <t>UNIQ-39+40+42+43+75+81+76+80+79+78+83+84+41+97+1</t>
  </si>
  <si>
    <t>2003004442</t>
  </si>
  <si>
    <t>Maternity Benefit of Ms. Rozina Khatun</t>
  </si>
  <si>
    <t>Maternity Benefit of Ms. Sultana</t>
  </si>
  <si>
    <t>Maternity Benefit of Mst. Firoza Khatun</t>
  </si>
  <si>
    <t>Maternity Benefit of Ms. Nazma Khatun</t>
  </si>
  <si>
    <t>Maternity Benefit of Ms. Tithi Akter</t>
  </si>
  <si>
    <t>36035</t>
  </si>
  <si>
    <t>Maternity Benefit of Mst. Lavli Khatun</t>
  </si>
  <si>
    <t>Final settlement of Mr. Rafiqul Islam / SB</t>
  </si>
  <si>
    <t>Final settlement of Ms. Dulana Akter / SB</t>
  </si>
  <si>
    <t>Final settlement of Mr. Masud Mandol / SB</t>
  </si>
  <si>
    <t>Final settlement of Ms. Rahima Akter / SB</t>
  </si>
  <si>
    <t>2009000310</t>
  </si>
  <si>
    <t>84.74998</t>
  </si>
  <si>
    <t>LEV-85+87+88+141</t>
  </si>
  <si>
    <t>OBCDAK132588FTT</t>
  </si>
  <si>
    <t>LEV-85+87+88+1415+99+110+111+114+115+126+125+127</t>
  </si>
  <si>
    <t>2009000311</t>
  </si>
  <si>
    <t>84.73802</t>
  </si>
  <si>
    <t>LEV-130+131-21</t>
  </si>
  <si>
    <t>OBCDAK132723FTT</t>
  </si>
  <si>
    <t>2003004741</t>
  </si>
  <si>
    <t>MATE BENEFIT FEB</t>
  </si>
  <si>
    <t>Maternity Benefit of Ms. Joyonti Chakma</t>
  </si>
  <si>
    <t>Mate Benefi/ 06-11-Feb-21</t>
  </si>
  <si>
    <t>25125</t>
  </si>
  <si>
    <t>Maternity Benefit of Ms. Rajna Akter</t>
  </si>
  <si>
    <t>Maternity Benefit of Mst. Momena Khatun</t>
  </si>
  <si>
    <t>31714</t>
  </si>
  <si>
    <t>Maternity Benefit of Ms. Bina Khatun</t>
  </si>
  <si>
    <t>38232</t>
  </si>
  <si>
    <t>Maternity Benefit of Mst. Akhi</t>
  </si>
  <si>
    <t>Maternity Benefit of Ms. Aduri Khatun</t>
  </si>
  <si>
    <t>37885</t>
  </si>
  <si>
    <t>Maternity Benefit of Sree Zhuma Rani Voumik</t>
  </si>
  <si>
    <t>31088</t>
  </si>
  <si>
    <t>Maternity Benefit of Mst. Khadaza Khatun</t>
  </si>
  <si>
    <t>27705</t>
  </si>
  <si>
    <t>Maternity Benefit of Ms. Yshita Khatun</t>
  </si>
  <si>
    <t>29795</t>
  </si>
  <si>
    <t>Maternity Benefit of Ms. Munni Akter</t>
  </si>
  <si>
    <t>2009000312</t>
  </si>
  <si>
    <t>84.74640</t>
  </si>
  <si>
    <t>OBCDAK133145ARV</t>
  </si>
  <si>
    <t>CM advance receive, ref-BCDAK133145ARV</t>
  </si>
  <si>
    <t>2009000313</t>
  </si>
  <si>
    <t>84.75264</t>
  </si>
  <si>
    <t>UNIQ-133+113+112</t>
  </si>
  <si>
    <t>OBCDAK133124FTT</t>
  </si>
  <si>
    <t>UNIQ-133+113+112+137+138+139+121+122+107+108+109</t>
  </si>
  <si>
    <t>2009000315</t>
  </si>
  <si>
    <t>84.75044</t>
  </si>
  <si>
    <t>LEV-174+172+140+</t>
  </si>
  <si>
    <t>OBCDAK133288FTT</t>
  </si>
  <si>
    <t>LEV-174+172+140+142+143-21</t>
  </si>
  <si>
    <t>2009000316</t>
  </si>
  <si>
    <t>84.74897</t>
  </si>
  <si>
    <t>UNIQ-135+144+136</t>
  </si>
  <si>
    <t>OBCDAK133289FTT</t>
  </si>
  <si>
    <t>UNIQ-135+144+136+147+149+183+189+194+154+150+164</t>
  </si>
  <si>
    <t>2003004748</t>
  </si>
  <si>
    <t>Mate Benefi/ 13-18-Feb-21</t>
  </si>
  <si>
    <t>24573</t>
  </si>
  <si>
    <t>Maternity Benefit of Mrs. Cameli Begum</t>
  </si>
  <si>
    <t>35837</t>
  </si>
  <si>
    <t>Maternity Benefit of Ms. Salina Akter</t>
  </si>
  <si>
    <t>37699</t>
  </si>
  <si>
    <t>Maternity Benefit of Most Hosna Akter</t>
  </si>
  <si>
    <t>36153</t>
  </si>
  <si>
    <t>Maternity Benefit of Mst. Jannati Begome</t>
  </si>
  <si>
    <t>35538</t>
  </si>
  <si>
    <t>Maternity Benefit of Ms. Monju Ara</t>
  </si>
  <si>
    <t>17501</t>
  </si>
  <si>
    <t>Maternity Benefit of  Mst. Farzana Akter Sonali</t>
  </si>
  <si>
    <t>Final settlement of Md. Anamul Hoque /SB</t>
  </si>
  <si>
    <t>Final settlement of Md. Shahin Ahmed /SB</t>
  </si>
  <si>
    <t>2003004764</t>
  </si>
  <si>
    <t>83.81690</t>
  </si>
  <si>
    <t>LEV-142+155+154</t>
  </si>
  <si>
    <t>LEV-142+155+154+128+136+139+148-21</t>
  </si>
  <si>
    <t>2009000317</t>
  </si>
  <si>
    <t>84.75323</t>
  </si>
  <si>
    <t>LEV-204+207+163</t>
  </si>
  <si>
    <t>OBCDAK133493FTT</t>
  </si>
  <si>
    <t>LEV-204+207+UNIQ-163+190+193+191+209+216+217+218-2</t>
  </si>
  <si>
    <t>2003004752</t>
  </si>
  <si>
    <t>HOLIDAY WORK</t>
  </si>
  <si>
    <t>Holiday work Feb21</t>
  </si>
  <si>
    <t>Friday &amp; Holiday Bill Feb, 19,20,21</t>
  </si>
  <si>
    <t>Holiday work -Feb-21</t>
  </si>
  <si>
    <t>Final settlement of Ms. Sujonara Akter SB</t>
  </si>
  <si>
    <t>Final settlement of Mst. Rozina Akter SB</t>
  </si>
  <si>
    <t>Final settlement of Ms. Parvin SB</t>
  </si>
  <si>
    <t>Final settlement of Ms. Sabina SB</t>
  </si>
  <si>
    <t>Final settlement of Ms. Monowara SB</t>
  </si>
  <si>
    <t>Lunch/Dinner allowance for driver Feb'20-10 per</t>
  </si>
  <si>
    <t>Service Benefit  Feb-21</t>
  </si>
  <si>
    <t>2009000318</t>
  </si>
  <si>
    <t>84.74735</t>
  </si>
  <si>
    <t>OBCDAK133591ARV</t>
  </si>
  <si>
    <t>CM advance rcvd, ref-OBCDAK133591ARV</t>
  </si>
  <si>
    <t>2009000321</t>
  </si>
  <si>
    <t>84.74464</t>
  </si>
  <si>
    <t>LEV-206+205+123</t>
  </si>
  <si>
    <t>OBCDAK133777FTT</t>
  </si>
  <si>
    <t>LEV-206+205+123+124+117+225-21</t>
  </si>
  <si>
    <t>2009000320</t>
  </si>
  <si>
    <t>84.74957</t>
  </si>
  <si>
    <t>OBCDAK133886ARV</t>
  </si>
  <si>
    <t>CM advance receive, ref-OBCDAK133886ARV</t>
  </si>
  <si>
    <t>2009000322</t>
  </si>
  <si>
    <t>84.74934</t>
  </si>
  <si>
    <t>LEV-196+197+198</t>
  </si>
  <si>
    <t>OBCDAK133963FTT</t>
  </si>
  <si>
    <t>LEV-196+197+198+199+203+200+195+201+202+230+170-21</t>
  </si>
  <si>
    <t>2009000323</t>
  </si>
  <si>
    <t>84.75755</t>
  </si>
  <si>
    <t>UNIQ-214+215+221</t>
  </si>
  <si>
    <t>OBCDAK133891FTT</t>
  </si>
  <si>
    <t>UNIQ-214+215+221+222+213+214-21</t>
  </si>
  <si>
    <t>2009000324</t>
  </si>
  <si>
    <t>84.74835</t>
  </si>
  <si>
    <t>LEV-134+233+252</t>
  </si>
  <si>
    <t>OBCDAK133993FTT</t>
  </si>
  <si>
    <t>LEV-134+233+252+UNIQ-243+242+240+241-21</t>
  </si>
  <si>
    <t>2009000325</t>
  </si>
  <si>
    <t>84.74953</t>
  </si>
  <si>
    <t>UNIQ-148+146+226</t>
  </si>
  <si>
    <t>OBCDAK134001FTT</t>
  </si>
  <si>
    <t>UNIQ-148+146+226+238+239+265+269+266+267+268-21</t>
  </si>
  <si>
    <t>2009000326</t>
  </si>
  <si>
    <t>82.20000</t>
  </si>
  <si>
    <t>LEV-0168+169+166</t>
  </si>
  <si>
    <t>OBCDAK134049C</t>
  </si>
  <si>
    <t>LEV-0168+169+166+165+164-21</t>
  </si>
  <si>
    <t>2003005645</t>
  </si>
  <si>
    <t>MATE BENEFIT MAR</t>
  </si>
  <si>
    <t>Maternity Benefit of Mst. Adori Begum/ 2nd</t>
  </si>
  <si>
    <t>Mate benef/27-Feb-4Mar'21</t>
  </si>
  <si>
    <t>29884</t>
  </si>
  <si>
    <t>Maternity Benefit of Ms. Runa Khatun /1st</t>
  </si>
  <si>
    <t>Maternity Benefit of Mst. Ripa Khatun /2nd</t>
  </si>
  <si>
    <t>31438</t>
  </si>
  <si>
    <t>Maternity Benefit of Ms. Roma Akter /1st</t>
  </si>
  <si>
    <t>Maternity Benefit of Mst. Nilufar Yasmin /1st</t>
  </si>
  <si>
    <t>35206</t>
  </si>
  <si>
    <t>Maternity Benefit of Mst. Shorifa Akter Pingki /1s</t>
  </si>
  <si>
    <t>35511</t>
  </si>
  <si>
    <t>Maternity Benefit of Lima Khatun /1st</t>
  </si>
  <si>
    <t>38100</t>
  </si>
  <si>
    <t>Maternity Benefit of Mst. Shapla Akhter /1st</t>
  </si>
  <si>
    <t>Final settlement of Mr. Palash Chakma /SB</t>
  </si>
  <si>
    <t>2009000327</t>
  </si>
  <si>
    <t>84.74727</t>
  </si>
  <si>
    <t>LEV-223+228+232</t>
  </si>
  <si>
    <t>OBCDAK134191FTT</t>
  </si>
  <si>
    <t>LEV-223+228+232+236+231+227+229+228-21</t>
  </si>
  <si>
    <t>2009000328</t>
  </si>
  <si>
    <t>84.70147</t>
  </si>
  <si>
    <t>UNIQ-210+211+212</t>
  </si>
  <si>
    <t>OBCDAK134366FTT</t>
  </si>
  <si>
    <t>UNIQ-0210+211+212-21</t>
  </si>
  <si>
    <t>2009000331</t>
  </si>
  <si>
    <t>84.73387</t>
  </si>
  <si>
    <t>KERA-247+BTC-192</t>
  </si>
  <si>
    <t>OBCDAK134364FTT</t>
  </si>
  <si>
    <t>KERA-0247+BTC-0192-21</t>
  </si>
  <si>
    <t>2009000329</t>
  </si>
  <si>
    <t>LEV-234+246+255</t>
  </si>
  <si>
    <t>OBCDAK134465FTT</t>
  </si>
  <si>
    <t>LEV-234+246+255+254+251+257-21</t>
  </si>
  <si>
    <t>2009000330</t>
  </si>
  <si>
    <t>84.74404</t>
  </si>
  <si>
    <t>UNIQ-259+244+261</t>
  </si>
  <si>
    <t>OBCDAK134468FTT</t>
  </si>
  <si>
    <t>UNIQ-259+244+261+271+274-21</t>
  </si>
  <si>
    <t>2003005668</t>
  </si>
  <si>
    <t>28736</t>
  </si>
  <si>
    <t>Maternity Benefit of Ms. Marufa Akter</t>
  </si>
  <si>
    <t>Mate benefi/ 06-11-Mar'21</t>
  </si>
  <si>
    <t>23987</t>
  </si>
  <si>
    <t>Maternity Benefit of Ms. Nasima Begum</t>
  </si>
  <si>
    <t>25060</t>
  </si>
  <si>
    <t>Maternity Benefit of Ms. Rumana</t>
  </si>
  <si>
    <t>Maternity Benefit of Ms. Monju Akter</t>
  </si>
  <si>
    <t>Maternity Benefit of  Ms. Momata Begum</t>
  </si>
  <si>
    <t>Maternity Benefit of Ms. Parvin Khatun</t>
  </si>
  <si>
    <t>36523</t>
  </si>
  <si>
    <t>Maternity Benefit of Md. Shain Alam</t>
  </si>
  <si>
    <t>Maternity Benefit of Ms. Anna Khatun</t>
  </si>
  <si>
    <t>Maternity Benefit of Mst. Akhi Khatun</t>
  </si>
  <si>
    <t>29263</t>
  </si>
  <si>
    <t>Maternity Benefit of Mst. Sopna Khatun</t>
  </si>
  <si>
    <t>36433</t>
  </si>
  <si>
    <t>Maternity Benefit of Ms. Panna</t>
  </si>
  <si>
    <t>34433</t>
  </si>
  <si>
    <t>Maternity Benefit of Mst. Sanjida Akter</t>
  </si>
  <si>
    <t>33101</t>
  </si>
  <si>
    <t>Maternity Benefit of Mst. Baby Akter</t>
  </si>
  <si>
    <t>Final settlement of Mr. Nannu Miah /SB</t>
  </si>
  <si>
    <t>2009000332</t>
  </si>
  <si>
    <t>84.74708</t>
  </si>
  <si>
    <t>OBCDAK134695ARV</t>
  </si>
  <si>
    <t>CM advance receive, ref-OBCDAK134695ARV</t>
  </si>
  <si>
    <t>2013002942</t>
  </si>
  <si>
    <t>DRIVER LUNCH/D</t>
  </si>
  <si>
    <t>Driver Lunch/Dinne</t>
  </si>
  <si>
    <t>Driver Lunch/Dinner reimbursed to drivers-Jan'21</t>
  </si>
  <si>
    <t>Driver Lunch/Dinner</t>
  </si>
  <si>
    <t>2013002943</t>
  </si>
  <si>
    <t>Driver Lunch/Dinner reimbursed to drivers-feb'21</t>
  </si>
  <si>
    <t>2009000333</t>
  </si>
  <si>
    <t>84.75221</t>
  </si>
  <si>
    <t>LEV-256+279+262</t>
  </si>
  <si>
    <t>OBCDAK134830FTT</t>
  </si>
  <si>
    <t>LEV-256+279+UNIQ-262+263+292+285-21</t>
  </si>
  <si>
    <t>2049002711</t>
  </si>
  <si>
    <t>94/2021</t>
  </si>
  <si>
    <t>Battery (AA)( for thermal scanner)</t>
  </si>
  <si>
    <t>Battery-AAA( for thermal scanner)</t>
  </si>
  <si>
    <t>Liquid soap dispenser</t>
  </si>
  <si>
    <t>2009000334</t>
  </si>
  <si>
    <t>84.75099</t>
  </si>
  <si>
    <t>LEV-253+270+258</t>
  </si>
  <si>
    <t>OBCDAK134958FTT</t>
  </si>
  <si>
    <t>LEV-253+270+258+273+276+260+290+291+284+283+293-21</t>
  </si>
  <si>
    <t>2009000335</t>
  </si>
  <si>
    <t>84.74748</t>
  </si>
  <si>
    <t>LEV-235+277+278</t>
  </si>
  <si>
    <t>OBCDAK134962FTT</t>
  </si>
  <si>
    <t>LEV-235+277+278+282+280+315+289+282-21</t>
  </si>
  <si>
    <t>Final settlement ofMd. Juel Rana /SB</t>
  </si>
  <si>
    <t>2003005687</t>
  </si>
  <si>
    <t>33785</t>
  </si>
  <si>
    <t>Maternity Benefit of Shipa Chakma</t>
  </si>
  <si>
    <t>Mate benefi/ 13-18-Mar'21</t>
  </si>
  <si>
    <t>2009000336</t>
  </si>
  <si>
    <t>84.74924</t>
  </si>
  <si>
    <t>UNIQ-287+286+294</t>
  </si>
  <si>
    <t>OBCDAK135305FTT</t>
  </si>
  <si>
    <t>UNIQ-287+286+294+299-21</t>
  </si>
  <si>
    <t>2009000337</t>
  </si>
  <si>
    <t>84.75712</t>
  </si>
  <si>
    <t>UNIQ-300+301+321</t>
  </si>
  <si>
    <t>OBCDAK135390FTT</t>
  </si>
  <si>
    <t>UNIQ-300+301+321-21</t>
  </si>
  <si>
    <t>2049002738</t>
  </si>
  <si>
    <t>726</t>
  </si>
  <si>
    <t>20210327</t>
  </si>
  <si>
    <t>Surgical mask (RFL)</t>
  </si>
  <si>
    <t>CHLOSAFE-(DISINFECTANT) 450 ML</t>
  </si>
  <si>
    <t>Liquid soap (daily requirement 25ltr*26</t>
  </si>
  <si>
    <t>2009000346</t>
  </si>
  <si>
    <t>82.93333</t>
  </si>
  <si>
    <t>LEV-173+171+172</t>
  </si>
  <si>
    <t>OBCDAK135394C</t>
  </si>
  <si>
    <t>LEV-173+171+172+162+167+160-20</t>
  </si>
  <si>
    <t>2003005715</t>
  </si>
  <si>
    <t>MATERNITY MAR21</t>
  </si>
  <si>
    <t>37986</t>
  </si>
  <si>
    <t>Maternity Benefit of Ms. Rima Akhter</t>
  </si>
  <si>
    <t>Maternity Ben/20-25-Mar21</t>
  </si>
  <si>
    <t>39342</t>
  </si>
  <si>
    <t>Maternity Benefit of Mst. Mina Akter</t>
  </si>
  <si>
    <t>Final settlement of Mr. Joynal / SB</t>
  </si>
  <si>
    <t>Final settlement of Md. Rubel Khan / SB</t>
  </si>
  <si>
    <t>Final settlement of Md. Abdul Hamid / SB</t>
  </si>
  <si>
    <t>2009000338</t>
  </si>
  <si>
    <t>84.74913</t>
  </si>
  <si>
    <t>LEV-312+313+303</t>
  </si>
  <si>
    <t>OBCDAK135577FTT</t>
  </si>
  <si>
    <t>LEV-312+313+303+302+298+317+318+248+328+329+326-21</t>
  </si>
  <si>
    <t>OBCDAK135451FTT</t>
  </si>
  <si>
    <t>2009000339</t>
  </si>
  <si>
    <t>84.72944</t>
  </si>
  <si>
    <t>LEV-0281+314+296</t>
  </si>
  <si>
    <t>LEV-0281+314+UNIQ-296-21</t>
  </si>
  <si>
    <t>2003005760</t>
  </si>
  <si>
    <t>MATEN/27-31MAR21</t>
  </si>
  <si>
    <t>Maten Benefit/27-31-Mar21</t>
  </si>
  <si>
    <t>Maternity Benefit of Ms. Rashida Begum</t>
  </si>
  <si>
    <t>Maternity Benefit of Ms. Shilpe Akter</t>
  </si>
  <si>
    <t>Maternity Benefit of Mst. Kohinur Begum</t>
  </si>
  <si>
    <t>Maternity Benefit of Ms. Sabrina Sultana</t>
  </si>
  <si>
    <t>Maternity Benefit of Mst. Reshma Khatun</t>
  </si>
  <si>
    <t>Maternity Benefit of Mst. Laboni Akhter</t>
  </si>
  <si>
    <t>Maternity Benefit of Mst. Moni Akter</t>
  </si>
  <si>
    <t>Service Benefit  Mar-21</t>
  </si>
  <si>
    <t>Final settlement of Ms. Rikta /SB</t>
  </si>
  <si>
    <t>Final settlement of Md Firuz Mia /SB</t>
  </si>
  <si>
    <t>Final settlement of Ms. Laily /SB</t>
  </si>
  <si>
    <t>Final settlement of Ms. Rumi /SB</t>
  </si>
  <si>
    <t>Final settlement of Ms. Parvin Khatun /SB</t>
  </si>
  <si>
    <t>Final settlement of Ms. Momata Begum /SB</t>
  </si>
  <si>
    <t>Final settlement of Mr. Mofazzal Hossain /SB</t>
  </si>
  <si>
    <t>Final settlement of Ms. Monju Akter /SB</t>
  </si>
  <si>
    <t>Lunch/Dinner allowance for driver Mar'21- 9 per</t>
  </si>
  <si>
    <t>2009000340</t>
  </si>
  <si>
    <t>OBCDAK135786ARV</t>
  </si>
  <si>
    <t>CM advance receive, ref-OBCDAK135786ARV</t>
  </si>
  <si>
    <t>2009000341</t>
  </si>
  <si>
    <t>84.73930</t>
  </si>
  <si>
    <t>CM ADVANCE -DWC</t>
  </si>
  <si>
    <t>OBCDAK135787ARV</t>
  </si>
  <si>
    <t>CM advance receive, ref-OBCDAK135787ARV</t>
  </si>
  <si>
    <t>2009000342</t>
  </si>
  <si>
    <t>84.75268</t>
  </si>
  <si>
    <t>OBCDAK135790ARV</t>
  </si>
  <si>
    <t>CM advance receive, ref-OBCDAK135790ARV</t>
  </si>
  <si>
    <t>2009000343</t>
  </si>
  <si>
    <t>84.75576</t>
  </si>
  <si>
    <t>LEV-309+372+297</t>
  </si>
  <si>
    <t>OBCDAK135785FTT</t>
  </si>
  <si>
    <t>LEV-309+372+UNIQ-297+323+322+330+331+325-21</t>
  </si>
  <si>
    <t>2009000344</t>
  </si>
  <si>
    <t>84.75713</t>
  </si>
  <si>
    <t>AMAZON-0379+0363</t>
  </si>
  <si>
    <t>OBCDAK135792FTT</t>
  </si>
  <si>
    <t>Amazon-0379+0363-21</t>
  </si>
  <si>
    <t>2009000345</t>
  </si>
  <si>
    <t>84.74927</t>
  </si>
  <si>
    <t>LEV-0304+306+307</t>
  </si>
  <si>
    <t>OBCDAK135804FTT</t>
  </si>
  <si>
    <t>LEV-0304+306+307+308+305-21</t>
  </si>
  <si>
    <t>2049003153</t>
  </si>
  <si>
    <t>20210403</t>
  </si>
  <si>
    <t>2009000354</t>
  </si>
  <si>
    <t>C&amp;A-333+334+335</t>
  </si>
  <si>
    <t>OBCDAK136040FTT</t>
  </si>
  <si>
    <t>C&amp;A-333+334+335+336+337+338+339+340+341+342+343-21</t>
  </si>
  <si>
    <t>2009000355</t>
  </si>
  <si>
    <t>84.75174</t>
  </si>
  <si>
    <t>C&amp;A-383+384+387</t>
  </si>
  <si>
    <t>OBCDAK136042FTT</t>
  </si>
  <si>
    <t>C&amp;A-383+384+387+388+381+382+385+386+389+390+391-21</t>
  </si>
  <si>
    <t>2049002951</t>
  </si>
  <si>
    <t>113/2021</t>
  </si>
  <si>
    <t>20210406</t>
  </si>
  <si>
    <t>Disposeable Rice Plate</t>
  </si>
  <si>
    <t>Admin- Covid 19</t>
  </si>
  <si>
    <t>Disposeable Table Spoon</t>
  </si>
  <si>
    <t>Disposeable Fork</t>
  </si>
  <si>
    <t>Paper cup</t>
  </si>
  <si>
    <t>Spray gun</t>
  </si>
  <si>
    <t>Spray Machine(20 ltr)</t>
  </si>
  <si>
    <t>2049003138</t>
  </si>
  <si>
    <t>2009000356</t>
  </si>
  <si>
    <t>84.75139</t>
  </si>
  <si>
    <t>AMZ-0376+380+378</t>
  </si>
  <si>
    <t>OBCDAK136226FTT</t>
  </si>
  <si>
    <t>AMZ-0376+380+378-21</t>
  </si>
  <si>
    <t>2009000357</t>
  </si>
  <si>
    <t>84.54545</t>
  </si>
  <si>
    <t>C3266LVMY0415-21</t>
  </si>
  <si>
    <t>OBCDAK136274FTT</t>
  </si>
  <si>
    <t>2009000358</t>
  </si>
  <si>
    <t>84.74137</t>
  </si>
  <si>
    <t>AMZ-0364+0362-21</t>
  </si>
  <si>
    <t>OBCDAK136358FTT</t>
  </si>
  <si>
    <t>2003005829</t>
  </si>
  <si>
    <t>MATER/03-08APR21</t>
  </si>
  <si>
    <t>36417</t>
  </si>
  <si>
    <t>Maternity Benefit of Ms. Morshatha begum</t>
  </si>
  <si>
    <t>Mater Benefit/03-8-Apr-21</t>
  </si>
  <si>
    <t>32958</t>
  </si>
  <si>
    <t>Maternity Benefit of Mst. Sohagi Akter</t>
  </si>
  <si>
    <t>29745</t>
  </si>
  <si>
    <t>Maternity Benefit of Mst. Reta Khatun</t>
  </si>
  <si>
    <t>28346</t>
  </si>
  <si>
    <t>Maternity Benefit of Ms. Saleha</t>
  </si>
  <si>
    <t>34288</t>
  </si>
  <si>
    <t>Maternity Benefit of Mst. Taslima</t>
  </si>
  <si>
    <t>37463</t>
  </si>
  <si>
    <t>Maternity Benefit of Ms. Rupaly</t>
  </si>
  <si>
    <t>24293</t>
  </si>
  <si>
    <t>Maternity Benefit of Ms. Sahanaj Akter</t>
  </si>
  <si>
    <t>33094</t>
  </si>
  <si>
    <t>Maternity Benefit of Mst. Farjana Akter</t>
  </si>
  <si>
    <t>34966</t>
  </si>
  <si>
    <t>Maternity Benefit of Ms. Lima</t>
  </si>
  <si>
    <t>Maternity Benefit of Mst. Pulmala</t>
  </si>
  <si>
    <t>35384</t>
  </si>
  <si>
    <t>Maternity Benefit of Mst. Nazia Akter</t>
  </si>
  <si>
    <t>32877</t>
  </si>
  <si>
    <t>Maternity Benefit of Mst. Ripa</t>
  </si>
  <si>
    <t>36244</t>
  </si>
  <si>
    <t>Final settlement of Md. Tarecul Islam Milon</t>
  </si>
  <si>
    <t>2009000359</t>
  </si>
  <si>
    <t>84.75303</t>
  </si>
  <si>
    <t>LEV-310+311+374</t>
  </si>
  <si>
    <t>OBCDAK136520FTT</t>
  </si>
  <si>
    <t>LEV-310+311+374-21</t>
  </si>
  <si>
    <t>2009000360</t>
  </si>
  <si>
    <t>84.56906</t>
  </si>
  <si>
    <t>CIPLKERA21GR0295</t>
  </si>
  <si>
    <t>OBCDAK136503FTT</t>
  </si>
  <si>
    <t>2009000361</t>
  </si>
  <si>
    <t>84.74691</t>
  </si>
  <si>
    <t>UNIQ-368+367+366</t>
  </si>
  <si>
    <t>OBCDAK136506FTT</t>
  </si>
  <si>
    <t>UNIQ-368+367366+396+395+394+400+397+401+402+397-21</t>
  </si>
  <si>
    <t>2009000362</t>
  </si>
  <si>
    <t>84.75015</t>
  </si>
  <si>
    <t>LEV-435+436+414</t>
  </si>
  <si>
    <t>OBCDAK136512FTT</t>
  </si>
  <si>
    <t>LEV-435+436+414+249+369+332+324+399+398+404+410-21</t>
  </si>
  <si>
    <t>2009000363</t>
  </si>
  <si>
    <t>84.74824</t>
  </si>
  <si>
    <t>LEV-250+365+416</t>
  </si>
  <si>
    <t>OBCDAK136614FTT</t>
  </si>
  <si>
    <t>LEV-250+365+416+417+418+419+422-21</t>
  </si>
  <si>
    <t>2009000364</t>
  </si>
  <si>
    <t>84.76297</t>
  </si>
  <si>
    <t>UNIQ-237+431+432</t>
  </si>
  <si>
    <t>OBCDAK136709FTT</t>
  </si>
  <si>
    <t>UNIQ-237+431+432+429+371-21</t>
  </si>
  <si>
    <t>2009000365</t>
  </si>
  <si>
    <t>84.76031</t>
  </si>
  <si>
    <t>OBCDAK136800ARV</t>
  </si>
  <si>
    <t>CM advance rvcd, ref-OBCDAK136800ARV</t>
  </si>
  <si>
    <t>2009000366</t>
  </si>
  <si>
    <t>84.57485</t>
  </si>
  <si>
    <t>OBCDAK136893ARV</t>
  </si>
  <si>
    <t>CM advance rvcd, ref-OBCDAK136893ARV</t>
  </si>
  <si>
    <t>2009000367</t>
  </si>
  <si>
    <t>89.20000</t>
  </si>
  <si>
    <t>UNIQ-001+LEV-182</t>
  </si>
  <si>
    <t>OBCDAK136883C</t>
  </si>
  <si>
    <t>SC3168UQ21JP0001, SC3243LVUS018220</t>
  </si>
  <si>
    <t>2009000368</t>
  </si>
  <si>
    <t>84.75368</t>
  </si>
  <si>
    <t>AMAZON-440+441-2</t>
  </si>
  <si>
    <t>OBCDAK136886FTT</t>
  </si>
  <si>
    <t>AMAZON-0440+441+442-21</t>
  </si>
  <si>
    <t>2009000369</t>
  </si>
  <si>
    <t>84.76611</t>
  </si>
  <si>
    <t>LEV-424+425+421-</t>
  </si>
  <si>
    <t>OBCDAK136889FTT</t>
  </si>
  <si>
    <t>LEV-424+425+421-21</t>
  </si>
  <si>
    <t>2003005900</t>
  </si>
  <si>
    <t>MATER/10-15APR21</t>
  </si>
  <si>
    <t>Mater Benefit/10-15Apr-21</t>
  </si>
  <si>
    <t>2009000378</t>
  </si>
  <si>
    <t>84.70227</t>
  </si>
  <si>
    <t>UNIQ-430+434+437</t>
  </si>
  <si>
    <t>OBCDAK137140FTT</t>
  </si>
  <si>
    <t>UNIQ-0430+434+437-21</t>
  </si>
  <si>
    <t>2049003125</t>
  </si>
  <si>
    <t>88/87/98/100</t>
  </si>
  <si>
    <t>20210422</t>
  </si>
  <si>
    <t>MASK for Covid-19</t>
  </si>
  <si>
    <t>2003005907</t>
  </si>
  <si>
    <t>DRIVER-LUNCH/DIN</t>
  </si>
  <si>
    <t>Driver Lunch-Mar21</t>
  </si>
  <si>
    <t>Driver Lunch bill for the Month of Mar-21 (9 pers)</t>
  </si>
  <si>
    <t>Driver-Lunch/dinner-Mar21</t>
  </si>
  <si>
    <t>2009000382</t>
  </si>
  <si>
    <t>84.74242</t>
  </si>
  <si>
    <t>C3273NT21US0423</t>
  </si>
  <si>
    <t>OBCDAK137315FTT</t>
  </si>
  <si>
    <t>2009000383</t>
  </si>
  <si>
    <t>84.75167</t>
  </si>
  <si>
    <t>UNIQ-452+453+433</t>
  </si>
  <si>
    <t>OBCDAK137318FTT</t>
  </si>
  <si>
    <t>UNIQ-452+453+433+439+451+450+448+449+454+460+461-2</t>
  </si>
  <si>
    <t>2049003152</t>
  </si>
  <si>
    <t>01870</t>
  </si>
  <si>
    <t>20210427</t>
  </si>
  <si>
    <t>2009000384</t>
  </si>
  <si>
    <t>83.95023</t>
  </si>
  <si>
    <t>C3262LVMX0427-21</t>
  </si>
  <si>
    <t>OBCDAK137409FTT</t>
  </si>
  <si>
    <t>2009000385</t>
  </si>
  <si>
    <t>84.91983</t>
  </si>
  <si>
    <t>C3281LVMY0476-21</t>
  </si>
  <si>
    <t>OBCDAK137503FTT</t>
  </si>
  <si>
    <t>Final settlement of Ms. Sazeda SB</t>
  </si>
  <si>
    <t>2049003099</t>
  </si>
  <si>
    <t>133/2021</t>
  </si>
  <si>
    <t>20210429</t>
  </si>
  <si>
    <t>2009000388</t>
  </si>
  <si>
    <t>84.75335</t>
  </si>
  <si>
    <t>OBCDAK137705FTT</t>
  </si>
  <si>
    <t>UNIQ-406+465+466+488+489-21</t>
  </si>
  <si>
    <t>UNIQ-406+465+466+488+489</t>
  </si>
  <si>
    <t>2003005957</t>
  </si>
  <si>
    <t>MATER/24-29APR21</t>
  </si>
  <si>
    <t>Mate Benefit/24-29-Apr-21</t>
  </si>
  <si>
    <t>34418</t>
  </si>
  <si>
    <t>Maternity Benefit of Mrs. Aysha Akter</t>
  </si>
  <si>
    <t>38365</t>
  </si>
  <si>
    <t>Maternity Benefit of Mst. Moriom Akter</t>
  </si>
  <si>
    <t>29804</t>
  </si>
  <si>
    <t>Maternity Benefit of Mst. Minara Begum</t>
  </si>
  <si>
    <t>38884</t>
  </si>
  <si>
    <t>Maternity Benefit of Ms. Nurjahan Khatun</t>
  </si>
  <si>
    <t>Service Benefit  Apr-21</t>
  </si>
  <si>
    <t>Final settlement of Ms. Nasima Begum SB</t>
  </si>
  <si>
    <t>Final settlement of Ms. Ayesha SB</t>
  </si>
  <si>
    <t>Lunch/Dinner allowance for driver Apr'21- 9 per</t>
  </si>
  <si>
    <t>Nurul Faruk Hasan &amp; Co</t>
  </si>
  <si>
    <t>Chartered Accountants</t>
  </si>
  <si>
    <t>Client name</t>
  </si>
  <si>
    <t>Cosmopolitan Industries Pvt. Ltd. (CIPL)</t>
  </si>
  <si>
    <t>Working Paper Title</t>
  </si>
  <si>
    <t>Working Paper #</t>
  </si>
  <si>
    <t>Md. Nahid Hasan Badhan</t>
  </si>
  <si>
    <t>Date Completed</t>
  </si>
  <si>
    <t>Date Reviewed</t>
  </si>
  <si>
    <t>Balance Sheet Date</t>
  </si>
  <si>
    <t>Purpose:</t>
  </si>
  <si>
    <t>Procedure:</t>
  </si>
  <si>
    <t>Conclusion:</t>
  </si>
  <si>
    <t>DE 300</t>
  </si>
  <si>
    <t>Grand Total</t>
  </si>
  <si>
    <t>2020</t>
  </si>
  <si>
    <t>Jul</t>
  </si>
  <si>
    <t>Aug</t>
  </si>
  <si>
    <t>Sep</t>
  </si>
  <si>
    <t>Oct</t>
  </si>
  <si>
    <t>Nov</t>
  </si>
  <si>
    <t>Dec</t>
  </si>
  <si>
    <t>2021</t>
  </si>
  <si>
    <t>Jan</t>
  </si>
  <si>
    <t>Feb</t>
  </si>
  <si>
    <t>Mar</t>
  </si>
  <si>
    <t>Apr</t>
  </si>
  <si>
    <t>% Change</t>
  </si>
  <si>
    <t>a</t>
  </si>
  <si>
    <t>Tied with FS</t>
  </si>
  <si>
    <t>Direct Expense Analysis</t>
  </si>
  <si>
    <t>Month</t>
  </si>
  <si>
    <t>Factory Overhead Yearly Analysis</t>
  </si>
  <si>
    <t>Jul'20</t>
  </si>
  <si>
    <t>Aug'20</t>
  </si>
  <si>
    <t>Sep'20</t>
  </si>
  <si>
    <t>Oct'20</t>
  </si>
  <si>
    <t>Nov'20</t>
  </si>
  <si>
    <t>Dec'20</t>
  </si>
  <si>
    <t>Jan'21</t>
  </si>
  <si>
    <t>Feb'21</t>
  </si>
  <si>
    <t>Mar'21</t>
  </si>
  <si>
    <t>Apr'21</t>
  </si>
  <si>
    <t>Direct Expense</t>
  </si>
  <si>
    <r>
      <t xml:space="preserve">To carry out analytical procedure on Direct Expense </t>
    </r>
    <r>
      <rPr>
        <sz val="12"/>
        <rFont val="Calibri"/>
        <family val="2"/>
        <scheme val="minor"/>
      </rPr>
      <t xml:space="preserve">in order </t>
    </r>
    <r>
      <rPr>
        <sz val="12"/>
        <color theme="1"/>
        <rFont val="Calibri"/>
        <family val="2"/>
        <scheme val="minor"/>
      </rPr>
      <t>to find out the monthly trends during the period.</t>
    </r>
  </si>
  <si>
    <r>
      <t xml:space="preserve">To carry out </t>
    </r>
    <r>
      <rPr>
        <b/>
        <sz val="12"/>
        <color rgb="FFFF0000"/>
        <rFont val="Calibri"/>
        <family val="2"/>
        <scheme val="minor"/>
      </rPr>
      <t>correlation analysis</t>
    </r>
    <r>
      <rPr>
        <sz val="12"/>
        <color theme="1"/>
        <rFont val="Calibri"/>
        <family val="2"/>
        <scheme val="minor"/>
      </rPr>
      <t xml:space="preserve"> between Direct Expense and Revenue</t>
    </r>
    <r>
      <rPr>
        <b/>
        <sz val="12"/>
        <color rgb="FFFF0000"/>
        <rFont val="Calibri"/>
        <family val="2"/>
        <scheme val="minor"/>
      </rPr>
      <t xml:space="preserve"> </t>
    </r>
    <r>
      <rPr>
        <sz val="12"/>
        <rFont val="Calibri"/>
        <family val="2"/>
        <scheme val="minor"/>
      </rPr>
      <t xml:space="preserve">in order </t>
    </r>
    <r>
      <rPr>
        <sz val="12"/>
        <color theme="1"/>
        <rFont val="Calibri"/>
        <family val="2"/>
        <scheme val="minor"/>
      </rPr>
      <t>to find out relation among them of the current year.</t>
    </r>
  </si>
  <si>
    <t>Direct Expense of CIPL seems to have postivite correlation with revenue in the current year with flactuations over the financial year.</t>
  </si>
  <si>
    <t>Step 1: Collect ledger;
Step 2: Segregate and remove the reversal entries;
Step 3: Figure out monthly Direct Expense using Pivot Table;
Step 4: Prepare graphical analysis on monthly Direct Expense;
Step 5: Inquire about the asymmetrical monthly Direct Expense figures to the client;
Step 6: Obtain justification for the unusual changes.</t>
  </si>
  <si>
    <t>Risk:</t>
  </si>
  <si>
    <t>Control:</t>
  </si>
  <si>
    <t>Assertions:</t>
  </si>
  <si>
    <t>Direct Expenses may not be recorded at correct amount as per contract with the workers and also misallocation of cost in the financial statement.</t>
  </si>
  <si>
    <t>Accuracy.</t>
  </si>
  <si>
    <t>a:</t>
  </si>
  <si>
    <t>Export Revenue</t>
  </si>
  <si>
    <t>May'21</t>
  </si>
  <si>
    <t>June'21</t>
  </si>
  <si>
    <t>File Number</t>
  </si>
  <si>
    <t>Workers-Attendance Bonus CIPL for 'Jul-20</t>
  </si>
  <si>
    <t>2004000200</t>
  </si>
  <si>
    <t>PURCHASE</t>
  </si>
  <si>
    <t>38487</t>
  </si>
  <si>
    <t>Syringe 3cc for medical</t>
  </si>
  <si>
    <t>GL TRANSFER</t>
  </si>
  <si>
    <t>2004000508</t>
  </si>
  <si>
    <t>8 nos labour charge for machine movement purpose</t>
  </si>
  <si>
    <t>2013002410</t>
  </si>
  <si>
    <t>2012010541</t>
  </si>
  <si>
    <t>TEXHONG-02-20/21</t>
  </si>
  <si>
    <t>2012010542</t>
  </si>
  <si>
    <t>TEXHONG-03-20/21</t>
  </si>
  <si>
    <t>MENDING COST FILE-3242,3243 LEVIS</t>
  </si>
  <si>
    <t>2013003797</t>
  </si>
  <si>
    <t>PUDONG-01-20/20</t>
  </si>
  <si>
    <t>PUDONG-01-20/21</t>
  </si>
  <si>
    <t>MENDING COST FILE- 3195 AMAZON INV-ED21ZJC5009</t>
  </si>
  <si>
    <t>2049003462</t>
  </si>
  <si>
    <t>20210531</t>
  </si>
  <si>
    <t>Cap. Imotil 2mg</t>
  </si>
  <si>
    <t>2049003620</t>
  </si>
  <si>
    <t>20210610</t>
  </si>
  <si>
    <t>2049003621</t>
  </si>
  <si>
    <t>870</t>
  </si>
  <si>
    <t>Hand sanitizer (-(DISINFECTANT)</t>
  </si>
  <si>
    <t>2009000392</t>
  </si>
  <si>
    <t>84.74481</t>
  </si>
  <si>
    <t>AMA-377+374+407</t>
  </si>
  <si>
    <t>OBCDAK137779FTT</t>
  </si>
  <si>
    <t>AMAZON-377+374+407+408+409+444-21</t>
  </si>
  <si>
    <t>2009000393</t>
  </si>
  <si>
    <t>84.74040</t>
  </si>
  <si>
    <t>OBCDAK137799ARV</t>
  </si>
  <si>
    <t>2003006588</t>
  </si>
  <si>
    <t>66.50000</t>
  </si>
  <si>
    <t>C3173AMZJP0374A-</t>
  </si>
  <si>
    <t>OBCDAK137832C</t>
  </si>
  <si>
    <t>C3173AMZJP0374A-21</t>
  </si>
  <si>
    <t>2003006628</t>
  </si>
  <si>
    <t>83.75676</t>
  </si>
  <si>
    <t>UNIQ-481+482+483</t>
  </si>
  <si>
    <t>OBCDAK137835FTT</t>
  </si>
  <si>
    <t>2009000394</t>
  </si>
  <si>
    <t>84.75237</t>
  </si>
  <si>
    <t>LEV-474+494+493</t>
  </si>
  <si>
    <t>OBCDAK137820FTT</t>
  </si>
  <si>
    <t>LEV-474+494+493+457+480-21</t>
  </si>
  <si>
    <t>2009000395</t>
  </si>
  <si>
    <t>83.75000</t>
  </si>
  <si>
    <t>UNQ-481+482+483+484+486+487-21</t>
  </si>
  <si>
    <t>2049003357</t>
  </si>
  <si>
    <t>20210504</t>
  </si>
  <si>
    <t>2009000396</t>
  </si>
  <si>
    <t>84.75061</t>
  </si>
  <si>
    <t>LEV-475+479+491</t>
  </si>
  <si>
    <t>OBCDAK138015FTT</t>
  </si>
  <si>
    <t>LEV-475+479+491+495+485+501+508-21</t>
  </si>
  <si>
    <t>2009000397</t>
  </si>
  <si>
    <t>84.74656</t>
  </si>
  <si>
    <t>OBCDAK138046ARV</t>
  </si>
  <si>
    <t>CM advance rcvd, ref-OBCDAK138046ARV</t>
  </si>
  <si>
    <t>2009000398</t>
  </si>
  <si>
    <t>84.75092</t>
  </si>
  <si>
    <t>AMA-496+497+505</t>
  </si>
  <si>
    <t>OBCDAK138166FTT</t>
  </si>
  <si>
    <t>AMA-496+497+505-21</t>
  </si>
  <si>
    <t>2009000399</t>
  </si>
  <si>
    <t>84.75239</t>
  </si>
  <si>
    <t>LEV-473+492+519</t>
  </si>
  <si>
    <t>OBCDAK138167FTT</t>
  </si>
  <si>
    <t>LEV-473+492+519+503+504+490+420-21</t>
  </si>
  <si>
    <t>2003006020</t>
  </si>
  <si>
    <t>IFTAR ALLOWANCE</t>
  </si>
  <si>
    <t>Iftar Allow-Centra</t>
  </si>
  <si>
    <t>Above 50K Iftar Allow/ Central</t>
  </si>
  <si>
    <t>Iftar allowan-Wor &amp; staff</t>
  </si>
  <si>
    <t>Iftar Allow-Unit-1</t>
  </si>
  <si>
    <t>Above 50K Iftar Allow / Unit-1-Worker</t>
  </si>
  <si>
    <t>Iftar Allow-Unit-2</t>
  </si>
  <si>
    <t>Above 50K Iftar Allow / Unit-2-Worker</t>
  </si>
  <si>
    <t>Iftar Allow-Washin</t>
  </si>
  <si>
    <t>Above 50K Iftar Allow /Washing-Worker</t>
  </si>
  <si>
    <t>Iftar Allows-Wrink</t>
  </si>
  <si>
    <t>Above 50K Iftar Allow / WF-Worker</t>
  </si>
  <si>
    <t>2003006021</t>
  </si>
  <si>
    <t>Central-CIPL Iftar</t>
  </si>
  <si>
    <t>Central-CIPL Iftar Allow-Worker</t>
  </si>
  <si>
    <t>Iftar allowan-Central CIP</t>
  </si>
  <si>
    <t>2003006586</t>
  </si>
  <si>
    <t>G.L CL SAL # WAG</t>
  </si>
  <si>
    <t>Medical exp Apr-21 -Less payment</t>
  </si>
  <si>
    <t>G.L CL Salaries &amp; Wages P</t>
  </si>
  <si>
    <t>2003006544</t>
  </si>
  <si>
    <t>FINAL SETT/MAY21</t>
  </si>
  <si>
    <t>33055</t>
  </si>
  <si>
    <t>Final settlement of Md. Rakibul Islam</t>
  </si>
  <si>
    <t>F.S / 1-6 May-21</t>
  </si>
  <si>
    <t>17310</t>
  </si>
  <si>
    <t>Final settlement of Mr. Hadisur Rahman</t>
  </si>
  <si>
    <t>34644</t>
  </si>
  <si>
    <t>Final settlement of Md. Leton</t>
  </si>
  <si>
    <t>34106</t>
  </si>
  <si>
    <t>Final settlement of Mrs. Juleka Akter</t>
  </si>
  <si>
    <t>39769</t>
  </si>
  <si>
    <t>Final settlement of Ms. Taiba Khatun</t>
  </si>
  <si>
    <t>2003006574</t>
  </si>
  <si>
    <t>INCE/1-6 MAY'21</t>
  </si>
  <si>
    <t>Incen/1-6-May'21</t>
  </si>
  <si>
    <t>Production Incentive /U-1 / 1-6-May-21</t>
  </si>
  <si>
    <t>Incentive /1-6-May-'21</t>
  </si>
  <si>
    <t>Production Incentive /U-2 / 1-6-May-21</t>
  </si>
  <si>
    <t>Production Incentive /WF / 1-6-May-21</t>
  </si>
  <si>
    <t>2003006545</t>
  </si>
  <si>
    <t>MATER/1-6 MAY21</t>
  </si>
  <si>
    <t>39249</t>
  </si>
  <si>
    <t>Maternity Benefit of Ms. Hajera</t>
  </si>
  <si>
    <t>Mate Benefit/1-6 May-21</t>
  </si>
  <si>
    <t>37623</t>
  </si>
  <si>
    <t>Maternity Benefit of Ms. Sumona Khatun</t>
  </si>
  <si>
    <t>37095</t>
  </si>
  <si>
    <t>Maternity Benefit of Most Repa Akter</t>
  </si>
  <si>
    <t>37834</t>
  </si>
  <si>
    <t>Maternity Benefit of Mst. Lacky Akter</t>
  </si>
  <si>
    <t>22297</t>
  </si>
  <si>
    <t>Maternity Benefit of Ms. Rubina</t>
  </si>
  <si>
    <t>23266</t>
  </si>
  <si>
    <t>Maternity Benefit of Ms. Rasada Akter</t>
  </si>
  <si>
    <t>36374</t>
  </si>
  <si>
    <t>Maternity Benefit of Mst. Jhuma Akter</t>
  </si>
  <si>
    <t>37403</t>
  </si>
  <si>
    <t>Maternity Benefit of Ms. Riya Akter Hashi</t>
  </si>
  <si>
    <t>22457</t>
  </si>
  <si>
    <t>Maternity Benefit of Ms. Mazida Khatun</t>
  </si>
  <si>
    <t>Final settlement of Mr. Hadisur Rahman SB</t>
  </si>
  <si>
    <t>2004000836</t>
  </si>
  <si>
    <t>HR</t>
  </si>
  <si>
    <t>15676</t>
  </si>
  <si>
    <t>Postage charges for long absent work letter send</t>
  </si>
  <si>
    <t>2009000400</t>
  </si>
  <si>
    <t>84.84870</t>
  </si>
  <si>
    <t>C3283LVMY0567-21</t>
  </si>
  <si>
    <t>OBCDAK138411FTT</t>
  </si>
  <si>
    <t>2009000401</t>
  </si>
  <si>
    <t>84.75220</t>
  </si>
  <si>
    <t>UNIQ-565+499+500</t>
  </si>
  <si>
    <t>OBCDAK138447FTT</t>
  </si>
  <si>
    <t>UNIQ-565+499+500+510+512+534+535+536+530-21</t>
  </si>
  <si>
    <t>2009000402</t>
  </si>
  <si>
    <t>84.75207</t>
  </si>
  <si>
    <t>UNIQ-509+507+520</t>
  </si>
  <si>
    <t>OBCDAK138471FTT</t>
  </si>
  <si>
    <t>UNIQ-509+507+520+521+522+523+524+513+511+532+533-2</t>
  </si>
  <si>
    <t>2004000834</t>
  </si>
  <si>
    <t>Oxygen cylinder refill for medical center</t>
  </si>
  <si>
    <t>2009000408</t>
  </si>
  <si>
    <t>84.78356</t>
  </si>
  <si>
    <t>C03138DN21IR0456</t>
  </si>
  <si>
    <t>OBCDAK138435FTT</t>
  </si>
  <si>
    <t>2009000403</t>
  </si>
  <si>
    <t>84.75294</t>
  </si>
  <si>
    <t>LEV-478+562+561</t>
  </si>
  <si>
    <t>OBCDAK138790FTT</t>
  </si>
  <si>
    <t>LEV-478+562+561+531+572-21</t>
  </si>
  <si>
    <t>69.00000</t>
  </si>
  <si>
    <t>2009000404</t>
  </si>
  <si>
    <t>84.74551</t>
  </si>
  <si>
    <t>OBCDAK138797ARV</t>
  </si>
  <si>
    <t>CM advance rcvd, ref-OBCDAK138797ARV</t>
  </si>
  <si>
    <t>2009000405</t>
  </si>
  <si>
    <t>84.80241</t>
  </si>
  <si>
    <t>UNIQ-471+525+514</t>
  </si>
  <si>
    <t>OBCDAK138793FTT</t>
  </si>
  <si>
    <t>UNIQ-471+525+514+515+517+516+568-21</t>
  </si>
  <si>
    <t>2009000409</t>
  </si>
  <si>
    <t>84.74304</t>
  </si>
  <si>
    <t>LEV-563+502+600</t>
  </si>
  <si>
    <t>OBCDAK138847FTT</t>
  </si>
  <si>
    <t>LEV-563+502+600+599+598+597+595+594+593+592+591-21</t>
  </si>
  <si>
    <t>2009000406</t>
  </si>
  <si>
    <t>84.74864</t>
  </si>
  <si>
    <t>OBCDAK138925ARV</t>
  </si>
  <si>
    <t>CM advance rcvd, ref-OBCDAK138925ARV</t>
  </si>
  <si>
    <t>2009000407</t>
  </si>
  <si>
    <t>UNIQ-540+542+539</t>
  </si>
  <si>
    <t>OBCDAK138974FTT</t>
  </si>
  <si>
    <t>UNIQ-540+542+539+541+544+543+546+552+548+553-21</t>
  </si>
  <si>
    <t>2009000410</t>
  </si>
  <si>
    <t>84.75073</t>
  </si>
  <si>
    <t>AMA-445+462+463</t>
  </si>
  <si>
    <t>OBCDAK139159FTT</t>
  </si>
  <si>
    <t>AMA-445+462+463+464+580+576-21</t>
  </si>
  <si>
    <t>2009000411</t>
  </si>
  <si>
    <t>84.66465</t>
  </si>
  <si>
    <t>LEV-0617+0547-21</t>
  </si>
  <si>
    <t>OBCDAK139161FTT</t>
  </si>
  <si>
    <t>2003006583</t>
  </si>
  <si>
    <t>14799</t>
  </si>
  <si>
    <t>Final sett/ 08-20-May21</t>
  </si>
  <si>
    <t>28437</t>
  </si>
  <si>
    <t>Final settlement of Mr. Md. Jakirul Islam</t>
  </si>
  <si>
    <t>34071</t>
  </si>
  <si>
    <t>Final settlement of Mrs. Asia Khatun</t>
  </si>
  <si>
    <t>31259</t>
  </si>
  <si>
    <t>Final settlement of Mst. Bina Khatun</t>
  </si>
  <si>
    <t>15730</t>
  </si>
  <si>
    <t>Final settlement of Ms. Nasima</t>
  </si>
  <si>
    <t>37469</t>
  </si>
  <si>
    <t>Final settlement of Mst. Dolly Begum</t>
  </si>
  <si>
    <t>36814</t>
  </si>
  <si>
    <t>Final settlement of Most Kamrunnahar</t>
  </si>
  <si>
    <t>17571</t>
  </si>
  <si>
    <t>Final settlement of Ms. Jobaira Akter</t>
  </si>
  <si>
    <t>37978</t>
  </si>
  <si>
    <t>Final settlement of Md. Abdul Momin</t>
  </si>
  <si>
    <t>Final settlement of Ms. Sabina Khatun</t>
  </si>
  <si>
    <t>39493</t>
  </si>
  <si>
    <t>Final settlement of Md. Ali Azgar</t>
  </si>
  <si>
    <t>39576</t>
  </si>
  <si>
    <t>Final settlement of Mr. Amirul Islam</t>
  </si>
  <si>
    <t>2003006584</t>
  </si>
  <si>
    <t>MATER/8-20 MAY21</t>
  </si>
  <si>
    <t>33962</t>
  </si>
  <si>
    <t>Maternity Benefit of Mst. Rajiya Akter</t>
  </si>
  <si>
    <t>Mate Benefit/ 08-20-May21</t>
  </si>
  <si>
    <t>28051</t>
  </si>
  <si>
    <t>Maternity Benefit of Ms. Nilufar Yasmin</t>
  </si>
  <si>
    <t>33497</t>
  </si>
  <si>
    <t>Maternity Benefit of Khadija Parvin</t>
  </si>
  <si>
    <t>2003006585</t>
  </si>
  <si>
    <t>Workers medical expenses -May'2021 (10 per)</t>
  </si>
  <si>
    <t>Medical Expens/8-20-May21</t>
  </si>
  <si>
    <t>2049003496</t>
  </si>
  <si>
    <t>114</t>
  </si>
  <si>
    <t>20210526</t>
  </si>
  <si>
    <t>2049003499</t>
  </si>
  <si>
    <t>91</t>
  </si>
  <si>
    <t>Distal water 5 ampoule</t>
  </si>
  <si>
    <t>Inj. Xamic 5ml</t>
  </si>
  <si>
    <t>2003006592</t>
  </si>
  <si>
    <t>INCE/8-13MAY'21</t>
  </si>
  <si>
    <t>Incen/8-13-May'21</t>
  </si>
  <si>
    <t>Production Incentive /U-1 / 8-13-May-21</t>
  </si>
  <si>
    <t>Incentive / 8-13-May-'21</t>
  </si>
  <si>
    <t>Production Incentive /U-2 /8-13-May'21</t>
  </si>
  <si>
    <t>Production Incentive /WF / 8-13-May'21</t>
  </si>
  <si>
    <t>2003006593</t>
  </si>
  <si>
    <t>INCE/15-20MAY'21</t>
  </si>
  <si>
    <t>Incen/15-20-May-21</t>
  </si>
  <si>
    <t>Production Incentive /U-2 /15-20-May'21</t>
  </si>
  <si>
    <t>Incentive / 15-20-May-'21</t>
  </si>
  <si>
    <t>2003006594</t>
  </si>
  <si>
    <t>EID HOLIDAY DUTY</t>
  </si>
  <si>
    <t>Eid holiday duty-F</t>
  </si>
  <si>
    <t>Eid holiday duty payment for 11-19 May-21-190 pers</t>
  </si>
  <si>
    <t>Eid holiday duty-Fitre</t>
  </si>
  <si>
    <t>2009000412</t>
  </si>
  <si>
    <t>84.74839</t>
  </si>
  <si>
    <t>LEV-601+602+603</t>
  </si>
  <si>
    <t>OBCDAK139449FTT</t>
  </si>
  <si>
    <t>LEV-601+602+603+613+615+582+583-21</t>
  </si>
  <si>
    <t>2049003478</t>
  </si>
  <si>
    <t>2061</t>
  </si>
  <si>
    <t>20210527</t>
  </si>
  <si>
    <t>2003006599</t>
  </si>
  <si>
    <t>MD.ATIK HASAN</t>
  </si>
  <si>
    <t>Paid to-MD.ATIK HASAN-Intern-Under merchandising</t>
  </si>
  <si>
    <t>2003006598</t>
  </si>
  <si>
    <t>Driver Lunch-MaY21</t>
  </si>
  <si>
    <t>Driver Lunch bill for the Month of May-21 (9 pers)</t>
  </si>
  <si>
    <t>Driver-Lunch/dinner-May21</t>
  </si>
  <si>
    <t>2049003469</t>
  </si>
  <si>
    <t>004</t>
  </si>
  <si>
    <t>20210529</t>
  </si>
  <si>
    <t>CHLOSAFE</t>
  </si>
  <si>
    <t>Lequied soap</t>
  </si>
  <si>
    <t>2049003471</t>
  </si>
  <si>
    <t>158/2021</t>
  </si>
  <si>
    <t>Rubber Mat(Blue Color)</t>
  </si>
  <si>
    <t>Battery (AA)</t>
  </si>
  <si>
    <t>Battery (AAA)</t>
  </si>
  <si>
    <t>Hand sanitizer(250ml bottle)</t>
  </si>
  <si>
    <t>2004000850</t>
  </si>
  <si>
    <t>Surgical tooth forceps purchse for medical</t>
  </si>
  <si>
    <t>2003006619</t>
  </si>
  <si>
    <t>F&amp;F/22-27-MAY'21</t>
  </si>
  <si>
    <t>35422</t>
  </si>
  <si>
    <t>Final settlement of Md. Tushar Mia</t>
  </si>
  <si>
    <t>Final sett/ 22-27-May-21</t>
  </si>
  <si>
    <t>39719</t>
  </si>
  <si>
    <t>Final settlement of Md. Hasan Mia</t>
  </si>
  <si>
    <t>39527</t>
  </si>
  <si>
    <t>Final settlement of Md. Shahin Alam</t>
  </si>
  <si>
    <t>21944</t>
  </si>
  <si>
    <t>Final settlement of Ms. Mangila Begum</t>
  </si>
  <si>
    <t>39697</t>
  </si>
  <si>
    <t>6722</t>
  </si>
  <si>
    <t>Final settlement of Mr. Mahabub Hossain</t>
  </si>
  <si>
    <t>19207</t>
  </si>
  <si>
    <t>Final settlement of Mr. Moynal</t>
  </si>
  <si>
    <t>39711</t>
  </si>
  <si>
    <t>Final settlement of Mst. Sompa Khatun</t>
  </si>
  <si>
    <t>Final settlement of Ms. Aduri Khatun</t>
  </si>
  <si>
    <t>25942</t>
  </si>
  <si>
    <t>Final settlement of Mr. Kazi Abdul Korim</t>
  </si>
  <si>
    <t>2003006621</t>
  </si>
  <si>
    <t>INCE/22-27MAY'21</t>
  </si>
  <si>
    <t>Incen/22-27-May'21</t>
  </si>
  <si>
    <t>Production Incentive /U-1 / 22-27-May-21</t>
  </si>
  <si>
    <t>Incentive /22-27- May-'21</t>
  </si>
  <si>
    <t>Production Incentive /U-2 /22-27-May'21</t>
  </si>
  <si>
    <t>Production Incentive /WF / 22-27-May'21</t>
  </si>
  <si>
    <t>2003006620</t>
  </si>
  <si>
    <t>MATE/22-27-MAY21</t>
  </si>
  <si>
    <t>Mate Benefit/ 22-27-May21</t>
  </si>
  <si>
    <t>2010001194</t>
  </si>
  <si>
    <t>23775</t>
  </si>
  <si>
    <t>Emp Adv Adj of Mr. Shuvasish Barua</t>
  </si>
  <si>
    <t>Adv adjust-Shuvasish Baru</t>
  </si>
  <si>
    <t>2009000413</t>
  </si>
  <si>
    <t>84.75041</t>
  </si>
  <si>
    <t>LEV-624+604+614</t>
  </si>
  <si>
    <t>OBCDAK139579FTT</t>
  </si>
  <si>
    <t>LEV-624+604+614+621+585+627+629+630+631+589-21</t>
  </si>
  <si>
    <t>2009000414</t>
  </si>
  <si>
    <t>84.74517</t>
  </si>
  <si>
    <t>AMZ-0635+0636-21</t>
  </si>
  <si>
    <t>OBCDAK139581FTT</t>
  </si>
  <si>
    <t>C3195AMZLB063521+C3195AMZLB063621</t>
  </si>
  <si>
    <t>2009000415</t>
  </si>
  <si>
    <t>84.76393</t>
  </si>
  <si>
    <t>OBCDAK139633ARV</t>
  </si>
  <si>
    <t>CM Adv Rcvd, ref-OBCDAK139633ARV</t>
  </si>
  <si>
    <t>2003006622</t>
  </si>
  <si>
    <t>Workers medical expenses (9 per) /22-27-May-21</t>
  </si>
  <si>
    <t>Medical Expens/22-27May21</t>
  </si>
  <si>
    <t>2003006616</t>
  </si>
  <si>
    <t>38101</t>
  </si>
  <si>
    <t>F &amp; F Md. Shakil Mia -Salary</t>
  </si>
  <si>
    <t>F &amp; F Shakil  Mia</t>
  </si>
  <si>
    <t>F &amp; F Md. Shakil Mia -Absent</t>
  </si>
  <si>
    <t>2027000022</t>
  </si>
  <si>
    <t>MAY-21</t>
  </si>
  <si>
    <t>Worker Basic CIPL for May-21</t>
  </si>
  <si>
    <t>Worker Basic CIP2 for May-21</t>
  </si>
  <si>
    <t>Worker Basic CIWF for May-21</t>
  </si>
  <si>
    <t>Workers-Attendance Bonus CIPL for May-21</t>
  </si>
  <si>
    <t>Workers-Attendance Bonus CIP2 for May-21</t>
  </si>
  <si>
    <t>Workers-Attendance Bonus CIWF for May-21</t>
  </si>
  <si>
    <t>Workers-Overtime CIPL for May-21</t>
  </si>
  <si>
    <t>Workers-Overtime CIP2 for May-21</t>
  </si>
  <si>
    <t>2003006695</t>
  </si>
  <si>
    <t>INCE/29-31MAY21</t>
  </si>
  <si>
    <t>Incen/29-31-May'21</t>
  </si>
  <si>
    <t>Production Incentive /U-1 / 29-31-May-21</t>
  </si>
  <si>
    <t>Incentive /29-31- May-'21</t>
  </si>
  <si>
    <t>Production Incentive /U-2 /29-31-May'21</t>
  </si>
  <si>
    <t>Production Incentive /WF / 29-31-May'21</t>
  </si>
  <si>
    <t>2003006642</t>
  </si>
  <si>
    <t>PF MAY 21 CIPL</t>
  </si>
  <si>
    <t>PF company contribu-worker May 21 Central</t>
  </si>
  <si>
    <t>PF company contribu-worker May 21 Unit-1</t>
  </si>
  <si>
    <t>PF company contribu-worker May 21 Unit-2</t>
  </si>
  <si>
    <t>PF company contribu-worker May 21 Washing</t>
  </si>
  <si>
    <t>PF company contribu worker May 21 Wrinkle Free</t>
  </si>
  <si>
    <t>2003006643</t>
  </si>
  <si>
    <t>PF MATERN MAY 21</t>
  </si>
  <si>
    <t>PF Maternity (Employers Cont.) May 21</t>
  </si>
  <si>
    <t>PF Maternity MAY 21</t>
  </si>
  <si>
    <t>2003006644</t>
  </si>
  <si>
    <t>PF company contribu-central PR May 21 Central</t>
  </si>
  <si>
    <t>2003006629</t>
  </si>
  <si>
    <t>Service Benefit  May-21</t>
  </si>
  <si>
    <t>2009000416</t>
  </si>
  <si>
    <t>84.74647</t>
  </si>
  <si>
    <t>LEV-564+605+616</t>
  </si>
  <si>
    <t>OBCDAK139700FTT</t>
  </si>
  <si>
    <t>LEV-564+605+616+646+647+UNIQ-527+608+611+620+609</t>
  </si>
  <si>
    <t>2009000417</t>
  </si>
  <si>
    <t>84.75492</t>
  </si>
  <si>
    <t>AMZ-0634+681+682</t>
  </si>
  <si>
    <t>OBCDAK139823FTT</t>
  </si>
  <si>
    <t>AMZ-0634+681+682-21</t>
  </si>
  <si>
    <t>2012010762</t>
  </si>
  <si>
    <t>VARDHMAN-01-20/2</t>
  </si>
  <si>
    <t>VARDHMAN-01-20/21</t>
  </si>
  <si>
    <t>Touch up cost  FILE NO#  Cipl-3261</t>
  </si>
  <si>
    <t>DEBIT NO: VARDHMAN-01-20/</t>
  </si>
  <si>
    <t>2012010763</t>
  </si>
  <si>
    <t>VARDHMAN-02-20/2</t>
  </si>
  <si>
    <t>VARDHMAN-02-20/21</t>
  </si>
  <si>
    <t>DEBIT NO: VARDHMAN-02-20/</t>
  </si>
  <si>
    <t>2012010764</t>
  </si>
  <si>
    <t>VARDHMAN-03-20/2</t>
  </si>
  <si>
    <t>VARDHMAN-03-20/21</t>
  </si>
  <si>
    <t>DEBIT NO: VARDHMAN-03-20/</t>
  </si>
  <si>
    <t>2012010765</t>
  </si>
  <si>
    <t>VARDHMAN-04-20/2</t>
  </si>
  <si>
    <t>VARDHMAN-04-20/21</t>
  </si>
  <si>
    <t>DEBIT NO: VARDHMAN-04-20/</t>
  </si>
  <si>
    <t>2012010766</t>
  </si>
  <si>
    <t>VARDHMAN-05-20/2</t>
  </si>
  <si>
    <t>VARDHMAN-05-20/21</t>
  </si>
  <si>
    <t>DEBIT NO: VARDHMAN-05-20/</t>
  </si>
  <si>
    <t>2009000418</t>
  </si>
  <si>
    <t>84.80819</t>
  </si>
  <si>
    <t>OBCDAK139887ARV</t>
  </si>
  <si>
    <t>CM Advance receive, ref-OBCDAK139887ARV</t>
  </si>
  <si>
    <t>2049003629</t>
  </si>
  <si>
    <t>20210603</t>
  </si>
  <si>
    <t>PPE (Over All shoute)</t>
  </si>
  <si>
    <t>2009000419</t>
  </si>
  <si>
    <t>85.00000</t>
  </si>
  <si>
    <t>C3248LVPK0132-21</t>
  </si>
  <si>
    <t>BAPDAK132742F</t>
  </si>
  <si>
    <t>2009000420</t>
  </si>
  <si>
    <t>85.10976</t>
  </si>
  <si>
    <t>C3218LVPK009321</t>
  </si>
  <si>
    <t>BAPDAK147620F</t>
  </si>
  <si>
    <t>2009000421</t>
  </si>
  <si>
    <t>84.74769</t>
  </si>
  <si>
    <t>AMZ-0684+0683-21</t>
  </si>
  <si>
    <t>OBCDAK140108FTT</t>
  </si>
  <si>
    <t>2049003616</t>
  </si>
  <si>
    <t>168/2021</t>
  </si>
  <si>
    <t>20210607</t>
  </si>
  <si>
    <t>Oxygen Regulator  With Flow Meter</t>
  </si>
  <si>
    <t>Production Planing</t>
  </si>
  <si>
    <t>2003006645</t>
  </si>
  <si>
    <t>F&amp;F/29MAY-3JUN21</t>
  </si>
  <si>
    <t>39737</t>
  </si>
  <si>
    <t>Final settlement of Mst. Arifa Khatun Tikly</t>
  </si>
  <si>
    <t>Final sett/ 29May-3Jun-21</t>
  </si>
  <si>
    <t>9854</t>
  </si>
  <si>
    <t>Final settlement of Mr. Sahabul Alam</t>
  </si>
  <si>
    <t>13666</t>
  </si>
  <si>
    <t>Final settlement of Ms. Helena Begum</t>
  </si>
  <si>
    <t>14683</t>
  </si>
  <si>
    <t>Final settlement of Ms. Nurjahan</t>
  </si>
  <si>
    <t>17365</t>
  </si>
  <si>
    <t>Final settlement of Mr. Saidur Rahman</t>
  </si>
  <si>
    <t>27598</t>
  </si>
  <si>
    <t>Final settlement of Ms. Rozina Begum</t>
  </si>
  <si>
    <t>28796</t>
  </si>
  <si>
    <t>Final settlement of Ms. Shrifa Akhter</t>
  </si>
  <si>
    <t>Final settlement of Ms. Nashima Khatun</t>
  </si>
  <si>
    <t>31703</t>
  </si>
  <si>
    <t>Final settlement of Mst. Rumana Akther Antora</t>
  </si>
  <si>
    <t>32871</t>
  </si>
  <si>
    <t>Final settlement of Mst. Tanjina Begum</t>
  </si>
  <si>
    <t>33841</t>
  </si>
  <si>
    <t>Final settlement of Most.Moslama Begum</t>
  </si>
  <si>
    <t>38128</t>
  </si>
  <si>
    <t>Final settlement of Ms. Sharifa Begum</t>
  </si>
  <si>
    <t>2003006648</t>
  </si>
  <si>
    <t>DRIVER OT MAY-21</t>
  </si>
  <si>
    <t>Driver OT for the month of May'21- (9 persons )</t>
  </si>
  <si>
    <t>2003006646</t>
  </si>
  <si>
    <t>M.B/29MAY-3JUN21</t>
  </si>
  <si>
    <t>Maternity Benefit of Mst. Jannati Begome /2nd</t>
  </si>
  <si>
    <t>Mate Benef/ 29May-3Jun-21</t>
  </si>
  <si>
    <t>28965</t>
  </si>
  <si>
    <t>Maternity Benefit of Mst. Beauty Begum/1st</t>
  </si>
  <si>
    <t>29062</t>
  </si>
  <si>
    <t>Maternity Benefit of Mst. Sazeda Khatun/1st</t>
  </si>
  <si>
    <t>29439</t>
  </si>
  <si>
    <t>Maternity Benefit of Mst. Rojina Khatun/1st</t>
  </si>
  <si>
    <t>cMaternity Benefit of Ms. Bina Khatun/2nd</t>
  </si>
  <si>
    <t>37599</t>
  </si>
  <si>
    <t>Maternity Benefit of Monika Rany Das/2nd</t>
  </si>
  <si>
    <t>Maternity Benefit of Mst. Farzana Akter Sonali/2nd</t>
  </si>
  <si>
    <t>Maternity Benefit of Ms. Rajna Akter/2nd</t>
  </si>
  <si>
    <t>Maternity Benefit of  Ms. Monju Ara/2nd</t>
  </si>
  <si>
    <t>Maternity Benefit of Mst. Shapla Akhter/2nd</t>
  </si>
  <si>
    <t>Maternity Benefit of Ms. Yshita Khatun/2nd</t>
  </si>
  <si>
    <t>Maternity Benefit of Sree Zhuma Rani Voumik/2nd</t>
  </si>
  <si>
    <t>Final settlement of Mr. Sahabul Alam /SB</t>
  </si>
  <si>
    <t>Final settlement of Ms. Helena Begum /SB</t>
  </si>
  <si>
    <t>Final settlement of Ms. Nurjahan /SB</t>
  </si>
  <si>
    <t>Final settlement of Mr. Saidur Rahman /SB</t>
  </si>
  <si>
    <t>Final settlement of Ms. Rozina Begum /SB</t>
  </si>
  <si>
    <t>Final settlement of Ms. Shrifa Akhter /SB</t>
  </si>
  <si>
    <t>Final settlement of Ms. Nashima Khatun /SB</t>
  </si>
  <si>
    <t>2003006647</t>
  </si>
  <si>
    <t>Eid holiday duty payment for 11-28 May-21 (54 per)</t>
  </si>
  <si>
    <t>Lunch/Dinner allowance for driver May'21- 9 per</t>
  </si>
  <si>
    <t>2009000422</t>
  </si>
  <si>
    <t>LEV-005+006+007</t>
  </si>
  <si>
    <t>OBCDAK140280C</t>
  </si>
  <si>
    <t>LEV-005+006+UNIQ-7+24+25+10+11+12+19+21+22+23+26</t>
  </si>
  <si>
    <t>2009000423</t>
  </si>
  <si>
    <t>84.74496</t>
  </si>
  <si>
    <t>UNIQ-648+652+686</t>
  </si>
  <si>
    <t>OBCDAK140282FTT</t>
  </si>
  <si>
    <t>UNIQ-648+652+686+687+669+575+714+715+716-21</t>
  </si>
  <si>
    <t>2009000424</t>
  </si>
  <si>
    <t>84.75108</t>
  </si>
  <si>
    <t>LEV-708+709+607</t>
  </si>
  <si>
    <t>OBCDAK140322FTT</t>
  </si>
  <si>
    <t>LEV-708+709+UNIQ-607+645+556+558+559+659+662+571</t>
  </si>
  <si>
    <t>2003006694</t>
  </si>
  <si>
    <t>INCEN/01-03JUN21</t>
  </si>
  <si>
    <t>Incen/ 01-03-Jun21</t>
  </si>
  <si>
    <t>Production Incentive / U-1 / 01-03-Jun-21</t>
  </si>
  <si>
    <t>Incent/ 01-03 Jun-'21</t>
  </si>
  <si>
    <t>Production Incentive / U-2 / 01-03-Jun-21</t>
  </si>
  <si>
    <t>Production Incentive /WF / 01-03-Jun'21</t>
  </si>
  <si>
    <t>2049003831</t>
  </si>
  <si>
    <t>32</t>
  </si>
  <si>
    <t>20210609</t>
  </si>
  <si>
    <t>2010001276</t>
  </si>
  <si>
    <t>MEDICAL-MR.GAYAN</t>
  </si>
  <si>
    <t>Medical -Mr.Gayan</t>
  </si>
  <si>
    <t>Medical bill Mr.Gayan Perera -Expat (evercare hos)</t>
  </si>
  <si>
    <t>Medical bill Mr.Gayan</t>
  </si>
  <si>
    <t>2013003990</t>
  </si>
  <si>
    <t>CASUAL LABOR</t>
  </si>
  <si>
    <t>Paid to Firoz  for loading/unloading</t>
  </si>
  <si>
    <t>Firoz</t>
  </si>
  <si>
    <t>2013004025</t>
  </si>
  <si>
    <t>LABOR BILL</t>
  </si>
  <si>
    <t>Labor bill</t>
  </si>
  <si>
    <t>Paid to Amirul islam for loading/unloading</t>
  </si>
  <si>
    <t>Amirul islam</t>
  </si>
  <si>
    <t>2009000431</t>
  </si>
  <si>
    <t>84.88889</t>
  </si>
  <si>
    <t>C3284LVMY0710-21</t>
  </si>
  <si>
    <t>OBCDAK140495FTT</t>
  </si>
  <si>
    <t>OBCDAK140497FTT</t>
  </si>
  <si>
    <t>2009000437</t>
  </si>
  <si>
    <t>84.88571</t>
  </si>
  <si>
    <t>LEV-0498-21</t>
  </si>
  <si>
    <t>2004000871</t>
  </si>
  <si>
    <t>Oxygen cylinder refill charges</t>
  </si>
  <si>
    <t>2049003862</t>
  </si>
  <si>
    <t>41</t>
  </si>
  <si>
    <t>20210629</t>
  </si>
  <si>
    <t>Thermal Scanner</t>
  </si>
  <si>
    <t>2009000434</t>
  </si>
  <si>
    <t>84.74188</t>
  </si>
  <si>
    <t>UNIQ-557+674+720</t>
  </si>
  <si>
    <t>OBCDAK140560FTT</t>
  </si>
  <si>
    <t>UNIQ-557+674+720+673+724+722+667+730+733+663+664</t>
  </si>
  <si>
    <t>2009000435</t>
  </si>
  <si>
    <t>84.73776</t>
  </si>
  <si>
    <t>LEV-622+623-21</t>
  </si>
  <si>
    <t>OBCDAK140586FTT</t>
  </si>
  <si>
    <t>2003006725</t>
  </si>
  <si>
    <t>F&amp;F/05-10-JUN-21</t>
  </si>
  <si>
    <t>15514</t>
  </si>
  <si>
    <t>Final settlement of Ms. Liza Begum</t>
  </si>
  <si>
    <t>Final settle/05-10-Jun-21</t>
  </si>
  <si>
    <t>16052</t>
  </si>
  <si>
    <t>Final settlement of Ms. Ratna Begum</t>
  </si>
  <si>
    <t>Final settlement of Ms. Rajna Akter</t>
  </si>
  <si>
    <t>25211</t>
  </si>
  <si>
    <t>Final settlement of Ms. Rabeya Sultana</t>
  </si>
  <si>
    <t>36905</t>
  </si>
  <si>
    <t>Final settlement of Md. Najmul Hasan Sorker</t>
  </si>
  <si>
    <t>39718</t>
  </si>
  <si>
    <t>Final settlement of Ms. Mohima</t>
  </si>
  <si>
    <t>39916</t>
  </si>
  <si>
    <t>Final settlement of Mst. Muslima Khatun</t>
  </si>
  <si>
    <t>38388</t>
  </si>
  <si>
    <t>Final settlement of Mr. Habibullah Talukder</t>
  </si>
  <si>
    <t>18208</t>
  </si>
  <si>
    <t>34864</t>
  </si>
  <si>
    <t>Final settlement of Md. Shamsuzzaman</t>
  </si>
  <si>
    <t>35858</t>
  </si>
  <si>
    <t>Final settlement of Mr. Nabil Chowdhury</t>
  </si>
  <si>
    <t>2003006726</t>
  </si>
  <si>
    <t>M.B/05-10-JUN-21</t>
  </si>
  <si>
    <t>19075</t>
  </si>
  <si>
    <t>Maternity Benefit of Ms. Rabeya Begum</t>
  </si>
  <si>
    <t>Mate.Benifit/05-10-Jun-21</t>
  </si>
  <si>
    <t>38035</t>
  </si>
  <si>
    <t>Maternity Benefit of Ms. Chompa Akhter</t>
  </si>
  <si>
    <t>Maternity Benefit of Lima Khatun</t>
  </si>
  <si>
    <t>30916</t>
  </si>
  <si>
    <t>Maternity Benefit of Ms. Shirin Begum</t>
  </si>
  <si>
    <t>Maternity Benefit of Mst. Shorifa Akter Pingki</t>
  </si>
  <si>
    <t>20715</t>
  </si>
  <si>
    <t>Maternity Benefit of Ms. Tripti Rani</t>
  </si>
  <si>
    <t>33184</t>
  </si>
  <si>
    <t>Maternity Benefit of Mst. Minara</t>
  </si>
  <si>
    <t>35367</t>
  </si>
  <si>
    <t>Maternity Benefit of Mst. Kulsuma Akter</t>
  </si>
  <si>
    <t>2003006724</t>
  </si>
  <si>
    <t>HOLIDAY WORK-EID</t>
  </si>
  <si>
    <t>Holiday Work-Eid u</t>
  </si>
  <si>
    <t>Holiday Work-Eid ul fitre -13 Persons</t>
  </si>
  <si>
    <t>Holiday Work-Eid ul fiter</t>
  </si>
  <si>
    <t>2003006727</t>
  </si>
  <si>
    <t>MEDICAL BILL/JUN</t>
  </si>
  <si>
    <t>Medical bii Jun-21</t>
  </si>
  <si>
    <t>Workers medical expenses (12 Perso) / 05-10-Jun-21</t>
  </si>
  <si>
    <t>Medical Expen/ 5-10-Jun21</t>
  </si>
  <si>
    <t>2003006738</t>
  </si>
  <si>
    <t>INCE/5-10 JUN'21</t>
  </si>
  <si>
    <t>Incen/05-10-Jun'21</t>
  </si>
  <si>
    <t>Production Incentive /U-2 / 05-10-Jun-21</t>
  </si>
  <si>
    <t>Incentive / 05-10-Jun-'21</t>
  </si>
  <si>
    <t>Production Incentive /WF / 05-10-Jun-21</t>
  </si>
  <si>
    <t>2009000436</t>
  </si>
  <si>
    <t>84.95342</t>
  </si>
  <si>
    <t>OBCDAK140734ARV</t>
  </si>
  <si>
    <t>CM advance receive, ref-OBCDAK140734ARV</t>
  </si>
  <si>
    <t>2013003871</t>
  </si>
  <si>
    <t>Paid to Firoz ahmed for loading/unloading</t>
  </si>
  <si>
    <t>FIroz ahmed</t>
  </si>
  <si>
    <t>2013003961</t>
  </si>
  <si>
    <t>2013003868</t>
  </si>
  <si>
    <t>FLIM OUT PRINT</t>
  </si>
  <si>
    <t>Levis bulk printin</t>
  </si>
  <si>
    <t>Levis bulk sample print out put</t>
  </si>
  <si>
    <t>Sabuj Roy</t>
  </si>
  <si>
    <t>2013003869</t>
  </si>
  <si>
    <t>2049003760</t>
  </si>
  <si>
    <t>20210619</t>
  </si>
  <si>
    <t>2009000438</t>
  </si>
  <si>
    <t>84.96354</t>
  </si>
  <si>
    <t>C3195AMZLB071321</t>
  </si>
  <si>
    <t>OBCDAK140911FTT</t>
  </si>
  <si>
    <t>2009000439</t>
  </si>
  <si>
    <t>84.97475</t>
  </si>
  <si>
    <t>LEV-035+0373+743</t>
  </si>
  <si>
    <t>OBCDAK140914FTT</t>
  </si>
  <si>
    <t>LEV-0735+0373+0743-21</t>
  </si>
  <si>
    <t>2009000440</t>
  </si>
  <si>
    <t>84.95152</t>
  </si>
  <si>
    <t>UNIQ-506+446+574</t>
  </si>
  <si>
    <t>OBCDAK140947FTT</t>
  </si>
  <si>
    <t>UNIQ-506+446+574+719+721+727+732+725+726+665+666</t>
  </si>
  <si>
    <t>2009000441</t>
  </si>
  <si>
    <t>84.95035</t>
  </si>
  <si>
    <t>C3189AMZPL071221</t>
  </si>
  <si>
    <t>OBCDAK140739FTT</t>
  </si>
  <si>
    <t>2009000442</t>
  </si>
  <si>
    <t>84.95017</t>
  </si>
  <si>
    <t>LEV-701+700+702</t>
  </si>
  <si>
    <t>OBCDAK140999FTT</t>
  </si>
  <si>
    <t>LEV-701+700+702+699+734+476+747+757+758+680</t>
  </si>
  <si>
    <t>2009000443</t>
  </si>
  <si>
    <t>84.62222</t>
  </si>
  <si>
    <t>C3249LVPK0208-21</t>
  </si>
  <si>
    <t>BAPDAK133483F</t>
  </si>
  <si>
    <t>2049003699</t>
  </si>
  <si>
    <t>20210228-1</t>
  </si>
  <si>
    <t>20210621</t>
  </si>
  <si>
    <t>Color Shading Repair Feb'</t>
  </si>
  <si>
    <t>2049003700</t>
  </si>
  <si>
    <t>20210331-1</t>
  </si>
  <si>
    <t>Color Shading Repair Mar'</t>
  </si>
  <si>
    <t>2049003875</t>
  </si>
  <si>
    <t>2021620</t>
  </si>
  <si>
    <t>20210630</t>
  </si>
  <si>
    <t>2003006751</t>
  </si>
  <si>
    <t>F&amp;F/12-17-JUN-21</t>
  </si>
  <si>
    <t>33464</t>
  </si>
  <si>
    <t>Final settlement of Heron</t>
  </si>
  <si>
    <t>Final settle/12-17-Jun-21</t>
  </si>
  <si>
    <t>39757</t>
  </si>
  <si>
    <t>39524</t>
  </si>
  <si>
    <t>Final settlement of Most Sahida Khatun</t>
  </si>
  <si>
    <t>34017</t>
  </si>
  <si>
    <t>39860</t>
  </si>
  <si>
    <t>Final settlement of Mr. Rafiquel Islam Minto</t>
  </si>
  <si>
    <t>39724</t>
  </si>
  <si>
    <t>Final settlement of Ms. Rupali Begum</t>
  </si>
  <si>
    <t>37600</t>
  </si>
  <si>
    <t>Final settlement of Mst. Ratna Khatun</t>
  </si>
  <si>
    <t>Final settlement of Ms. Peary Khanum</t>
  </si>
  <si>
    <t>39803</t>
  </si>
  <si>
    <t>Final settlement of Md. Shonamia Hossain</t>
  </si>
  <si>
    <t>39629</t>
  </si>
  <si>
    <t>Final settlement of Ms. Shilpi Akter</t>
  </si>
  <si>
    <t>Final settlement of Mrs. Cameli Begum</t>
  </si>
  <si>
    <t>2003006752</t>
  </si>
  <si>
    <t>M.B/12-17-JUN-21</t>
  </si>
  <si>
    <t>Mate.Benifit/12-17-Jun-21</t>
  </si>
  <si>
    <t>37661</t>
  </si>
  <si>
    <t>Maternity Benefit of Mst. Anjana Khatun</t>
  </si>
  <si>
    <t>16031</t>
  </si>
  <si>
    <t>Maternity Benefit of Ms. Moni</t>
  </si>
  <si>
    <t>37739</t>
  </si>
  <si>
    <t>38776</t>
  </si>
  <si>
    <t>Maternity Benefit of Ms. Khushi Khatun</t>
  </si>
  <si>
    <t>2003006753</t>
  </si>
  <si>
    <t>COVID 19 SUPPORT</t>
  </si>
  <si>
    <t>36807</t>
  </si>
  <si>
    <t>Covid19 bill of Md. Mostafizur Rahman</t>
  </si>
  <si>
    <t>2049003805</t>
  </si>
  <si>
    <t>92</t>
  </si>
  <si>
    <t>20210622</t>
  </si>
  <si>
    <t>Thermometer</t>
  </si>
  <si>
    <t>2003006756</t>
  </si>
  <si>
    <t>INCE/12-17JUN'21</t>
  </si>
  <si>
    <t>Incen/12-17-Jun'21</t>
  </si>
  <si>
    <t>Production Incentive /U-2 / 12-17 Jun21</t>
  </si>
  <si>
    <t>Incentive /12-17-Jun-'21</t>
  </si>
  <si>
    <t>Production Incentive /WF / 12-17 Jun21</t>
  </si>
  <si>
    <t>2049003795</t>
  </si>
  <si>
    <t>20210623</t>
  </si>
  <si>
    <t>2009000444</t>
  </si>
  <si>
    <t>84.95082</t>
  </si>
  <si>
    <t>LEV-737+744</t>
  </si>
  <si>
    <t>OBCDAK141327FTT</t>
  </si>
  <si>
    <t>LEV-737+744+741+748+789+785+793+794+795+797+584-21</t>
  </si>
  <si>
    <t>2003006772</t>
  </si>
  <si>
    <t>G.L CL S&amp;W PABLE</t>
  </si>
  <si>
    <t>G.L CL S&amp;W Payable May-21</t>
  </si>
  <si>
    <t>2003006773</t>
  </si>
  <si>
    <t>F&amp;F/19-24-JUN-21</t>
  </si>
  <si>
    <t>39736</t>
  </si>
  <si>
    <t>Final settlement of Ms. Layla</t>
  </si>
  <si>
    <t>Final settle/19-24-Jun-21</t>
  </si>
  <si>
    <t>38014</t>
  </si>
  <si>
    <t>Final settlement of Ms. Soniya Akhter</t>
  </si>
  <si>
    <t>29586</t>
  </si>
  <si>
    <t>Final settlement of Ms. Swapna Akter</t>
  </si>
  <si>
    <t>28428</t>
  </si>
  <si>
    <t>Final settlement of Mr. Abadul Haque</t>
  </si>
  <si>
    <t>24754</t>
  </si>
  <si>
    <t>2003006777</t>
  </si>
  <si>
    <t>INCEN/19-24JUN21</t>
  </si>
  <si>
    <t>Incen/ 1-24-Jun21</t>
  </si>
  <si>
    <t>Production Incentive / U-1 / 19-24-Jun-21</t>
  </si>
  <si>
    <t>Incentive/ 19-24-Jun-'21</t>
  </si>
  <si>
    <t>Production Incentive / U-2 / 19-24-Jun-21</t>
  </si>
  <si>
    <t>Incen/ 19-24-Jun21</t>
  </si>
  <si>
    <t>Production Incentive /WF / 19-24-Jun'21</t>
  </si>
  <si>
    <t>2013003962</t>
  </si>
  <si>
    <t>2003006761</t>
  </si>
  <si>
    <t>Driver Lunch-May21</t>
  </si>
  <si>
    <t>Driver Lunch bill for the Month of May-21 (8 pers)</t>
  </si>
  <si>
    <t>Eid holiday allo</t>
  </si>
  <si>
    <t>Eid holiday allowance revised Driver Motier</t>
  </si>
  <si>
    <t>2003006774</t>
  </si>
  <si>
    <t>HOLIDAY DUTY</t>
  </si>
  <si>
    <t>holiday duty-18Jun</t>
  </si>
  <si>
    <t>Holiday duty payment for 18-Jun-21 (44 per)</t>
  </si>
  <si>
    <t>Holiday duty-18 Jun-21</t>
  </si>
  <si>
    <t>2004000879</t>
  </si>
  <si>
    <t>Doll, drowing book, ballon for daycare babies.</t>
  </si>
  <si>
    <t>2003006775</t>
  </si>
  <si>
    <t>Workers medical expenses (14 Perso) /19-24-Jun-21</t>
  </si>
  <si>
    <t>Medical Expen/19-24-Jun21</t>
  </si>
  <si>
    <t>2009000445</t>
  </si>
  <si>
    <t>78.00000</t>
  </si>
  <si>
    <t>UNIQ-13+14+15+16</t>
  </si>
  <si>
    <t>OBCDAK141364C</t>
  </si>
  <si>
    <t>UNIQ-09+13+14+15+16+17+18+19-21</t>
  </si>
  <si>
    <t>2009000446</t>
  </si>
  <si>
    <t>84.95362</t>
  </si>
  <si>
    <t>OBCDAK141494ARV</t>
  </si>
  <si>
    <t>CM advance rcvd, ref-OBCDAK141494ARV</t>
  </si>
  <si>
    <t>2049003849</t>
  </si>
  <si>
    <t>38786</t>
  </si>
  <si>
    <t>20210628</t>
  </si>
  <si>
    <t>Pocketing Fabric 45X45/110/72 TC</t>
  </si>
  <si>
    <t>T/C 95% POLYESTER 5% COTT</t>
  </si>
  <si>
    <t>2009000447</t>
  </si>
  <si>
    <t>84.94868</t>
  </si>
  <si>
    <t>LEV-777+760+786</t>
  </si>
  <si>
    <t>OBCDAK141564FTT</t>
  </si>
  <si>
    <t>LEV-777+760+786+790+791+835+836+837+796+783+800</t>
  </si>
  <si>
    <t>2027000024</t>
  </si>
  <si>
    <t>SAL-BELO-JUN-21</t>
  </si>
  <si>
    <t>Worker Basic CIPL for Jun-21</t>
  </si>
  <si>
    <t>Worker Basic CIP2 for Jun-21</t>
  </si>
  <si>
    <t>Worker Basic CIWF for Jun-21</t>
  </si>
  <si>
    <t>Workers-Attendance Bonus CIPL for Jun-21</t>
  </si>
  <si>
    <t>Workers-Attendance Bonus CIP2 for Jun-21</t>
  </si>
  <si>
    <t>Workers-Attendance Bonus CIWF for Jun-21</t>
  </si>
  <si>
    <t>2003006866</t>
  </si>
  <si>
    <t>DRIVER OT/JUN-21</t>
  </si>
  <si>
    <t>Driver OT for the month of Jun'21- (7 persons )</t>
  </si>
  <si>
    <t>2003006897</t>
  </si>
  <si>
    <t>PROVISION'JUN'21</t>
  </si>
  <si>
    <t>Provision of Jun'2</t>
  </si>
  <si>
    <t>Driver over time - June'21</t>
  </si>
  <si>
    <t>2003006913</t>
  </si>
  <si>
    <t>TRANSFER</t>
  </si>
  <si>
    <t>Transfer</t>
  </si>
  <si>
    <t>HR Admin to Washing</t>
  </si>
  <si>
    <t>Workers-Overtime CIPL for Jun-21</t>
  </si>
  <si>
    <t>Workers-Overtime CIP2 for Jun-21</t>
  </si>
  <si>
    <t>Workers incentive paid</t>
  </si>
  <si>
    <t>2003006860</t>
  </si>
  <si>
    <t>PF JUN 21 CIPL</t>
  </si>
  <si>
    <t>PF company contribu-worker Jun 21 Central</t>
  </si>
  <si>
    <t>PF company contribu-worker Jun 21 Unit-1</t>
  </si>
  <si>
    <t>PF company contribu-worker Jun 21 Unit-2</t>
  </si>
  <si>
    <t>PF company contribu-worker Jun 21 Washing</t>
  </si>
  <si>
    <t>PF company contribu worker Jun 21 Wrinkle Free</t>
  </si>
  <si>
    <t>2003006861</t>
  </si>
  <si>
    <t>PF MATERN JUN 21</t>
  </si>
  <si>
    <t>PF Maternity (Employers Cont.) Jun 21</t>
  </si>
  <si>
    <t>PF Maternity JUN 21</t>
  </si>
  <si>
    <t>2003006862</t>
  </si>
  <si>
    <t>PF company contribu-central PR Jun 21 Central</t>
  </si>
  <si>
    <t>Labour charges for shipment work</t>
  </si>
  <si>
    <t>2003006901</t>
  </si>
  <si>
    <t>LOADING/UNLOADIN</t>
  </si>
  <si>
    <t>Loading/unloading expense reibursed to Amirul isla</t>
  </si>
  <si>
    <t>2003006902</t>
  </si>
  <si>
    <t>Loading/unloading expense reibursed to Firoz ahmed</t>
  </si>
  <si>
    <t>2003006864</t>
  </si>
  <si>
    <t>M.B/26-30-JUN-21</t>
  </si>
  <si>
    <t>Maternity Benefit of Ms. Runa Khatun</t>
  </si>
  <si>
    <t>M.B/26-30-Jun-21</t>
  </si>
  <si>
    <t>25877</t>
  </si>
  <si>
    <t>Maternity Benefit of Ms. Parvin Begum</t>
  </si>
  <si>
    <t>Maternity Benefit of Mst. Nilufar Yasmin</t>
  </si>
  <si>
    <t>Maternity Benefit of Ms. Roma Akter</t>
  </si>
  <si>
    <t>Lunch/Dinner allowance for driver Jun'21- 7 per</t>
  </si>
  <si>
    <t>Uniform for all staff</t>
  </si>
  <si>
    <t>Uniform for all associates</t>
  </si>
  <si>
    <t>END SERVIC JUN21</t>
  </si>
  <si>
    <t>End Servic Jun 21</t>
  </si>
  <si>
    <t>End Service benefit provison for Jun 21</t>
  </si>
  <si>
    <t>End Service Provis Jun21</t>
  </si>
  <si>
    <t>1</t>
  </si>
  <si>
    <t>2003006908</t>
  </si>
  <si>
    <t>Jun 21</t>
  </si>
  <si>
    <t>GL transfer</t>
  </si>
  <si>
    <t>Festival Holiday</t>
  </si>
  <si>
    <t>2003006916</t>
  </si>
  <si>
    <t>2049003892</t>
  </si>
  <si>
    <t>402</t>
  </si>
  <si>
    <t>Disposeable Rice plate</t>
  </si>
  <si>
    <t>Disposeable Table spoon</t>
  </si>
  <si>
    <t>Disposeable  Fork</t>
  </si>
  <si>
    <t>paper Cup</t>
  </si>
  <si>
    <t>2009000448</t>
  </si>
  <si>
    <t>84.95165</t>
  </si>
  <si>
    <t>LEV-736+792+839+</t>
  </si>
  <si>
    <t>OBCDAK141732FTT</t>
  </si>
  <si>
    <t>LEV-736+792+839+838+840+749+780+814+819+811+813</t>
  </si>
  <si>
    <t>2009000449</t>
  </si>
  <si>
    <t>84.93960</t>
  </si>
  <si>
    <t>LEV-842+834+743</t>
  </si>
  <si>
    <t>OBCDAK141830FTT</t>
  </si>
  <si>
    <t>LEV-842+834+743+823+850+820-21</t>
  </si>
  <si>
    <t>2004000894</t>
  </si>
  <si>
    <t>EGMCL new development sample print</t>
  </si>
  <si>
    <t>2049003938</t>
  </si>
  <si>
    <t>20210430-1</t>
  </si>
  <si>
    <t>Color Shading Repair Apri</t>
  </si>
  <si>
    <t>2049003939</t>
  </si>
  <si>
    <t>20210530-1</t>
  </si>
  <si>
    <t>Color Shading Repair May'</t>
  </si>
  <si>
    <t>2049003940</t>
  </si>
  <si>
    <t>20210630-1</t>
  </si>
  <si>
    <t>2003006865</t>
  </si>
  <si>
    <t>MEDICAL BI/13-30</t>
  </si>
  <si>
    <t>Workers medical expenses (13 Perso) / 13-30-Jun-21</t>
  </si>
  <si>
    <t>Medical Expen/13-30-Jun21</t>
  </si>
  <si>
    <t>Lakshantha patient bill</t>
  </si>
  <si>
    <t>Medical exp of Mr. John Kalligerons</t>
  </si>
  <si>
    <t>COVID</t>
  </si>
  <si>
    <t>Covid incentive to Shahidul Islam(ID#38491)</t>
  </si>
  <si>
    <t>May</t>
  </si>
  <si>
    <t>Jun</t>
  </si>
  <si>
    <t>Direct Expense of CIPL seems to have slightly fluctuated during the 12 months period.</t>
  </si>
  <si>
    <t>Reversal Formula</t>
  </si>
  <si>
    <t>Reversal Formula Result</t>
  </si>
  <si>
    <t>1.00001</t>
  </si>
  <si>
    <t>SAL-BELO-JUN-22</t>
  </si>
  <si>
    <t>Workers-Attendance Bonus CIPL for Jun-22</t>
  </si>
  <si>
    <t>2010300002</t>
  </si>
  <si>
    <t>Amount in USD</t>
  </si>
  <si>
    <t>Mahdi Mohammad Mehrab</t>
  </si>
  <si>
    <t xml:space="preserve">A contract is made with the each worker which is signed by the worker and company as well, wages are paid based on that contract and wages payment sheet is prepared monthly which is reviewed by Finance Manager and approved by Finance Head/ VP, Finance. All the wages are paid through banking channel.
</t>
  </si>
  <si>
    <t>DE 305</t>
  </si>
  <si>
    <t>Prepared by</t>
  </si>
  <si>
    <t>Reviewed by</t>
  </si>
  <si>
    <t>Further reviewed by</t>
  </si>
  <si>
    <t>Humaun Ahamed</t>
  </si>
  <si>
    <t>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</si>
</sst>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yyyy;@"/>
    <numFmt numFmtId="165" formatCode="_(* #,##0_);_(* \(#,##0\);_(* &quot;-&quot;??_);_(@_)"/>
    <numFmt numFmtId="166" formatCode="0.0%"/>
  </numFmts>
  <fonts count="15"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0"/>
      <name val="Arial"/>
      <family val="2"/>
    </font>
    <font>
      <sz val="12"/>
      <name val="Calibri"/>
      <family val="2"/>
      <scheme val="minor"/>
    </font>
    <font>
      <b/>
      <sz val="12"/>
      <color theme="0"/>
      <name val="Calibri"/>
      <family val="2"/>
      <scheme val="minor"/>
    </font>
    <font>
      <sz val="12"/>
      <color rgb="FFFF0000"/>
      <name val="Calibri"/>
      <family val="2"/>
      <scheme val="minor"/>
    </font>
    <font>
      <b/>
      <sz val="12"/>
      <color theme="1"/>
      <name val="Calibri"/>
      <family val="2"/>
      <scheme val="minor"/>
    </font>
    <font>
      <sz val="12"/>
      <color theme="0"/>
      <name val="Calibri"/>
      <family val="2"/>
      <scheme val="minor"/>
    </font>
    <font>
      <b/>
      <sz val="12"/>
      <color rgb="FF000000"/>
      <name val="Calibri"/>
      <family val="2"/>
      <scheme val="minor"/>
    </font>
    <font>
      <b/>
      <sz val="12"/>
      <color rgb="FFFF0000"/>
      <name val="Calibri"/>
      <family val="2"/>
      <scheme val="minor"/>
    </font>
    <font>
      <b/>
      <sz val="12"/>
      <name val="Calibri"/>
      <family val="2"/>
      <scheme val="minor"/>
    </font>
    <font>
      <sz val="12"/>
      <color rgb="FF000000"/>
      <name val="Calibri"/>
      <family val="2"/>
      <scheme val="minor"/>
    </font>
    <font>
      <b/>
      <sz val="11"/>
      <color rgb="FFFF0000"/>
      <name val="Calibri"/>
      <family val="2"/>
      <scheme val="minor"/>
    </font>
  </fonts>
  <fills count="10">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A0D565"/>
        <bgColor indexed="64"/>
      </patternFill>
    </fill>
    <fill>
      <patternFill patternType="solid">
        <fgColor theme="1"/>
        <bgColor indexed="64"/>
      </patternFill>
    </fill>
    <fill>
      <patternFill patternType="solid">
        <fgColor rgb="FFFFFFFF"/>
        <bgColor rgb="FF000000"/>
      </patternFill>
    </fill>
    <fill>
      <patternFill patternType="solid">
        <fgColor theme="5" tint="0.59999389629810485"/>
        <bgColor indexed="64"/>
      </patternFill>
    </fill>
    <fill>
      <patternFill patternType="solid">
        <fgColor theme="9" tint="0.39997558519241921"/>
        <bgColor indexed="64"/>
      </patternFill>
    </fill>
    <fill>
      <patternFill patternType="solid">
        <fgColor theme="4"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3" fillId="0" borderId="0" applyFont="0" applyFill="0" applyBorder="0" applyAlignment="0" applyProtection="0"/>
    <xf numFmtId="9" fontId="3" fillId="0" borderId="0" applyFont="0" applyFill="0" applyBorder="0" applyAlignment="0" applyProtection="0"/>
    <xf numFmtId="0" fontId="4" fillId="0" borderId="0"/>
  </cellStyleXfs>
  <cellXfs count="70">
    <xf numFmtId="0" fontId="0" fillId="0" borderId="0" xfId="0"/>
    <xf numFmtId="0" fontId="0" fillId="2" borderId="1" xfId="0" applyFill="1" applyBorder="1" applyAlignment="1">
      <alignment vertical="top"/>
    </xf>
    <xf numFmtId="0" fontId="0" fillId="2" borderId="1" xfId="0" applyFill="1" applyBorder="1" applyAlignment="1">
      <alignment vertical="top" wrapText="1"/>
    </xf>
    <xf numFmtId="0" fontId="0" fillId="0" borderId="0" xfId="0" applyAlignment="1">
      <alignment vertical="top"/>
    </xf>
    <xf numFmtId="14" fontId="0" fillId="0" borderId="0" xfId="0" applyNumberFormat="1" applyAlignment="1">
      <alignment horizontal="right" vertical="top"/>
    </xf>
    <xf numFmtId="4" fontId="0" fillId="0" borderId="0" xfId="0" applyNumberFormat="1" applyAlignment="1">
      <alignment horizontal="right" vertical="top"/>
    </xf>
    <xf numFmtId="0" fontId="0" fillId="0" borderId="0" xfId="0" applyAlignment="1">
      <alignment vertical="top" indent="2"/>
    </xf>
    <xf numFmtId="0" fontId="5" fillId="3" borderId="0" xfId="3" applyFont="1" applyFill="1" applyAlignment="1">
      <alignment vertical="top"/>
    </xf>
    <xf numFmtId="0" fontId="5" fillId="3" borderId="0" xfId="3" applyFont="1" applyFill="1" applyAlignment="1">
      <alignment horizontal="right" vertical="top"/>
    </xf>
    <xf numFmtId="0" fontId="10" fillId="4" borderId="1" xfId="0" applyFont="1" applyFill="1" applyBorder="1" applyAlignment="1">
      <alignment vertical="center"/>
    </xf>
    <xf numFmtId="0" fontId="11" fillId="3" borderId="0" xfId="0" applyFont="1" applyFill="1" applyAlignment="1">
      <alignment vertical="top" wrapText="1"/>
    </xf>
    <xf numFmtId="0" fontId="10" fillId="4" borderId="1" xfId="0" applyFont="1" applyFill="1" applyBorder="1" applyAlignment="1">
      <alignment horizontal="left" vertical="top"/>
    </xf>
    <xf numFmtId="0" fontId="12" fillId="4" borderId="1" xfId="0" applyFont="1" applyFill="1" applyBorder="1" applyAlignment="1">
      <alignment horizontal="left" vertical="top"/>
    </xf>
    <xf numFmtId="0" fontId="11" fillId="0" borderId="1" xfId="0" applyFont="1" applyBorder="1" applyAlignment="1">
      <alignment vertical="top" wrapText="1"/>
    </xf>
    <xf numFmtId="15" fontId="11" fillId="3" borderId="1" xfId="0" applyNumberFormat="1" applyFont="1" applyFill="1" applyBorder="1" applyAlignment="1">
      <alignment horizontal="left" vertical="top" wrapText="1"/>
    </xf>
    <xf numFmtId="0" fontId="12" fillId="4" borderId="1" xfId="0" applyFont="1" applyFill="1" applyBorder="1" applyAlignment="1">
      <alignment vertical="center"/>
    </xf>
    <xf numFmtId="0" fontId="8" fillId="3" borderId="0" xfId="0" applyFont="1" applyFill="1" applyAlignment="1">
      <alignment horizontal="right" indent="1"/>
    </xf>
    <xf numFmtId="0" fontId="8" fillId="3" borderId="0" xfId="0" applyFont="1" applyFill="1" applyAlignment="1">
      <alignment horizontal="right" vertical="top" indent="1"/>
    </xf>
    <xf numFmtId="0" fontId="7" fillId="3" borderId="0" xfId="0" applyFont="1" applyFill="1"/>
    <xf numFmtId="0" fontId="6" fillId="5" borderId="1" xfId="0" applyFont="1" applyFill="1" applyBorder="1" applyAlignment="1">
      <alignment horizontal="center" vertical="center"/>
    </xf>
    <xf numFmtId="166" fontId="8" fillId="3" borderId="1" xfId="2" applyNumberFormat="1" applyFont="1" applyFill="1" applyBorder="1" applyAlignment="1">
      <alignment horizontal="center"/>
    </xf>
    <xf numFmtId="9" fontId="8" fillId="3" borderId="1" xfId="2" applyFont="1" applyFill="1" applyBorder="1" applyAlignment="1">
      <alignment horizontal="center"/>
    </xf>
    <xf numFmtId="0" fontId="9" fillId="5" borderId="1" xfId="0" applyFont="1" applyFill="1" applyBorder="1" applyAlignment="1">
      <alignment horizontal="left"/>
    </xf>
    <xf numFmtId="0" fontId="7" fillId="0" borderId="1" xfId="0" applyFont="1" applyBorder="1" applyAlignment="1">
      <alignment horizontal="center"/>
    </xf>
    <xf numFmtId="0" fontId="6" fillId="5" borderId="1" xfId="0" applyFont="1" applyFill="1" applyBorder="1"/>
    <xf numFmtId="165" fontId="6" fillId="5" borderId="1" xfId="1" applyNumberFormat="1" applyFont="1" applyFill="1" applyBorder="1"/>
    <xf numFmtId="0" fontId="2" fillId="0" borderId="0" xfId="0" applyFont="1"/>
    <xf numFmtId="0" fontId="2" fillId="3" borderId="0" xfId="0" applyFont="1" applyFill="1"/>
    <xf numFmtId="0" fontId="2" fillId="3" borderId="1" xfId="0" applyFont="1" applyFill="1" applyBorder="1" applyAlignment="1">
      <alignment horizontal="center"/>
    </xf>
    <xf numFmtId="165" fontId="2" fillId="3" borderId="1" xfId="1" applyNumberFormat="1" applyFont="1" applyFill="1" applyBorder="1"/>
    <xf numFmtId="165" fontId="0" fillId="0" borderId="1" xfId="1" applyNumberFormat="1" applyFont="1" applyBorder="1"/>
    <xf numFmtId="0" fontId="1" fillId="3" borderId="1" xfId="0" applyFont="1" applyFill="1" applyBorder="1" applyAlignment="1">
      <alignment horizontal="center"/>
    </xf>
    <xf numFmtId="0" fontId="6" fillId="5" borderId="0" xfId="0" applyFont="1" applyFill="1" applyAlignment="1">
      <alignment horizontal="center" vertical="center"/>
    </xf>
    <xf numFmtId="165" fontId="6" fillId="5" borderId="0" xfId="1" applyNumberFormat="1" applyFont="1" applyFill="1" applyAlignment="1">
      <alignment horizontal="center" vertical="center" wrapText="1"/>
    </xf>
    <xf numFmtId="0" fontId="9" fillId="5" borderId="1" xfId="0" applyFont="1" applyFill="1" applyBorder="1"/>
    <xf numFmtId="165" fontId="0" fillId="0" borderId="0" xfId="1" applyNumberFormat="1" applyFont="1"/>
    <xf numFmtId="0" fontId="1" fillId="0" borderId="1" xfId="0" applyFont="1" applyBorder="1"/>
    <xf numFmtId="0" fontId="1" fillId="0" borderId="1" xfId="0" applyFont="1" applyBorder="1" applyAlignment="1">
      <alignment horizontal="left"/>
    </xf>
    <xf numFmtId="14" fontId="1" fillId="0" borderId="1" xfId="0" applyNumberFormat="1" applyFont="1" applyBorder="1" applyAlignment="1">
      <alignment horizontal="left" indent="1"/>
    </xf>
    <xf numFmtId="0" fontId="0" fillId="7" borderId="1" xfId="0" applyFill="1" applyBorder="1" applyAlignment="1">
      <alignment vertical="top" wrapText="1"/>
    </xf>
    <xf numFmtId="0" fontId="0" fillId="7" borderId="1" xfId="0" applyFill="1" applyBorder="1" applyAlignment="1">
      <alignment horizontal="center" vertical="top" wrapText="1"/>
    </xf>
    <xf numFmtId="0" fontId="0" fillId="8" borderId="0" xfId="0" applyFill="1"/>
    <xf numFmtId="0" fontId="0" fillId="8" borderId="0" xfId="0" applyFill="1" applyAlignment="1">
      <alignment horizontal="center"/>
    </xf>
    <xf numFmtId="165" fontId="14" fillId="9" borderId="0" xfId="1" applyNumberFormat="1" applyFont="1" applyFill="1" applyAlignment="1">
      <alignment vertical="top"/>
    </xf>
    <xf numFmtId="165" fontId="1" fillId="0" borderId="1" xfId="0" applyNumberFormat="1" applyFont="1" applyBorder="1"/>
    <xf numFmtId="165" fontId="9" fillId="5" borderId="1" xfId="0" applyNumberFormat="1" applyFont="1" applyFill="1" applyBorder="1"/>
    <xf numFmtId="165" fontId="9" fillId="5" borderId="1" xfId="0" applyNumberFormat="1" applyFont="1" applyFill="1" applyBorder="1" applyAlignment="1">
      <alignment horizontal="center"/>
    </xf>
    <xf numFmtId="0" fontId="11" fillId="0" borderId="0" xfId="0" applyFont="1"/>
    <xf numFmtId="0" fontId="11" fillId="0" borderId="0" xfId="0" applyFont="1" applyAlignment="1">
      <alignment horizontal="right"/>
    </xf>
    <xf numFmtId="0" fontId="5" fillId="0" borderId="0" xfId="3" applyFont="1" applyBorder="1" applyAlignment="1" applyProtection="1">
      <alignment horizontal="left" vertical="top" wrapText="1"/>
      <protection locked="0"/>
    </xf>
    <xf numFmtId="164" fontId="11" fillId="3" borderId="1" xfId="0" applyNumberFormat="1" applyFont="1" applyFill="1" applyBorder="1" applyAlignment="1">
      <alignment horizontal="left" vertical="top" wrapText="1"/>
    </xf>
    <xf numFmtId="0" fontId="2" fillId="3" borderId="0" xfId="0" applyFont="1" applyFill="1" applyAlignment="1">
      <alignment horizontal="left" vertical="top" wrapText="1"/>
    </xf>
    <xf numFmtId="0" fontId="8" fillId="3" borderId="0" xfId="0" applyFont="1" applyFill="1" applyAlignment="1">
      <alignment horizontal="center" vertical="center"/>
    </xf>
    <xf numFmtId="0" fontId="2" fillId="3" borderId="2" xfId="0" applyFont="1" applyFill="1" applyBorder="1" applyAlignment="1">
      <alignment horizontal="center" vertical="center"/>
    </xf>
    <xf numFmtId="0" fontId="11" fillId="3" borderId="1" xfId="0" applyFont="1" applyFill="1" applyBorder="1" applyAlignment="1">
      <alignment horizontal="left" vertical="top" wrapText="1"/>
    </xf>
    <xf numFmtId="0" fontId="10" fillId="6" borderId="3" xfId="0" applyFont="1" applyFill="1" applyBorder="1" applyAlignment="1">
      <alignment horizontal="right" vertical="center" indent="1"/>
    </xf>
    <xf numFmtId="0" fontId="13" fillId="0" borderId="4" xfId="0" applyFont="1" applyBorder="1" applyAlignment="1">
      <alignment horizontal="left" vertical="center"/>
    </xf>
    <xf numFmtId="0" fontId="13" fillId="6" borderId="4" xfId="0" applyFont="1" applyFill="1" applyBorder="1" applyAlignment="1">
      <alignment horizontal="left"/>
    </xf>
    <xf numFmtId="0" fontId="13" fillId="6" borderId="4" xfId="0" applyFont="1" applyFill="1" applyBorder="1"/>
    <xf numFmtId="0" fontId="13" fillId="0" borderId="5" xfId="0" applyFont="1" applyBorder="1"/>
    <xf numFmtId="0" fontId="10" fillId="6" borderId="6" xfId="0" applyFont="1" applyFill="1" applyBorder="1" applyAlignment="1">
      <alignment horizontal="right" vertical="center" indent="1"/>
    </xf>
    <xf numFmtId="0" fontId="5" fillId="0" borderId="7" xfId="3" applyFont="1" applyBorder="1" applyAlignment="1" applyProtection="1">
      <alignment horizontal="left" vertical="top" wrapText="1"/>
      <protection locked="0"/>
    </xf>
    <xf numFmtId="0" fontId="10" fillId="6" borderId="8" xfId="0" applyFont="1" applyFill="1" applyBorder="1" applyAlignment="1">
      <alignment horizontal="right" indent="1"/>
    </xf>
    <xf numFmtId="0" fontId="13" fillId="6" borderId="2" xfId="0" applyFont="1" applyFill="1" applyBorder="1"/>
    <xf numFmtId="0" fontId="13" fillId="0" borderId="9" xfId="0" applyFont="1" applyBorder="1"/>
    <xf numFmtId="0" fontId="1" fillId="0" borderId="0" xfId="0" applyFont="1"/>
    <xf numFmtId="0" fontId="1" fillId="3" borderId="0" xfId="0" applyFont="1" applyFill="1"/>
    <xf numFmtId="0" fontId="11" fillId="3" borderId="10" xfId="0" applyFont="1" applyFill="1" applyBorder="1" applyAlignment="1">
      <alignment horizontal="left" vertical="top" wrapText="1"/>
    </xf>
    <xf numFmtId="0" fontId="11" fillId="3" borderId="11" xfId="0" applyFont="1" applyFill="1" applyBorder="1" applyAlignment="1">
      <alignment horizontal="left" vertical="top" wrapText="1"/>
    </xf>
    <xf numFmtId="0" fontId="11" fillId="3" borderId="12" xfId="0" applyFont="1" applyFill="1" applyBorder="1" applyAlignment="1">
      <alignment horizontal="left" vertical="top" wrapText="1"/>
    </xf>
  </cellXfs>
  <cellStyles count="4">
    <cellStyle name="Comma" xfId="1" builtinId="3"/>
    <cellStyle name="Normal" xfId="0" builtinId="0"/>
    <cellStyle name="Normal 2" xfId="3" xr:uid="{00000000-0005-0000-0000-000002000000}"/>
    <cellStyle name="Percent" xfId="2" builtinId="5"/>
  </cellStyles>
  <dxfs count="54">
    <dxf>
      <numFmt numFmtId="165" formatCode="_(* #,##0_);_(* \(#,##0\);_(* &quot;-&quot;??_);_(@_)"/>
    </dxf>
    <dxf>
      <numFmt numFmtId="165" formatCode="_(* #,##0_);_(* \(#,##0\);_(* &quot;-&quot;??_);_(@_)"/>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alignment horizontal="center"/>
    </dxf>
    <dxf>
      <alignment horizontal="center"/>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font>
        <sz val="12"/>
      </font>
    </dxf>
    <dxf>
      <font>
        <sz val="12"/>
      </font>
    </dxf>
    <dxf>
      <font>
        <sz val="12"/>
      </font>
    </dxf>
    <dxf>
      <font>
        <sz val="12"/>
      </font>
    </dxf>
    <dxf>
      <font>
        <sz val="12"/>
      </font>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 300 Direct Expenses Analysis COGS.xlsx]DE 300 Monthly Analysis!PivotTable11</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aseline="0">
                <a:solidFill>
                  <a:schemeClr val="bg1"/>
                </a:solidFill>
              </a:rPr>
              <a:t>Direct Expense Analysis</a:t>
            </a:r>
          </a:p>
        </c:rich>
      </c:tx>
      <c:overlay val="0"/>
      <c:spPr>
        <a:noFill/>
        <a:ln>
          <a:noFill/>
        </a:ln>
        <a:effectLst/>
      </c:spPr>
    </c:title>
    <c:autoTitleDeleted val="0"/>
    <c:pivotFmts>
      <c:pivotFmt>
        <c:idx val="0"/>
        <c:spPr>
          <a:solidFill>
            <a:srgbClr val="92D050"/>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92D050"/>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'DE 300 Monthly Analysis'!$B$18</c:f>
              <c:strCache>
                <c:ptCount val="1"/>
                <c:pt idx="0">
                  <c:v>Total</c:v>
                </c:pt>
              </c:strCache>
            </c:strRef>
          </c:tx>
          <c:spPr>
            <a:solidFill>
              <a:srgbClr val="92D050"/>
            </a:solidFill>
            <a:ln>
              <a:noFill/>
            </a:ln>
            <a:effectLst/>
          </c:spPr>
          <c:invertIfNegative val="0"/>
          <c:trendline>
            <c:spPr>
              <a:ln w="19050" cap="rnd">
                <a:solidFill>
                  <a:srgbClr val="FF0000"/>
                </a:solidFill>
                <a:prstDash val="solid"/>
              </a:ln>
              <a:effectLst/>
            </c:spPr>
            <c:trendlineType val="linear"/>
            <c:dispRSqr val="0"/>
            <c:dispEq val="0"/>
          </c:trendline>
          <c:cat>
            <c:multiLvlStrRef>
              <c:f>'DE 300 Monthly Analysis'!$A$19:$A$33</c:f>
              <c:multiLvlStrCache>
                <c:ptCount val="12"/>
                <c:lvl>
                  <c:pt idx="0">
                    <c:v>Jul</c:v>
                  </c:pt>
                  <c:pt idx="1">
                    <c:v>Aug</c:v>
                  </c:pt>
                  <c:pt idx="2">
                    <c:v>Sep</c:v>
                  </c:pt>
                  <c:pt idx="3">
                    <c:v>Oct</c:v>
                  </c:pt>
                  <c:pt idx="4">
                    <c:v>Nov</c:v>
                  </c:pt>
                  <c:pt idx="5">
                    <c:v>Dec</c:v>
                  </c:pt>
                  <c:pt idx="6">
                    <c:v>Jan</c:v>
                  </c:pt>
                  <c:pt idx="7">
                    <c:v>Feb</c:v>
                  </c:pt>
                  <c:pt idx="8">
                    <c:v>Mar</c:v>
                  </c:pt>
                  <c:pt idx="9">
                    <c:v>Apr</c:v>
                  </c:pt>
                  <c:pt idx="10">
                    <c:v>May</c:v>
                  </c:pt>
                  <c:pt idx="11">
                    <c:v>Jun</c:v>
                  </c:pt>
                </c:lvl>
                <c:lvl>
                  <c:pt idx="0">
                    <c:v>2020</c:v>
                  </c:pt>
                  <c:pt idx="6">
                    <c:v>2021</c:v>
                  </c:pt>
                </c:lvl>
              </c:multiLvlStrCache>
            </c:multiLvlStrRef>
          </c:cat>
          <c:val>
            <c:numRef>
              <c:f>'DE 300 Monthly Analysis'!$B$19:$B$33</c:f>
              <c:numCache>
                <c:formatCode>_(* #,##0_);_(* \(#,##0\);_(* "-"??_);_(@_)</c:formatCode>
                <c:ptCount val="12"/>
                <c:pt idx="0">
                  <c:v>949772.54000000015</c:v>
                </c:pt>
                <c:pt idx="1">
                  <c:v>689518.79000000027</c:v>
                </c:pt>
                <c:pt idx="2">
                  <c:v>747097.1100000001</c:v>
                </c:pt>
                <c:pt idx="3">
                  <c:v>784214.63000000012</c:v>
                </c:pt>
                <c:pt idx="4">
                  <c:v>1013599.1700000005</c:v>
                </c:pt>
                <c:pt idx="5">
                  <c:v>775264.3200000003</c:v>
                </c:pt>
                <c:pt idx="6">
                  <c:v>1028454.7400000001</c:v>
                </c:pt>
                <c:pt idx="7">
                  <c:v>702360.10000000021</c:v>
                </c:pt>
                <c:pt idx="8">
                  <c:v>753109.4500000003</c:v>
                </c:pt>
                <c:pt idx="9">
                  <c:v>1133733.7099999997</c:v>
                </c:pt>
                <c:pt idx="10">
                  <c:v>879960.41000000015</c:v>
                </c:pt>
                <c:pt idx="11">
                  <c:v>971439.07000000018</c:v>
                </c:pt>
              </c:numCache>
            </c:numRef>
          </c:val>
          <c:extLst>
            <c:ext xmlns:c16="http://schemas.microsoft.com/office/drawing/2014/chart" uri="{C3380CC4-5D6E-409C-BE32-E72D297353CC}">
              <c16:uniqueId val="{00000002-422B-4087-BE07-5DB20E289A02}"/>
            </c:ext>
          </c:extLst>
        </c:ser>
        <c:dLbls>
          <c:showLegendKey val="0"/>
          <c:showVal val="0"/>
          <c:showCatName val="0"/>
          <c:showSerName val="0"/>
          <c:showPercent val="0"/>
          <c:showBubbleSize val="0"/>
        </c:dLbls>
        <c:gapWidth val="219"/>
        <c:overlap val="-27"/>
        <c:axId val="105268352"/>
        <c:axId val="105269888"/>
      </c:barChart>
      <c:catAx>
        <c:axId val="10526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69888"/>
        <c:crosses val="autoZero"/>
        <c:auto val="1"/>
        <c:lblAlgn val="ctr"/>
        <c:lblOffset val="100"/>
        <c:noMultiLvlLbl val="0"/>
      </c:catAx>
      <c:valAx>
        <c:axId val="10526988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268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Corelation between Direct Expense and</a:t>
            </a:r>
            <a:r>
              <a:rPr lang="en-US" baseline="0">
                <a:solidFill>
                  <a:schemeClr val="bg1"/>
                </a:solidFill>
              </a:rPr>
              <a:t> Revenue</a:t>
            </a:r>
            <a:endParaRPr lang="en-US">
              <a:solidFill>
                <a:schemeClr val="bg1"/>
              </a:solidFill>
            </a:endParaRPr>
          </a:p>
        </c:rich>
      </c:tx>
      <c:overlay val="0"/>
      <c:spPr>
        <a:noFill/>
        <a:ln>
          <a:noFill/>
        </a:ln>
        <a:effectLst/>
      </c:spPr>
    </c:title>
    <c:autoTitleDeleted val="0"/>
    <c:plotArea>
      <c:layout/>
      <c:lineChart>
        <c:grouping val="stacked"/>
        <c:varyColors val="0"/>
        <c:ser>
          <c:idx val="0"/>
          <c:order val="0"/>
          <c:tx>
            <c:strRef>
              <c:f>'Correlation between DE and Reve'!$C$17</c:f>
              <c:strCache>
                <c:ptCount val="1"/>
                <c:pt idx="0">
                  <c:v> Direct Expense </c:v>
                </c:pt>
              </c:strCache>
            </c:strRef>
          </c:tx>
          <c:spPr>
            <a:ln w="28575" cap="rnd">
              <a:solidFill>
                <a:srgbClr val="FF0000"/>
              </a:solidFill>
              <a:round/>
            </a:ln>
            <a:effectLst/>
          </c:spPr>
          <c:marker>
            <c:symbol val="none"/>
          </c:marker>
          <c:cat>
            <c:strRef>
              <c:f>'Correlation between DE and Reve'!$B$18:$B$29</c:f>
              <c:strCache>
                <c:ptCount val="12"/>
                <c:pt idx="0">
                  <c:v>Jul'20</c:v>
                </c:pt>
                <c:pt idx="1">
                  <c:v>Aug'20</c:v>
                </c:pt>
                <c:pt idx="2">
                  <c:v>Sep'20</c:v>
                </c:pt>
                <c:pt idx="3">
                  <c:v>Oct'20</c:v>
                </c:pt>
                <c:pt idx="4">
                  <c:v>Nov'20</c:v>
                </c:pt>
                <c:pt idx="5">
                  <c:v>Dec'20</c:v>
                </c:pt>
                <c:pt idx="6">
                  <c:v>Jan'21</c:v>
                </c:pt>
                <c:pt idx="7">
                  <c:v>Feb'21</c:v>
                </c:pt>
                <c:pt idx="8">
                  <c:v>Mar'21</c:v>
                </c:pt>
                <c:pt idx="9">
                  <c:v>Apr'21</c:v>
                </c:pt>
                <c:pt idx="10">
                  <c:v>May'21</c:v>
                </c:pt>
                <c:pt idx="11">
                  <c:v>June'21</c:v>
                </c:pt>
              </c:strCache>
            </c:strRef>
          </c:cat>
          <c:val>
            <c:numRef>
              <c:f>'Correlation between DE and Reve'!$C$18:$C$29</c:f>
              <c:numCache>
                <c:formatCode>_(* #,##0_);_(* \(#,##0\);_(* "-"??_);_(@_)</c:formatCode>
                <c:ptCount val="12"/>
                <c:pt idx="0">
                  <c:v>949772.54000000015</c:v>
                </c:pt>
                <c:pt idx="1">
                  <c:v>689518.79000000027</c:v>
                </c:pt>
                <c:pt idx="2">
                  <c:v>747097.1100000001</c:v>
                </c:pt>
                <c:pt idx="3">
                  <c:v>784214.63000000012</c:v>
                </c:pt>
                <c:pt idx="4">
                  <c:v>1013599.1700000005</c:v>
                </c:pt>
                <c:pt idx="5">
                  <c:v>775264.3200000003</c:v>
                </c:pt>
                <c:pt idx="6">
                  <c:v>1028454.7400000001</c:v>
                </c:pt>
                <c:pt idx="7">
                  <c:v>702360.10000000021</c:v>
                </c:pt>
                <c:pt idx="8">
                  <c:v>753109.4500000003</c:v>
                </c:pt>
                <c:pt idx="9">
                  <c:v>1133733.7099999997</c:v>
                </c:pt>
                <c:pt idx="10">
                  <c:v>879960.41000000015</c:v>
                </c:pt>
                <c:pt idx="11">
                  <c:v>971439.07000000018</c:v>
                </c:pt>
              </c:numCache>
            </c:numRef>
          </c:val>
          <c:smooth val="0"/>
          <c:extLst>
            <c:ext xmlns:c16="http://schemas.microsoft.com/office/drawing/2014/chart" uri="{C3380CC4-5D6E-409C-BE32-E72D297353CC}">
              <c16:uniqueId val="{00000000-001D-4C86-9969-517AA930683A}"/>
            </c:ext>
          </c:extLst>
        </c:ser>
        <c:dLbls>
          <c:showLegendKey val="0"/>
          <c:showVal val="0"/>
          <c:showCatName val="0"/>
          <c:showSerName val="0"/>
          <c:showPercent val="0"/>
          <c:showBubbleSize val="0"/>
        </c:dLbls>
        <c:marker val="1"/>
        <c:smooth val="0"/>
        <c:axId val="105688064"/>
        <c:axId val="105706240"/>
      </c:lineChart>
      <c:lineChart>
        <c:grouping val="stacked"/>
        <c:varyColors val="0"/>
        <c:ser>
          <c:idx val="1"/>
          <c:order val="1"/>
          <c:tx>
            <c:strRef>
              <c:f>'Correlation between DE and Reve'!$D$17</c:f>
              <c:strCache>
                <c:ptCount val="1"/>
                <c:pt idx="0">
                  <c:v> Export Revenue </c:v>
                </c:pt>
              </c:strCache>
            </c:strRef>
          </c:tx>
          <c:spPr>
            <a:ln w="28575" cap="rnd">
              <a:solidFill>
                <a:srgbClr val="92D050"/>
              </a:solidFill>
              <a:round/>
            </a:ln>
            <a:effectLst/>
          </c:spPr>
          <c:marker>
            <c:symbol val="none"/>
          </c:marker>
          <c:cat>
            <c:strRef>
              <c:f>'Correlation between DE and Reve'!$B$18:$B$29</c:f>
              <c:strCache>
                <c:ptCount val="12"/>
                <c:pt idx="0">
                  <c:v>Jul'20</c:v>
                </c:pt>
                <c:pt idx="1">
                  <c:v>Aug'20</c:v>
                </c:pt>
                <c:pt idx="2">
                  <c:v>Sep'20</c:v>
                </c:pt>
                <c:pt idx="3">
                  <c:v>Oct'20</c:v>
                </c:pt>
                <c:pt idx="4">
                  <c:v>Nov'20</c:v>
                </c:pt>
                <c:pt idx="5">
                  <c:v>Dec'20</c:v>
                </c:pt>
                <c:pt idx="6">
                  <c:v>Jan'21</c:v>
                </c:pt>
                <c:pt idx="7">
                  <c:v>Feb'21</c:v>
                </c:pt>
                <c:pt idx="8">
                  <c:v>Mar'21</c:v>
                </c:pt>
                <c:pt idx="9">
                  <c:v>Apr'21</c:v>
                </c:pt>
                <c:pt idx="10">
                  <c:v>May'21</c:v>
                </c:pt>
                <c:pt idx="11">
                  <c:v>June'21</c:v>
                </c:pt>
              </c:strCache>
            </c:strRef>
          </c:cat>
          <c:val>
            <c:numRef>
              <c:f>'Correlation between DE and Reve'!$D$18:$D$29</c:f>
              <c:numCache>
                <c:formatCode>_(* #,##0_);_(* \(#,##0\);_(* "-"??_);_(@_)</c:formatCode>
                <c:ptCount val="12"/>
                <c:pt idx="0">
                  <c:v>6639878.5099999998</c:v>
                </c:pt>
                <c:pt idx="1">
                  <c:v>2779902.57</c:v>
                </c:pt>
                <c:pt idx="2">
                  <c:v>4578311.5199999996</c:v>
                </c:pt>
                <c:pt idx="3">
                  <c:v>5223812.62</c:v>
                </c:pt>
                <c:pt idx="4">
                  <c:v>7362630.1100000003</c:v>
                </c:pt>
                <c:pt idx="5">
                  <c:v>5720421.5700000003</c:v>
                </c:pt>
                <c:pt idx="6">
                  <c:v>5058920.82</c:v>
                </c:pt>
                <c:pt idx="7">
                  <c:v>4353863.78</c:v>
                </c:pt>
                <c:pt idx="8">
                  <c:v>5219350.13</c:v>
                </c:pt>
                <c:pt idx="9">
                  <c:v>3014723.29</c:v>
                </c:pt>
                <c:pt idx="10">
                  <c:v>6286703.1900000004</c:v>
                </c:pt>
                <c:pt idx="11">
                  <c:v>7074856.1200000001</c:v>
                </c:pt>
              </c:numCache>
            </c:numRef>
          </c:val>
          <c:smooth val="0"/>
          <c:extLst>
            <c:ext xmlns:c16="http://schemas.microsoft.com/office/drawing/2014/chart" uri="{C3380CC4-5D6E-409C-BE32-E72D297353CC}">
              <c16:uniqueId val="{00000001-001D-4C86-9969-517AA930683A}"/>
            </c:ext>
          </c:extLst>
        </c:ser>
        <c:dLbls>
          <c:showLegendKey val="0"/>
          <c:showVal val="0"/>
          <c:showCatName val="0"/>
          <c:showSerName val="0"/>
          <c:showPercent val="0"/>
          <c:showBubbleSize val="0"/>
        </c:dLbls>
        <c:marker val="1"/>
        <c:smooth val="0"/>
        <c:axId val="105852928"/>
        <c:axId val="105707776"/>
      </c:lineChart>
      <c:catAx>
        <c:axId val="10568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06240"/>
        <c:crosses val="autoZero"/>
        <c:auto val="1"/>
        <c:lblAlgn val="ctr"/>
        <c:lblOffset val="100"/>
        <c:noMultiLvlLbl val="0"/>
      </c:catAx>
      <c:valAx>
        <c:axId val="10570624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688064"/>
        <c:crosses val="autoZero"/>
        <c:crossBetween val="between"/>
      </c:valAx>
      <c:valAx>
        <c:axId val="105707776"/>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852928"/>
        <c:crosses val="max"/>
        <c:crossBetween val="between"/>
      </c:valAx>
      <c:catAx>
        <c:axId val="105852928"/>
        <c:scaling>
          <c:orientation val="minMax"/>
        </c:scaling>
        <c:delete val="1"/>
        <c:axPos val="b"/>
        <c:numFmt formatCode="General" sourceLinked="1"/>
        <c:majorTickMark val="out"/>
        <c:minorTickMark val="none"/>
        <c:tickLblPos val="nextTo"/>
        <c:crossAx val="10570777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4</xdr:col>
      <xdr:colOff>552450</xdr:colOff>
      <xdr:row>16</xdr:row>
      <xdr:rowOff>17369</xdr:rowOff>
    </xdr:from>
    <xdr:to>
      <xdr:col>15</xdr:col>
      <xdr:colOff>304800</xdr:colOff>
      <xdr:row>32</xdr:row>
      <xdr:rowOff>79282</xdr:rowOff>
    </xdr:to>
    <xdr:graphicFrame macro="">
      <xdr:nvGraphicFramePr>
        <xdr:cNvPr id="2" name="Chart 1">
          <a:extLst>
            <a:ext uri="{FF2B5EF4-FFF2-40B4-BE49-F238E27FC236}">
              <a16:creationId xmlns:a16="http://schemas.microsoft.com/office/drawing/2014/main" id="{A4A9ACF6-91D4-462E-9E74-2020159B2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276225</xdr:colOff>
      <xdr:row>15</xdr:row>
      <xdr:rowOff>80962</xdr:rowOff>
    </xdr:from>
    <xdr:to>
      <xdr:col>15</xdr:col>
      <xdr:colOff>400050</xdr:colOff>
      <xdr:row>30</xdr:row>
      <xdr:rowOff>157162</xdr:rowOff>
    </xdr:to>
    <xdr:graphicFrame macro="">
      <xdr:nvGraphicFramePr>
        <xdr:cNvPr id="2" name="Chart 1">
          <a:extLst>
            <a:ext uri="{FF2B5EF4-FFF2-40B4-BE49-F238E27FC236}">
              <a16:creationId xmlns:a16="http://schemas.microsoft.com/office/drawing/2014/main" id="{393B5E16-6DC9-4374-AA68-CFFBF3D14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7930" name="Picture@01\QPosted@" descr="@01\QPosted@">
          <a:extLst>
            <a:ext uri="{FF2B5EF4-FFF2-40B4-BE49-F238E27FC236}">
              <a16:creationId xmlns:a16="http://schemas.microsoft.com/office/drawing/2014/main" id="{900448CB-E2B3-4E9E-84C6-1DE001EA54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7931" name="Picture@01\QPosted@" descr="@01\QPosted@">
          <a:extLst>
            <a:ext uri="{FF2B5EF4-FFF2-40B4-BE49-F238E27FC236}">
              <a16:creationId xmlns:a16="http://schemas.microsoft.com/office/drawing/2014/main" id="{661869EF-7CA2-4852-BE50-72258077B3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7932" name="Picture@01\QPosted@" descr="@01\QPosted@">
          <a:extLst>
            <a:ext uri="{FF2B5EF4-FFF2-40B4-BE49-F238E27FC236}">
              <a16:creationId xmlns:a16="http://schemas.microsoft.com/office/drawing/2014/main" id="{7E86EAE7-90B7-48E1-8443-CF3896C15A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7933" name="Picture@01\QPosted@" descr="@01\QPosted@">
          <a:extLst>
            <a:ext uri="{FF2B5EF4-FFF2-40B4-BE49-F238E27FC236}">
              <a16:creationId xmlns:a16="http://schemas.microsoft.com/office/drawing/2014/main" id="{26AC0B69-A43C-4AF5-AE03-642181E97F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7934" name="Picture@01\QPosted@" descr="@01\QPosted@">
          <a:extLst>
            <a:ext uri="{FF2B5EF4-FFF2-40B4-BE49-F238E27FC236}">
              <a16:creationId xmlns:a16="http://schemas.microsoft.com/office/drawing/2014/main" id="{08330D99-32AE-4FC7-A7F8-6A1A100D14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7935" name="Picture@01\QPosted@" descr="@01\QPosted@">
          <a:extLst>
            <a:ext uri="{FF2B5EF4-FFF2-40B4-BE49-F238E27FC236}">
              <a16:creationId xmlns:a16="http://schemas.microsoft.com/office/drawing/2014/main" id="{6A926D0D-01EC-4B31-B595-EB408B2148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7936" name="Picture@01\QPosted@" descr="@01\QPosted@">
          <a:extLst>
            <a:ext uri="{FF2B5EF4-FFF2-40B4-BE49-F238E27FC236}">
              <a16:creationId xmlns:a16="http://schemas.microsoft.com/office/drawing/2014/main" id="{2F8F6D87-B2E7-4FB8-B2B7-0F7AED155E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7937" name="Picture@01\QPosted@" descr="@01\QPosted@">
          <a:extLst>
            <a:ext uri="{FF2B5EF4-FFF2-40B4-BE49-F238E27FC236}">
              <a16:creationId xmlns:a16="http://schemas.microsoft.com/office/drawing/2014/main" id="{9799F25E-6C63-4E88-8C68-698C94CA0D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7938" name="Picture@01\QPosted@" descr="@01\QPosted@">
          <a:extLst>
            <a:ext uri="{FF2B5EF4-FFF2-40B4-BE49-F238E27FC236}">
              <a16:creationId xmlns:a16="http://schemas.microsoft.com/office/drawing/2014/main" id="{3DBC14F6-E119-450A-BF9A-62E92EBBBB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7939" name="Picture@01\QPosted@" descr="@01\QPosted@">
          <a:extLst>
            <a:ext uri="{FF2B5EF4-FFF2-40B4-BE49-F238E27FC236}">
              <a16:creationId xmlns:a16="http://schemas.microsoft.com/office/drawing/2014/main" id="{D0EAA934-B177-46C3-95BC-21DAA3C6D9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9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7940" name="Picture@01\QPosted@" descr="@01\QPosted@">
          <a:extLst>
            <a:ext uri="{FF2B5EF4-FFF2-40B4-BE49-F238E27FC236}">
              <a16:creationId xmlns:a16="http://schemas.microsoft.com/office/drawing/2014/main" id="{662E6E7D-F9C4-4BA3-A13A-CA2C7BECE0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7941" name="Picture@01\QPosted@" descr="@01\QPosted@">
          <a:extLst>
            <a:ext uri="{FF2B5EF4-FFF2-40B4-BE49-F238E27FC236}">
              <a16:creationId xmlns:a16="http://schemas.microsoft.com/office/drawing/2014/main" id="{3F960086-1848-401D-859A-6C855FE8A8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3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7942" name="Picture@01\QPosted@" descr="@01\QPosted@">
          <a:extLst>
            <a:ext uri="{FF2B5EF4-FFF2-40B4-BE49-F238E27FC236}">
              <a16:creationId xmlns:a16="http://schemas.microsoft.com/office/drawing/2014/main" id="{B46A842F-CAFC-4128-9036-083B87154B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0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7943" name="Picture@01\QPosted@" descr="@01\QPosted@">
          <a:extLst>
            <a:ext uri="{FF2B5EF4-FFF2-40B4-BE49-F238E27FC236}">
              <a16:creationId xmlns:a16="http://schemas.microsoft.com/office/drawing/2014/main" id="{BFF2C4A1-E17A-47EF-8E0E-55A1F127ED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8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7944" name="Picture@01\QPosted@" descr="@01\QPosted@">
          <a:extLst>
            <a:ext uri="{FF2B5EF4-FFF2-40B4-BE49-F238E27FC236}">
              <a16:creationId xmlns:a16="http://schemas.microsoft.com/office/drawing/2014/main" id="{8EF98384-FA64-4CF3-A418-ECB5CC5F08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5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7945" name="Picture@01\QPosted@" descr="@01\QPosted@">
          <a:extLst>
            <a:ext uri="{FF2B5EF4-FFF2-40B4-BE49-F238E27FC236}">
              <a16:creationId xmlns:a16="http://schemas.microsoft.com/office/drawing/2014/main" id="{1D1D45D2-5DE2-440A-84B3-ECB41980AA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2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7946" name="Picture@01\QPosted@" descr="@01\QPosted@">
          <a:extLst>
            <a:ext uri="{FF2B5EF4-FFF2-40B4-BE49-F238E27FC236}">
              <a16:creationId xmlns:a16="http://schemas.microsoft.com/office/drawing/2014/main" id="{DF558223-D360-4BE9-B76C-67A7163A96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9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7947" name="Picture@01\QPosted@" descr="@01\QPosted@">
          <a:extLst>
            <a:ext uri="{FF2B5EF4-FFF2-40B4-BE49-F238E27FC236}">
              <a16:creationId xmlns:a16="http://schemas.microsoft.com/office/drawing/2014/main" id="{18C88691-53CE-4292-9D10-0C250E54BB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6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7948" name="Picture@01\QPosted@" descr="@01\QPosted@">
          <a:extLst>
            <a:ext uri="{FF2B5EF4-FFF2-40B4-BE49-F238E27FC236}">
              <a16:creationId xmlns:a16="http://schemas.microsoft.com/office/drawing/2014/main" id="{2EC8AD39-CEAA-48CB-ACB5-CCDEF85FB1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3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7949" name="Picture@01\QPosted@" descr="@01\QPosted@">
          <a:extLst>
            <a:ext uri="{FF2B5EF4-FFF2-40B4-BE49-F238E27FC236}">
              <a16:creationId xmlns:a16="http://schemas.microsoft.com/office/drawing/2014/main" id="{E3CF11F1-7D50-4AE7-8600-4408E88437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1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7950" name="Picture@01\QPosted@" descr="@01\QPosted@">
          <a:extLst>
            <a:ext uri="{FF2B5EF4-FFF2-40B4-BE49-F238E27FC236}">
              <a16:creationId xmlns:a16="http://schemas.microsoft.com/office/drawing/2014/main" id="{E9124E36-B991-4DDA-B074-FD85749B5B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8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7951" name="Picture@01\QPosted@" descr="@01\QPosted@">
          <a:extLst>
            <a:ext uri="{FF2B5EF4-FFF2-40B4-BE49-F238E27FC236}">
              <a16:creationId xmlns:a16="http://schemas.microsoft.com/office/drawing/2014/main" id="{74078219-10C7-424B-A440-36099078A2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5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7952" name="Picture@01\QPosted@" descr="@01\QPosted@">
          <a:extLst>
            <a:ext uri="{FF2B5EF4-FFF2-40B4-BE49-F238E27FC236}">
              <a16:creationId xmlns:a16="http://schemas.microsoft.com/office/drawing/2014/main" id="{AEC006A8-8562-430E-80AA-B9B1E51C44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2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7953" name="Picture@01\QPosted@" descr="@01\QPosted@">
          <a:extLst>
            <a:ext uri="{FF2B5EF4-FFF2-40B4-BE49-F238E27FC236}">
              <a16:creationId xmlns:a16="http://schemas.microsoft.com/office/drawing/2014/main" id="{D8A99FB9-7F85-4559-82D6-CCAA419085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9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7954" name="Picture@01\QPosted@" descr="@01\QPosted@">
          <a:extLst>
            <a:ext uri="{FF2B5EF4-FFF2-40B4-BE49-F238E27FC236}">
              <a16:creationId xmlns:a16="http://schemas.microsoft.com/office/drawing/2014/main" id="{AC04D043-B7E8-4E60-B72A-A1994A9449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6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7955" name="Picture@01\QPosted@" descr="@01\QPosted@">
          <a:extLst>
            <a:ext uri="{FF2B5EF4-FFF2-40B4-BE49-F238E27FC236}">
              <a16:creationId xmlns:a16="http://schemas.microsoft.com/office/drawing/2014/main" id="{9BDE566C-B757-480F-AD7E-74C3F048A7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3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7956" name="Picture@01\QPosted@" descr="@01\QPosted@">
          <a:extLst>
            <a:ext uri="{FF2B5EF4-FFF2-40B4-BE49-F238E27FC236}">
              <a16:creationId xmlns:a16="http://schemas.microsoft.com/office/drawing/2014/main" id="{2A15AA59-83BC-4C8E-A8BB-6BEE953011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1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7957" name="Picture@01\QPosted@" descr="@01\QPosted@">
          <a:extLst>
            <a:ext uri="{FF2B5EF4-FFF2-40B4-BE49-F238E27FC236}">
              <a16:creationId xmlns:a16="http://schemas.microsoft.com/office/drawing/2014/main" id="{80DF5B45-0028-4850-98E3-B1FFC0FAC4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8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7958" name="Picture@01\QPosted@" descr="@01\QPosted@">
          <a:extLst>
            <a:ext uri="{FF2B5EF4-FFF2-40B4-BE49-F238E27FC236}">
              <a16:creationId xmlns:a16="http://schemas.microsoft.com/office/drawing/2014/main" id="{984D9FC0-97B1-473B-8515-874A8CAA9F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5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7959" name="Picture@01\QPosted@" descr="@01\QPosted@">
          <a:extLst>
            <a:ext uri="{FF2B5EF4-FFF2-40B4-BE49-F238E27FC236}">
              <a16:creationId xmlns:a16="http://schemas.microsoft.com/office/drawing/2014/main" id="{B3AC9A7E-263E-455B-9DFE-EB0C8D72A1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2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7960" name="Picture@01\QPosted@" descr="@01\QPosted@">
          <a:extLst>
            <a:ext uri="{FF2B5EF4-FFF2-40B4-BE49-F238E27FC236}">
              <a16:creationId xmlns:a16="http://schemas.microsoft.com/office/drawing/2014/main" id="{BB1C5194-1703-4161-AA69-7B927C14F7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9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7961" name="Picture@01\QPosted@" descr="@01\QPosted@">
          <a:extLst>
            <a:ext uri="{FF2B5EF4-FFF2-40B4-BE49-F238E27FC236}">
              <a16:creationId xmlns:a16="http://schemas.microsoft.com/office/drawing/2014/main" id="{21950BCF-DC4B-47C9-B252-77ADC6B114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6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7962" name="Picture@01\QPosted@" descr="@01\QPosted@">
          <a:extLst>
            <a:ext uri="{FF2B5EF4-FFF2-40B4-BE49-F238E27FC236}">
              <a16:creationId xmlns:a16="http://schemas.microsoft.com/office/drawing/2014/main" id="{2F66497C-6FD8-40A6-A8F9-D3C305C2CF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3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7963" name="Picture@01\QPosted@" descr="@01\QPosted@">
          <a:extLst>
            <a:ext uri="{FF2B5EF4-FFF2-40B4-BE49-F238E27FC236}">
              <a16:creationId xmlns:a16="http://schemas.microsoft.com/office/drawing/2014/main" id="{6C9B5F5C-7C8C-422F-9F44-C231827080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1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7964" name="Picture@01\QPosted@" descr="@01\QPosted@">
          <a:extLst>
            <a:ext uri="{FF2B5EF4-FFF2-40B4-BE49-F238E27FC236}">
              <a16:creationId xmlns:a16="http://schemas.microsoft.com/office/drawing/2014/main" id="{63EE9D23-43F9-4B1B-9A09-74B9001885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8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7965" name="Picture@01\QPosted@" descr="@01\QPosted@">
          <a:extLst>
            <a:ext uri="{FF2B5EF4-FFF2-40B4-BE49-F238E27FC236}">
              <a16:creationId xmlns:a16="http://schemas.microsoft.com/office/drawing/2014/main" id="{4B27C8EE-DA3E-425A-A2C7-C389A77201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5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7966" name="Picture@01\QPosted@" descr="@01\QPosted@">
          <a:extLst>
            <a:ext uri="{FF2B5EF4-FFF2-40B4-BE49-F238E27FC236}">
              <a16:creationId xmlns:a16="http://schemas.microsoft.com/office/drawing/2014/main" id="{4DD64578-C51B-42BE-A5C5-B17AA9DDDE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2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7967" name="Picture@01\QPosted@" descr="@01\QPosted@">
          <a:extLst>
            <a:ext uri="{FF2B5EF4-FFF2-40B4-BE49-F238E27FC236}">
              <a16:creationId xmlns:a16="http://schemas.microsoft.com/office/drawing/2014/main" id="{33E1580A-DDD4-446F-905B-8D14D82CC8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9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7968" name="Picture@01\QPosted@" descr="@01\QPosted@">
          <a:extLst>
            <a:ext uri="{FF2B5EF4-FFF2-40B4-BE49-F238E27FC236}">
              <a16:creationId xmlns:a16="http://schemas.microsoft.com/office/drawing/2014/main" id="{384235CB-239E-4793-9D0F-CCA83DF0C4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6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7969" name="Picture@01\QPosted@" descr="@01\QPosted@">
          <a:extLst>
            <a:ext uri="{FF2B5EF4-FFF2-40B4-BE49-F238E27FC236}">
              <a16:creationId xmlns:a16="http://schemas.microsoft.com/office/drawing/2014/main" id="{0C6D90A5-E1C2-4211-900E-3E5614B315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3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7970" name="Picture@01\QPosted@" descr="@01\QPosted@">
          <a:extLst>
            <a:ext uri="{FF2B5EF4-FFF2-40B4-BE49-F238E27FC236}">
              <a16:creationId xmlns:a16="http://schemas.microsoft.com/office/drawing/2014/main" id="{5BE741F7-310B-47AF-A99F-2EF1F29B2F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1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7971" name="Picture@01\QPosted@" descr="@01\QPosted@">
          <a:extLst>
            <a:ext uri="{FF2B5EF4-FFF2-40B4-BE49-F238E27FC236}">
              <a16:creationId xmlns:a16="http://schemas.microsoft.com/office/drawing/2014/main" id="{138F6833-EC1E-4038-84D9-6CD70619A2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8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7972" name="Picture@01\QPosted@" descr="@01\QPosted@">
          <a:extLst>
            <a:ext uri="{FF2B5EF4-FFF2-40B4-BE49-F238E27FC236}">
              <a16:creationId xmlns:a16="http://schemas.microsoft.com/office/drawing/2014/main" id="{FA1BF619-C9C0-46C6-9617-CA8526A9E0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5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7973" name="Picture@01\QPosted@" descr="@01\QPosted@">
          <a:extLst>
            <a:ext uri="{FF2B5EF4-FFF2-40B4-BE49-F238E27FC236}">
              <a16:creationId xmlns:a16="http://schemas.microsoft.com/office/drawing/2014/main" id="{D0C1B8F5-AFD2-4732-9E95-90ED04D9E2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2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7974" name="Picture@01\QPosted@" descr="@01\QPosted@">
          <a:extLst>
            <a:ext uri="{FF2B5EF4-FFF2-40B4-BE49-F238E27FC236}">
              <a16:creationId xmlns:a16="http://schemas.microsoft.com/office/drawing/2014/main" id="{EEA677E7-29BF-4A43-9004-DA860A60C0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9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7975" name="Picture@01\QPosted@" descr="@01\QPosted@">
          <a:extLst>
            <a:ext uri="{FF2B5EF4-FFF2-40B4-BE49-F238E27FC236}">
              <a16:creationId xmlns:a16="http://schemas.microsoft.com/office/drawing/2014/main" id="{DB1F3297-0D95-495C-9C32-CE47EE0421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6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7976" name="Picture@01\QPosted@" descr="@01\QPosted@">
          <a:extLst>
            <a:ext uri="{FF2B5EF4-FFF2-40B4-BE49-F238E27FC236}">
              <a16:creationId xmlns:a16="http://schemas.microsoft.com/office/drawing/2014/main" id="{B1CDF5CB-47A7-4BA8-BBC9-455F74308B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3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7977" name="Picture@01\QPosted@" descr="@01\QPosted@">
          <a:extLst>
            <a:ext uri="{FF2B5EF4-FFF2-40B4-BE49-F238E27FC236}">
              <a16:creationId xmlns:a16="http://schemas.microsoft.com/office/drawing/2014/main" id="{A4FCBB70-01C3-46BE-81BF-9C78F03D8C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1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7978" name="Picture@01\QPosted@" descr="@01\QPosted@">
          <a:extLst>
            <a:ext uri="{FF2B5EF4-FFF2-40B4-BE49-F238E27FC236}">
              <a16:creationId xmlns:a16="http://schemas.microsoft.com/office/drawing/2014/main" id="{65BA1AFD-56E5-4391-ABD8-C9B188D623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8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7979" name="Picture@01\QPosted@" descr="@01\QPosted@">
          <a:extLst>
            <a:ext uri="{FF2B5EF4-FFF2-40B4-BE49-F238E27FC236}">
              <a16:creationId xmlns:a16="http://schemas.microsoft.com/office/drawing/2014/main" id="{7EA887E5-281F-4A49-AEB5-C3B696C9B5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5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7980" name="Picture@01\QPosted@" descr="@01\QPosted@">
          <a:extLst>
            <a:ext uri="{FF2B5EF4-FFF2-40B4-BE49-F238E27FC236}">
              <a16:creationId xmlns:a16="http://schemas.microsoft.com/office/drawing/2014/main" id="{FE2720BF-96C5-4D06-8855-84C74D685D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2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7981" name="Picture@01\QPosted@" descr="@01\QPosted@">
          <a:extLst>
            <a:ext uri="{FF2B5EF4-FFF2-40B4-BE49-F238E27FC236}">
              <a16:creationId xmlns:a16="http://schemas.microsoft.com/office/drawing/2014/main" id="{249C5D67-A1FC-486F-B514-224A654A11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9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7982" name="Picture@01\QPosted@" descr="@01\QPosted@">
          <a:extLst>
            <a:ext uri="{FF2B5EF4-FFF2-40B4-BE49-F238E27FC236}">
              <a16:creationId xmlns:a16="http://schemas.microsoft.com/office/drawing/2014/main" id="{14B4AE93-5163-496B-9DC1-F83330CDC8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6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7983" name="Picture@01\QPosted@" descr="@01\QPosted@">
          <a:extLst>
            <a:ext uri="{FF2B5EF4-FFF2-40B4-BE49-F238E27FC236}">
              <a16:creationId xmlns:a16="http://schemas.microsoft.com/office/drawing/2014/main" id="{07617562-FEA2-4C39-A312-0817019B63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3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7984" name="Picture@01\QPosted@" descr="@01\QPosted@">
          <a:extLst>
            <a:ext uri="{FF2B5EF4-FFF2-40B4-BE49-F238E27FC236}">
              <a16:creationId xmlns:a16="http://schemas.microsoft.com/office/drawing/2014/main" id="{C8FD7963-6E4C-417A-905B-4FABBD89E4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1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7985" name="Picture@01\QPosted@" descr="@01\QPosted@">
          <a:extLst>
            <a:ext uri="{FF2B5EF4-FFF2-40B4-BE49-F238E27FC236}">
              <a16:creationId xmlns:a16="http://schemas.microsoft.com/office/drawing/2014/main" id="{C9DDF667-C6F0-4FB4-A0B0-4F4B943380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8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7986" name="Picture@01\QPosted@" descr="@01\QPosted@">
          <a:extLst>
            <a:ext uri="{FF2B5EF4-FFF2-40B4-BE49-F238E27FC236}">
              <a16:creationId xmlns:a16="http://schemas.microsoft.com/office/drawing/2014/main" id="{B32AD891-4827-4D4F-9F2F-0C60A3ACC7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5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7987" name="Picture@01\QPosted@" descr="@01\QPosted@">
          <a:extLst>
            <a:ext uri="{FF2B5EF4-FFF2-40B4-BE49-F238E27FC236}">
              <a16:creationId xmlns:a16="http://schemas.microsoft.com/office/drawing/2014/main" id="{2E6324AC-712F-4F44-B8F8-6E577FE88E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2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7988" name="Picture@01\QPosted@" descr="@01\QPosted@">
          <a:extLst>
            <a:ext uri="{FF2B5EF4-FFF2-40B4-BE49-F238E27FC236}">
              <a16:creationId xmlns:a16="http://schemas.microsoft.com/office/drawing/2014/main" id="{CF72D8FF-1987-44EA-8958-3B71C1B425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9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7989" name="Picture@01\QPosted@" descr="@01\QPosted@">
          <a:extLst>
            <a:ext uri="{FF2B5EF4-FFF2-40B4-BE49-F238E27FC236}">
              <a16:creationId xmlns:a16="http://schemas.microsoft.com/office/drawing/2014/main" id="{F1FE9327-80C3-4E3C-B9E3-1410D23846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6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7990" name="Picture@01\QPosted@" descr="@01\QPosted@">
          <a:extLst>
            <a:ext uri="{FF2B5EF4-FFF2-40B4-BE49-F238E27FC236}">
              <a16:creationId xmlns:a16="http://schemas.microsoft.com/office/drawing/2014/main" id="{EA74F551-F40D-4DC6-93A8-E8CC986D6A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3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7991" name="Picture@01\QPosted@" descr="@01\QPosted@">
          <a:extLst>
            <a:ext uri="{FF2B5EF4-FFF2-40B4-BE49-F238E27FC236}">
              <a16:creationId xmlns:a16="http://schemas.microsoft.com/office/drawing/2014/main" id="{05202A73-2BDC-4F34-BFCC-DF72B62F6F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1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7992" name="Picture@01\QPosted@" descr="@01\QPosted@">
          <a:extLst>
            <a:ext uri="{FF2B5EF4-FFF2-40B4-BE49-F238E27FC236}">
              <a16:creationId xmlns:a16="http://schemas.microsoft.com/office/drawing/2014/main" id="{48EB32D9-A6C6-4A35-9E1F-194CB3FB3E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8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7993" name="Picture@01\QPosted@" descr="@01\QPosted@">
          <a:extLst>
            <a:ext uri="{FF2B5EF4-FFF2-40B4-BE49-F238E27FC236}">
              <a16:creationId xmlns:a16="http://schemas.microsoft.com/office/drawing/2014/main" id="{F0B1698A-64FB-42FA-9FF7-F3DA3DED55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5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7994" name="Picture@01\QPosted@" descr="@01\QPosted@">
          <a:extLst>
            <a:ext uri="{FF2B5EF4-FFF2-40B4-BE49-F238E27FC236}">
              <a16:creationId xmlns:a16="http://schemas.microsoft.com/office/drawing/2014/main" id="{476725C8-4D97-4001-949C-4A5D0616FC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2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7995" name="Picture@01\QPosted@" descr="@01\QPosted@">
          <a:extLst>
            <a:ext uri="{FF2B5EF4-FFF2-40B4-BE49-F238E27FC236}">
              <a16:creationId xmlns:a16="http://schemas.microsoft.com/office/drawing/2014/main" id="{464CD7E7-57B7-4A76-BE47-4176FF51FD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9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7996" name="Picture@01\QPosted@" descr="@01\QPosted@">
          <a:extLst>
            <a:ext uri="{FF2B5EF4-FFF2-40B4-BE49-F238E27FC236}">
              <a16:creationId xmlns:a16="http://schemas.microsoft.com/office/drawing/2014/main" id="{CC3B970A-9E87-4D1D-B356-889964110A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6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7997" name="Picture@01\QPosted@" descr="@01\QPosted@">
          <a:extLst>
            <a:ext uri="{FF2B5EF4-FFF2-40B4-BE49-F238E27FC236}">
              <a16:creationId xmlns:a16="http://schemas.microsoft.com/office/drawing/2014/main" id="{5B8A9D8C-A796-4E65-88FE-43B8D64919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3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7998" name="Picture@01\QPosted@" descr="@01\QPosted@">
          <a:extLst>
            <a:ext uri="{FF2B5EF4-FFF2-40B4-BE49-F238E27FC236}">
              <a16:creationId xmlns:a16="http://schemas.microsoft.com/office/drawing/2014/main" id="{74C6A08D-AC89-4DA9-BED0-6E9A8DCAE4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1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7999" name="Picture@01\QPosted@" descr="@01\QPosted@">
          <a:extLst>
            <a:ext uri="{FF2B5EF4-FFF2-40B4-BE49-F238E27FC236}">
              <a16:creationId xmlns:a16="http://schemas.microsoft.com/office/drawing/2014/main" id="{9515DC49-A85B-46A8-BB60-924ECD00DC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8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8000" name="Picture@01\QPosted@" descr="@01\QPosted@">
          <a:extLst>
            <a:ext uri="{FF2B5EF4-FFF2-40B4-BE49-F238E27FC236}">
              <a16:creationId xmlns:a16="http://schemas.microsoft.com/office/drawing/2014/main" id="{CF05EC3E-2750-45F9-8F6A-06E6F711FD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5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8001" name="Picture@01\QPosted@" descr="@01\QPosted@">
          <a:extLst>
            <a:ext uri="{FF2B5EF4-FFF2-40B4-BE49-F238E27FC236}">
              <a16:creationId xmlns:a16="http://schemas.microsoft.com/office/drawing/2014/main" id="{323EB5E7-733E-4BB0-96F7-C20DA9ABBC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2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8002" name="Picture@01\QPosted@" descr="@01\QPosted@">
          <a:extLst>
            <a:ext uri="{FF2B5EF4-FFF2-40B4-BE49-F238E27FC236}">
              <a16:creationId xmlns:a16="http://schemas.microsoft.com/office/drawing/2014/main" id="{A11BAA9A-A2C6-4EDE-AFB8-BFD3801D53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9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8003" name="Picture@01\QPosted@" descr="@01\QPosted@">
          <a:extLst>
            <a:ext uri="{FF2B5EF4-FFF2-40B4-BE49-F238E27FC236}">
              <a16:creationId xmlns:a16="http://schemas.microsoft.com/office/drawing/2014/main" id="{D8302E74-48BE-4D5A-AA3C-156946B2C4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6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8004" name="Picture@01\QPosted@" descr="@01\QPosted@">
          <a:extLst>
            <a:ext uri="{FF2B5EF4-FFF2-40B4-BE49-F238E27FC236}">
              <a16:creationId xmlns:a16="http://schemas.microsoft.com/office/drawing/2014/main" id="{138D7E32-D10D-48CD-80C6-889A1BC1F6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3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8005" name="Picture@01\QPosted@" descr="@01\QPosted@">
          <a:extLst>
            <a:ext uri="{FF2B5EF4-FFF2-40B4-BE49-F238E27FC236}">
              <a16:creationId xmlns:a16="http://schemas.microsoft.com/office/drawing/2014/main" id="{81C61BAE-EF80-4777-B074-960C629DD3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1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8006" name="Picture@01\QPosted@" descr="@01\QPosted@">
          <a:extLst>
            <a:ext uri="{FF2B5EF4-FFF2-40B4-BE49-F238E27FC236}">
              <a16:creationId xmlns:a16="http://schemas.microsoft.com/office/drawing/2014/main" id="{E19451BF-EE13-4CD2-97DD-023D2F4186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8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8007" name="Picture@01\QPosted@" descr="@01\QPosted@">
          <a:extLst>
            <a:ext uri="{FF2B5EF4-FFF2-40B4-BE49-F238E27FC236}">
              <a16:creationId xmlns:a16="http://schemas.microsoft.com/office/drawing/2014/main" id="{C29A7A42-C58C-4826-8CB6-D29098AA42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5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8008" name="Picture@01\QPosted@" descr="@01\QPosted@">
          <a:extLst>
            <a:ext uri="{FF2B5EF4-FFF2-40B4-BE49-F238E27FC236}">
              <a16:creationId xmlns:a16="http://schemas.microsoft.com/office/drawing/2014/main" id="{17F3494B-AB36-4F04-904B-BC951A3923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2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8009" name="Picture@01\QPosted@" descr="@01\QPosted@">
          <a:extLst>
            <a:ext uri="{FF2B5EF4-FFF2-40B4-BE49-F238E27FC236}">
              <a16:creationId xmlns:a16="http://schemas.microsoft.com/office/drawing/2014/main" id="{9A2E335A-67EE-4EC8-9A0C-FCBF0F5798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9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8010" name="Picture@01\QPosted@" descr="@01\QPosted@">
          <a:extLst>
            <a:ext uri="{FF2B5EF4-FFF2-40B4-BE49-F238E27FC236}">
              <a16:creationId xmlns:a16="http://schemas.microsoft.com/office/drawing/2014/main" id="{3BAB898D-1D80-402F-BBA9-18BB687717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6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8011" name="Picture@01\QPosted@" descr="@01\QPosted@">
          <a:extLst>
            <a:ext uri="{FF2B5EF4-FFF2-40B4-BE49-F238E27FC236}">
              <a16:creationId xmlns:a16="http://schemas.microsoft.com/office/drawing/2014/main" id="{CF9A2149-FD10-4378-B440-99115E770E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3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8012" name="Picture@01\QPosted@" descr="@01\QPosted@">
          <a:extLst>
            <a:ext uri="{FF2B5EF4-FFF2-40B4-BE49-F238E27FC236}">
              <a16:creationId xmlns:a16="http://schemas.microsoft.com/office/drawing/2014/main" id="{A8C7B175-3E65-4309-AAFD-AF323714E0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1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8013" name="Picture@01\QPosted@" descr="@01\QPosted@">
          <a:extLst>
            <a:ext uri="{FF2B5EF4-FFF2-40B4-BE49-F238E27FC236}">
              <a16:creationId xmlns:a16="http://schemas.microsoft.com/office/drawing/2014/main" id="{4C61A4A7-C388-4760-A8FA-FF2628E426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8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8014" name="Picture@01\QPosted@" descr="@01\QPosted@">
          <a:extLst>
            <a:ext uri="{FF2B5EF4-FFF2-40B4-BE49-F238E27FC236}">
              <a16:creationId xmlns:a16="http://schemas.microsoft.com/office/drawing/2014/main" id="{6FE48A66-69F8-4A07-A82F-B909C70908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5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8015" name="Picture@01\QPosted@" descr="@01\QPosted@">
          <a:extLst>
            <a:ext uri="{FF2B5EF4-FFF2-40B4-BE49-F238E27FC236}">
              <a16:creationId xmlns:a16="http://schemas.microsoft.com/office/drawing/2014/main" id="{52CB175C-0D02-4E3E-ADEB-4A41632DC5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2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8016" name="Picture@01\QPosted@" descr="@01\QPosted@">
          <a:extLst>
            <a:ext uri="{FF2B5EF4-FFF2-40B4-BE49-F238E27FC236}">
              <a16:creationId xmlns:a16="http://schemas.microsoft.com/office/drawing/2014/main" id="{F8D414D4-865D-49B3-84CF-55B64ECD05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9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8017" name="Picture@01\QPosted@" descr="@01\QPosted@">
          <a:extLst>
            <a:ext uri="{FF2B5EF4-FFF2-40B4-BE49-F238E27FC236}">
              <a16:creationId xmlns:a16="http://schemas.microsoft.com/office/drawing/2014/main" id="{CC795AB0-5EA8-4A62-8510-E2F2381321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6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8018" name="Picture@01\QPosted@" descr="@01\QPosted@">
          <a:extLst>
            <a:ext uri="{FF2B5EF4-FFF2-40B4-BE49-F238E27FC236}">
              <a16:creationId xmlns:a16="http://schemas.microsoft.com/office/drawing/2014/main" id="{E5885A97-D917-4174-A4E3-1B1A5E395D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4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8019" name="Picture@01\QPosted@" descr="@01\QPosted@">
          <a:extLst>
            <a:ext uri="{FF2B5EF4-FFF2-40B4-BE49-F238E27FC236}">
              <a16:creationId xmlns:a16="http://schemas.microsoft.com/office/drawing/2014/main" id="{3ECE0163-939B-4462-A818-890EDA2F72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1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8020" name="Picture@01\QPosted@" descr="@01\QPosted@">
          <a:extLst>
            <a:ext uri="{FF2B5EF4-FFF2-40B4-BE49-F238E27FC236}">
              <a16:creationId xmlns:a16="http://schemas.microsoft.com/office/drawing/2014/main" id="{10E352F9-39EA-49C5-A65F-39446A8D43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8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8021" name="Picture@01\QPosted@" descr="@01\QPosted@">
          <a:extLst>
            <a:ext uri="{FF2B5EF4-FFF2-40B4-BE49-F238E27FC236}">
              <a16:creationId xmlns:a16="http://schemas.microsoft.com/office/drawing/2014/main" id="{008F79C3-2FD9-47B8-BABB-5BB14969B5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5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8022" name="Picture@01\QPosted@" descr="@01\QPosted@">
          <a:extLst>
            <a:ext uri="{FF2B5EF4-FFF2-40B4-BE49-F238E27FC236}">
              <a16:creationId xmlns:a16="http://schemas.microsoft.com/office/drawing/2014/main" id="{AB13FD68-42A3-467B-8DBB-81FC861923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2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8023" name="Picture@01\QPosted@" descr="@01\QPosted@">
          <a:extLst>
            <a:ext uri="{FF2B5EF4-FFF2-40B4-BE49-F238E27FC236}">
              <a16:creationId xmlns:a16="http://schemas.microsoft.com/office/drawing/2014/main" id="{E6121D01-E5FC-45BA-8386-D2DA6409EB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9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8024" name="Picture@01\QPosted@" descr="@01\QPosted@">
          <a:extLst>
            <a:ext uri="{FF2B5EF4-FFF2-40B4-BE49-F238E27FC236}">
              <a16:creationId xmlns:a16="http://schemas.microsoft.com/office/drawing/2014/main" id="{9F1BCF79-8BFC-4919-B294-0933474301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6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8025" name="Picture@01\QPosted@" descr="@01\QPosted@">
          <a:extLst>
            <a:ext uri="{FF2B5EF4-FFF2-40B4-BE49-F238E27FC236}">
              <a16:creationId xmlns:a16="http://schemas.microsoft.com/office/drawing/2014/main" id="{EBF7F856-2F90-4FB5-AB53-5A2F7BB32E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4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8026" name="Picture@01\QPosted@" descr="@01\QPosted@">
          <a:extLst>
            <a:ext uri="{FF2B5EF4-FFF2-40B4-BE49-F238E27FC236}">
              <a16:creationId xmlns:a16="http://schemas.microsoft.com/office/drawing/2014/main" id="{DC008A42-3256-4926-84F1-DD7B8C8CFE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1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8027" name="Picture@01\QPosted@" descr="@01\QPosted@">
          <a:extLst>
            <a:ext uri="{FF2B5EF4-FFF2-40B4-BE49-F238E27FC236}">
              <a16:creationId xmlns:a16="http://schemas.microsoft.com/office/drawing/2014/main" id="{68A61184-92FC-4A69-92E0-E65D6A76AA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8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8028" name="Picture@01\QPosted@" descr="@01\QPosted@">
          <a:extLst>
            <a:ext uri="{FF2B5EF4-FFF2-40B4-BE49-F238E27FC236}">
              <a16:creationId xmlns:a16="http://schemas.microsoft.com/office/drawing/2014/main" id="{5D0325B6-0DB3-4E3B-8A88-FF8D7A1C3C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5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8029" name="Picture@01\QPosted@" descr="@01\QPosted@">
          <a:extLst>
            <a:ext uri="{FF2B5EF4-FFF2-40B4-BE49-F238E27FC236}">
              <a16:creationId xmlns:a16="http://schemas.microsoft.com/office/drawing/2014/main" id="{28C3082D-41CF-4F34-8B4B-232C26E9D0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2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8030" name="Picture@01\QPosted@" descr="@01\QPosted@">
          <a:extLst>
            <a:ext uri="{FF2B5EF4-FFF2-40B4-BE49-F238E27FC236}">
              <a16:creationId xmlns:a16="http://schemas.microsoft.com/office/drawing/2014/main" id="{CCB8B1DC-CF8F-417A-B659-AA74A5E809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9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8031" name="Picture@01\QPosted@" descr="@01\QPosted@">
          <a:extLst>
            <a:ext uri="{FF2B5EF4-FFF2-40B4-BE49-F238E27FC236}">
              <a16:creationId xmlns:a16="http://schemas.microsoft.com/office/drawing/2014/main" id="{AC37D1C6-631E-4FEC-80CB-1A8AE045FF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6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8032" name="Picture@01\QPosted@" descr="@01\QPosted@">
          <a:extLst>
            <a:ext uri="{FF2B5EF4-FFF2-40B4-BE49-F238E27FC236}">
              <a16:creationId xmlns:a16="http://schemas.microsoft.com/office/drawing/2014/main" id="{CDC91B90-FFC9-4C5F-ABAB-E64B99085F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4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8033" name="Picture@01\QPosted@" descr="@01\QPosted@">
          <a:extLst>
            <a:ext uri="{FF2B5EF4-FFF2-40B4-BE49-F238E27FC236}">
              <a16:creationId xmlns:a16="http://schemas.microsoft.com/office/drawing/2014/main" id="{716B8FCE-6BAE-4B87-A9A0-1678B18CFC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1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8034" name="Picture@01\QPosted@" descr="@01\QPosted@">
          <a:extLst>
            <a:ext uri="{FF2B5EF4-FFF2-40B4-BE49-F238E27FC236}">
              <a16:creationId xmlns:a16="http://schemas.microsoft.com/office/drawing/2014/main" id="{58A0F68C-8482-4369-8E2E-E6AD4A303F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8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8035" name="Picture@01\QPosted@" descr="@01\QPosted@">
          <a:extLst>
            <a:ext uri="{FF2B5EF4-FFF2-40B4-BE49-F238E27FC236}">
              <a16:creationId xmlns:a16="http://schemas.microsoft.com/office/drawing/2014/main" id="{996E318F-77CC-4BF7-AA3C-94AF3D3074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5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8036" name="Picture@01\QPosted@" descr="@01\QPosted@">
          <a:extLst>
            <a:ext uri="{FF2B5EF4-FFF2-40B4-BE49-F238E27FC236}">
              <a16:creationId xmlns:a16="http://schemas.microsoft.com/office/drawing/2014/main" id="{77622C64-B904-4CC3-8CCE-FC777B9E3A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2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8037" name="Picture@01\QPosted@" descr="@01\QPosted@">
          <a:extLst>
            <a:ext uri="{FF2B5EF4-FFF2-40B4-BE49-F238E27FC236}">
              <a16:creationId xmlns:a16="http://schemas.microsoft.com/office/drawing/2014/main" id="{12155A63-D02F-44B7-AEB8-D29CC404DE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9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8038" name="Picture@01\QPosted@" descr="@01\QPosted@">
          <a:extLst>
            <a:ext uri="{FF2B5EF4-FFF2-40B4-BE49-F238E27FC236}">
              <a16:creationId xmlns:a16="http://schemas.microsoft.com/office/drawing/2014/main" id="{98059AC9-595C-4889-B6A3-89033ED8D6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6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8039" name="Picture@01\QPosted@" descr="@01\QPosted@">
          <a:extLst>
            <a:ext uri="{FF2B5EF4-FFF2-40B4-BE49-F238E27FC236}">
              <a16:creationId xmlns:a16="http://schemas.microsoft.com/office/drawing/2014/main" id="{D0D28D32-97D4-4072-9E49-23B19E549C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4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8040" name="Picture@01\QPosted@" descr="@01\QPosted@">
          <a:extLst>
            <a:ext uri="{FF2B5EF4-FFF2-40B4-BE49-F238E27FC236}">
              <a16:creationId xmlns:a16="http://schemas.microsoft.com/office/drawing/2014/main" id="{ED392810-290C-4A57-98E5-0508986FC4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1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8041" name="Picture@01\QPosted@" descr="@01\QPosted@">
          <a:extLst>
            <a:ext uri="{FF2B5EF4-FFF2-40B4-BE49-F238E27FC236}">
              <a16:creationId xmlns:a16="http://schemas.microsoft.com/office/drawing/2014/main" id="{4BB6C16D-5726-448A-B89C-66F24D9567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8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8042" name="Picture@01\QPosted@" descr="@01\QPosted@">
          <a:extLst>
            <a:ext uri="{FF2B5EF4-FFF2-40B4-BE49-F238E27FC236}">
              <a16:creationId xmlns:a16="http://schemas.microsoft.com/office/drawing/2014/main" id="{1D5C5407-961C-4A63-BA5E-7945999469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5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8043" name="Picture@01\QPosted@" descr="@01\QPosted@">
          <a:extLst>
            <a:ext uri="{FF2B5EF4-FFF2-40B4-BE49-F238E27FC236}">
              <a16:creationId xmlns:a16="http://schemas.microsoft.com/office/drawing/2014/main" id="{56F49D09-E456-4A95-9127-60AC3A4595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2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8044" name="Picture@01\QPosted@" descr="@01\QPosted@">
          <a:extLst>
            <a:ext uri="{FF2B5EF4-FFF2-40B4-BE49-F238E27FC236}">
              <a16:creationId xmlns:a16="http://schemas.microsoft.com/office/drawing/2014/main" id="{6CE36CFF-3186-4088-8456-6EEF7ABCEB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9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8045" name="Picture@01\QPosted@" descr="@01\QPosted@">
          <a:extLst>
            <a:ext uri="{FF2B5EF4-FFF2-40B4-BE49-F238E27FC236}">
              <a16:creationId xmlns:a16="http://schemas.microsoft.com/office/drawing/2014/main" id="{0FBE3DDF-D96F-4B75-AFCF-80F1057282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6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8046" name="Picture@01\QPosted@" descr="@01\QPosted@">
          <a:extLst>
            <a:ext uri="{FF2B5EF4-FFF2-40B4-BE49-F238E27FC236}">
              <a16:creationId xmlns:a16="http://schemas.microsoft.com/office/drawing/2014/main" id="{8468CD3B-A3F6-4E0B-802A-34237FE11B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4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8047" name="Picture@01\QPosted@" descr="@01\QPosted@">
          <a:extLst>
            <a:ext uri="{FF2B5EF4-FFF2-40B4-BE49-F238E27FC236}">
              <a16:creationId xmlns:a16="http://schemas.microsoft.com/office/drawing/2014/main" id="{7C34E413-2961-4F25-A3B5-37203F6BBF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1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8048" name="Picture@01\QPosted@" descr="@01\QPosted@">
          <a:extLst>
            <a:ext uri="{FF2B5EF4-FFF2-40B4-BE49-F238E27FC236}">
              <a16:creationId xmlns:a16="http://schemas.microsoft.com/office/drawing/2014/main" id="{6DDFA8DB-BCD5-49CC-90B3-05F228D79A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8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8049" name="Picture@01\QPosted@" descr="@01\QPosted@">
          <a:extLst>
            <a:ext uri="{FF2B5EF4-FFF2-40B4-BE49-F238E27FC236}">
              <a16:creationId xmlns:a16="http://schemas.microsoft.com/office/drawing/2014/main" id="{D296C839-3E44-4826-B964-C27C05C29C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5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8050" name="Picture@01\QPosted@" descr="@01\QPosted@">
          <a:extLst>
            <a:ext uri="{FF2B5EF4-FFF2-40B4-BE49-F238E27FC236}">
              <a16:creationId xmlns:a16="http://schemas.microsoft.com/office/drawing/2014/main" id="{55C98C61-B836-4C59-B107-7E5ED2E486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2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8051" name="Picture@01\QPosted@" descr="@01\QPosted@">
          <a:extLst>
            <a:ext uri="{FF2B5EF4-FFF2-40B4-BE49-F238E27FC236}">
              <a16:creationId xmlns:a16="http://schemas.microsoft.com/office/drawing/2014/main" id="{375D53EF-5FCC-4B1D-A33B-A19E435B38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9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8052" name="Picture@01\QPosted@" descr="@01\QPosted@">
          <a:extLst>
            <a:ext uri="{FF2B5EF4-FFF2-40B4-BE49-F238E27FC236}">
              <a16:creationId xmlns:a16="http://schemas.microsoft.com/office/drawing/2014/main" id="{46890B2C-37FD-4115-8D71-DDFD1F74B3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6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8053" name="Picture@01\QPosted@" descr="@01\QPosted@">
          <a:extLst>
            <a:ext uri="{FF2B5EF4-FFF2-40B4-BE49-F238E27FC236}">
              <a16:creationId xmlns:a16="http://schemas.microsoft.com/office/drawing/2014/main" id="{26A28E23-E519-4699-B4B2-7308C4CCCE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4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8054" name="Picture@01\QPosted@" descr="@01\QPosted@">
          <a:extLst>
            <a:ext uri="{FF2B5EF4-FFF2-40B4-BE49-F238E27FC236}">
              <a16:creationId xmlns:a16="http://schemas.microsoft.com/office/drawing/2014/main" id="{9EF6B534-9A9D-4EC2-9255-4D646FC6B2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1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8055" name="Picture@01\QPosted@" descr="@01\QPosted@">
          <a:extLst>
            <a:ext uri="{FF2B5EF4-FFF2-40B4-BE49-F238E27FC236}">
              <a16:creationId xmlns:a16="http://schemas.microsoft.com/office/drawing/2014/main" id="{10A057EC-76DB-40FD-BB51-21D0E0D582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8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8056" name="Picture@01\QPosted@" descr="@01\QPosted@">
          <a:extLst>
            <a:ext uri="{FF2B5EF4-FFF2-40B4-BE49-F238E27FC236}">
              <a16:creationId xmlns:a16="http://schemas.microsoft.com/office/drawing/2014/main" id="{2E05ED58-E94D-419F-9E0D-7E03A970EC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5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8057" name="Picture@01\QPosted@" descr="@01\QPosted@">
          <a:extLst>
            <a:ext uri="{FF2B5EF4-FFF2-40B4-BE49-F238E27FC236}">
              <a16:creationId xmlns:a16="http://schemas.microsoft.com/office/drawing/2014/main" id="{DD860E20-5ED9-465A-826C-9F64A7E862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2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8058" name="Picture@01\QPosted@" descr="@01\QPosted@">
          <a:extLst>
            <a:ext uri="{FF2B5EF4-FFF2-40B4-BE49-F238E27FC236}">
              <a16:creationId xmlns:a16="http://schemas.microsoft.com/office/drawing/2014/main" id="{AA78BAB1-7699-41C4-8E06-B4F4F1F4E8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9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8059" name="Picture@01\QPosted@" descr="@01\QPosted@">
          <a:extLst>
            <a:ext uri="{FF2B5EF4-FFF2-40B4-BE49-F238E27FC236}">
              <a16:creationId xmlns:a16="http://schemas.microsoft.com/office/drawing/2014/main" id="{D0786B37-2E93-4443-B8EF-F155D64FEF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6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8060" name="Picture@01\QPosted@" descr="@01\QPosted@">
          <a:extLst>
            <a:ext uri="{FF2B5EF4-FFF2-40B4-BE49-F238E27FC236}">
              <a16:creationId xmlns:a16="http://schemas.microsoft.com/office/drawing/2014/main" id="{E113608E-442F-42DA-A8A9-DD4BBA4DE7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4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8061" name="Picture@01\QPosted@" descr="@01\QPosted@">
          <a:extLst>
            <a:ext uri="{FF2B5EF4-FFF2-40B4-BE49-F238E27FC236}">
              <a16:creationId xmlns:a16="http://schemas.microsoft.com/office/drawing/2014/main" id="{DF909F6F-A4F1-41C9-8A7E-635BAC26F7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41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8062" name="Picture@01\QPosted@" descr="@01\QPosted@">
          <a:extLst>
            <a:ext uri="{FF2B5EF4-FFF2-40B4-BE49-F238E27FC236}">
              <a16:creationId xmlns:a16="http://schemas.microsoft.com/office/drawing/2014/main" id="{3FC2CDDC-20FA-4C87-9175-EDEE0D4CBB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58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8063" name="Picture@01\QPosted@" descr="@01\QPosted@">
          <a:extLst>
            <a:ext uri="{FF2B5EF4-FFF2-40B4-BE49-F238E27FC236}">
              <a16:creationId xmlns:a16="http://schemas.microsoft.com/office/drawing/2014/main" id="{1D03AD18-7F59-42DD-B7DF-983958426D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75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8064" name="Picture@01\QPosted@" descr="@01\QPosted@">
          <a:extLst>
            <a:ext uri="{FF2B5EF4-FFF2-40B4-BE49-F238E27FC236}">
              <a16:creationId xmlns:a16="http://schemas.microsoft.com/office/drawing/2014/main" id="{8D4AE0F7-EC56-4C82-A56D-8DE0BA2BDF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92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8065" name="Picture@01\QPosted@" descr="@01\QPosted@">
          <a:extLst>
            <a:ext uri="{FF2B5EF4-FFF2-40B4-BE49-F238E27FC236}">
              <a16:creationId xmlns:a16="http://schemas.microsoft.com/office/drawing/2014/main" id="{8E769B6C-C76D-494C-8C01-FF448E9F21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09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8066" name="Picture@01\QPosted@" descr="@01\QPosted@">
          <a:extLst>
            <a:ext uri="{FF2B5EF4-FFF2-40B4-BE49-F238E27FC236}">
              <a16:creationId xmlns:a16="http://schemas.microsoft.com/office/drawing/2014/main" id="{E8AD118A-0B15-4EC0-842E-FCAE733FB1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26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8067" name="Picture@01\QPosted@" descr="@01\QPosted@">
          <a:extLst>
            <a:ext uri="{FF2B5EF4-FFF2-40B4-BE49-F238E27FC236}">
              <a16:creationId xmlns:a16="http://schemas.microsoft.com/office/drawing/2014/main" id="{00875A04-80D7-4A90-8617-1B9EF192BF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44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8068" name="Picture@01\QPosted@" descr="@01\QPosted@">
          <a:extLst>
            <a:ext uri="{FF2B5EF4-FFF2-40B4-BE49-F238E27FC236}">
              <a16:creationId xmlns:a16="http://schemas.microsoft.com/office/drawing/2014/main" id="{337196E8-C6AF-49AD-9A97-328554E87F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61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8069" name="Picture@01\QPosted@" descr="@01\QPosted@">
          <a:extLst>
            <a:ext uri="{FF2B5EF4-FFF2-40B4-BE49-F238E27FC236}">
              <a16:creationId xmlns:a16="http://schemas.microsoft.com/office/drawing/2014/main" id="{E506C1CA-B495-4199-B481-6FB2F5FBBF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78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8070" name="Picture@01\QPosted@" descr="@01\QPosted@">
          <a:extLst>
            <a:ext uri="{FF2B5EF4-FFF2-40B4-BE49-F238E27FC236}">
              <a16:creationId xmlns:a16="http://schemas.microsoft.com/office/drawing/2014/main" id="{EEE5B803-F0A0-4ED8-BFD4-8003B0FAA4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95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8071" name="Picture@01\QPosted@" descr="@01\QPosted@">
          <a:extLst>
            <a:ext uri="{FF2B5EF4-FFF2-40B4-BE49-F238E27FC236}">
              <a16:creationId xmlns:a16="http://schemas.microsoft.com/office/drawing/2014/main" id="{09E8671A-8AB1-4C2E-97C4-08F8C9FC18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12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8072" name="Picture@01\QPosted@" descr="@01\QPosted@">
          <a:extLst>
            <a:ext uri="{FF2B5EF4-FFF2-40B4-BE49-F238E27FC236}">
              <a16:creationId xmlns:a16="http://schemas.microsoft.com/office/drawing/2014/main" id="{010A16EC-05C5-42B4-8BCD-91C17A34C0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29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8073" name="Picture@01\QPosted@" descr="@01\QPosted@">
          <a:extLst>
            <a:ext uri="{FF2B5EF4-FFF2-40B4-BE49-F238E27FC236}">
              <a16:creationId xmlns:a16="http://schemas.microsoft.com/office/drawing/2014/main" id="{4090AA17-5DB6-438A-8F72-FDFE4079D4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46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8074" name="Picture@01\QPosted@" descr="@01\QPosted@">
          <a:extLst>
            <a:ext uri="{FF2B5EF4-FFF2-40B4-BE49-F238E27FC236}">
              <a16:creationId xmlns:a16="http://schemas.microsoft.com/office/drawing/2014/main" id="{B5F9CC4E-8F62-400D-9EE7-E493A43AE4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64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8075" name="Picture@01\QPosted@" descr="@01\QPosted@">
          <a:extLst>
            <a:ext uri="{FF2B5EF4-FFF2-40B4-BE49-F238E27FC236}">
              <a16:creationId xmlns:a16="http://schemas.microsoft.com/office/drawing/2014/main" id="{D33CB391-C023-402D-A634-04FC3C86D1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81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8076" name="Picture@01\QPosted@" descr="@01\QPosted@">
          <a:extLst>
            <a:ext uri="{FF2B5EF4-FFF2-40B4-BE49-F238E27FC236}">
              <a16:creationId xmlns:a16="http://schemas.microsoft.com/office/drawing/2014/main" id="{21F691DC-FDC3-4485-A6BE-DD7F27D4CD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98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8077" name="Picture@01\QPosted@" descr="@01\QPosted@">
          <a:extLst>
            <a:ext uri="{FF2B5EF4-FFF2-40B4-BE49-F238E27FC236}">
              <a16:creationId xmlns:a16="http://schemas.microsoft.com/office/drawing/2014/main" id="{F789D8EE-771E-40C5-8FF4-59D56411FC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15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8078" name="Picture@01\QPosted@" descr="@01\QPosted@">
          <a:extLst>
            <a:ext uri="{FF2B5EF4-FFF2-40B4-BE49-F238E27FC236}">
              <a16:creationId xmlns:a16="http://schemas.microsoft.com/office/drawing/2014/main" id="{DC92035D-EB23-4C8B-AE5B-DF90AE0366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32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8079" name="Picture@01\QPosted@" descr="@01\QPosted@">
          <a:extLst>
            <a:ext uri="{FF2B5EF4-FFF2-40B4-BE49-F238E27FC236}">
              <a16:creationId xmlns:a16="http://schemas.microsoft.com/office/drawing/2014/main" id="{38ED4451-6DEE-4D05-B978-F8FFD5BDE3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49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8080" name="Picture@01\QPosted@" descr="@01\QPosted@">
          <a:extLst>
            <a:ext uri="{FF2B5EF4-FFF2-40B4-BE49-F238E27FC236}">
              <a16:creationId xmlns:a16="http://schemas.microsoft.com/office/drawing/2014/main" id="{51C47FDE-1FEB-4BCB-B48E-DEF1A310C0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7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8081" name="Picture@01\QPosted@" descr="@01\QPosted@">
          <a:extLst>
            <a:ext uri="{FF2B5EF4-FFF2-40B4-BE49-F238E27FC236}">
              <a16:creationId xmlns:a16="http://schemas.microsoft.com/office/drawing/2014/main" id="{F4F917B3-704F-474D-92C1-6E99595C43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84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8082" name="Picture@01\QPosted@" descr="@01\QPosted@">
          <a:extLst>
            <a:ext uri="{FF2B5EF4-FFF2-40B4-BE49-F238E27FC236}">
              <a16:creationId xmlns:a16="http://schemas.microsoft.com/office/drawing/2014/main" id="{DA8D5788-A24C-45AF-9056-F7FDDC8B29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01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8083" name="Picture@01\QPosted@" descr="@01\QPosted@">
          <a:extLst>
            <a:ext uri="{FF2B5EF4-FFF2-40B4-BE49-F238E27FC236}">
              <a16:creationId xmlns:a16="http://schemas.microsoft.com/office/drawing/2014/main" id="{2877252D-0C24-4B09-A77B-8F90A159CA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18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8084" name="Picture@01\QPosted@" descr="@01\QPosted@">
          <a:extLst>
            <a:ext uri="{FF2B5EF4-FFF2-40B4-BE49-F238E27FC236}">
              <a16:creationId xmlns:a16="http://schemas.microsoft.com/office/drawing/2014/main" id="{32218EAC-71E4-45FD-8531-03F7BE83B8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35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8085" name="Picture@01\QPosted@" descr="@01\QPosted@">
          <a:extLst>
            <a:ext uri="{FF2B5EF4-FFF2-40B4-BE49-F238E27FC236}">
              <a16:creationId xmlns:a16="http://schemas.microsoft.com/office/drawing/2014/main" id="{257EBB36-6BDF-4129-954A-ADE29299ED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52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8086" name="Picture@01\QPosted@" descr="@01\QPosted@">
          <a:extLst>
            <a:ext uri="{FF2B5EF4-FFF2-40B4-BE49-F238E27FC236}">
              <a16:creationId xmlns:a16="http://schemas.microsoft.com/office/drawing/2014/main" id="{146A5F5B-3BD3-4A13-B710-5A4F0D2FF4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69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8087" name="Picture@01\QPosted@" descr="@01\QPosted@">
          <a:extLst>
            <a:ext uri="{FF2B5EF4-FFF2-40B4-BE49-F238E27FC236}">
              <a16:creationId xmlns:a16="http://schemas.microsoft.com/office/drawing/2014/main" id="{F312BFD2-20B9-44E2-9A89-D651E94680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87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8088" name="Picture@01\QPosted@" descr="@01\QPosted@">
          <a:extLst>
            <a:ext uri="{FF2B5EF4-FFF2-40B4-BE49-F238E27FC236}">
              <a16:creationId xmlns:a16="http://schemas.microsoft.com/office/drawing/2014/main" id="{5DD0A711-5E94-4BE7-BFB5-D89F9EC8C2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04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8089" name="Picture@01\QPosted@" descr="@01\QPosted@">
          <a:extLst>
            <a:ext uri="{FF2B5EF4-FFF2-40B4-BE49-F238E27FC236}">
              <a16:creationId xmlns:a16="http://schemas.microsoft.com/office/drawing/2014/main" id="{F3E868FB-D617-4B6E-AD66-128024B015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21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8090" name="Picture@01\QPosted@" descr="@01\QPosted@">
          <a:extLst>
            <a:ext uri="{FF2B5EF4-FFF2-40B4-BE49-F238E27FC236}">
              <a16:creationId xmlns:a16="http://schemas.microsoft.com/office/drawing/2014/main" id="{44EB6031-F388-4376-B1DD-0E42681B29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38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8091" name="Picture@01\QPosted@" descr="@01\QPosted@">
          <a:extLst>
            <a:ext uri="{FF2B5EF4-FFF2-40B4-BE49-F238E27FC236}">
              <a16:creationId xmlns:a16="http://schemas.microsoft.com/office/drawing/2014/main" id="{EB89A631-FC3E-4A06-843E-87724A8430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55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8092" name="Picture@01\QPosted@" descr="@01\QPosted@">
          <a:extLst>
            <a:ext uri="{FF2B5EF4-FFF2-40B4-BE49-F238E27FC236}">
              <a16:creationId xmlns:a16="http://schemas.microsoft.com/office/drawing/2014/main" id="{A3DD4C58-4688-45F7-8EF6-5F7787E42B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72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8093" name="Picture@01\QPosted@" descr="@01\QPosted@">
          <a:extLst>
            <a:ext uri="{FF2B5EF4-FFF2-40B4-BE49-F238E27FC236}">
              <a16:creationId xmlns:a16="http://schemas.microsoft.com/office/drawing/2014/main" id="{ACB28153-0AB6-42D0-B323-2546A2EAAF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89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8094" name="Picture@01\QPosted@" descr="@01\QPosted@">
          <a:extLst>
            <a:ext uri="{FF2B5EF4-FFF2-40B4-BE49-F238E27FC236}">
              <a16:creationId xmlns:a16="http://schemas.microsoft.com/office/drawing/2014/main" id="{32BE5C17-1E02-4689-8E81-9C7D7DF684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07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8095" name="Picture@01\QPosted@" descr="@01\QPosted@">
          <a:extLst>
            <a:ext uri="{FF2B5EF4-FFF2-40B4-BE49-F238E27FC236}">
              <a16:creationId xmlns:a16="http://schemas.microsoft.com/office/drawing/2014/main" id="{D9BD0600-7F50-49BA-A976-FB4C230C07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24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8096" name="Picture@01\QPosted@" descr="@01\QPosted@">
          <a:extLst>
            <a:ext uri="{FF2B5EF4-FFF2-40B4-BE49-F238E27FC236}">
              <a16:creationId xmlns:a16="http://schemas.microsoft.com/office/drawing/2014/main" id="{822ECB72-3040-4BF9-A81D-8E1641D3D5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41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8097" name="Picture@01\QPosted@" descr="@01\QPosted@">
          <a:extLst>
            <a:ext uri="{FF2B5EF4-FFF2-40B4-BE49-F238E27FC236}">
              <a16:creationId xmlns:a16="http://schemas.microsoft.com/office/drawing/2014/main" id="{C136B614-5899-466D-80A4-042A03F658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58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8098" name="Picture@01\QPosted@" descr="@01\QPosted@">
          <a:extLst>
            <a:ext uri="{FF2B5EF4-FFF2-40B4-BE49-F238E27FC236}">
              <a16:creationId xmlns:a16="http://schemas.microsoft.com/office/drawing/2014/main" id="{78046ECC-47C3-43DD-A9AF-4096972681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75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8099" name="Picture@01\QPosted@" descr="@01\QPosted@">
          <a:extLst>
            <a:ext uri="{FF2B5EF4-FFF2-40B4-BE49-F238E27FC236}">
              <a16:creationId xmlns:a16="http://schemas.microsoft.com/office/drawing/2014/main" id="{AE4AEB43-9998-4047-BFA9-62F1198574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92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8100" name="Picture@01\QPosted@" descr="@01\QPosted@">
          <a:extLst>
            <a:ext uri="{FF2B5EF4-FFF2-40B4-BE49-F238E27FC236}">
              <a16:creationId xmlns:a16="http://schemas.microsoft.com/office/drawing/2014/main" id="{C6939822-F178-4BCF-B75C-0C3AA63B31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09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8101" name="Picture@01\QPosted@" descr="@01\QPosted@">
          <a:extLst>
            <a:ext uri="{FF2B5EF4-FFF2-40B4-BE49-F238E27FC236}">
              <a16:creationId xmlns:a16="http://schemas.microsoft.com/office/drawing/2014/main" id="{52AEAD55-9A81-4038-8ED8-8BE73BBD72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27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8102" name="Picture@01\QPosted@" descr="@01\QPosted@">
          <a:extLst>
            <a:ext uri="{FF2B5EF4-FFF2-40B4-BE49-F238E27FC236}">
              <a16:creationId xmlns:a16="http://schemas.microsoft.com/office/drawing/2014/main" id="{E81E127B-55E1-4903-AE89-C8D5746210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44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8103" name="Picture@01\QPosted@" descr="@01\QPosted@">
          <a:extLst>
            <a:ext uri="{FF2B5EF4-FFF2-40B4-BE49-F238E27FC236}">
              <a16:creationId xmlns:a16="http://schemas.microsoft.com/office/drawing/2014/main" id="{98145772-7CE5-4231-A95D-0329BADE3E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1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8104" name="Picture@01\QPosted@" descr="@01\QPosted@">
          <a:extLst>
            <a:ext uri="{FF2B5EF4-FFF2-40B4-BE49-F238E27FC236}">
              <a16:creationId xmlns:a16="http://schemas.microsoft.com/office/drawing/2014/main" id="{7A41A28D-4147-43A2-BBC6-94EF7BCEEA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78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8105" name="Picture@01\QPosted@" descr="@01\QPosted@">
          <a:extLst>
            <a:ext uri="{FF2B5EF4-FFF2-40B4-BE49-F238E27FC236}">
              <a16:creationId xmlns:a16="http://schemas.microsoft.com/office/drawing/2014/main" id="{074DF325-8A2A-42C1-AAE8-2481C85119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95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8106" name="Picture@01\QPosted@" descr="@01\QPosted@">
          <a:extLst>
            <a:ext uri="{FF2B5EF4-FFF2-40B4-BE49-F238E27FC236}">
              <a16:creationId xmlns:a16="http://schemas.microsoft.com/office/drawing/2014/main" id="{64F8D2B0-590D-4166-93F5-730467105E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12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8107" name="Picture@01\QPosted@" descr="@01\QPosted@">
          <a:extLst>
            <a:ext uri="{FF2B5EF4-FFF2-40B4-BE49-F238E27FC236}">
              <a16:creationId xmlns:a16="http://schemas.microsoft.com/office/drawing/2014/main" id="{62132D82-0ED6-425E-B74E-0D142DFCE8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29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8108" name="Picture@01\QPosted@" descr="@01\QPosted@">
          <a:extLst>
            <a:ext uri="{FF2B5EF4-FFF2-40B4-BE49-F238E27FC236}">
              <a16:creationId xmlns:a16="http://schemas.microsoft.com/office/drawing/2014/main" id="{E7BCFA67-C8FB-4C35-A078-D42C4F97B1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47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8109" name="Picture@01\QPosted@" descr="@01\QPosted@">
          <a:extLst>
            <a:ext uri="{FF2B5EF4-FFF2-40B4-BE49-F238E27FC236}">
              <a16:creationId xmlns:a16="http://schemas.microsoft.com/office/drawing/2014/main" id="{55D885F3-8E2E-4AA6-B9C4-0F210A24D7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64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8110" name="Picture@01\QPosted@" descr="@01\QPosted@">
          <a:extLst>
            <a:ext uri="{FF2B5EF4-FFF2-40B4-BE49-F238E27FC236}">
              <a16:creationId xmlns:a16="http://schemas.microsoft.com/office/drawing/2014/main" id="{E1250E3B-F3F5-4825-898B-45CA343480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81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8111" name="Picture@01\QPosted@" descr="@01\QPosted@">
          <a:extLst>
            <a:ext uri="{FF2B5EF4-FFF2-40B4-BE49-F238E27FC236}">
              <a16:creationId xmlns:a16="http://schemas.microsoft.com/office/drawing/2014/main" id="{FBB28F6F-4C1F-46F6-9AF2-4FC888FFD4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98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8112" name="Picture@01\QPosted@" descr="@01\QPosted@">
          <a:extLst>
            <a:ext uri="{FF2B5EF4-FFF2-40B4-BE49-F238E27FC236}">
              <a16:creationId xmlns:a16="http://schemas.microsoft.com/office/drawing/2014/main" id="{58F95474-BEB2-4854-B414-D24E07804F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15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8113" name="Picture@01\QPosted@" descr="@01\QPosted@">
          <a:extLst>
            <a:ext uri="{FF2B5EF4-FFF2-40B4-BE49-F238E27FC236}">
              <a16:creationId xmlns:a16="http://schemas.microsoft.com/office/drawing/2014/main" id="{163C44E4-6FF1-4038-BFD0-2D3B34203D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2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8114" name="Picture@01\QPosted@" descr="@01\QPosted@">
          <a:extLst>
            <a:ext uri="{FF2B5EF4-FFF2-40B4-BE49-F238E27FC236}">
              <a16:creationId xmlns:a16="http://schemas.microsoft.com/office/drawing/2014/main" id="{421FACF1-C638-4C2F-A1C1-77D70C0AFC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49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8115" name="Picture@01\QPosted@" descr="@01\QPosted@">
          <a:extLst>
            <a:ext uri="{FF2B5EF4-FFF2-40B4-BE49-F238E27FC236}">
              <a16:creationId xmlns:a16="http://schemas.microsoft.com/office/drawing/2014/main" id="{4D2298A3-F7D6-4856-A0D8-258C43315F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67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8116" name="Picture@01\QPosted@" descr="@01\QPosted@">
          <a:extLst>
            <a:ext uri="{FF2B5EF4-FFF2-40B4-BE49-F238E27FC236}">
              <a16:creationId xmlns:a16="http://schemas.microsoft.com/office/drawing/2014/main" id="{0CA7DD4C-FF62-46B3-8712-130D0BAFE6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84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8117" name="Picture@01\QPosted@" descr="@01\QPosted@">
          <a:extLst>
            <a:ext uri="{FF2B5EF4-FFF2-40B4-BE49-F238E27FC236}">
              <a16:creationId xmlns:a16="http://schemas.microsoft.com/office/drawing/2014/main" id="{36EF8CBF-D6A3-45AD-B475-3B69ACDB62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01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8118" name="Picture@01\QPosted@" descr="@01\QPosted@">
          <a:extLst>
            <a:ext uri="{FF2B5EF4-FFF2-40B4-BE49-F238E27FC236}">
              <a16:creationId xmlns:a16="http://schemas.microsoft.com/office/drawing/2014/main" id="{4CA96ECD-7F3B-4D93-A117-92B8816199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18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8119" name="Picture@01\QPosted@" descr="@01\QPosted@">
          <a:extLst>
            <a:ext uri="{FF2B5EF4-FFF2-40B4-BE49-F238E27FC236}">
              <a16:creationId xmlns:a16="http://schemas.microsoft.com/office/drawing/2014/main" id="{009AE13D-BA09-4C80-A540-D145832118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35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8120" name="Picture@01\QPosted@" descr="@01\QPosted@">
          <a:extLst>
            <a:ext uri="{FF2B5EF4-FFF2-40B4-BE49-F238E27FC236}">
              <a16:creationId xmlns:a16="http://schemas.microsoft.com/office/drawing/2014/main" id="{F39F7A03-AE66-4738-85CF-9A71B93B29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52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8121" name="Picture@01\QPosted@" descr="@01\QPosted@">
          <a:extLst>
            <a:ext uri="{FF2B5EF4-FFF2-40B4-BE49-F238E27FC236}">
              <a16:creationId xmlns:a16="http://schemas.microsoft.com/office/drawing/2014/main" id="{A5D64020-042B-4A4E-8570-7B33CBFAD1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69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8122" name="Picture@01\QPosted@" descr="@01\QPosted@">
          <a:extLst>
            <a:ext uri="{FF2B5EF4-FFF2-40B4-BE49-F238E27FC236}">
              <a16:creationId xmlns:a16="http://schemas.microsoft.com/office/drawing/2014/main" id="{1E126C87-18B6-4C0B-A4BD-BF7CD93977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87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8123" name="Picture@01\QPosted@" descr="@01\QPosted@">
          <a:extLst>
            <a:ext uri="{FF2B5EF4-FFF2-40B4-BE49-F238E27FC236}">
              <a16:creationId xmlns:a16="http://schemas.microsoft.com/office/drawing/2014/main" id="{F7E3D1B9-93EE-4F31-A8F7-6A5B3DB561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4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8124" name="Picture@01\QPosted@" descr="@01\QPosted@">
          <a:extLst>
            <a:ext uri="{FF2B5EF4-FFF2-40B4-BE49-F238E27FC236}">
              <a16:creationId xmlns:a16="http://schemas.microsoft.com/office/drawing/2014/main" id="{955D4445-8578-46C5-854F-F9D72E983B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21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8125" name="Picture@01\QPosted@" descr="@01\QPosted@">
          <a:extLst>
            <a:ext uri="{FF2B5EF4-FFF2-40B4-BE49-F238E27FC236}">
              <a16:creationId xmlns:a16="http://schemas.microsoft.com/office/drawing/2014/main" id="{0329213C-A339-47F7-9BF1-9AC8CF32FF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38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8126" name="Picture@01\QPosted@" descr="@01\QPosted@">
          <a:extLst>
            <a:ext uri="{FF2B5EF4-FFF2-40B4-BE49-F238E27FC236}">
              <a16:creationId xmlns:a16="http://schemas.microsoft.com/office/drawing/2014/main" id="{96123FF2-E12D-409F-B126-E1C334AF40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55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8127" name="Picture@01\QPosted@" descr="@01\QPosted@">
          <a:extLst>
            <a:ext uri="{FF2B5EF4-FFF2-40B4-BE49-F238E27FC236}">
              <a16:creationId xmlns:a16="http://schemas.microsoft.com/office/drawing/2014/main" id="{1DF4A2D8-8DAE-4A88-98EA-BE161F5B4A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72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8128" name="Picture@01\QPosted@" descr="@01\QPosted@">
          <a:extLst>
            <a:ext uri="{FF2B5EF4-FFF2-40B4-BE49-F238E27FC236}">
              <a16:creationId xmlns:a16="http://schemas.microsoft.com/office/drawing/2014/main" id="{55CB4E8B-ED48-418D-98BB-05B8C2FE09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89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8129" name="Picture@01\QPosted@" descr="@01\QPosted@">
          <a:extLst>
            <a:ext uri="{FF2B5EF4-FFF2-40B4-BE49-F238E27FC236}">
              <a16:creationId xmlns:a16="http://schemas.microsoft.com/office/drawing/2014/main" id="{30E3A369-9F05-4A0F-8757-09CBD0A9C9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07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8130" name="Picture@01\QPosted@" descr="@01\QPosted@">
          <a:extLst>
            <a:ext uri="{FF2B5EF4-FFF2-40B4-BE49-F238E27FC236}">
              <a16:creationId xmlns:a16="http://schemas.microsoft.com/office/drawing/2014/main" id="{8F94B631-27E9-4DB9-8814-CB58E9C9F5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24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8131" name="Picture@01\QPosted@" descr="@01\QPosted@">
          <a:extLst>
            <a:ext uri="{FF2B5EF4-FFF2-40B4-BE49-F238E27FC236}">
              <a16:creationId xmlns:a16="http://schemas.microsoft.com/office/drawing/2014/main" id="{8986B5C9-8970-4D4D-AC53-6C9EE43C8F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41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8132" name="Picture@01\QPosted@" descr="@01\QPosted@">
          <a:extLst>
            <a:ext uri="{FF2B5EF4-FFF2-40B4-BE49-F238E27FC236}">
              <a16:creationId xmlns:a16="http://schemas.microsoft.com/office/drawing/2014/main" id="{2561072D-1EDF-49AB-AFDD-5FB513B36E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58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8133" name="Picture@01\QPosted@" descr="@01\QPosted@">
          <a:extLst>
            <a:ext uri="{FF2B5EF4-FFF2-40B4-BE49-F238E27FC236}">
              <a16:creationId xmlns:a16="http://schemas.microsoft.com/office/drawing/2014/main" id="{FDA1125E-412E-4476-BA77-6654D29E06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75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8134" name="Picture@01\QPosted@" descr="@01\QPosted@">
          <a:extLst>
            <a:ext uri="{FF2B5EF4-FFF2-40B4-BE49-F238E27FC236}">
              <a16:creationId xmlns:a16="http://schemas.microsoft.com/office/drawing/2014/main" id="{8A5E7138-EE50-45F7-9C73-C988D52B50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92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8135" name="Picture@01\QPosted@" descr="@01\QPosted@">
          <a:extLst>
            <a:ext uri="{FF2B5EF4-FFF2-40B4-BE49-F238E27FC236}">
              <a16:creationId xmlns:a16="http://schemas.microsoft.com/office/drawing/2014/main" id="{F4C5FC97-2EE4-41FC-A4ED-E94478B71F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09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8136" name="Picture@01\QPosted@" descr="@01\QPosted@">
          <a:extLst>
            <a:ext uri="{FF2B5EF4-FFF2-40B4-BE49-F238E27FC236}">
              <a16:creationId xmlns:a16="http://schemas.microsoft.com/office/drawing/2014/main" id="{F08DE2E0-DE72-43CF-8F59-03D5AEFC09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27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8137" name="Picture@01\QPosted@" descr="@01\QPosted@">
          <a:extLst>
            <a:ext uri="{FF2B5EF4-FFF2-40B4-BE49-F238E27FC236}">
              <a16:creationId xmlns:a16="http://schemas.microsoft.com/office/drawing/2014/main" id="{A1FAD3D8-E346-4C7F-9429-E8021FAA61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44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8138" name="Picture@01\QPosted@" descr="@01\QPosted@">
          <a:extLst>
            <a:ext uri="{FF2B5EF4-FFF2-40B4-BE49-F238E27FC236}">
              <a16:creationId xmlns:a16="http://schemas.microsoft.com/office/drawing/2014/main" id="{C1A170D6-39DA-4530-A70C-A5E5D01B44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61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8139" name="Picture@01\QPosted@" descr="@01\QPosted@">
          <a:extLst>
            <a:ext uri="{FF2B5EF4-FFF2-40B4-BE49-F238E27FC236}">
              <a16:creationId xmlns:a16="http://schemas.microsoft.com/office/drawing/2014/main" id="{29E88BA5-0F6E-4DD9-BE54-BC79D05872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78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8140" name="Picture@01\QPosted@" descr="@01\QPosted@">
          <a:extLst>
            <a:ext uri="{FF2B5EF4-FFF2-40B4-BE49-F238E27FC236}">
              <a16:creationId xmlns:a16="http://schemas.microsoft.com/office/drawing/2014/main" id="{B3C3C963-45F0-4D09-A878-C08F5441CF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95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8141" name="Picture@01\QPosted@" descr="@01\QPosted@">
          <a:extLst>
            <a:ext uri="{FF2B5EF4-FFF2-40B4-BE49-F238E27FC236}">
              <a16:creationId xmlns:a16="http://schemas.microsoft.com/office/drawing/2014/main" id="{1E401951-E47F-45ED-8308-B5D10FA204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12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8142" name="Picture@01\QPosted@" descr="@01\QPosted@">
          <a:extLst>
            <a:ext uri="{FF2B5EF4-FFF2-40B4-BE49-F238E27FC236}">
              <a16:creationId xmlns:a16="http://schemas.microsoft.com/office/drawing/2014/main" id="{188C29B2-DE8E-4AD9-B8B2-F3E12E4A77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29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8143" name="Picture@01\QPosted@" descr="@01\QPosted@">
          <a:extLst>
            <a:ext uri="{FF2B5EF4-FFF2-40B4-BE49-F238E27FC236}">
              <a16:creationId xmlns:a16="http://schemas.microsoft.com/office/drawing/2014/main" id="{712D3A06-48C4-464F-864B-D41D75A06E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47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8144" name="Picture@01\QPosted@" descr="@01\QPosted@">
          <a:extLst>
            <a:ext uri="{FF2B5EF4-FFF2-40B4-BE49-F238E27FC236}">
              <a16:creationId xmlns:a16="http://schemas.microsoft.com/office/drawing/2014/main" id="{A84854EC-0099-4280-A1A1-6813343649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64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8145" name="Picture@01\QPosted@" descr="@01\QPosted@">
          <a:extLst>
            <a:ext uri="{FF2B5EF4-FFF2-40B4-BE49-F238E27FC236}">
              <a16:creationId xmlns:a16="http://schemas.microsoft.com/office/drawing/2014/main" id="{4115ABCF-710A-44F4-A083-9FAD109ABE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81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8146" name="Picture@01\QPosted@" descr="@01\QPosted@">
          <a:extLst>
            <a:ext uri="{FF2B5EF4-FFF2-40B4-BE49-F238E27FC236}">
              <a16:creationId xmlns:a16="http://schemas.microsoft.com/office/drawing/2014/main" id="{CA22B828-61F3-4FE9-9AB7-C4C247DB00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98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8147" name="Picture@01\QPosted@" descr="@01\QPosted@">
          <a:extLst>
            <a:ext uri="{FF2B5EF4-FFF2-40B4-BE49-F238E27FC236}">
              <a16:creationId xmlns:a16="http://schemas.microsoft.com/office/drawing/2014/main" id="{F2F0C79E-9C80-443C-9A66-C9B68BDFC4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15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8148" name="Picture@01\QPosted@" descr="@01\QPosted@">
          <a:extLst>
            <a:ext uri="{FF2B5EF4-FFF2-40B4-BE49-F238E27FC236}">
              <a16:creationId xmlns:a16="http://schemas.microsoft.com/office/drawing/2014/main" id="{8817D425-A024-4320-A942-3816E5D1C6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32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8149" name="Picture@01\QPosted@" descr="@01\QPosted@">
          <a:extLst>
            <a:ext uri="{FF2B5EF4-FFF2-40B4-BE49-F238E27FC236}">
              <a16:creationId xmlns:a16="http://schemas.microsoft.com/office/drawing/2014/main" id="{63D42BA3-9C4B-4C48-BC28-7F282BA2DA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50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8150" name="Picture@01\QPosted@" descr="@01\QPosted@">
          <a:extLst>
            <a:ext uri="{FF2B5EF4-FFF2-40B4-BE49-F238E27FC236}">
              <a16:creationId xmlns:a16="http://schemas.microsoft.com/office/drawing/2014/main" id="{26523D6E-9726-428E-B180-5BD32EEF77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67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8151" name="Picture@01\QPosted@" descr="@01\QPosted@">
          <a:extLst>
            <a:ext uri="{FF2B5EF4-FFF2-40B4-BE49-F238E27FC236}">
              <a16:creationId xmlns:a16="http://schemas.microsoft.com/office/drawing/2014/main" id="{E4EF7923-E56C-42B3-ACBB-361392B31E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84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8152" name="Picture@01\QPosted@" descr="@01\QPosted@">
          <a:extLst>
            <a:ext uri="{FF2B5EF4-FFF2-40B4-BE49-F238E27FC236}">
              <a16:creationId xmlns:a16="http://schemas.microsoft.com/office/drawing/2014/main" id="{3D4B6F5D-8A34-4DB2-BCBE-50464B9545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01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8153" name="Picture@01\QPosted@" descr="@01\QPosted@">
          <a:extLst>
            <a:ext uri="{FF2B5EF4-FFF2-40B4-BE49-F238E27FC236}">
              <a16:creationId xmlns:a16="http://schemas.microsoft.com/office/drawing/2014/main" id="{A65168C2-1B74-4FC2-B22F-CE19834272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18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8154" name="Picture@01\QPosted@" descr="@01\QPosted@">
          <a:extLst>
            <a:ext uri="{FF2B5EF4-FFF2-40B4-BE49-F238E27FC236}">
              <a16:creationId xmlns:a16="http://schemas.microsoft.com/office/drawing/2014/main" id="{25905878-EDB6-4E66-B883-848CBAF972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35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8155" name="Picture@01\QPosted@" descr="@01\QPosted@">
          <a:extLst>
            <a:ext uri="{FF2B5EF4-FFF2-40B4-BE49-F238E27FC236}">
              <a16:creationId xmlns:a16="http://schemas.microsoft.com/office/drawing/2014/main" id="{7EC8ED0E-B637-45F2-8B29-F4A3CA748A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52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8156" name="Picture@01\QPosted@" descr="@01\QPosted@">
          <a:extLst>
            <a:ext uri="{FF2B5EF4-FFF2-40B4-BE49-F238E27FC236}">
              <a16:creationId xmlns:a16="http://schemas.microsoft.com/office/drawing/2014/main" id="{C8EF6E3D-D19A-44DE-AEE8-BFA1944449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70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8157" name="Picture@01\QPosted@" descr="@01\QPosted@">
          <a:extLst>
            <a:ext uri="{FF2B5EF4-FFF2-40B4-BE49-F238E27FC236}">
              <a16:creationId xmlns:a16="http://schemas.microsoft.com/office/drawing/2014/main" id="{5D46B7E4-6902-4E91-BB58-392F747153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87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8158" name="Picture@01\QPosted@" descr="@01\QPosted@">
          <a:extLst>
            <a:ext uri="{FF2B5EF4-FFF2-40B4-BE49-F238E27FC236}">
              <a16:creationId xmlns:a16="http://schemas.microsoft.com/office/drawing/2014/main" id="{C94ED7E3-D9E3-4C42-AEB3-26DF65D2FE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04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8159" name="Picture@01\QPosted@" descr="@01\QPosted@">
          <a:extLst>
            <a:ext uri="{FF2B5EF4-FFF2-40B4-BE49-F238E27FC236}">
              <a16:creationId xmlns:a16="http://schemas.microsoft.com/office/drawing/2014/main" id="{B45A0D0F-4216-4FBB-A0D9-5888BF32F7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21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8160" name="Picture@01\QPosted@" descr="@01\QPosted@">
          <a:extLst>
            <a:ext uri="{FF2B5EF4-FFF2-40B4-BE49-F238E27FC236}">
              <a16:creationId xmlns:a16="http://schemas.microsoft.com/office/drawing/2014/main" id="{D67E0FCD-6D48-46F9-A427-C32C140CB4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38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8161" name="Picture@01\QPosted@" descr="@01\QPosted@">
          <a:extLst>
            <a:ext uri="{FF2B5EF4-FFF2-40B4-BE49-F238E27FC236}">
              <a16:creationId xmlns:a16="http://schemas.microsoft.com/office/drawing/2014/main" id="{BD63EBF5-E7CB-4750-AC45-1F554DAC02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55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8162" name="Picture@01\QPosted@" descr="@01\QPosted@">
          <a:extLst>
            <a:ext uri="{FF2B5EF4-FFF2-40B4-BE49-F238E27FC236}">
              <a16:creationId xmlns:a16="http://schemas.microsoft.com/office/drawing/2014/main" id="{F34BAD99-B2F6-4F28-AE20-ABE7C96D96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72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8163" name="Picture@01\QPosted@" descr="@01\QPosted@">
          <a:extLst>
            <a:ext uri="{FF2B5EF4-FFF2-40B4-BE49-F238E27FC236}">
              <a16:creationId xmlns:a16="http://schemas.microsoft.com/office/drawing/2014/main" id="{32D6BDAF-34C8-44CB-8E4B-86932D5648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0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8164" name="Picture@01\QPosted@" descr="@01\QPosted@">
          <a:extLst>
            <a:ext uri="{FF2B5EF4-FFF2-40B4-BE49-F238E27FC236}">
              <a16:creationId xmlns:a16="http://schemas.microsoft.com/office/drawing/2014/main" id="{C243E324-25DB-44AE-B6B7-8D4EE7C606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07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8165" name="Picture@01\QPosted@" descr="@01\QPosted@">
          <a:extLst>
            <a:ext uri="{FF2B5EF4-FFF2-40B4-BE49-F238E27FC236}">
              <a16:creationId xmlns:a16="http://schemas.microsoft.com/office/drawing/2014/main" id="{6B309B32-B92C-4384-B379-8A8D3AC07D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24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8166" name="Picture@01\QPosted@" descr="@01\QPosted@">
          <a:extLst>
            <a:ext uri="{FF2B5EF4-FFF2-40B4-BE49-F238E27FC236}">
              <a16:creationId xmlns:a16="http://schemas.microsoft.com/office/drawing/2014/main" id="{CB551E6F-5363-4B24-B321-028ACDF2F1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41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8167" name="Picture@01\QPosted@" descr="@01\QPosted@">
          <a:extLst>
            <a:ext uri="{FF2B5EF4-FFF2-40B4-BE49-F238E27FC236}">
              <a16:creationId xmlns:a16="http://schemas.microsoft.com/office/drawing/2014/main" id="{D2ED598B-51CA-41EB-B08A-3545089C3F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58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8168" name="Picture@01\QPosted@" descr="@01\QPosted@">
          <a:extLst>
            <a:ext uri="{FF2B5EF4-FFF2-40B4-BE49-F238E27FC236}">
              <a16:creationId xmlns:a16="http://schemas.microsoft.com/office/drawing/2014/main" id="{36698F85-68A8-473D-A8C0-A970326483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75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8169" name="Picture@01\QPosted@" descr="@01\QPosted@">
          <a:extLst>
            <a:ext uri="{FF2B5EF4-FFF2-40B4-BE49-F238E27FC236}">
              <a16:creationId xmlns:a16="http://schemas.microsoft.com/office/drawing/2014/main" id="{E9FB9B34-4D78-4921-A8AC-729B3DE8B9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92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8170" name="Picture@01\QPosted@" descr="@01\QPosted@">
          <a:extLst>
            <a:ext uri="{FF2B5EF4-FFF2-40B4-BE49-F238E27FC236}">
              <a16:creationId xmlns:a16="http://schemas.microsoft.com/office/drawing/2014/main" id="{D2ADEAC7-5035-4B21-A6BC-E63747D199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10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8171" name="Picture@01\QPosted@" descr="@01\QPosted@">
          <a:extLst>
            <a:ext uri="{FF2B5EF4-FFF2-40B4-BE49-F238E27FC236}">
              <a16:creationId xmlns:a16="http://schemas.microsoft.com/office/drawing/2014/main" id="{77CE4385-0B98-4DE9-8848-77EA726020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27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8172" name="Picture@01\QPosted@" descr="@01\QPosted@">
          <a:extLst>
            <a:ext uri="{FF2B5EF4-FFF2-40B4-BE49-F238E27FC236}">
              <a16:creationId xmlns:a16="http://schemas.microsoft.com/office/drawing/2014/main" id="{19DC66B2-362C-40F7-90FE-AC2AEA8EB6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44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8173" name="Picture@01\QPosted@" descr="@01\QPosted@">
          <a:extLst>
            <a:ext uri="{FF2B5EF4-FFF2-40B4-BE49-F238E27FC236}">
              <a16:creationId xmlns:a16="http://schemas.microsoft.com/office/drawing/2014/main" id="{5BA8D9C6-067B-4AD3-8CD0-51D67E9F50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1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8174" name="Picture@01\QPosted@" descr="@01\QPosted@">
          <a:extLst>
            <a:ext uri="{FF2B5EF4-FFF2-40B4-BE49-F238E27FC236}">
              <a16:creationId xmlns:a16="http://schemas.microsoft.com/office/drawing/2014/main" id="{5155C63F-AA3B-423A-A40F-90DBDCCE0D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78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8175" name="Picture@01\QPosted@" descr="@01\QPosted@">
          <a:extLst>
            <a:ext uri="{FF2B5EF4-FFF2-40B4-BE49-F238E27FC236}">
              <a16:creationId xmlns:a16="http://schemas.microsoft.com/office/drawing/2014/main" id="{67948DFA-528A-4058-9F6B-85D0D01157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95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8176" name="Picture@01\QPosted@" descr="@01\QPosted@">
          <a:extLst>
            <a:ext uri="{FF2B5EF4-FFF2-40B4-BE49-F238E27FC236}">
              <a16:creationId xmlns:a16="http://schemas.microsoft.com/office/drawing/2014/main" id="{73B89289-6516-4873-87FA-A059839A37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12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8177" name="Picture@01\QPosted@" descr="@01\QPosted@">
          <a:extLst>
            <a:ext uri="{FF2B5EF4-FFF2-40B4-BE49-F238E27FC236}">
              <a16:creationId xmlns:a16="http://schemas.microsoft.com/office/drawing/2014/main" id="{3C202C8B-4B94-4816-A399-6A2A73FE74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30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8178" name="Picture@01\QPosted@" descr="@01\QPosted@">
          <a:extLst>
            <a:ext uri="{FF2B5EF4-FFF2-40B4-BE49-F238E27FC236}">
              <a16:creationId xmlns:a16="http://schemas.microsoft.com/office/drawing/2014/main" id="{FE541EAA-CAA3-42FF-A6A6-089FEE4BF8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47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8179" name="Picture@01\QPosted@" descr="@01\QPosted@">
          <a:extLst>
            <a:ext uri="{FF2B5EF4-FFF2-40B4-BE49-F238E27FC236}">
              <a16:creationId xmlns:a16="http://schemas.microsoft.com/office/drawing/2014/main" id="{22E57A2E-8EDA-4393-8F79-1E37C85951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64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8180" name="Picture@01\QPosted@" descr="@01\QPosted@">
          <a:extLst>
            <a:ext uri="{FF2B5EF4-FFF2-40B4-BE49-F238E27FC236}">
              <a16:creationId xmlns:a16="http://schemas.microsoft.com/office/drawing/2014/main" id="{FDDACA9B-B395-4D8E-8E46-161B233245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81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8181" name="Picture@01\QPosted@" descr="@01\QPosted@">
          <a:extLst>
            <a:ext uri="{FF2B5EF4-FFF2-40B4-BE49-F238E27FC236}">
              <a16:creationId xmlns:a16="http://schemas.microsoft.com/office/drawing/2014/main" id="{5C413100-A98E-48E2-B97B-E60AB11B86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98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8182" name="Picture@01\QPosted@" descr="@01\QPosted@">
          <a:extLst>
            <a:ext uri="{FF2B5EF4-FFF2-40B4-BE49-F238E27FC236}">
              <a16:creationId xmlns:a16="http://schemas.microsoft.com/office/drawing/2014/main" id="{1171FBE4-51A4-4480-940B-006476ADBA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15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8183" name="Picture@01\QPosted@" descr="@01\QPosted@">
          <a:extLst>
            <a:ext uri="{FF2B5EF4-FFF2-40B4-BE49-F238E27FC236}">
              <a16:creationId xmlns:a16="http://schemas.microsoft.com/office/drawing/2014/main" id="{915DC4F1-03B1-4CF3-9E28-CC743CD648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2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8184" name="Picture@01\QPosted@" descr="@01\QPosted@">
          <a:extLst>
            <a:ext uri="{FF2B5EF4-FFF2-40B4-BE49-F238E27FC236}">
              <a16:creationId xmlns:a16="http://schemas.microsoft.com/office/drawing/2014/main" id="{3F52C87C-65D5-4174-815D-5F989DFBB7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50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8185" name="Picture@01\QPosted@" descr="@01\QPosted@">
          <a:extLst>
            <a:ext uri="{FF2B5EF4-FFF2-40B4-BE49-F238E27FC236}">
              <a16:creationId xmlns:a16="http://schemas.microsoft.com/office/drawing/2014/main" id="{0275F191-D7E8-4247-A2D2-26158C8E2A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67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8186" name="Picture@01\QPosted@" descr="@01\QPosted@">
          <a:extLst>
            <a:ext uri="{FF2B5EF4-FFF2-40B4-BE49-F238E27FC236}">
              <a16:creationId xmlns:a16="http://schemas.microsoft.com/office/drawing/2014/main" id="{C7BF8EFF-3AF7-4B4F-B5F7-1EEE2FCF9E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84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8187" name="Picture@01\QPosted@" descr="@01\QPosted@">
          <a:extLst>
            <a:ext uri="{FF2B5EF4-FFF2-40B4-BE49-F238E27FC236}">
              <a16:creationId xmlns:a16="http://schemas.microsoft.com/office/drawing/2014/main" id="{3099E16F-4883-4F6E-BDCA-6374C4B700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01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8188" name="Picture@01\QPosted@" descr="@01\QPosted@">
          <a:extLst>
            <a:ext uri="{FF2B5EF4-FFF2-40B4-BE49-F238E27FC236}">
              <a16:creationId xmlns:a16="http://schemas.microsoft.com/office/drawing/2014/main" id="{8208C373-B419-4ADF-BE37-4C95E0E2FD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18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8189" name="Picture@01\QPosted@" descr="@01\QPosted@">
          <a:extLst>
            <a:ext uri="{FF2B5EF4-FFF2-40B4-BE49-F238E27FC236}">
              <a16:creationId xmlns:a16="http://schemas.microsoft.com/office/drawing/2014/main" id="{0ED0E820-BE7F-41B3-B5A9-64D7E8CA36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35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8190" name="Picture@01\QPosted@" descr="@01\QPosted@">
          <a:extLst>
            <a:ext uri="{FF2B5EF4-FFF2-40B4-BE49-F238E27FC236}">
              <a16:creationId xmlns:a16="http://schemas.microsoft.com/office/drawing/2014/main" id="{0A1C11C3-F864-4777-853E-67475F522B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52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8191" name="Picture@01\QPosted@" descr="@01\QPosted@">
          <a:extLst>
            <a:ext uri="{FF2B5EF4-FFF2-40B4-BE49-F238E27FC236}">
              <a16:creationId xmlns:a16="http://schemas.microsoft.com/office/drawing/2014/main" id="{0F0233E9-A0EA-44D9-BDE0-2E149506F6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70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8192" name="Picture@01\QPosted@" descr="@01\QPosted@">
          <a:extLst>
            <a:ext uri="{FF2B5EF4-FFF2-40B4-BE49-F238E27FC236}">
              <a16:creationId xmlns:a16="http://schemas.microsoft.com/office/drawing/2014/main" id="{44D8CAEB-9A84-48B6-AC28-774E3F60C7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87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8193" name="Picture@01\QPosted@" descr="@01\QPosted@">
          <a:extLst>
            <a:ext uri="{FF2B5EF4-FFF2-40B4-BE49-F238E27FC236}">
              <a16:creationId xmlns:a16="http://schemas.microsoft.com/office/drawing/2014/main" id="{4D25AE87-F5E2-4043-8449-4C1D0D5CC0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04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8194" name="Picture@01\QPosted@" descr="@01\QPosted@">
          <a:extLst>
            <a:ext uri="{FF2B5EF4-FFF2-40B4-BE49-F238E27FC236}">
              <a16:creationId xmlns:a16="http://schemas.microsoft.com/office/drawing/2014/main" id="{4F227FB4-3B02-4AC1-8945-ABD217A6A6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21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8195" name="Picture@01\QPosted@" descr="@01\QPosted@">
          <a:extLst>
            <a:ext uri="{FF2B5EF4-FFF2-40B4-BE49-F238E27FC236}">
              <a16:creationId xmlns:a16="http://schemas.microsoft.com/office/drawing/2014/main" id="{EF187AB2-9806-4AFE-9C19-5BE69E63AA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38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8196" name="Picture@01\QPosted@" descr="@01\QPosted@">
          <a:extLst>
            <a:ext uri="{FF2B5EF4-FFF2-40B4-BE49-F238E27FC236}">
              <a16:creationId xmlns:a16="http://schemas.microsoft.com/office/drawing/2014/main" id="{15B8E033-00B7-4C4D-BFA1-C86225B9C5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55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8197" name="Picture@01\QPosted@" descr="@01\QPosted@">
          <a:extLst>
            <a:ext uri="{FF2B5EF4-FFF2-40B4-BE49-F238E27FC236}">
              <a16:creationId xmlns:a16="http://schemas.microsoft.com/office/drawing/2014/main" id="{0A683F0A-DF4A-4F4C-8252-1356160CDB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72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8198" name="Picture@01\QPosted@" descr="@01\QPosted@">
          <a:extLst>
            <a:ext uri="{FF2B5EF4-FFF2-40B4-BE49-F238E27FC236}">
              <a16:creationId xmlns:a16="http://schemas.microsoft.com/office/drawing/2014/main" id="{D4047EF9-6DD4-40DF-9FD3-87F3736CA1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90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8199" name="Picture@01\QPosted@" descr="@01\QPosted@">
          <a:extLst>
            <a:ext uri="{FF2B5EF4-FFF2-40B4-BE49-F238E27FC236}">
              <a16:creationId xmlns:a16="http://schemas.microsoft.com/office/drawing/2014/main" id="{A6C1E7B5-8247-42BD-AEBD-4B3367A3BD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07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8200" name="Picture@01\QPosted@" descr="@01\QPosted@">
          <a:extLst>
            <a:ext uri="{FF2B5EF4-FFF2-40B4-BE49-F238E27FC236}">
              <a16:creationId xmlns:a16="http://schemas.microsoft.com/office/drawing/2014/main" id="{8D65AAF9-ADAD-4ED7-9477-D9E3D1BB9E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24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8201" name="Picture@01\QPosted@" descr="@01\QPosted@">
          <a:extLst>
            <a:ext uri="{FF2B5EF4-FFF2-40B4-BE49-F238E27FC236}">
              <a16:creationId xmlns:a16="http://schemas.microsoft.com/office/drawing/2014/main" id="{4DD02308-02DB-4CD1-989B-057DE78904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41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8202" name="Picture@01\QPosted@" descr="@01\QPosted@">
          <a:extLst>
            <a:ext uri="{FF2B5EF4-FFF2-40B4-BE49-F238E27FC236}">
              <a16:creationId xmlns:a16="http://schemas.microsoft.com/office/drawing/2014/main" id="{972B20B1-984D-4F56-B4E4-720EEE22A6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58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8203" name="Picture@01\QPosted@" descr="@01\QPosted@">
          <a:extLst>
            <a:ext uri="{FF2B5EF4-FFF2-40B4-BE49-F238E27FC236}">
              <a16:creationId xmlns:a16="http://schemas.microsoft.com/office/drawing/2014/main" id="{1240F4E6-775B-4F96-BB37-D12815D785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75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8204" name="Picture@01\QPosted@" descr="@01\QPosted@">
          <a:extLst>
            <a:ext uri="{FF2B5EF4-FFF2-40B4-BE49-F238E27FC236}">
              <a16:creationId xmlns:a16="http://schemas.microsoft.com/office/drawing/2014/main" id="{D37D9634-7AEB-4F7F-A5B9-DD8FB5D7B8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92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8205" name="Picture@01\QPosted@" descr="@01\QPosted@">
          <a:extLst>
            <a:ext uri="{FF2B5EF4-FFF2-40B4-BE49-F238E27FC236}">
              <a16:creationId xmlns:a16="http://schemas.microsoft.com/office/drawing/2014/main" id="{2C755916-AA32-47BB-BE31-A791D917ED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10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8206" name="Picture@01\QPosted@" descr="@01\QPosted@">
          <a:extLst>
            <a:ext uri="{FF2B5EF4-FFF2-40B4-BE49-F238E27FC236}">
              <a16:creationId xmlns:a16="http://schemas.microsoft.com/office/drawing/2014/main" id="{94AB3F86-D93A-4F01-AAD4-9C25DDDA9D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27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8207" name="Picture@01\QPosted@" descr="@01\QPosted@">
          <a:extLst>
            <a:ext uri="{FF2B5EF4-FFF2-40B4-BE49-F238E27FC236}">
              <a16:creationId xmlns:a16="http://schemas.microsoft.com/office/drawing/2014/main" id="{1E996522-62F1-4B02-BF36-E838F2E89B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44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8208" name="Picture@01\QPosted@" descr="@01\QPosted@">
          <a:extLst>
            <a:ext uri="{FF2B5EF4-FFF2-40B4-BE49-F238E27FC236}">
              <a16:creationId xmlns:a16="http://schemas.microsoft.com/office/drawing/2014/main" id="{71A80179-C800-4908-9B27-E89B5D8BBE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61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8209" name="Picture@01\QPosted@" descr="@01\QPosted@">
          <a:extLst>
            <a:ext uri="{FF2B5EF4-FFF2-40B4-BE49-F238E27FC236}">
              <a16:creationId xmlns:a16="http://schemas.microsoft.com/office/drawing/2014/main" id="{35C0D2C7-E115-4306-AF44-CEC1512A61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78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8210" name="Picture@01\QPosted@" descr="@01\QPosted@">
          <a:extLst>
            <a:ext uri="{FF2B5EF4-FFF2-40B4-BE49-F238E27FC236}">
              <a16:creationId xmlns:a16="http://schemas.microsoft.com/office/drawing/2014/main" id="{4A35578C-1E23-4936-B8B0-7B929C001E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95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8211" name="Picture@01\QPosted@" descr="@01\QPosted@">
          <a:extLst>
            <a:ext uri="{FF2B5EF4-FFF2-40B4-BE49-F238E27FC236}">
              <a16:creationId xmlns:a16="http://schemas.microsoft.com/office/drawing/2014/main" id="{0F9273B4-9135-42DD-87A4-D05391667D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12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8212" name="Picture@01\QPosted@" descr="@01\QPosted@">
          <a:extLst>
            <a:ext uri="{FF2B5EF4-FFF2-40B4-BE49-F238E27FC236}">
              <a16:creationId xmlns:a16="http://schemas.microsoft.com/office/drawing/2014/main" id="{B4674527-CE4A-48E2-A61C-51664F03F4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30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8213" name="Picture@01\QPosted@" descr="@01\QPosted@">
          <a:extLst>
            <a:ext uri="{FF2B5EF4-FFF2-40B4-BE49-F238E27FC236}">
              <a16:creationId xmlns:a16="http://schemas.microsoft.com/office/drawing/2014/main" id="{329FBF13-0118-4EE3-AFA6-0C7CB3D093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47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8214" name="Picture@01\QPosted@" descr="@01\QPosted@">
          <a:extLst>
            <a:ext uri="{FF2B5EF4-FFF2-40B4-BE49-F238E27FC236}">
              <a16:creationId xmlns:a16="http://schemas.microsoft.com/office/drawing/2014/main" id="{807F906C-5158-4F82-97F0-5D1BBAACB7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64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8215" name="Picture@01\QPosted@" descr="@01\QPosted@">
          <a:extLst>
            <a:ext uri="{FF2B5EF4-FFF2-40B4-BE49-F238E27FC236}">
              <a16:creationId xmlns:a16="http://schemas.microsoft.com/office/drawing/2014/main" id="{CA4E909C-8BD1-4121-80DA-1C0C4598A3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81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8216" name="Picture@01\QPosted@" descr="@01\QPosted@">
          <a:extLst>
            <a:ext uri="{FF2B5EF4-FFF2-40B4-BE49-F238E27FC236}">
              <a16:creationId xmlns:a16="http://schemas.microsoft.com/office/drawing/2014/main" id="{5776A764-6E1B-4DEF-9A88-D26DE0A313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98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8217" name="Picture@01\QPosted@" descr="@01\QPosted@">
          <a:extLst>
            <a:ext uri="{FF2B5EF4-FFF2-40B4-BE49-F238E27FC236}">
              <a16:creationId xmlns:a16="http://schemas.microsoft.com/office/drawing/2014/main" id="{171BBFC2-2FC7-4407-90F4-95C76C9D69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15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8218" name="Picture@01\QPosted@" descr="@01\QPosted@">
          <a:extLst>
            <a:ext uri="{FF2B5EF4-FFF2-40B4-BE49-F238E27FC236}">
              <a16:creationId xmlns:a16="http://schemas.microsoft.com/office/drawing/2014/main" id="{8F63175B-7734-4BE1-A604-B3E3204E26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33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8219" name="Picture@01\QPosted@" descr="@01\QPosted@">
          <a:extLst>
            <a:ext uri="{FF2B5EF4-FFF2-40B4-BE49-F238E27FC236}">
              <a16:creationId xmlns:a16="http://schemas.microsoft.com/office/drawing/2014/main" id="{B6A24FC6-F198-4FDE-9569-747DA26C12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50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8220" name="Picture@01\QPosted@" descr="@01\QPosted@">
          <a:extLst>
            <a:ext uri="{FF2B5EF4-FFF2-40B4-BE49-F238E27FC236}">
              <a16:creationId xmlns:a16="http://schemas.microsoft.com/office/drawing/2014/main" id="{B0908383-E29E-44D0-94D5-6A3A3B20DA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67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8221" name="Picture@01\QPosted@" descr="@01\QPosted@">
          <a:extLst>
            <a:ext uri="{FF2B5EF4-FFF2-40B4-BE49-F238E27FC236}">
              <a16:creationId xmlns:a16="http://schemas.microsoft.com/office/drawing/2014/main" id="{8C93F491-38BD-4B84-8286-2E36FD2BF0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84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8222" name="Picture@01\QPosted@" descr="@01\QPosted@">
          <a:extLst>
            <a:ext uri="{FF2B5EF4-FFF2-40B4-BE49-F238E27FC236}">
              <a16:creationId xmlns:a16="http://schemas.microsoft.com/office/drawing/2014/main" id="{8F1EA597-C00D-4EAC-A7D9-3577A20962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01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8223" name="Picture@01\QPosted@" descr="@01\QPosted@">
          <a:extLst>
            <a:ext uri="{FF2B5EF4-FFF2-40B4-BE49-F238E27FC236}">
              <a16:creationId xmlns:a16="http://schemas.microsoft.com/office/drawing/2014/main" id="{0E0EBB7C-ACE5-4F81-8694-1667677554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18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8224" name="Picture@01\QPosted@" descr="@01\QPosted@">
          <a:extLst>
            <a:ext uri="{FF2B5EF4-FFF2-40B4-BE49-F238E27FC236}">
              <a16:creationId xmlns:a16="http://schemas.microsoft.com/office/drawing/2014/main" id="{3E2C37D5-AF90-4205-9C12-8138123FDC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35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8225" name="Picture@01\QPosted@" descr="@01\QPosted@">
          <a:extLst>
            <a:ext uri="{FF2B5EF4-FFF2-40B4-BE49-F238E27FC236}">
              <a16:creationId xmlns:a16="http://schemas.microsoft.com/office/drawing/2014/main" id="{64943F27-852C-4463-9B49-DE8170D0CC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53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8226" name="Picture@01\QPosted@" descr="@01\QPosted@">
          <a:extLst>
            <a:ext uri="{FF2B5EF4-FFF2-40B4-BE49-F238E27FC236}">
              <a16:creationId xmlns:a16="http://schemas.microsoft.com/office/drawing/2014/main" id="{0415C365-0833-44CC-A340-1E72ACAFAF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70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8227" name="Picture@01\QPosted@" descr="@01\QPosted@">
          <a:extLst>
            <a:ext uri="{FF2B5EF4-FFF2-40B4-BE49-F238E27FC236}">
              <a16:creationId xmlns:a16="http://schemas.microsoft.com/office/drawing/2014/main" id="{762C2326-3ACE-4370-B841-E0A27B9C25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87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8228" name="Picture@01\QPosted@" descr="@01\QPosted@">
          <a:extLst>
            <a:ext uri="{FF2B5EF4-FFF2-40B4-BE49-F238E27FC236}">
              <a16:creationId xmlns:a16="http://schemas.microsoft.com/office/drawing/2014/main" id="{A1540AA9-D2B6-4EF6-B6DF-DD0EB4A4FF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04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8229" name="Picture@01\QPosted@" descr="@01\QPosted@">
          <a:extLst>
            <a:ext uri="{FF2B5EF4-FFF2-40B4-BE49-F238E27FC236}">
              <a16:creationId xmlns:a16="http://schemas.microsoft.com/office/drawing/2014/main" id="{69809A63-0069-4B4F-B093-F0D45C1397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21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8230" name="Picture@01\QPosted@" descr="@01\QPosted@">
          <a:extLst>
            <a:ext uri="{FF2B5EF4-FFF2-40B4-BE49-F238E27FC236}">
              <a16:creationId xmlns:a16="http://schemas.microsoft.com/office/drawing/2014/main" id="{AEEC5425-065E-4B30-9F5A-CBDF8C0014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38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8231" name="Picture@01\QPosted@" descr="@01\QPosted@">
          <a:extLst>
            <a:ext uri="{FF2B5EF4-FFF2-40B4-BE49-F238E27FC236}">
              <a16:creationId xmlns:a16="http://schemas.microsoft.com/office/drawing/2014/main" id="{13804104-CDF3-4DBC-A4CF-5BE9C31F4D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55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8232" name="Picture@01\QPosted@" descr="@01\QPosted@">
          <a:extLst>
            <a:ext uri="{FF2B5EF4-FFF2-40B4-BE49-F238E27FC236}">
              <a16:creationId xmlns:a16="http://schemas.microsoft.com/office/drawing/2014/main" id="{FD1A17A5-12B2-4D3C-B0B1-37AB446C82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73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8233" name="Picture@01\QPosted@" descr="@01\QPosted@">
          <a:extLst>
            <a:ext uri="{FF2B5EF4-FFF2-40B4-BE49-F238E27FC236}">
              <a16:creationId xmlns:a16="http://schemas.microsoft.com/office/drawing/2014/main" id="{136415FB-EEE2-456A-BF94-F449881258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0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8234" name="Picture@01\QPosted@" descr="@01\QPosted@">
          <a:extLst>
            <a:ext uri="{FF2B5EF4-FFF2-40B4-BE49-F238E27FC236}">
              <a16:creationId xmlns:a16="http://schemas.microsoft.com/office/drawing/2014/main" id="{219E0CAF-1B5D-42E4-BD6B-E8A5E751D6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07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8235" name="Picture@01\QPosted@" descr="@01\QPosted@">
          <a:extLst>
            <a:ext uri="{FF2B5EF4-FFF2-40B4-BE49-F238E27FC236}">
              <a16:creationId xmlns:a16="http://schemas.microsoft.com/office/drawing/2014/main" id="{E5E7EDFB-830B-4BC4-A9AA-97B247F1E6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24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8236" name="Picture@01\QPosted@" descr="@01\QPosted@">
          <a:extLst>
            <a:ext uri="{FF2B5EF4-FFF2-40B4-BE49-F238E27FC236}">
              <a16:creationId xmlns:a16="http://schemas.microsoft.com/office/drawing/2014/main" id="{CD6AF3A7-782C-49A1-B405-A14F6C9B8A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41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8237" name="Picture@01\QPosted@" descr="@01\QPosted@">
          <a:extLst>
            <a:ext uri="{FF2B5EF4-FFF2-40B4-BE49-F238E27FC236}">
              <a16:creationId xmlns:a16="http://schemas.microsoft.com/office/drawing/2014/main" id="{EE998BC9-06F3-4C5E-96F9-FD88DF5C17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58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8238" name="Picture@01\QPosted@" descr="@01\QPosted@">
          <a:extLst>
            <a:ext uri="{FF2B5EF4-FFF2-40B4-BE49-F238E27FC236}">
              <a16:creationId xmlns:a16="http://schemas.microsoft.com/office/drawing/2014/main" id="{9818AB21-C42D-4FE2-963B-639EBA9366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75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8239" name="Picture@01\QPosted@" descr="@01\QPosted@">
          <a:extLst>
            <a:ext uri="{FF2B5EF4-FFF2-40B4-BE49-F238E27FC236}">
              <a16:creationId xmlns:a16="http://schemas.microsoft.com/office/drawing/2014/main" id="{6E438A1C-C072-4FFA-9E17-E1921B0E82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93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8240" name="Picture@01\QPosted@" descr="@01\QPosted@">
          <a:extLst>
            <a:ext uri="{FF2B5EF4-FFF2-40B4-BE49-F238E27FC236}">
              <a16:creationId xmlns:a16="http://schemas.microsoft.com/office/drawing/2014/main" id="{BC88CEE1-3DDF-4D4D-AFF8-7F71D17C83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10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8241" name="Picture@01\QPosted@" descr="@01\QPosted@">
          <a:extLst>
            <a:ext uri="{FF2B5EF4-FFF2-40B4-BE49-F238E27FC236}">
              <a16:creationId xmlns:a16="http://schemas.microsoft.com/office/drawing/2014/main" id="{79401381-3E39-4C83-A7D1-1EFD33D486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27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8242" name="Picture@01\QPosted@" descr="@01\QPosted@">
          <a:extLst>
            <a:ext uri="{FF2B5EF4-FFF2-40B4-BE49-F238E27FC236}">
              <a16:creationId xmlns:a16="http://schemas.microsoft.com/office/drawing/2014/main" id="{F081E166-F44D-4B5E-8D5C-A759786C7D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44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8243" name="Picture@01\QPosted@" descr="@01\QPosted@">
          <a:extLst>
            <a:ext uri="{FF2B5EF4-FFF2-40B4-BE49-F238E27FC236}">
              <a16:creationId xmlns:a16="http://schemas.microsoft.com/office/drawing/2014/main" id="{702B521E-6D9C-4327-8CF9-6DB23A5AC6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1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8244" name="Picture@01\QPosted@" descr="@01\QPosted@">
          <a:extLst>
            <a:ext uri="{FF2B5EF4-FFF2-40B4-BE49-F238E27FC236}">
              <a16:creationId xmlns:a16="http://schemas.microsoft.com/office/drawing/2014/main" id="{8EC7FAD9-2ED8-4091-B0F9-BE300F04DE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78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8245" name="Picture@01\QPosted@" descr="@01\QPosted@">
          <a:extLst>
            <a:ext uri="{FF2B5EF4-FFF2-40B4-BE49-F238E27FC236}">
              <a16:creationId xmlns:a16="http://schemas.microsoft.com/office/drawing/2014/main" id="{FA02E2EA-FF36-4AB3-88AF-4C1B9CA591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95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8246" name="Picture@01\QPosted@" descr="@01\QPosted@">
          <a:extLst>
            <a:ext uri="{FF2B5EF4-FFF2-40B4-BE49-F238E27FC236}">
              <a16:creationId xmlns:a16="http://schemas.microsoft.com/office/drawing/2014/main" id="{1E0AFDEE-6192-4A53-AA7E-DFCECA73AE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13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8247" name="Picture@01\QPosted@" descr="@01\QPosted@">
          <a:extLst>
            <a:ext uri="{FF2B5EF4-FFF2-40B4-BE49-F238E27FC236}">
              <a16:creationId xmlns:a16="http://schemas.microsoft.com/office/drawing/2014/main" id="{EE315F11-5F89-4A80-AEEF-5244BA3E4E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30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8248" name="Picture@01\QPosted@" descr="@01\QPosted@">
          <a:extLst>
            <a:ext uri="{FF2B5EF4-FFF2-40B4-BE49-F238E27FC236}">
              <a16:creationId xmlns:a16="http://schemas.microsoft.com/office/drawing/2014/main" id="{D37630CF-6AA3-4BFA-B279-C9DFE4E188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47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8249" name="Picture@01\QPosted@" descr="@01\QPosted@">
          <a:extLst>
            <a:ext uri="{FF2B5EF4-FFF2-40B4-BE49-F238E27FC236}">
              <a16:creationId xmlns:a16="http://schemas.microsoft.com/office/drawing/2014/main" id="{E2240A63-A570-429D-8502-DE7EF9D7A0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64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8250" name="Picture@01\QPosted@" descr="@01\QPosted@">
          <a:extLst>
            <a:ext uri="{FF2B5EF4-FFF2-40B4-BE49-F238E27FC236}">
              <a16:creationId xmlns:a16="http://schemas.microsoft.com/office/drawing/2014/main" id="{A1395A22-7A22-4235-968A-DA06E1FDE7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81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8251" name="Picture@01\QPosted@" descr="@01\QPosted@">
          <a:extLst>
            <a:ext uri="{FF2B5EF4-FFF2-40B4-BE49-F238E27FC236}">
              <a16:creationId xmlns:a16="http://schemas.microsoft.com/office/drawing/2014/main" id="{07A7B464-6E2E-4F31-8194-FBE8B302AD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98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8252" name="Picture@01\QPosted@" descr="@01\QPosted@">
          <a:extLst>
            <a:ext uri="{FF2B5EF4-FFF2-40B4-BE49-F238E27FC236}">
              <a16:creationId xmlns:a16="http://schemas.microsoft.com/office/drawing/2014/main" id="{14D79AC4-6F20-4107-878E-FB6939150E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15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8253" name="Picture@01\QPosted@" descr="@01\QPosted@">
          <a:extLst>
            <a:ext uri="{FF2B5EF4-FFF2-40B4-BE49-F238E27FC236}">
              <a16:creationId xmlns:a16="http://schemas.microsoft.com/office/drawing/2014/main" id="{A89D6AD0-9F60-4AE8-B047-6C0A7214F3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3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8254" name="Picture@01\QPosted@" descr="@01\QPosted@">
          <a:extLst>
            <a:ext uri="{FF2B5EF4-FFF2-40B4-BE49-F238E27FC236}">
              <a16:creationId xmlns:a16="http://schemas.microsoft.com/office/drawing/2014/main" id="{8AB91708-CFD6-46CC-BFDA-39A8E4564D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50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8255" name="Picture@01\QPosted@" descr="@01\QPosted@">
          <a:extLst>
            <a:ext uri="{FF2B5EF4-FFF2-40B4-BE49-F238E27FC236}">
              <a16:creationId xmlns:a16="http://schemas.microsoft.com/office/drawing/2014/main" id="{F15A5660-915E-457A-8802-2BE69D9F49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67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8256" name="Picture@01\QPosted@" descr="@01\QPosted@">
          <a:extLst>
            <a:ext uri="{FF2B5EF4-FFF2-40B4-BE49-F238E27FC236}">
              <a16:creationId xmlns:a16="http://schemas.microsoft.com/office/drawing/2014/main" id="{FF9735C3-3D75-4DF1-982F-C5FED4E4A5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84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8257" name="Picture@01\QPosted@" descr="@01\QPosted@">
          <a:extLst>
            <a:ext uri="{FF2B5EF4-FFF2-40B4-BE49-F238E27FC236}">
              <a16:creationId xmlns:a16="http://schemas.microsoft.com/office/drawing/2014/main" id="{9B46552C-DFC5-4F1F-9B08-E68C3EEC9B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01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8258" name="Picture@01\QPosted@" descr="@01\QPosted@">
          <a:extLst>
            <a:ext uri="{FF2B5EF4-FFF2-40B4-BE49-F238E27FC236}">
              <a16:creationId xmlns:a16="http://schemas.microsoft.com/office/drawing/2014/main" id="{7DDF6BE9-1BE5-4348-A6E0-422BCB8BC1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18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8259" name="Picture@01\QPosted@" descr="@01\QPosted@">
          <a:extLst>
            <a:ext uri="{FF2B5EF4-FFF2-40B4-BE49-F238E27FC236}">
              <a16:creationId xmlns:a16="http://schemas.microsoft.com/office/drawing/2014/main" id="{10D50274-00AC-41B0-8FC4-4B8ACA80DF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35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8260" name="Picture@01\QPosted@" descr="@01\QPosted@">
          <a:extLst>
            <a:ext uri="{FF2B5EF4-FFF2-40B4-BE49-F238E27FC236}">
              <a16:creationId xmlns:a16="http://schemas.microsoft.com/office/drawing/2014/main" id="{A98AAE84-2A12-46CB-8075-CCAFC90DC3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53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8261" name="Picture@01\QPosted@" descr="@01\QPosted@">
          <a:extLst>
            <a:ext uri="{FF2B5EF4-FFF2-40B4-BE49-F238E27FC236}">
              <a16:creationId xmlns:a16="http://schemas.microsoft.com/office/drawing/2014/main" id="{D15F1B6F-B127-4EA7-A010-DB4A25A20F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70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8262" name="Picture@01\QPosted@" descr="@01\QPosted@">
          <a:extLst>
            <a:ext uri="{FF2B5EF4-FFF2-40B4-BE49-F238E27FC236}">
              <a16:creationId xmlns:a16="http://schemas.microsoft.com/office/drawing/2014/main" id="{8ED5E008-CEB0-4F04-B98B-F66D8AC6B6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87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8263" name="Picture@01\QPosted@" descr="@01\QPosted@">
          <a:extLst>
            <a:ext uri="{FF2B5EF4-FFF2-40B4-BE49-F238E27FC236}">
              <a16:creationId xmlns:a16="http://schemas.microsoft.com/office/drawing/2014/main" id="{7E126D98-D02F-46CB-A2C5-6F4559D319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04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8264" name="Picture@01\QPosted@" descr="@01\QPosted@">
          <a:extLst>
            <a:ext uri="{FF2B5EF4-FFF2-40B4-BE49-F238E27FC236}">
              <a16:creationId xmlns:a16="http://schemas.microsoft.com/office/drawing/2014/main" id="{634B0457-16C9-4E53-B485-9F1CB5988E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21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8265" name="Picture@01\QPosted@" descr="@01\QPosted@">
          <a:extLst>
            <a:ext uri="{FF2B5EF4-FFF2-40B4-BE49-F238E27FC236}">
              <a16:creationId xmlns:a16="http://schemas.microsoft.com/office/drawing/2014/main" id="{8F836C9E-C3CA-497F-BEB3-C9EB4953B2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38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8266" name="Picture@01\QPosted@" descr="@01\QPosted@">
          <a:extLst>
            <a:ext uri="{FF2B5EF4-FFF2-40B4-BE49-F238E27FC236}">
              <a16:creationId xmlns:a16="http://schemas.microsoft.com/office/drawing/2014/main" id="{7D9A5CB8-B378-4FF4-83E3-95193ED0AB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55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8267" name="Picture@01\QPosted@" descr="@01\QPosted@">
          <a:extLst>
            <a:ext uri="{FF2B5EF4-FFF2-40B4-BE49-F238E27FC236}">
              <a16:creationId xmlns:a16="http://schemas.microsoft.com/office/drawing/2014/main" id="{9A499EE1-C8C6-4D7F-BDAF-8AE589867D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73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8268" name="Picture@01\QPosted@" descr="@01\QPosted@">
          <a:extLst>
            <a:ext uri="{FF2B5EF4-FFF2-40B4-BE49-F238E27FC236}">
              <a16:creationId xmlns:a16="http://schemas.microsoft.com/office/drawing/2014/main" id="{5BF83C51-BBDB-4D62-ACD6-56F56C3231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90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8269" name="Picture@01\QPosted@" descr="@01\QPosted@">
          <a:extLst>
            <a:ext uri="{FF2B5EF4-FFF2-40B4-BE49-F238E27FC236}">
              <a16:creationId xmlns:a16="http://schemas.microsoft.com/office/drawing/2014/main" id="{30303069-8DDD-4D79-8777-62B0B88521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07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8270" name="Picture@01\QPosted@" descr="@01\QPosted@">
          <a:extLst>
            <a:ext uri="{FF2B5EF4-FFF2-40B4-BE49-F238E27FC236}">
              <a16:creationId xmlns:a16="http://schemas.microsoft.com/office/drawing/2014/main" id="{C4C63B3B-FC4C-40B3-9372-4728D9E143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24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8271" name="Picture@01\QPosted@" descr="@01\QPosted@">
          <a:extLst>
            <a:ext uri="{FF2B5EF4-FFF2-40B4-BE49-F238E27FC236}">
              <a16:creationId xmlns:a16="http://schemas.microsoft.com/office/drawing/2014/main" id="{C3EFE5F2-2BF0-4B6E-9DF9-C87FACA321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41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8272" name="Picture@01\QPosted@" descr="@01\QPosted@">
          <a:extLst>
            <a:ext uri="{FF2B5EF4-FFF2-40B4-BE49-F238E27FC236}">
              <a16:creationId xmlns:a16="http://schemas.microsoft.com/office/drawing/2014/main" id="{AF09C3E7-004A-48BB-92AD-C2DDC53D11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58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8273" name="Picture@01\QPosted@" descr="@01\QPosted@">
          <a:extLst>
            <a:ext uri="{FF2B5EF4-FFF2-40B4-BE49-F238E27FC236}">
              <a16:creationId xmlns:a16="http://schemas.microsoft.com/office/drawing/2014/main" id="{43167A32-914D-40C0-A74C-28191322C9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75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8274" name="Picture@01\QPosted@" descr="@01\QPosted@">
          <a:extLst>
            <a:ext uri="{FF2B5EF4-FFF2-40B4-BE49-F238E27FC236}">
              <a16:creationId xmlns:a16="http://schemas.microsoft.com/office/drawing/2014/main" id="{2D7BF8D1-3904-47F5-9F0D-B8358F430E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93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8275" name="Picture@01\QPosted@" descr="@01\QPosted@">
          <a:extLst>
            <a:ext uri="{FF2B5EF4-FFF2-40B4-BE49-F238E27FC236}">
              <a16:creationId xmlns:a16="http://schemas.microsoft.com/office/drawing/2014/main" id="{68438E2E-5FE5-4AE3-B55F-05A132117D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10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8276" name="Picture@01\QPosted@" descr="@01\QPosted@">
          <a:extLst>
            <a:ext uri="{FF2B5EF4-FFF2-40B4-BE49-F238E27FC236}">
              <a16:creationId xmlns:a16="http://schemas.microsoft.com/office/drawing/2014/main" id="{A5EAC27A-B13E-4B30-B14A-23825B2454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27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8277" name="Picture@01\QPosted@" descr="@01\QPosted@">
          <a:extLst>
            <a:ext uri="{FF2B5EF4-FFF2-40B4-BE49-F238E27FC236}">
              <a16:creationId xmlns:a16="http://schemas.microsoft.com/office/drawing/2014/main" id="{7CAEE913-4B10-492D-82F8-CC7A91DB10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44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8278" name="Picture@01\QPosted@" descr="@01\QPosted@">
          <a:extLst>
            <a:ext uri="{FF2B5EF4-FFF2-40B4-BE49-F238E27FC236}">
              <a16:creationId xmlns:a16="http://schemas.microsoft.com/office/drawing/2014/main" id="{75A27AB8-3998-4967-861D-02B84E39EF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61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8279" name="Picture@01\QPosted@" descr="@01\QPosted@">
          <a:extLst>
            <a:ext uri="{FF2B5EF4-FFF2-40B4-BE49-F238E27FC236}">
              <a16:creationId xmlns:a16="http://schemas.microsoft.com/office/drawing/2014/main" id="{9212BF9F-B0E3-4BF4-A5AD-A100EE6D3E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78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8280" name="Picture@01\QPosted@" descr="@01\QPosted@">
          <a:extLst>
            <a:ext uri="{FF2B5EF4-FFF2-40B4-BE49-F238E27FC236}">
              <a16:creationId xmlns:a16="http://schemas.microsoft.com/office/drawing/2014/main" id="{A48035CD-945A-464D-B685-F9865A4635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96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8281" name="Picture@01\QPosted@" descr="@01\QPosted@">
          <a:extLst>
            <a:ext uri="{FF2B5EF4-FFF2-40B4-BE49-F238E27FC236}">
              <a16:creationId xmlns:a16="http://schemas.microsoft.com/office/drawing/2014/main" id="{8507921A-6286-4B80-88CB-E8E1C61073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13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8282" name="Picture@01\QPosted@" descr="@01\QPosted@">
          <a:extLst>
            <a:ext uri="{FF2B5EF4-FFF2-40B4-BE49-F238E27FC236}">
              <a16:creationId xmlns:a16="http://schemas.microsoft.com/office/drawing/2014/main" id="{7149E83F-D81E-405B-BF17-C85370FA6E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30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8283" name="Picture@01\QPosted@" descr="@01\QPosted@">
          <a:extLst>
            <a:ext uri="{FF2B5EF4-FFF2-40B4-BE49-F238E27FC236}">
              <a16:creationId xmlns:a16="http://schemas.microsoft.com/office/drawing/2014/main" id="{8539B656-1BE6-4E6A-B019-899170C6D3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47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8284" name="Picture@01\QPosted@" descr="@01\QPosted@">
          <a:extLst>
            <a:ext uri="{FF2B5EF4-FFF2-40B4-BE49-F238E27FC236}">
              <a16:creationId xmlns:a16="http://schemas.microsoft.com/office/drawing/2014/main" id="{7BA14BCD-B607-4EBE-B782-A650F6C0FE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64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8285" name="Picture@01\QPosted@" descr="@01\QPosted@">
          <a:extLst>
            <a:ext uri="{FF2B5EF4-FFF2-40B4-BE49-F238E27FC236}">
              <a16:creationId xmlns:a16="http://schemas.microsoft.com/office/drawing/2014/main" id="{F9F22859-5879-47BE-B31B-728162EA4C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81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8286" name="Picture@01\QPosted@" descr="@01\QPosted@">
          <a:extLst>
            <a:ext uri="{FF2B5EF4-FFF2-40B4-BE49-F238E27FC236}">
              <a16:creationId xmlns:a16="http://schemas.microsoft.com/office/drawing/2014/main" id="{8C231595-B50F-4923-B943-8E88664CDC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98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8287" name="Picture@01\QPosted@" descr="@01\QPosted@">
          <a:extLst>
            <a:ext uri="{FF2B5EF4-FFF2-40B4-BE49-F238E27FC236}">
              <a16:creationId xmlns:a16="http://schemas.microsoft.com/office/drawing/2014/main" id="{2BCF067C-96ED-45DC-8999-F04C942AD1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16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8288" name="Picture@01\QPosted@" descr="@01\QPosted@">
          <a:extLst>
            <a:ext uri="{FF2B5EF4-FFF2-40B4-BE49-F238E27FC236}">
              <a16:creationId xmlns:a16="http://schemas.microsoft.com/office/drawing/2014/main" id="{4078B230-A796-4E39-9EED-E6F0F6D355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33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8289" name="Picture@01\QPosted@" descr="@01\QPosted@">
          <a:extLst>
            <a:ext uri="{FF2B5EF4-FFF2-40B4-BE49-F238E27FC236}">
              <a16:creationId xmlns:a16="http://schemas.microsoft.com/office/drawing/2014/main" id="{8BCBE21D-4EA0-460C-A671-EE45251E33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50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8290" name="Picture@01\QPosted@" descr="@01\QPosted@">
          <a:extLst>
            <a:ext uri="{FF2B5EF4-FFF2-40B4-BE49-F238E27FC236}">
              <a16:creationId xmlns:a16="http://schemas.microsoft.com/office/drawing/2014/main" id="{9CB64501-8A31-483E-ADA7-946E696857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67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8291" name="Picture@01\QPosted@" descr="@01\QPosted@">
          <a:extLst>
            <a:ext uri="{FF2B5EF4-FFF2-40B4-BE49-F238E27FC236}">
              <a16:creationId xmlns:a16="http://schemas.microsoft.com/office/drawing/2014/main" id="{D812D485-D815-4CC9-A720-FC02E04F71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84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8292" name="Picture@01\QPosted@" descr="@01\QPosted@">
          <a:extLst>
            <a:ext uri="{FF2B5EF4-FFF2-40B4-BE49-F238E27FC236}">
              <a16:creationId xmlns:a16="http://schemas.microsoft.com/office/drawing/2014/main" id="{06FABD68-A251-4525-9253-92FC2FB82B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01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8293" name="Picture@01\QPosted@" descr="@01\QPosted@">
          <a:extLst>
            <a:ext uri="{FF2B5EF4-FFF2-40B4-BE49-F238E27FC236}">
              <a16:creationId xmlns:a16="http://schemas.microsoft.com/office/drawing/2014/main" id="{6CC7B6EF-95D4-41B2-8CE3-AA52FA4EE3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18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8294" name="Picture@01\QPosted@" descr="@01\QPosted@">
          <a:extLst>
            <a:ext uri="{FF2B5EF4-FFF2-40B4-BE49-F238E27FC236}">
              <a16:creationId xmlns:a16="http://schemas.microsoft.com/office/drawing/2014/main" id="{227251EC-F335-450C-A75E-69AEE20DA7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36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8295" name="Picture@01\QPosted@" descr="@01\QPosted@">
          <a:extLst>
            <a:ext uri="{FF2B5EF4-FFF2-40B4-BE49-F238E27FC236}">
              <a16:creationId xmlns:a16="http://schemas.microsoft.com/office/drawing/2014/main" id="{1DD447FB-28A4-4B3F-B656-1BB448C829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53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8296" name="Picture@01\QPosted@" descr="@01\QPosted@">
          <a:extLst>
            <a:ext uri="{FF2B5EF4-FFF2-40B4-BE49-F238E27FC236}">
              <a16:creationId xmlns:a16="http://schemas.microsoft.com/office/drawing/2014/main" id="{66AAE3EE-3C15-4E5E-A04C-4D48B7822A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70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8297" name="Picture@01\QPosted@" descr="@01\QPosted@">
          <a:extLst>
            <a:ext uri="{FF2B5EF4-FFF2-40B4-BE49-F238E27FC236}">
              <a16:creationId xmlns:a16="http://schemas.microsoft.com/office/drawing/2014/main" id="{D3E3AFAF-9E54-4375-88DB-844E8F3BE3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87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8298" name="Picture@01\QPosted@" descr="@01\QPosted@">
          <a:extLst>
            <a:ext uri="{FF2B5EF4-FFF2-40B4-BE49-F238E27FC236}">
              <a16:creationId xmlns:a16="http://schemas.microsoft.com/office/drawing/2014/main" id="{01365A43-EB0E-4435-950A-CA5A576DA5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04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8299" name="Picture@01\QPosted@" descr="@01\QPosted@">
          <a:extLst>
            <a:ext uri="{FF2B5EF4-FFF2-40B4-BE49-F238E27FC236}">
              <a16:creationId xmlns:a16="http://schemas.microsoft.com/office/drawing/2014/main" id="{83D84FB4-3820-468C-B25F-6EB6D11DEF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21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8300" name="Picture@01\QPosted@" descr="@01\QPosted@">
          <a:extLst>
            <a:ext uri="{FF2B5EF4-FFF2-40B4-BE49-F238E27FC236}">
              <a16:creationId xmlns:a16="http://schemas.microsoft.com/office/drawing/2014/main" id="{8CFF969F-2485-4669-9FDF-2B1961B917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38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8301" name="Picture@01\QPosted@" descr="@01\QPosted@">
          <a:extLst>
            <a:ext uri="{FF2B5EF4-FFF2-40B4-BE49-F238E27FC236}">
              <a16:creationId xmlns:a16="http://schemas.microsoft.com/office/drawing/2014/main" id="{8ABF581D-4C6E-42A7-BD43-884FCD9C3A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56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8302" name="Picture@01\QPosted@" descr="@01\QPosted@">
          <a:extLst>
            <a:ext uri="{FF2B5EF4-FFF2-40B4-BE49-F238E27FC236}">
              <a16:creationId xmlns:a16="http://schemas.microsoft.com/office/drawing/2014/main" id="{D3248083-201B-4DCD-AF80-12608EB74D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73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8303" name="Picture@01\QPosted@" descr="@01\QPosted@">
          <a:extLst>
            <a:ext uri="{FF2B5EF4-FFF2-40B4-BE49-F238E27FC236}">
              <a16:creationId xmlns:a16="http://schemas.microsoft.com/office/drawing/2014/main" id="{6A5DCD30-4D23-4665-8A7C-06C1B68844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0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8304" name="Picture@01\QPosted@" descr="@01\QPosted@">
          <a:extLst>
            <a:ext uri="{FF2B5EF4-FFF2-40B4-BE49-F238E27FC236}">
              <a16:creationId xmlns:a16="http://schemas.microsoft.com/office/drawing/2014/main" id="{1BC49DFD-F813-4473-9672-B8F2758200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07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8305" name="Picture@01\QPosted@" descr="@01\QPosted@">
          <a:extLst>
            <a:ext uri="{FF2B5EF4-FFF2-40B4-BE49-F238E27FC236}">
              <a16:creationId xmlns:a16="http://schemas.microsoft.com/office/drawing/2014/main" id="{A2237ACA-E0BB-4CAF-8EB9-E629F0D459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24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8306" name="Picture@01\QPosted@" descr="@01\QPosted@">
          <a:extLst>
            <a:ext uri="{FF2B5EF4-FFF2-40B4-BE49-F238E27FC236}">
              <a16:creationId xmlns:a16="http://schemas.microsoft.com/office/drawing/2014/main" id="{C409BC04-AA95-4480-81AF-4193BD6DA3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41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8307" name="Picture@01\QPosted@" descr="@01\QPosted@">
          <a:extLst>
            <a:ext uri="{FF2B5EF4-FFF2-40B4-BE49-F238E27FC236}">
              <a16:creationId xmlns:a16="http://schemas.microsoft.com/office/drawing/2014/main" id="{E2C900FA-00FF-48FF-A9BA-0FE6867DFA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58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8308" name="Picture@01\QPosted@" descr="@01\QPosted@">
          <a:extLst>
            <a:ext uri="{FF2B5EF4-FFF2-40B4-BE49-F238E27FC236}">
              <a16:creationId xmlns:a16="http://schemas.microsoft.com/office/drawing/2014/main" id="{24B05448-4385-4FAA-96E2-4587A851FA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76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8309" name="Picture@01\QPosted@" descr="@01\QPosted@">
          <a:extLst>
            <a:ext uri="{FF2B5EF4-FFF2-40B4-BE49-F238E27FC236}">
              <a16:creationId xmlns:a16="http://schemas.microsoft.com/office/drawing/2014/main" id="{4AE19D75-6769-4C41-A1CD-05A0E588A8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93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8310" name="Picture@01\QPosted@" descr="@01\QPosted@">
          <a:extLst>
            <a:ext uri="{FF2B5EF4-FFF2-40B4-BE49-F238E27FC236}">
              <a16:creationId xmlns:a16="http://schemas.microsoft.com/office/drawing/2014/main" id="{48D08B73-C141-41CD-A9C3-F82C633F20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10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8311" name="Picture@01\QPosted@" descr="@01\QPosted@">
          <a:extLst>
            <a:ext uri="{FF2B5EF4-FFF2-40B4-BE49-F238E27FC236}">
              <a16:creationId xmlns:a16="http://schemas.microsoft.com/office/drawing/2014/main" id="{62EBBD06-175D-4440-B385-51CD42EB6B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27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8312" name="Picture@01\QPosted@" descr="@01\QPosted@">
          <a:extLst>
            <a:ext uri="{FF2B5EF4-FFF2-40B4-BE49-F238E27FC236}">
              <a16:creationId xmlns:a16="http://schemas.microsoft.com/office/drawing/2014/main" id="{E9A7A752-0F28-43AA-B3D9-E2A1483ADC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44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8313" name="Picture@01\QPosted@" descr="@01\QPosted@">
          <a:extLst>
            <a:ext uri="{FF2B5EF4-FFF2-40B4-BE49-F238E27FC236}">
              <a16:creationId xmlns:a16="http://schemas.microsoft.com/office/drawing/2014/main" id="{77906CA7-10A1-4C42-BA48-F230B16949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1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8314" name="Picture@01\QPosted@" descr="@01\QPosted@">
          <a:extLst>
            <a:ext uri="{FF2B5EF4-FFF2-40B4-BE49-F238E27FC236}">
              <a16:creationId xmlns:a16="http://schemas.microsoft.com/office/drawing/2014/main" id="{3E4683DB-7A71-4CA9-A8A8-C7D583EDEF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78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8315" name="Picture@01\QPosted@" descr="@01\QPosted@">
          <a:extLst>
            <a:ext uri="{FF2B5EF4-FFF2-40B4-BE49-F238E27FC236}">
              <a16:creationId xmlns:a16="http://schemas.microsoft.com/office/drawing/2014/main" id="{72F2B178-9DAD-4D42-A954-67A92CD822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96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8316" name="Picture@01\QPosted@" descr="@01\QPosted@">
          <a:extLst>
            <a:ext uri="{FF2B5EF4-FFF2-40B4-BE49-F238E27FC236}">
              <a16:creationId xmlns:a16="http://schemas.microsoft.com/office/drawing/2014/main" id="{2A2297FA-A821-4EDB-9DD2-FB2D1F60ED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13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8317" name="Picture@01\QPosted@" descr="@01\QPosted@">
          <a:extLst>
            <a:ext uri="{FF2B5EF4-FFF2-40B4-BE49-F238E27FC236}">
              <a16:creationId xmlns:a16="http://schemas.microsoft.com/office/drawing/2014/main" id="{009AC146-3CF9-4901-B9F9-029779294B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30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8318" name="Picture@01\QPosted@" descr="@01\QPosted@">
          <a:extLst>
            <a:ext uri="{FF2B5EF4-FFF2-40B4-BE49-F238E27FC236}">
              <a16:creationId xmlns:a16="http://schemas.microsoft.com/office/drawing/2014/main" id="{63B17074-0784-4E7C-8AF5-350264CAD7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47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8319" name="Picture@01\QPosted@" descr="@01\QPosted@">
          <a:extLst>
            <a:ext uri="{FF2B5EF4-FFF2-40B4-BE49-F238E27FC236}">
              <a16:creationId xmlns:a16="http://schemas.microsoft.com/office/drawing/2014/main" id="{8067EE87-DFB9-4B07-917B-0C9E1F0CD2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64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8320" name="Picture@01\QPosted@" descr="@01\QPosted@">
          <a:extLst>
            <a:ext uri="{FF2B5EF4-FFF2-40B4-BE49-F238E27FC236}">
              <a16:creationId xmlns:a16="http://schemas.microsoft.com/office/drawing/2014/main" id="{AEDFE2AB-3B2C-447F-A25D-33B8B00763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81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8321" name="Picture@01\QPosted@" descr="@01\QPosted@">
          <a:extLst>
            <a:ext uri="{FF2B5EF4-FFF2-40B4-BE49-F238E27FC236}">
              <a16:creationId xmlns:a16="http://schemas.microsoft.com/office/drawing/2014/main" id="{9D9469C5-B68A-423E-AAE6-6C57A2D269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98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8322" name="Picture@01\QPosted@" descr="@01\QPosted@">
          <a:extLst>
            <a:ext uri="{FF2B5EF4-FFF2-40B4-BE49-F238E27FC236}">
              <a16:creationId xmlns:a16="http://schemas.microsoft.com/office/drawing/2014/main" id="{897369F9-6D25-4B20-8BE6-88AF76B34C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16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8323" name="Picture@01\QPosted@" descr="@01\QPosted@">
          <a:extLst>
            <a:ext uri="{FF2B5EF4-FFF2-40B4-BE49-F238E27FC236}">
              <a16:creationId xmlns:a16="http://schemas.microsoft.com/office/drawing/2014/main" id="{9FA04316-EEFE-4A31-960A-22D1B87BE4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3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8324" name="Picture@01\QPosted@" descr="@01\QPosted@">
          <a:extLst>
            <a:ext uri="{FF2B5EF4-FFF2-40B4-BE49-F238E27FC236}">
              <a16:creationId xmlns:a16="http://schemas.microsoft.com/office/drawing/2014/main" id="{FA96D768-80CD-40E3-A64D-8A55B75EC6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50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8325" name="Picture@01\QPosted@" descr="@01\QPosted@">
          <a:extLst>
            <a:ext uri="{FF2B5EF4-FFF2-40B4-BE49-F238E27FC236}">
              <a16:creationId xmlns:a16="http://schemas.microsoft.com/office/drawing/2014/main" id="{3D17E0CD-A31B-4E6D-9D90-AF1962BF15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67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8326" name="Picture@01\QPosted@" descr="@01\QPosted@">
          <a:extLst>
            <a:ext uri="{FF2B5EF4-FFF2-40B4-BE49-F238E27FC236}">
              <a16:creationId xmlns:a16="http://schemas.microsoft.com/office/drawing/2014/main" id="{8F218CBA-6ED0-4E8B-95F9-62C33880D1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84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8327" name="Picture@01\QPosted@" descr="@01\QPosted@">
          <a:extLst>
            <a:ext uri="{FF2B5EF4-FFF2-40B4-BE49-F238E27FC236}">
              <a16:creationId xmlns:a16="http://schemas.microsoft.com/office/drawing/2014/main" id="{7B5D8E58-7340-403C-8C81-EA45A77BAE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01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8328" name="Picture@01\QPosted@" descr="@01\QPosted@">
          <a:extLst>
            <a:ext uri="{FF2B5EF4-FFF2-40B4-BE49-F238E27FC236}">
              <a16:creationId xmlns:a16="http://schemas.microsoft.com/office/drawing/2014/main" id="{D2A86FEA-DFAA-4F37-96C5-BAD38542EA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18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8329" name="Picture@01\QPosted@" descr="@01\QPosted@">
          <a:extLst>
            <a:ext uri="{FF2B5EF4-FFF2-40B4-BE49-F238E27FC236}">
              <a16:creationId xmlns:a16="http://schemas.microsoft.com/office/drawing/2014/main" id="{219B07D2-A499-4AEA-BCAC-E50D6B84D3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36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8330" name="Picture@01\QPosted@" descr="@01\QPosted@">
          <a:extLst>
            <a:ext uri="{FF2B5EF4-FFF2-40B4-BE49-F238E27FC236}">
              <a16:creationId xmlns:a16="http://schemas.microsoft.com/office/drawing/2014/main" id="{4D6C2F3D-50F0-42DD-9E75-F615CB28D5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53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8331" name="Picture@01\QPosted@" descr="@01\QPosted@">
          <a:extLst>
            <a:ext uri="{FF2B5EF4-FFF2-40B4-BE49-F238E27FC236}">
              <a16:creationId xmlns:a16="http://schemas.microsoft.com/office/drawing/2014/main" id="{1DB9CB51-6889-4E6F-8F73-430BE247E4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70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8332" name="Picture@01\QPosted@" descr="@01\QPosted@">
          <a:extLst>
            <a:ext uri="{FF2B5EF4-FFF2-40B4-BE49-F238E27FC236}">
              <a16:creationId xmlns:a16="http://schemas.microsoft.com/office/drawing/2014/main" id="{2E2367E0-AB23-46F4-8C54-24A7E3B42F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87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8333" name="Picture@01\QPosted@" descr="@01\QPosted@">
          <a:extLst>
            <a:ext uri="{FF2B5EF4-FFF2-40B4-BE49-F238E27FC236}">
              <a16:creationId xmlns:a16="http://schemas.microsoft.com/office/drawing/2014/main" id="{C2FECD0C-CD3A-4919-B4BE-41669D806A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04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8334" name="Picture@01\QPosted@" descr="@01\QPosted@">
          <a:extLst>
            <a:ext uri="{FF2B5EF4-FFF2-40B4-BE49-F238E27FC236}">
              <a16:creationId xmlns:a16="http://schemas.microsoft.com/office/drawing/2014/main" id="{3FC95E80-7B62-4D34-ADEA-7C3E7115DD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21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8335" name="Picture@01\QPosted@" descr="@01\QPosted@">
          <a:extLst>
            <a:ext uri="{FF2B5EF4-FFF2-40B4-BE49-F238E27FC236}">
              <a16:creationId xmlns:a16="http://schemas.microsoft.com/office/drawing/2014/main" id="{864BC412-BDFF-4AED-B9F8-06DED20003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38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8336" name="Picture@01\QPosted@" descr="@01\QPosted@">
          <a:extLst>
            <a:ext uri="{FF2B5EF4-FFF2-40B4-BE49-F238E27FC236}">
              <a16:creationId xmlns:a16="http://schemas.microsoft.com/office/drawing/2014/main" id="{A210432A-2E8A-4C0C-AD60-65B3BD6D1F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56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8337" name="Picture@01\QPosted@" descr="@01\QPosted@">
          <a:extLst>
            <a:ext uri="{FF2B5EF4-FFF2-40B4-BE49-F238E27FC236}">
              <a16:creationId xmlns:a16="http://schemas.microsoft.com/office/drawing/2014/main" id="{23421FCA-FDFB-40BA-95F6-5A07E33CB9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73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8338" name="Picture@01\QPosted@" descr="@01\QPosted@">
          <a:extLst>
            <a:ext uri="{FF2B5EF4-FFF2-40B4-BE49-F238E27FC236}">
              <a16:creationId xmlns:a16="http://schemas.microsoft.com/office/drawing/2014/main" id="{CC1EA798-EF8C-4388-A7AA-5B1E77005C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90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8339" name="Picture@01\QPosted@" descr="@01\QPosted@">
          <a:extLst>
            <a:ext uri="{FF2B5EF4-FFF2-40B4-BE49-F238E27FC236}">
              <a16:creationId xmlns:a16="http://schemas.microsoft.com/office/drawing/2014/main" id="{7EF0FD4A-70A8-4102-A16C-9E6994AD85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07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8340" name="Picture@01\QPosted@" descr="@01\QPosted@">
          <a:extLst>
            <a:ext uri="{FF2B5EF4-FFF2-40B4-BE49-F238E27FC236}">
              <a16:creationId xmlns:a16="http://schemas.microsoft.com/office/drawing/2014/main" id="{E77DBF0B-4E9C-47F5-8FD2-50A63984D7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24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8341" name="Picture@01\QPosted@" descr="@01\QPosted@">
          <a:extLst>
            <a:ext uri="{FF2B5EF4-FFF2-40B4-BE49-F238E27FC236}">
              <a16:creationId xmlns:a16="http://schemas.microsoft.com/office/drawing/2014/main" id="{3475C96C-AB17-4B20-97BE-7EAF2D14CC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41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8342" name="Picture@01\QPosted@" descr="@01\QPosted@">
          <a:extLst>
            <a:ext uri="{FF2B5EF4-FFF2-40B4-BE49-F238E27FC236}">
              <a16:creationId xmlns:a16="http://schemas.microsoft.com/office/drawing/2014/main" id="{191115DA-BC23-421B-9BCA-42FB71D8D4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58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8343" name="Picture@01\QPosted@" descr="@01\QPosted@">
          <a:extLst>
            <a:ext uri="{FF2B5EF4-FFF2-40B4-BE49-F238E27FC236}">
              <a16:creationId xmlns:a16="http://schemas.microsoft.com/office/drawing/2014/main" id="{101D5BE7-F2D6-437C-AFF3-1FECBD29FC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76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8344" name="Picture@01\QPosted@" descr="@01\QPosted@">
          <a:extLst>
            <a:ext uri="{FF2B5EF4-FFF2-40B4-BE49-F238E27FC236}">
              <a16:creationId xmlns:a16="http://schemas.microsoft.com/office/drawing/2014/main" id="{585E784E-721C-44D0-803C-DCC0EB0776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93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8345" name="Picture@01\QPosted@" descr="@01\QPosted@">
          <a:extLst>
            <a:ext uri="{FF2B5EF4-FFF2-40B4-BE49-F238E27FC236}">
              <a16:creationId xmlns:a16="http://schemas.microsoft.com/office/drawing/2014/main" id="{9F49D45D-5DCB-4097-9A63-1EA4DA76F8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10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8346" name="Picture@01\QPosted@" descr="@01\QPosted@">
          <a:extLst>
            <a:ext uri="{FF2B5EF4-FFF2-40B4-BE49-F238E27FC236}">
              <a16:creationId xmlns:a16="http://schemas.microsoft.com/office/drawing/2014/main" id="{A1E53057-D03D-4528-A0BF-D49E65D4B6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27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8347" name="Picture@01\QPosted@" descr="@01\QPosted@">
          <a:extLst>
            <a:ext uri="{FF2B5EF4-FFF2-40B4-BE49-F238E27FC236}">
              <a16:creationId xmlns:a16="http://schemas.microsoft.com/office/drawing/2014/main" id="{89EB951E-A433-4B2A-9E02-D8B0392B6F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44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8348" name="Picture@01\QPosted@" descr="@01\QPosted@">
          <a:extLst>
            <a:ext uri="{FF2B5EF4-FFF2-40B4-BE49-F238E27FC236}">
              <a16:creationId xmlns:a16="http://schemas.microsoft.com/office/drawing/2014/main" id="{2304DF6F-F641-4E2E-9948-7B929CBA18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61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8349" name="Picture@01\QPosted@" descr="@01\QPosted@">
          <a:extLst>
            <a:ext uri="{FF2B5EF4-FFF2-40B4-BE49-F238E27FC236}">
              <a16:creationId xmlns:a16="http://schemas.microsoft.com/office/drawing/2014/main" id="{F023C8C9-4281-4953-BF60-C1D17EA47F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79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8350" name="Picture@01\QPosted@" descr="@01\QPosted@">
          <a:extLst>
            <a:ext uri="{FF2B5EF4-FFF2-40B4-BE49-F238E27FC236}">
              <a16:creationId xmlns:a16="http://schemas.microsoft.com/office/drawing/2014/main" id="{C110A63F-A043-455C-AB6B-76C4B74319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96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8351" name="Picture@01\QPosted@" descr="@01\QPosted@">
          <a:extLst>
            <a:ext uri="{FF2B5EF4-FFF2-40B4-BE49-F238E27FC236}">
              <a16:creationId xmlns:a16="http://schemas.microsoft.com/office/drawing/2014/main" id="{5EA4B069-D5D5-4005-85DB-2E86C13D48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13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8352" name="Picture@01\QPosted@" descr="@01\QPosted@">
          <a:extLst>
            <a:ext uri="{FF2B5EF4-FFF2-40B4-BE49-F238E27FC236}">
              <a16:creationId xmlns:a16="http://schemas.microsoft.com/office/drawing/2014/main" id="{31109187-46F6-4B7C-BDF6-B9579DBFE5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30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8353" name="Picture@01\QPosted@" descr="@01\QPosted@">
          <a:extLst>
            <a:ext uri="{FF2B5EF4-FFF2-40B4-BE49-F238E27FC236}">
              <a16:creationId xmlns:a16="http://schemas.microsoft.com/office/drawing/2014/main" id="{095DD640-252D-46C9-8220-187926DD1F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47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8354" name="Picture@01\QPosted@" descr="@01\QPosted@">
          <a:extLst>
            <a:ext uri="{FF2B5EF4-FFF2-40B4-BE49-F238E27FC236}">
              <a16:creationId xmlns:a16="http://schemas.microsoft.com/office/drawing/2014/main" id="{AA01AB19-8403-4CEE-85AD-72B3D9193E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64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8355" name="Picture@01\QPosted@" descr="@01\QPosted@">
          <a:extLst>
            <a:ext uri="{FF2B5EF4-FFF2-40B4-BE49-F238E27FC236}">
              <a16:creationId xmlns:a16="http://schemas.microsoft.com/office/drawing/2014/main" id="{10658783-8E6E-4125-A545-6E686F9871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81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8356" name="Picture@01\QPosted@" descr="@01\QPosted@">
          <a:extLst>
            <a:ext uri="{FF2B5EF4-FFF2-40B4-BE49-F238E27FC236}">
              <a16:creationId xmlns:a16="http://schemas.microsoft.com/office/drawing/2014/main" id="{A5218856-BCBB-4539-A43C-FD77513EEC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99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8357" name="Picture@01\QPosted@" descr="@01\QPosted@">
          <a:extLst>
            <a:ext uri="{FF2B5EF4-FFF2-40B4-BE49-F238E27FC236}">
              <a16:creationId xmlns:a16="http://schemas.microsoft.com/office/drawing/2014/main" id="{28C4DADE-606F-4A05-A479-99730A1C0F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16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8358" name="Picture@01\QPosted@" descr="@01\QPosted@">
          <a:extLst>
            <a:ext uri="{FF2B5EF4-FFF2-40B4-BE49-F238E27FC236}">
              <a16:creationId xmlns:a16="http://schemas.microsoft.com/office/drawing/2014/main" id="{B0B17AEE-0A0E-4582-857D-37BC239B16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33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8359" name="Picture@01\QPosted@" descr="@01\QPosted@">
          <a:extLst>
            <a:ext uri="{FF2B5EF4-FFF2-40B4-BE49-F238E27FC236}">
              <a16:creationId xmlns:a16="http://schemas.microsoft.com/office/drawing/2014/main" id="{D0DFF163-501C-47F3-B6A8-6181BF8AE5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50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8360" name="Picture@01\QPosted@" descr="@01\QPosted@">
          <a:extLst>
            <a:ext uri="{FF2B5EF4-FFF2-40B4-BE49-F238E27FC236}">
              <a16:creationId xmlns:a16="http://schemas.microsoft.com/office/drawing/2014/main" id="{4AD1C297-5DE6-4E29-A9AC-1FE646A70D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67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8361" name="Picture@01\QPosted@" descr="@01\QPosted@">
          <a:extLst>
            <a:ext uri="{FF2B5EF4-FFF2-40B4-BE49-F238E27FC236}">
              <a16:creationId xmlns:a16="http://schemas.microsoft.com/office/drawing/2014/main" id="{F51B331C-00F0-4BB7-8EDB-5F1BC91DBA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84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8362" name="Picture@01\QPosted@" descr="@01\QPosted@">
          <a:extLst>
            <a:ext uri="{FF2B5EF4-FFF2-40B4-BE49-F238E27FC236}">
              <a16:creationId xmlns:a16="http://schemas.microsoft.com/office/drawing/2014/main" id="{746AC4F8-DF50-4827-8CD4-000AF66CB9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01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8363" name="Picture@01\QPosted@" descr="@01\QPosted@">
          <a:extLst>
            <a:ext uri="{FF2B5EF4-FFF2-40B4-BE49-F238E27FC236}">
              <a16:creationId xmlns:a16="http://schemas.microsoft.com/office/drawing/2014/main" id="{B03BAA99-75A4-4336-9B0B-404A3601C6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19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8364" name="Picture@01\QPosted@" descr="@01\QPosted@">
          <a:extLst>
            <a:ext uri="{FF2B5EF4-FFF2-40B4-BE49-F238E27FC236}">
              <a16:creationId xmlns:a16="http://schemas.microsoft.com/office/drawing/2014/main" id="{BAF6BB56-7D3B-4F82-92FF-C5640A5454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36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8365" name="Picture@01\QPosted@" descr="@01\QPosted@">
          <a:extLst>
            <a:ext uri="{FF2B5EF4-FFF2-40B4-BE49-F238E27FC236}">
              <a16:creationId xmlns:a16="http://schemas.microsoft.com/office/drawing/2014/main" id="{5F62535D-D49A-45F1-98AB-5094FECEB7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53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8366" name="Picture@01\QPosted@" descr="@01\QPosted@">
          <a:extLst>
            <a:ext uri="{FF2B5EF4-FFF2-40B4-BE49-F238E27FC236}">
              <a16:creationId xmlns:a16="http://schemas.microsoft.com/office/drawing/2014/main" id="{43B2A4C2-E4C9-438E-B710-AB429D1F65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70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8367" name="Picture@01\QPosted@" descr="@01\QPosted@">
          <a:extLst>
            <a:ext uri="{FF2B5EF4-FFF2-40B4-BE49-F238E27FC236}">
              <a16:creationId xmlns:a16="http://schemas.microsoft.com/office/drawing/2014/main" id="{1F3E0BA8-B81E-48B5-BF47-7080082B0D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87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8368" name="Picture@01\QPosted@" descr="@01\QPosted@">
          <a:extLst>
            <a:ext uri="{FF2B5EF4-FFF2-40B4-BE49-F238E27FC236}">
              <a16:creationId xmlns:a16="http://schemas.microsoft.com/office/drawing/2014/main" id="{88C40A62-CBF5-42B8-AFFD-9CB04826A9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04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8369" name="Picture@01\QPosted@" descr="@01\QPosted@">
          <a:extLst>
            <a:ext uri="{FF2B5EF4-FFF2-40B4-BE49-F238E27FC236}">
              <a16:creationId xmlns:a16="http://schemas.microsoft.com/office/drawing/2014/main" id="{70491084-1A7D-4ECC-B091-6CA680D25E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21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8370" name="Picture@01\QPosted@" descr="@01\QPosted@">
          <a:extLst>
            <a:ext uri="{FF2B5EF4-FFF2-40B4-BE49-F238E27FC236}">
              <a16:creationId xmlns:a16="http://schemas.microsoft.com/office/drawing/2014/main" id="{B60DA125-113E-418D-AF5E-89594527CC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39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8371" name="Picture@01\QPosted@" descr="@01\QPosted@">
          <a:extLst>
            <a:ext uri="{FF2B5EF4-FFF2-40B4-BE49-F238E27FC236}">
              <a16:creationId xmlns:a16="http://schemas.microsoft.com/office/drawing/2014/main" id="{5FC6B4FF-500A-4E6E-AD08-75CEBD18C5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56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8372" name="Picture@01\QPosted@" descr="@01\QPosted@">
          <a:extLst>
            <a:ext uri="{FF2B5EF4-FFF2-40B4-BE49-F238E27FC236}">
              <a16:creationId xmlns:a16="http://schemas.microsoft.com/office/drawing/2014/main" id="{E6817B0B-743A-49C7-A1F7-AD3B0869BC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73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8373" name="Picture@01\QPosted@" descr="@01\QPosted@">
          <a:extLst>
            <a:ext uri="{FF2B5EF4-FFF2-40B4-BE49-F238E27FC236}">
              <a16:creationId xmlns:a16="http://schemas.microsoft.com/office/drawing/2014/main" id="{E8229E1D-6AD0-4370-8C8D-551F44591B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0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8374" name="Picture@01\QPosted@" descr="@01\QPosted@">
          <a:extLst>
            <a:ext uri="{FF2B5EF4-FFF2-40B4-BE49-F238E27FC236}">
              <a16:creationId xmlns:a16="http://schemas.microsoft.com/office/drawing/2014/main" id="{5D8F4AE7-F6F6-4E58-B37C-3E8A6A230E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07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8375" name="Picture@01\QPosted@" descr="@01\QPosted@">
          <a:extLst>
            <a:ext uri="{FF2B5EF4-FFF2-40B4-BE49-F238E27FC236}">
              <a16:creationId xmlns:a16="http://schemas.microsoft.com/office/drawing/2014/main" id="{7D43FFB5-8E0A-415D-8964-6EE19E088A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24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8376" name="Picture@01\QPosted@" descr="@01\QPosted@">
          <a:extLst>
            <a:ext uri="{FF2B5EF4-FFF2-40B4-BE49-F238E27FC236}">
              <a16:creationId xmlns:a16="http://schemas.microsoft.com/office/drawing/2014/main" id="{8EE265A1-66D7-4C55-B6B2-B298BCE1F7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41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8377" name="Picture@01\QPosted@" descr="@01\QPosted@">
          <a:extLst>
            <a:ext uri="{FF2B5EF4-FFF2-40B4-BE49-F238E27FC236}">
              <a16:creationId xmlns:a16="http://schemas.microsoft.com/office/drawing/2014/main" id="{DB9499FB-C7E3-491B-8185-C0951CCB4A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59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8378" name="Picture@01\QPosted@" descr="@01\QPosted@">
          <a:extLst>
            <a:ext uri="{FF2B5EF4-FFF2-40B4-BE49-F238E27FC236}">
              <a16:creationId xmlns:a16="http://schemas.microsoft.com/office/drawing/2014/main" id="{603813E5-8950-4669-A8C1-0C57AD055F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76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8379" name="Picture@01\QPosted@" descr="@01\QPosted@">
          <a:extLst>
            <a:ext uri="{FF2B5EF4-FFF2-40B4-BE49-F238E27FC236}">
              <a16:creationId xmlns:a16="http://schemas.microsoft.com/office/drawing/2014/main" id="{672CD103-609C-4162-B604-897FD0A398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93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8380" name="Picture@01\QPosted@" descr="@01\QPosted@">
          <a:extLst>
            <a:ext uri="{FF2B5EF4-FFF2-40B4-BE49-F238E27FC236}">
              <a16:creationId xmlns:a16="http://schemas.microsoft.com/office/drawing/2014/main" id="{F844544E-D3FF-4FC1-BD29-A126F1347D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10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8381" name="Picture@01\QPosted@" descr="@01\QPosted@">
          <a:extLst>
            <a:ext uri="{FF2B5EF4-FFF2-40B4-BE49-F238E27FC236}">
              <a16:creationId xmlns:a16="http://schemas.microsoft.com/office/drawing/2014/main" id="{6E989F9A-3FBF-45F0-93F1-42FAA0D75B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27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8382" name="Picture@01\QPosted@" descr="@01\QPosted@">
          <a:extLst>
            <a:ext uri="{FF2B5EF4-FFF2-40B4-BE49-F238E27FC236}">
              <a16:creationId xmlns:a16="http://schemas.microsoft.com/office/drawing/2014/main" id="{287E3803-7A8D-4409-9F55-5502210329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44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8383" name="Picture@01\QPosted@" descr="@01\QPosted@">
          <a:extLst>
            <a:ext uri="{FF2B5EF4-FFF2-40B4-BE49-F238E27FC236}">
              <a16:creationId xmlns:a16="http://schemas.microsoft.com/office/drawing/2014/main" id="{9B2CD42D-7F54-408D-8473-F1D0721DEB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1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8384" name="Picture@01\QPosted@" descr="@01\QPosted@">
          <a:extLst>
            <a:ext uri="{FF2B5EF4-FFF2-40B4-BE49-F238E27FC236}">
              <a16:creationId xmlns:a16="http://schemas.microsoft.com/office/drawing/2014/main" id="{65E8CBAE-9E02-4A7F-A59E-FD13742CA4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79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8385" name="Picture@01\QPosted@" descr="@01\QPosted@">
          <a:extLst>
            <a:ext uri="{FF2B5EF4-FFF2-40B4-BE49-F238E27FC236}">
              <a16:creationId xmlns:a16="http://schemas.microsoft.com/office/drawing/2014/main" id="{5E8AC183-339F-4B31-9BD9-3379975362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96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8386" name="Picture@01\QPosted@" descr="@01\QPosted@">
          <a:extLst>
            <a:ext uri="{FF2B5EF4-FFF2-40B4-BE49-F238E27FC236}">
              <a16:creationId xmlns:a16="http://schemas.microsoft.com/office/drawing/2014/main" id="{5C47B21A-B4F3-4D42-B26F-A0A3969681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13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8387" name="Picture@01\QPosted@" descr="@01\QPosted@">
          <a:extLst>
            <a:ext uri="{FF2B5EF4-FFF2-40B4-BE49-F238E27FC236}">
              <a16:creationId xmlns:a16="http://schemas.microsoft.com/office/drawing/2014/main" id="{3EF512B3-3AB6-4AEB-A1FF-724679394E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30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8388" name="Picture@01\QPosted@" descr="@01\QPosted@">
          <a:extLst>
            <a:ext uri="{FF2B5EF4-FFF2-40B4-BE49-F238E27FC236}">
              <a16:creationId xmlns:a16="http://schemas.microsoft.com/office/drawing/2014/main" id="{21ACB8F3-8F3A-4F32-AF2A-68A30BBDA1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47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8389" name="Picture@01\QPosted@" descr="@01\QPosted@">
          <a:extLst>
            <a:ext uri="{FF2B5EF4-FFF2-40B4-BE49-F238E27FC236}">
              <a16:creationId xmlns:a16="http://schemas.microsoft.com/office/drawing/2014/main" id="{1DF26F66-B1BA-4F90-A443-767812CE54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64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8390" name="Picture@01\QPosted@" descr="@01\QPosted@">
          <a:extLst>
            <a:ext uri="{FF2B5EF4-FFF2-40B4-BE49-F238E27FC236}">
              <a16:creationId xmlns:a16="http://schemas.microsoft.com/office/drawing/2014/main" id="{FCEBF187-1A4A-4B20-B0C0-B387837AAB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81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8391" name="Picture@01\QPosted@" descr="@01\QPosted@">
          <a:extLst>
            <a:ext uri="{FF2B5EF4-FFF2-40B4-BE49-F238E27FC236}">
              <a16:creationId xmlns:a16="http://schemas.microsoft.com/office/drawing/2014/main" id="{31686E00-16E9-479A-A6EB-32ED45B660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99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8392" name="Picture@01\QPosted@" descr="@01\QPosted@">
          <a:extLst>
            <a:ext uri="{FF2B5EF4-FFF2-40B4-BE49-F238E27FC236}">
              <a16:creationId xmlns:a16="http://schemas.microsoft.com/office/drawing/2014/main" id="{ACCE90C2-1DF2-4A40-9F72-6270B79223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16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8393" name="Picture@01\QPosted@" descr="@01\QPosted@">
          <a:extLst>
            <a:ext uri="{FF2B5EF4-FFF2-40B4-BE49-F238E27FC236}">
              <a16:creationId xmlns:a16="http://schemas.microsoft.com/office/drawing/2014/main" id="{EE80F32A-010E-4100-8D51-50B26BEDCE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3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8394" name="Picture@01\QPosted@" descr="@01\QPosted@">
          <a:extLst>
            <a:ext uri="{FF2B5EF4-FFF2-40B4-BE49-F238E27FC236}">
              <a16:creationId xmlns:a16="http://schemas.microsoft.com/office/drawing/2014/main" id="{E58100AF-CED0-4F6A-A8E3-2E7E3EDDAB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50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8395" name="Picture@01\QPosted@" descr="@01\QPosted@">
          <a:extLst>
            <a:ext uri="{FF2B5EF4-FFF2-40B4-BE49-F238E27FC236}">
              <a16:creationId xmlns:a16="http://schemas.microsoft.com/office/drawing/2014/main" id="{C1EB47D1-7FAC-4056-A386-447FC71C9B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67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8396" name="Picture@01\QPosted@" descr="@01\QPosted@">
          <a:extLst>
            <a:ext uri="{FF2B5EF4-FFF2-40B4-BE49-F238E27FC236}">
              <a16:creationId xmlns:a16="http://schemas.microsoft.com/office/drawing/2014/main" id="{66370AB5-8D82-428F-9B41-6D455FDCEF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84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8397" name="Picture@01\QPosted@" descr="@01\QPosted@">
          <a:extLst>
            <a:ext uri="{FF2B5EF4-FFF2-40B4-BE49-F238E27FC236}">
              <a16:creationId xmlns:a16="http://schemas.microsoft.com/office/drawing/2014/main" id="{FC9D9C09-7335-45B1-90A1-0C80DB0024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01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8398" name="Picture@01\QPosted@" descr="@01\QPosted@">
          <a:extLst>
            <a:ext uri="{FF2B5EF4-FFF2-40B4-BE49-F238E27FC236}">
              <a16:creationId xmlns:a16="http://schemas.microsoft.com/office/drawing/2014/main" id="{FF702AF8-2C31-4FB9-A3AE-298C57700F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19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8399" name="Picture@01\QPosted@" descr="@01\QPosted@">
          <a:extLst>
            <a:ext uri="{FF2B5EF4-FFF2-40B4-BE49-F238E27FC236}">
              <a16:creationId xmlns:a16="http://schemas.microsoft.com/office/drawing/2014/main" id="{768BD887-6F83-443A-9BED-C7ECED1BAD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36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8400" name="Picture@01\QPosted@" descr="@01\QPosted@">
          <a:extLst>
            <a:ext uri="{FF2B5EF4-FFF2-40B4-BE49-F238E27FC236}">
              <a16:creationId xmlns:a16="http://schemas.microsoft.com/office/drawing/2014/main" id="{196ACF9E-E30A-40AF-953C-99602E3754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53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8401" name="Picture@01\QPosted@" descr="@01\QPosted@">
          <a:extLst>
            <a:ext uri="{FF2B5EF4-FFF2-40B4-BE49-F238E27FC236}">
              <a16:creationId xmlns:a16="http://schemas.microsoft.com/office/drawing/2014/main" id="{DBB0E6AA-3A8A-4A1A-B91C-94D270EB1D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70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8402" name="Picture@01\QPosted@" descr="@01\QPosted@">
          <a:extLst>
            <a:ext uri="{FF2B5EF4-FFF2-40B4-BE49-F238E27FC236}">
              <a16:creationId xmlns:a16="http://schemas.microsoft.com/office/drawing/2014/main" id="{5B2B63C5-A7B6-4B14-8DA0-6B07CF8E47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87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8403" name="Picture@01\QPosted@" descr="@01\QPosted@">
          <a:extLst>
            <a:ext uri="{FF2B5EF4-FFF2-40B4-BE49-F238E27FC236}">
              <a16:creationId xmlns:a16="http://schemas.microsoft.com/office/drawing/2014/main" id="{04E4D074-6CB8-42EB-BDB1-9BD561231C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04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8404" name="Picture@01\QPosted@" descr="@01\QPosted@">
          <a:extLst>
            <a:ext uri="{FF2B5EF4-FFF2-40B4-BE49-F238E27FC236}">
              <a16:creationId xmlns:a16="http://schemas.microsoft.com/office/drawing/2014/main" id="{BA8406A3-8C34-4A47-8F48-E44C169120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21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8405" name="Picture@01\QPosted@" descr="@01\QPosted@">
          <a:extLst>
            <a:ext uri="{FF2B5EF4-FFF2-40B4-BE49-F238E27FC236}">
              <a16:creationId xmlns:a16="http://schemas.microsoft.com/office/drawing/2014/main" id="{4987B4CD-C1F3-4242-A0C5-526DFD41F7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39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8406" name="Picture@01\QPosted@" descr="@01\QPosted@">
          <a:extLst>
            <a:ext uri="{FF2B5EF4-FFF2-40B4-BE49-F238E27FC236}">
              <a16:creationId xmlns:a16="http://schemas.microsoft.com/office/drawing/2014/main" id="{EB60B3AA-0A41-4A7C-A6D5-5E7F41CA2C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56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8407" name="Picture@01\QPosted@" descr="@01\QPosted@">
          <a:extLst>
            <a:ext uri="{FF2B5EF4-FFF2-40B4-BE49-F238E27FC236}">
              <a16:creationId xmlns:a16="http://schemas.microsoft.com/office/drawing/2014/main" id="{0E01ECD8-C7AB-40C1-AAD5-5AFEC5A569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73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8408" name="Picture@01\QPosted@" descr="@01\QPosted@">
          <a:extLst>
            <a:ext uri="{FF2B5EF4-FFF2-40B4-BE49-F238E27FC236}">
              <a16:creationId xmlns:a16="http://schemas.microsoft.com/office/drawing/2014/main" id="{6B9072FD-5482-4E7D-8E94-5BFBA264C8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90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8409" name="Picture@01\QPosted@" descr="@01\QPosted@">
          <a:extLst>
            <a:ext uri="{FF2B5EF4-FFF2-40B4-BE49-F238E27FC236}">
              <a16:creationId xmlns:a16="http://schemas.microsoft.com/office/drawing/2014/main" id="{F1EDAF9F-B6A0-44F6-B3D6-E88094A8B8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07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8410" name="Picture@01\QPosted@" descr="@01\QPosted@">
          <a:extLst>
            <a:ext uri="{FF2B5EF4-FFF2-40B4-BE49-F238E27FC236}">
              <a16:creationId xmlns:a16="http://schemas.microsoft.com/office/drawing/2014/main" id="{A6CC8979-0E35-4091-B34B-DDA5327B5E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24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8411" name="Picture@01\QPosted@" descr="@01\QPosted@">
          <a:extLst>
            <a:ext uri="{FF2B5EF4-FFF2-40B4-BE49-F238E27FC236}">
              <a16:creationId xmlns:a16="http://schemas.microsoft.com/office/drawing/2014/main" id="{9D93BCFE-B6B1-4F9D-9C0A-4B61078E22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41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8412" name="Picture@01\QPosted@" descr="@01\QPosted@">
          <a:extLst>
            <a:ext uri="{FF2B5EF4-FFF2-40B4-BE49-F238E27FC236}">
              <a16:creationId xmlns:a16="http://schemas.microsoft.com/office/drawing/2014/main" id="{D1A511B2-3A7F-4772-B8FF-9DF7C2D6F7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59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8413" name="Picture@01\QPosted@" descr="@01\QPosted@">
          <a:extLst>
            <a:ext uri="{FF2B5EF4-FFF2-40B4-BE49-F238E27FC236}">
              <a16:creationId xmlns:a16="http://schemas.microsoft.com/office/drawing/2014/main" id="{6795B088-D38F-4ABD-B874-B17E39D2F8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76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8414" name="Picture@01\QPosted@" descr="@01\QPosted@">
          <a:extLst>
            <a:ext uri="{FF2B5EF4-FFF2-40B4-BE49-F238E27FC236}">
              <a16:creationId xmlns:a16="http://schemas.microsoft.com/office/drawing/2014/main" id="{3FE96862-2A2F-4DFF-9B78-58753A02B9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93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8415" name="Picture@01\QPosted@" descr="@01\QPosted@">
          <a:extLst>
            <a:ext uri="{FF2B5EF4-FFF2-40B4-BE49-F238E27FC236}">
              <a16:creationId xmlns:a16="http://schemas.microsoft.com/office/drawing/2014/main" id="{4C88FE72-2253-478C-9872-CD7CA4E352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10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8416" name="Picture@01\QPosted@" descr="@01\QPosted@">
          <a:extLst>
            <a:ext uri="{FF2B5EF4-FFF2-40B4-BE49-F238E27FC236}">
              <a16:creationId xmlns:a16="http://schemas.microsoft.com/office/drawing/2014/main" id="{4BF2D2BE-178B-47D6-96EB-CAF140C9F2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27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8417" name="Picture@01\QPosted@" descr="@01\QPosted@">
          <a:extLst>
            <a:ext uri="{FF2B5EF4-FFF2-40B4-BE49-F238E27FC236}">
              <a16:creationId xmlns:a16="http://schemas.microsoft.com/office/drawing/2014/main" id="{7F894B70-2FEB-4735-B60A-0C4C23D0A8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44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8418" name="Picture@01\QPosted@" descr="@01\QPosted@">
          <a:extLst>
            <a:ext uri="{FF2B5EF4-FFF2-40B4-BE49-F238E27FC236}">
              <a16:creationId xmlns:a16="http://schemas.microsoft.com/office/drawing/2014/main" id="{1EC72139-CC22-4C29-84D4-A05D648F4C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62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8419" name="Picture@01\QPosted@" descr="@01\QPosted@">
          <a:extLst>
            <a:ext uri="{FF2B5EF4-FFF2-40B4-BE49-F238E27FC236}">
              <a16:creationId xmlns:a16="http://schemas.microsoft.com/office/drawing/2014/main" id="{B860148D-90EF-4B62-834D-D86128DB2F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79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8420" name="Picture@01\QPosted@" descr="@01\QPosted@">
          <a:extLst>
            <a:ext uri="{FF2B5EF4-FFF2-40B4-BE49-F238E27FC236}">
              <a16:creationId xmlns:a16="http://schemas.microsoft.com/office/drawing/2014/main" id="{4603F776-A599-425F-8DC1-EB116277B3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96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8421" name="Picture@01\QPosted@" descr="@01\QPosted@">
          <a:extLst>
            <a:ext uri="{FF2B5EF4-FFF2-40B4-BE49-F238E27FC236}">
              <a16:creationId xmlns:a16="http://schemas.microsoft.com/office/drawing/2014/main" id="{6761EB9B-1D00-4CA6-B73B-CBACA95A06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13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8422" name="Picture@01\QPosted@" descr="@01\QPosted@">
          <a:extLst>
            <a:ext uri="{FF2B5EF4-FFF2-40B4-BE49-F238E27FC236}">
              <a16:creationId xmlns:a16="http://schemas.microsoft.com/office/drawing/2014/main" id="{4B6899AD-6066-4266-B461-32BFBBE3B8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30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8423" name="Picture@01\QPosted@" descr="@01\QPosted@">
          <a:extLst>
            <a:ext uri="{FF2B5EF4-FFF2-40B4-BE49-F238E27FC236}">
              <a16:creationId xmlns:a16="http://schemas.microsoft.com/office/drawing/2014/main" id="{A830FB0B-AEF6-400F-94B6-B1D7BC6656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47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8424" name="Picture@01\QPosted@" descr="@01\QPosted@">
          <a:extLst>
            <a:ext uri="{FF2B5EF4-FFF2-40B4-BE49-F238E27FC236}">
              <a16:creationId xmlns:a16="http://schemas.microsoft.com/office/drawing/2014/main" id="{607757FD-CE8F-489D-B5F6-CB4920334B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64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8425" name="Picture@01\QPosted@" descr="@01\QPosted@">
          <a:extLst>
            <a:ext uri="{FF2B5EF4-FFF2-40B4-BE49-F238E27FC236}">
              <a16:creationId xmlns:a16="http://schemas.microsoft.com/office/drawing/2014/main" id="{13E32FD7-292A-45FD-A8A1-70884F6B37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82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8426" name="Picture@01\QPosted@" descr="@01\QPosted@">
          <a:extLst>
            <a:ext uri="{FF2B5EF4-FFF2-40B4-BE49-F238E27FC236}">
              <a16:creationId xmlns:a16="http://schemas.microsoft.com/office/drawing/2014/main" id="{E02AE56C-8F9F-44A2-AC8D-C7019D2D2B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99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8427" name="Picture@01\QPosted@" descr="@01\QPosted@">
          <a:extLst>
            <a:ext uri="{FF2B5EF4-FFF2-40B4-BE49-F238E27FC236}">
              <a16:creationId xmlns:a16="http://schemas.microsoft.com/office/drawing/2014/main" id="{62051283-EB62-4423-B6CD-6C40A77352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16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8428" name="Picture@01\QPosted@" descr="@01\QPosted@">
          <a:extLst>
            <a:ext uri="{FF2B5EF4-FFF2-40B4-BE49-F238E27FC236}">
              <a16:creationId xmlns:a16="http://schemas.microsoft.com/office/drawing/2014/main" id="{BC8C1457-F080-4AD0-A21D-C0278B702F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33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8429" name="Picture@01\QPosted@" descr="@01\QPosted@">
          <a:extLst>
            <a:ext uri="{FF2B5EF4-FFF2-40B4-BE49-F238E27FC236}">
              <a16:creationId xmlns:a16="http://schemas.microsoft.com/office/drawing/2014/main" id="{6EE58AEE-8E33-45B6-9A97-9E9F3DD248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50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8430" name="Picture@01\QPosted@" descr="@01\QPosted@">
          <a:extLst>
            <a:ext uri="{FF2B5EF4-FFF2-40B4-BE49-F238E27FC236}">
              <a16:creationId xmlns:a16="http://schemas.microsoft.com/office/drawing/2014/main" id="{2F26D7C5-E344-45B3-87CB-961FB190C5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67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8431" name="Picture@01\QPosted@" descr="@01\QPosted@">
          <a:extLst>
            <a:ext uri="{FF2B5EF4-FFF2-40B4-BE49-F238E27FC236}">
              <a16:creationId xmlns:a16="http://schemas.microsoft.com/office/drawing/2014/main" id="{C668D63C-0A29-460C-8049-4D4A31E89C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84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8432" name="Picture@01\QPosted@" descr="@01\QPosted@">
          <a:extLst>
            <a:ext uri="{FF2B5EF4-FFF2-40B4-BE49-F238E27FC236}">
              <a16:creationId xmlns:a16="http://schemas.microsoft.com/office/drawing/2014/main" id="{E803098E-BDE5-40F2-A53F-62505F22C0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02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8433" name="Picture@01\QPosted@" descr="@01\QPosted@">
          <a:extLst>
            <a:ext uri="{FF2B5EF4-FFF2-40B4-BE49-F238E27FC236}">
              <a16:creationId xmlns:a16="http://schemas.microsoft.com/office/drawing/2014/main" id="{A52F8576-7FC8-49AE-B71A-063E253A72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19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8434" name="Picture@01\QPosted@" descr="@01\QPosted@">
          <a:extLst>
            <a:ext uri="{FF2B5EF4-FFF2-40B4-BE49-F238E27FC236}">
              <a16:creationId xmlns:a16="http://schemas.microsoft.com/office/drawing/2014/main" id="{1BAE944D-F3D7-4DB6-9E6E-0D89059BF6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36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8435" name="Picture@01\QPosted@" descr="@01\QPosted@">
          <a:extLst>
            <a:ext uri="{FF2B5EF4-FFF2-40B4-BE49-F238E27FC236}">
              <a16:creationId xmlns:a16="http://schemas.microsoft.com/office/drawing/2014/main" id="{C6A55643-04AA-4CB1-BEE6-D5EBE504E5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53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8436" name="Picture@01\QPosted@" descr="@01\QPosted@">
          <a:extLst>
            <a:ext uri="{FF2B5EF4-FFF2-40B4-BE49-F238E27FC236}">
              <a16:creationId xmlns:a16="http://schemas.microsoft.com/office/drawing/2014/main" id="{CFD41960-8E96-4C01-A021-955166F032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70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8437" name="Picture@01\QPosted@" descr="@01\QPosted@">
          <a:extLst>
            <a:ext uri="{FF2B5EF4-FFF2-40B4-BE49-F238E27FC236}">
              <a16:creationId xmlns:a16="http://schemas.microsoft.com/office/drawing/2014/main" id="{C09BB5A1-3C7D-422E-BB17-85E2706F7E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87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8438" name="Picture@01\QPosted@" descr="@01\QPosted@">
          <a:extLst>
            <a:ext uri="{FF2B5EF4-FFF2-40B4-BE49-F238E27FC236}">
              <a16:creationId xmlns:a16="http://schemas.microsoft.com/office/drawing/2014/main" id="{311FE4DB-324C-4C6C-8442-3647BFB4EF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04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8439" name="Picture@01\QPosted@" descr="@01\QPosted@">
          <a:extLst>
            <a:ext uri="{FF2B5EF4-FFF2-40B4-BE49-F238E27FC236}">
              <a16:creationId xmlns:a16="http://schemas.microsoft.com/office/drawing/2014/main" id="{5FE7D790-15F0-44CC-A781-781E4DD51F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22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8440" name="Picture@01\QPosted@" descr="@01\QPosted@">
          <a:extLst>
            <a:ext uri="{FF2B5EF4-FFF2-40B4-BE49-F238E27FC236}">
              <a16:creationId xmlns:a16="http://schemas.microsoft.com/office/drawing/2014/main" id="{A8AB1AF4-D656-4F44-BF51-6E5A4E1812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39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8441" name="Picture@01\QPosted@" descr="@01\QPosted@">
          <a:extLst>
            <a:ext uri="{FF2B5EF4-FFF2-40B4-BE49-F238E27FC236}">
              <a16:creationId xmlns:a16="http://schemas.microsoft.com/office/drawing/2014/main" id="{D25B3F53-2DC9-4E48-8FBB-5463AF1DDA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56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8442" name="Picture@01\QPosted@" descr="@01\QPosted@">
          <a:extLst>
            <a:ext uri="{FF2B5EF4-FFF2-40B4-BE49-F238E27FC236}">
              <a16:creationId xmlns:a16="http://schemas.microsoft.com/office/drawing/2014/main" id="{53FD0C02-2422-4A04-AE70-B94DBCA575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73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8443" name="Picture@01\QPosted@" descr="@01\QPosted@">
          <a:extLst>
            <a:ext uri="{FF2B5EF4-FFF2-40B4-BE49-F238E27FC236}">
              <a16:creationId xmlns:a16="http://schemas.microsoft.com/office/drawing/2014/main" id="{77D572A5-C688-4AF6-B7EC-C70BF5255F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0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8444" name="Picture@01\QPosted@" descr="@01\QPosted@">
          <a:extLst>
            <a:ext uri="{FF2B5EF4-FFF2-40B4-BE49-F238E27FC236}">
              <a16:creationId xmlns:a16="http://schemas.microsoft.com/office/drawing/2014/main" id="{AF461634-C61C-474D-8FB1-97521C731F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07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8445" name="Picture@01\QPosted@" descr="@01\QPosted@">
          <a:extLst>
            <a:ext uri="{FF2B5EF4-FFF2-40B4-BE49-F238E27FC236}">
              <a16:creationId xmlns:a16="http://schemas.microsoft.com/office/drawing/2014/main" id="{C354A21C-F45A-470D-9B11-F3396E2B8F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24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8446" name="Picture@01\QPosted@" descr="@01\QPosted@">
          <a:extLst>
            <a:ext uri="{FF2B5EF4-FFF2-40B4-BE49-F238E27FC236}">
              <a16:creationId xmlns:a16="http://schemas.microsoft.com/office/drawing/2014/main" id="{08D94F83-1C14-4F32-A8B5-FA50582F8E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42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8447" name="Picture@01\QPosted@" descr="@01\QPosted@">
          <a:extLst>
            <a:ext uri="{FF2B5EF4-FFF2-40B4-BE49-F238E27FC236}">
              <a16:creationId xmlns:a16="http://schemas.microsoft.com/office/drawing/2014/main" id="{F689FA3C-AD21-4017-8504-3AAEB1D8BC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59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8448" name="Picture@01\QPosted@" descr="@01\QPosted@">
          <a:extLst>
            <a:ext uri="{FF2B5EF4-FFF2-40B4-BE49-F238E27FC236}">
              <a16:creationId xmlns:a16="http://schemas.microsoft.com/office/drawing/2014/main" id="{7B341D0C-09A5-4AE4-9368-734B4CDFA2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76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8449" name="Picture@01\QPosted@" descr="@01\QPosted@">
          <a:extLst>
            <a:ext uri="{FF2B5EF4-FFF2-40B4-BE49-F238E27FC236}">
              <a16:creationId xmlns:a16="http://schemas.microsoft.com/office/drawing/2014/main" id="{9704EBDB-2AA4-46B1-BFFB-EF6676BB5B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93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8450" name="Picture@01\QPosted@" descr="@01\QPosted@">
          <a:extLst>
            <a:ext uri="{FF2B5EF4-FFF2-40B4-BE49-F238E27FC236}">
              <a16:creationId xmlns:a16="http://schemas.microsoft.com/office/drawing/2014/main" id="{EDA8FEC1-DE55-4EDE-A3C6-7D7ED1F688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10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8451" name="Picture@01\QPosted@" descr="@01\QPosted@">
          <a:extLst>
            <a:ext uri="{FF2B5EF4-FFF2-40B4-BE49-F238E27FC236}">
              <a16:creationId xmlns:a16="http://schemas.microsoft.com/office/drawing/2014/main" id="{003A1416-5A0B-4E06-8CB7-0CA00CEB44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27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8452" name="Picture@01\QPosted@" descr="@01\QPosted@">
          <a:extLst>
            <a:ext uri="{FF2B5EF4-FFF2-40B4-BE49-F238E27FC236}">
              <a16:creationId xmlns:a16="http://schemas.microsoft.com/office/drawing/2014/main" id="{ECA330E5-9602-44C5-B8DF-DFAEC22B1B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44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8453" name="Picture@01\QPosted@" descr="@01\QPosted@">
          <a:extLst>
            <a:ext uri="{FF2B5EF4-FFF2-40B4-BE49-F238E27FC236}">
              <a16:creationId xmlns:a16="http://schemas.microsoft.com/office/drawing/2014/main" id="{7A0193B2-544A-4E45-A85B-8204A8063F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2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8454" name="Picture@01\QPosted@" descr="@01\QPosted@">
          <a:extLst>
            <a:ext uri="{FF2B5EF4-FFF2-40B4-BE49-F238E27FC236}">
              <a16:creationId xmlns:a16="http://schemas.microsoft.com/office/drawing/2014/main" id="{446556C9-9277-478F-A177-FFC0CA3F2D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79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8455" name="Picture@01\QPosted@" descr="@01\QPosted@">
          <a:extLst>
            <a:ext uri="{FF2B5EF4-FFF2-40B4-BE49-F238E27FC236}">
              <a16:creationId xmlns:a16="http://schemas.microsoft.com/office/drawing/2014/main" id="{5BC7226B-BE07-42A4-9B2A-81C6401226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96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8456" name="Picture@01\QPosted@" descr="@01\QPosted@">
          <a:extLst>
            <a:ext uri="{FF2B5EF4-FFF2-40B4-BE49-F238E27FC236}">
              <a16:creationId xmlns:a16="http://schemas.microsoft.com/office/drawing/2014/main" id="{59FEA057-3FD2-4C4D-91FE-60838FEAEA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13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8457" name="Picture@01\QPosted@" descr="@01\QPosted@">
          <a:extLst>
            <a:ext uri="{FF2B5EF4-FFF2-40B4-BE49-F238E27FC236}">
              <a16:creationId xmlns:a16="http://schemas.microsoft.com/office/drawing/2014/main" id="{2F6572B1-8FAF-45DA-BEDB-28B9F8D4A0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30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8458" name="Picture@01\QPosted@" descr="@01\QPosted@">
          <a:extLst>
            <a:ext uri="{FF2B5EF4-FFF2-40B4-BE49-F238E27FC236}">
              <a16:creationId xmlns:a16="http://schemas.microsoft.com/office/drawing/2014/main" id="{99DCAE55-0019-4C10-8F0B-DD741F40C4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47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8459" name="Picture@01\QPosted@" descr="@01\QPosted@">
          <a:extLst>
            <a:ext uri="{FF2B5EF4-FFF2-40B4-BE49-F238E27FC236}">
              <a16:creationId xmlns:a16="http://schemas.microsoft.com/office/drawing/2014/main" id="{33C659DA-41CC-47C9-A8C1-1A42FE4A40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64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8460" name="Picture@01\QPosted@" descr="@01\QPosted@">
          <a:extLst>
            <a:ext uri="{FF2B5EF4-FFF2-40B4-BE49-F238E27FC236}">
              <a16:creationId xmlns:a16="http://schemas.microsoft.com/office/drawing/2014/main" id="{2AFB2F7D-FF85-4EB1-BA06-A379F305FD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82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8461" name="Picture@01\QPosted@" descr="@01\QPosted@">
          <a:extLst>
            <a:ext uri="{FF2B5EF4-FFF2-40B4-BE49-F238E27FC236}">
              <a16:creationId xmlns:a16="http://schemas.microsoft.com/office/drawing/2014/main" id="{5F0B1E15-A9BB-4280-9242-9BD941990D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99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8462" name="Picture@01\QPosted@" descr="@01\QPosted@">
          <a:extLst>
            <a:ext uri="{FF2B5EF4-FFF2-40B4-BE49-F238E27FC236}">
              <a16:creationId xmlns:a16="http://schemas.microsoft.com/office/drawing/2014/main" id="{335C826F-BD80-4C4C-B397-0C9D523583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16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8463" name="Picture@01\QPosted@" descr="@01\QPosted@">
          <a:extLst>
            <a:ext uri="{FF2B5EF4-FFF2-40B4-BE49-F238E27FC236}">
              <a16:creationId xmlns:a16="http://schemas.microsoft.com/office/drawing/2014/main" id="{F1360582-28D3-4A19-BA22-406D0E9A3B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3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8464" name="Picture@01\QPosted@" descr="@01\QPosted@">
          <a:extLst>
            <a:ext uri="{FF2B5EF4-FFF2-40B4-BE49-F238E27FC236}">
              <a16:creationId xmlns:a16="http://schemas.microsoft.com/office/drawing/2014/main" id="{8120707B-18CC-4EFF-AE6A-54883931B7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50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8465" name="Picture@01\QPosted@" descr="@01\QPosted@">
          <a:extLst>
            <a:ext uri="{FF2B5EF4-FFF2-40B4-BE49-F238E27FC236}">
              <a16:creationId xmlns:a16="http://schemas.microsoft.com/office/drawing/2014/main" id="{3A487AB4-E1BF-4A47-90C7-6842660B6B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67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8466" name="Picture@01\QPosted@" descr="@01\QPosted@">
          <a:extLst>
            <a:ext uri="{FF2B5EF4-FFF2-40B4-BE49-F238E27FC236}">
              <a16:creationId xmlns:a16="http://schemas.microsoft.com/office/drawing/2014/main" id="{928BFE70-5F90-417E-BC4D-502D04DD4C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84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8467" name="Picture@01\QPosted@" descr="@01\QPosted@">
          <a:extLst>
            <a:ext uri="{FF2B5EF4-FFF2-40B4-BE49-F238E27FC236}">
              <a16:creationId xmlns:a16="http://schemas.microsoft.com/office/drawing/2014/main" id="{37037DC2-B703-4B60-95D0-E0B665D624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02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8468" name="Picture@01\QPosted@" descr="@01\QPosted@">
          <a:extLst>
            <a:ext uri="{FF2B5EF4-FFF2-40B4-BE49-F238E27FC236}">
              <a16:creationId xmlns:a16="http://schemas.microsoft.com/office/drawing/2014/main" id="{CAE5BF9B-6832-4D06-A8EB-CCF8CDC561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19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8469" name="Picture@01\QPosted@" descr="@01\QPosted@">
          <a:extLst>
            <a:ext uri="{FF2B5EF4-FFF2-40B4-BE49-F238E27FC236}">
              <a16:creationId xmlns:a16="http://schemas.microsoft.com/office/drawing/2014/main" id="{E61C9165-A087-43D3-84E3-23C7436657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36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8470" name="Picture@01\QPosted@" descr="@01\QPosted@">
          <a:extLst>
            <a:ext uri="{FF2B5EF4-FFF2-40B4-BE49-F238E27FC236}">
              <a16:creationId xmlns:a16="http://schemas.microsoft.com/office/drawing/2014/main" id="{0250B6B3-E7A4-4FF1-8136-0F3D9A76A3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53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8471" name="Picture@01\QPosted@" descr="@01\QPosted@">
          <a:extLst>
            <a:ext uri="{FF2B5EF4-FFF2-40B4-BE49-F238E27FC236}">
              <a16:creationId xmlns:a16="http://schemas.microsoft.com/office/drawing/2014/main" id="{0BA3568C-9277-4E07-90BD-ABC76BAC0F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70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8472" name="Picture@01\QPosted@" descr="@01\QPosted@">
          <a:extLst>
            <a:ext uri="{FF2B5EF4-FFF2-40B4-BE49-F238E27FC236}">
              <a16:creationId xmlns:a16="http://schemas.microsoft.com/office/drawing/2014/main" id="{35644097-8EDE-4F69-AF73-E64CB90AD3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87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8473" name="Picture@01\QPosted@" descr="@01\QPosted@">
          <a:extLst>
            <a:ext uri="{FF2B5EF4-FFF2-40B4-BE49-F238E27FC236}">
              <a16:creationId xmlns:a16="http://schemas.microsoft.com/office/drawing/2014/main" id="{2312E488-A301-492E-8D07-E4D30C083F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04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8474" name="Picture@01\QPosted@" descr="@01\QPosted@">
          <a:extLst>
            <a:ext uri="{FF2B5EF4-FFF2-40B4-BE49-F238E27FC236}">
              <a16:creationId xmlns:a16="http://schemas.microsoft.com/office/drawing/2014/main" id="{336BDEF5-82A7-4A3D-8DF4-6AD8F0EE96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22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8475" name="Picture@01\QPosted@" descr="@01\QPosted@">
          <a:extLst>
            <a:ext uri="{FF2B5EF4-FFF2-40B4-BE49-F238E27FC236}">
              <a16:creationId xmlns:a16="http://schemas.microsoft.com/office/drawing/2014/main" id="{5F527242-3B1C-4CB5-A2EF-DF430D4836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39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8476" name="Picture@01\QPosted@" descr="@01\QPosted@">
          <a:extLst>
            <a:ext uri="{FF2B5EF4-FFF2-40B4-BE49-F238E27FC236}">
              <a16:creationId xmlns:a16="http://schemas.microsoft.com/office/drawing/2014/main" id="{47C9DC3C-1055-4945-9306-6DA0EF33E6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56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8477" name="Picture@01\QPosted@" descr="@01\QPosted@">
          <a:extLst>
            <a:ext uri="{FF2B5EF4-FFF2-40B4-BE49-F238E27FC236}">
              <a16:creationId xmlns:a16="http://schemas.microsoft.com/office/drawing/2014/main" id="{4F972B79-2246-451F-8D0A-1B326A42BE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73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8478" name="Picture@01\QPosted@" descr="@01\QPosted@">
          <a:extLst>
            <a:ext uri="{FF2B5EF4-FFF2-40B4-BE49-F238E27FC236}">
              <a16:creationId xmlns:a16="http://schemas.microsoft.com/office/drawing/2014/main" id="{FD927CFD-1FF9-4602-86DB-B1B7BB8AD0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90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8479" name="Picture@01\QPosted@" descr="@01\QPosted@">
          <a:extLst>
            <a:ext uri="{FF2B5EF4-FFF2-40B4-BE49-F238E27FC236}">
              <a16:creationId xmlns:a16="http://schemas.microsoft.com/office/drawing/2014/main" id="{5ACC6B22-FF96-484D-8E81-9871E3527E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07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8480" name="Picture@01\QPosted@" descr="@01\QPosted@">
          <a:extLst>
            <a:ext uri="{FF2B5EF4-FFF2-40B4-BE49-F238E27FC236}">
              <a16:creationId xmlns:a16="http://schemas.microsoft.com/office/drawing/2014/main" id="{6F514BDB-8FDA-456C-8F74-8B2B0759C3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25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8481" name="Picture@01\QPosted@" descr="@01\QPosted@">
          <a:extLst>
            <a:ext uri="{FF2B5EF4-FFF2-40B4-BE49-F238E27FC236}">
              <a16:creationId xmlns:a16="http://schemas.microsoft.com/office/drawing/2014/main" id="{B01F20B4-0A26-4524-AA4F-C0E2DACAFC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42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8482" name="Picture@01\QPosted@" descr="@01\QPosted@">
          <a:extLst>
            <a:ext uri="{FF2B5EF4-FFF2-40B4-BE49-F238E27FC236}">
              <a16:creationId xmlns:a16="http://schemas.microsoft.com/office/drawing/2014/main" id="{E7B667D9-6BD4-4EC8-8E9D-84096C9982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59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8483" name="Picture@01\QPosted@" descr="@01\QPosted@">
          <a:extLst>
            <a:ext uri="{FF2B5EF4-FFF2-40B4-BE49-F238E27FC236}">
              <a16:creationId xmlns:a16="http://schemas.microsoft.com/office/drawing/2014/main" id="{4C29488A-8452-40AD-91BA-BAF6DAE989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76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8484" name="Picture@01\QPosted@" descr="@01\QPosted@">
          <a:extLst>
            <a:ext uri="{FF2B5EF4-FFF2-40B4-BE49-F238E27FC236}">
              <a16:creationId xmlns:a16="http://schemas.microsoft.com/office/drawing/2014/main" id="{621A4BC2-AEB4-44C0-B069-62740A895A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93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8485" name="Picture@01\QPosted@" descr="@01\QPosted@">
          <a:extLst>
            <a:ext uri="{FF2B5EF4-FFF2-40B4-BE49-F238E27FC236}">
              <a16:creationId xmlns:a16="http://schemas.microsoft.com/office/drawing/2014/main" id="{4245BA15-9E97-42EC-B8CA-38BE7E756E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10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8486" name="Picture@01\QPosted@" descr="@01\QPosted@">
          <a:extLst>
            <a:ext uri="{FF2B5EF4-FFF2-40B4-BE49-F238E27FC236}">
              <a16:creationId xmlns:a16="http://schemas.microsoft.com/office/drawing/2014/main" id="{FBCDDD0F-1595-42B7-A219-91D67D53FA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27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8487" name="Picture@01\QPosted@" descr="@01\QPosted@">
          <a:extLst>
            <a:ext uri="{FF2B5EF4-FFF2-40B4-BE49-F238E27FC236}">
              <a16:creationId xmlns:a16="http://schemas.microsoft.com/office/drawing/2014/main" id="{A98F29CC-C98F-4134-B409-AAAB805440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45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8488" name="Picture@01\QPosted@" descr="@01\QPosted@">
          <a:extLst>
            <a:ext uri="{FF2B5EF4-FFF2-40B4-BE49-F238E27FC236}">
              <a16:creationId xmlns:a16="http://schemas.microsoft.com/office/drawing/2014/main" id="{D09BA5D4-A5B3-4BA3-ADC1-E0BAF601C2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62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8489" name="Picture@01\QPosted@" descr="@01\QPosted@">
          <a:extLst>
            <a:ext uri="{FF2B5EF4-FFF2-40B4-BE49-F238E27FC236}">
              <a16:creationId xmlns:a16="http://schemas.microsoft.com/office/drawing/2014/main" id="{B3025E8A-1BB9-4675-B14A-337D21083E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79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8490" name="Picture@01\QPosted@" descr="@01\QPosted@">
          <a:extLst>
            <a:ext uri="{FF2B5EF4-FFF2-40B4-BE49-F238E27FC236}">
              <a16:creationId xmlns:a16="http://schemas.microsoft.com/office/drawing/2014/main" id="{BED0E1AD-8386-4AF9-B432-1295DB63E8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96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8491" name="Picture@01\QPosted@" descr="@01\QPosted@">
          <a:extLst>
            <a:ext uri="{FF2B5EF4-FFF2-40B4-BE49-F238E27FC236}">
              <a16:creationId xmlns:a16="http://schemas.microsoft.com/office/drawing/2014/main" id="{B5BEB7F0-4B73-4D2D-AB78-C3ACDF4C44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13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8492" name="Picture@01\QPosted@" descr="@01\QPosted@">
          <a:extLst>
            <a:ext uri="{FF2B5EF4-FFF2-40B4-BE49-F238E27FC236}">
              <a16:creationId xmlns:a16="http://schemas.microsoft.com/office/drawing/2014/main" id="{309A3689-200A-4E68-A340-7899EAE6E4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30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8493" name="Picture@01\QPosted@" descr="@01\QPosted@">
          <a:extLst>
            <a:ext uri="{FF2B5EF4-FFF2-40B4-BE49-F238E27FC236}">
              <a16:creationId xmlns:a16="http://schemas.microsoft.com/office/drawing/2014/main" id="{F79B9F69-8467-4314-8B06-6BEA5C3FCE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47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8494" name="Picture@01\QPosted@" descr="@01\QPosted@">
          <a:extLst>
            <a:ext uri="{FF2B5EF4-FFF2-40B4-BE49-F238E27FC236}">
              <a16:creationId xmlns:a16="http://schemas.microsoft.com/office/drawing/2014/main" id="{0F5C781F-FF7F-4BA9-9C8C-EDB7E06847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65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8495" name="Picture@01\QPosted@" descr="@01\QPosted@">
          <a:extLst>
            <a:ext uri="{FF2B5EF4-FFF2-40B4-BE49-F238E27FC236}">
              <a16:creationId xmlns:a16="http://schemas.microsoft.com/office/drawing/2014/main" id="{A67AB018-6030-4B76-A1C6-C3DFD41C5F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82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8496" name="Picture@01\QPosted@" descr="@01\QPosted@">
          <a:extLst>
            <a:ext uri="{FF2B5EF4-FFF2-40B4-BE49-F238E27FC236}">
              <a16:creationId xmlns:a16="http://schemas.microsoft.com/office/drawing/2014/main" id="{A6703C58-9FE9-4E5B-A8CB-D7E9079296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99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8497" name="Picture@01\QPosted@" descr="@01\QPosted@">
          <a:extLst>
            <a:ext uri="{FF2B5EF4-FFF2-40B4-BE49-F238E27FC236}">
              <a16:creationId xmlns:a16="http://schemas.microsoft.com/office/drawing/2014/main" id="{B381394C-05F2-42DC-A02C-A37B1304A4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16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8498" name="Picture@01\QPosted@" descr="@01\QPosted@">
          <a:extLst>
            <a:ext uri="{FF2B5EF4-FFF2-40B4-BE49-F238E27FC236}">
              <a16:creationId xmlns:a16="http://schemas.microsoft.com/office/drawing/2014/main" id="{69F8366B-A268-4083-AAB3-BDE816389F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33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8499" name="Picture@01\QPosted@" descr="@01\QPosted@">
          <a:extLst>
            <a:ext uri="{FF2B5EF4-FFF2-40B4-BE49-F238E27FC236}">
              <a16:creationId xmlns:a16="http://schemas.microsoft.com/office/drawing/2014/main" id="{4DCFBF7A-C141-4981-B6E0-117B2B6765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50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8500" name="Picture@01\QPosted@" descr="@01\QPosted@">
          <a:extLst>
            <a:ext uri="{FF2B5EF4-FFF2-40B4-BE49-F238E27FC236}">
              <a16:creationId xmlns:a16="http://schemas.microsoft.com/office/drawing/2014/main" id="{E1394926-AB78-4194-A192-A202B3F938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67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8501" name="Picture@01\QPosted@" descr="@01\QPosted@">
          <a:extLst>
            <a:ext uri="{FF2B5EF4-FFF2-40B4-BE49-F238E27FC236}">
              <a16:creationId xmlns:a16="http://schemas.microsoft.com/office/drawing/2014/main" id="{7FAFA5A9-1A9C-4222-A453-AD2022E662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85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8502" name="Picture@01\QPosted@" descr="@01\QPosted@">
          <a:extLst>
            <a:ext uri="{FF2B5EF4-FFF2-40B4-BE49-F238E27FC236}">
              <a16:creationId xmlns:a16="http://schemas.microsoft.com/office/drawing/2014/main" id="{AC5A8949-D7E1-4CE9-A477-AF756D151B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02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8503" name="Picture@01\QPosted@" descr="@01\QPosted@">
          <a:extLst>
            <a:ext uri="{FF2B5EF4-FFF2-40B4-BE49-F238E27FC236}">
              <a16:creationId xmlns:a16="http://schemas.microsoft.com/office/drawing/2014/main" id="{9E7FA235-F2C9-4756-A9E5-8D559CBBF4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19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8504" name="Picture@01\QPosted@" descr="@01\QPosted@">
          <a:extLst>
            <a:ext uri="{FF2B5EF4-FFF2-40B4-BE49-F238E27FC236}">
              <a16:creationId xmlns:a16="http://schemas.microsoft.com/office/drawing/2014/main" id="{05F7F3DC-493F-41D2-BA35-02971A692F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36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8505" name="Picture@01\QPosted@" descr="@01\QPosted@">
          <a:extLst>
            <a:ext uri="{FF2B5EF4-FFF2-40B4-BE49-F238E27FC236}">
              <a16:creationId xmlns:a16="http://schemas.microsoft.com/office/drawing/2014/main" id="{05E536E9-4943-418E-9C78-E28562DB51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53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8506" name="Picture@01\QPosted@" descr="@01\QPosted@">
          <a:extLst>
            <a:ext uri="{FF2B5EF4-FFF2-40B4-BE49-F238E27FC236}">
              <a16:creationId xmlns:a16="http://schemas.microsoft.com/office/drawing/2014/main" id="{05C68E66-C62B-4DBF-8E01-D39F7C804B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70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8507" name="Picture@01\QPosted@" descr="@01\QPosted@">
          <a:extLst>
            <a:ext uri="{FF2B5EF4-FFF2-40B4-BE49-F238E27FC236}">
              <a16:creationId xmlns:a16="http://schemas.microsoft.com/office/drawing/2014/main" id="{856A88D0-6043-4D96-9165-60FED00699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87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8508" name="Picture@01\QPosted@" descr="@01\QPosted@">
          <a:extLst>
            <a:ext uri="{FF2B5EF4-FFF2-40B4-BE49-F238E27FC236}">
              <a16:creationId xmlns:a16="http://schemas.microsoft.com/office/drawing/2014/main" id="{E3CFEAA8-4AEF-4B12-8E5F-8C7D402FEA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05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8509" name="Picture@01\QPosted@" descr="@01\QPosted@">
          <a:extLst>
            <a:ext uri="{FF2B5EF4-FFF2-40B4-BE49-F238E27FC236}">
              <a16:creationId xmlns:a16="http://schemas.microsoft.com/office/drawing/2014/main" id="{AED90AD0-40C7-47E8-BCC8-34B0465663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22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8510" name="Picture@01\QPosted@" descr="@01\QPosted@">
          <a:extLst>
            <a:ext uri="{FF2B5EF4-FFF2-40B4-BE49-F238E27FC236}">
              <a16:creationId xmlns:a16="http://schemas.microsoft.com/office/drawing/2014/main" id="{D0924FA8-FFED-490F-99B2-F7F449ECB1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39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8511" name="Picture@01\QPosted@" descr="@01\QPosted@">
          <a:extLst>
            <a:ext uri="{FF2B5EF4-FFF2-40B4-BE49-F238E27FC236}">
              <a16:creationId xmlns:a16="http://schemas.microsoft.com/office/drawing/2014/main" id="{BB878675-2F03-4989-B04A-A990134458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56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8512" name="Picture@01\QPosted@" descr="@01\QPosted@">
          <a:extLst>
            <a:ext uri="{FF2B5EF4-FFF2-40B4-BE49-F238E27FC236}">
              <a16:creationId xmlns:a16="http://schemas.microsoft.com/office/drawing/2014/main" id="{2CE0EAE5-7402-4FC4-98AC-BEF1355DDB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73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8513" name="Picture@01\QPosted@" descr="@01\QPosted@">
          <a:extLst>
            <a:ext uri="{FF2B5EF4-FFF2-40B4-BE49-F238E27FC236}">
              <a16:creationId xmlns:a16="http://schemas.microsoft.com/office/drawing/2014/main" id="{9C06A0E0-7623-4154-B118-D129E75218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0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8514" name="Picture@01\QPosted@" descr="@01\QPosted@">
          <a:extLst>
            <a:ext uri="{FF2B5EF4-FFF2-40B4-BE49-F238E27FC236}">
              <a16:creationId xmlns:a16="http://schemas.microsoft.com/office/drawing/2014/main" id="{C544B06C-B6B8-46D1-B0EB-5707586069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07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8515" name="Picture@01\QPosted@" descr="@01\QPosted@">
          <a:extLst>
            <a:ext uri="{FF2B5EF4-FFF2-40B4-BE49-F238E27FC236}">
              <a16:creationId xmlns:a16="http://schemas.microsoft.com/office/drawing/2014/main" id="{7AFD4D11-9220-4FE8-94EB-64BDBA36B7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25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8516" name="Picture@01\QPosted@" descr="@01\QPosted@">
          <a:extLst>
            <a:ext uri="{FF2B5EF4-FFF2-40B4-BE49-F238E27FC236}">
              <a16:creationId xmlns:a16="http://schemas.microsoft.com/office/drawing/2014/main" id="{FCA55945-A6EC-4527-931E-09070B5328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42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8517" name="Picture@01\QPosted@" descr="@01\QPosted@">
          <a:extLst>
            <a:ext uri="{FF2B5EF4-FFF2-40B4-BE49-F238E27FC236}">
              <a16:creationId xmlns:a16="http://schemas.microsoft.com/office/drawing/2014/main" id="{A4E8D524-AD48-4CB6-A4C1-13AD1B6F06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59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8518" name="Picture@01\QPosted@" descr="@01\QPosted@">
          <a:extLst>
            <a:ext uri="{FF2B5EF4-FFF2-40B4-BE49-F238E27FC236}">
              <a16:creationId xmlns:a16="http://schemas.microsoft.com/office/drawing/2014/main" id="{EDF14876-8D18-48D4-AE67-298F4483E9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76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8519" name="Picture@01\QPosted@" descr="@01\QPosted@">
          <a:extLst>
            <a:ext uri="{FF2B5EF4-FFF2-40B4-BE49-F238E27FC236}">
              <a16:creationId xmlns:a16="http://schemas.microsoft.com/office/drawing/2014/main" id="{620D7559-D782-4E0C-AA7C-AC73D7257B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93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8520" name="Picture@01\QPosted@" descr="@01\QPosted@">
          <a:extLst>
            <a:ext uri="{FF2B5EF4-FFF2-40B4-BE49-F238E27FC236}">
              <a16:creationId xmlns:a16="http://schemas.microsoft.com/office/drawing/2014/main" id="{B29712CB-1A08-4127-8D35-4807129E74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10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8521" name="Picture@01\QPosted@" descr="@01\QPosted@">
          <a:extLst>
            <a:ext uri="{FF2B5EF4-FFF2-40B4-BE49-F238E27FC236}">
              <a16:creationId xmlns:a16="http://schemas.microsoft.com/office/drawing/2014/main" id="{E06ABD25-DFA2-4DC2-83F4-3754F645CA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27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8522" name="Picture@01\QPosted@" descr="@01\QPosted@">
          <a:extLst>
            <a:ext uri="{FF2B5EF4-FFF2-40B4-BE49-F238E27FC236}">
              <a16:creationId xmlns:a16="http://schemas.microsoft.com/office/drawing/2014/main" id="{7B8D5E19-9B4D-40F8-9B71-FBC032A7DD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45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8523" name="Picture@01\QPosted@" descr="@01\QPosted@">
          <a:extLst>
            <a:ext uri="{FF2B5EF4-FFF2-40B4-BE49-F238E27FC236}">
              <a16:creationId xmlns:a16="http://schemas.microsoft.com/office/drawing/2014/main" id="{963756A9-9FB1-4326-8A91-AD006164A7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2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8524" name="Picture@01\QPosted@" descr="@01\QPosted@">
          <a:extLst>
            <a:ext uri="{FF2B5EF4-FFF2-40B4-BE49-F238E27FC236}">
              <a16:creationId xmlns:a16="http://schemas.microsoft.com/office/drawing/2014/main" id="{C7F088A8-1DDA-4D64-B5EF-77A46A4159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79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8525" name="Picture@01\QPosted@" descr="@01\QPosted@">
          <a:extLst>
            <a:ext uri="{FF2B5EF4-FFF2-40B4-BE49-F238E27FC236}">
              <a16:creationId xmlns:a16="http://schemas.microsoft.com/office/drawing/2014/main" id="{DAC55160-84FC-4B01-8C78-FD773C8FD8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96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8526" name="Picture@01\QPosted@" descr="@01\QPosted@">
          <a:extLst>
            <a:ext uri="{FF2B5EF4-FFF2-40B4-BE49-F238E27FC236}">
              <a16:creationId xmlns:a16="http://schemas.microsoft.com/office/drawing/2014/main" id="{51D6E61E-882F-4890-9850-8D53814040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13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8527" name="Picture@01\QPosted@" descr="@01\QPosted@">
          <a:extLst>
            <a:ext uri="{FF2B5EF4-FFF2-40B4-BE49-F238E27FC236}">
              <a16:creationId xmlns:a16="http://schemas.microsoft.com/office/drawing/2014/main" id="{32FA5758-5864-4BAC-96B1-D8114AC346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30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8528" name="Picture@01\QPosted@" descr="@01\QPosted@">
          <a:extLst>
            <a:ext uri="{FF2B5EF4-FFF2-40B4-BE49-F238E27FC236}">
              <a16:creationId xmlns:a16="http://schemas.microsoft.com/office/drawing/2014/main" id="{8E0F253A-6FF1-4ABF-9224-98897510AD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47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8529" name="Picture@01\QPosted@" descr="@01\QPosted@">
          <a:extLst>
            <a:ext uri="{FF2B5EF4-FFF2-40B4-BE49-F238E27FC236}">
              <a16:creationId xmlns:a16="http://schemas.microsoft.com/office/drawing/2014/main" id="{0903E3DA-1A9B-4A6A-9D39-5F02FD8B65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65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8530" name="Picture@01\QPosted@" descr="@01\QPosted@">
          <a:extLst>
            <a:ext uri="{FF2B5EF4-FFF2-40B4-BE49-F238E27FC236}">
              <a16:creationId xmlns:a16="http://schemas.microsoft.com/office/drawing/2014/main" id="{A603E1BB-1DEA-4A98-B124-1C6200742C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82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8531" name="Picture@01\QPosted@" descr="@01\QPosted@">
          <a:extLst>
            <a:ext uri="{FF2B5EF4-FFF2-40B4-BE49-F238E27FC236}">
              <a16:creationId xmlns:a16="http://schemas.microsoft.com/office/drawing/2014/main" id="{AF70C280-B59F-41AC-924B-2A6F93C699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99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8532" name="Picture@01\QPosted@" descr="@01\QPosted@">
          <a:extLst>
            <a:ext uri="{FF2B5EF4-FFF2-40B4-BE49-F238E27FC236}">
              <a16:creationId xmlns:a16="http://schemas.microsoft.com/office/drawing/2014/main" id="{6BDDA708-FF1B-412F-95D0-87F5C66857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16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8533" name="Picture@01\QPosted@" descr="@01\QPosted@">
          <a:extLst>
            <a:ext uri="{FF2B5EF4-FFF2-40B4-BE49-F238E27FC236}">
              <a16:creationId xmlns:a16="http://schemas.microsoft.com/office/drawing/2014/main" id="{0025C916-8708-4319-AA85-33A1801A9D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33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8534" name="Picture@01\QPosted@" descr="@01\QPosted@">
          <a:extLst>
            <a:ext uri="{FF2B5EF4-FFF2-40B4-BE49-F238E27FC236}">
              <a16:creationId xmlns:a16="http://schemas.microsoft.com/office/drawing/2014/main" id="{17012E79-E3B4-47C0-A988-81AD1DD631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50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8535" name="Picture@01\QPosted@" descr="@01\QPosted@">
          <a:extLst>
            <a:ext uri="{FF2B5EF4-FFF2-40B4-BE49-F238E27FC236}">
              <a16:creationId xmlns:a16="http://schemas.microsoft.com/office/drawing/2014/main" id="{7054D040-0DFD-4A19-8F97-23AEAC718B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67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8536" name="Picture@01\QPosted@" descr="@01\QPosted@">
          <a:extLst>
            <a:ext uri="{FF2B5EF4-FFF2-40B4-BE49-F238E27FC236}">
              <a16:creationId xmlns:a16="http://schemas.microsoft.com/office/drawing/2014/main" id="{C9D2EA2E-7F1B-407C-81FB-96FC5B734D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85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8537" name="Picture@01\QPosted@" descr="@01\QPosted@">
          <a:extLst>
            <a:ext uri="{FF2B5EF4-FFF2-40B4-BE49-F238E27FC236}">
              <a16:creationId xmlns:a16="http://schemas.microsoft.com/office/drawing/2014/main" id="{3A48EE8F-7DEA-4736-BC55-3DAD08EA22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02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8538" name="Picture@01\QPosted@" descr="@01\QPosted@">
          <a:extLst>
            <a:ext uri="{FF2B5EF4-FFF2-40B4-BE49-F238E27FC236}">
              <a16:creationId xmlns:a16="http://schemas.microsoft.com/office/drawing/2014/main" id="{E02176C2-98ED-49BA-A73D-603A6076A0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19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8539" name="Picture@01\QPosted@" descr="@01\QPosted@">
          <a:extLst>
            <a:ext uri="{FF2B5EF4-FFF2-40B4-BE49-F238E27FC236}">
              <a16:creationId xmlns:a16="http://schemas.microsoft.com/office/drawing/2014/main" id="{A7BAC486-B0D3-445F-9C1E-6052C5DF1B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36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8540" name="Picture@01\QPosted@" descr="@01\QPosted@">
          <a:extLst>
            <a:ext uri="{FF2B5EF4-FFF2-40B4-BE49-F238E27FC236}">
              <a16:creationId xmlns:a16="http://schemas.microsoft.com/office/drawing/2014/main" id="{B038BB00-B05E-448A-9912-7E4B9793A1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53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8541" name="Picture@01\QPosted@" descr="@01\QPosted@">
          <a:extLst>
            <a:ext uri="{FF2B5EF4-FFF2-40B4-BE49-F238E27FC236}">
              <a16:creationId xmlns:a16="http://schemas.microsoft.com/office/drawing/2014/main" id="{A273CE81-7460-4F36-99F1-7A3D29AC23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70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8542" name="Picture@01\QPosted@" descr="@01\QPosted@">
          <a:extLst>
            <a:ext uri="{FF2B5EF4-FFF2-40B4-BE49-F238E27FC236}">
              <a16:creationId xmlns:a16="http://schemas.microsoft.com/office/drawing/2014/main" id="{5C9B8E68-4E77-4D77-A2F0-02D4921A50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87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8543" name="Picture@01\QPosted@" descr="@01\QPosted@">
          <a:extLst>
            <a:ext uri="{FF2B5EF4-FFF2-40B4-BE49-F238E27FC236}">
              <a16:creationId xmlns:a16="http://schemas.microsoft.com/office/drawing/2014/main" id="{A58A9E17-EB8C-45F7-A79C-1953443EEB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05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8544" name="Picture@01\QPosted@" descr="@01\QPosted@">
          <a:extLst>
            <a:ext uri="{FF2B5EF4-FFF2-40B4-BE49-F238E27FC236}">
              <a16:creationId xmlns:a16="http://schemas.microsoft.com/office/drawing/2014/main" id="{3A837A48-3FBF-4799-BD61-332360227F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22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8545" name="Picture@01\QPosted@" descr="@01\QPosted@">
          <a:extLst>
            <a:ext uri="{FF2B5EF4-FFF2-40B4-BE49-F238E27FC236}">
              <a16:creationId xmlns:a16="http://schemas.microsoft.com/office/drawing/2014/main" id="{78821FB7-A13D-44E3-9AE8-FC31635194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39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8546" name="Picture@01\QPosted@" descr="@01\QPosted@">
          <a:extLst>
            <a:ext uri="{FF2B5EF4-FFF2-40B4-BE49-F238E27FC236}">
              <a16:creationId xmlns:a16="http://schemas.microsoft.com/office/drawing/2014/main" id="{81AC4FE1-415D-46D8-A283-E9B2312F77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56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8547" name="Picture@01\QPosted@" descr="@01\QPosted@">
          <a:extLst>
            <a:ext uri="{FF2B5EF4-FFF2-40B4-BE49-F238E27FC236}">
              <a16:creationId xmlns:a16="http://schemas.microsoft.com/office/drawing/2014/main" id="{562479BD-B80C-4DD8-AF40-8DBB71E06C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73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8548" name="Picture@01\QPosted@" descr="@01\QPosted@">
          <a:extLst>
            <a:ext uri="{FF2B5EF4-FFF2-40B4-BE49-F238E27FC236}">
              <a16:creationId xmlns:a16="http://schemas.microsoft.com/office/drawing/2014/main" id="{C5399A61-147A-47F8-8076-C95497F8B7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90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8549" name="Picture@01\QPosted@" descr="@01\QPosted@">
          <a:extLst>
            <a:ext uri="{FF2B5EF4-FFF2-40B4-BE49-F238E27FC236}">
              <a16:creationId xmlns:a16="http://schemas.microsoft.com/office/drawing/2014/main" id="{581C4D00-DEE3-460A-96A3-232C2AF597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08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8550" name="Picture@01\QPosted@" descr="@01\QPosted@">
          <a:extLst>
            <a:ext uri="{FF2B5EF4-FFF2-40B4-BE49-F238E27FC236}">
              <a16:creationId xmlns:a16="http://schemas.microsoft.com/office/drawing/2014/main" id="{976C2252-EC0A-4C0A-A1CF-DD6651C01F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25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8551" name="Picture@01\QPosted@" descr="@01\QPosted@">
          <a:extLst>
            <a:ext uri="{FF2B5EF4-FFF2-40B4-BE49-F238E27FC236}">
              <a16:creationId xmlns:a16="http://schemas.microsoft.com/office/drawing/2014/main" id="{15D65E9A-BDFA-4F79-B2C6-42F79CAD89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42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8552" name="Picture@01\QPosted@" descr="@01\QPosted@">
          <a:extLst>
            <a:ext uri="{FF2B5EF4-FFF2-40B4-BE49-F238E27FC236}">
              <a16:creationId xmlns:a16="http://schemas.microsoft.com/office/drawing/2014/main" id="{5F6E88E3-055C-45F5-9AB4-C832FFF5EB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59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8553" name="Picture@01\QPosted@" descr="@01\QPosted@">
          <a:extLst>
            <a:ext uri="{FF2B5EF4-FFF2-40B4-BE49-F238E27FC236}">
              <a16:creationId xmlns:a16="http://schemas.microsoft.com/office/drawing/2014/main" id="{13A249EB-E75C-4CD8-B288-1B229F8B84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76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8554" name="Picture@01\QPosted@" descr="@01\QPosted@">
          <a:extLst>
            <a:ext uri="{FF2B5EF4-FFF2-40B4-BE49-F238E27FC236}">
              <a16:creationId xmlns:a16="http://schemas.microsoft.com/office/drawing/2014/main" id="{3DBE32F8-6354-43DB-BC6F-408603E1C8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93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8555" name="Picture@01\QPosted@" descr="@01\QPosted@">
          <a:extLst>
            <a:ext uri="{FF2B5EF4-FFF2-40B4-BE49-F238E27FC236}">
              <a16:creationId xmlns:a16="http://schemas.microsoft.com/office/drawing/2014/main" id="{0FAE8287-CFA2-4B3A-8A5B-FB461241D3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10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8556" name="Picture@01\QPosted@" descr="@01\QPosted@">
          <a:extLst>
            <a:ext uri="{FF2B5EF4-FFF2-40B4-BE49-F238E27FC236}">
              <a16:creationId xmlns:a16="http://schemas.microsoft.com/office/drawing/2014/main" id="{405A98B2-C90C-435F-B762-D91724560D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28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8557" name="Picture@01\QPosted@" descr="@01\QPosted@">
          <a:extLst>
            <a:ext uri="{FF2B5EF4-FFF2-40B4-BE49-F238E27FC236}">
              <a16:creationId xmlns:a16="http://schemas.microsoft.com/office/drawing/2014/main" id="{F47F0C93-908D-448D-9FB0-1B0199C2EF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45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8558" name="Picture@01\QPosted@" descr="@01\QPosted@">
          <a:extLst>
            <a:ext uri="{FF2B5EF4-FFF2-40B4-BE49-F238E27FC236}">
              <a16:creationId xmlns:a16="http://schemas.microsoft.com/office/drawing/2014/main" id="{CA6DF77C-FFCB-42B9-BACF-1991D9FF1D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62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8559" name="Picture@01\QPosted@" descr="@01\QPosted@">
          <a:extLst>
            <a:ext uri="{FF2B5EF4-FFF2-40B4-BE49-F238E27FC236}">
              <a16:creationId xmlns:a16="http://schemas.microsoft.com/office/drawing/2014/main" id="{844F4041-4857-4745-B5E9-9A4DFD9F0F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79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8560" name="Picture@01\QPosted@" descr="@01\QPosted@">
          <a:extLst>
            <a:ext uri="{FF2B5EF4-FFF2-40B4-BE49-F238E27FC236}">
              <a16:creationId xmlns:a16="http://schemas.microsoft.com/office/drawing/2014/main" id="{5A8C04EB-9AC4-4E2D-86A2-29EBCCF47A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96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8561" name="Picture@01\QPosted@" descr="@01\QPosted@">
          <a:extLst>
            <a:ext uri="{FF2B5EF4-FFF2-40B4-BE49-F238E27FC236}">
              <a16:creationId xmlns:a16="http://schemas.microsoft.com/office/drawing/2014/main" id="{E6CB6D33-C5A3-431F-B3F3-25A8CBF977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13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8562" name="Picture@01\QPosted@" descr="@01\QPosted@">
          <a:extLst>
            <a:ext uri="{FF2B5EF4-FFF2-40B4-BE49-F238E27FC236}">
              <a16:creationId xmlns:a16="http://schemas.microsoft.com/office/drawing/2014/main" id="{286133F4-E37C-462C-9218-8F06FB1180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30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8563" name="Picture@01\QPosted@" descr="@01\QPosted@">
          <a:extLst>
            <a:ext uri="{FF2B5EF4-FFF2-40B4-BE49-F238E27FC236}">
              <a16:creationId xmlns:a16="http://schemas.microsoft.com/office/drawing/2014/main" id="{EA8383C1-5561-4842-B4A1-A2635A536B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48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8564" name="Picture@01\QPosted@" descr="@01\QPosted@">
          <a:extLst>
            <a:ext uri="{FF2B5EF4-FFF2-40B4-BE49-F238E27FC236}">
              <a16:creationId xmlns:a16="http://schemas.microsoft.com/office/drawing/2014/main" id="{BFA5D3E5-A57D-4174-BFC2-248DF16E1A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65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8565" name="Picture@01\QPosted@" descr="@01\QPosted@">
          <a:extLst>
            <a:ext uri="{FF2B5EF4-FFF2-40B4-BE49-F238E27FC236}">
              <a16:creationId xmlns:a16="http://schemas.microsoft.com/office/drawing/2014/main" id="{566C880A-BFCF-4AD1-8931-0B2DE9AF33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82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8566" name="Picture@01\QPosted@" descr="@01\QPosted@">
          <a:extLst>
            <a:ext uri="{FF2B5EF4-FFF2-40B4-BE49-F238E27FC236}">
              <a16:creationId xmlns:a16="http://schemas.microsoft.com/office/drawing/2014/main" id="{F3E28E9A-DD10-476F-A994-A6A7D012BF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99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8567" name="Picture@01\QPosted@" descr="@01\QPosted@">
          <a:extLst>
            <a:ext uri="{FF2B5EF4-FFF2-40B4-BE49-F238E27FC236}">
              <a16:creationId xmlns:a16="http://schemas.microsoft.com/office/drawing/2014/main" id="{5F64B4EC-1CA8-40C1-9B8A-A85C9C3AE3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16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8568" name="Picture@01\QPosted@" descr="@01\QPosted@">
          <a:extLst>
            <a:ext uri="{FF2B5EF4-FFF2-40B4-BE49-F238E27FC236}">
              <a16:creationId xmlns:a16="http://schemas.microsoft.com/office/drawing/2014/main" id="{F067CB0C-0E71-4395-9A97-498F6BEA3D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33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8569" name="Picture@01\QPosted@" descr="@01\QPosted@">
          <a:extLst>
            <a:ext uri="{FF2B5EF4-FFF2-40B4-BE49-F238E27FC236}">
              <a16:creationId xmlns:a16="http://schemas.microsoft.com/office/drawing/2014/main" id="{3E8E4358-FB7A-4AA6-B0EE-9C59578B0F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50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8570" name="Picture@01\QPosted@" descr="@01\QPosted@">
          <a:extLst>
            <a:ext uri="{FF2B5EF4-FFF2-40B4-BE49-F238E27FC236}">
              <a16:creationId xmlns:a16="http://schemas.microsoft.com/office/drawing/2014/main" id="{9EDA8DA5-282E-4571-A9CC-621C14EFD7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68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8571" name="Picture@01\QPosted@" descr="@01\QPosted@">
          <a:extLst>
            <a:ext uri="{FF2B5EF4-FFF2-40B4-BE49-F238E27FC236}">
              <a16:creationId xmlns:a16="http://schemas.microsoft.com/office/drawing/2014/main" id="{7317A6F5-63F6-4AD0-9631-3F941325AF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85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8572" name="Picture@01\QPosted@" descr="@01\QPosted@">
          <a:extLst>
            <a:ext uri="{FF2B5EF4-FFF2-40B4-BE49-F238E27FC236}">
              <a16:creationId xmlns:a16="http://schemas.microsoft.com/office/drawing/2014/main" id="{7E9FDE91-115B-4211-A7B6-D3CDF347EC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02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8573" name="Picture@01\QPosted@" descr="@01\QPosted@">
          <a:extLst>
            <a:ext uri="{FF2B5EF4-FFF2-40B4-BE49-F238E27FC236}">
              <a16:creationId xmlns:a16="http://schemas.microsoft.com/office/drawing/2014/main" id="{07277DF7-E429-4866-927D-EEF07F67F5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19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8574" name="Picture@01\QPosted@" descr="@01\QPosted@">
          <a:extLst>
            <a:ext uri="{FF2B5EF4-FFF2-40B4-BE49-F238E27FC236}">
              <a16:creationId xmlns:a16="http://schemas.microsoft.com/office/drawing/2014/main" id="{C1A4A86F-A372-4852-8708-4E78A69BDE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36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8575" name="Picture@01\QPosted@" descr="@01\QPosted@">
          <a:extLst>
            <a:ext uri="{FF2B5EF4-FFF2-40B4-BE49-F238E27FC236}">
              <a16:creationId xmlns:a16="http://schemas.microsoft.com/office/drawing/2014/main" id="{E4FD27F1-212F-4BBD-B48A-F643263A7D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53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8576" name="Picture@01\QPosted@" descr="@01\QPosted@">
          <a:extLst>
            <a:ext uri="{FF2B5EF4-FFF2-40B4-BE49-F238E27FC236}">
              <a16:creationId xmlns:a16="http://schemas.microsoft.com/office/drawing/2014/main" id="{0703A36B-B31F-432D-9F0A-82F18CDED9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70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8577" name="Picture@01\QPosted@" descr="@01\QPosted@">
          <a:extLst>
            <a:ext uri="{FF2B5EF4-FFF2-40B4-BE49-F238E27FC236}">
              <a16:creationId xmlns:a16="http://schemas.microsoft.com/office/drawing/2014/main" id="{328BE642-6880-49BA-B18E-37F3E59197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88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8578" name="Picture@01\QPosted@" descr="@01\QPosted@">
          <a:extLst>
            <a:ext uri="{FF2B5EF4-FFF2-40B4-BE49-F238E27FC236}">
              <a16:creationId xmlns:a16="http://schemas.microsoft.com/office/drawing/2014/main" id="{009E39C4-2A16-4FEB-8539-2FA10F67A1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05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8579" name="Picture@01\QPosted@" descr="@01\QPosted@">
          <a:extLst>
            <a:ext uri="{FF2B5EF4-FFF2-40B4-BE49-F238E27FC236}">
              <a16:creationId xmlns:a16="http://schemas.microsoft.com/office/drawing/2014/main" id="{F261FE91-2EA7-4A06-916A-E732D073EA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22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8580" name="Picture@01\QPosted@" descr="@01\QPosted@">
          <a:extLst>
            <a:ext uri="{FF2B5EF4-FFF2-40B4-BE49-F238E27FC236}">
              <a16:creationId xmlns:a16="http://schemas.microsoft.com/office/drawing/2014/main" id="{852E2D56-56A2-4C58-AD5A-1DE9004D8A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39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8581" name="Picture@01\QPosted@" descr="@01\QPosted@">
          <a:extLst>
            <a:ext uri="{FF2B5EF4-FFF2-40B4-BE49-F238E27FC236}">
              <a16:creationId xmlns:a16="http://schemas.microsoft.com/office/drawing/2014/main" id="{648533D2-7D2B-4EE7-9C2B-BC9149D625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56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8582" name="Picture@01\QPosted@" descr="@01\QPosted@">
          <a:extLst>
            <a:ext uri="{FF2B5EF4-FFF2-40B4-BE49-F238E27FC236}">
              <a16:creationId xmlns:a16="http://schemas.microsoft.com/office/drawing/2014/main" id="{A77EBF2A-E93F-4487-8D4D-DC8C34134B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73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8583" name="Picture@01\QPosted@" descr="@01\QPosted@">
          <a:extLst>
            <a:ext uri="{FF2B5EF4-FFF2-40B4-BE49-F238E27FC236}">
              <a16:creationId xmlns:a16="http://schemas.microsoft.com/office/drawing/2014/main" id="{414DA193-B545-4548-B59A-44904EF54A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90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8584" name="Picture@01\QPosted@" descr="@01\QPosted@">
          <a:extLst>
            <a:ext uri="{FF2B5EF4-FFF2-40B4-BE49-F238E27FC236}">
              <a16:creationId xmlns:a16="http://schemas.microsoft.com/office/drawing/2014/main" id="{80C6F02B-B520-4F0C-AA9F-89664F00E6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08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8585" name="Picture@01\QPosted@" descr="@01\QPosted@">
          <a:extLst>
            <a:ext uri="{FF2B5EF4-FFF2-40B4-BE49-F238E27FC236}">
              <a16:creationId xmlns:a16="http://schemas.microsoft.com/office/drawing/2014/main" id="{93BA7617-21EC-4490-92FF-34AF4F12D8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25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8586" name="Picture@01\QPosted@" descr="@01\QPosted@">
          <a:extLst>
            <a:ext uri="{FF2B5EF4-FFF2-40B4-BE49-F238E27FC236}">
              <a16:creationId xmlns:a16="http://schemas.microsoft.com/office/drawing/2014/main" id="{2804A9C2-A239-442A-927F-A7E01E006A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42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8587" name="Picture@01\QPosted@" descr="@01\QPosted@">
          <a:extLst>
            <a:ext uri="{FF2B5EF4-FFF2-40B4-BE49-F238E27FC236}">
              <a16:creationId xmlns:a16="http://schemas.microsoft.com/office/drawing/2014/main" id="{EB9E926B-D354-453E-A6FA-8BE6F42CD6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59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8588" name="Picture@01\QPosted@" descr="@01\QPosted@">
          <a:extLst>
            <a:ext uri="{FF2B5EF4-FFF2-40B4-BE49-F238E27FC236}">
              <a16:creationId xmlns:a16="http://schemas.microsoft.com/office/drawing/2014/main" id="{984A7D3C-C212-4670-B9F1-02392C4AEC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76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8589" name="Picture@01\QPosted@" descr="@01\QPosted@">
          <a:extLst>
            <a:ext uri="{FF2B5EF4-FFF2-40B4-BE49-F238E27FC236}">
              <a16:creationId xmlns:a16="http://schemas.microsoft.com/office/drawing/2014/main" id="{F89F64A8-F7C2-4994-BB3D-B91E891650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93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8590" name="Picture@01\QPosted@" descr="@01\QPosted@">
          <a:extLst>
            <a:ext uri="{FF2B5EF4-FFF2-40B4-BE49-F238E27FC236}">
              <a16:creationId xmlns:a16="http://schemas.microsoft.com/office/drawing/2014/main" id="{7ED8E81A-7D02-4C83-A300-D6051AB7F2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10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8591" name="Picture@01\QPosted@" descr="@01\QPosted@">
          <a:extLst>
            <a:ext uri="{FF2B5EF4-FFF2-40B4-BE49-F238E27FC236}">
              <a16:creationId xmlns:a16="http://schemas.microsoft.com/office/drawing/2014/main" id="{268D03FE-06C1-4DA3-B288-1F14092249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28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8592" name="Picture@01\QPosted@" descr="@01\QPosted@">
          <a:extLst>
            <a:ext uri="{FF2B5EF4-FFF2-40B4-BE49-F238E27FC236}">
              <a16:creationId xmlns:a16="http://schemas.microsoft.com/office/drawing/2014/main" id="{DD995173-25AF-4DE6-BA18-B12A731409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45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8593" name="Picture@01\QPosted@" descr="@01\QPosted@">
          <a:extLst>
            <a:ext uri="{FF2B5EF4-FFF2-40B4-BE49-F238E27FC236}">
              <a16:creationId xmlns:a16="http://schemas.microsoft.com/office/drawing/2014/main" id="{0DBC2F96-5676-4CDC-BF45-20971BD6C3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2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8594" name="Picture@01\QPosted@" descr="@01\QPosted@">
          <a:extLst>
            <a:ext uri="{FF2B5EF4-FFF2-40B4-BE49-F238E27FC236}">
              <a16:creationId xmlns:a16="http://schemas.microsoft.com/office/drawing/2014/main" id="{9DF9F807-F763-4581-B9FF-7CD7E9F40E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79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8595" name="Picture@01\QPosted@" descr="@01\QPosted@">
          <a:extLst>
            <a:ext uri="{FF2B5EF4-FFF2-40B4-BE49-F238E27FC236}">
              <a16:creationId xmlns:a16="http://schemas.microsoft.com/office/drawing/2014/main" id="{3F601197-3253-4842-936C-3AA2EF1F26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96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8596" name="Picture@01\QPosted@" descr="@01\QPosted@">
          <a:extLst>
            <a:ext uri="{FF2B5EF4-FFF2-40B4-BE49-F238E27FC236}">
              <a16:creationId xmlns:a16="http://schemas.microsoft.com/office/drawing/2014/main" id="{B0A3EC5E-5208-4A6F-8C91-3681AFD04E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1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8597" name="Picture@01\QPosted@" descr="@01\QPosted@">
          <a:extLst>
            <a:ext uri="{FF2B5EF4-FFF2-40B4-BE49-F238E27FC236}">
              <a16:creationId xmlns:a16="http://schemas.microsoft.com/office/drawing/2014/main" id="{8FDC0988-9135-40C4-B242-883B6A006E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30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8598" name="Picture@01\QPosted@" descr="@01\QPosted@">
          <a:extLst>
            <a:ext uri="{FF2B5EF4-FFF2-40B4-BE49-F238E27FC236}">
              <a16:creationId xmlns:a16="http://schemas.microsoft.com/office/drawing/2014/main" id="{EE8E6AC8-8247-496D-AD4E-099CEF7119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48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8599" name="Picture@01\QPosted@" descr="@01\QPosted@">
          <a:extLst>
            <a:ext uri="{FF2B5EF4-FFF2-40B4-BE49-F238E27FC236}">
              <a16:creationId xmlns:a16="http://schemas.microsoft.com/office/drawing/2014/main" id="{F6622336-271D-4948-8C91-C34B5FF918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65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8600" name="Picture@01\QPosted@" descr="@01\QPosted@">
          <a:extLst>
            <a:ext uri="{FF2B5EF4-FFF2-40B4-BE49-F238E27FC236}">
              <a16:creationId xmlns:a16="http://schemas.microsoft.com/office/drawing/2014/main" id="{380CB990-19CE-47A6-ABAE-1AC2B4061B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8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8601" name="Picture@01\QPosted@" descr="@01\QPosted@">
          <a:extLst>
            <a:ext uri="{FF2B5EF4-FFF2-40B4-BE49-F238E27FC236}">
              <a16:creationId xmlns:a16="http://schemas.microsoft.com/office/drawing/2014/main" id="{BBBC5EBF-0CB5-4D3D-BC04-5C57F7B901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99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8602" name="Picture@01\QPosted@" descr="@01\QPosted@">
          <a:extLst>
            <a:ext uri="{FF2B5EF4-FFF2-40B4-BE49-F238E27FC236}">
              <a16:creationId xmlns:a16="http://schemas.microsoft.com/office/drawing/2014/main" id="{776747AF-9186-45A0-8776-6B5397039E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16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8603" name="Picture@01\QPosted@" descr="@01\QPosted@">
          <a:extLst>
            <a:ext uri="{FF2B5EF4-FFF2-40B4-BE49-F238E27FC236}">
              <a16:creationId xmlns:a16="http://schemas.microsoft.com/office/drawing/2014/main" id="{391CAD2E-4594-44CD-9AF0-F21F87E8E6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8604" name="Picture@01\QPosted@" descr="@01\QPosted@">
          <a:extLst>
            <a:ext uri="{FF2B5EF4-FFF2-40B4-BE49-F238E27FC236}">
              <a16:creationId xmlns:a16="http://schemas.microsoft.com/office/drawing/2014/main" id="{CDBC7A6B-E0AC-4EC8-B7DA-5CE63D1182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5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8605" name="Picture@01\QPosted@" descr="@01\QPosted@">
          <a:extLst>
            <a:ext uri="{FF2B5EF4-FFF2-40B4-BE49-F238E27FC236}">
              <a16:creationId xmlns:a16="http://schemas.microsoft.com/office/drawing/2014/main" id="{6993277A-C7BC-4EC4-BC0B-B26D5DDC7D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68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8606" name="Picture@01\QPosted@" descr="@01\QPosted@">
          <a:extLst>
            <a:ext uri="{FF2B5EF4-FFF2-40B4-BE49-F238E27FC236}">
              <a16:creationId xmlns:a16="http://schemas.microsoft.com/office/drawing/2014/main" id="{E6D77900-10B1-4089-8B21-B9B560F1E6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85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8607" name="Picture@01\QPosted@" descr="@01\QPosted@">
          <a:extLst>
            <a:ext uri="{FF2B5EF4-FFF2-40B4-BE49-F238E27FC236}">
              <a16:creationId xmlns:a16="http://schemas.microsoft.com/office/drawing/2014/main" id="{F9C676CB-401A-4AAF-A1A6-03FB75DDF5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02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8608" name="Picture@01\QPosted@" descr="@01\QPosted@">
          <a:extLst>
            <a:ext uri="{FF2B5EF4-FFF2-40B4-BE49-F238E27FC236}">
              <a16:creationId xmlns:a16="http://schemas.microsoft.com/office/drawing/2014/main" id="{307E1C4B-180D-4779-BDF9-0B7564713B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1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8609" name="Picture@01\QPosted@" descr="@01\QPosted@">
          <a:extLst>
            <a:ext uri="{FF2B5EF4-FFF2-40B4-BE49-F238E27FC236}">
              <a16:creationId xmlns:a16="http://schemas.microsoft.com/office/drawing/2014/main" id="{54F38964-4CE9-41F3-AE1B-B4D07E18AD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36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8610" name="Picture@01\QPosted@" descr="@01\QPosted@">
          <a:extLst>
            <a:ext uri="{FF2B5EF4-FFF2-40B4-BE49-F238E27FC236}">
              <a16:creationId xmlns:a16="http://schemas.microsoft.com/office/drawing/2014/main" id="{003372DE-C846-4850-9857-52308CE2AE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5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8611" name="Picture@01\QPosted@" descr="@01\QPosted@">
          <a:extLst>
            <a:ext uri="{FF2B5EF4-FFF2-40B4-BE49-F238E27FC236}">
              <a16:creationId xmlns:a16="http://schemas.microsoft.com/office/drawing/2014/main" id="{A1147F66-54A9-4FA3-AC67-BE0170F2FE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70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8612" name="Picture@01\QPosted@" descr="@01\QPosted@">
          <a:extLst>
            <a:ext uri="{FF2B5EF4-FFF2-40B4-BE49-F238E27FC236}">
              <a16:creationId xmlns:a16="http://schemas.microsoft.com/office/drawing/2014/main" id="{23AD0F12-CB2A-4D18-A281-FAA2492773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8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8613" name="Picture@01\QPosted@" descr="@01\QPosted@">
          <a:extLst>
            <a:ext uri="{FF2B5EF4-FFF2-40B4-BE49-F238E27FC236}">
              <a16:creationId xmlns:a16="http://schemas.microsoft.com/office/drawing/2014/main" id="{E7D2F195-7F75-4378-BA69-A67C463D58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05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8614" name="Picture@01\QPosted@" descr="@01\QPosted@">
          <a:extLst>
            <a:ext uri="{FF2B5EF4-FFF2-40B4-BE49-F238E27FC236}">
              <a16:creationId xmlns:a16="http://schemas.microsoft.com/office/drawing/2014/main" id="{585B2766-8231-4D52-8AC3-56A51A5F75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22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8615" name="Picture@01\QPosted@" descr="@01\QPosted@">
          <a:extLst>
            <a:ext uri="{FF2B5EF4-FFF2-40B4-BE49-F238E27FC236}">
              <a16:creationId xmlns:a16="http://schemas.microsoft.com/office/drawing/2014/main" id="{CA78884B-1EB3-44A3-9250-4EF22114EC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39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8616" name="Picture@01\QPosted@" descr="@01\QPosted@">
          <a:extLst>
            <a:ext uri="{FF2B5EF4-FFF2-40B4-BE49-F238E27FC236}">
              <a16:creationId xmlns:a16="http://schemas.microsoft.com/office/drawing/2014/main" id="{201BA5B0-6801-461D-9808-287950AE63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5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8617" name="Picture@01\QPosted@" descr="@01\QPosted@">
          <a:extLst>
            <a:ext uri="{FF2B5EF4-FFF2-40B4-BE49-F238E27FC236}">
              <a16:creationId xmlns:a16="http://schemas.microsoft.com/office/drawing/2014/main" id="{94288AB7-77DD-435B-BFD0-7831DC44E3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73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8618" name="Picture@01\QPosted@" descr="@01\QPosted@">
          <a:extLst>
            <a:ext uri="{FF2B5EF4-FFF2-40B4-BE49-F238E27FC236}">
              <a16:creationId xmlns:a16="http://schemas.microsoft.com/office/drawing/2014/main" id="{F6F718F5-CD54-4D76-B3B4-7D3FB3ECF5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9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8619" name="Picture@01\QPosted@" descr="@01\QPosted@">
          <a:extLst>
            <a:ext uri="{FF2B5EF4-FFF2-40B4-BE49-F238E27FC236}">
              <a16:creationId xmlns:a16="http://schemas.microsoft.com/office/drawing/2014/main" id="{0B71C3F4-7BC7-44CE-9FF7-0FDFBCBE36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08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8620" name="Picture@01\QPosted@" descr="@01\QPosted@">
          <a:extLst>
            <a:ext uri="{FF2B5EF4-FFF2-40B4-BE49-F238E27FC236}">
              <a16:creationId xmlns:a16="http://schemas.microsoft.com/office/drawing/2014/main" id="{C231E364-0776-4AD4-B6D8-81D93B55CF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2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8621" name="Picture@01\QPosted@" descr="@01\QPosted@">
          <a:extLst>
            <a:ext uri="{FF2B5EF4-FFF2-40B4-BE49-F238E27FC236}">
              <a16:creationId xmlns:a16="http://schemas.microsoft.com/office/drawing/2014/main" id="{AB334165-CC3E-4108-9B2C-2F825F124A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42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8622" name="Picture@01\QPosted@" descr="@01\QPosted@">
          <a:extLst>
            <a:ext uri="{FF2B5EF4-FFF2-40B4-BE49-F238E27FC236}">
              <a16:creationId xmlns:a16="http://schemas.microsoft.com/office/drawing/2014/main" id="{B6A1F89F-EFBD-4403-A7C5-809F390006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59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8623" name="Picture@01\QPosted@" descr="@01\QPosted@">
          <a:extLst>
            <a:ext uri="{FF2B5EF4-FFF2-40B4-BE49-F238E27FC236}">
              <a16:creationId xmlns:a16="http://schemas.microsoft.com/office/drawing/2014/main" id="{72ACF8E9-AE85-4AA8-8E47-7AA03D966C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76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8624" name="Picture@01\QPosted@" descr="@01\QPosted@">
          <a:extLst>
            <a:ext uri="{FF2B5EF4-FFF2-40B4-BE49-F238E27FC236}">
              <a16:creationId xmlns:a16="http://schemas.microsoft.com/office/drawing/2014/main" id="{4624FECB-D2C9-4C49-9E57-BE84757AE5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9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8625" name="Picture@01\QPosted@" descr="@01\QPosted@">
          <a:extLst>
            <a:ext uri="{FF2B5EF4-FFF2-40B4-BE49-F238E27FC236}">
              <a16:creationId xmlns:a16="http://schemas.microsoft.com/office/drawing/2014/main" id="{6FD3C101-9744-4236-AAA2-00791F3B46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11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8626" name="Picture@01\QPosted@" descr="@01\QPosted@">
          <a:extLst>
            <a:ext uri="{FF2B5EF4-FFF2-40B4-BE49-F238E27FC236}">
              <a16:creationId xmlns:a16="http://schemas.microsoft.com/office/drawing/2014/main" id="{237A03E8-36D5-40D1-9F43-E87DB954FB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28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8627" name="Picture@01\QPosted@" descr="@01\QPosted@">
          <a:extLst>
            <a:ext uri="{FF2B5EF4-FFF2-40B4-BE49-F238E27FC236}">
              <a16:creationId xmlns:a16="http://schemas.microsoft.com/office/drawing/2014/main" id="{67A92046-011B-4702-8017-435BCAB6DC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45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8628" name="Picture@01\QPosted@" descr="@01\QPosted@">
          <a:extLst>
            <a:ext uri="{FF2B5EF4-FFF2-40B4-BE49-F238E27FC236}">
              <a16:creationId xmlns:a16="http://schemas.microsoft.com/office/drawing/2014/main" id="{39936167-2B78-46B9-A608-BC8E87385F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6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8629" name="Picture@01\QPosted@" descr="@01\QPosted@">
          <a:extLst>
            <a:ext uri="{FF2B5EF4-FFF2-40B4-BE49-F238E27FC236}">
              <a16:creationId xmlns:a16="http://schemas.microsoft.com/office/drawing/2014/main" id="{261414CB-9517-47CA-8FEF-80A0BD1CAC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79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8630" name="Picture@01\QPosted@" descr="@01\QPosted@">
          <a:extLst>
            <a:ext uri="{FF2B5EF4-FFF2-40B4-BE49-F238E27FC236}">
              <a16:creationId xmlns:a16="http://schemas.microsoft.com/office/drawing/2014/main" id="{A28C7C98-DD60-4235-919B-E3131E511C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9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8631" name="Picture@01\QPosted@" descr="@01\QPosted@">
          <a:extLst>
            <a:ext uri="{FF2B5EF4-FFF2-40B4-BE49-F238E27FC236}">
              <a16:creationId xmlns:a16="http://schemas.microsoft.com/office/drawing/2014/main" id="{7DF0338E-1E5B-4EC4-A249-4E3D5DE8E6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13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8632" name="Picture@01\QPosted@" descr="@01\QPosted@">
          <a:extLst>
            <a:ext uri="{FF2B5EF4-FFF2-40B4-BE49-F238E27FC236}">
              <a16:creationId xmlns:a16="http://schemas.microsoft.com/office/drawing/2014/main" id="{BAD2DE9E-B108-41BB-8552-BEB98CACEC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3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8633" name="Picture@01\QPosted@" descr="@01\QPosted@">
          <a:extLst>
            <a:ext uri="{FF2B5EF4-FFF2-40B4-BE49-F238E27FC236}">
              <a16:creationId xmlns:a16="http://schemas.microsoft.com/office/drawing/2014/main" id="{D5FD4380-E874-45CE-9940-1563935D2B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4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8634" name="Picture@01\QPosted@" descr="@01\QPosted@">
          <a:extLst>
            <a:ext uri="{FF2B5EF4-FFF2-40B4-BE49-F238E27FC236}">
              <a16:creationId xmlns:a16="http://schemas.microsoft.com/office/drawing/2014/main" id="{9532BEBE-83C3-4614-B6CB-874C6939AC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65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8635" name="Picture@01\QPosted@" descr="@01\QPosted@">
          <a:extLst>
            <a:ext uri="{FF2B5EF4-FFF2-40B4-BE49-F238E27FC236}">
              <a16:creationId xmlns:a16="http://schemas.microsoft.com/office/drawing/2014/main" id="{CA83DA06-4FDA-4C4E-A324-EC6F3D195E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82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8636" name="Picture@01\QPosted@" descr="@01\QPosted@">
          <a:extLst>
            <a:ext uri="{FF2B5EF4-FFF2-40B4-BE49-F238E27FC236}">
              <a16:creationId xmlns:a16="http://schemas.microsoft.com/office/drawing/2014/main" id="{28583374-EEE2-45B5-A5E2-1865F7C45A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9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8637" name="Picture@01\QPosted@" descr="@01\QPosted@">
          <a:extLst>
            <a:ext uri="{FF2B5EF4-FFF2-40B4-BE49-F238E27FC236}">
              <a16:creationId xmlns:a16="http://schemas.microsoft.com/office/drawing/2014/main" id="{1286BEF4-3B1E-48DB-9704-0783A484C3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16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8638" name="Picture@01\QPosted@" descr="@01\QPosted@">
          <a:extLst>
            <a:ext uri="{FF2B5EF4-FFF2-40B4-BE49-F238E27FC236}">
              <a16:creationId xmlns:a16="http://schemas.microsoft.com/office/drawing/2014/main" id="{415421A5-EE16-44AF-B618-0B96B10D4C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33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8639" name="Picture@01\QPosted@" descr="@01\QPosted@">
          <a:extLst>
            <a:ext uri="{FF2B5EF4-FFF2-40B4-BE49-F238E27FC236}">
              <a16:creationId xmlns:a16="http://schemas.microsoft.com/office/drawing/2014/main" id="{18A62C50-EE2A-421B-B483-394EC99872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51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8640" name="Picture@01\QPosted@" descr="@01\QPosted@">
          <a:extLst>
            <a:ext uri="{FF2B5EF4-FFF2-40B4-BE49-F238E27FC236}">
              <a16:creationId xmlns:a16="http://schemas.microsoft.com/office/drawing/2014/main" id="{DCAB33F1-EE58-412B-B7EF-9D2F5FD9B1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6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8641" name="Picture@01\QPosted@" descr="@01\QPosted@">
          <a:extLst>
            <a:ext uri="{FF2B5EF4-FFF2-40B4-BE49-F238E27FC236}">
              <a16:creationId xmlns:a16="http://schemas.microsoft.com/office/drawing/2014/main" id="{AE90380A-7CAA-4AEE-89BE-5D69DFC6F1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85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8642" name="Picture@01\QPosted@" descr="@01\QPosted@">
          <a:extLst>
            <a:ext uri="{FF2B5EF4-FFF2-40B4-BE49-F238E27FC236}">
              <a16:creationId xmlns:a16="http://schemas.microsoft.com/office/drawing/2014/main" id="{6EC67AF9-1BEE-4965-95E2-A5D1337AAB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02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8643" name="Picture@01\QPosted@" descr="@01\QPosted@">
          <a:extLst>
            <a:ext uri="{FF2B5EF4-FFF2-40B4-BE49-F238E27FC236}">
              <a16:creationId xmlns:a16="http://schemas.microsoft.com/office/drawing/2014/main" id="{3C7004D8-DC90-4EA1-8820-1A6B20E2E0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19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8644" name="Picture@01\QPosted@" descr="@01\QPosted@">
          <a:extLst>
            <a:ext uri="{FF2B5EF4-FFF2-40B4-BE49-F238E27FC236}">
              <a16:creationId xmlns:a16="http://schemas.microsoft.com/office/drawing/2014/main" id="{160225D1-CE14-46AA-B7DD-FD7AB117E9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3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8645" name="Picture@01\QPosted@" descr="@01\QPosted@">
          <a:extLst>
            <a:ext uri="{FF2B5EF4-FFF2-40B4-BE49-F238E27FC236}">
              <a16:creationId xmlns:a16="http://schemas.microsoft.com/office/drawing/2014/main" id="{D03ACCF8-B8E9-44DC-88B3-29F42581C0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53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8646" name="Picture@01\QPosted@" descr="@01\QPosted@">
          <a:extLst>
            <a:ext uri="{FF2B5EF4-FFF2-40B4-BE49-F238E27FC236}">
              <a16:creationId xmlns:a16="http://schemas.microsoft.com/office/drawing/2014/main" id="{1358E70B-FB9B-4A8F-B79E-5D58FDEB5A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71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8647" name="Picture@01\QPosted@" descr="@01\QPosted@">
          <a:extLst>
            <a:ext uri="{FF2B5EF4-FFF2-40B4-BE49-F238E27FC236}">
              <a16:creationId xmlns:a16="http://schemas.microsoft.com/office/drawing/2014/main" id="{3F5E70D8-56D7-4596-923A-715FFEF62F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8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8648" name="Picture@01\QPosted@" descr="@01\QPosted@">
          <a:extLst>
            <a:ext uri="{FF2B5EF4-FFF2-40B4-BE49-F238E27FC236}">
              <a16:creationId xmlns:a16="http://schemas.microsoft.com/office/drawing/2014/main" id="{C3F4E8B5-13E8-436D-A583-02DCE31C1E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0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8649" name="Picture@01\QPosted@" descr="@01\QPosted@">
          <a:extLst>
            <a:ext uri="{FF2B5EF4-FFF2-40B4-BE49-F238E27FC236}">
              <a16:creationId xmlns:a16="http://schemas.microsoft.com/office/drawing/2014/main" id="{0DACFDBF-65A8-400A-9934-781E83EE2F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22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8650" name="Picture@01\QPosted@" descr="@01\QPosted@">
          <a:extLst>
            <a:ext uri="{FF2B5EF4-FFF2-40B4-BE49-F238E27FC236}">
              <a16:creationId xmlns:a16="http://schemas.microsoft.com/office/drawing/2014/main" id="{EEB2D1B5-4FD9-4A8A-9731-9140B796F5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3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8651" name="Picture@01\QPosted@" descr="@01\QPosted@">
          <a:extLst>
            <a:ext uri="{FF2B5EF4-FFF2-40B4-BE49-F238E27FC236}">
              <a16:creationId xmlns:a16="http://schemas.microsoft.com/office/drawing/2014/main" id="{459FE761-D59A-4719-A930-EAC12F6889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56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8652" name="Picture@01\QPosted@" descr="@01\QPosted@">
          <a:extLst>
            <a:ext uri="{FF2B5EF4-FFF2-40B4-BE49-F238E27FC236}">
              <a16:creationId xmlns:a16="http://schemas.microsoft.com/office/drawing/2014/main" id="{4ABE4BC8-AC9D-4EAB-AD1E-6BC49DA7DD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7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8653" name="Picture@01\QPosted@" descr="@01\QPosted@">
          <a:extLst>
            <a:ext uri="{FF2B5EF4-FFF2-40B4-BE49-F238E27FC236}">
              <a16:creationId xmlns:a16="http://schemas.microsoft.com/office/drawing/2014/main" id="{990050D7-BF03-46CC-BD33-75FCE6C48C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1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8654" name="Picture@01\QPosted@" descr="@01\QPosted@">
          <a:extLst>
            <a:ext uri="{FF2B5EF4-FFF2-40B4-BE49-F238E27FC236}">
              <a16:creationId xmlns:a16="http://schemas.microsoft.com/office/drawing/2014/main" id="{DFA42ED4-86E8-430C-BB0B-0F2E683FC7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08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8655" name="Picture@01\QPosted@" descr="@01\QPosted@">
          <a:extLst>
            <a:ext uri="{FF2B5EF4-FFF2-40B4-BE49-F238E27FC236}">
              <a16:creationId xmlns:a16="http://schemas.microsoft.com/office/drawing/2014/main" id="{8F34D08D-D680-4E6A-83FB-471542FA4C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25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8656" name="Picture@01\QPosted@" descr="@01\QPosted@">
          <a:extLst>
            <a:ext uri="{FF2B5EF4-FFF2-40B4-BE49-F238E27FC236}">
              <a16:creationId xmlns:a16="http://schemas.microsoft.com/office/drawing/2014/main" id="{2914DED9-161B-4095-9B2F-956D7B1FCA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4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8657" name="Picture@01\QPosted@" descr="@01\QPosted@">
          <a:extLst>
            <a:ext uri="{FF2B5EF4-FFF2-40B4-BE49-F238E27FC236}">
              <a16:creationId xmlns:a16="http://schemas.microsoft.com/office/drawing/2014/main" id="{CD81263A-11A7-412E-8A34-98C5C53BF3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59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8658" name="Picture@01\QPosted@" descr="@01\QPosted@">
          <a:extLst>
            <a:ext uri="{FF2B5EF4-FFF2-40B4-BE49-F238E27FC236}">
              <a16:creationId xmlns:a16="http://schemas.microsoft.com/office/drawing/2014/main" id="{6C82511D-0EC2-4D7E-8E98-580CDE4C73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76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8659" name="Picture@01\QPosted@" descr="@01\QPosted@">
          <a:extLst>
            <a:ext uri="{FF2B5EF4-FFF2-40B4-BE49-F238E27FC236}">
              <a16:creationId xmlns:a16="http://schemas.microsoft.com/office/drawing/2014/main" id="{1985CF5E-125E-43D9-99AD-43A02AC102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93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8660" name="Picture@01\QPosted@" descr="@01\QPosted@">
          <a:extLst>
            <a:ext uri="{FF2B5EF4-FFF2-40B4-BE49-F238E27FC236}">
              <a16:creationId xmlns:a16="http://schemas.microsoft.com/office/drawing/2014/main" id="{99D1AE7C-D5C7-4782-910F-7F1DC6668B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1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8661" name="Picture@01\QPosted@" descr="@01\QPosted@">
          <a:extLst>
            <a:ext uri="{FF2B5EF4-FFF2-40B4-BE49-F238E27FC236}">
              <a16:creationId xmlns:a16="http://schemas.microsoft.com/office/drawing/2014/main" id="{3AE93503-A95A-49E0-AC6D-BEB0FB3F3B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28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8662" name="Picture@01\QPosted@" descr="@01\QPosted@">
          <a:extLst>
            <a:ext uri="{FF2B5EF4-FFF2-40B4-BE49-F238E27FC236}">
              <a16:creationId xmlns:a16="http://schemas.microsoft.com/office/drawing/2014/main" id="{B9696161-E6C5-4730-914B-6A6E8A6570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4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8663" name="Picture@01\QPosted@" descr="@01\QPosted@">
          <a:extLst>
            <a:ext uri="{FF2B5EF4-FFF2-40B4-BE49-F238E27FC236}">
              <a16:creationId xmlns:a16="http://schemas.microsoft.com/office/drawing/2014/main" id="{69AC7F7D-35CB-402C-B706-52563042BF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2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8664" name="Picture@01\QPosted@" descr="@01\QPosted@">
          <a:extLst>
            <a:ext uri="{FF2B5EF4-FFF2-40B4-BE49-F238E27FC236}">
              <a16:creationId xmlns:a16="http://schemas.microsoft.com/office/drawing/2014/main" id="{693D790E-762D-4AE7-A7E8-D5791D8317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7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8665" name="Picture@01\QPosted@" descr="@01\QPosted@">
          <a:extLst>
            <a:ext uri="{FF2B5EF4-FFF2-40B4-BE49-F238E27FC236}">
              <a16:creationId xmlns:a16="http://schemas.microsoft.com/office/drawing/2014/main" id="{62435A1F-2537-4B66-BB77-6E7F2ECC3F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96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8666" name="Picture@01\QPosted@" descr="@01\QPosted@">
          <a:extLst>
            <a:ext uri="{FF2B5EF4-FFF2-40B4-BE49-F238E27FC236}">
              <a16:creationId xmlns:a16="http://schemas.microsoft.com/office/drawing/2014/main" id="{E9060822-672A-4AAD-BCFE-9692928CC9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13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8667" name="Picture@01\QPosted@" descr="@01\QPosted@">
          <a:extLst>
            <a:ext uri="{FF2B5EF4-FFF2-40B4-BE49-F238E27FC236}">
              <a16:creationId xmlns:a16="http://schemas.microsoft.com/office/drawing/2014/main" id="{7A1E43CA-0F4B-490D-BA33-33867EBBD2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31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8668" name="Picture@01\QPosted@" descr="@01\QPosted@">
          <a:extLst>
            <a:ext uri="{FF2B5EF4-FFF2-40B4-BE49-F238E27FC236}">
              <a16:creationId xmlns:a16="http://schemas.microsoft.com/office/drawing/2014/main" id="{ED398CD3-6E41-4B0D-A7A0-008F82F46B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4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8669" name="Picture@01\QPosted@" descr="@01\QPosted@">
          <a:extLst>
            <a:ext uri="{FF2B5EF4-FFF2-40B4-BE49-F238E27FC236}">
              <a16:creationId xmlns:a16="http://schemas.microsoft.com/office/drawing/2014/main" id="{02E489EE-719C-4A72-97EB-4EAFD182F3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65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8670" name="Picture@01\QPosted@" descr="@01\QPosted@">
          <a:extLst>
            <a:ext uri="{FF2B5EF4-FFF2-40B4-BE49-F238E27FC236}">
              <a16:creationId xmlns:a16="http://schemas.microsoft.com/office/drawing/2014/main" id="{188A25D1-DC6E-4688-B2E9-FC96877F40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8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8671" name="Picture@01\QPosted@" descr="@01\QPosted@">
          <a:extLst>
            <a:ext uri="{FF2B5EF4-FFF2-40B4-BE49-F238E27FC236}">
              <a16:creationId xmlns:a16="http://schemas.microsoft.com/office/drawing/2014/main" id="{CBA84C5C-9D51-49FA-B089-2F6880A43E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99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8672" name="Picture@01\QPosted@" descr="@01\QPosted@">
          <a:extLst>
            <a:ext uri="{FF2B5EF4-FFF2-40B4-BE49-F238E27FC236}">
              <a16:creationId xmlns:a16="http://schemas.microsoft.com/office/drawing/2014/main" id="{DD0B8FB0-025F-4D3B-8EE9-D7C8B8EB93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1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8673" name="Picture@01\QPosted@" descr="@01\QPosted@">
          <a:extLst>
            <a:ext uri="{FF2B5EF4-FFF2-40B4-BE49-F238E27FC236}">
              <a16:creationId xmlns:a16="http://schemas.microsoft.com/office/drawing/2014/main" id="{6C223E56-ED7C-43F5-9D68-77BDD90D55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3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8674" name="Picture@01\QPosted@" descr="@01\QPosted@">
          <a:extLst>
            <a:ext uri="{FF2B5EF4-FFF2-40B4-BE49-F238E27FC236}">
              <a16:creationId xmlns:a16="http://schemas.microsoft.com/office/drawing/2014/main" id="{77BFA400-C50D-4B98-B5CB-F7939F1460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51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8675" name="Picture@01\QPosted@" descr="@01\QPosted@">
          <a:extLst>
            <a:ext uri="{FF2B5EF4-FFF2-40B4-BE49-F238E27FC236}">
              <a16:creationId xmlns:a16="http://schemas.microsoft.com/office/drawing/2014/main" id="{D653ACE7-101C-46F0-8BDB-AFA4AFB5B1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68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8676" name="Picture@01\QPosted@" descr="@01\QPosted@">
          <a:extLst>
            <a:ext uri="{FF2B5EF4-FFF2-40B4-BE49-F238E27FC236}">
              <a16:creationId xmlns:a16="http://schemas.microsoft.com/office/drawing/2014/main" id="{76A3302D-1EF6-4E6A-ACC9-4138FA7DF1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8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8677" name="Picture@01\QPosted@" descr="@01\QPosted@">
          <a:extLst>
            <a:ext uri="{FF2B5EF4-FFF2-40B4-BE49-F238E27FC236}">
              <a16:creationId xmlns:a16="http://schemas.microsoft.com/office/drawing/2014/main" id="{EDDE1A44-E564-48CB-AC36-98EAFCCCC0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0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8678" name="Picture@01\QPosted@" descr="@01\QPosted@">
          <a:extLst>
            <a:ext uri="{FF2B5EF4-FFF2-40B4-BE49-F238E27FC236}">
              <a16:creationId xmlns:a16="http://schemas.microsoft.com/office/drawing/2014/main" id="{A68C798B-0433-4900-84FA-839E2DBD7F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19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8679" name="Picture@01\QPosted@" descr="@01\QPosted@">
          <a:extLst>
            <a:ext uri="{FF2B5EF4-FFF2-40B4-BE49-F238E27FC236}">
              <a16:creationId xmlns:a16="http://schemas.microsoft.com/office/drawing/2014/main" id="{52714EA2-0DB0-4692-B541-53919E2B09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36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8680" name="Picture@01\QPosted@" descr="@01\QPosted@">
          <a:extLst>
            <a:ext uri="{FF2B5EF4-FFF2-40B4-BE49-F238E27FC236}">
              <a16:creationId xmlns:a16="http://schemas.microsoft.com/office/drawing/2014/main" id="{7C6610D2-8A9A-4B4D-9CCB-AFEF88CAB0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5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8681" name="Picture@01\QPosted@" descr="@01\QPosted@">
          <a:extLst>
            <a:ext uri="{FF2B5EF4-FFF2-40B4-BE49-F238E27FC236}">
              <a16:creationId xmlns:a16="http://schemas.microsoft.com/office/drawing/2014/main" id="{5D9BBCAF-23D7-40EB-8CF4-52890EBE86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71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8682" name="Picture@01\QPosted@" descr="@01\QPosted@">
          <a:extLst>
            <a:ext uri="{FF2B5EF4-FFF2-40B4-BE49-F238E27FC236}">
              <a16:creationId xmlns:a16="http://schemas.microsoft.com/office/drawing/2014/main" id="{F023F313-7372-4ECB-BB9E-CA12E305F3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88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8683" name="Picture@01\QPosted@" descr="@01\QPosted@">
          <a:extLst>
            <a:ext uri="{FF2B5EF4-FFF2-40B4-BE49-F238E27FC236}">
              <a16:creationId xmlns:a16="http://schemas.microsoft.com/office/drawing/2014/main" id="{7F336064-417F-4073-9C9B-7701D5A773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05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8684" name="Picture@01\QPosted@" descr="@01\QPosted@">
          <a:extLst>
            <a:ext uri="{FF2B5EF4-FFF2-40B4-BE49-F238E27FC236}">
              <a16:creationId xmlns:a16="http://schemas.microsoft.com/office/drawing/2014/main" id="{E3FECF92-037A-4D90-B0A7-E9B8FEF81E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2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8685" name="Picture@01\QPosted@" descr="@01\QPosted@">
          <a:extLst>
            <a:ext uri="{FF2B5EF4-FFF2-40B4-BE49-F238E27FC236}">
              <a16:creationId xmlns:a16="http://schemas.microsoft.com/office/drawing/2014/main" id="{FD0B0256-CAEC-44FE-B568-48BB694BA8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39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8686" name="Picture@01\QPosted@" descr="@01\QPosted@">
          <a:extLst>
            <a:ext uri="{FF2B5EF4-FFF2-40B4-BE49-F238E27FC236}">
              <a16:creationId xmlns:a16="http://schemas.microsoft.com/office/drawing/2014/main" id="{75BD36BE-2092-4122-AC28-6E3EEEEF98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5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8687" name="Picture@01\QPosted@" descr="@01\QPosted@">
          <a:extLst>
            <a:ext uri="{FF2B5EF4-FFF2-40B4-BE49-F238E27FC236}">
              <a16:creationId xmlns:a16="http://schemas.microsoft.com/office/drawing/2014/main" id="{06B129CE-86D4-4D08-9C1E-929AAA7783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74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8688" name="Picture@01\QPosted@" descr="@01\QPosted@">
          <a:extLst>
            <a:ext uri="{FF2B5EF4-FFF2-40B4-BE49-F238E27FC236}">
              <a16:creationId xmlns:a16="http://schemas.microsoft.com/office/drawing/2014/main" id="{9B4DBE7B-9108-4B92-A71B-2B8D8F5186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9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8689" name="Picture@01\QPosted@" descr="@01\QPosted@">
          <a:extLst>
            <a:ext uri="{FF2B5EF4-FFF2-40B4-BE49-F238E27FC236}">
              <a16:creationId xmlns:a16="http://schemas.microsoft.com/office/drawing/2014/main" id="{D4F093FD-30D8-4BCF-8D23-5C688BF52A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08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8690" name="Picture@01\QPosted@" descr="@01\QPosted@">
          <a:extLst>
            <a:ext uri="{FF2B5EF4-FFF2-40B4-BE49-F238E27FC236}">
              <a16:creationId xmlns:a16="http://schemas.microsoft.com/office/drawing/2014/main" id="{AC1D0499-284E-4BC1-9523-73A42AB624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2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8691" name="Picture@01\QPosted@" descr="@01\QPosted@">
          <a:extLst>
            <a:ext uri="{FF2B5EF4-FFF2-40B4-BE49-F238E27FC236}">
              <a16:creationId xmlns:a16="http://schemas.microsoft.com/office/drawing/2014/main" id="{A7815943-B577-4CDC-8A4E-36D5A92E0D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4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8692" name="Picture@01\QPosted@" descr="@01\QPosted@">
          <a:extLst>
            <a:ext uri="{FF2B5EF4-FFF2-40B4-BE49-F238E27FC236}">
              <a16:creationId xmlns:a16="http://schemas.microsoft.com/office/drawing/2014/main" id="{67117570-8BB3-49E9-8CD5-877657FF8C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5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8693" name="Picture@01\QPosted@" descr="@01\QPosted@">
          <a:extLst>
            <a:ext uri="{FF2B5EF4-FFF2-40B4-BE49-F238E27FC236}">
              <a16:creationId xmlns:a16="http://schemas.microsoft.com/office/drawing/2014/main" id="{736BFA22-71F1-46CB-A933-09438760FE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76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8694" name="Picture@01\QPosted@" descr="@01\QPosted@">
          <a:extLst>
            <a:ext uri="{FF2B5EF4-FFF2-40B4-BE49-F238E27FC236}">
              <a16:creationId xmlns:a16="http://schemas.microsoft.com/office/drawing/2014/main" id="{BE729BEF-F2EA-4A67-864C-FAD99B96B1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94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8695" name="Picture@01\QPosted@" descr="@01\QPosted@">
          <a:extLst>
            <a:ext uri="{FF2B5EF4-FFF2-40B4-BE49-F238E27FC236}">
              <a16:creationId xmlns:a16="http://schemas.microsoft.com/office/drawing/2014/main" id="{7BC0AC0D-372A-4CB2-9BB7-71E8E5ED17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11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8696" name="Picture@01\QPosted@" descr="@01\QPosted@">
          <a:extLst>
            <a:ext uri="{FF2B5EF4-FFF2-40B4-BE49-F238E27FC236}">
              <a16:creationId xmlns:a16="http://schemas.microsoft.com/office/drawing/2014/main" id="{9CB82A15-F0FA-457F-8738-B680685012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2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8697" name="Picture@01\QPosted@" descr="@01\QPosted@">
          <a:extLst>
            <a:ext uri="{FF2B5EF4-FFF2-40B4-BE49-F238E27FC236}">
              <a16:creationId xmlns:a16="http://schemas.microsoft.com/office/drawing/2014/main" id="{70E5AF69-A274-46CA-B0CC-B76D60B590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45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8698" name="Picture@01\QPosted@" descr="@01\QPosted@">
          <a:extLst>
            <a:ext uri="{FF2B5EF4-FFF2-40B4-BE49-F238E27FC236}">
              <a16:creationId xmlns:a16="http://schemas.microsoft.com/office/drawing/2014/main" id="{7B5CB72B-3CB7-4379-A0C9-D4ADBFFE19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62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8699" name="Picture@01\QPosted@" descr="@01\QPosted@">
          <a:extLst>
            <a:ext uri="{FF2B5EF4-FFF2-40B4-BE49-F238E27FC236}">
              <a16:creationId xmlns:a16="http://schemas.microsoft.com/office/drawing/2014/main" id="{F93B8678-FB74-4889-AF50-5202B1B901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79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8700" name="Picture@01\QPosted@" descr="@01\QPosted@">
          <a:extLst>
            <a:ext uri="{FF2B5EF4-FFF2-40B4-BE49-F238E27FC236}">
              <a16:creationId xmlns:a16="http://schemas.microsoft.com/office/drawing/2014/main" id="{B2204C3F-D7B7-4653-BC86-EF0FBF5DC1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9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8701" name="Picture@01\QPosted@" descr="@01\QPosted@">
          <a:extLst>
            <a:ext uri="{FF2B5EF4-FFF2-40B4-BE49-F238E27FC236}">
              <a16:creationId xmlns:a16="http://schemas.microsoft.com/office/drawing/2014/main" id="{38585B71-F9B0-4BF9-B910-BB8D5A651F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14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8702" name="Picture@01\QPosted@" descr="@01\QPosted@">
          <a:extLst>
            <a:ext uri="{FF2B5EF4-FFF2-40B4-BE49-F238E27FC236}">
              <a16:creationId xmlns:a16="http://schemas.microsoft.com/office/drawing/2014/main" id="{5C0EDAE0-A538-4080-9FEB-FC5B1DF04D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31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8703" name="Picture@01\QPosted@" descr="@01\QPosted@">
          <a:extLst>
            <a:ext uri="{FF2B5EF4-FFF2-40B4-BE49-F238E27FC236}">
              <a16:creationId xmlns:a16="http://schemas.microsoft.com/office/drawing/2014/main" id="{80D28E19-A9E3-4EA5-A19D-5128C77E5E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48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8704" name="Picture@01\QPosted@" descr="@01\QPosted@">
          <a:extLst>
            <a:ext uri="{FF2B5EF4-FFF2-40B4-BE49-F238E27FC236}">
              <a16:creationId xmlns:a16="http://schemas.microsoft.com/office/drawing/2014/main" id="{B432F5B1-AEEB-4E45-8085-29DFB01225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6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8705" name="Picture@01\QPosted@" descr="@01\QPosted@">
          <a:extLst>
            <a:ext uri="{FF2B5EF4-FFF2-40B4-BE49-F238E27FC236}">
              <a16:creationId xmlns:a16="http://schemas.microsoft.com/office/drawing/2014/main" id="{7BEF03AB-ED56-46CF-A432-8008014226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8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8706" name="Picture@01\QPosted@" descr="@01\QPosted@">
          <a:extLst>
            <a:ext uri="{FF2B5EF4-FFF2-40B4-BE49-F238E27FC236}">
              <a16:creationId xmlns:a16="http://schemas.microsoft.com/office/drawing/2014/main" id="{EF40832D-3E2C-4218-8BBB-10E63C72CD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9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8707" name="Picture@01\QPosted@" descr="@01\QPosted@">
          <a:extLst>
            <a:ext uri="{FF2B5EF4-FFF2-40B4-BE49-F238E27FC236}">
              <a16:creationId xmlns:a16="http://schemas.microsoft.com/office/drawing/2014/main" id="{021C43C6-E26F-4A88-A3E0-BAE3C7ECBF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16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8708" name="Picture@01\QPosted@" descr="@01\QPosted@">
          <a:extLst>
            <a:ext uri="{FF2B5EF4-FFF2-40B4-BE49-F238E27FC236}">
              <a16:creationId xmlns:a16="http://schemas.microsoft.com/office/drawing/2014/main" id="{F2FB0D9D-DEB5-4944-A25E-102798D22E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3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8709" name="Picture@01\QPosted@" descr="@01\QPosted@">
          <a:extLst>
            <a:ext uri="{FF2B5EF4-FFF2-40B4-BE49-F238E27FC236}">
              <a16:creationId xmlns:a16="http://schemas.microsoft.com/office/drawing/2014/main" id="{65CBECA4-C687-4D9A-9F00-3CEBC816A9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51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8710" name="Picture@01\QPosted@" descr="@01\QPosted@">
          <a:extLst>
            <a:ext uri="{FF2B5EF4-FFF2-40B4-BE49-F238E27FC236}">
              <a16:creationId xmlns:a16="http://schemas.microsoft.com/office/drawing/2014/main" id="{1F98DC51-8DC1-4DCB-9331-4D8A8CA038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6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8711" name="Picture@01\QPosted@" descr="@01\QPosted@">
          <a:extLst>
            <a:ext uri="{FF2B5EF4-FFF2-40B4-BE49-F238E27FC236}">
              <a16:creationId xmlns:a16="http://schemas.microsoft.com/office/drawing/2014/main" id="{0C6047F7-4109-4484-944D-D1BE83D1A4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85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8712" name="Picture@01\QPosted@" descr="@01\QPosted@">
          <a:extLst>
            <a:ext uri="{FF2B5EF4-FFF2-40B4-BE49-F238E27FC236}">
              <a16:creationId xmlns:a16="http://schemas.microsoft.com/office/drawing/2014/main" id="{881F7D1F-D7BB-4138-B4C6-6E201A67FB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0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8713" name="Picture@01\QPosted@" descr="@01\QPosted@">
          <a:extLst>
            <a:ext uri="{FF2B5EF4-FFF2-40B4-BE49-F238E27FC236}">
              <a16:creationId xmlns:a16="http://schemas.microsoft.com/office/drawing/2014/main" id="{FFD316EF-3F92-413F-A80D-EDF2C873AA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19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8714" name="Picture@01\QPosted@" descr="@01\QPosted@">
          <a:extLst>
            <a:ext uri="{FF2B5EF4-FFF2-40B4-BE49-F238E27FC236}">
              <a16:creationId xmlns:a16="http://schemas.microsoft.com/office/drawing/2014/main" id="{5531E5C2-6764-46C2-B417-DEFEDB9F80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36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8715" name="Picture@01\QPosted@" descr="@01\QPosted@">
          <a:extLst>
            <a:ext uri="{FF2B5EF4-FFF2-40B4-BE49-F238E27FC236}">
              <a16:creationId xmlns:a16="http://schemas.microsoft.com/office/drawing/2014/main" id="{D6ECF0EC-F613-48E1-9850-89091DB46E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54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8716" name="Picture@01\QPosted@" descr="@01\QPosted@">
          <a:extLst>
            <a:ext uri="{FF2B5EF4-FFF2-40B4-BE49-F238E27FC236}">
              <a16:creationId xmlns:a16="http://schemas.microsoft.com/office/drawing/2014/main" id="{CB3ED8ED-F9D3-4253-A4B6-0FB1889F1A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7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8717" name="Picture@01\QPosted@" descr="@01\QPosted@">
          <a:extLst>
            <a:ext uri="{FF2B5EF4-FFF2-40B4-BE49-F238E27FC236}">
              <a16:creationId xmlns:a16="http://schemas.microsoft.com/office/drawing/2014/main" id="{94EC57C4-FDA7-4674-8E8C-2724719853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88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8718" name="Picture@01\QPosted@" descr="@01\QPosted@">
          <a:extLst>
            <a:ext uri="{FF2B5EF4-FFF2-40B4-BE49-F238E27FC236}">
              <a16:creationId xmlns:a16="http://schemas.microsoft.com/office/drawing/2014/main" id="{0CF454DC-1109-4280-858A-C1D45CC8BC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05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8719" name="Picture@01\QPosted@" descr="@01\QPosted@">
          <a:extLst>
            <a:ext uri="{FF2B5EF4-FFF2-40B4-BE49-F238E27FC236}">
              <a16:creationId xmlns:a16="http://schemas.microsoft.com/office/drawing/2014/main" id="{2A25A433-426E-4439-8460-C93EFF19D9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22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8720" name="Picture@01\QPosted@" descr="@01\QPosted@">
          <a:extLst>
            <a:ext uri="{FF2B5EF4-FFF2-40B4-BE49-F238E27FC236}">
              <a16:creationId xmlns:a16="http://schemas.microsoft.com/office/drawing/2014/main" id="{24D3A9C8-9E58-44B8-8B06-6514C9D90E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3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8721" name="Picture@01\QPosted@" descr="@01\QPosted@">
          <a:extLst>
            <a:ext uri="{FF2B5EF4-FFF2-40B4-BE49-F238E27FC236}">
              <a16:creationId xmlns:a16="http://schemas.microsoft.com/office/drawing/2014/main" id="{8221D410-4832-4661-8457-E9DC88DF62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56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8722" name="Picture@01\QPosted@" descr="@01\QPosted@">
          <a:extLst>
            <a:ext uri="{FF2B5EF4-FFF2-40B4-BE49-F238E27FC236}">
              <a16:creationId xmlns:a16="http://schemas.microsoft.com/office/drawing/2014/main" id="{4EF9D560-D2CD-4D24-BB42-7434ED405C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74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8723" name="Picture@01\QPosted@" descr="@01\QPosted@">
          <a:extLst>
            <a:ext uri="{FF2B5EF4-FFF2-40B4-BE49-F238E27FC236}">
              <a16:creationId xmlns:a16="http://schemas.microsoft.com/office/drawing/2014/main" id="{65C156FC-C91C-4584-949B-7032DC4003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91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8724" name="Picture@01\QPosted@" descr="@01\QPosted@">
          <a:extLst>
            <a:ext uri="{FF2B5EF4-FFF2-40B4-BE49-F238E27FC236}">
              <a16:creationId xmlns:a16="http://schemas.microsoft.com/office/drawing/2014/main" id="{9A151E18-017B-45BE-968F-76AE32FC70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0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8725" name="Picture@01\QPosted@" descr="@01\QPosted@">
          <a:extLst>
            <a:ext uri="{FF2B5EF4-FFF2-40B4-BE49-F238E27FC236}">
              <a16:creationId xmlns:a16="http://schemas.microsoft.com/office/drawing/2014/main" id="{B2A291DE-567A-4D77-9280-8F059F1926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25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8726" name="Picture@01\QPosted@" descr="@01\QPosted@">
          <a:extLst>
            <a:ext uri="{FF2B5EF4-FFF2-40B4-BE49-F238E27FC236}">
              <a16:creationId xmlns:a16="http://schemas.microsoft.com/office/drawing/2014/main" id="{6C55C790-0E9E-4A50-AC17-1807A0084C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42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8727" name="Picture@01\QPosted@" descr="@01\QPosted@">
          <a:extLst>
            <a:ext uri="{FF2B5EF4-FFF2-40B4-BE49-F238E27FC236}">
              <a16:creationId xmlns:a16="http://schemas.microsoft.com/office/drawing/2014/main" id="{3361E081-0BD5-46AF-AFEF-658D463CB1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59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8728" name="Picture@01\QPosted@" descr="@01\QPosted@">
          <a:extLst>
            <a:ext uri="{FF2B5EF4-FFF2-40B4-BE49-F238E27FC236}">
              <a16:creationId xmlns:a16="http://schemas.microsoft.com/office/drawing/2014/main" id="{FBD7074A-3DE1-48B9-AB74-CB368857FE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7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8729" name="Picture@01\QPosted@" descr="@01\QPosted@">
          <a:extLst>
            <a:ext uri="{FF2B5EF4-FFF2-40B4-BE49-F238E27FC236}">
              <a16:creationId xmlns:a16="http://schemas.microsoft.com/office/drawing/2014/main" id="{B92CE022-25A7-4E18-92B3-AAF016C8EF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94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8730" name="Picture@01\QPosted@" descr="@01\QPosted@">
          <a:extLst>
            <a:ext uri="{FF2B5EF4-FFF2-40B4-BE49-F238E27FC236}">
              <a16:creationId xmlns:a16="http://schemas.microsoft.com/office/drawing/2014/main" id="{AC9DC2AF-CB6E-4840-92DE-B702FCA140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1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8731" name="Picture@01\QPosted@" descr="@01\QPosted@">
          <a:extLst>
            <a:ext uri="{FF2B5EF4-FFF2-40B4-BE49-F238E27FC236}">
              <a16:creationId xmlns:a16="http://schemas.microsoft.com/office/drawing/2014/main" id="{2B2DA2FE-250D-45CE-885D-5F07E8582D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28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8732" name="Picture@01\QPosted@" descr="@01\QPosted@">
          <a:extLst>
            <a:ext uri="{FF2B5EF4-FFF2-40B4-BE49-F238E27FC236}">
              <a16:creationId xmlns:a16="http://schemas.microsoft.com/office/drawing/2014/main" id="{D0D0018B-2794-49ED-9DF5-714F74413E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4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8733" name="Picture@01\QPosted@" descr="@01\QPosted@">
          <a:extLst>
            <a:ext uri="{FF2B5EF4-FFF2-40B4-BE49-F238E27FC236}">
              <a16:creationId xmlns:a16="http://schemas.microsoft.com/office/drawing/2014/main" id="{F5B8A7AF-8CCD-4FF4-ACA1-B8425A3D1F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2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8734" name="Picture@01\QPosted@" descr="@01\QPosted@">
          <a:extLst>
            <a:ext uri="{FF2B5EF4-FFF2-40B4-BE49-F238E27FC236}">
              <a16:creationId xmlns:a16="http://schemas.microsoft.com/office/drawing/2014/main" id="{4C8784CC-A836-461B-A529-BCDE75BF71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79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8735" name="Picture@01\QPosted@" descr="@01\QPosted@">
          <a:extLst>
            <a:ext uri="{FF2B5EF4-FFF2-40B4-BE49-F238E27FC236}">
              <a16:creationId xmlns:a16="http://schemas.microsoft.com/office/drawing/2014/main" id="{B79BC76D-5D9C-41F4-875F-90A32170EA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9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8736" name="Picture@01\QPosted@" descr="@01\QPosted@">
          <a:extLst>
            <a:ext uri="{FF2B5EF4-FFF2-40B4-BE49-F238E27FC236}">
              <a16:creationId xmlns:a16="http://schemas.microsoft.com/office/drawing/2014/main" id="{23353BC8-E0E2-4E98-AEA4-19D41629CF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1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808</xdr:row>
      <xdr:rowOff>0</xdr:rowOff>
    </xdr:from>
    <xdr:to>
      <xdr:col>0</xdr:col>
      <xdr:colOff>152400</xdr:colOff>
      <xdr:row>808</xdr:row>
      <xdr:rowOff>133350</xdr:rowOff>
    </xdr:to>
    <xdr:pic>
      <xdr:nvPicPr>
        <xdr:cNvPr id="8737" name="Picture@01\QPosted@" descr="@01\QPosted@">
          <a:extLst>
            <a:ext uri="{FF2B5EF4-FFF2-40B4-BE49-F238E27FC236}">
              <a16:creationId xmlns:a16="http://schemas.microsoft.com/office/drawing/2014/main" id="{F9DED730-52C4-4B35-8747-D4DF0C6B7F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31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809</xdr:row>
      <xdr:rowOff>0</xdr:rowOff>
    </xdr:from>
    <xdr:to>
      <xdr:col>0</xdr:col>
      <xdr:colOff>152400</xdr:colOff>
      <xdr:row>809</xdr:row>
      <xdr:rowOff>133350</xdr:rowOff>
    </xdr:to>
    <xdr:pic>
      <xdr:nvPicPr>
        <xdr:cNvPr id="8738" name="Picture@01\QPosted@" descr="@01\QPosted@">
          <a:extLst>
            <a:ext uri="{FF2B5EF4-FFF2-40B4-BE49-F238E27FC236}">
              <a16:creationId xmlns:a16="http://schemas.microsoft.com/office/drawing/2014/main" id="{E0B96E36-5B9E-4939-880A-1504154003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48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810</xdr:row>
      <xdr:rowOff>0</xdr:rowOff>
    </xdr:from>
    <xdr:to>
      <xdr:col>0</xdr:col>
      <xdr:colOff>152400</xdr:colOff>
      <xdr:row>810</xdr:row>
      <xdr:rowOff>133350</xdr:rowOff>
    </xdr:to>
    <xdr:pic>
      <xdr:nvPicPr>
        <xdr:cNvPr id="8739" name="Picture@01\QPosted@" descr="@01\QPosted@">
          <a:extLst>
            <a:ext uri="{FF2B5EF4-FFF2-40B4-BE49-F238E27FC236}">
              <a16:creationId xmlns:a16="http://schemas.microsoft.com/office/drawing/2014/main" id="{8DEC8D18-1661-482F-A4E4-8B96D618E5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65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811</xdr:row>
      <xdr:rowOff>0</xdr:rowOff>
    </xdr:from>
    <xdr:to>
      <xdr:col>0</xdr:col>
      <xdr:colOff>152400</xdr:colOff>
      <xdr:row>811</xdr:row>
      <xdr:rowOff>133350</xdr:rowOff>
    </xdr:to>
    <xdr:pic>
      <xdr:nvPicPr>
        <xdr:cNvPr id="8740" name="Picture@01\QPosted@" descr="@01\QPosted@">
          <a:extLst>
            <a:ext uri="{FF2B5EF4-FFF2-40B4-BE49-F238E27FC236}">
              <a16:creationId xmlns:a16="http://schemas.microsoft.com/office/drawing/2014/main" id="{0935AAFD-0737-4023-81CB-098781312E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8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812</xdr:row>
      <xdr:rowOff>0</xdr:rowOff>
    </xdr:from>
    <xdr:to>
      <xdr:col>0</xdr:col>
      <xdr:colOff>152400</xdr:colOff>
      <xdr:row>812</xdr:row>
      <xdr:rowOff>133350</xdr:rowOff>
    </xdr:to>
    <xdr:pic>
      <xdr:nvPicPr>
        <xdr:cNvPr id="8741" name="Picture@01\QPosted@" descr="@01\QPosted@">
          <a:extLst>
            <a:ext uri="{FF2B5EF4-FFF2-40B4-BE49-F238E27FC236}">
              <a16:creationId xmlns:a16="http://schemas.microsoft.com/office/drawing/2014/main" id="{CC00F6F9-A9E7-425C-91A5-14DF741C87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99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813</xdr:row>
      <xdr:rowOff>0</xdr:rowOff>
    </xdr:from>
    <xdr:to>
      <xdr:col>0</xdr:col>
      <xdr:colOff>152400</xdr:colOff>
      <xdr:row>813</xdr:row>
      <xdr:rowOff>133350</xdr:rowOff>
    </xdr:to>
    <xdr:pic>
      <xdr:nvPicPr>
        <xdr:cNvPr id="8742" name="Picture@01\QPosted@" descr="@01\QPosted@">
          <a:extLst>
            <a:ext uri="{FF2B5EF4-FFF2-40B4-BE49-F238E27FC236}">
              <a16:creationId xmlns:a16="http://schemas.microsoft.com/office/drawing/2014/main" id="{F00EFBC3-03C8-4B27-86DA-43C3E6D743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16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814</xdr:row>
      <xdr:rowOff>0</xdr:rowOff>
    </xdr:from>
    <xdr:to>
      <xdr:col>0</xdr:col>
      <xdr:colOff>152400</xdr:colOff>
      <xdr:row>814</xdr:row>
      <xdr:rowOff>133350</xdr:rowOff>
    </xdr:to>
    <xdr:pic>
      <xdr:nvPicPr>
        <xdr:cNvPr id="8743" name="Picture@01\QPosted@" descr="@01\QPosted@">
          <a:extLst>
            <a:ext uri="{FF2B5EF4-FFF2-40B4-BE49-F238E27FC236}">
              <a16:creationId xmlns:a16="http://schemas.microsoft.com/office/drawing/2014/main" id="{AA8A2EEE-382A-4724-8566-19F6822B46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4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815</xdr:row>
      <xdr:rowOff>0</xdr:rowOff>
    </xdr:from>
    <xdr:to>
      <xdr:col>0</xdr:col>
      <xdr:colOff>152400</xdr:colOff>
      <xdr:row>815</xdr:row>
      <xdr:rowOff>133350</xdr:rowOff>
    </xdr:to>
    <xdr:pic>
      <xdr:nvPicPr>
        <xdr:cNvPr id="8744" name="Picture@01\QPosted@" descr="@01\QPosted@">
          <a:extLst>
            <a:ext uri="{FF2B5EF4-FFF2-40B4-BE49-F238E27FC236}">
              <a16:creationId xmlns:a16="http://schemas.microsoft.com/office/drawing/2014/main" id="{0CD76B92-E16C-4A88-B82D-28460B90E2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5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816</xdr:row>
      <xdr:rowOff>0</xdr:rowOff>
    </xdr:from>
    <xdr:to>
      <xdr:col>0</xdr:col>
      <xdr:colOff>152400</xdr:colOff>
      <xdr:row>816</xdr:row>
      <xdr:rowOff>133350</xdr:rowOff>
    </xdr:to>
    <xdr:pic>
      <xdr:nvPicPr>
        <xdr:cNvPr id="8745" name="Picture@01\QPosted@" descr="@01\QPosted@">
          <a:extLst>
            <a:ext uri="{FF2B5EF4-FFF2-40B4-BE49-F238E27FC236}">
              <a16:creationId xmlns:a16="http://schemas.microsoft.com/office/drawing/2014/main" id="{4B403DFC-14F7-478C-A1CD-0CEE1235E6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68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817</xdr:row>
      <xdr:rowOff>0</xdr:rowOff>
    </xdr:from>
    <xdr:to>
      <xdr:col>0</xdr:col>
      <xdr:colOff>152400</xdr:colOff>
      <xdr:row>817</xdr:row>
      <xdr:rowOff>133350</xdr:rowOff>
    </xdr:to>
    <xdr:pic>
      <xdr:nvPicPr>
        <xdr:cNvPr id="8746" name="Picture@01\QPosted@" descr="@01\QPosted@">
          <a:extLst>
            <a:ext uri="{FF2B5EF4-FFF2-40B4-BE49-F238E27FC236}">
              <a16:creationId xmlns:a16="http://schemas.microsoft.com/office/drawing/2014/main" id="{8C4FC8D2-E09F-421A-9571-4753377F16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85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818</xdr:row>
      <xdr:rowOff>0</xdr:rowOff>
    </xdr:from>
    <xdr:to>
      <xdr:col>0</xdr:col>
      <xdr:colOff>152400</xdr:colOff>
      <xdr:row>818</xdr:row>
      <xdr:rowOff>133350</xdr:rowOff>
    </xdr:to>
    <xdr:pic>
      <xdr:nvPicPr>
        <xdr:cNvPr id="8747" name="Picture@01\QPosted@" descr="@01\QPosted@">
          <a:extLst>
            <a:ext uri="{FF2B5EF4-FFF2-40B4-BE49-F238E27FC236}">
              <a16:creationId xmlns:a16="http://schemas.microsoft.com/office/drawing/2014/main" id="{00E84350-B416-4519-B924-5D7587AF4D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02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819</xdr:row>
      <xdr:rowOff>0</xdr:rowOff>
    </xdr:from>
    <xdr:to>
      <xdr:col>0</xdr:col>
      <xdr:colOff>152400</xdr:colOff>
      <xdr:row>819</xdr:row>
      <xdr:rowOff>133350</xdr:rowOff>
    </xdr:to>
    <xdr:pic>
      <xdr:nvPicPr>
        <xdr:cNvPr id="8748" name="Picture@01\QPosted@" descr="@01\QPosted@">
          <a:extLst>
            <a:ext uri="{FF2B5EF4-FFF2-40B4-BE49-F238E27FC236}">
              <a16:creationId xmlns:a16="http://schemas.microsoft.com/office/drawing/2014/main" id="{D3795075-5CB5-495E-A97C-E2E0095739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1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820</xdr:row>
      <xdr:rowOff>0</xdr:rowOff>
    </xdr:from>
    <xdr:to>
      <xdr:col>0</xdr:col>
      <xdr:colOff>152400</xdr:colOff>
      <xdr:row>820</xdr:row>
      <xdr:rowOff>133350</xdr:rowOff>
    </xdr:to>
    <xdr:pic>
      <xdr:nvPicPr>
        <xdr:cNvPr id="8749" name="Picture@01\QPosted@" descr="@01\QPosted@">
          <a:extLst>
            <a:ext uri="{FF2B5EF4-FFF2-40B4-BE49-F238E27FC236}">
              <a16:creationId xmlns:a16="http://schemas.microsoft.com/office/drawing/2014/main" id="{B3ADAE48-4F95-470C-A3BB-DF0594CE15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3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821</xdr:row>
      <xdr:rowOff>0</xdr:rowOff>
    </xdr:from>
    <xdr:to>
      <xdr:col>0</xdr:col>
      <xdr:colOff>152400</xdr:colOff>
      <xdr:row>821</xdr:row>
      <xdr:rowOff>133350</xdr:rowOff>
    </xdr:to>
    <xdr:pic>
      <xdr:nvPicPr>
        <xdr:cNvPr id="8750" name="Picture@01\QPosted@" descr="@01\QPosted@">
          <a:extLst>
            <a:ext uri="{FF2B5EF4-FFF2-40B4-BE49-F238E27FC236}">
              <a16:creationId xmlns:a16="http://schemas.microsoft.com/office/drawing/2014/main" id="{314F1528-62F6-4B38-A4C7-6D82DD531A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5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822</xdr:row>
      <xdr:rowOff>0</xdr:rowOff>
    </xdr:from>
    <xdr:to>
      <xdr:col>0</xdr:col>
      <xdr:colOff>152400</xdr:colOff>
      <xdr:row>822</xdr:row>
      <xdr:rowOff>133350</xdr:rowOff>
    </xdr:to>
    <xdr:pic>
      <xdr:nvPicPr>
        <xdr:cNvPr id="8751" name="Picture@01\QPosted@" descr="@01\QPosted@">
          <a:extLst>
            <a:ext uri="{FF2B5EF4-FFF2-40B4-BE49-F238E27FC236}">
              <a16:creationId xmlns:a16="http://schemas.microsoft.com/office/drawing/2014/main" id="{069808EB-6869-4687-A7D9-9EEFAF74B2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71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823</xdr:row>
      <xdr:rowOff>0</xdr:rowOff>
    </xdr:from>
    <xdr:to>
      <xdr:col>0</xdr:col>
      <xdr:colOff>152400</xdr:colOff>
      <xdr:row>823</xdr:row>
      <xdr:rowOff>133350</xdr:rowOff>
    </xdr:to>
    <xdr:pic>
      <xdr:nvPicPr>
        <xdr:cNvPr id="8752" name="Picture@01\QPosted@" descr="@01\QPosted@">
          <a:extLst>
            <a:ext uri="{FF2B5EF4-FFF2-40B4-BE49-F238E27FC236}">
              <a16:creationId xmlns:a16="http://schemas.microsoft.com/office/drawing/2014/main" id="{92127B90-E985-4EC3-B399-1058BC1212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8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824</xdr:row>
      <xdr:rowOff>0</xdr:rowOff>
    </xdr:from>
    <xdr:to>
      <xdr:col>0</xdr:col>
      <xdr:colOff>152400</xdr:colOff>
      <xdr:row>824</xdr:row>
      <xdr:rowOff>133350</xdr:rowOff>
    </xdr:to>
    <xdr:pic>
      <xdr:nvPicPr>
        <xdr:cNvPr id="8753" name="Picture@01\QPosted@" descr="@01\QPosted@">
          <a:extLst>
            <a:ext uri="{FF2B5EF4-FFF2-40B4-BE49-F238E27FC236}">
              <a16:creationId xmlns:a16="http://schemas.microsoft.com/office/drawing/2014/main" id="{E247A51A-8630-420E-B344-65B455E28C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05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825</xdr:row>
      <xdr:rowOff>0</xdr:rowOff>
    </xdr:from>
    <xdr:to>
      <xdr:col>0</xdr:col>
      <xdr:colOff>152400</xdr:colOff>
      <xdr:row>825</xdr:row>
      <xdr:rowOff>133350</xdr:rowOff>
    </xdr:to>
    <xdr:pic>
      <xdr:nvPicPr>
        <xdr:cNvPr id="8754" name="Picture@01\QPosted@" descr="@01\QPosted@">
          <a:extLst>
            <a:ext uri="{FF2B5EF4-FFF2-40B4-BE49-F238E27FC236}">
              <a16:creationId xmlns:a16="http://schemas.microsoft.com/office/drawing/2014/main" id="{3E1C9062-B77C-43FC-BFD7-4AB94E45DA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22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826</xdr:row>
      <xdr:rowOff>0</xdr:rowOff>
    </xdr:from>
    <xdr:to>
      <xdr:col>0</xdr:col>
      <xdr:colOff>152400</xdr:colOff>
      <xdr:row>826</xdr:row>
      <xdr:rowOff>133350</xdr:rowOff>
    </xdr:to>
    <xdr:pic>
      <xdr:nvPicPr>
        <xdr:cNvPr id="8755" name="Picture@01\QPosted@" descr="@01\QPosted@">
          <a:extLst>
            <a:ext uri="{FF2B5EF4-FFF2-40B4-BE49-F238E27FC236}">
              <a16:creationId xmlns:a16="http://schemas.microsoft.com/office/drawing/2014/main" id="{D792CA9B-10D9-4486-874C-6580A9BDBD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39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827</xdr:row>
      <xdr:rowOff>0</xdr:rowOff>
    </xdr:from>
    <xdr:to>
      <xdr:col>0</xdr:col>
      <xdr:colOff>152400</xdr:colOff>
      <xdr:row>827</xdr:row>
      <xdr:rowOff>133350</xdr:rowOff>
    </xdr:to>
    <xdr:pic>
      <xdr:nvPicPr>
        <xdr:cNvPr id="8756" name="Picture@01\QPosted@" descr="@01\QPosted@">
          <a:extLst>
            <a:ext uri="{FF2B5EF4-FFF2-40B4-BE49-F238E27FC236}">
              <a16:creationId xmlns:a16="http://schemas.microsoft.com/office/drawing/2014/main" id="{239CC217-23BA-4F48-91DA-B655CFDAAC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5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828</xdr:row>
      <xdr:rowOff>0</xdr:rowOff>
    </xdr:from>
    <xdr:to>
      <xdr:col>0</xdr:col>
      <xdr:colOff>152400</xdr:colOff>
      <xdr:row>828</xdr:row>
      <xdr:rowOff>133350</xdr:rowOff>
    </xdr:to>
    <xdr:pic>
      <xdr:nvPicPr>
        <xdr:cNvPr id="8757" name="Picture@01\QPosted@" descr="@01\QPosted@">
          <a:extLst>
            <a:ext uri="{FF2B5EF4-FFF2-40B4-BE49-F238E27FC236}">
              <a16:creationId xmlns:a16="http://schemas.microsoft.com/office/drawing/2014/main" id="{7D9CDA8E-B446-4D40-BEB1-69D92B28B0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74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829</xdr:row>
      <xdr:rowOff>0</xdr:rowOff>
    </xdr:from>
    <xdr:to>
      <xdr:col>0</xdr:col>
      <xdr:colOff>152400</xdr:colOff>
      <xdr:row>829</xdr:row>
      <xdr:rowOff>133350</xdr:rowOff>
    </xdr:to>
    <xdr:pic>
      <xdr:nvPicPr>
        <xdr:cNvPr id="8758" name="Picture@01\QPosted@" descr="@01\QPosted@">
          <a:extLst>
            <a:ext uri="{FF2B5EF4-FFF2-40B4-BE49-F238E27FC236}">
              <a16:creationId xmlns:a16="http://schemas.microsoft.com/office/drawing/2014/main" id="{D49AFBA5-5687-4D38-BA80-D24C99256A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91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830</xdr:row>
      <xdr:rowOff>0</xdr:rowOff>
    </xdr:from>
    <xdr:to>
      <xdr:col>0</xdr:col>
      <xdr:colOff>152400</xdr:colOff>
      <xdr:row>830</xdr:row>
      <xdr:rowOff>133350</xdr:rowOff>
    </xdr:to>
    <xdr:pic>
      <xdr:nvPicPr>
        <xdr:cNvPr id="8759" name="Picture@01\QPosted@" descr="@01\QPosted@">
          <a:extLst>
            <a:ext uri="{FF2B5EF4-FFF2-40B4-BE49-F238E27FC236}">
              <a16:creationId xmlns:a16="http://schemas.microsoft.com/office/drawing/2014/main" id="{44AE7996-9359-4E12-978C-26CD800C79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08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831</xdr:row>
      <xdr:rowOff>0</xdr:rowOff>
    </xdr:from>
    <xdr:to>
      <xdr:col>0</xdr:col>
      <xdr:colOff>152400</xdr:colOff>
      <xdr:row>831</xdr:row>
      <xdr:rowOff>133350</xdr:rowOff>
    </xdr:to>
    <xdr:pic>
      <xdr:nvPicPr>
        <xdr:cNvPr id="8760" name="Picture@01\QPosted@" descr="@01\QPosted@">
          <a:extLst>
            <a:ext uri="{FF2B5EF4-FFF2-40B4-BE49-F238E27FC236}">
              <a16:creationId xmlns:a16="http://schemas.microsoft.com/office/drawing/2014/main" id="{6178BBB9-1810-4F66-B862-0F16F15394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2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832</xdr:row>
      <xdr:rowOff>0</xdr:rowOff>
    </xdr:from>
    <xdr:to>
      <xdr:col>0</xdr:col>
      <xdr:colOff>152400</xdr:colOff>
      <xdr:row>832</xdr:row>
      <xdr:rowOff>133350</xdr:rowOff>
    </xdr:to>
    <xdr:pic>
      <xdr:nvPicPr>
        <xdr:cNvPr id="8761" name="Picture@01\QPosted@" descr="@01\QPosted@">
          <a:extLst>
            <a:ext uri="{FF2B5EF4-FFF2-40B4-BE49-F238E27FC236}">
              <a16:creationId xmlns:a16="http://schemas.microsoft.com/office/drawing/2014/main" id="{D5B320FC-2C29-4821-9F45-7933B54F7A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42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833</xdr:row>
      <xdr:rowOff>0</xdr:rowOff>
    </xdr:from>
    <xdr:to>
      <xdr:col>0</xdr:col>
      <xdr:colOff>152400</xdr:colOff>
      <xdr:row>833</xdr:row>
      <xdr:rowOff>133350</xdr:rowOff>
    </xdr:to>
    <xdr:pic>
      <xdr:nvPicPr>
        <xdr:cNvPr id="8762" name="Picture@01\QPosted@" descr="@01\QPosted@">
          <a:extLst>
            <a:ext uri="{FF2B5EF4-FFF2-40B4-BE49-F238E27FC236}">
              <a16:creationId xmlns:a16="http://schemas.microsoft.com/office/drawing/2014/main" id="{791BA9D3-A320-458E-BF36-701585B913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59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834</xdr:row>
      <xdr:rowOff>0</xdr:rowOff>
    </xdr:from>
    <xdr:to>
      <xdr:col>0</xdr:col>
      <xdr:colOff>152400</xdr:colOff>
      <xdr:row>834</xdr:row>
      <xdr:rowOff>133350</xdr:rowOff>
    </xdr:to>
    <xdr:pic>
      <xdr:nvPicPr>
        <xdr:cNvPr id="8763" name="Picture@01\QPosted@" descr="@01\QPosted@">
          <a:extLst>
            <a:ext uri="{FF2B5EF4-FFF2-40B4-BE49-F238E27FC236}">
              <a16:creationId xmlns:a16="http://schemas.microsoft.com/office/drawing/2014/main" id="{BD04275B-C3D8-484B-8EBE-37E0FFDF2A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77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835</xdr:row>
      <xdr:rowOff>0</xdr:rowOff>
    </xdr:from>
    <xdr:to>
      <xdr:col>0</xdr:col>
      <xdr:colOff>152400</xdr:colOff>
      <xdr:row>835</xdr:row>
      <xdr:rowOff>133350</xdr:rowOff>
    </xdr:to>
    <xdr:pic>
      <xdr:nvPicPr>
        <xdr:cNvPr id="8764" name="Picture@01\QPosted@" descr="@01\QPosted@">
          <a:extLst>
            <a:ext uri="{FF2B5EF4-FFF2-40B4-BE49-F238E27FC236}">
              <a16:creationId xmlns:a16="http://schemas.microsoft.com/office/drawing/2014/main" id="{63D66184-5F76-42FF-B3D6-FA036BF59F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9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836</xdr:row>
      <xdr:rowOff>0</xdr:rowOff>
    </xdr:from>
    <xdr:to>
      <xdr:col>0</xdr:col>
      <xdr:colOff>152400</xdr:colOff>
      <xdr:row>836</xdr:row>
      <xdr:rowOff>133350</xdr:rowOff>
    </xdr:to>
    <xdr:pic>
      <xdr:nvPicPr>
        <xdr:cNvPr id="8765" name="Picture@01\QPosted@" descr="@01\QPosted@">
          <a:extLst>
            <a:ext uri="{FF2B5EF4-FFF2-40B4-BE49-F238E27FC236}">
              <a16:creationId xmlns:a16="http://schemas.microsoft.com/office/drawing/2014/main" id="{80450D5D-67E2-409A-B40D-F09583A8F8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11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837</xdr:row>
      <xdr:rowOff>0</xdr:rowOff>
    </xdr:from>
    <xdr:to>
      <xdr:col>0</xdr:col>
      <xdr:colOff>152400</xdr:colOff>
      <xdr:row>837</xdr:row>
      <xdr:rowOff>133350</xdr:rowOff>
    </xdr:to>
    <xdr:pic>
      <xdr:nvPicPr>
        <xdr:cNvPr id="8766" name="Picture@01\QPosted@" descr="@01\QPosted@">
          <a:extLst>
            <a:ext uri="{FF2B5EF4-FFF2-40B4-BE49-F238E27FC236}">
              <a16:creationId xmlns:a16="http://schemas.microsoft.com/office/drawing/2014/main" id="{D9302107-4310-45C4-9DD9-19071AAB94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28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838</xdr:row>
      <xdr:rowOff>0</xdr:rowOff>
    </xdr:from>
    <xdr:to>
      <xdr:col>0</xdr:col>
      <xdr:colOff>152400</xdr:colOff>
      <xdr:row>838</xdr:row>
      <xdr:rowOff>133350</xdr:rowOff>
    </xdr:to>
    <xdr:pic>
      <xdr:nvPicPr>
        <xdr:cNvPr id="8767" name="Picture@01\QPosted@" descr="@01\QPosted@">
          <a:extLst>
            <a:ext uri="{FF2B5EF4-FFF2-40B4-BE49-F238E27FC236}">
              <a16:creationId xmlns:a16="http://schemas.microsoft.com/office/drawing/2014/main" id="{3EFEB1C7-1926-47EE-80A0-9A5A8BAFDA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45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839</xdr:row>
      <xdr:rowOff>0</xdr:rowOff>
    </xdr:from>
    <xdr:to>
      <xdr:col>0</xdr:col>
      <xdr:colOff>152400</xdr:colOff>
      <xdr:row>839</xdr:row>
      <xdr:rowOff>133350</xdr:rowOff>
    </xdr:to>
    <xdr:pic>
      <xdr:nvPicPr>
        <xdr:cNvPr id="8768" name="Picture@01\QPosted@" descr="@01\QPosted@">
          <a:extLst>
            <a:ext uri="{FF2B5EF4-FFF2-40B4-BE49-F238E27FC236}">
              <a16:creationId xmlns:a16="http://schemas.microsoft.com/office/drawing/2014/main" id="{739ACC56-0EBE-45F2-BAAE-7D607DA7DA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6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840</xdr:row>
      <xdr:rowOff>0</xdr:rowOff>
    </xdr:from>
    <xdr:to>
      <xdr:col>0</xdr:col>
      <xdr:colOff>152400</xdr:colOff>
      <xdr:row>840</xdr:row>
      <xdr:rowOff>133350</xdr:rowOff>
    </xdr:to>
    <xdr:pic>
      <xdr:nvPicPr>
        <xdr:cNvPr id="8769" name="Picture@01\QPosted@" descr="@01\QPosted@">
          <a:extLst>
            <a:ext uri="{FF2B5EF4-FFF2-40B4-BE49-F238E27FC236}">
              <a16:creationId xmlns:a16="http://schemas.microsoft.com/office/drawing/2014/main" id="{12763A5A-4F3B-47C1-A974-6DEE006E52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79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841</xdr:row>
      <xdr:rowOff>0</xdr:rowOff>
    </xdr:from>
    <xdr:to>
      <xdr:col>0</xdr:col>
      <xdr:colOff>152400</xdr:colOff>
      <xdr:row>841</xdr:row>
      <xdr:rowOff>133350</xdr:rowOff>
    </xdr:to>
    <xdr:pic>
      <xdr:nvPicPr>
        <xdr:cNvPr id="8770" name="Picture@01\QPosted@" descr="@01\QPosted@">
          <a:extLst>
            <a:ext uri="{FF2B5EF4-FFF2-40B4-BE49-F238E27FC236}">
              <a16:creationId xmlns:a16="http://schemas.microsoft.com/office/drawing/2014/main" id="{C8AEEF75-5C30-409B-9365-E08C9FEF2A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9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842</xdr:row>
      <xdr:rowOff>0</xdr:rowOff>
    </xdr:from>
    <xdr:to>
      <xdr:col>0</xdr:col>
      <xdr:colOff>152400</xdr:colOff>
      <xdr:row>842</xdr:row>
      <xdr:rowOff>133350</xdr:rowOff>
    </xdr:to>
    <xdr:pic>
      <xdr:nvPicPr>
        <xdr:cNvPr id="8771" name="Picture@01\QPosted@" descr="@01\QPosted@">
          <a:extLst>
            <a:ext uri="{FF2B5EF4-FFF2-40B4-BE49-F238E27FC236}">
              <a16:creationId xmlns:a16="http://schemas.microsoft.com/office/drawing/2014/main" id="{98D65922-00AF-404E-A1D5-B35DA2141C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14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843</xdr:row>
      <xdr:rowOff>0</xdr:rowOff>
    </xdr:from>
    <xdr:to>
      <xdr:col>0</xdr:col>
      <xdr:colOff>152400</xdr:colOff>
      <xdr:row>843</xdr:row>
      <xdr:rowOff>133350</xdr:rowOff>
    </xdr:to>
    <xdr:pic>
      <xdr:nvPicPr>
        <xdr:cNvPr id="8772" name="Picture@01\QPosted@" descr="@01\QPosted@">
          <a:extLst>
            <a:ext uri="{FF2B5EF4-FFF2-40B4-BE49-F238E27FC236}">
              <a16:creationId xmlns:a16="http://schemas.microsoft.com/office/drawing/2014/main" id="{BF906767-706E-4B78-AB08-0F2315F416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3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844</xdr:row>
      <xdr:rowOff>0</xdr:rowOff>
    </xdr:from>
    <xdr:to>
      <xdr:col>0</xdr:col>
      <xdr:colOff>152400</xdr:colOff>
      <xdr:row>844</xdr:row>
      <xdr:rowOff>133350</xdr:rowOff>
    </xdr:to>
    <xdr:pic>
      <xdr:nvPicPr>
        <xdr:cNvPr id="8773" name="Picture@01\QPosted@" descr="@01\QPosted@">
          <a:extLst>
            <a:ext uri="{FF2B5EF4-FFF2-40B4-BE49-F238E27FC236}">
              <a16:creationId xmlns:a16="http://schemas.microsoft.com/office/drawing/2014/main" id="{E1320557-5A1E-47F5-AB93-3A437DF836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48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845</xdr:row>
      <xdr:rowOff>0</xdr:rowOff>
    </xdr:from>
    <xdr:to>
      <xdr:col>0</xdr:col>
      <xdr:colOff>152400</xdr:colOff>
      <xdr:row>845</xdr:row>
      <xdr:rowOff>133350</xdr:rowOff>
    </xdr:to>
    <xdr:pic>
      <xdr:nvPicPr>
        <xdr:cNvPr id="8774" name="Picture@01\QPosted@" descr="@01\QPosted@">
          <a:extLst>
            <a:ext uri="{FF2B5EF4-FFF2-40B4-BE49-F238E27FC236}">
              <a16:creationId xmlns:a16="http://schemas.microsoft.com/office/drawing/2014/main" id="{21465F35-3C50-4FFF-8DA0-5B8558FC9E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65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846</xdr:row>
      <xdr:rowOff>0</xdr:rowOff>
    </xdr:from>
    <xdr:to>
      <xdr:col>0</xdr:col>
      <xdr:colOff>152400</xdr:colOff>
      <xdr:row>846</xdr:row>
      <xdr:rowOff>133350</xdr:rowOff>
    </xdr:to>
    <xdr:pic>
      <xdr:nvPicPr>
        <xdr:cNvPr id="8775" name="Picture@01\QPosted@" descr="@01\QPosted@">
          <a:extLst>
            <a:ext uri="{FF2B5EF4-FFF2-40B4-BE49-F238E27FC236}">
              <a16:creationId xmlns:a16="http://schemas.microsoft.com/office/drawing/2014/main" id="{1E7EB36D-D2BE-4259-9350-F51EBE2F0B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82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847</xdr:row>
      <xdr:rowOff>0</xdr:rowOff>
    </xdr:from>
    <xdr:to>
      <xdr:col>0</xdr:col>
      <xdr:colOff>152400</xdr:colOff>
      <xdr:row>847</xdr:row>
      <xdr:rowOff>133350</xdr:rowOff>
    </xdr:to>
    <xdr:pic>
      <xdr:nvPicPr>
        <xdr:cNvPr id="8776" name="Picture@01\QPosted@" descr="@01\QPosted@">
          <a:extLst>
            <a:ext uri="{FF2B5EF4-FFF2-40B4-BE49-F238E27FC236}">
              <a16:creationId xmlns:a16="http://schemas.microsoft.com/office/drawing/2014/main" id="{A236220D-6814-49A0-801F-A19398F54F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9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848</xdr:row>
      <xdr:rowOff>0</xdr:rowOff>
    </xdr:from>
    <xdr:to>
      <xdr:col>0</xdr:col>
      <xdr:colOff>152400</xdr:colOff>
      <xdr:row>848</xdr:row>
      <xdr:rowOff>133350</xdr:rowOff>
    </xdr:to>
    <xdr:pic>
      <xdr:nvPicPr>
        <xdr:cNvPr id="8777" name="Picture@01\QPosted@" descr="@01\QPosted@">
          <a:extLst>
            <a:ext uri="{FF2B5EF4-FFF2-40B4-BE49-F238E27FC236}">
              <a16:creationId xmlns:a16="http://schemas.microsoft.com/office/drawing/2014/main" id="{BE14C9EA-9031-449B-872D-275A41E414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17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849</xdr:row>
      <xdr:rowOff>0</xdr:rowOff>
    </xdr:from>
    <xdr:to>
      <xdr:col>0</xdr:col>
      <xdr:colOff>152400</xdr:colOff>
      <xdr:row>849</xdr:row>
      <xdr:rowOff>133350</xdr:rowOff>
    </xdr:to>
    <xdr:pic>
      <xdr:nvPicPr>
        <xdr:cNvPr id="8778" name="Picture@01\QPosted@" descr="@01\QPosted@">
          <a:extLst>
            <a:ext uri="{FF2B5EF4-FFF2-40B4-BE49-F238E27FC236}">
              <a16:creationId xmlns:a16="http://schemas.microsoft.com/office/drawing/2014/main" id="{7A4D6B0B-9865-4F81-96A4-4B79AC62BF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3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850</xdr:row>
      <xdr:rowOff>0</xdr:rowOff>
    </xdr:from>
    <xdr:to>
      <xdr:col>0</xdr:col>
      <xdr:colOff>152400</xdr:colOff>
      <xdr:row>850</xdr:row>
      <xdr:rowOff>133350</xdr:rowOff>
    </xdr:to>
    <xdr:pic>
      <xdr:nvPicPr>
        <xdr:cNvPr id="8779" name="Picture@01\QPosted@" descr="@01\QPosted@">
          <a:extLst>
            <a:ext uri="{FF2B5EF4-FFF2-40B4-BE49-F238E27FC236}">
              <a16:creationId xmlns:a16="http://schemas.microsoft.com/office/drawing/2014/main" id="{76991C8D-4017-4F77-96E1-6869898FE7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5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851</xdr:row>
      <xdr:rowOff>0</xdr:rowOff>
    </xdr:from>
    <xdr:to>
      <xdr:col>0</xdr:col>
      <xdr:colOff>152400</xdr:colOff>
      <xdr:row>851</xdr:row>
      <xdr:rowOff>133350</xdr:rowOff>
    </xdr:to>
    <xdr:pic>
      <xdr:nvPicPr>
        <xdr:cNvPr id="8780" name="Picture@01\QPosted@" descr="@01\QPosted@">
          <a:extLst>
            <a:ext uri="{FF2B5EF4-FFF2-40B4-BE49-F238E27FC236}">
              <a16:creationId xmlns:a16="http://schemas.microsoft.com/office/drawing/2014/main" id="{317FFDDC-45FD-422C-83BE-B7260538D3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6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852</xdr:row>
      <xdr:rowOff>0</xdr:rowOff>
    </xdr:from>
    <xdr:to>
      <xdr:col>0</xdr:col>
      <xdr:colOff>152400</xdr:colOff>
      <xdr:row>852</xdr:row>
      <xdr:rowOff>133350</xdr:rowOff>
    </xdr:to>
    <xdr:pic>
      <xdr:nvPicPr>
        <xdr:cNvPr id="8781" name="Picture@01\QPosted@" descr="@01\QPosted@">
          <a:extLst>
            <a:ext uri="{FF2B5EF4-FFF2-40B4-BE49-F238E27FC236}">
              <a16:creationId xmlns:a16="http://schemas.microsoft.com/office/drawing/2014/main" id="{15806B88-B18F-4AD8-9DB6-A80A1429FC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85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853</xdr:row>
      <xdr:rowOff>0</xdr:rowOff>
    </xdr:from>
    <xdr:to>
      <xdr:col>0</xdr:col>
      <xdr:colOff>152400</xdr:colOff>
      <xdr:row>853</xdr:row>
      <xdr:rowOff>133350</xdr:rowOff>
    </xdr:to>
    <xdr:pic>
      <xdr:nvPicPr>
        <xdr:cNvPr id="8782" name="Picture@01\QPosted@" descr="@01\QPosted@">
          <a:extLst>
            <a:ext uri="{FF2B5EF4-FFF2-40B4-BE49-F238E27FC236}">
              <a16:creationId xmlns:a16="http://schemas.microsoft.com/office/drawing/2014/main" id="{BE321467-C282-4503-B9E6-230198E715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02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854</xdr:row>
      <xdr:rowOff>0</xdr:rowOff>
    </xdr:from>
    <xdr:to>
      <xdr:col>0</xdr:col>
      <xdr:colOff>152400</xdr:colOff>
      <xdr:row>854</xdr:row>
      <xdr:rowOff>133350</xdr:rowOff>
    </xdr:to>
    <xdr:pic>
      <xdr:nvPicPr>
        <xdr:cNvPr id="8783" name="Picture@01\QPosted@" descr="@01\QPosted@">
          <a:extLst>
            <a:ext uri="{FF2B5EF4-FFF2-40B4-BE49-F238E27FC236}">
              <a16:creationId xmlns:a16="http://schemas.microsoft.com/office/drawing/2014/main" id="{DB9FE7FD-2928-40F8-AC83-74A68B565C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19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855</xdr:row>
      <xdr:rowOff>0</xdr:rowOff>
    </xdr:from>
    <xdr:to>
      <xdr:col>0</xdr:col>
      <xdr:colOff>152400</xdr:colOff>
      <xdr:row>855</xdr:row>
      <xdr:rowOff>133350</xdr:rowOff>
    </xdr:to>
    <xdr:pic>
      <xdr:nvPicPr>
        <xdr:cNvPr id="8784" name="Picture@01\QPosted@" descr="@01\QPosted@">
          <a:extLst>
            <a:ext uri="{FF2B5EF4-FFF2-40B4-BE49-F238E27FC236}">
              <a16:creationId xmlns:a16="http://schemas.microsoft.com/office/drawing/2014/main" id="{9D6570F2-2B4A-43A8-B668-EDA364B2D8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3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856</xdr:row>
      <xdr:rowOff>0</xdr:rowOff>
    </xdr:from>
    <xdr:to>
      <xdr:col>0</xdr:col>
      <xdr:colOff>152400</xdr:colOff>
      <xdr:row>856</xdr:row>
      <xdr:rowOff>133350</xdr:rowOff>
    </xdr:to>
    <xdr:pic>
      <xdr:nvPicPr>
        <xdr:cNvPr id="8785" name="Picture@01\QPosted@" descr="@01\QPosted@">
          <a:extLst>
            <a:ext uri="{FF2B5EF4-FFF2-40B4-BE49-F238E27FC236}">
              <a16:creationId xmlns:a16="http://schemas.microsoft.com/office/drawing/2014/main" id="{AD391A66-B05B-4850-A267-65BC024589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54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857</xdr:row>
      <xdr:rowOff>0</xdr:rowOff>
    </xdr:from>
    <xdr:to>
      <xdr:col>0</xdr:col>
      <xdr:colOff>152400</xdr:colOff>
      <xdr:row>857</xdr:row>
      <xdr:rowOff>133350</xdr:rowOff>
    </xdr:to>
    <xdr:pic>
      <xdr:nvPicPr>
        <xdr:cNvPr id="8786" name="Picture@01\QPosted@" descr="@01\QPosted@">
          <a:extLst>
            <a:ext uri="{FF2B5EF4-FFF2-40B4-BE49-F238E27FC236}">
              <a16:creationId xmlns:a16="http://schemas.microsoft.com/office/drawing/2014/main" id="{474A48F5-1B60-46F3-825B-76C1B89872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71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858</xdr:row>
      <xdr:rowOff>0</xdr:rowOff>
    </xdr:from>
    <xdr:to>
      <xdr:col>0</xdr:col>
      <xdr:colOff>152400</xdr:colOff>
      <xdr:row>858</xdr:row>
      <xdr:rowOff>133350</xdr:rowOff>
    </xdr:to>
    <xdr:pic>
      <xdr:nvPicPr>
        <xdr:cNvPr id="8787" name="Picture@01\QPosted@" descr="@01\QPosted@">
          <a:extLst>
            <a:ext uri="{FF2B5EF4-FFF2-40B4-BE49-F238E27FC236}">
              <a16:creationId xmlns:a16="http://schemas.microsoft.com/office/drawing/2014/main" id="{E8700BB6-72C9-49CF-BB62-3F58362DFE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88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859</xdr:row>
      <xdr:rowOff>0</xdr:rowOff>
    </xdr:from>
    <xdr:to>
      <xdr:col>0</xdr:col>
      <xdr:colOff>152400</xdr:colOff>
      <xdr:row>859</xdr:row>
      <xdr:rowOff>133350</xdr:rowOff>
    </xdr:to>
    <xdr:pic>
      <xdr:nvPicPr>
        <xdr:cNvPr id="8788" name="Picture@01\QPosted@" descr="@01\QPosted@">
          <a:extLst>
            <a:ext uri="{FF2B5EF4-FFF2-40B4-BE49-F238E27FC236}">
              <a16:creationId xmlns:a16="http://schemas.microsoft.com/office/drawing/2014/main" id="{890FC581-B4CC-406D-9409-0077D05782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0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860</xdr:row>
      <xdr:rowOff>0</xdr:rowOff>
    </xdr:from>
    <xdr:to>
      <xdr:col>0</xdr:col>
      <xdr:colOff>152400</xdr:colOff>
      <xdr:row>860</xdr:row>
      <xdr:rowOff>133350</xdr:rowOff>
    </xdr:to>
    <xdr:pic>
      <xdr:nvPicPr>
        <xdr:cNvPr id="8789" name="Picture@01\QPosted@" descr="@01\QPosted@">
          <a:extLst>
            <a:ext uri="{FF2B5EF4-FFF2-40B4-BE49-F238E27FC236}">
              <a16:creationId xmlns:a16="http://schemas.microsoft.com/office/drawing/2014/main" id="{D7654E3E-BD1A-464D-9A54-E820D10AC7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22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861</xdr:row>
      <xdr:rowOff>0</xdr:rowOff>
    </xdr:from>
    <xdr:to>
      <xdr:col>0</xdr:col>
      <xdr:colOff>152400</xdr:colOff>
      <xdr:row>861</xdr:row>
      <xdr:rowOff>133350</xdr:rowOff>
    </xdr:to>
    <xdr:pic>
      <xdr:nvPicPr>
        <xdr:cNvPr id="8790" name="Picture@01\QPosted@" descr="@01\QPosted@">
          <a:extLst>
            <a:ext uri="{FF2B5EF4-FFF2-40B4-BE49-F238E27FC236}">
              <a16:creationId xmlns:a16="http://schemas.microsoft.com/office/drawing/2014/main" id="{4A950239-8EA2-4108-8A4C-F5D59A7740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3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862</xdr:row>
      <xdr:rowOff>0</xdr:rowOff>
    </xdr:from>
    <xdr:to>
      <xdr:col>0</xdr:col>
      <xdr:colOff>152400</xdr:colOff>
      <xdr:row>862</xdr:row>
      <xdr:rowOff>133350</xdr:rowOff>
    </xdr:to>
    <xdr:pic>
      <xdr:nvPicPr>
        <xdr:cNvPr id="8791" name="Picture@01\QPosted@" descr="@01\QPosted@">
          <a:extLst>
            <a:ext uri="{FF2B5EF4-FFF2-40B4-BE49-F238E27FC236}">
              <a16:creationId xmlns:a16="http://schemas.microsoft.com/office/drawing/2014/main" id="{A97DF81D-EAA3-444C-A82E-7FCBB1F524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57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863</xdr:row>
      <xdr:rowOff>0</xdr:rowOff>
    </xdr:from>
    <xdr:to>
      <xdr:col>0</xdr:col>
      <xdr:colOff>152400</xdr:colOff>
      <xdr:row>863</xdr:row>
      <xdr:rowOff>133350</xdr:rowOff>
    </xdr:to>
    <xdr:pic>
      <xdr:nvPicPr>
        <xdr:cNvPr id="8792" name="Picture@01\QPosted@" descr="@01\QPosted@">
          <a:extLst>
            <a:ext uri="{FF2B5EF4-FFF2-40B4-BE49-F238E27FC236}">
              <a16:creationId xmlns:a16="http://schemas.microsoft.com/office/drawing/2014/main" id="{679C6DC7-3FB6-42E8-808E-809922415F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7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864</xdr:row>
      <xdr:rowOff>0</xdr:rowOff>
    </xdr:from>
    <xdr:to>
      <xdr:col>0</xdr:col>
      <xdr:colOff>152400</xdr:colOff>
      <xdr:row>864</xdr:row>
      <xdr:rowOff>133350</xdr:rowOff>
    </xdr:to>
    <xdr:pic>
      <xdr:nvPicPr>
        <xdr:cNvPr id="8793" name="Picture@01\QPosted@" descr="@01\QPosted@">
          <a:extLst>
            <a:ext uri="{FF2B5EF4-FFF2-40B4-BE49-F238E27FC236}">
              <a16:creationId xmlns:a16="http://schemas.microsoft.com/office/drawing/2014/main" id="{BFCA93A5-6D63-4F1C-B1BC-4315B8EAB8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865</xdr:row>
      <xdr:rowOff>0</xdr:rowOff>
    </xdr:from>
    <xdr:to>
      <xdr:col>0</xdr:col>
      <xdr:colOff>152400</xdr:colOff>
      <xdr:row>865</xdr:row>
      <xdr:rowOff>133350</xdr:rowOff>
    </xdr:to>
    <xdr:pic>
      <xdr:nvPicPr>
        <xdr:cNvPr id="8794" name="Picture@01\QPosted@" descr="@01\QPosted@">
          <a:extLst>
            <a:ext uri="{FF2B5EF4-FFF2-40B4-BE49-F238E27FC236}">
              <a16:creationId xmlns:a16="http://schemas.microsoft.com/office/drawing/2014/main" id="{94E32729-FC12-4B37-B9E0-7D33857C80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08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866</xdr:row>
      <xdr:rowOff>0</xdr:rowOff>
    </xdr:from>
    <xdr:to>
      <xdr:col>0</xdr:col>
      <xdr:colOff>152400</xdr:colOff>
      <xdr:row>866</xdr:row>
      <xdr:rowOff>133350</xdr:rowOff>
    </xdr:to>
    <xdr:pic>
      <xdr:nvPicPr>
        <xdr:cNvPr id="8795" name="Picture@01\QPosted@" descr="@01\QPosted@">
          <a:extLst>
            <a:ext uri="{FF2B5EF4-FFF2-40B4-BE49-F238E27FC236}">
              <a16:creationId xmlns:a16="http://schemas.microsoft.com/office/drawing/2014/main" id="{21E225B5-E7CE-4D04-B60C-1117D707D1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25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867</xdr:row>
      <xdr:rowOff>0</xdr:rowOff>
    </xdr:from>
    <xdr:to>
      <xdr:col>0</xdr:col>
      <xdr:colOff>152400</xdr:colOff>
      <xdr:row>867</xdr:row>
      <xdr:rowOff>133350</xdr:rowOff>
    </xdr:to>
    <xdr:pic>
      <xdr:nvPicPr>
        <xdr:cNvPr id="8796" name="Picture@01\QPosted@" descr="@01\QPosted@">
          <a:extLst>
            <a:ext uri="{FF2B5EF4-FFF2-40B4-BE49-F238E27FC236}">
              <a16:creationId xmlns:a16="http://schemas.microsoft.com/office/drawing/2014/main" id="{C3FD9280-7EF0-4F5A-BB94-BF6999F420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4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868</xdr:row>
      <xdr:rowOff>0</xdr:rowOff>
    </xdr:from>
    <xdr:to>
      <xdr:col>0</xdr:col>
      <xdr:colOff>152400</xdr:colOff>
      <xdr:row>868</xdr:row>
      <xdr:rowOff>133350</xdr:rowOff>
    </xdr:to>
    <xdr:pic>
      <xdr:nvPicPr>
        <xdr:cNvPr id="8797" name="Picture@01\QPosted@" descr="@01\QPosted@">
          <a:extLst>
            <a:ext uri="{FF2B5EF4-FFF2-40B4-BE49-F238E27FC236}">
              <a16:creationId xmlns:a16="http://schemas.microsoft.com/office/drawing/2014/main" id="{233A744E-0BA1-4A1F-87DD-35695C1E95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59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869</xdr:row>
      <xdr:rowOff>0</xdr:rowOff>
    </xdr:from>
    <xdr:to>
      <xdr:col>0</xdr:col>
      <xdr:colOff>152400</xdr:colOff>
      <xdr:row>869</xdr:row>
      <xdr:rowOff>133350</xdr:rowOff>
    </xdr:to>
    <xdr:pic>
      <xdr:nvPicPr>
        <xdr:cNvPr id="8798" name="Picture@01\QPosted@" descr="@01\QPosted@">
          <a:extLst>
            <a:ext uri="{FF2B5EF4-FFF2-40B4-BE49-F238E27FC236}">
              <a16:creationId xmlns:a16="http://schemas.microsoft.com/office/drawing/2014/main" id="{0457F63F-E877-429C-8680-BD7E0AED8C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77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870</xdr:row>
      <xdr:rowOff>0</xdr:rowOff>
    </xdr:from>
    <xdr:to>
      <xdr:col>0</xdr:col>
      <xdr:colOff>152400</xdr:colOff>
      <xdr:row>870</xdr:row>
      <xdr:rowOff>133350</xdr:rowOff>
    </xdr:to>
    <xdr:pic>
      <xdr:nvPicPr>
        <xdr:cNvPr id="8799" name="Picture@01\QPosted@" descr="@01\QPosted@">
          <a:extLst>
            <a:ext uri="{FF2B5EF4-FFF2-40B4-BE49-F238E27FC236}">
              <a16:creationId xmlns:a16="http://schemas.microsoft.com/office/drawing/2014/main" id="{3ED9E60D-E21A-4F81-96CE-B6E9A05047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94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871</xdr:row>
      <xdr:rowOff>0</xdr:rowOff>
    </xdr:from>
    <xdr:to>
      <xdr:col>0</xdr:col>
      <xdr:colOff>152400</xdr:colOff>
      <xdr:row>871</xdr:row>
      <xdr:rowOff>133350</xdr:rowOff>
    </xdr:to>
    <xdr:pic>
      <xdr:nvPicPr>
        <xdr:cNvPr id="8800" name="Picture@01\QPosted@" descr="@01\QPosted@">
          <a:extLst>
            <a:ext uri="{FF2B5EF4-FFF2-40B4-BE49-F238E27FC236}">
              <a16:creationId xmlns:a16="http://schemas.microsoft.com/office/drawing/2014/main" id="{65B8382A-BF05-4435-AFCC-69AF52A2A8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1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872</xdr:row>
      <xdr:rowOff>0</xdr:rowOff>
    </xdr:from>
    <xdr:to>
      <xdr:col>0</xdr:col>
      <xdr:colOff>152400</xdr:colOff>
      <xdr:row>872</xdr:row>
      <xdr:rowOff>133350</xdr:rowOff>
    </xdr:to>
    <xdr:pic>
      <xdr:nvPicPr>
        <xdr:cNvPr id="8801" name="Picture@01\QPosted@" descr="@01\QPosted@">
          <a:extLst>
            <a:ext uri="{FF2B5EF4-FFF2-40B4-BE49-F238E27FC236}">
              <a16:creationId xmlns:a16="http://schemas.microsoft.com/office/drawing/2014/main" id="{E78F3C4D-36F5-4894-A8A1-C99A8151F7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28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873</xdr:row>
      <xdr:rowOff>0</xdr:rowOff>
    </xdr:from>
    <xdr:to>
      <xdr:col>0</xdr:col>
      <xdr:colOff>152400</xdr:colOff>
      <xdr:row>873</xdr:row>
      <xdr:rowOff>133350</xdr:rowOff>
    </xdr:to>
    <xdr:pic>
      <xdr:nvPicPr>
        <xdr:cNvPr id="8802" name="Picture@01\QPosted@" descr="@01\QPosted@">
          <a:extLst>
            <a:ext uri="{FF2B5EF4-FFF2-40B4-BE49-F238E27FC236}">
              <a16:creationId xmlns:a16="http://schemas.microsoft.com/office/drawing/2014/main" id="{89F327DD-BB3C-49E9-91E8-FA98C4CD0C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45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874</xdr:row>
      <xdr:rowOff>0</xdr:rowOff>
    </xdr:from>
    <xdr:to>
      <xdr:col>0</xdr:col>
      <xdr:colOff>152400</xdr:colOff>
      <xdr:row>874</xdr:row>
      <xdr:rowOff>133350</xdr:rowOff>
    </xdr:to>
    <xdr:pic>
      <xdr:nvPicPr>
        <xdr:cNvPr id="8803" name="Picture@01\QPosted@" descr="@01\QPosted@">
          <a:extLst>
            <a:ext uri="{FF2B5EF4-FFF2-40B4-BE49-F238E27FC236}">
              <a16:creationId xmlns:a16="http://schemas.microsoft.com/office/drawing/2014/main" id="{26F0F4BB-2955-4102-A7E7-1CD8C31926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2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875</xdr:row>
      <xdr:rowOff>0</xdr:rowOff>
    </xdr:from>
    <xdr:to>
      <xdr:col>0</xdr:col>
      <xdr:colOff>152400</xdr:colOff>
      <xdr:row>875</xdr:row>
      <xdr:rowOff>133350</xdr:rowOff>
    </xdr:to>
    <xdr:pic>
      <xdr:nvPicPr>
        <xdr:cNvPr id="8804" name="Picture@01\QPosted@" descr="@01\QPosted@">
          <a:extLst>
            <a:ext uri="{FF2B5EF4-FFF2-40B4-BE49-F238E27FC236}">
              <a16:creationId xmlns:a16="http://schemas.microsoft.com/office/drawing/2014/main" id="{3A801AD7-1FAD-4203-8C59-9D1C44B359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7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876</xdr:row>
      <xdr:rowOff>0</xdr:rowOff>
    </xdr:from>
    <xdr:to>
      <xdr:col>0</xdr:col>
      <xdr:colOff>152400</xdr:colOff>
      <xdr:row>876</xdr:row>
      <xdr:rowOff>133350</xdr:rowOff>
    </xdr:to>
    <xdr:pic>
      <xdr:nvPicPr>
        <xdr:cNvPr id="8805" name="Picture@01\QPosted@" descr="@01\QPosted@">
          <a:extLst>
            <a:ext uri="{FF2B5EF4-FFF2-40B4-BE49-F238E27FC236}">
              <a16:creationId xmlns:a16="http://schemas.microsoft.com/office/drawing/2014/main" id="{D7F76D80-F124-489B-961C-916581CE62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97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877</xdr:row>
      <xdr:rowOff>0</xdr:rowOff>
    </xdr:from>
    <xdr:to>
      <xdr:col>0</xdr:col>
      <xdr:colOff>152400</xdr:colOff>
      <xdr:row>877</xdr:row>
      <xdr:rowOff>133350</xdr:rowOff>
    </xdr:to>
    <xdr:pic>
      <xdr:nvPicPr>
        <xdr:cNvPr id="8806" name="Picture@01\QPosted@" descr="@01\QPosted@">
          <a:extLst>
            <a:ext uri="{FF2B5EF4-FFF2-40B4-BE49-F238E27FC236}">
              <a16:creationId xmlns:a16="http://schemas.microsoft.com/office/drawing/2014/main" id="{E7758749-443D-4BF0-B1AD-E8CE632BD3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14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878</xdr:row>
      <xdr:rowOff>0</xdr:rowOff>
    </xdr:from>
    <xdr:to>
      <xdr:col>0</xdr:col>
      <xdr:colOff>152400</xdr:colOff>
      <xdr:row>878</xdr:row>
      <xdr:rowOff>133350</xdr:rowOff>
    </xdr:to>
    <xdr:pic>
      <xdr:nvPicPr>
        <xdr:cNvPr id="8807" name="Picture@01\QPosted@" descr="@01\QPosted@">
          <a:extLst>
            <a:ext uri="{FF2B5EF4-FFF2-40B4-BE49-F238E27FC236}">
              <a16:creationId xmlns:a16="http://schemas.microsoft.com/office/drawing/2014/main" id="{2634C9A9-5711-4D5C-B32C-73A7F18A47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31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879</xdr:row>
      <xdr:rowOff>0</xdr:rowOff>
    </xdr:from>
    <xdr:to>
      <xdr:col>0</xdr:col>
      <xdr:colOff>152400</xdr:colOff>
      <xdr:row>879</xdr:row>
      <xdr:rowOff>133350</xdr:rowOff>
    </xdr:to>
    <xdr:pic>
      <xdr:nvPicPr>
        <xdr:cNvPr id="8808" name="Picture@01\QPosted@" descr="@01\QPosted@">
          <a:extLst>
            <a:ext uri="{FF2B5EF4-FFF2-40B4-BE49-F238E27FC236}">
              <a16:creationId xmlns:a16="http://schemas.microsoft.com/office/drawing/2014/main" id="{A3EC8295-EFFB-41EE-92E7-F7B5D51D7C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4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880</xdr:row>
      <xdr:rowOff>0</xdr:rowOff>
    </xdr:from>
    <xdr:to>
      <xdr:col>0</xdr:col>
      <xdr:colOff>152400</xdr:colOff>
      <xdr:row>880</xdr:row>
      <xdr:rowOff>133350</xdr:rowOff>
    </xdr:to>
    <xdr:pic>
      <xdr:nvPicPr>
        <xdr:cNvPr id="8809" name="Picture@01\QPosted@" descr="@01\QPosted@">
          <a:extLst>
            <a:ext uri="{FF2B5EF4-FFF2-40B4-BE49-F238E27FC236}">
              <a16:creationId xmlns:a16="http://schemas.microsoft.com/office/drawing/2014/main" id="{0104F6A3-6364-42AF-92C8-1CD8E1E5DE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65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881</xdr:row>
      <xdr:rowOff>0</xdr:rowOff>
    </xdr:from>
    <xdr:to>
      <xdr:col>0</xdr:col>
      <xdr:colOff>152400</xdr:colOff>
      <xdr:row>881</xdr:row>
      <xdr:rowOff>133350</xdr:rowOff>
    </xdr:to>
    <xdr:pic>
      <xdr:nvPicPr>
        <xdr:cNvPr id="8810" name="Picture@01\QPosted@" descr="@01\QPosted@">
          <a:extLst>
            <a:ext uri="{FF2B5EF4-FFF2-40B4-BE49-F238E27FC236}">
              <a16:creationId xmlns:a16="http://schemas.microsoft.com/office/drawing/2014/main" id="{B8A385AB-5298-4745-8CA1-056D17049C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8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882</xdr:row>
      <xdr:rowOff>0</xdr:rowOff>
    </xdr:from>
    <xdr:to>
      <xdr:col>0</xdr:col>
      <xdr:colOff>152400</xdr:colOff>
      <xdr:row>882</xdr:row>
      <xdr:rowOff>133350</xdr:rowOff>
    </xdr:to>
    <xdr:pic>
      <xdr:nvPicPr>
        <xdr:cNvPr id="8811" name="Picture@01\QPosted@" descr="@01\QPosted@">
          <a:extLst>
            <a:ext uri="{FF2B5EF4-FFF2-40B4-BE49-F238E27FC236}">
              <a16:creationId xmlns:a16="http://schemas.microsoft.com/office/drawing/2014/main" id="{76909EDD-B561-425E-8C43-59B1989100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99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883</xdr:row>
      <xdr:rowOff>0</xdr:rowOff>
    </xdr:from>
    <xdr:to>
      <xdr:col>0</xdr:col>
      <xdr:colOff>152400</xdr:colOff>
      <xdr:row>883</xdr:row>
      <xdr:rowOff>133350</xdr:rowOff>
    </xdr:to>
    <xdr:pic>
      <xdr:nvPicPr>
        <xdr:cNvPr id="8812" name="Picture@01\QPosted@" descr="@01\QPosted@">
          <a:extLst>
            <a:ext uri="{FF2B5EF4-FFF2-40B4-BE49-F238E27FC236}">
              <a16:creationId xmlns:a16="http://schemas.microsoft.com/office/drawing/2014/main" id="{5061D6A8-3F9C-4282-A78F-0A02AAFAF2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1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884</xdr:row>
      <xdr:rowOff>0</xdr:rowOff>
    </xdr:from>
    <xdr:to>
      <xdr:col>0</xdr:col>
      <xdr:colOff>152400</xdr:colOff>
      <xdr:row>884</xdr:row>
      <xdr:rowOff>133350</xdr:rowOff>
    </xdr:to>
    <xdr:pic>
      <xdr:nvPicPr>
        <xdr:cNvPr id="8813" name="Picture@01\QPosted@" descr="@01\QPosted@">
          <a:extLst>
            <a:ext uri="{FF2B5EF4-FFF2-40B4-BE49-F238E27FC236}">
              <a16:creationId xmlns:a16="http://schemas.microsoft.com/office/drawing/2014/main" id="{2058F361-650C-4946-9920-656E7AB090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34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885</xdr:row>
      <xdr:rowOff>0</xdr:rowOff>
    </xdr:from>
    <xdr:to>
      <xdr:col>0</xdr:col>
      <xdr:colOff>152400</xdr:colOff>
      <xdr:row>885</xdr:row>
      <xdr:rowOff>133350</xdr:rowOff>
    </xdr:to>
    <xdr:pic>
      <xdr:nvPicPr>
        <xdr:cNvPr id="8814" name="Picture@01\QPosted@" descr="@01\QPosted@">
          <a:extLst>
            <a:ext uri="{FF2B5EF4-FFF2-40B4-BE49-F238E27FC236}">
              <a16:creationId xmlns:a16="http://schemas.microsoft.com/office/drawing/2014/main" id="{037EDFE7-FD6C-4A58-9747-F4C3E095E2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51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886</xdr:row>
      <xdr:rowOff>0</xdr:rowOff>
    </xdr:from>
    <xdr:to>
      <xdr:col>0</xdr:col>
      <xdr:colOff>152400</xdr:colOff>
      <xdr:row>886</xdr:row>
      <xdr:rowOff>133350</xdr:rowOff>
    </xdr:to>
    <xdr:pic>
      <xdr:nvPicPr>
        <xdr:cNvPr id="8815" name="Picture@01\QPosted@" descr="@01\QPosted@">
          <a:extLst>
            <a:ext uri="{FF2B5EF4-FFF2-40B4-BE49-F238E27FC236}">
              <a16:creationId xmlns:a16="http://schemas.microsoft.com/office/drawing/2014/main" id="{CC878DDE-1355-42BC-9251-B7726C0C8D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68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887</xdr:row>
      <xdr:rowOff>0</xdr:rowOff>
    </xdr:from>
    <xdr:to>
      <xdr:col>0</xdr:col>
      <xdr:colOff>152400</xdr:colOff>
      <xdr:row>887</xdr:row>
      <xdr:rowOff>133350</xdr:rowOff>
    </xdr:to>
    <xdr:pic>
      <xdr:nvPicPr>
        <xdr:cNvPr id="8816" name="Picture@01\QPosted@" descr="@01\QPosted@">
          <a:extLst>
            <a:ext uri="{FF2B5EF4-FFF2-40B4-BE49-F238E27FC236}">
              <a16:creationId xmlns:a16="http://schemas.microsoft.com/office/drawing/2014/main" id="{C6911AA2-43E9-42C4-A5AD-BA5864CA2F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8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888</xdr:row>
      <xdr:rowOff>0</xdr:rowOff>
    </xdr:from>
    <xdr:to>
      <xdr:col>0</xdr:col>
      <xdr:colOff>152400</xdr:colOff>
      <xdr:row>888</xdr:row>
      <xdr:rowOff>133350</xdr:rowOff>
    </xdr:to>
    <xdr:pic>
      <xdr:nvPicPr>
        <xdr:cNvPr id="8817" name="Picture@01\QPosted@" descr="@01\QPosted@">
          <a:extLst>
            <a:ext uri="{FF2B5EF4-FFF2-40B4-BE49-F238E27FC236}">
              <a16:creationId xmlns:a16="http://schemas.microsoft.com/office/drawing/2014/main" id="{7BE4C92C-8C8D-4E2C-A745-65DA4AB8B5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02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889</xdr:row>
      <xdr:rowOff>0</xdr:rowOff>
    </xdr:from>
    <xdr:to>
      <xdr:col>0</xdr:col>
      <xdr:colOff>152400</xdr:colOff>
      <xdr:row>889</xdr:row>
      <xdr:rowOff>133350</xdr:rowOff>
    </xdr:to>
    <xdr:pic>
      <xdr:nvPicPr>
        <xdr:cNvPr id="8818" name="Picture@01\QPosted@" descr="@01\QPosted@">
          <a:extLst>
            <a:ext uri="{FF2B5EF4-FFF2-40B4-BE49-F238E27FC236}">
              <a16:creationId xmlns:a16="http://schemas.microsoft.com/office/drawing/2014/main" id="{77A5BA02-515F-4990-9EB6-AF697DF791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20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890</xdr:row>
      <xdr:rowOff>0</xdr:rowOff>
    </xdr:from>
    <xdr:to>
      <xdr:col>0</xdr:col>
      <xdr:colOff>152400</xdr:colOff>
      <xdr:row>890</xdr:row>
      <xdr:rowOff>133350</xdr:rowOff>
    </xdr:to>
    <xdr:pic>
      <xdr:nvPicPr>
        <xdr:cNvPr id="8819" name="Picture@01\QPosted@" descr="@01\QPosted@">
          <a:extLst>
            <a:ext uri="{FF2B5EF4-FFF2-40B4-BE49-F238E27FC236}">
              <a16:creationId xmlns:a16="http://schemas.microsoft.com/office/drawing/2014/main" id="{24355EFA-21A3-46FF-A1C5-76C76966A1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37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891</xdr:row>
      <xdr:rowOff>0</xdr:rowOff>
    </xdr:from>
    <xdr:to>
      <xdr:col>0</xdr:col>
      <xdr:colOff>152400</xdr:colOff>
      <xdr:row>891</xdr:row>
      <xdr:rowOff>133350</xdr:rowOff>
    </xdr:to>
    <xdr:pic>
      <xdr:nvPicPr>
        <xdr:cNvPr id="8820" name="Picture@01\QPosted@" descr="@01\QPosted@">
          <a:extLst>
            <a:ext uri="{FF2B5EF4-FFF2-40B4-BE49-F238E27FC236}">
              <a16:creationId xmlns:a16="http://schemas.microsoft.com/office/drawing/2014/main" id="{1A8EF5CB-863F-4E9A-B434-ABE5E4E45D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5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892</xdr:row>
      <xdr:rowOff>0</xdr:rowOff>
    </xdr:from>
    <xdr:to>
      <xdr:col>0</xdr:col>
      <xdr:colOff>152400</xdr:colOff>
      <xdr:row>892</xdr:row>
      <xdr:rowOff>133350</xdr:rowOff>
    </xdr:to>
    <xdr:pic>
      <xdr:nvPicPr>
        <xdr:cNvPr id="8821" name="Picture@01\QPosted@" descr="@01\QPosted@">
          <a:extLst>
            <a:ext uri="{FF2B5EF4-FFF2-40B4-BE49-F238E27FC236}">
              <a16:creationId xmlns:a16="http://schemas.microsoft.com/office/drawing/2014/main" id="{A632EC30-CB0B-4F4C-B6B9-7B4176AAB4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71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893</xdr:row>
      <xdr:rowOff>0</xdr:rowOff>
    </xdr:from>
    <xdr:to>
      <xdr:col>0</xdr:col>
      <xdr:colOff>152400</xdr:colOff>
      <xdr:row>893</xdr:row>
      <xdr:rowOff>133350</xdr:rowOff>
    </xdr:to>
    <xdr:pic>
      <xdr:nvPicPr>
        <xdr:cNvPr id="8822" name="Picture@01\QPosted@" descr="@01\QPosted@">
          <a:extLst>
            <a:ext uri="{FF2B5EF4-FFF2-40B4-BE49-F238E27FC236}">
              <a16:creationId xmlns:a16="http://schemas.microsoft.com/office/drawing/2014/main" id="{4FCD34E7-511D-4AF0-99BD-223ECD7324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8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894</xdr:row>
      <xdr:rowOff>0</xdr:rowOff>
    </xdr:from>
    <xdr:to>
      <xdr:col>0</xdr:col>
      <xdr:colOff>152400</xdr:colOff>
      <xdr:row>894</xdr:row>
      <xdr:rowOff>133350</xdr:rowOff>
    </xdr:to>
    <xdr:pic>
      <xdr:nvPicPr>
        <xdr:cNvPr id="8823" name="Picture@01\QPosted@" descr="@01\QPosted@">
          <a:extLst>
            <a:ext uri="{FF2B5EF4-FFF2-40B4-BE49-F238E27FC236}">
              <a16:creationId xmlns:a16="http://schemas.microsoft.com/office/drawing/2014/main" id="{9F979C89-3D12-481C-9EA4-A311D4D052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0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895</xdr:row>
      <xdr:rowOff>0</xdr:rowOff>
    </xdr:from>
    <xdr:to>
      <xdr:col>0</xdr:col>
      <xdr:colOff>152400</xdr:colOff>
      <xdr:row>895</xdr:row>
      <xdr:rowOff>133350</xdr:rowOff>
    </xdr:to>
    <xdr:pic>
      <xdr:nvPicPr>
        <xdr:cNvPr id="8824" name="Picture@01\QPosted@" descr="@01\QPosted@">
          <a:extLst>
            <a:ext uri="{FF2B5EF4-FFF2-40B4-BE49-F238E27FC236}">
              <a16:creationId xmlns:a16="http://schemas.microsoft.com/office/drawing/2014/main" id="{966EE999-D12A-40E4-859C-0DB5669BB2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2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896</xdr:row>
      <xdr:rowOff>0</xdr:rowOff>
    </xdr:from>
    <xdr:to>
      <xdr:col>0</xdr:col>
      <xdr:colOff>152400</xdr:colOff>
      <xdr:row>896</xdr:row>
      <xdr:rowOff>133350</xdr:rowOff>
    </xdr:to>
    <xdr:pic>
      <xdr:nvPicPr>
        <xdr:cNvPr id="8825" name="Picture@01\QPosted@" descr="@01\QPosted@">
          <a:extLst>
            <a:ext uri="{FF2B5EF4-FFF2-40B4-BE49-F238E27FC236}">
              <a16:creationId xmlns:a16="http://schemas.microsoft.com/office/drawing/2014/main" id="{F645581D-F394-4D90-847B-6C011142D4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40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897</xdr:row>
      <xdr:rowOff>0</xdr:rowOff>
    </xdr:from>
    <xdr:to>
      <xdr:col>0</xdr:col>
      <xdr:colOff>152400</xdr:colOff>
      <xdr:row>897</xdr:row>
      <xdr:rowOff>133350</xdr:rowOff>
    </xdr:to>
    <xdr:pic>
      <xdr:nvPicPr>
        <xdr:cNvPr id="8826" name="Picture@01\QPosted@" descr="@01\QPosted@">
          <a:extLst>
            <a:ext uri="{FF2B5EF4-FFF2-40B4-BE49-F238E27FC236}">
              <a16:creationId xmlns:a16="http://schemas.microsoft.com/office/drawing/2014/main" id="{33247DA9-AC3F-4659-A42E-7D01155E2B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57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898</xdr:row>
      <xdr:rowOff>0</xdr:rowOff>
    </xdr:from>
    <xdr:to>
      <xdr:col>0</xdr:col>
      <xdr:colOff>152400</xdr:colOff>
      <xdr:row>898</xdr:row>
      <xdr:rowOff>133350</xdr:rowOff>
    </xdr:to>
    <xdr:pic>
      <xdr:nvPicPr>
        <xdr:cNvPr id="8827" name="Picture@01\QPosted@" descr="@01\QPosted@">
          <a:extLst>
            <a:ext uri="{FF2B5EF4-FFF2-40B4-BE49-F238E27FC236}">
              <a16:creationId xmlns:a16="http://schemas.microsoft.com/office/drawing/2014/main" id="{47F95C5C-6D30-44D5-B5A9-7C8B0A2C9D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74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899</xdr:row>
      <xdr:rowOff>0</xdr:rowOff>
    </xdr:from>
    <xdr:to>
      <xdr:col>0</xdr:col>
      <xdr:colOff>152400</xdr:colOff>
      <xdr:row>899</xdr:row>
      <xdr:rowOff>133350</xdr:rowOff>
    </xdr:to>
    <xdr:pic>
      <xdr:nvPicPr>
        <xdr:cNvPr id="8828" name="Picture@01\QPosted@" descr="@01\QPosted@">
          <a:extLst>
            <a:ext uri="{FF2B5EF4-FFF2-40B4-BE49-F238E27FC236}">
              <a16:creationId xmlns:a16="http://schemas.microsoft.com/office/drawing/2014/main" id="{100E7FC1-A2AD-4713-9F14-06C78262AA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9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900</xdr:row>
      <xdr:rowOff>0</xdr:rowOff>
    </xdr:from>
    <xdr:to>
      <xdr:col>0</xdr:col>
      <xdr:colOff>152400</xdr:colOff>
      <xdr:row>900</xdr:row>
      <xdr:rowOff>133350</xdr:rowOff>
    </xdr:to>
    <xdr:pic>
      <xdr:nvPicPr>
        <xdr:cNvPr id="8829" name="Picture@01\QPosted@" descr="@01\QPosted@">
          <a:extLst>
            <a:ext uri="{FF2B5EF4-FFF2-40B4-BE49-F238E27FC236}">
              <a16:creationId xmlns:a16="http://schemas.microsoft.com/office/drawing/2014/main" id="{F64633AA-F47C-4F2C-A871-9E890D5E5F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08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901</xdr:row>
      <xdr:rowOff>0</xdr:rowOff>
    </xdr:from>
    <xdr:to>
      <xdr:col>0</xdr:col>
      <xdr:colOff>152400</xdr:colOff>
      <xdr:row>901</xdr:row>
      <xdr:rowOff>133350</xdr:rowOff>
    </xdr:to>
    <xdr:pic>
      <xdr:nvPicPr>
        <xdr:cNvPr id="8830" name="Picture@01\QPosted@" descr="@01\QPosted@">
          <a:extLst>
            <a:ext uri="{FF2B5EF4-FFF2-40B4-BE49-F238E27FC236}">
              <a16:creationId xmlns:a16="http://schemas.microsoft.com/office/drawing/2014/main" id="{51A465F2-6565-48D5-922A-69D2FC3E19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2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902</xdr:row>
      <xdr:rowOff>0</xdr:rowOff>
    </xdr:from>
    <xdr:to>
      <xdr:col>0</xdr:col>
      <xdr:colOff>152400</xdr:colOff>
      <xdr:row>902</xdr:row>
      <xdr:rowOff>133350</xdr:rowOff>
    </xdr:to>
    <xdr:pic>
      <xdr:nvPicPr>
        <xdr:cNvPr id="8831" name="Picture@01\QPosted@" descr="@01\QPosted@">
          <a:extLst>
            <a:ext uri="{FF2B5EF4-FFF2-40B4-BE49-F238E27FC236}">
              <a16:creationId xmlns:a16="http://schemas.microsoft.com/office/drawing/2014/main" id="{ECB3CC55-EC37-498C-B535-B2DA1EDFAB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42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903</xdr:row>
      <xdr:rowOff>0</xdr:rowOff>
    </xdr:from>
    <xdr:to>
      <xdr:col>0</xdr:col>
      <xdr:colOff>152400</xdr:colOff>
      <xdr:row>903</xdr:row>
      <xdr:rowOff>133350</xdr:rowOff>
    </xdr:to>
    <xdr:pic>
      <xdr:nvPicPr>
        <xdr:cNvPr id="8832" name="Picture@01\QPosted@" descr="@01\QPosted@">
          <a:extLst>
            <a:ext uri="{FF2B5EF4-FFF2-40B4-BE49-F238E27FC236}">
              <a16:creationId xmlns:a16="http://schemas.microsoft.com/office/drawing/2014/main" id="{27A30710-B64D-4998-BC4B-D11D113F70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6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904</xdr:row>
      <xdr:rowOff>0</xdr:rowOff>
    </xdr:from>
    <xdr:to>
      <xdr:col>0</xdr:col>
      <xdr:colOff>152400</xdr:colOff>
      <xdr:row>904</xdr:row>
      <xdr:rowOff>133350</xdr:rowOff>
    </xdr:to>
    <xdr:pic>
      <xdr:nvPicPr>
        <xdr:cNvPr id="8833" name="Picture@01\QPosted@" descr="@01\QPosted@">
          <a:extLst>
            <a:ext uri="{FF2B5EF4-FFF2-40B4-BE49-F238E27FC236}">
              <a16:creationId xmlns:a16="http://schemas.microsoft.com/office/drawing/2014/main" id="{D902781F-AFEB-49D7-8CD3-5AA024A1D6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77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905</xdr:row>
      <xdr:rowOff>0</xdr:rowOff>
    </xdr:from>
    <xdr:to>
      <xdr:col>0</xdr:col>
      <xdr:colOff>152400</xdr:colOff>
      <xdr:row>905</xdr:row>
      <xdr:rowOff>133350</xdr:rowOff>
    </xdr:to>
    <xdr:pic>
      <xdr:nvPicPr>
        <xdr:cNvPr id="8834" name="Picture@01\QPosted@" descr="@01\QPosted@">
          <a:extLst>
            <a:ext uri="{FF2B5EF4-FFF2-40B4-BE49-F238E27FC236}">
              <a16:creationId xmlns:a16="http://schemas.microsoft.com/office/drawing/2014/main" id="{63EC3144-96B7-492E-BBC9-E4D88292BD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94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906</xdr:row>
      <xdr:rowOff>0</xdr:rowOff>
    </xdr:from>
    <xdr:to>
      <xdr:col>0</xdr:col>
      <xdr:colOff>152400</xdr:colOff>
      <xdr:row>906</xdr:row>
      <xdr:rowOff>133350</xdr:rowOff>
    </xdr:to>
    <xdr:pic>
      <xdr:nvPicPr>
        <xdr:cNvPr id="8835" name="Picture@01\QPosted@" descr="@01\QPosted@">
          <a:extLst>
            <a:ext uri="{FF2B5EF4-FFF2-40B4-BE49-F238E27FC236}">
              <a16:creationId xmlns:a16="http://schemas.microsoft.com/office/drawing/2014/main" id="{F78034DD-7E86-493B-AB76-053A4F410A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11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907</xdr:row>
      <xdr:rowOff>0</xdr:rowOff>
    </xdr:from>
    <xdr:to>
      <xdr:col>0</xdr:col>
      <xdr:colOff>152400</xdr:colOff>
      <xdr:row>907</xdr:row>
      <xdr:rowOff>133350</xdr:rowOff>
    </xdr:to>
    <xdr:pic>
      <xdr:nvPicPr>
        <xdr:cNvPr id="8836" name="Picture@01\QPosted@" descr="@01\QPosted@">
          <a:extLst>
            <a:ext uri="{FF2B5EF4-FFF2-40B4-BE49-F238E27FC236}">
              <a16:creationId xmlns:a16="http://schemas.microsoft.com/office/drawing/2014/main" id="{CC07F368-7C82-4FBA-8379-1C3A6B4A70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2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908</xdr:row>
      <xdr:rowOff>0</xdr:rowOff>
    </xdr:from>
    <xdr:to>
      <xdr:col>0</xdr:col>
      <xdr:colOff>152400</xdr:colOff>
      <xdr:row>908</xdr:row>
      <xdr:rowOff>133350</xdr:rowOff>
    </xdr:to>
    <xdr:pic>
      <xdr:nvPicPr>
        <xdr:cNvPr id="8837" name="Picture@01\QPosted@" descr="@01\QPosted@">
          <a:extLst>
            <a:ext uri="{FF2B5EF4-FFF2-40B4-BE49-F238E27FC236}">
              <a16:creationId xmlns:a16="http://schemas.microsoft.com/office/drawing/2014/main" id="{7EC17941-F857-43B5-B797-354F48C3BC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4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909</xdr:row>
      <xdr:rowOff>0</xdr:rowOff>
    </xdr:from>
    <xdr:to>
      <xdr:col>0</xdr:col>
      <xdr:colOff>152400</xdr:colOff>
      <xdr:row>909</xdr:row>
      <xdr:rowOff>133350</xdr:rowOff>
    </xdr:to>
    <xdr:pic>
      <xdr:nvPicPr>
        <xdr:cNvPr id="8838" name="Picture@01\QPosted@" descr="@01\QPosted@">
          <a:extLst>
            <a:ext uri="{FF2B5EF4-FFF2-40B4-BE49-F238E27FC236}">
              <a16:creationId xmlns:a16="http://schemas.microsoft.com/office/drawing/2014/main" id="{E42678B8-8097-4144-9E8C-4903F4A752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62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910</xdr:row>
      <xdr:rowOff>0</xdr:rowOff>
    </xdr:from>
    <xdr:to>
      <xdr:col>0</xdr:col>
      <xdr:colOff>152400</xdr:colOff>
      <xdr:row>910</xdr:row>
      <xdr:rowOff>133350</xdr:rowOff>
    </xdr:to>
    <xdr:pic>
      <xdr:nvPicPr>
        <xdr:cNvPr id="8839" name="Picture@01\QPosted@" descr="@01\QPosted@">
          <a:extLst>
            <a:ext uri="{FF2B5EF4-FFF2-40B4-BE49-F238E27FC236}">
              <a16:creationId xmlns:a16="http://schemas.microsoft.com/office/drawing/2014/main" id="{667D8FB7-DE65-451E-A705-4A239C1CE7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80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911</xdr:row>
      <xdr:rowOff>0</xdr:rowOff>
    </xdr:from>
    <xdr:to>
      <xdr:col>0</xdr:col>
      <xdr:colOff>152400</xdr:colOff>
      <xdr:row>911</xdr:row>
      <xdr:rowOff>133350</xdr:rowOff>
    </xdr:to>
    <xdr:pic>
      <xdr:nvPicPr>
        <xdr:cNvPr id="8840" name="Picture@01\QPosted@" descr="@01\QPosted@">
          <a:extLst>
            <a:ext uri="{FF2B5EF4-FFF2-40B4-BE49-F238E27FC236}">
              <a16:creationId xmlns:a16="http://schemas.microsoft.com/office/drawing/2014/main" id="{42F633CA-9E66-41B9-A778-D7B1F0DD79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9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912</xdr:row>
      <xdr:rowOff>0</xdr:rowOff>
    </xdr:from>
    <xdr:to>
      <xdr:col>0</xdr:col>
      <xdr:colOff>152400</xdr:colOff>
      <xdr:row>912</xdr:row>
      <xdr:rowOff>133350</xdr:rowOff>
    </xdr:to>
    <xdr:pic>
      <xdr:nvPicPr>
        <xdr:cNvPr id="8841" name="Picture@01\QPosted@" descr="@01\QPosted@">
          <a:extLst>
            <a:ext uri="{FF2B5EF4-FFF2-40B4-BE49-F238E27FC236}">
              <a16:creationId xmlns:a16="http://schemas.microsoft.com/office/drawing/2014/main" id="{A6DF6418-D737-4A37-8ABE-6B94B88821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14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913</xdr:row>
      <xdr:rowOff>0</xdr:rowOff>
    </xdr:from>
    <xdr:to>
      <xdr:col>0</xdr:col>
      <xdr:colOff>152400</xdr:colOff>
      <xdr:row>913</xdr:row>
      <xdr:rowOff>133350</xdr:rowOff>
    </xdr:to>
    <xdr:pic>
      <xdr:nvPicPr>
        <xdr:cNvPr id="8842" name="Picture@01\QPosted@" descr="@01\QPosted@">
          <a:extLst>
            <a:ext uri="{FF2B5EF4-FFF2-40B4-BE49-F238E27FC236}">
              <a16:creationId xmlns:a16="http://schemas.microsoft.com/office/drawing/2014/main" id="{DE678E19-7CAE-49A1-9B25-2F2F316516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31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914</xdr:row>
      <xdr:rowOff>0</xdr:rowOff>
    </xdr:from>
    <xdr:to>
      <xdr:col>0</xdr:col>
      <xdr:colOff>152400</xdr:colOff>
      <xdr:row>914</xdr:row>
      <xdr:rowOff>133350</xdr:rowOff>
    </xdr:to>
    <xdr:pic>
      <xdr:nvPicPr>
        <xdr:cNvPr id="8843" name="Picture@01\QPosted@" descr="@01\QPosted@">
          <a:extLst>
            <a:ext uri="{FF2B5EF4-FFF2-40B4-BE49-F238E27FC236}">
              <a16:creationId xmlns:a16="http://schemas.microsoft.com/office/drawing/2014/main" id="{982697A6-8F80-456F-A835-80B795B771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48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915</xdr:row>
      <xdr:rowOff>0</xdr:rowOff>
    </xdr:from>
    <xdr:to>
      <xdr:col>0</xdr:col>
      <xdr:colOff>152400</xdr:colOff>
      <xdr:row>915</xdr:row>
      <xdr:rowOff>133350</xdr:rowOff>
    </xdr:to>
    <xdr:pic>
      <xdr:nvPicPr>
        <xdr:cNvPr id="8844" name="Picture@01\QPosted@" descr="@01\QPosted@">
          <a:extLst>
            <a:ext uri="{FF2B5EF4-FFF2-40B4-BE49-F238E27FC236}">
              <a16:creationId xmlns:a16="http://schemas.microsoft.com/office/drawing/2014/main" id="{3026FAE6-9F6F-4352-A82A-960AA075EC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6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916</xdr:row>
      <xdr:rowOff>0</xdr:rowOff>
    </xdr:from>
    <xdr:to>
      <xdr:col>0</xdr:col>
      <xdr:colOff>152400</xdr:colOff>
      <xdr:row>916</xdr:row>
      <xdr:rowOff>133350</xdr:rowOff>
    </xdr:to>
    <xdr:pic>
      <xdr:nvPicPr>
        <xdr:cNvPr id="8845" name="Picture@01\QPosted@" descr="@01\QPosted@">
          <a:extLst>
            <a:ext uri="{FF2B5EF4-FFF2-40B4-BE49-F238E27FC236}">
              <a16:creationId xmlns:a16="http://schemas.microsoft.com/office/drawing/2014/main" id="{987C1CB9-4B70-447C-ABC4-9F49935246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82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917</xdr:row>
      <xdr:rowOff>0</xdr:rowOff>
    </xdr:from>
    <xdr:to>
      <xdr:col>0</xdr:col>
      <xdr:colOff>152400</xdr:colOff>
      <xdr:row>917</xdr:row>
      <xdr:rowOff>133350</xdr:rowOff>
    </xdr:to>
    <xdr:pic>
      <xdr:nvPicPr>
        <xdr:cNvPr id="8846" name="Picture@01\QPosted@" descr="@01\QPosted@">
          <a:extLst>
            <a:ext uri="{FF2B5EF4-FFF2-40B4-BE49-F238E27FC236}">
              <a16:creationId xmlns:a16="http://schemas.microsoft.com/office/drawing/2014/main" id="{41AAA2BE-43C3-4970-BAE8-B194D709EE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00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918</xdr:row>
      <xdr:rowOff>0</xdr:rowOff>
    </xdr:from>
    <xdr:to>
      <xdr:col>0</xdr:col>
      <xdr:colOff>152400</xdr:colOff>
      <xdr:row>918</xdr:row>
      <xdr:rowOff>133350</xdr:rowOff>
    </xdr:to>
    <xdr:pic>
      <xdr:nvPicPr>
        <xdr:cNvPr id="8847" name="Picture@01\QPosted@" descr="@01\QPosted@">
          <a:extLst>
            <a:ext uri="{FF2B5EF4-FFF2-40B4-BE49-F238E27FC236}">
              <a16:creationId xmlns:a16="http://schemas.microsoft.com/office/drawing/2014/main" id="{81AB2F46-7A84-4BB6-A0E1-3ADC321596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17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919</xdr:row>
      <xdr:rowOff>0</xdr:rowOff>
    </xdr:from>
    <xdr:to>
      <xdr:col>0</xdr:col>
      <xdr:colOff>152400</xdr:colOff>
      <xdr:row>919</xdr:row>
      <xdr:rowOff>133350</xdr:rowOff>
    </xdr:to>
    <xdr:pic>
      <xdr:nvPicPr>
        <xdr:cNvPr id="8848" name="Picture@01\QPosted@" descr="@01\QPosted@">
          <a:extLst>
            <a:ext uri="{FF2B5EF4-FFF2-40B4-BE49-F238E27FC236}">
              <a16:creationId xmlns:a16="http://schemas.microsoft.com/office/drawing/2014/main" id="{70676689-7056-4900-A151-1EADF5DCE7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3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920</xdr:row>
      <xdr:rowOff>0</xdr:rowOff>
    </xdr:from>
    <xdr:to>
      <xdr:col>0</xdr:col>
      <xdr:colOff>152400</xdr:colOff>
      <xdr:row>920</xdr:row>
      <xdr:rowOff>133350</xdr:rowOff>
    </xdr:to>
    <xdr:pic>
      <xdr:nvPicPr>
        <xdr:cNvPr id="8849" name="Picture@01\QPosted@" descr="@01\QPosted@">
          <a:extLst>
            <a:ext uri="{FF2B5EF4-FFF2-40B4-BE49-F238E27FC236}">
              <a16:creationId xmlns:a16="http://schemas.microsoft.com/office/drawing/2014/main" id="{B2E98CAE-3D9D-474E-B910-29E68C0D98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51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921</xdr:row>
      <xdr:rowOff>0</xdr:rowOff>
    </xdr:from>
    <xdr:to>
      <xdr:col>0</xdr:col>
      <xdr:colOff>152400</xdr:colOff>
      <xdr:row>921</xdr:row>
      <xdr:rowOff>133350</xdr:rowOff>
    </xdr:to>
    <xdr:pic>
      <xdr:nvPicPr>
        <xdr:cNvPr id="8850" name="Picture@01\QPosted@" descr="@01\QPosted@">
          <a:extLst>
            <a:ext uri="{FF2B5EF4-FFF2-40B4-BE49-F238E27FC236}">
              <a16:creationId xmlns:a16="http://schemas.microsoft.com/office/drawing/2014/main" id="{8A83D582-604F-4196-9887-D666A7AD55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6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922</xdr:row>
      <xdr:rowOff>0</xdr:rowOff>
    </xdr:from>
    <xdr:to>
      <xdr:col>0</xdr:col>
      <xdr:colOff>152400</xdr:colOff>
      <xdr:row>922</xdr:row>
      <xdr:rowOff>133350</xdr:rowOff>
    </xdr:to>
    <xdr:pic>
      <xdr:nvPicPr>
        <xdr:cNvPr id="8851" name="Picture@01\QPosted@" descr="@01\QPosted@">
          <a:extLst>
            <a:ext uri="{FF2B5EF4-FFF2-40B4-BE49-F238E27FC236}">
              <a16:creationId xmlns:a16="http://schemas.microsoft.com/office/drawing/2014/main" id="{2F45AA64-6F53-48CB-81B5-CA73458E6E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8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923</xdr:row>
      <xdr:rowOff>0</xdr:rowOff>
    </xdr:from>
    <xdr:to>
      <xdr:col>0</xdr:col>
      <xdr:colOff>152400</xdr:colOff>
      <xdr:row>923</xdr:row>
      <xdr:rowOff>133350</xdr:rowOff>
    </xdr:to>
    <xdr:pic>
      <xdr:nvPicPr>
        <xdr:cNvPr id="8852" name="Picture@01\QPosted@" descr="@01\QPosted@">
          <a:extLst>
            <a:ext uri="{FF2B5EF4-FFF2-40B4-BE49-F238E27FC236}">
              <a16:creationId xmlns:a16="http://schemas.microsoft.com/office/drawing/2014/main" id="{10672B8A-6C8C-4F1D-B929-DDD9DB3E9B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0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924</xdr:row>
      <xdr:rowOff>0</xdr:rowOff>
    </xdr:from>
    <xdr:to>
      <xdr:col>0</xdr:col>
      <xdr:colOff>152400</xdr:colOff>
      <xdr:row>924</xdr:row>
      <xdr:rowOff>133350</xdr:rowOff>
    </xdr:to>
    <xdr:pic>
      <xdr:nvPicPr>
        <xdr:cNvPr id="8853" name="Picture@01\QPosted@" descr="@01\QPosted@">
          <a:extLst>
            <a:ext uri="{FF2B5EF4-FFF2-40B4-BE49-F238E27FC236}">
              <a16:creationId xmlns:a16="http://schemas.microsoft.com/office/drawing/2014/main" id="{7DEE0FA3-BC43-417F-BE82-823F28D0FB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0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925</xdr:row>
      <xdr:rowOff>0</xdr:rowOff>
    </xdr:from>
    <xdr:to>
      <xdr:col>0</xdr:col>
      <xdr:colOff>152400</xdr:colOff>
      <xdr:row>925</xdr:row>
      <xdr:rowOff>133350</xdr:rowOff>
    </xdr:to>
    <xdr:pic>
      <xdr:nvPicPr>
        <xdr:cNvPr id="8854" name="Picture@01\QPosted@" descr="@01\QPosted@">
          <a:extLst>
            <a:ext uri="{FF2B5EF4-FFF2-40B4-BE49-F238E27FC236}">
              <a16:creationId xmlns:a16="http://schemas.microsoft.com/office/drawing/2014/main" id="{55BC3EFD-D103-4CF4-AE63-5D90F5A232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37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926</xdr:row>
      <xdr:rowOff>0</xdr:rowOff>
    </xdr:from>
    <xdr:to>
      <xdr:col>0</xdr:col>
      <xdr:colOff>152400</xdr:colOff>
      <xdr:row>926</xdr:row>
      <xdr:rowOff>133350</xdr:rowOff>
    </xdr:to>
    <xdr:pic>
      <xdr:nvPicPr>
        <xdr:cNvPr id="8855" name="Picture@01\QPosted@" descr="@01\QPosted@">
          <a:extLst>
            <a:ext uri="{FF2B5EF4-FFF2-40B4-BE49-F238E27FC236}">
              <a16:creationId xmlns:a16="http://schemas.microsoft.com/office/drawing/2014/main" id="{AE071084-86C3-402C-B29A-1B467D9980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54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927</xdr:row>
      <xdr:rowOff>0</xdr:rowOff>
    </xdr:from>
    <xdr:to>
      <xdr:col>0</xdr:col>
      <xdr:colOff>152400</xdr:colOff>
      <xdr:row>927</xdr:row>
      <xdr:rowOff>133350</xdr:rowOff>
    </xdr:to>
    <xdr:pic>
      <xdr:nvPicPr>
        <xdr:cNvPr id="8856" name="Picture@01\QPosted@" descr="@01\QPosted@">
          <a:extLst>
            <a:ext uri="{FF2B5EF4-FFF2-40B4-BE49-F238E27FC236}">
              <a16:creationId xmlns:a16="http://schemas.microsoft.com/office/drawing/2014/main" id="{7A22132F-DD85-48DE-8C8E-E2A761E11A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7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928</xdr:row>
      <xdr:rowOff>0</xdr:rowOff>
    </xdr:from>
    <xdr:to>
      <xdr:col>0</xdr:col>
      <xdr:colOff>152400</xdr:colOff>
      <xdr:row>928</xdr:row>
      <xdr:rowOff>133350</xdr:rowOff>
    </xdr:to>
    <xdr:pic>
      <xdr:nvPicPr>
        <xdr:cNvPr id="8857" name="Picture@01\QPosted@" descr="@01\QPosted@">
          <a:extLst>
            <a:ext uri="{FF2B5EF4-FFF2-40B4-BE49-F238E27FC236}">
              <a16:creationId xmlns:a16="http://schemas.microsoft.com/office/drawing/2014/main" id="{C02571E1-586B-44C4-AA6C-771270F015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88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929</xdr:row>
      <xdr:rowOff>0</xdr:rowOff>
    </xdr:from>
    <xdr:to>
      <xdr:col>0</xdr:col>
      <xdr:colOff>152400</xdr:colOff>
      <xdr:row>929</xdr:row>
      <xdr:rowOff>133350</xdr:rowOff>
    </xdr:to>
    <xdr:pic>
      <xdr:nvPicPr>
        <xdr:cNvPr id="8858" name="Picture@01\QPosted@" descr="@01\QPosted@">
          <a:extLst>
            <a:ext uri="{FF2B5EF4-FFF2-40B4-BE49-F238E27FC236}">
              <a16:creationId xmlns:a16="http://schemas.microsoft.com/office/drawing/2014/main" id="{28B48634-6C8B-4E2A-8F4B-E87FC5EDC0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05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930</xdr:row>
      <xdr:rowOff>0</xdr:rowOff>
    </xdr:from>
    <xdr:to>
      <xdr:col>0</xdr:col>
      <xdr:colOff>152400</xdr:colOff>
      <xdr:row>930</xdr:row>
      <xdr:rowOff>133350</xdr:rowOff>
    </xdr:to>
    <xdr:pic>
      <xdr:nvPicPr>
        <xdr:cNvPr id="8859" name="Picture@01\QPosted@" descr="@01\QPosted@">
          <a:extLst>
            <a:ext uri="{FF2B5EF4-FFF2-40B4-BE49-F238E27FC236}">
              <a16:creationId xmlns:a16="http://schemas.microsoft.com/office/drawing/2014/main" id="{79CE74FA-DB7D-4E20-A313-4767536759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22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931</xdr:row>
      <xdr:rowOff>0</xdr:rowOff>
    </xdr:from>
    <xdr:to>
      <xdr:col>0</xdr:col>
      <xdr:colOff>152400</xdr:colOff>
      <xdr:row>931</xdr:row>
      <xdr:rowOff>133350</xdr:rowOff>
    </xdr:to>
    <xdr:pic>
      <xdr:nvPicPr>
        <xdr:cNvPr id="8860" name="Picture@01\QPosted@" descr="@01\QPosted@">
          <a:extLst>
            <a:ext uri="{FF2B5EF4-FFF2-40B4-BE49-F238E27FC236}">
              <a16:creationId xmlns:a16="http://schemas.microsoft.com/office/drawing/2014/main" id="{1A0C0ECE-703F-43B7-910E-53E3A3A4E9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4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932</xdr:row>
      <xdr:rowOff>0</xdr:rowOff>
    </xdr:from>
    <xdr:to>
      <xdr:col>0</xdr:col>
      <xdr:colOff>152400</xdr:colOff>
      <xdr:row>932</xdr:row>
      <xdr:rowOff>133350</xdr:rowOff>
    </xdr:to>
    <xdr:pic>
      <xdr:nvPicPr>
        <xdr:cNvPr id="8861" name="Picture@01\QPosted@" descr="@01\QPosted@">
          <a:extLst>
            <a:ext uri="{FF2B5EF4-FFF2-40B4-BE49-F238E27FC236}">
              <a16:creationId xmlns:a16="http://schemas.microsoft.com/office/drawing/2014/main" id="{0C9F9667-53B6-4E00-8607-A84B2290A1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57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933</xdr:row>
      <xdr:rowOff>0</xdr:rowOff>
    </xdr:from>
    <xdr:to>
      <xdr:col>0</xdr:col>
      <xdr:colOff>152400</xdr:colOff>
      <xdr:row>933</xdr:row>
      <xdr:rowOff>133350</xdr:rowOff>
    </xdr:to>
    <xdr:pic>
      <xdr:nvPicPr>
        <xdr:cNvPr id="8862" name="Picture@01\QPosted@" descr="@01\QPosted@">
          <a:extLst>
            <a:ext uri="{FF2B5EF4-FFF2-40B4-BE49-F238E27FC236}">
              <a16:creationId xmlns:a16="http://schemas.microsoft.com/office/drawing/2014/main" id="{AF80EACC-AD58-4737-90B8-E46A48A711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74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934</xdr:row>
      <xdr:rowOff>0</xdr:rowOff>
    </xdr:from>
    <xdr:to>
      <xdr:col>0</xdr:col>
      <xdr:colOff>152400</xdr:colOff>
      <xdr:row>934</xdr:row>
      <xdr:rowOff>133350</xdr:rowOff>
    </xdr:to>
    <xdr:pic>
      <xdr:nvPicPr>
        <xdr:cNvPr id="8863" name="Picture@01\QPosted@" descr="@01\QPosted@">
          <a:extLst>
            <a:ext uri="{FF2B5EF4-FFF2-40B4-BE49-F238E27FC236}">
              <a16:creationId xmlns:a16="http://schemas.microsoft.com/office/drawing/2014/main" id="{26720486-E62B-4C8E-957D-E6A2A10F1C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1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935</xdr:row>
      <xdr:rowOff>0</xdr:rowOff>
    </xdr:from>
    <xdr:to>
      <xdr:col>0</xdr:col>
      <xdr:colOff>152400</xdr:colOff>
      <xdr:row>935</xdr:row>
      <xdr:rowOff>133350</xdr:rowOff>
    </xdr:to>
    <xdr:pic>
      <xdr:nvPicPr>
        <xdr:cNvPr id="8864" name="Picture@01\QPosted@" descr="@01\QPosted@">
          <a:extLst>
            <a:ext uri="{FF2B5EF4-FFF2-40B4-BE49-F238E27FC236}">
              <a16:creationId xmlns:a16="http://schemas.microsoft.com/office/drawing/2014/main" id="{740FFA86-98BD-4074-A918-926E5D7396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0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936</xdr:row>
      <xdr:rowOff>0</xdr:rowOff>
    </xdr:from>
    <xdr:to>
      <xdr:col>0</xdr:col>
      <xdr:colOff>152400</xdr:colOff>
      <xdr:row>936</xdr:row>
      <xdr:rowOff>133350</xdr:rowOff>
    </xdr:to>
    <xdr:pic>
      <xdr:nvPicPr>
        <xdr:cNvPr id="8865" name="Picture@01\QPosted@" descr="@01\QPosted@">
          <a:extLst>
            <a:ext uri="{FF2B5EF4-FFF2-40B4-BE49-F238E27FC236}">
              <a16:creationId xmlns:a16="http://schemas.microsoft.com/office/drawing/2014/main" id="{FC248A0D-37DC-4A90-B440-8529FBC746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25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937</xdr:row>
      <xdr:rowOff>0</xdr:rowOff>
    </xdr:from>
    <xdr:to>
      <xdr:col>0</xdr:col>
      <xdr:colOff>152400</xdr:colOff>
      <xdr:row>937</xdr:row>
      <xdr:rowOff>133350</xdr:rowOff>
    </xdr:to>
    <xdr:pic>
      <xdr:nvPicPr>
        <xdr:cNvPr id="8866" name="Picture@01\QPosted@" descr="@01\QPosted@">
          <a:extLst>
            <a:ext uri="{FF2B5EF4-FFF2-40B4-BE49-F238E27FC236}">
              <a16:creationId xmlns:a16="http://schemas.microsoft.com/office/drawing/2014/main" id="{ACA15050-C932-4DB6-9FA6-5DA94CEF5B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4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938</xdr:row>
      <xdr:rowOff>0</xdr:rowOff>
    </xdr:from>
    <xdr:to>
      <xdr:col>0</xdr:col>
      <xdr:colOff>152400</xdr:colOff>
      <xdr:row>938</xdr:row>
      <xdr:rowOff>133350</xdr:rowOff>
    </xdr:to>
    <xdr:pic>
      <xdr:nvPicPr>
        <xdr:cNvPr id="8867" name="Picture@01\QPosted@" descr="@01\QPosted@">
          <a:extLst>
            <a:ext uri="{FF2B5EF4-FFF2-40B4-BE49-F238E27FC236}">
              <a16:creationId xmlns:a16="http://schemas.microsoft.com/office/drawing/2014/main" id="{A1E25F66-7262-4F53-A002-E221F00371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60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939</xdr:row>
      <xdr:rowOff>0</xdr:rowOff>
    </xdr:from>
    <xdr:to>
      <xdr:col>0</xdr:col>
      <xdr:colOff>152400</xdr:colOff>
      <xdr:row>939</xdr:row>
      <xdr:rowOff>133350</xdr:rowOff>
    </xdr:to>
    <xdr:pic>
      <xdr:nvPicPr>
        <xdr:cNvPr id="8868" name="Picture@01\QPosted@" descr="@01\QPosted@">
          <a:extLst>
            <a:ext uri="{FF2B5EF4-FFF2-40B4-BE49-F238E27FC236}">
              <a16:creationId xmlns:a16="http://schemas.microsoft.com/office/drawing/2014/main" id="{42F197E5-4213-482E-88B8-16FA754D0F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7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940</xdr:row>
      <xdr:rowOff>0</xdr:rowOff>
    </xdr:from>
    <xdr:to>
      <xdr:col>0</xdr:col>
      <xdr:colOff>152400</xdr:colOff>
      <xdr:row>940</xdr:row>
      <xdr:rowOff>133350</xdr:rowOff>
    </xdr:to>
    <xdr:pic>
      <xdr:nvPicPr>
        <xdr:cNvPr id="8869" name="Picture@01\QPosted@" descr="@01\QPosted@">
          <a:extLst>
            <a:ext uri="{FF2B5EF4-FFF2-40B4-BE49-F238E27FC236}">
              <a16:creationId xmlns:a16="http://schemas.microsoft.com/office/drawing/2014/main" id="{29124F6A-92FE-4500-AD68-35B26E5E2B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94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941</xdr:row>
      <xdr:rowOff>0</xdr:rowOff>
    </xdr:from>
    <xdr:to>
      <xdr:col>0</xdr:col>
      <xdr:colOff>152400</xdr:colOff>
      <xdr:row>941</xdr:row>
      <xdr:rowOff>133350</xdr:rowOff>
    </xdr:to>
    <xdr:pic>
      <xdr:nvPicPr>
        <xdr:cNvPr id="8870" name="Picture@01\QPosted@" descr="@01\QPosted@">
          <a:extLst>
            <a:ext uri="{FF2B5EF4-FFF2-40B4-BE49-F238E27FC236}">
              <a16:creationId xmlns:a16="http://schemas.microsoft.com/office/drawing/2014/main" id="{7B5C9253-FEA5-4FDD-9DB1-7C83E41F03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1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942</xdr:row>
      <xdr:rowOff>0</xdr:rowOff>
    </xdr:from>
    <xdr:to>
      <xdr:col>0</xdr:col>
      <xdr:colOff>152400</xdr:colOff>
      <xdr:row>942</xdr:row>
      <xdr:rowOff>133350</xdr:rowOff>
    </xdr:to>
    <xdr:pic>
      <xdr:nvPicPr>
        <xdr:cNvPr id="8871" name="Picture@01\QPosted@" descr="@01\QPosted@">
          <a:extLst>
            <a:ext uri="{FF2B5EF4-FFF2-40B4-BE49-F238E27FC236}">
              <a16:creationId xmlns:a16="http://schemas.microsoft.com/office/drawing/2014/main" id="{5B984F12-AA3E-4E5B-A728-FADAC14C54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28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943</xdr:row>
      <xdr:rowOff>0</xdr:rowOff>
    </xdr:from>
    <xdr:to>
      <xdr:col>0</xdr:col>
      <xdr:colOff>152400</xdr:colOff>
      <xdr:row>943</xdr:row>
      <xdr:rowOff>133350</xdr:rowOff>
    </xdr:to>
    <xdr:pic>
      <xdr:nvPicPr>
        <xdr:cNvPr id="8872" name="Picture@01\QPosted@" descr="@01\QPosted@">
          <a:extLst>
            <a:ext uri="{FF2B5EF4-FFF2-40B4-BE49-F238E27FC236}">
              <a16:creationId xmlns:a16="http://schemas.microsoft.com/office/drawing/2014/main" id="{1B315857-B334-4A0E-9D2B-D0ABC069EF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4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944</xdr:row>
      <xdr:rowOff>0</xdr:rowOff>
    </xdr:from>
    <xdr:to>
      <xdr:col>0</xdr:col>
      <xdr:colOff>152400</xdr:colOff>
      <xdr:row>944</xdr:row>
      <xdr:rowOff>133350</xdr:rowOff>
    </xdr:to>
    <xdr:pic>
      <xdr:nvPicPr>
        <xdr:cNvPr id="8873" name="Picture@01\QPosted@" descr="@01\QPosted@">
          <a:extLst>
            <a:ext uri="{FF2B5EF4-FFF2-40B4-BE49-F238E27FC236}">
              <a16:creationId xmlns:a16="http://schemas.microsoft.com/office/drawing/2014/main" id="{48A6BA0E-28DD-41AC-B84D-28D9C92510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2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945</xdr:row>
      <xdr:rowOff>0</xdr:rowOff>
    </xdr:from>
    <xdr:to>
      <xdr:col>0</xdr:col>
      <xdr:colOff>152400</xdr:colOff>
      <xdr:row>945</xdr:row>
      <xdr:rowOff>133350</xdr:rowOff>
    </xdr:to>
    <xdr:pic>
      <xdr:nvPicPr>
        <xdr:cNvPr id="8874" name="Picture@01\QPosted@" descr="@01\QPosted@">
          <a:extLst>
            <a:ext uri="{FF2B5EF4-FFF2-40B4-BE49-F238E27FC236}">
              <a16:creationId xmlns:a16="http://schemas.microsoft.com/office/drawing/2014/main" id="{3D43C98B-378B-4E5A-91E8-107FDC628B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80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946</xdr:row>
      <xdr:rowOff>0</xdr:rowOff>
    </xdr:from>
    <xdr:to>
      <xdr:col>0</xdr:col>
      <xdr:colOff>152400</xdr:colOff>
      <xdr:row>946</xdr:row>
      <xdr:rowOff>133350</xdr:rowOff>
    </xdr:to>
    <xdr:pic>
      <xdr:nvPicPr>
        <xdr:cNvPr id="8875" name="Picture@01\QPosted@" descr="@01\QPosted@">
          <a:extLst>
            <a:ext uri="{FF2B5EF4-FFF2-40B4-BE49-F238E27FC236}">
              <a16:creationId xmlns:a16="http://schemas.microsoft.com/office/drawing/2014/main" id="{78EC3890-F287-4E00-A901-07B1B3B73A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97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947</xdr:row>
      <xdr:rowOff>0</xdr:rowOff>
    </xdr:from>
    <xdr:to>
      <xdr:col>0</xdr:col>
      <xdr:colOff>152400</xdr:colOff>
      <xdr:row>947</xdr:row>
      <xdr:rowOff>133350</xdr:rowOff>
    </xdr:to>
    <xdr:pic>
      <xdr:nvPicPr>
        <xdr:cNvPr id="8876" name="Picture@01\QPosted@" descr="@01\QPosted@">
          <a:extLst>
            <a:ext uri="{FF2B5EF4-FFF2-40B4-BE49-F238E27FC236}">
              <a16:creationId xmlns:a16="http://schemas.microsoft.com/office/drawing/2014/main" id="{D0472710-D797-46A3-96CF-2C3C1E63B5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1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948</xdr:row>
      <xdr:rowOff>0</xdr:rowOff>
    </xdr:from>
    <xdr:to>
      <xdr:col>0</xdr:col>
      <xdr:colOff>152400</xdr:colOff>
      <xdr:row>948</xdr:row>
      <xdr:rowOff>133350</xdr:rowOff>
    </xdr:to>
    <xdr:pic>
      <xdr:nvPicPr>
        <xdr:cNvPr id="8877" name="Picture@01\QPosted@" descr="@01\QPosted@">
          <a:extLst>
            <a:ext uri="{FF2B5EF4-FFF2-40B4-BE49-F238E27FC236}">
              <a16:creationId xmlns:a16="http://schemas.microsoft.com/office/drawing/2014/main" id="{95812E9F-B420-413A-BF03-5BC211A2E6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31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949</xdr:row>
      <xdr:rowOff>0</xdr:rowOff>
    </xdr:from>
    <xdr:to>
      <xdr:col>0</xdr:col>
      <xdr:colOff>152400</xdr:colOff>
      <xdr:row>949</xdr:row>
      <xdr:rowOff>133350</xdr:rowOff>
    </xdr:to>
    <xdr:pic>
      <xdr:nvPicPr>
        <xdr:cNvPr id="8878" name="Picture@01\QPosted@" descr="@01\QPosted@">
          <a:extLst>
            <a:ext uri="{FF2B5EF4-FFF2-40B4-BE49-F238E27FC236}">
              <a16:creationId xmlns:a16="http://schemas.microsoft.com/office/drawing/2014/main" id="{77FA4D9F-18D9-40CB-88F7-61F150826C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48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950</xdr:row>
      <xdr:rowOff>0</xdr:rowOff>
    </xdr:from>
    <xdr:to>
      <xdr:col>0</xdr:col>
      <xdr:colOff>152400</xdr:colOff>
      <xdr:row>950</xdr:row>
      <xdr:rowOff>133350</xdr:rowOff>
    </xdr:to>
    <xdr:pic>
      <xdr:nvPicPr>
        <xdr:cNvPr id="8879" name="Picture@01\QPosted@" descr="@01\QPosted@">
          <a:extLst>
            <a:ext uri="{FF2B5EF4-FFF2-40B4-BE49-F238E27FC236}">
              <a16:creationId xmlns:a16="http://schemas.microsoft.com/office/drawing/2014/main" id="{0F9E5C04-91FA-4C49-9D12-CB7F4C1261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65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951</xdr:row>
      <xdr:rowOff>0</xdr:rowOff>
    </xdr:from>
    <xdr:to>
      <xdr:col>0</xdr:col>
      <xdr:colOff>152400</xdr:colOff>
      <xdr:row>951</xdr:row>
      <xdr:rowOff>133350</xdr:rowOff>
    </xdr:to>
    <xdr:pic>
      <xdr:nvPicPr>
        <xdr:cNvPr id="8880" name="Picture@01\QPosted@" descr="@01\QPosted@">
          <a:extLst>
            <a:ext uri="{FF2B5EF4-FFF2-40B4-BE49-F238E27FC236}">
              <a16:creationId xmlns:a16="http://schemas.microsoft.com/office/drawing/2014/main" id="{D4C1863A-71F8-4C58-A4BB-D31EE5B892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8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952</xdr:row>
      <xdr:rowOff>0</xdr:rowOff>
    </xdr:from>
    <xdr:to>
      <xdr:col>0</xdr:col>
      <xdr:colOff>152400</xdr:colOff>
      <xdr:row>952</xdr:row>
      <xdr:rowOff>133350</xdr:rowOff>
    </xdr:to>
    <xdr:pic>
      <xdr:nvPicPr>
        <xdr:cNvPr id="8881" name="Picture@01\QPosted@" descr="@01\QPosted@">
          <a:extLst>
            <a:ext uri="{FF2B5EF4-FFF2-40B4-BE49-F238E27FC236}">
              <a16:creationId xmlns:a16="http://schemas.microsoft.com/office/drawing/2014/main" id="{6A5CF832-6686-4751-B73A-630E081ADD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0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953</xdr:row>
      <xdr:rowOff>0</xdr:rowOff>
    </xdr:from>
    <xdr:to>
      <xdr:col>0</xdr:col>
      <xdr:colOff>152400</xdr:colOff>
      <xdr:row>953</xdr:row>
      <xdr:rowOff>133350</xdr:rowOff>
    </xdr:to>
    <xdr:pic>
      <xdr:nvPicPr>
        <xdr:cNvPr id="8882" name="Picture@01\QPosted@" descr="@01\QPosted@">
          <a:extLst>
            <a:ext uri="{FF2B5EF4-FFF2-40B4-BE49-F238E27FC236}">
              <a16:creationId xmlns:a16="http://schemas.microsoft.com/office/drawing/2014/main" id="{8402E08F-C687-4BA5-B727-5802894996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17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954</xdr:row>
      <xdr:rowOff>0</xdr:rowOff>
    </xdr:from>
    <xdr:to>
      <xdr:col>0</xdr:col>
      <xdr:colOff>152400</xdr:colOff>
      <xdr:row>954</xdr:row>
      <xdr:rowOff>133350</xdr:rowOff>
    </xdr:to>
    <xdr:pic>
      <xdr:nvPicPr>
        <xdr:cNvPr id="8883" name="Picture@01\QPosted@" descr="@01\QPosted@">
          <a:extLst>
            <a:ext uri="{FF2B5EF4-FFF2-40B4-BE49-F238E27FC236}">
              <a16:creationId xmlns:a16="http://schemas.microsoft.com/office/drawing/2014/main" id="{FDB7D880-4768-4AE5-862A-2D3FCC9D71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34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955</xdr:row>
      <xdr:rowOff>0</xdr:rowOff>
    </xdr:from>
    <xdr:to>
      <xdr:col>0</xdr:col>
      <xdr:colOff>152400</xdr:colOff>
      <xdr:row>955</xdr:row>
      <xdr:rowOff>133350</xdr:rowOff>
    </xdr:to>
    <xdr:pic>
      <xdr:nvPicPr>
        <xdr:cNvPr id="8884" name="Picture@01\QPosted@" descr="@01\QPosted@">
          <a:extLst>
            <a:ext uri="{FF2B5EF4-FFF2-40B4-BE49-F238E27FC236}">
              <a16:creationId xmlns:a16="http://schemas.microsoft.com/office/drawing/2014/main" id="{50132C28-2E82-4D6F-9866-45119EDE9A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5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956</xdr:row>
      <xdr:rowOff>0</xdr:rowOff>
    </xdr:from>
    <xdr:to>
      <xdr:col>0</xdr:col>
      <xdr:colOff>152400</xdr:colOff>
      <xdr:row>956</xdr:row>
      <xdr:rowOff>133350</xdr:rowOff>
    </xdr:to>
    <xdr:pic>
      <xdr:nvPicPr>
        <xdr:cNvPr id="8885" name="Picture@01\QPosted@" descr="@01\QPosted@">
          <a:extLst>
            <a:ext uri="{FF2B5EF4-FFF2-40B4-BE49-F238E27FC236}">
              <a16:creationId xmlns:a16="http://schemas.microsoft.com/office/drawing/2014/main" id="{82BE290B-A3AA-4811-A636-ED2E368C97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68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957</xdr:row>
      <xdr:rowOff>0</xdr:rowOff>
    </xdr:from>
    <xdr:to>
      <xdr:col>0</xdr:col>
      <xdr:colOff>152400</xdr:colOff>
      <xdr:row>957</xdr:row>
      <xdr:rowOff>133350</xdr:rowOff>
    </xdr:to>
    <xdr:pic>
      <xdr:nvPicPr>
        <xdr:cNvPr id="8886" name="Picture@01\QPosted@" descr="@01\QPosted@">
          <a:extLst>
            <a:ext uri="{FF2B5EF4-FFF2-40B4-BE49-F238E27FC236}">
              <a16:creationId xmlns:a16="http://schemas.microsoft.com/office/drawing/2014/main" id="{BAB22EA4-F972-4CCB-99C9-D5D3ACEC52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85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958</xdr:row>
      <xdr:rowOff>0</xdr:rowOff>
    </xdr:from>
    <xdr:to>
      <xdr:col>0</xdr:col>
      <xdr:colOff>152400</xdr:colOff>
      <xdr:row>958</xdr:row>
      <xdr:rowOff>133350</xdr:rowOff>
    </xdr:to>
    <xdr:pic>
      <xdr:nvPicPr>
        <xdr:cNvPr id="8887" name="Picture@01\QPosted@" descr="@01\QPosted@">
          <a:extLst>
            <a:ext uri="{FF2B5EF4-FFF2-40B4-BE49-F238E27FC236}">
              <a16:creationId xmlns:a16="http://schemas.microsoft.com/office/drawing/2014/main" id="{CA0ADFDE-D335-4C16-823B-FEE88079C9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03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959</xdr:row>
      <xdr:rowOff>0</xdr:rowOff>
    </xdr:from>
    <xdr:to>
      <xdr:col>0</xdr:col>
      <xdr:colOff>152400</xdr:colOff>
      <xdr:row>959</xdr:row>
      <xdr:rowOff>133350</xdr:rowOff>
    </xdr:to>
    <xdr:pic>
      <xdr:nvPicPr>
        <xdr:cNvPr id="8888" name="Picture@01\QPosted@" descr="@01\QPosted@">
          <a:extLst>
            <a:ext uri="{FF2B5EF4-FFF2-40B4-BE49-F238E27FC236}">
              <a16:creationId xmlns:a16="http://schemas.microsoft.com/office/drawing/2014/main" id="{B544DC4C-36C5-4DFA-9D71-E8BBC09B16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2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960</xdr:row>
      <xdr:rowOff>0</xdr:rowOff>
    </xdr:from>
    <xdr:to>
      <xdr:col>0</xdr:col>
      <xdr:colOff>152400</xdr:colOff>
      <xdr:row>960</xdr:row>
      <xdr:rowOff>133350</xdr:rowOff>
    </xdr:to>
    <xdr:pic>
      <xdr:nvPicPr>
        <xdr:cNvPr id="8889" name="Picture@01\QPosted@" descr="@01\QPosted@">
          <a:extLst>
            <a:ext uri="{FF2B5EF4-FFF2-40B4-BE49-F238E27FC236}">
              <a16:creationId xmlns:a16="http://schemas.microsoft.com/office/drawing/2014/main" id="{AD550597-F3C0-487D-ADDC-02C98D09D1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37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961</xdr:row>
      <xdr:rowOff>0</xdr:rowOff>
    </xdr:from>
    <xdr:to>
      <xdr:col>0</xdr:col>
      <xdr:colOff>152400</xdr:colOff>
      <xdr:row>961</xdr:row>
      <xdr:rowOff>133350</xdr:rowOff>
    </xdr:to>
    <xdr:pic>
      <xdr:nvPicPr>
        <xdr:cNvPr id="8890" name="Picture@01\QPosted@" descr="@01\QPosted@">
          <a:extLst>
            <a:ext uri="{FF2B5EF4-FFF2-40B4-BE49-F238E27FC236}">
              <a16:creationId xmlns:a16="http://schemas.microsoft.com/office/drawing/2014/main" id="{DB2A09E4-BA62-465C-A0F6-EE78020308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5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962</xdr:row>
      <xdr:rowOff>0</xdr:rowOff>
    </xdr:from>
    <xdr:to>
      <xdr:col>0</xdr:col>
      <xdr:colOff>152400</xdr:colOff>
      <xdr:row>962</xdr:row>
      <xdr:rowOff>133350</xdr:rowOff>
    </xdr:to>
    <xdr:pic>
      <xdr:nvPicPr>
        <xdr:cNvPr id="8891" name="Picture@01\QPosted@" descr="@01\QPosted@">
          <a:extLst>
            <a:ext uri="{FF2B5EF4-FFF2-40B4-BE49-F238E27FC236}">
              <a16:creationId xmlns:a16="http://schemas.microsoft.com/office/drawing/2014/main" id="{9A47B790-D6D6-43A0-9C68-EEB5A45D11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71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963</xdr:row>
      <xdr:rowOff>0</xdr:rowOff>
    </xdr:from>
    <xdr:to>
      <xdr:col>0</xdr:col>
      <xdr:colOff>152400</xdr:colOff>
      <xdr:row>963</xdr:row>
      <xdr:rowOff>133350</xdr:rowOff>
    </xdr:to>
    <xdr:pic>
      <xdr:nvPicPr>
        <xdr:cNvPr id="8892" name="Picture@01\QPosted@" descr="@01\QPosted@">
          <a:extLst>
            <a:ext uri="{FF2B5EF4-FFF2-40B4-BE49-F238E27FC236}">
              <a16:creationId xmlns:a16="http://schemas.microsoft.com/office/drawing/2014/main" id="{0FF4CAAD-D68C-4231-A4B1-0434310ADF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8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964</xdr:row>
      <xdr:rowOff>0</xdr:rowOff>
    </xdr:from>
    <xdr:to>
      <xdr:col>0</xdr:col>
      <xdr:colOff>152400</xdr:colOff>
      <xdr:row>964</xdr:row>
      <xdr:rowOff>133350</xdr:rowOff>
    </xdr:to>
    <xdr:pic>
      <xdr:nvPicPr>
        <xdr:cNvPr id="8893" name="Picture@01\QPosted@" descr="@01\QPosted@">
          <a:extLst>
            <a:ext uri="{FF2B5EF4-FFF2-40B4-BE49-F238E27FC236}">
              <a16:creationId xmlns:a16="http://schemas.microsoft.com/office/drawing/2014/main" id="{CEBF3E43-D82B-48D6-B926-9A59234758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05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965</xdr:row>
      <xdr:rowOff>0</xdr:rowOff>
    </xdr:from>
    <xdr:to>
      <xdr:col>0</xdr:col>
      <xdr:colOff>152400</xdr:colOff>
      <xdr:row>965</xdr:row>
      <xdr:rowOff>133350</xdr:rowOff>
    </xdr:to>
    <xdr:pic>
      <xdr:nvPicPr>
        <xdr:cNvPr id="8894" name="Picture@01\QPosted@" descr="@01\QPosted@">
          <a:extLst>
            <a:ext uri="{FF2B5EF4-FFF2-40B4-BE49-F238E27FC236}">
              <a16:creationId xmlns:a16="http://schemas.microsoft.com/office/drawing/2014/main" id="{A28A08E0-E77F-4A7C-862F-B4CD4A3987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2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966</xdr:row>
      <xdr:rowOff>0</xdr:rowOff>
    </xdr:from>
    <xdr:to>
      <xdr:col>0</xdr:col>
      <xdr:colOff>152400</xdr:colOff>
      <xdr:row>966</xdr:row>
      <xdr:rowOff>133350</xdr:rowOff>
    </xdr:to>
    <xdr:pic>
      <xdr:nvPicPr>
        <xdr:cNvPr id="8895" name="Picture@01\QPosted@" descr="@01\QPosted@">
          <a:extLst>
            <a:ext uri="{FF2B5EF4-FFF2-40B4-BE49-F238E27FC236}">
              <a16:creationId xmlns:a16="http://schemas.microsoft.com/office/drawing/2014/main" id="{8E39AC78-F1BB-432A-A23D-EB9D32C81B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4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967</xdr:row>
      <xdr:rowOff>0</xdr:rowOff>
    </xdr:from>
    <xdr:to>
      <xdr:col>0</xdr:col>
      <xdr:colOff>152400</xdr:colOff>
      <xdr:row>967</xdr:row>
      <xdr:rowOff>133350</xdr:rowOff>
    </xdr:to>
    <xdr:pic>
      <xdr:nvPicPr>
        <xdr:cNvPr id="8896" name="Picture@01\QPosted@" descr="@01\QPosted@">
          <a:extLst>
            <a:ext uri="{FF2B5EF4-FFF2-40B4-BE49-F238E27FC236}">
              <a16:creationId xmlns:a16="http://schemas.microsoft.com/office/drawing/2014/main" id="{0A796568-92DE-4AB9-B947-9857F80750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5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968</xdr:row>
      <xdr:rowOff>0</xdr:rowOff>
    </xdr:from>
    <xdr:to>
      <xdr:col>0</xdr:col>
      <xdr:colOff>152400</xdr:colOff>
      <xdr:row>968</xdr:row>
      <xdr:rowOff>133350</xdr:rowOff>
    </xdr:to>
    <xdr:pic>
      <xdr:nvPicPr>
        <xdr:cNvPr id="8897" name="Picture@01\QPosted@" descr="@01\QPosted@">
          <a:extLst>
            <a:ext uri="{FF2B5EF4-FFF2-40B4-BE49-F238E27FC236}">
              <a16:creationId xmlns:a16="http://schemas.microsoft.com/office/drawing/2014/main" id="{42363E8A-6EC1-4066-8E2F-05063DB290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74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969</xdr:row>
      <xdr:rowOff>0</xdr:rowOff>
    </xdr:from>
    <xdr:to>
      <xdr:col>0</xdr:col>
      <xdr:colOff>152400</xdr:colOff>
      <xdr:row>969</xdr:row>
      <xdr:rowOff>133350</xdr:rowOff>
    </xdr:to>
    <xdr:pic>
      <xdr:nvPicPr>
        <xdr:cNvPr id="8898" name="Picture@01\QPosted@" descr="@01\QPosted@">
          <a:extLst>
            <a:ext uri="{FF2B5EF4-FFF2-40B4-BE49-F238E27FC236}">
              <a16:creationId xmlns:a16="http://schemas.microsoft.com/office/drawing/2014/main" id="{C74C7C7E-C00D-4777-BF32-8DCDC4CC92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91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970</xdr:row>
      <xdr:rowOff>0</xdr:rowOff>
    </xdr:from>
    <xdr:to>
      <xdr:col>0</xdr:col>
      <xdr:colOff>152400</xdr:colOff>
      <xdr:row>970</xdr:row>
      <xdr:rowOff>133350</xdr:rowOff>
    </xdr:to>
    <xdr:pic>
      <xdr:nvPicPr>
        <xdr:cNvPr id="8899" name="Picture@01\QPosted@" descr="@01\QPosted@">
          <a:extLst>
            <a:ext uri="{FF2B5EF4-FFF2-40B4-BE49-F238E27FC236}">
              <a16:creationId xmlns:a16="http://schemas.microsoft.com/office/drawing/2014/main" id="{611A38C5-E7B8-4A62-A153-EEEB2E1EDA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08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971</xdr:row>
      <xdr:rowOff>0</xdr:rowOff>
    </xdr:from>
    <xdr:to>
      <xdr:col>0</xdr:col>
      <xdr:colOff>152400</xdr:colOff>
      <xdr:row>971</xdr:row>
      <xdr:rowOff>133350</xdr:rowOff>
    </xdr:to>
    <xdr:pic>
      <xdr:nvPicPr>
        <xdr:cNvPr id="8900" name="Picture@01\QPosted@" descr="@01\QPosted@">
          <a:extLst>
            <a:ext uri="{FF2B5EF4-FFF2-40B4-BE49-F238E27FC236}">
              <a16:creationId xmlns:a16="http://schemas.microsoft.com/office/drawing/2014/main" id="{168A54B8-1408-43EB-A724-E9F8F432DA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2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972</xdr:row>
      <xdr:rowOff>0</xdr:rowOff>
    </xdr:from>
    <xdr:to>
      <xdr:col>0</xdr:col>
      <xdr:colOff>152400</xdr:colOff>
      <xdr:row>972</xdr:row>
      <xdr:rowOff>133350</xdr:rowOff>
    </xdr:to>
    <xdr:pic>
      <xdr:nvPicPr>
        <xdr:cNvPr id="8901" name="Picture@01\QPosted@" descr="@01\QPosted@">
          <a:extLst>
            <a:ext uri="{FF2B5EF4-FFF2-40B4-BE49-F238E27FC236}">
              <a16:creationId xmlns:a16="http://schemas.microsoft.com/office/drawing/2014/main" id="{A58D40BE-33C1-4696-BD5F-C8DA3CB3BB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43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973</xdr:row>
      <xdr:rowOff>0</xdr:rowOff>
    </xdr:from>
    <xdr:to>
      <xdr:col>0</xdr:col>
      <xdr:colOff>152400</xdr:colOff>
      <xdr:row>973</xdr:row>
      <xdr:rowOff>133350</xdr:rowOff>
    </xdr:to>
    <xdr:pic>
      <xdr:nvPicPr>
        <xdr:cNvPr id="8902" name="Picture@01\QPosted@" descr="@01\QPosted@">
          <a:extLst>
            <a:ext uri="{FF2B5EF4-FFF2-40B4-BE49-F238E27FC236}">
              <a16:creationId xmlns:a16="http://schemas.microsoft.com/office/drawing/2014/main" id="{635C59CD-93C3-43B9-A3F4-AE1411BB0B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60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974</xdr:row>
      <xdr:rowOff>0</xdr:rowOff>
    </xdr:from>
    <xdr:to>
      <xdr:col>0</xdr:col>
      <xdr:colOff>152400</xdr:colOff>
      <xdr:row>974</xdr:row>
      <xdr:rowOff>133350</xdr:rowOff>
    </xdr:to>
    <xdr:pic>
      <xdr:nvPicPr>
        <xdr:cNvPr id="8903" name="Picture@01\QPosted@" descr="@01\QPosted@">
          <a:extLst>
            <a:ext uri="{FF2B5EF4-FFF2-40B4-BE49-F238E27FC236}">
              <a16:creationId xmlns:a16="http://schemas.microsoft.com/office/drawing/2014/main" id="{7EF95F1E-2A7B-427A-B0BC-C57C28245B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77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975</xdr:row>
      <xdr:rowOff>0</xdr:rowOff>
    </xdr:from>
    <xdr:to>
      <xdr:col>0</xdr:col>
      <xdr:colOff>152400</xdr:colOff>
      <xdr:row>975</xdr:row>
      <xdr:rowOff>133350</xdr:rowOff>
    </xdr:to>
    <xdr:pic>
      <xdr:nvPicPr>
        <xdr:cNvPr id="8904" name="Picture@01\QPosted@" descr="@01\QPosted@">
          <a:extLst>
            <a:ext uri="{FF2B5EF4-FFF2-40B4-BE49-F238E27FC236}">
              <a16:creationId xmlns:a16="http://schemas.microsoft.com/office/drawing/2014/main" id="{801603B8-0B6F-448E-87A7-6C38C2E7E8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9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976</xdr:row>
      <xdr:rowOff>0</xdr:rowOff>
    </xdr:from>
    <xdr:to>
      <xdr:col>0</xdr:col>
      <xdr:colOff>152400</xdr:colOff>
      <xdr:row>976</xdr:row>
      <xdr:rowOff>133350</xdr:rowOff>
    </xdr:to>
    <xdr:pic>
      <xdr:nvPicPr>
        <xdr:cNvPr id="8905" name="Picture@01\QPosted@" descr="@01\QPosted@">
          <a:extLst>
            <a:ext uri="{FF2B5EF4-FFF2-40B4-BE49-F238E27FC236}">
              <a16:creationId xmlns:a16="http://schemas.microsoft.com/office/drawing/2014/main" id="{D93D504A-06CA-4344-9665-96B235C2D4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11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977</xdr:row>
      <xdr:rowOff>0</xdr:rowOff>
    </xdr:from>
    <xdr:to>
      <xdr:col>0</xdr:col>
      <xdr:colOff>152400</xdr:colOff>
      <xdr:row>977</xdr:row>
      <xdr:rowOff>133350</xdr:rowOff>
    </xdr:to>
    <xdr:pic>
      <xdr:nvPicPr>
        <xdr:cNvPr id="8906" name="Picture@01\QPosted@" descr="@01\QPosted@">
          <a:extLst>
            <a:ext uri="{FF2B5EF4-FFF2-40B4-BE49-F238E27FC236}">
              <a16:creationId xmlns:a16="http://schemas.microsoft.com/office/drawing/2014/main" id="{8B47CF87-B8BB-4E93-80DE-1067B8E346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28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978</xdr:row>
      <xdr:rowOff>0</xdr:rowOff>
    </xdr:from>
    <xdr:to>
      <xdr:col>0</xdr:col>
      <xdr:colOff>152400</xdr:colOff>
      <xdr:row>978</xdr:row>
      <xdr:rowOff>133350</xdr:rowOff>
    </xdr:to>
    <xdr:pic>
      <xdr:nvPicPr>
        <xdr:cNvPr id="8907" name="Picture@01\QPosted@" descr="@01\QPosted@">
          <a:extLst>
            <a:ext uri="{FF2B5EF4-FFF2-40B4-BE49-F238E27FC236}">
              <a16:creationId xmlns:a16="http://schemas.microsoft.com/office/drawing/2014/main" id="{0AAF4597-D1E9-4117-88A4-BFC39C7393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45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979</xdr:row>
      <xdr:rowOff>0</xdr:rowOff>
    </xdr:from>
    <xdr:to>
      <xdr:col>0</xdr:col>
      <xdr:colOff>152400</xdr:colOff>
      <xdr:row>979</xdr:row>
      <xdr:rowOff>133350</xdr:rowOff>
    </xdr:to>
    <xdr:pic>
      <xdr:nvPicPr>
        <xdr:cNvPr id="8908" name="Picture@01\QPosted@" descr="@01\QPosted@">
          <a:extLst>
            <a:ext uri="{FF2B5EF4-FFF2-40B4-BE49-F238E27FC236}">
              <a16:creationId xmlns:a16="http://schemas.microsoft.com/office/drawing/2014/main" id="{94A8E177-2C42-4DEE-8403-DF7697E097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6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980</xdr:row>
      <xdr:rowOff>0</xdr:rowOff>
    </xdr:from>
    <xdr:to>
      <xdr:col>0</xdr:col>
      <xdr:colOff>152400</xdr:colOff>
      <xdr:row>980</xdr:row>
      <xdr:rowOff>133350</xdr:rowOff>
    </xdr:to>
    <xdr:pic>
      <xdr:nvPicPr>
        <xdr:cNvPr id="8909" name="Picture@01\QPosted@" descr="@01\QPosted@">
          <a:extLst>
            <a:ext uri="{FF2B5EF4-FFF2-40B4-BE49-F238E27FC236}">
              <a16:creationId xmlns:a16="http://schemas.microsoft.com/office/drawing/2014/main" id="{416A75B7-4846-43A4-AB5B-8FD6528C5B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80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981</xdr:row>
      <xdr:rowOff>0</xdr:rowOff>
    </xdr:from>
    <xdr:to>
      <xdr:col>0</xdr:col>
      <xdr:colOff>152400</xdr:colOff>
      <xdr:row>981</xdr:row>
      <xdr:rowOff>133350</xdr:rowOff>
    </xdr:to>
    <xdr:pic>
      <xdr:nvPicPr>
        <xdr:cNvPr id="8910" name="Picture@01\QPosted@" descr="@01\QPosted@">
          <a:extLst>
            <a:ext uri="{FF2B5EF4-FFF2-40B4-BE49-F238E27FC236}">
              <a16:creationId xmlns:a16="http://schemas.microsoft.com/office/drawing/2014/main" id="{6B54CD36-6982-49AD-89D0-4DC1A5E494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9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982</xdr:row>
      <xdr:rowOff>0</xdr:rowOff>
    </xdr:from>
    <xdr:to>
      <xdr:col>0</xdr:col>
      <xdr:colOff>152400</xdr:colOff>
      <xdr:row>982</xdr:row>
      <xdr:rowOff>133350</xdr:rowOff>
    </xdr:to>
    <xdr:pic>
      <xdr:nvPicPr>
        <xdr:cNvPr id="8911" name="Picture@01\QPosted@" descr="@01\QPosted@">
          <a:extLst>
            <a:ext uri="{FF2B5EF4-FFF2-40B4-BE49-F238E27FC236}">
              <a16:creationId xmlns:a16="http://schemas.microsoft.com/office/drawing/2014/main" id="{2DD69C15-0C3D-47FE-AC28-96ACB46B07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14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983</xdr:row>
      <xdr:rowOff>0</xdr:rowOff>
    </xdr:from>
    <xdr:to>
      <xdr:col>0</xdr:col>
      <xdr:colOff>152400</xdr:colOff>
      <xdr:row>983</xdr:row>
      <xdr:rowOff>133350</xdr:rowOff>
    </xdr:to>
    <xdr:pic>
      <xdr:nvPicPr>
        <xdr:cNvPr id="8912" name="Picture@01\QPosted@" descr="@01\QPosted@">
          <a:extLst>
            <a:ext uri="{FF2B5EF4-FFF2-40B4-BE49-F238E27FC236}">
              <a16:creationId xmlns:a16="http://schemas.microsoft.com/office/drawing/2014/main" id="{BCD8212B-B710-4D0F-A311-2262E84F16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3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984</xdr:row>
      <xdr:rowOff>0</xdr:rowOff>
    </xdr:from>
    <xdr:to>
      <xdr:col>0</xdr:col>
      <xdr:colOff>152400</xdr:colOff>
      <xdr:row>984</xdr:row>
      <xdr:rowOff>133350</xdr:rowOff>
    </xdr:to>
    <xdr:pic>
      <xdr:nvPicPr>
        <xdr:cNvPr id="8913" name="Picture@01\QPosted@" descr="@01\QPosted@">
          <a:extLst>
            <a:ext uri="{FF2B5EF4-FFF2-40B4-BE49-F238E27FC236}">
              <a16:creationId xmlns:a16="http://schemas.microsoft.com/office/drawing/2014/main" id="{C5455834-9066-48F4-BD19-7606D81041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48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985</xdr:row>
      <xdr:rowOff>0</xdr:rowOff>
    </xdr:from>
    <xdr:to>
      <xdr:col>0</xdr:col>
      <xdr:colOff>152400</xdr:colOff>
      <xdr:row>985</xdr:row>
      <xdr:rowOff>133350</xdr:rowOff>
    </xdr:to>
    <xdr:pic>
      <xdr:nvPicPr>
        <xdr:cNvPr id="8914" name="Picture@01\QPosted@" descr="@01\QPosted@">
          <a:extLst>
            <a:ext uri="{FF2B5EF4-FFF2-40B4-BE49-F238E27FC236}">
              <a16:creationId xmlns:a16="http://schemas.microsoft.com/office/drawing/2014/main" id="{4788B2F2-EDD9-4EE3-9D2D-16D52B3AA1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65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986</xdr:row>
      <xdr:rowOff>0</xdr:rowOff>
    </xdr:from>
    <xdr:to>
      <xdr:col>0</xdr:col>
      <xdr:colOff>152400</xdr:colOff>
      <xdr:row>986</xdr:row>
      <xdr:rowOff>133350</xdr:rowOff>
    </xdr:to>
    <xdr:pic>
      <xdr:nvPicPr>
        <xdr:cNvPr id="8915" name="Picture@01\QPosted@" descr="@01\QPosted@">
          <a:extLst>
            <a:ext uri="{FF2B5EF4-FFF2-40B4-BE49-F238E27FC236}">
              <a16:creationId xmlns:a16="http://schemas.microsoft.com/office/drawing/2014/main" id="{93B073AA-82D6-4E99-8AC3-198A23A89B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83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987</xdr:row>
      <xdr:rowOff>0</xdr:rowOff>
    </xdr:from>
    <xdr:to>
      <xdr:col>0</xdr:col>
      <xdr:colOff>152400</xdr:colOff>
      <xdr:row>987</xdr:row>
      <xdr:rowOff>133350</xdr:rowOff>
    </xdr:to>
    <xdr:pic>
      <xdr:nvPicPr>
        <xdr:cNvPr id="8916" name="Picture@01\QPosted@" descr="@01\QPosted@">
          <a:extLst>
            <a:ext uri="{FF2B5EF4-FFF2-40B4-BE49-F238E27FC236}">
              <a16:creationId xmlns:a16="http://schemas.microsoft.com/office/drawing/2014/main" id="{49881B0D-A9BA-42DD-983E-9352568F9B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0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988</xdr:row>
      <xdr:rowOff>0</xdr:rowOff>
    </xdr:from>
    <xdr:to>
      <xdr:col>0</xdr:col>
      <xdr:colOff>152400</xdr:colOff>
      <xdr:row>988</xdr:row>
      <xdr:rowOff>133350</xdr:rowOff>
    </xdr:to>
    <xdr:pic>
      <xdr:nvPicPr>
        <xdr:cNvPr id="8917" name="Picture@01\QPosted@" descr="@01\QPosted@">
          <a:extLst>
            <a:ext uri="{FF2B5EF4-FFF2-40B4-BE49-F238E27FC236}">
              <a16:creationId xmlns:a16="http://schemas.microsoft.com/office/drawing/2014/main" id="{FE7C700B-813C-406A-8F99-F47448CEF6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17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989</xdr:row>
      <xdr:rowOff>0</xdr:rowOff>
    </xdr:from>
    <xdr:to>
      <xdr:col>0</xdr:col>
      <xdr:colOff>152400</xdr:colOff>
      <xdr:row>989</xdr:row>
      <xdr:rowOff>133350</xdr:rowOff>
    </xdr:to>
    <xdr:pic>
      <xdr:nvPicPr>
        <xdr:cNvPr id="8918" name="Picture@01\QPosted@" descr="@01\QPosted@">
          <a:extLst>
            <a:ext uri="{FF2B5EF4-FFF2-40B4-BE49-F238E27FC236}">
              <a16:creationId xmlns:a16="http://schemas.microsoft.com/office/drawing/2014/main" id="{AABF177A-7E56-491B-A4C0-A0CB70F05C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34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990</xdr:row>
      <xdr:rowOff>0</xdr:rowOff>
    </xdr:from>
    <xdr:to>
      <xdr:col>0</xdr:col>
      <xdr:colOff>152400</xdr:colOff>
      <xdr:row>990</xdr:row>
      <xdr:rowOff>133350</xdr:rowOff>
    </xdr:to>
    <xdr:pic>
      <xdr:nvPicPr>
        <xdr:cNvPr id="8919" name="Picture@01\QPosted@" descr="@01\QPosted@">
          <a:extLst>
            <a:ext uri="{FF2B5EF4-FFF2-40B4-BE49-F238E27FC236}">
              <a16:creationId xmlns:a16="http://schemas.microsoft.com/office/drawing/2014/main" id="{664B1B7E-1702-4FCD-97F4-FD1362F66E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51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991</xdr:row>
      <xdr:rowOff>0</xdr:rowOff>
    </xdr:from>
    <xdr:to>
      <xdr:col>0</xdr:col>
      <xdr:colOff>152400</xdr:colOff>
      <xdr:row>991</xdr:row>
      <xdr:rowOff>133350</xdr:rowOff>
    </xdr:to>
    <xdr:pic>
      <xdr:nvPicPr>
        <xdr:cNvPr id="8920" name="Picture@01\QPosted@" descr="@01\QPosted@">
          <a:extLst>
            <a:ext uri="{FF2B5EF4-FFF2-40B4-BE49-F238E27FC236}">
              <a16:creationId xmlns:a16="http://schemas.microsoft.com/office/drawing/2014/main" id="{DF0B66AB-8469-4380-9244-81DC1CD1C7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6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992</xdr:row>
      <xdr:rowOff>0</xdr:rowOff>
    </xdr:from>
    <xdr:to>
      <xdr:col>0</xdr:col>
      <xdr:colOff>152400</xdr:colOff>
      <xdr:row>992</xdr:row>
      <xdr:rowOff>133350</xdr:rowOff>
    </xdr:to>
    <xdr:pic>
      <xdr:nvPicPr>
        <xdr:cNvPr id="8921" name="Picture@01\QPosted@" descr="@01\QPosted@">
          <a:extLst>
            <a:ext uri="{FF2B5EF4-FFF2-40B4-BE49-F238E27FC236}">
              <a16:creationId xmlns:a16="http://schemas.microsoft.com/office/drawing/2014/main" id="{508DB5B9-9966-4024-BDE3-82BA187233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85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993</xdr:row>
      <xdr:rowOff>0</xdr:rowOff>
    </xdr:from>
    <xdr:to>
      <xdr:col>0</xdr:col>
      <xdr:colOff>152400</xdr:colOff>
      <xdr:row>993</xdr:row>
      <xdr:rowOff>133350</xdr:rowOff>
    </xdr:to>
    <xdr:pic>
      <xdr:nvPicPr>
        <xdr:cNvPr id="8922" name="Picture@01\QPosted@" descr="@01\QPosted@">
          <a:extLst>
            <a:ext uri="{FF2B5EF4-FFF2-40B4-BE49-F238E27FC236}">
              <a16:creationId xmlns:a16="http://schemas.microsoft.com/office/drawing/2014/main" id="{0F7FFA02-C9D5-41C7-9E89-C3756EB246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03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994</xdr:row>
      <xdr:rowOff>0</xdr:rowOff>
    </xdr:from>
    <xdr:to>
      <xdr:col>0</xdr:col>
      <xdr:colOff>152400</xdr:colOff>
      <xdr:row>994</xdr:row>
      <xdr:rowOff>133350</xdr:rowOff>
    </xdr:to>
    <xdr:pic>
      <xdr:nvPicPr>
        <xdr:cNvPr id="8923" name="Picture@01\QPosted@" descr="@01\QPosted@">
          <a:extLst>
            <a:ext uri="{FF2B5EF4-FFF2-40B4-BE49-F238E27FC236}">
              <a16:creationId xmlns:a16="http://schemas.microsoft.com/office/drawing/2014/main" id="{B3BD130C-7012-486D-8501-A3280FF056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0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995</xdr:row>
      <xdr:rowOff>0</xdr:rowOff>
    </xdr:from>
    <xdr:to>
      <xdr:col>0</xdr:col>
      <xdr:colOff>152400</xdr:colOff>
      <xdr:row>995</xdr:row>
      <xdr:rowOff>133350</xdr:rowOff>
    </xdr:to>
    <xdr:pic>
      <xdr:nvPicPr>
        <xdr:cNvPr id="8924" name="Picture@01\QPosted@" descr="@01\QPosted@">
          <a:extLst>
            <a:ext uri="{FF2B5EF4-FFF2-40B4-BE49-F238E27FC236}">
              <a16:creationId xmlns:a16="http://schemas.microsoft.com/office/drawing/2014/main" id="{38972257-0439-4737-8F39-F4422EEF92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3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996</xdr:row>
      <xdr:rowOff>0</xdr:rowOff>
    </xdr:from>
    <xdr:to>
      <xdr:col>0</xdr:col>
      <xdr:colOff>152400</xdr:colOff>
      <xdr:row>996</xdr:row>
      <xdr:rowOff>133350</xdr:rowOff>
    </xdr:to>
    <xdr:pic>
      <xdr:nvPicPr>
        <xdr:cNvPr id="8925" name="Picture@01\QPosted@" descr="@01\QPosted@">
          <a:extLst>
            <a:ext uri="{FF2B5EF4-FFF2-40B4-BE49-F238E27FC236}">
              <a16:creationId xmlns:a16="http://schemas.microsoft.com/office/drawing/2014/main" id="{4AD86676-BE16-4A59-A084-8B06B6B5B9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5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997</xdr:row>
      <xdr:rowOff>0</xdr:rowOff>
    </xdr:from>
    <xdr:to>
      <xdr:col>0</xdr:col>
      <xdr:colOff>152400</xdr:colOff>
      <xdr:row>997</xdr:row>
      <xdr:rowOff>133350</xdr:rowOff>
    </xdr:to>
    <xdr:pic>
      <xdr:nvPicPr>
        <xdr:cNvPr id="8926" name="Picture@01\QPosted@" descr="@01\QPosted@">
          <a:extLst>
            <a:ext uri="{FF2B5EF4-FFF2-40B4-BE49-F238E27FC236}">
              <a16:creationId xmlns:a16="http://schemas.microsoft.com/office/drawing/2014/main" id="{244603E8-91F2-44CA-80E1-CCEC0A1CA4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71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998</xdr:row>
      <xdr:rowOff>0</xdr:rowOff>
    </xdr:from>
    <xdr:to>
      <xdr:col>0</xdr:col>
      <xdr:colOff>152400</xdr:colOff>
      <xdr:row>998</xdr:row>
      <xdr:rowOff>133350</xdr:rowOff>
    </xdr:to>
    <xdr:pic>
      <xdr:nvPicPr>
        <xdr:cNvPr id="8927" name="Picture@01\QPosted@" descr="@01\QPosted@">
          <a:extLst>
            <a:ext uri="{FF2B5EF4-FFF2-40B4-BE49-F238E27FC236}">
              <a16:creationId xmlns:a16="http://schemas.microsoft.com/office/drawing/2014/main" id="{3F4D45A0-D5F0-41ED-9840-FF8843B592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88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999</xdr:row>
      <xdr:rowOff>0</xdr:rowOff>
    </xdr:from>
    <xdr:to>
      <xdr:col>0</xdr:col>
      <xdr:colOff>152400</xdr:colOff>
      <xdr:row>999</xdr:row>
      <xdr:rowOff>133350</xdr:rowOff>
    </xdr:to>
    <xdr:pic>
      <xdr:nvPicPr>
        <xdr:cNvPr id="8928" name="Picture@01\QPosted@" descr="@01\QPosted@">
          <a:extLst>
            <a:ext uri="{FF2B5EF4-FFF2-40B4-BE49-F238E27FC236}">
              <a16:creationId xmlns:a16="http://schemas.microsoft.com/office/drawing/2014/main" id="{246CFB2C-36C1-4FE4-94E9-D39C116B11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0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1000</xdr:row>
      <xdr:rowOff>0</xdr:rowOff>
    </xdr:from>
    <xdr:to>
      <xdr:col>0</xdr:col>
      <xdr:colOff>152400</xdr:colOff>
      <xdr:row>1000</xdr:row>
      <xdr:rowOff>133350</xdr:rowOff>
    </xdr:to>
    <xdr:pic>
      <xdr:nvPicPr>
        <xdr:cNvPr id="8929" name="Picture@01\QPosted@" descr="@01\QPosted@">
          <a:extLst>
            <a:ext uri="{FF2B5EF4-FFF2-40B4-BE49-F238E27FC236}">
              <a16:creationId xmlns:a16="http://schemas.microsoft.com/office/drawing/2014/main" id="{5D14E082-7450-4659-B020-60AB89FB42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23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1001</xdr:row>
      <xdr:rowOff>0</xdr:rowOff>
    </xdr:from>
    <xdr:to>
      <xdr:col>0</xdr:col>
      <xdr:colOff>152400</xdr:colOff>
      <xdr:row>1001</xdr:row>
      <xdr:rowOff>133350</xdr:rowOff>
    </xdr:to>
    <xdr:pic>
      <xdr:nvPicPr>
        <xdr:cNvPr id="8930" name="Picture@01\QPosted@" descr="@01\QPosted@">
          <a:extLst>
            <a:ext uri="{FF2B5EF4-FFF2-40B4-BE49-F238E27FC236}">
              <a16:creationId xmlns:a16="http://schemas.microsoft.com/office/drawing/2014/main" id="{DFAAAEEF-B45D-4C23-8822-667D800F75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4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1002</xdr:row>
      <xdr:rowOff>0</xdr:rowOff>
    </xdr:from>
    <xdr:to>
      <xdr:col>0</xdr:col>
      <xdr:colOff>152400</xdr:colOff>
      <xdr:row>1002</xdr:row>
      <xdr:rowOff>133350</xdr:rowOff>
    </xdr:to>
    <xdr:pic>
      <xdr:nvPicPr>
        <xdr:cNvPr id="8931" name="Picture@01\QPosted@" descr="@01\QPosted@">
          <a:extLst>
            <a:ext uri="{FF2B5EF4-FFF2-40B4-BE49-F238E27FC236}">
              <a16:creationId xmlns:a16="http://schemas.microsoft.com/office/drawing/2014/main" id="{DAFA9354-8B5E-4C06-8C09-17C5ED11F5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57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1003</xdr:row>
      <xdr:rowOff>0</xdr:rowOff>
    </xdr:from>
    <xdr:to>
      <xdr:col>0</xdr:col>
      <xdr:colOff>152400</xdr:colOff>
      <xdr:row>1003</xdr:row>
      <xdr:rowOff>133350</xdr:rowOff>
    </xdr:to>
    <xdr:pic>
      <xdr:nvPicPr>
        <xdr:cNvPr id="8932" name="Picture@01\QPosted@" descr="@01\QPosted@">
          <a:extLst>
            <a:ext uri="{FF2B5EF4-FFF2-40B4-BE49-F238E27FC236}">
              <a16:creationId xmlns:a16="http://schemas.microsoft.com/office/drawing/2014/main" id="{F14205C9-BCB1-49CF-9EEA-AC1586FA5B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7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1004</xdr:row>
      <xdr:rowOff>0</xdr:rowOff>
    </xdr:from>
    <xdr:to>
      <xdr:col>0</xdr:col>
      <xdr:colOff>152400</xdr:colOff>
      <xdr:row>1004</xdr:row>
      <xdr:rowOff>133350</xdr:rowOff>
    </xdr:to>
    <xdr:pic>
      <xdr:nvPicPr>
        <xdr:cNvPr id="8933" name="Picture@01\QPosted@" descr="@01\QPosted@">
          <a:extLst>
            <a:ext uri="{FF2B5EF4-FFF2-40B4-BE49-F238E27FC236}">
              <a16:creationId xmlns:a16="http://schemas.microsoft.com/office/drawing/2014/main" id="{3E5B74E6-EA6B-4768-BA85-39DD621050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1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1005</xdr:row>
      <xdr:rowOff>0</xdr:rowOff>
    </xdr:from>
    <xdr:to>
      <xdr:col>0</xdr:col>
      <xdr:colOff>152400</xdr:colOff>
      <xdr:row>1005</xdr:row>
      <xdr:rowOff>133350</xdr:rowOff>
    </xdr:to>
    <xdr:pic>
      <xdr:nvPicPr>
        <xdr:cNvPr id="8934" name="Picture@01\QPosted@" descr="@01\QPosted@">
          <a:extLst>
            <a:ext uri="{FF2B5EF4-FFF2-40B4-BE49-F238E27FC236}">
              <a16:creationId xmlns:a16="http://schemas.microsoft.com/office/drawing/2014/main" id="{4D7722B6-7C8C-4DB9-AFAD-E2D913A211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08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1006</xdr:row>
      <xdr:rowOff>0</xdr:rowOff>
    </xdr:from>
    <xdr:to>
      <xdr:col>0</xdr:col>
      <xdr:colOff>152400</xdr:colOff>
      <xdr:row>1006</xdr:row>
      <xdr:rowOff>133350</xdr:rowOff>
    </xdr:to>
    <xdr:pic>
      <xdr:nvPicPr>
        <xdr:cNvPr id="8935" name="Picture@01\QPosted@" descr="@01\QPosted@">
          <a:extLst>
            <a:ext uri="{FF2B5EF4-FFF2-40B4-BE49-F238E27FC236}">
              <a16:creationId xmlns:a16="http://schemas.microsoft.com/office/drawing/2014/main" id="{8C9F4C86-22C3-4DE0-8C63-6DBEC96DAC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25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1007</xdr:row>
      <xdr:rowOff>0</xdr:rowOff>
    </xdr:from>
    <xdr:to>
      <xdr:col>0</xdr:col>
      <xdr:colOff>152400</xdr:colOff>
      <xdr:row>1007</xdr:row>
      <xdr:rowOff>133350</xdr:rowOff>
    </xdr:to>
    <xdr:pic>
      <xdr:nvPicPr>
        <xdr:cNvPr id="8936" name="Picture@01\QPosted@" descr="@01\QPosted@">
          <a:extLst>
            <a:ext uri="{FF2B5EF4-FFF2-40B4-BE49-F238E27FC236}">
              <a16:creationId xmlns:a16="http://schemas.microsoft.com/office/drawing/2014/main" id="{7CD55A30-D7A9-4298-986B-E6263301F7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4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1008</xdr:row>
      <xdr:rowOff>0</xdr:rowOff>
    </xdr:from>
    <xdr:to>
      <xdr:col>0</xdr:col>
      <xdr:colOff>152400</xdr:colOff>
      <xdr:row>1008</xdr:row>
      <xdr:rowOff>133350</xdr:rowOff>
    </xdr:to>
    <xdr:pic>
      <xdr:nvPicPr>
        <xdr:cNvPr id="8937" name="Picture@01\QPosted@" descr="@01\QPosted@">
          <a:extLst>
            <a:ext uri="{FF2B5EF4-FFF2-40B4-BE49-F238E27FC236}">
              <a16:creationId xmlns:a16="http://schemas.microsoft.com/office/drawing/2014/main" id="{9E7979D3-2367-455F-8C7F-8FB9898944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60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1009</xdr:row>
      <xdr:rowOff>0</xdr:rowOff>
    </xdr:from>
    <xdr:to>
      <xdr:col>0</xdr:col>
      <xdr:colOff>152400</xdr:colOff>
      <xdr:row>1009</xdr:row>
      <xdr:rowOff>133350</xdr:rowOff>
    </xdr:to>
    <xdr:pic>
      <xdr:nvPicPr>
        <xdr:cNvPr id="8938" name="Picture@01\QPosted@" descr="@01\QPosted@">
          <a:extLst>
            <a:ext uri="{FF2B5EF4-FFF2-40B4-BE49-F238E27FC236}">
              <a16:creationId xmlns:a16="http://schemas.microsoft.com/office/drawing/2014/main" id="{C12AC263-63C0-4657-A72A-DBB0EE7C55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77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1010</xdr:row>
      <xdr:rowOff>0</xdr:rowOff>
    </xdr:from>
    <xdr:to>
      <xdr:col>0</xdr:col>
      <xdr:colOff>152400</xdr:colOff>
      <xdr:row>1010</xdr:row>
      <xdr:rowOff>133350</xdr:rowOff>
    </xdr:to>
    <xdr:pic>
      <xdr:nvPicPr>
        <xdr:cNvPr id="8939" name="Picture@01\QPosted@" descr="@01\QPosted@">
          <a:extLst>
            <a:ext uri="{FF2B5EF4-FFF2-40B4-BE49-F238E27FC236}">
              <a16:creationId xmlns:a16="http://schemas.microsoft.com/office/drawing/2014/main" id="{811C448C-7BBE-47F1-A327-005FD27495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9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1011</xdr:row>
      <xdr:rowOff>0</xdr:rowOff>
    </xdr:from>
    <xdr:to>
      <xdr:col>0</xdr:col>
      <xdr:colOff>152400</xdr:colOff>
      <xdr:row>1011</xdr:row>
      <xdr:rowOff>133350</xdr:rowOff>
    </xdr:to>
    <xdr:pic>
      <xdr:nvPicPr>
        <xdr:cNvPr id="8940" name="Picture@01\QPosted@" descr="@01\QPosted@">
          <a:extLst>
            <a:ext uri="{FF2B5EF4-FFF2-40B4-BE49-F238E27FC236}">
              <a16:creationId xmlns:a16="http://schemas.microsoft.com/office/drawing/2014/main" id="{7664FE76-800C-4A92-A58C-481495E5D7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1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1012</xdr:row>
      <xdr:rowOff>0</xdr:rowOff>
    </xdr:from>
    <xdr:to>
      <xdr:col>0</xdr:col>
      <xdr:colOff>152400</xdr:colOff>
      <xdr:row>1012</xdr:row>
      <xdr:rowOff>133350</xdr:rowOff>
    </xdr:to>
    <xdr:pic>
      <xdr:nvPicPr>
        <xdr:cNvPr id="8941" name="Picture@01\QPosted@" descr="@01\QPosted@">
          <a:extLst>
            <a:ext uri="{FF2B5EF4-FFF2-40B4-BE49-F238E27FC236}">
              <a16:creationId xmlns:a16="http://schemas.microsoft.com/office/drawing/2014/main" id="{BF908F40-B896-4958-B007-803A490998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28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1013</xdr:row>
      <xdr:rowOff>0</xdr:rowOff>
    </xdr:from>
    <xdr:to>
      <xdr:col>0</xdr:col>
      <xdr:colOff>152400</xdr:colOff>
      <xdr:row>1013</xdr:row>
      <xdr:rowOff>133350</xdr:rowOff>
    </xdr:to>
    <xdr:pic>
      <xdr:nvPicPr>
        <xdr:cNvPr id="8942" name="Picture@01\QPosted@" descr="@01\QPosted@">
          <a:extLst>
            <a:ext uri="{FF2B5EF4-FFF2-40B4-BE49-F238E27FC236}">
              <a16:creationId xmlns:a16="http://schemas.microsoft.com/office/drawing/2014/main" id="{4AC1F0FE-7A5B-4CC0-9D4F-F2E31F5031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45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1014</xdr:row>
      <xdr:rowOff>0</xdr:rowOff>
    </xdr:from>
    <xdr:to>
      <xdr:col>0</xdr:col>
      <xdr:colOff>152400</xdr:colOff>
      <xdr:row>1014</xdr:row>
      <xdr:rowOff>133350</xdr:rowOff>
    </xdr:to>
    <xdr:pic>
      <xdr:nvPicPr>
        <xdr:cNvPr id="8943" name="Picture@01\QPosted@" descr="@01\QPosted@">
          <a:extLst>
            <a:ext uri="{FF2B5EF4-FFF2-40B4-BE49-F238E27FC236}">
              <a16:creationId xmlns:a16="http://schemas.microsoft.com/office/drawing/2014/main" id="{56C5E01D-4A5B-428E-9FC5-AD2ACC1B4A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63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1015</xdr:row>
      <xdr:rowOff>0</xdr:rowOff>
    </xdr:from>
    <xdr:to>
      <xdr:col>0</xdr:col>
      <xdr:colOff>152400</xdr:colOff>
      <xdr:row>1015</xdr:row>
      <xdr:rowOff>133350</xdr:rowOff>
    </xdr:to>
    <xdr:pic>
      <xdr:nvPicPr>
        <xdr:cNvPr id="8944" name="Picture@01\QPosted@" descr="@01\QPosted@">
          <a:extLst>
            <a:ext uri="{FF2B5EF4-FFF2-40B4-BE49-F238E27FC236}">
              <a16:creationId xmlns:a16="http://schemas.microsoft.com/office/drawing/2014/main" id="{B4040EED-8867-4E8C-B841-694A2CA6A9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8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1016</xdr:row>
      <xdr:rowOff>0</xdr:rowOff>
    </xdr:from>
    <xdr:to>
      <xdr:col>0</xdr:col>
      <xdr:colOff>152400</xdr:colOff>
      <xdr:row>1016</xdr:row>
      <xdr:rowOff>133350</xdr:rowOff>
    </xdr:to>
    <xdr:pic>
      <xdr:nvPicPr>
        <xdr:cNvPr id="8945" name="Picture@01\QPosted@" descr="@01\QPosted@">
          <a:extLst>
            <a:ext uri="{FF2B5EF4-FFF2-40B4-BE49-F238E27FC236}">
              <a16:creationId xmlns:a16="http://schemas.microsoft.com/office/drawing/2014/main" id="{C5B30F46-89CA-44DC-A762-3608BFA989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97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1017</xdr:row>
      <xdr:rowOff>0</xdr:rowOff>
    </xdr:from>
    <xdr:to>
      <xdr:col>0</xdr:col>
      <xdr:colOff>152400</xdr:colOff>
      <xdr:row>1017</xdr:row>
      <xdr:rowOff>133350</xdr:rowOff>
    </xdr:to>
    <xdr:pic>
      <xdr:nvPicPr>
        <xdr:cNvPr id="8946" name="Picture@01\QPosted@" descr="@01\QPosted@">
          <a:extLst>
            <a:ext uri="{FF2B5EF4-FFF2-40B4-BE49-F238E27FC236}">
              <a16:creationId xmlns:a16="http://schemas.microsoft.com/office/drawing/2014/main" id="{1332057E-794E-4E49-B760-92496C8D2C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14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1018</xdr:row>
      <xdr:rowOff>0</xdr:rowOff>
    </xdr:from>
    <xdr:to>
      <xdr:col>0</xdr:col>
      <xdr:colOff>152400</xdr:colOff>
      <xdr:row>1018</xdr:row>
      <xdr:rowOff>133350</xdr:rowOff>
    </xdr:to>
    <xdr:pic>
      <xdr:nvPicPr>
        <xdr:cNvPr id="8947" name="Picture@01\QPosted@" descr="@01\QPosted@">
          <a:extLst>
            <a:ext uri="{FF2B5EF4-FFF2-40B4-BE49-F238E27FC236}">
              <a16:creationId xmlns:a16="http://schemas.microsoft.com/office/drawing/2014/main" id="{1037441E-EEB7-4F41-929C-AA91B385AB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31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1019</xdr:row>
      <xdr:rowOff>0</xdr:rowOff>
    </xdr:from>
    <xdr:to>
      <xdr:col>0</xdr:col>
      <xdr:colOff>152400</xdr:colOff>
      <xdr:row>1019</xdr:row>
      <xdr:rowOff>133350</xdr:rowOff>
    </xdr:to>
    <xdr:pic>
      <xdr:nvPicPr>
        <xdr:cNvPr id="8948" name="Picture@01\QPosted@" descr="@01\QPosted@">
          <a:extLst>
            <a:ext uri="{FF2B5EF4-FFF2-40B4-BE49-F238E27FC236}">
              <a16:creationId xmlns:a16="http://schemas.microsoft.com/office/drawing/2014/main" id="{E6D12307-0405-4AD0-B3E7-7FDFCDF5DD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4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1020</xdr:row>
      <xdr:rowOff>0</xdr:rowOff>
    </xdr:from>
    <xdr:to>
      <xdr:col>0</xdr:col>
      <xdr:colOff>152400</xdr:colOff>
      <xdr:row>1020</xdr:row>
      <xdr:rowOff>133350</xdr:rowOff>
    </xdr:to>
    <xdr:pic>
      <xdr:nvPicPr>
        <xdr:cNvPr id="8949" name="Picture@01\QPosted@" descr="@01\QPosted@">
          <a:extLst>
            <a:ext uri="{FF2B5EF4-FFF2-40B4-BE49-F238E27FC236}">
              <a16:creationId xmlns:a16="http://schemas.microsoft.com/office/drawing/2014/main" id="{A06260A6-6DC5-4587-8514-0591FB5B03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66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1021</xdr:row>
      <xdr:rowOff>0</xdr:rowOff>
    </xdr:from>
    <xdr:to>
      <xdr:col>0</xdr:col>
      <xdr:colOff>152400</xdr:colOff>
      <xdr:row>1021</xdr:row>
      <xdr:rowOff>133350</xdr:rowOff>
    </xdr:to>
    <xdr:pic>
      <xdr:nvPicPr>
        <xdr:cNvPr id="8950" name="Picture@01\QPosted@" descr="@01\QPosted@">
          <a:extLst>
            <a:ext uri="{FF2B5EF4-FFF2-40B4-BE49-F238E27FC236}">
              <a16:creationId xmlns:a16="http://schemas.microsoft.com/office/drawing/2014/main" id="{F96A3A34-9C74-45C1-99B6-0ABFC49D4E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8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1022</xdr:row>
      <xdr:rowOff>0</xdr:rowOff>
    </xdr:from>
    <xdr:to>
      <xdr:col>0</xdr:col>
      <xdr:colOff>152400</xdr:colOff>
      <xdr:row>1022</xdr:row>
      <xdr:rowOff>133350</xdr:rowOff>
    </xdr:to>
    <xdr:pic>
      <xdr:nvPicPr>
        <xdr:cNvPr id="8951" name="Picture@01\QPosted@" descr="@01\QPosted@">
          <a:extLst>
            <a:ext uri="{FF2B5EF4-FFF2-40B4-BE49-F238E27FC236}">
              <a16:creationId xmlns:a16="http://schemas.microsoft.com/office/drawing/2014/main" id="{BB94491D-56F7-4F75-93B2-0AD1F86C7E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00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1023</xdr:row>
      <xdr:rowOff>0</xdr:rowOff>
    </xdr:from>
    <xdr:to>
      <xdr:col>0</xdr:col>
      <xdr:colOff>152400</xdr:colOff>
      <xdr:row>1023</xdr:row>
      <xdr:rowOff>133350</xdr:rowOff>
    </xdr:to>
    <xdr:pic>
      <xdr:nvPicPr>
        <xdr:cNvPr id="8952" name="Picture@01\QPosted@" descr="@01\QPosted@">
          <a:extLst>
            <a:ext uri="{FF2B5EF4-FFF2-40B4-BE49-F238E27FC236}">
              <a16:creationId xmlns:a16="http://schemas.microsoft.com/office/drawing/2014/main" id="{A358201E-831C-46C4-BE9D-8F9548FDD5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1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1024</xdr:row>
      <xdr:rowOff>0</xdr:rowOff>
    </xdr:from>
    <xdr:to>
      <xdr:col>0</xdr:col>
      <xdr:colOff>152400</xdr:colOff>
      <xdr:row>1024</xdr:row>
      <xdr:rowOff>133350</xdr:rowOff>
    </xdr:to>
    <xdr:pic>
      <xdr:nvPicPr>
        <xdr:cNvPr id="8953" name="Picture@01\QPosted@" descr="@01\QPosted@">
          <a:extLst>
            <a:ext uri="{FF2B5EF4-FFF2-40B4-BE49-F238E27FC236}">
              <a16:creationId xmlns:a16="http://schemas.microsoft.com/office/drawing/2014/main" id="{6C98B536-5614-4231-AAD4-B61ADC032C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34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1025</xdr:row>
      <xdr:rowOff>0</xdr:rowOff>
    </xdr:from>
    <xdr:to>
      <xdr:col>0</xdr:col>
      <xdr:colOff>152400</xdr:colOff>
      <xdr:row>1025</xdr:row>
      <xdr:rowOff>133350</xdr:rowOff>
    </xdr:to>
    <xdr:pic>
      <xdr:nvPicPr>
        <xdr:cNvPr id="8954" name="Picture@01\QPosted@" descr="@01\QPosted@">
          <a:extLst>
            <a:ext uri="{FF2B5EF4-FFF2-40B4-BE49-F238E27FC236}">
              <a16:creationId xmlns:a16="http://schemas.microsoft.com/office/drawing/2014/main" id="{D4DADECD-7B42-45BB-93B2-1257612F8D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5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1026</xdr:row>
      <xdr:rowOff>0</xdr:rowOff>
    </xdr:from>
    <xdr:to>
      <xdr:col>0</xdr:col>
      <xdr:colOff>152400</xdr:colOff>
      <xdr:row>1026</xdr:row>
      <xdr:rowOff>133350</xdr:rowOff>
    </xdr:to>
    <xdr:pic>
      <xdr:nvPicPr>
        <xdr:cNvPr id="8955" name="Picture@01\QPosted@" descr="@01\QPosted@">
          <a:extLst>
            <a:ext uri="{FF2B5EF4-FFF2-40B4-BE49-F238E27FC236}">
              <a16:creationId xmlns:a16="http://schemas.microsoft.com/office/drawing/2014/main" id="{75A70491-ED76-4E14-B449-E782F24906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68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1027</xdr:row>
      <xdr:rowOff>0</xdr:rowOff>
    </xdr:from>
    <xdr:to>
      <xdr:col>0</xdr:col>
      <xdr:colOff>152400</xdr:colOff>
      <xdr:row>1027</xdr:row>
      <xdr:rowOff>133350</xdr:rowOff>
    </xdr:to>
    <xdr:pic>
      <xdr:nvPicPr>
        <xdr:cNvPr id="8956" name="Picture@01\QPosted@" descr="@01\QPosted@">
          <a:extLst>
            <a:ext uri="{FF2B5EF4-FFF2-40B4-BE49-F238E27FC236}">
              <a16:creationId xmlns:a16="http://schemas.microsoft.com/office/drawing/2014/main" id="{93973388-78A0-4C57-AC90-71D2840480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8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1028</xdr:row>
      <xdr:rowOff>0</xdr:rowOff>
    </xdr:from>
    <xdr:to>
      <xdr:col>0</xdr:col>
      <xdr:colOff>152400</xdr:colOff>
      <xdr:row>1028</xdr:row>
      <xdr:rowOff>133350</xdr:rowOff>
    </xdr:to>
    <xdr:pic>
      <xdr:nvPicPr>
        <xdr:cNvPr id="8957" name="Picture@01\QPosted@" descr="@01\QPosted@">
          <a:extLst>
            <a:ext uri="{FF2B5EF4-FFF2-40B4-BE49-F238E27FC236}">
              <a16:creationId xmlns:a16="http://schemas.microsoft.com/office/drawing/2014/main" id="{FA8BA0B7-2885-4BFB-87F2-107DA3E157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03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1029</xdr:row>
      <xdr:rowOff>0</xdr:rowOff>
    </xdr:from>
    <xdr:to>
      <xdr:col>0</xdr:col>
      <xdr:colOff>152400</xdr:colOff>
      <xdr:row>1029</xdr:row>
      <xdr:rowOff>133350</xdr:rowOff>
    </xdr:to>
    <xdr:pic>
      <xdr:nvPicPr>
        <xdr:cNvPr id="8958" name="Picture@01\QPosted@" descr="@01\QPosted@">
          <a:extLst>
            <a:ext uri="{FF2B5EF4-FFF2-40B4-BE49-F238E27FC236}">
              <a16:creationId xmlns:a16="http://schemas.microsoft.com/office/drawing/2014/main" id="{4E57F3B4-F579-4250-8609-D6FEBFE54C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20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1030</xdr:row>
      <xdr:rowOff>0</xdr:rowOff>
    </xdr:from>
    <xdr:to>
      <xdr:col>0</xdr:col>
      <xdr:colOff>152400</xdr:colOff>
      <xdr:row>1030</xdr:row>
      <xdr:rowOff>133350</xdr:rowOff>
    </xdr:to>
    <xdr:pic>
      <xdr:nvPicPr>
        <xdr:cNvPr id="8959" name="Picture@01\QPosted@" descr="@01\QPosted@">
          <a:extLst>
            <a:ext uri="{FF2B5EF4-FFF2-40B4-BE49-F238E27FC236}">
              <a16:creationId xmlns:a16="http://schemas.microsoft.com/office/drawing/2014/main" id="{A602E96F-1A7B-46C0-8B34-81BACA04CA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37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1031</xdr:row>
      <xdr:rowOff>0</xdr:rowOff>
    </xdr:from>
    <xdr:to>
      <xdr:col>0</xdr:col>
      <xdr:colOff>152400</xdr:colOff>
      <xdr:row>1031</xdr:row>
      <xdr:rowOff>133350</xdr:rowOff>
    </xdr:to>
    <xdr:pic>
      <xdr:nvPicPr>
        <xdr:cNvPr id="8960" name="Picture@01\QPosted@" descr="@01\QPosted@">
          <a:extLst>
            <a:ext uri="{FF2B5EF4-FFF2-40B4-BE49-F238E27FC236}">
              <a16:creationId xmlns:a16="http://schemas.microsoft.com/office/drawing/2014/main" id="{C6D73B72-C0A9-4A42-AA86-43A8626907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5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1032</xdr:row>
      <xdr:rowOff>0</xdr:rowOff>
    </xdr:from>
    <xdr:to>
      <xdr:col>0</xdr:col>
      <xdr:colOff>152400</xdr:colOff>
      <xdr:row>1032</xdr:row>
      <xdr:rowOff>133350</xdr:rowOff>
    </xdr:to>
    <xdr:pic>
      <xdr:nvPicPr>
        <xdr:cNvPr id="8961" name="Picture@01\QPosted@" descr="@01\QPosted@">
          <a:extLst>
            <a:ext uri="{FF2B5EF4-FFF2-40B4-BE49-F238E27FC236}">
              <a16:creationId xmlns:a16="http://schemas.microsoft.com/office/drawing/2014/main" id="{EE4A53BF-94DE-4BA6-92DE-0C6DB3349E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71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1033</xdr:row>
      <xdr:rowOff>0</xdr:rowOff>
    </xdr:from>
    <xdr:to>
      <xdr:col>0</xdr:col>
      <xdr:colOff>152400</xdr:colOff>
      <xdr:row>1033</xdr:row>
      <xdr:rowOff>133350</xdr:rowOff>
    </xdr:to>
    <xdr:pic>
      <xdr:nvPicPr>
        <xdr:cNvPr id="8962" name="Picture@01\QPosted@" descr="@01\QPosted@">
          <a:extLst>
            <a:ext uri="{FF2B5EF4-FFF2-40B4-BE49-F238E27FC236}">
              <a16:creationId xmlns:a16="http://schemas.microsoft.com/office/drawing/2014/main" id="{CBC1592F-0716-4E61-872D-033EAB91FE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88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1034</xdr:row>
      <xdr:rowOff>0</xdr:rowOff>
    </xdr:from>
    <xdr:to>
      <xdr:col>0</xdr:col>
      <xdr:colOff>152400</xdr:colOff>
      <xdr:row>1034</xdr:row>
      <xdr:rowOff>133350</xdr:rowOff>
    </xdr:to>
    <xdr:pic>
      <xdr:nvPicPr>
        <xdr:cNvPr id="8963" name="Picture@01\QPosted@" descr="@01\QPosted@">
          <a:extLst>
            <a:ext uri="{FF2B5EF4-FFF2-40B4-BE49-F238E27FC236}">
              <a16:creationId xmlns:a16="http://schemas.microsoft.com/office/drawing/2014/main" id="{00295069-B476-406F-ACB2-3E5AB47131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06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1035</xdr:row>
      <xdr:rowOff>0</xdr:rowOff>
    </xdr:from>
    <xdr:to>
      <xdr:col>0</xdr:col>
      <xdr:colOff>152400</xdr:colOff>
      <xdr:row>1035</xdr:row>
      <xdr:rowOff>133350</xdr:rowOff>
    </xdr:to>
    <xdr:pic>
      <xdr:nvPicPr>
        <xdr:cNvPr id="8964" name="Picture@01\QPosted@" descr="@01\QPosted@">
          <a:extLst>
            <a:ext uri="{FF2B5EF4-FFF2-40B4-BE49-F238E27FC236}">
              <a16:creationId xmlns:a16="http://schemas.microsoft.com/office/drawing/2014/main" id="{ADF96A2D-8ACA-4772-9B0D-7FD2BB1B0B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2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1036</xdr:row>
      <xdr:rowOff>0</xdr:rowOff>
    </xdr:from>
    <xdr:to>
      <xdr:col>0</xdr:col>
      <xdr:colOff>152400</xdr:colOff>
      <xdr:row>1036</xdr:row>
      <xdr:rowOff>133350</xdr:rowOff>
    </xdr:to>
    <xdr:pic>
      <xdr:nvPicPr>
        <xdr:cNvPr id="8965" name="Picture@01\QPosted@" descr="@01\QPosted@">
          <a:extLst>
            <a:ext uri="{FF2B5EF4-FFF2-40B4-BE49-F238E27FC236}">
              <a16:creationId xmlns:a16="http://schemas.microsoft.com/office/drawing/2014/main" id="{F612544F-1368-4D3F-A1AB-59FBDB0C5B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40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1037</xdr:row>
      <xdr:rowOff>0</xdr:rowOff>
    </xdr:from>
    <xdr:to>
      <xdr:col>0</xdr:col>
      <xdr:colOff>152400</xdr:colOff>
      <xdr:row>1037</xdr:row>
      <xdr:rowOff>133350</xdr:rowOff>
    </xdr:to>
    <xdr:pic>
      <xdr:nvPicPr>
        <xdr:cNvPr id="8966" name="Picture@01\QPosted@" descr="@01\QPosted@">
          <a:extLst>
            <a:ext uri="{FF2B5EF4-FFF2-40B4-BE49-F238E27FC236}">
              <a16:creationId xmlns:a16="http://schemas.microsoft.com/office/drawing/2014/main" id="{6701C0E6-A447-402C-9032-701F59D80E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57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1038</xdr:row>
      <xdr:rowOff>0</xdr:rowOff>
    </xdr:from>
    <xdr:to>
      <xdr:col>0</xdr:col>
      <xdr:colOff>152400</xdr:colOff>
      <xdr:row>1038</xdr:row>
      <xdr:rowOff>133350</xdr:rowOff>
    </xdr:to>
    <xdr:pic>
      <xdr:nvPicPr>
        <xdr:cNvPr id="8967" name="Picture@01\QPosted@" descr="@01\QPosted@">
          <a:extLst>
            <a:ext uri="{FF2B5EF4-FFF2-40B4-BE49-F238E27FC236}">
              <a16:creationId xmlns:a16="http://schemas.microsoft.com/office/drawing/2014/main" id="{C3A82225-72B6-49A5-9713-261693DED3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74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1039</xdr:row>
      <xdr:rowOff>0</xdr:rowOff>
    </xdr:from>
    <xdr:to>
      <xdr:col>0</xdr:col>
      <xdr:colOff>152400</xdr:colOff>
      <xdr:row>1039</xdr:row>
      <xdr:rowOff>133350</xdr:rowOff>
    </xdr:to>
    <xdr:pic>
      <xdr:nvPicPr>
        <xdr:cNvPr id="8968" name="Picture@01\QPosted@" descr="@01\QPosted@">
          <a:extLst>
            <a:ext uri="{FF2B5EF4-FFF2-40B4-BE49-F238E27FC236}">
              <a16:creationId xmlns:a16="http://schemas.microsoft.com/office/drawing/2014/main" id="{1C2E2BA9-895B-457A-9A28-1DBDD59820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9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1040</xdr:row>
      <xdr:rowOff>0</xdr:rowOff>
    </xdr:from>
    <xdr:to>
      <xdr:col>0</xdr:col>
      <xdr:colOff>152400</xdr:colOff>
      <xdr:row>1040</xdr:row>
      <xdr:rowOff>133350</xdr:rowOff>
    </xdr:to>
    <xdr:pic>
      <xdr:nvPicPr>
        <xdr:cNvPr id="8969" name="Picture@01\QPosted@" descr="@01\QPosted@">
          <a:extLst>
            <a:ext uri="{FF2B5EF4-FFF2-40B4-BE49-F238E27FC236}">
              <a16:creationId xmlns:a16="http://schemas.microsoft.com/office/drawing/2014/main" id="{B49FD14B-83BA-43AB-8055-073A766FBB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0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1041</xdr:row>
      <xdr:rowOff>0</xdr:rowOff>
    </xdr:from>
    <xdr:to>
      <xdr:col>0</xdr:col>
      <xdr:colOff>152400</xdr:colOff>
      <xdr:row>1041</xdr:row>
      <xdr:rowOff>133350</xdr:rowOff>
    </xdr:to>
    <xdr:pic>
      <xdr:nvPicPr>
        <xdr:cNvPr id="8970" name="Picture@01\QPosted@" descr="@01\QPosted@">
          <a:extLst>
            <a:ext uri="{FF2B5EF4-FFF2-40B4-BE49-F238E27FC236}">
              <a16:creationId xmlns:a16="http://schemas.microsoft.com/office/drawing/2014/main" id="{00BB5A72-292A-4AFA-8AD8-20BF6CF864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2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1042</xdr:row>
      <xdr:rowOff>0</xdr:rowOff>
    </xdr:from>
    <xdr:to>
      <xdr:col>0</xdr:col>
      <xdr:colOff>152400</xdr:colOff>
      <xdr:row>1042</xdr:row>
      <xdr:rowOff>133350</xdr:rowOff>
    </xdr:to>
    <xdr:pic>
      <xdr:nvPicPr>
        <xdr:cNvPr id="8971" name="Picture@01\QPosted@" descr="@01\QPosted@">
          <a:extLst>
            <a:ext uri="{FF2B5EF4-FFF2-40B4-BE49-F238E27FC236}">
              <a16:creationId xmlns:a16="http://schemas.microsoft.com/office/drawing/2014/main" id="{0317AF98-FDDE-41CE-A78A-637EF22D56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43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1043</xdr:row>
      <xdr:rowOff>0</xdr:rowOff>
    </xdr:from>
    <xdr:to>
      <xdr:col>0</xdr:col>
      <xdr:colOff>152400</xdr:colOff>
      <xdr:row>1043</xdr:row>
      <xdr:rowOff>133350</xdr:rowOff>
    </xdr:to>
    <xdr:pic>
      <xdr:nvPicPr>
        <xdr:cNvPr id="8972" name="Picture@01\QPosted@" descr="@01\QPosted@">
          <a:extLst>
            <a:ext uri="{FF2B5EF4-FFF2-40B4-BE49-F238E27FC236}">
              <a16:creationId xmlns:a16="http://schemas.microsoft.com/office/drawing/2014/main" id="{82C0FCF1-A6D8-47AA-AF64-90011441E8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6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1044</xdr:row>
      <xdr:rowOff>0</xdr:rowOff>
    </xdr:from>
    <xdr:to>
      <xdr:col>0</xdr:col>
      <xdr:colOff>152400</xdr:colOff>
      <xdr:row>1044</xdr:row>
      <xdr:rowOff>133350</xdr:rowOff>
    </xdr:to>
    <xdr:pic>
      <xdr:nvPicPr>
        <xdr:cNvPr id="8973" name="Picture@01\QPosted@" descr="@01\QPosted@">
          <a:extLst>
            <a:ext uri="{FF2B5EF4-FFF2-40B4-BE49-F238E27FC236}">
              <a16:creationId xmlns:a16="http://schemas.microsoft.com/office/drawing/2014/main" id="{E3BA6FC3-623D-4A76-992C-0FC7D46631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77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1045</xdr:row>
      <xdr:rowOff>0</xdr:rowOff>
    </xdr:from>
    <xdr:to>
      <xdr:col>0</xdr:col>
      <xdr:colOff>152400</xdr:colOff>
      <xdr:row>1045</xdr:row>
      <xdr:rowOff>133350</xdr:rowOff>
    </xdr:to>
    <xdr:pic>
      <xdr:nvPicPr>
        <xdr:cNvPr id="8974" name="Picture@01\QPosted@" descr="@01\QPosted@">
          <a:extLst>
            <a:ext uri="{FF2B5EF4-FFF2-40B4-BE49-F238E27FC236}">
              <a16:creationId xmlns:a16="http://schemas.microsoft.com/office/drawing/2014/main" id="{8B5AC469-C3C9-4D09-89B5-48F3F0F9C6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94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1046</xdr:row>
      <xdr:rowOff>0</xdr:rowOff>
    </xdr:from>
    <xdr:to>
      <xdr:col>0</xdr:col>
      <xdr:colOff>152400</xdr:colOff>
      <xdr:row>1046</xdr:row>
      <xdr:rowOff>133350</xdr:rowOff>
    </xdr:to>
    <xdr:pic>
      <xdr:nvPicPr>
        <xdr:cNvPr id="8975" name="Picture@01\QPosted@" descr="@01\QPosted@">
          <a:extLst>
            <a:ext uri="{FF2B5EF4-FFF2-40B4-BE49-F238E27FC236}">
              <a16:creationId xmlns:a16="http://schemas.microsoft.com/office/drawing/2014/main" id="{E71B7439-8C37-499B-958D-618488981C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11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1047</xdr:row>
      <xdr:rowOff>0</xdr:rowOff>
    </xdr:from>
    <xdr:to>
      <xdr:col>0</xdr:col>
      <xdr:colOff>152400</xdr:colOff>
      <xdr:row>1047</xdr:row>
      <xdr:rowOff>133350</xdr:rowOff>
    </xdr:to>
    <xdr:pic>
      <xdr:nvPicPr>
        <xdr:cNvPr id="8976" name="Picture@01\QPosted@" descr="@01\QPosted@">
          <a:extLst>
            <a:ext uri="{FF2B5EF4-FFF2-40B4-BE49-F238E27FC236}">
              <a16:creationId xmlns:a16="http://schemas.microsoft.com/office/drawing/2014/main" id="{625F8189-9130-48DA-847B-4DAC34B6F4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2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1048</xdr:row>
      <xdr:rowOff>0</xdr:rowOff>
    </xdr:from>
    <xdr:to>
      <xdr:col>0</xdr:col>
      <xdr:colOff>152400</xdr:colOff>
      <xdr:row>1048</xdr:row>
      <xdr:rowOff>133350</xdr:rowOff>
    </xdr:to>
    <xdr:pic>
      <xdr:nvPicPr>
        <xdr:cNvPr id="8977" name="Picture@01\QPosted@" descr="@01\QPosted@">
          <a:extLst>
            <a:ext uri="{FF2B5EF4-FFF2-40B4-BE49-F238E27FC236}">
              <a16:creationId xmlns:a16="http://schemas.microsoft.com/office/drawing/2014/main" id="{64C634C7-0B0D-4357-A7FF-38F2509360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46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1049</xdr:row>
      <xdr:rowOff>0</xdr:rowOff>
    </xdr:from>
    <xdr:to>
      <xdr:col>0</xdr:col>
      <xdr:colOff>152400</xdr:colOff>
      <xdr:row>1049</xdr:row>
      <xdr:rowOff>133350</xdr:rowOff>
    </xdr:to>
    <xdr:pic>
      <xdr:nvPicPr>
        <xdr:cNvPr id="8978" name="Picture@01\QPosted@" descr="@01\QPosted@">
          <a:extLst>
            <a:ext uri="{FF2B5EF4-FFF2-40B4-BE49-F238E27FC236}">
              <a16:creationId xmlns:a16="http://schemas.microsoft.com/office/drawing/2014/main" id="{8C9D326A-745B-4E75-826A-512F896A28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63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1050</xdr:row>
      <xdr:rowOff>0</xdr:rowOff>
    </xdr:from>
    <xdr:to>
      <xdr:col>0</xdr:col>
      <xdr:colOff>152400</xdr:colOff>
      <xdr:row>1050</xdr:row>
      <xdr:rowOff>133350</xdr:rowOff>
    </xdr:to>
    <xdr:pic>
      <xdr:nvPicPr>
        <xdr:cNvPr id="8979" name="Picture@01\QPosted@" descr="@01\QPosted@">
          <a:extLst>
            <a:ext uri="{FF2B5EF4-FFF2-40B4-BE49-F238E27FC236}">
              <a16:creationId xmlns:a16="http://schemas.microsoft.com/office/drawing/2014/main" id="{C5CF56C6-057C-499F-A2EB-40002A7299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80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1051</xdr:row>
      <xdr:rowOff>0</xdr:rowOff>
    </xdr:from>
    <xdr:to>
      <xdr:col>0</xdr:col>
      <xdr:colOff>152400</xdr:colOff>
      <xdr:row>1051</xdr:row>
      <xdr:rowOff>133350</xdr:rowOff>
    </xdr:to>
    <xdr:pic>
      <xdr:nvPicPr>
        <xdr:cNvPr id="8980" name="Picture@01\QPosted@" descr="@01\QPosted@">
          <a:extLst>
            <a:ext uri="{FF2B5EF4-FFF2-40B4-BE49-F238E27FC236}">
              <a16:creationId xmlns:a16="http://schemas.microsoft.com/office/drawing/2014/main" id="{D70D7274-4434-43E6-88C5-4EFDDAE7C6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9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1052</xdr:row>
      <xdr:rowOff>0</xdr:rowOff>
    </xdr:from>
    <xdr:to>
      <xdr:col>0</xdr:col>
      <xdr:colOff>152400</xdr:colOff>
      <xdr:row>1052</xdr:row>
      <xdr:rowOff>133350</xdr:rowOff>
    </xdr:to>
    <xdr:pic>
      <xdr:nvPicPr>
        <xdr:cNvPr id="8981" name="Picture@01\QPosted@" descr="@01\QPosted@">
          <a:extLst>
            <a:ext uri="{FF2B5EF4-FFF2-40B4-BE49-F238E27FC236}">
              <a16:creationId xmlns:a16="http://schemas.microsoft.com/office/drawing/2014/main" id="{1678C12C-678C-4213-A185-B6C6BF9630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14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1053</xdr:row>
      <xdr:rowOff>0</xdr:rowOff>
    </xdr:from>
    <xdr:to>
      <xdr:col>0</xdr:col>
      <xdr:colOff>152400</xdr:colOff>
      <xdr:row>1053</xdr:row>
      <xdr:rowOff>133350</xdr:rowOff>
    </xdr:to>
    <xdr:pic>
      <xdr:nvPicPr>
        <xdr:cNvPr id="8982" name="Picture@01\QPosted@" descr="@01\QPosted@">
          <a:extLst>
            <a:ext uri="{FF2B5EF4-FFF2-40B4-BE49-F238E27FC236}">
              <a16:creationId xmlns:a16="http://schemas.microsoft.com/office/drawing/2014/main" id="{5FF2203B-F333-4050-A6DE-3D4D190770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31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1054</xdr:row>
      <xdr:rowOff>0</xdr:rowOff>
    </xdr:from>
    <xdr:to>
      <xdr:col>0</xdr:col>
      <xdr:colOff>152400</xdr:colOff>
      <xdr:row>1054</xdr:row>
      <xdr:rowOff>133350</xdr:rowOff>
    </xdr:to>
    <xdr:pic>
      <xdr:nvPicPr>
        <xdr:cNvPr id="8983" name="Picture@01\QPosted@" descr="@01\QPosted@">
          <a:extLst>
            <a:ext uri="{FF2B5EF4-FFF2-40B4-BE49-F238E27FC236}">
              <a16:creationId xmlns:a16="http://schemas.microsoft.com/office/drawing/2014/main" id="{104C1D97-18B8-4218-9BEE-945A17DFC9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4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1055</xdr:row>
      <xdr:rowOff>0</xdr:rowOff>
    </xdr:from>
    <xdr:to>
      <xdr:col>0</xdr:col>
      <xdr:colOff>152400</xdr:colOff>
      <xdr:row>1055</xdr:row>
      <xdr:rowOff>133350</xdr:rowOff>
    </xdr:to>
    <xdr:pic>
      <xdr:nvPicPr>
        <xdr:cNvPr id="8984" name="Picture@01\QPosted@" descr="@01\QPosted@">
          <a:extLst>
            <a:ext uri="{FF2B5EF4-FFF2-40B4-BE49-F238E27FC236}">
              <a16:creationId xmlns:a16="http://schemas.microsoft.com/office/drawing/2014/main" id="{B1861DEB-47E3-406A-A590-B803B6FE7C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6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1056</xdr:row>
      <xdr:rowOff>0</xdr:rowOff>
    </xdr:from>
    <xdr:to>
      <xdr:col>0</xdr:col>
      <xdr:colOff>152400</xdr:colOff>
      <xdr:row>1056</xdr:row>
      <xdr:rowOff>133350</xdr:rowOff>
    </xdr:to>
    <xdr:pic>
      <xdr:nvPicPr>
        <xdr:cNvPr id="8985" name="Picture@01\QPosted@" descr="@01\QPosted@">
          <a:extLst>
            <a:ext uri="{FF2B5EF4-FFF2-40B4-BE49-F238E27FC236}">
              <a16:creationId xmlns:a16="http://schemas.microsoft.com/office/drawing/2014/main" id="{6B1A3CD3-32A1-4176-AE36-27BB7157C2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83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1057</xdr:row>
      <xdr:rowOff>0</xdr:rowOff>
    </xdr:from>
    <xdr:to>
      <xdr:col>0</xdr:col>
      <xdr:colOff>152400</xdr:colOff>
      <xdr:row>1057</xdr:row>
      <xdr:rowOff>133350</xdr:rowOff>
    </xdr:to>
    <xdr:pic>
      <xdr:nvPicPr>
        <xdr:cNvPr id="8986" name="Picture@01\QPosted@" descr="@01\QPosted@">
          <a:extLst>
            <a:ext uri="{FF2B5EF4-FFF2-40B4-BE49-F238E27FC236}">
              <a16:creationId xmlns:a16="http://schemas.microsoft.com/office/drawing/2014/main" id="{D5403401-9A6B-4F9F-8AE1-77001ED9E2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00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1058</xdr:row>
      <xdr:rowOff>0</xdr:rowOff>
    </xdr:from>
    <xdr:to>
      <xdr:col>0</xdr:col>
      <xdr:colOff>152400</xdr:colOff>
      <xdr:row>1058</xdr:row>
      <xdr:rowOff>133350</xdr:rowOff>
    </xdr:to>
    <xdr:pic>
      <xdr:nvPicPr>
        <xdr:cNvPr id="8987" name="Picture@01\QPosted@" descr="@01\QPosted@">
          <a:extLst>
            <a:ext uri="{FF2B5EF4-FFF2-40B4-BE49-F238E27FC236}">
              <a16:creationId xmlns:a16="http://schemas.microsoft.com/office/drawing/2014/main" id="{6CFB626F-1658-4C63-8E47-2D5EF568C6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17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1059</xdr:row>
      <xdr:rowOff>0</xdr:rowOff>
    </xdr:from>
    <xdr:to>
      <xdr:col>0</xdr:col>
      <xdr:colOff>152400</xdr:colOff>
      <xdr:row>1059</xdr:row>
      <xdr:rowOff>133350</xdr:rowOff>
    </xdr:to>
    <xdr:pic>
      <xdr:nvPicPr>
        <xdr:cNvPr id="8988" name="Picture@01\QPosted@" descr="@01\QPosted@">
          <a:extLst>
            <a:ext uri="{FF2B5EF4-FFF2-40B4-BE49-F238E27FC236}">
              <a16:creationId xmlns:a16="http://schemas.microsoft.com/office/drawing/2014/main" id="{69573CBD-2B1A-47B5-8F01-66CDA21C26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3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1060</xdr:row>
      <xdr:rowOff>0</xdr:rowOff>
    </xdr:from>
    <xdr:to>
      <xdr:col>0</xdr:col>
      <xdr:colOff>152400</xdr:colOff>
      <xdr:row>1060</xdr:row>
      <xdr:rowOff>133350</xdr:rowOff>
    </xdr:to>
    <xdr:pic>
      <xdr:nvPicPr>
        <xdr:cNvPr id="8989" name="Picture@01\QPosted@" descr="@01\QPosted@">
          <a:extLst>
            <a:ext uri="{FF2B5EF4-FFF2-40B4-BE49-F238E27FC236}">
              <a16:creationId xmlns:a16="http://schemas.microsoft.com/office/drawing/2014/main" id="{88332DDA-B6E8-4F7C-8BA0-B6E3FDF999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51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1061</xdr:row>
      <xdr:rowOff>0</xdr:rowOff>
    </xdr:from>
    <xdr:to>
      <xdr:col>0</xdr:col>
      <xdr:colOff>152400</xdr:colOff>
      <xdr:row>1061</xdr:row>
      <xdr:rowOff>133350</xdr:rowOff>
    </xdr:to>
    <xdr:pic>
      <xdr:nvPicPr>
        <xdr:cNvPr id="8990" name="Picture@01\QPosted@" descr="@01\QPosted@">
          <a:extLst>
            <a:ext uri="{FF2B5EF4-FFF2-40B4-BE49-F238E27FC236}">
              <a16:creationId xmlns:a16="http://schemas.microsoft.com/office/drawing/2014/main" id="{4892A5B2-5829-4630-8B3E-7D3768A5F4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6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1062</xdr:row>
      <xdr:rowOff>0</xdr:rowOff>
    </xdr:from>
    <xdr:to>
      <xdr:col>0</xdr:col>
      <xdr:colOff>152400</xdr:colOff>
      <xdr:row>1062</xdr:row>
      <xdr:rowOff>133350</xdr:rowOff>
    </xdr:to>
    <xdr:pic>
      <xdr:nvPicPr>
        <xdr:cNvPr id="8991" name="Picture@01\QPosted@" descr="@01\QPosted@">
          <a:extLst>
            <a:ext uri="{FF2B5EF4-FFF2-40B4-BE49-F238E27FC236}">
              <a16:creationId xmlns:a16="http://schemas.microsoft.com/office/drawing/2014/main" id="{4A5197CC-8EF2-4C18-BCB2-865A859FFF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86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1063</xdr:row>
      <xdr:rowOff>0</xdr:rowOff>
    </xdr:from>
    <xdr:to>
      <xdr:col>0</xdr:col>
      <xdr:colOff>152400</xdr:colOff>
      <xdr:row>1063</xdr:row>
      <xdr:rowOff>133350</xdr:rowOff>
    </xdr:to>
    <xdr:pic>
      <xdr:nvPicPr>
        <xdr:cNvPr id="8992" name="Picture@01\QPosted@" descr="@01\QPosted@">
          <a:extLst>
            <a:ext uri="{FF2B5EF4-FFF2-40B4-BE49-F238E27FC236}">
              <a16:creationId xmlns:a16="http://schemas.microsoft.com/office/drawing/2014/main" id="{E2AB920A-F62F-4167-A11E-A8C3360B20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0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1064</xdr:row>
      <xdr:rowOff>0</xdr:rowOff>
    </xdr:from>
    <xdr:to>
      <xdr:col>0</xdr:col>
      <xdr:colOff>152400</xdr:colOff>
      <xdr:row>1064</xdr:row>
      <xdr:rowOff>133350</xdr:rowOff>
    </xdr:to>
    <xdr:pic>
      <xdr:nvPicPr>
        <xdr:cNvPr id="8993" name="Picture@01\QPosted@" descr="@01\QPosted@">
          <a:extLst>
            <a:ext uri="{FF2B5EF4-FFF2-40B4-BE49-F238E27FC236}">
              <a16:creationId xmlns:a16="http://schemas.microsoft.com/office/drawing/2014/main" id="{0A6DD3BF-4459-4808-9285-48A3E9AC5A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0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1065</xdr:row>
      <xdr:rowOff>0</xdr:rowOff>
    </xdr:from>
    <xdr:to>
      <xdr:col>0</xdr:col>
      <xdr:colOff>152400</xdr:colOff>
      <xdr:row>1065</xdr:row>
      <xdr:rowOff>133350</xdr:rowOff>
    </xdr:to>
    <xdr:pic>
      <xdr:nvPicPr>
        <xdr:cNvPr id="8994" name="Picture@01\QPosted@" descr="@01\QPosted@">
          <a:extLst>
            <a:ext uri="{FF2B5EF4-FFF2-40B4-BE49-F238E27FC236}">
              <a16:creationId xmlns:a16="http://schemas.microsoft.com/office/drawing/2014/main" id="{3F0D6E96-F9BE-49CB-B300-E6C9C980AA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37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1066</xdr:row>
      <xdr:rowOff>0</xdr:rowOff>
    </xdr:from>
    <xdr:to>
      <xdr:col>0</xdr:col>
      <xdr:colOff>152400</xdr:colOff>
      <xdr:row>1066</xdr:row>
      <xdr:rowOff>133350</xdr:rowOff>
    </xdr:to>
    <xdr:pic>
      <xdr:nvPicPr>
        <xdr:cNvPr id="8995" name="Picture@01\QPosted@" descr="@01\QPosted@">
          <a:extLst>
            <a:ext uri="{FF2B5EF4-FFF2-40B4-BE49-F238E27FC236}">
              <a16:creationId xmlns:a16="http://schemas.microsoft.com/office/drawing/2014/main" id="{7D8199A8-3E9C-430F-85CA-F255CC48BF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54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1067</xdr:row>
      <xdr:rowOff>0</xdr:rowOff>
    </xdr:from>
    <xdr:to>
      <xdr:col>0</xdr:col>
      <xdr:colOff>152400</xdr:colOff>
      <xdr:row>1067</xdr:row>
      <xdr:rowOff>133350</xdr:rowOff>
    </xdr:to>
    <xdr:pic>
      <xdr:nvPicPr>
        <xdr:cNvPr id="8996" name="Picture@01\QPosted@" descr="@01\QPosted@">
          <a:extLst>
            <a:ext uri="{FF2B5EF4-FFF2-40B4-BE49-F238E27FC236}">
              <a16:creationId xmlns:a16="http://schemas.microsoft.com/office/drawing/2014/main" id="{AECC8337-F5F2-4820-ABB3-1FA4E5D5BF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7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1068</xdr:row>
      <xdr:rowOff>0</xdr:rowOff>
    </xdr:from>
    <xdr:to>
      <xdr:col>0</xdr:col>
      <xdr:colOff>152400</xdr:colOff>
      <xdr:row>1068</xdr:row>
      <xdr:rowOff>133350</xdr:rowOff>
    </xdr:to>
    <xdr:pic>
      <xdr:nvPicPr>
        <xdr:cNvPr id="8997" name="Picture@01\QPosted@" descr="@01\QPosted@">
          <a:extLst>
            <a:ext uri="{FF2B5EF4-FFF2-40B4-BE49-F238E27FC236}">
              <a16:creationId xmlns:a16="http://schemas.microsoft.com/office/drawing/2014/main" id="{80E6DA05-82B4-4066-8535-D8D765D90E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8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1069</xdr:row>
      <xdr:rowOff>0</xdr:rowOff>
    </xdr:from>
    <xdr:to>
      <xdr:col>0</xdr:col>
      <xdr:colOff>152400</xdr:colOff>
      <xdr:row>1069</xdr:row>
      <xdr:rowOff>133350</xdr:rowOff>
    </xdr:to>
    <xdr:pic>
      <xdr:nvPicPr>
        <xdr:cNvPr id="8998" name="Picture@01\QPosted@" descr="@01\QPosted@">
          <a:extLst>
            <a:ext uri="{FF2B5EF4-FFF2-40B4-BE49-F238E27FC236}">
              <a16:creationId xmlns:a16="http://schemas.microsoft.com/office/drawing/2014/main" id="{51FEEB4A-22FC-499B-822E-A79DF97842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0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1070</xdr:row>
      <xdr:rowOff>0</xdr:rowOff>
    </xdr:from>
    <xdr:to>
      <xdr:col>0</xdr:col>
      <xdr:colOff>152400</xdr:colOff>
      <xdr:row>1070</xdr:row>
      <xdr:rowOff>133350</xdr:rowOff>
    </xdr:to>
    <xdr:pic>
      <xdr:nvPicPr>
        <xdr:cNvPr id="8999" name="Picture@01\QPosted@" descr="@01\QPosted@">
          <a:extLst>
            <a:ext uri="{FF2B5EF4-FFF2-40B4-BE49-F238E27FC236}">
              <a16:creationId xmlns:a16="http://schemas.microsoft.com/office/drawing/2014/main" id="{EBFFD4EA-8FE5-4AD8-A243-BA448B35B1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23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1071</xdr:row>
      <xdr:rowOff>0</xdr:rowOff>
    </xdr:from>
    <xdr:to>
      <xdr:col>0</xdr:col>
      <xdr:colOff>152400</xdr:colOff>
      <xdr:row>1071</xdr:row>
      <xdr:rowOff>133350</xdr:rowOff>
    </xdr:to>
    <xdr:pic>
      <xdr:nvPicPr>
        <xdr:cNvPr id="9000" name="Picture@01\QPosted@" descr="@01\QPosted@">
          <a:extLst>
            <a:ext uri="{FF2B5EF4-FFF2-40B4-BE49-F238E27FC236}">
              <a16:creationId xmlns:a16="http://schemas.microsoft.com/office/drawing/2014/main" id="{C01A1327-A9B9-49CB-BC12-0D46146D7B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4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1072</xdr:row>
      <xdr:rowOff>0</xdr:rowOff>
    </xdr:from>
    <xdr:to>
      <xdr:col>0</xdr:col>
      <xdr:colOff>152400</xdr:colOff>
      <xdr:row>1072</xdr:row>
      <xdr:rowOff>133350</xdr:rowOff>
    </xdr:to>
    <xdr:pic>
      <xdr:nvPicPr>
        <xdr:cNvPr id="9001" name="Picture@01\QPosted@" descr="@01\QPosted@">
          <a:extLst>
            <a:ext uri="{FF2B5EF4-FFF2-40B4-BE49-F238E27FC236}">
              <a16:creationId xmlns:a16="http://schemas.microsoft.com/office/drawing/2014/main" id="{E60BF1C8-762D-4B51-ACE4-C7EAA7CFDE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57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1073</xdr:row>
      <xdr:rowOff>0</xdr:rowOff>
    </xdr:from>
    <xdr:to>
      <xdr:col>0</xdr:col>
      <xdr:colOff>152400</xdr:colOff>
      <xdr:row>1073</xdr:row>
      <xdr:rowOff>133350</xdr:rowOff>
    </xdr:to>
    <xdr:pic>
      <xdr:nvPicPr>
        <xdr:cNvPr id="9002" name="Picture@01\QPosted@" descr="@01\QPosted@">
          <a:extLst>
            <a:ext uri="{FF2B5EF4-FFF2-40B4-BE49-F238E27FC236}">
              <a16:creationId xmlns:a16="http://schemas.microsoft.com/office/drawing/2014/main" id="{79D22D9E-AB85-4F9D-9DA1-327B7DFE3F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74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1074</xdr:row>
      <xdr:rowOff>0</xdr:rowOff>
    </xdr:from>
    <xdr:to>
      <xdr:col>0</xdr:col>
      <xdr:colOff>152400</xdr:colOff>
      <xdr:row>1074</xdr:row>
      <xdr:rowOff>133350</xdr:rowOff>
    </xdr:to>
    <xdr:pic>
      <xdr:nvPicPr>
        <xdr:cNvPr id="9003" name="Picture@01\QPosted@" descr="@01\QPosted@">
          <a:extLst>
            <a:ext uri="{FF2B5EF4-FFF2-40B4-BE49-F238E27FC236}">
              <a16:creationId xmlns:a16="http://schemas.microsoft.com/office/drawing/2014/main" id="{F4F970C7-209C-45B0-9145-BEE103E44E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91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1075</xdr:row>
      <xdr:rowOff>0</xdr:rowOff>
    </xdr:from>
    <xdr:to>
      <xdr:col>0</xdr:col>
      <xdr:colOff>152400</xdr:colOff>
      <xdr:row>1075</xdr:row>
      <xdr:rowOff>133350</xdr:rowOff>
    </xdr:to>
    <xdr:pic>
      <xdr:nvPicPr>
        <xdr:cNvPr id="9004" name="Picture@01\QPosted@" descr="@01\QPosted@">
          <a:extLst>
            <a:ext uri="{FF2B5EF4-FFF2-40B4-BE49-F238E27FC236}">
              <a16:creationId xmlns:a16="http://schemas.microsoft.com/office/drawing/2014/main" id="{DECE3ACA-7C38-4F75-A6D9-BB22460ABE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0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1076</xdr:row>
      <xdr:rowOff>0</xdr:rowOff>
    </xdr:from>
    <xdr:to>
      <xdr:col>0</xdr:col>
      <xdr:colOff>152400</xdr:colOff>
      <xdr:row>1076</xdr:row>
      <xdr:rowOff>133350</xdr:rowOff>
    </xdr:to>
    <xdr:pic>
      <xdr:nvPicPr>
        <xdr:cNvPr id="9005" name="Picture@01\QPosted@" descr="@01\QPosted@">
          <a:extLst>
            <a:ext uri="{FF2B5EF4-FFF2-40B4-BE49-F238E27FC236}">
              <a16:creationId xmlns:a16="http://schemas.microsoft.com/office/drawing/2014/main" id="{3C73EBF9-533D-43A1-875A-C714408895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26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1077</xdr:row>
      <xdr:rowOff>0</xdr:rowOff>
    </xdr:from>
    <xdr:to>
      <xdr:col>0</xdr:col>
      <xdr:colOff>152400</xdr:colOff>
      <xdr:row>1077</xdr:row>
      <xdr:rowOff>133350</xdr:rowOff>
    </xdr:to>
    <xdr:pic>
      <xdr:nvPicPr>
        <xdr:cNvPr id="9006" name="Picture@01\QPosted@" descr="@01\QPosted@">
          <a:extLst>
            <a:ext uri="{FF2B5EF4-FFF2-40B4-BE49-F238E27FC236}">
              <a16:creationId xmlns:a16="http://schemas.microsoft.com/office/drawing/2014/main" id="{F26D176F-8380-42CB-8504-2FD7C356FF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43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1078</xdr:row>
      <xdr:rowOff>0</xdr:rowOff>
    </xdr:from>
    <xdr:to>
      <xdr:col>0</xdr:col>
      <xdr:colOff>152400</xdr:colOff>
      <xdr:row>1078</xdr:row>
      <xdr:rowOff>133350</xdr:rowOff>
    </xdr:to>
    <xdr:pic>
      <xdr:nvPicPr>
        <xdr:cNvPr id="9007" name="Picture@01\QPosted@" descr="@01\QPosted@">
          <a:extLst>
            <a:ext uri="{FF2B5EF4-FFF2-40B4-BE49-F238E27FC236}">
              <a16:creationId xmlns:a16="http://schemas.microsoft.com/office/drawing/2014/main" id="{953F1A19-8314-4400-93E7-046B991291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60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1079</xdr:row>
      <xdr:rowOff>0</xdr:rowOff>
    </xdr:from>
    <xdr:to>
      <xdr:col>0</xdr:col>
      <xdr:colOff>152400</xdr:colOff>
      <xdr:row>1079</xdr:row>
      <xdr:rowOff>133350</xdr:rowOff>
    </xdr:to>
    <xdr:pic>
      <xdr:nvPicPr>
        <xdr:cNvPr id="9008" name="Picture@01\QPosted@" descr="@01\QPosted@">
          <a:extLst>
            <a:ext uri="{FF2B5EF4-FFF2-40B4-BE49-F238E27FC236}">
              <a16:creationId xmlns:a16="http://schemas.microsoft.com/office/drawing/2014/main" id="{1163957B-5018-4757-8FDA-C0788A8D5A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7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1080</xdr:row>
      <xdr:rowOff>0</xdr:rowOff>
    </xdr:from>
    <xdr:to>
      <xdr:col>0</xdr:col>
      <xdr:colOff>152400</xdr:colOff>
      <xdr:row>1080</xdr:row>
      <xdr:rowOff>133350</xdr:rowOff>
    </xdr:to>
    <xdr:pic>
      <xdr:nvPicPr>
        <xdr:cNvPr id="9009" name="Picture@01\QPosted@" descr="@01\QPosted@">
          <a:extLst>
            <a:ext uri="{FF2B5EF4-FFF2-40B4-BE49-F238E27FC236}">
              <a16:creationId xmlns:a16="http://schemas.microsoft.com/office/drawing/2014/main" id="{5E1617F4-283D-4882-8E17-8BE15D2A94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94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1081</xdr:row>
      <xdr:rowOff>0</xdr:rowOff>
    </xdr:from>
    <xdr:to>
      <xdr:col>0</xdr:col>
      <xdr:colOff>152400</xdr:colOff>
      <xdr:row>1081</xdr:row>
      <xdr:rowOff>133350</xdr:rowOff>
    </xdr:to>
    <xdr:pic>
      <xdr:nvPicPr>
        <xdr:cNvPr id="9010" name="Picture@01\QPosted@" descr="@01\QPosted@">
          <a:extLst>
            <a:ext uri="{FF2B5EF4-FFF2-40B4-BE49-F238E27FC236}">
              <a16:creationId xmlns:a16="http://schemas.microsoft.com/office/drawing/2014/main" id="{94245392-B51C-42C7-BDED-237783812E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1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1082</xdr:row>
      <xdr:rowOff>0</xdr:rowOff>
    </xdr:from>
    <xdr:to>
      <xdr:col>0</xdr:col>
      <xdr:colOff>152400</xdr:colOff>
      <xdr:row>1082</xdr:row>
      <xdr:rowOff>133350</xdr:rowOff>
    </xdr:to>
    <xdr:pic>
      <xdr:nvPicPr>
        <xdr:cNvPr id="9011" name="Picture@01\QPosted@" descr="@01\QPosted@">
          <a:extLst>
            <a:ext uri="{FF2B5EF4-FFF2-40B4-BE49-F238E27FC236}">
              <a16:creationId xmlns:a16="http://schemas.microsoft.com/office/drawing/2014/main" id="{21B9272E-F33C-4D00-98EA-7DE76E77E8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28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1083</xdr:row>
      <xdr:rowOff>0</xdr:rowOff>
    </xdr:from>
    <xdr:to>
      <xdr:col>0</xdr:col>
      <xdr:colOff>152400</xdr:colOff>
      <xdr:row>1083</xdr:row>
      <xdr:rowOff>133350</xdr:rowOff>
    </xdr:to>
    <xdr:pic>
      <xdr:nvPicPr>
        <xdr:cNvPr id="9012" name="Picture@01\QPosted@" descr="@01\QPosted@">
          <a:extLst>
            <a:ext uri="{FF2B5EF4-FFF2-40B4-BE49-F238E27FC236}">
              <a16:creationId xmlns:a16="http://schemas.microsoft.com/office/drawing/2014/main" id="{1A88F00E-3480-4A14-8C4F-758ACC67DF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4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1084</xdr:row>
      <xdr:rowOff>0</xdr:rowOff>
    </xdr:from>
    <xdr:to>
      <xdr:col>0</xdr:col>
      <xdr:colOff>152400</xdr:colOff>
      <xdr:row>1084</xdr:row>
      <xdr:rowOff>133350</xdr:rowOff>
    </xdr:to>
    <xdr:pic>
      <xdr:nvPicPr>
        <xdr:cNvPr id="9013" name="Picture@01\QPosted@" descr="@01\QPosted@">
          <a:extLst>
            <a:ext uri="{FF2B5EF4-FFF2-40B4-BE49-F238E27FC236}">
              <a16:creationId xmlns:a16="http://schemas.microsoft.com/office/drawing/2014/main" id="{BDC932A4-8DF2-4F02-832B-0229EB9B77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3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1085</xdr:row>
      <xdr:rowOff>0</xdr:rowOff>
    </xdr:from>
    <xdr:to>
      <xdr:col>0</xdr:col>
      <xdr:colOff>152400</xdr:colOff>
      <xdr:row>1085</xdr:row>
      <xdr:rowOff>133350</xdr:rowOff>
    </xdr:to>
    <xdr:pic>
      <xdr:nvPicPr>
        <xdr:cNvPr id="9014" name="Picture@01\QPosted@" descr="@01\QPosted@">
          <a:extLst>
            <a:ext uri="{FF2B5EF4-FFF2-40B4-BE49-F238E27FC236}">
              <a16:creationId xmlns:a16="http://schemas.microsoft.com/office/drawing/2014/main" id="{13659A45-D386-4184-9A4A-ED8B632368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80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1086</xdr:row>
      <xdr:rowOff>0</xdr:rowOff>
    </xdr:from>
    <xdr:to>
      <xdr:col>0</xdr:col>
      <xdr:colOff>152400</xdr:colOff>
      <xdr:row>1086</xdr:row>
      <xdr:rowOff>133350</xdr:rowOff>
    </xdr:to>
    <xdr:pic>
      <xdr:nvPicPr>
        <xdr:cNvPr id="9015" name="Picture@01\QPosted@" descr="@01\QPosted@">
          <a:extLst>
            <a:ext uri="{FF2B5EF4-FFF2-40B4-BE49-F238E27FC236}">
              <a16:creationId xmlns:a16="http://schemas.microsoft.com/office/drawing/2014/main" id="{CB6916AF-75CC-4BD3-99C8-0E28756F62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97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1087</xdr:row>
      <xdr:rowOff>0</xdr:rowOff>
    </xdr:from>
    <xdr:to>
      <xdr:col>0</xdr:col>
      <xdr:colOff>152400</xdr:colOff>
      <xdr:row>1087</xdr:row>
      <xdr:rowOff>133350</xdr:rowOff>
    </xdr:to>
    <xdr:pic>
      <xdr:nvPicPr>
        <xdr:cNvPr id="9016" name="Picture@01\QPosted@" descr="@01\QPosted@">
          <a:extLst>
            <a:ext uri="{FF2B5EF4-FFF2-40B4-BE49-F238E27FC236}">
              <a16:creationId xmlns:a16="http://schemas.microsoft.com/office/drawing/2014/main" id="{3ADA4D86-7D5E-4959-A5CA-41D253A5E8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1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1088</xdr:row>
      <xdr:rowOff>0</xdr:rowOff>
    </xdr:from>
    <xdr:to>
      <xdr:col>0</xdr:col>
      <xdr:colOff>152400</xdr:colOff>
      <xdr:row>1088</xdr:row>
      <xdr:rowOff>133350</xdr:rowOff>
    </xdr:to>
    <xdr:pic>
      <xdr:nvPicPr>
        <xdr:cNvPr id="9017" name="Picture@01\QPosted@" descr="@01\QPosted@">
          <a:extLst>
            <a:ext uri="{FF2B5EF4-FFF2-40B4-BE49-F238E27FC236}">
              <a16:creationId xmlns:a16="http://schemas.microsoft.com/office/drawing/2014/main" id="{51383AAD-FBF4-470C-9B61-598647BA29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31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1089</xdr:row>
      <xdr:rowOff>0</xdr:rowOff>
    </xdr:from>
    <xdr:to>
      <xdr:col>0</xdr:col>
      <xdr:colOff>152400</xdr:colOff>
      <xdr:row>1089</xdr:row>
      <xdr:rowOff>133350</xdr:rowOff>
    </xdr:to>
    <xdr:pic>
      <xdr:nvPicPr>
        <xdr:cNvPr id="9018" name="Picture@01\QPosted@" descr="@01\QPosted@">
          <a:extLst>
            <a:ext uri="{FF2B5EF4-FFF2-40B4-BE49-F238E27FC236}">
              <a16:creationId xmlns:a16="http://schemas.microsoft.com/office/drawing/2014/main" id="{274AF22B-AB9E-445D-9DEC-76652CFBBE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49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1090</xdr:row>
      <xdr:rowOff>0</xdr:rowOff>
    </xdr:from>
    <xdr:to>
      <xdr:col>0</xdr:col>
      <xdr:colOff>152400</xdr:colOff>
      <xdr:row>1090</xdr:row>
      <xdr:rowOff>133350</xdr:rowOff>
    </xdr:to>
    <xdr:pic>
      <xdr:nvPicPr>
        <xdr:cNvPr id="9019" name="Picture@01\QPosted@" descr="@01\QPosted@">
          <a:extLst>
            <a:ext uri="{FF2B5EF4-FFF2-40B4-BE49-F238E27FC236}">
              <a16:creationId xmlns:a16="http://schemas.microsoft.com/office/drawing/2014/main" id="{A9A04413-6A0B-4EB1-AAEE-D36BFB1DD7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66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1091</xdr:row>
      <xdr:rowOff>0</xdr:rowOff>
    </xdr:from>
    <xdr:to>
      <xdr:col>0</xdr:col>
      <xdr:colOff>152400</xdr:colOff>
      <xdr:row>1091</xdr:row>
      <xdr:rowOff>133350</xdr:rowOff>
    </xdr:to>
    <xdr:pic>
      <xdr:nvPicPr>
        <xdr:cNvPr id="9020" name="Picture@01\QPosted@" descr="@01\QPosted@">
          <a:extLst>
            <a:ext uri="{FF2B5EF4-FFF2-40B4-BE49-F238E27FC236}">
              <a16:creationId xmlns:a16="http://schemas.microsoft.com/office/drawing/2014/main" id="{D6A3D593-82E3-4F8A-B1B2-7400319909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8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1092</xdr:row>
      <xdr:rowOff>0</xdr:rowOff>
    </xdr:from>
    <xdr:to>
      <xdr:col>0</xdr:col>
      <xdr:colOff>152400</xdr:colOff>
      <xdr:row>1092</xdr:row>
      <xdr:rowOff>133350</xdr:rowOff>
    </xdr:to>
    <xdr:pic>
      <xdr:nvPicPr>
        <xdr:cNvPr id="9021" name="Picture@01\QPosted@" descr="@01\QPosted@">
          <a:extLst>
            <a:ext uri="{FF2B5EF4-FFF2-40B4-BE49-F238E27FC236}">
              <a16:creationId xmlns:a16="http://schemas.microsoft.com/office/drawing/2014/main" id="{D7B32955-BBC9-4C94-BA9D-D6AE749D20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00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1093</xdr:row>
      <xdr:rowOff>0</xdr:rowOff>
    </xdr:from>
    <xdr:to>
      <xdr:col>0</xdr:col>
      <xdr:colOff>152400</xdr:colOff>
      <xdr:row>1093</xdr:row>
      <xdr:rowOff>133350</xdr:rowOff>
    </xdr:to>
    <xdr:pic>
      <xdr:nvPicPr>
        <xdr:cNvPr id="9022" name="Picture@01\QPosted@" descr="@01\QPosted@">
          <a:extLst>
            <a:ext uri="{FF2B5EF4-FFF2-40B4-BE49-F238E27FC236}">
              <a16:creationId xmlns:a16="http://schemas.microsoft.com/office/drawing/2014/main" id="{7055C4D9-AAD4-4C56-989B-63834388D6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17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1094</xdr:row>
      <xdr:rowOff>0</xdr:rowOff>
    </xdr:from>
    <xdr:to>
      <xdr:col>0</xdr:col>
      <xdr:colOff>152400</xdr:colOff>
      <xdr:row>1094</xdr:row>
      <xdr:rowOff>133350</xdr:rowOff>
    </xdr:to>
    <xdr:pic>
      <xdr:nvPicPr>
        <xdr:cNvPr id="9023" name="Picture@01\QPosted@" descr="@01\QPosted@">
          <a:extLst>
            <a:ext uri="{FF2B5EF4-FFF2-40B4-BE49-F238E27FC236}">
              <a16:creationId xmlns:a16="http://schemas.microsoft.com/office/drawing/2014/main" id="{BF287F39-A2F4-4CBB-B99D-F4CE68A4A4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34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1095</xdr:row>
      <xdr:rowOff>0</xdr:rowOff>
    </xdr:from>
    <xdr:to>
      <xdr:col>0</xdr:col>
      <xdr:colOff>152400</xdr:colOff>
      <xdr:row>1095</xdr:row>
      <xdr:rowOff>133350</xdr:rowOff>
    </xdr:to>
    <xdr:pic>
      <xdr:nvPicPr>
        <xdr:cNvPr id="9024" name="Picture@01\QPosted@" descr="@01\QPosted@">
          <a:extLst>
            <a:ext uri="{FF2B5EF4-FFF2-40B4-BE49-F238E27FC236}">
              <a16:creationId xmlns:a16="http://schemas.microsoft.com/office/drawing/2014/main" id="{EC2DFF7F-05CC-4971-A20A-315B96552D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5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1096</xdr:row>
      <xdr:rowOff>0</xdr:rowOff>
    </xdr:from>
    <xdr:to>
      <xdr:col>0</xdr:col>
      <xdr:colOff>152400</xdr:colOff>
      <xdr:row>1096</xdr:row>
      <xdr:rowOff>133350</xdr:rowOff>
    </xdr:to>
    <xdr:pic>
      <xdr:nvPicPr>
        <xdr:cNvPr id="9025" name="Picture@01\QPosted@" descr="@01\QPosted@">
          <a:extLst>
            <a:ext uri="{FF2B5EF4-FFF2-40B4-BE49-F238E27FC236}">
              <a16:creationId xmlns:a16="http://schemas.microsoft.com/office/drawing/2014/main" id="{8F9BFC58-D7D1-4B62-9D25-82E23DB2DC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69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1097</xdr:row>
      <xdr:rowOff>0</xdr:rowOff>
    </xdr:from>
    <xdr:to>
      <xdr:col>0</xdr:col>
      <xdr:colOff>152400</xdr:colOff>
      <xdr:row>1097</xdr:row>
      <xdr:rowOff>133350</xdr:rowOff>
    </xdr:to>
    <xdr:pic>
      <xdr:nvPicPr>
        <xdr:cNvPr id="9026" name="Picture@01\QPosted@" descr="@01\QPosted@">
          <a:extLst>
            <a:ext uri="{FF2B5EF4-FFF2-40B4-BE49-F238E27FC236}">
              <a16:creationId xmlns:a16="http://schemas.microsoft.com/office/drawing/2014/main" id="{ED69C27E-9FC4-472F-96BD-D6C66BF753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86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1098</xdr:row>
      <xdr:rowOff>0</xdr:rowOff>
    </xdr:from>
    <xdr:to>
      <xdr:col>0</xdr:col>
      <xdr:colOff>152400</xdr:colOff>
      <xdr:row>1098</xdr:row>
      <xdr:rowOff>133350</xdr:rowOff>
    </xdr:to>
    <xdr:pic>
      <xdr:nvPicPr>
        <xdr:cNvPr id="9027" name="Picture@01\QPosted@" descr="@01\QPosted@">
          <a:extLst>
            <a:ext uri="{FF2B5EF4-FFF2-40B4-BE49-F238E27FC236}">
              <a16:creationId xmlns:a16="http://schemas.microsoft.com/office/drawing/2014/main" id="{78F133AD-DDB3-4F74-BFFE-C8000EF9BE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0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1099</xdr:row>
      <xdr:rowOff>0</xdr:rowOff>
    </xdr:from>
    <xdr:to>
      <xdr:col>0</xdr:col>
      <xdr:colOff>152400</xdr:colOff>
      <xdr:row>1099</xdr:row>
      <xdr:rowOff>133350</xdr:rowOff>
    </xdr:to>
    <xdr:pic>
      <xdr:nvPicPr>
        <xdr:cNvPr id="9028" name="Picture@01\QPosted@" descr="@01\QPosted@">
          <a:extLst>
            <a:ext uri="{FF2B5EF4-FFF2-40B4-BE49-F238E27FC236}">
              <a16:creationId xmlns:a16="http://schemas.microsoft.com/office/drawing/2014/main" id="{21A41A81-E726-468C-A395-8E2AE82E0B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2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1100</xdr:row>
      <xdr:rowOff>0</xdr:rowOff>
    </xdr:from>
    <xdr:to>
      <xdr:col>0</xdr:col>
      <xdr:colOff>152400</xdr:colOff>
      <xdr:row>1100</xdr:row>
      <xdr:rowOff>133350</xdr:rowOff>
    </xdr:to>
    <xdr:pic>
      <xdr:nvPicPr>
        <xdr:cNvPr id="9029" name="Picture@01\QPosted@" descr="@01\QPosted@">
          <a:extLst>
            <a:ext uri="{FF2B5EF4-FFF2-40B4-BE49-F238E27FC236}">
              <a16:creationId xmlns:a16="http://schemas.microsoft.com/office/drawing/2014/main" id="{90AC7256-9BED-46EA-8D8A-784B49AB10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37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1101</xdr:row>
      <xdr:rowOff>0</xdr:rowOff>
    </xdr:from>
    <xdr:to>
      <xdr:col>0</xdr:col>
      <xdr:colOff>152400</xdr:colOff>
      <xdr:row>1101</xdr:row>
      <xdr:rowOff>133350</xdr:rowOff>
    </xdr:to>
    <xdr:pic>
      <xdr:nvPicPr>
        <xdr:cNvPr id="9030" name="Picture@01\QPosted@" descr="@01\QPosted@">
          <a:extLst>
            <a:ext uri="{FF2B5EF4-FFF2-40B4-BE49-F238E27FC236}">
              <a16:creationId xmlns:a16="http://schemas.microsoft.com/office/drawing/2014/main" id="{D0FA449E-66C7-4FFA-B761-2EE2943287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5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1102</xdr:row>
      <xdr:rowOff>0</xdr:rowOff>
    </xdr:from>
    <xdr:to>
      <xdr:col>0</xdr:col>
      <xdr:colOff>152400</xdr:colOff>
      <xdr:row>1102</xdr:row>
      <xdr:rowOff>133350</xdr:rowOff>
    </xdr:to>
    <xdr:pic>
      <xdr:nvPicPr>
        <xdr:cNvPr id="9031" name="Picture@01\QPosted@" descr="@01\QPosted@">
          <a:extLst>
            <a:ext uri="{FF2B5EF4-FFF2-40B4-BE49-F238E27FC236}">
              <a16:creationId xmlns:a16="http://schemas.microsoft.com/office/drawing/2014/main" id="{9193869B-6C35-46DC-BD08-3E6D8A1F7A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71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1103</xdr:row>
      <xdr:rowOff>0</xdr:rowOff>
    </xdr:from>
    <xdr:to>
      <xdr:col>0</xdr:col>
      <xdr:colOff>152400</xdr:colOff>
      <xdr:row>1103</xdr:row>
      <xdr:rowOff>133350</xdr:rowOff>
    </xdr:to>
    <xdr:pic>
      <xdr:nvPicPr>
        <xdr:cNvPr id="9032" name="Picture@01\QPosted@" descr="@01\QPosted@">
          <a:extLst>
            <a:ext uri="{FF2B5EF4-FFF2-40B4-BE49-F238E27FC236}">
              <a16:creationId xmlns:a16="http://schemas.microsoft.com/office/drawing/2014/main" id="{E69DFCAA-2BCC-43CA-B69C-861BA6761C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8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1104</xdr:row>
      <xdr:rowOff>0</xdr:rowOff>
    </xdr:from>
    <xdr:to>
      <xdr:col>0</xdr:col>
      <xdr:colOff>152400</xdr:colOff>
      <xdr:row>1104</xdr:row>
      <xdr:rowOff>133350</xdr:rowOff>
    </xdr:to>
    <xdr:pic>
      <xdr:nvPicPr>
        <xdr:cNvPr id="9033" name="Picture@01\QPosted@" descr="@01\QPosted@">
          <a:extLst>
            <a:ext uri="{FF2B5EF4-FFF2-40B4-BE49-F238E27FC236}">
              <a16:creationId xmlns:a16="http://schemas.microsoft.com/office/drawing/2014/main" id="{AD3E80E5-FF88-46BF-ADB8-626C661831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06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1105</xdr:row>
      <xdr:rowOff>0</xdr:rowOff>
    </xdr:from>
    <xdr:to>
      <xdr:col>0</xdr:col>
      <xdr:colOff>152400</xdr:colOff>
      <xdr:row>1105</xdr:row>
      <xdr:rowOff>133350</xdr:rowOff>
    </xdr:to>
    <xdr:pic>
      <xdr:nvPicPr>
        <xdr:cNvPr id="9034" name="Picture@01\QPosted@" descr="@01\QPosted@">
          <a:extLst>
            <a:ext uri="{FF2B5EF4-FFF2-40B4-BE49-F238E27FC236}">
              <a16:creationId xmlns:a16="http://schemas.microsoft.com/office/drawing/2014/main" id="{43DF7C9B-6B4C-40B0-9555-8BD8A7BEF3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23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1106</xdr:row>
      <xdr:rowOff>0</xdr:rowOff>
    </xdr:from>
    <xdr:to>
      <xdr:col>0</xdr:col>
      <xdr:colOff>152400</xdr:colOff>
      <xdr:row>1106</xdr:row>
      <xdr:rowOff>133350</xdr:rowOff>
    </xdr:to>
    <xdr:pic>
      <xdr:nvPicPr>
        <xdr:cNvPr id="9035" name="Picture@01\QPosted@" descr="@01\QPosted@">
          <a:extLst>
            <a:ext uri="{FF2B5EF4-FFF2-40B4-BE49-F238E27FC236}">
              <a16:creationId xmlns:a16="http://schemas.microsoft.com/office/drawing/2014/main" id="{2BE83166-B454-4E4B-AC37-47C90D8371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40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1107</xdr:row>
      <xdr:rowOff>0</xdr:rowOff>
    </xdr:from>
    <xdr:to>
      <xdr:col>0</xdr:col>
      <xdr:colOff>152400</xdr:colOff>
      <xdr:row>1107</xdr:row>
      <xdr:rowOff>133350</xdr:rowOff>
    </xdr:to>
    <xdr:pic>
      <xdr:nvPicPr>
        <xdr:cNvPr id="9036" name="Picture@01\QPosted@" descr="@01\QPosted@">
          <a:extLst>
            <a:ext uri="{FF2B5EF4-FFF2-40B4-BE49-F238E27FC236}">
              <a16:creationId xmlns:a16="http://schemas.microsoft.com/office/drawing/2014/main" id="{15B996A9-0BF1-4116-BFE5-D805F5ED1F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5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1108</xdr:row>
      <xdr:rowOff>0</xdr:rowOff>
    </xdr:from>
    <xdr:to>
      <xdr:col>0</xdr:col>
      <xdr:colOff>152400</xdr:colOff>
      <xdr:row>1108</xdr:row>
      <xdr:rowOff>133350</xdr:rowOff>
    </xdr:to>
    <xdr:pic>
      <xdr:nvPicPr>
        <xdr:cNvPr id="9037" name="Picture@01\QPosted@" descr="@01\QPosted@">
          <a:extLst>
            <a:ext uri="{FF2B5EF4-FFF2-40B4-BE49-F238E27FC236}">
              <a16:creationId xmlns:a16="http://schemas.microsoft.com/office/drawing/2014/main" id="{2F07FBF2-152B-46DA-87AA-209A47C772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74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1109</xdr:row>
      <xdr:rowOff>0</xdr:rowOff>
    </xdr:from>
    <xdr:to>
      <xdr:col>0</xdr:col>
      <xdr:colOff>152400</xdr:colOff>
      <xdr:row>1109</xdr:row>
      <xdr:rowOff>133350</xdr:rowOff>
    </xdr:to>
    <xdr:pic>
      <xdr:nvPicPr>
        <xdr:cNvPr id="9038" name="Picture@01\QPosted@" descr="@01\QPosted@">
          <a:extLst>
            <a:ext uri="{FF2B5EF4-FFF2-40B4-BE49-F238E27FC236}">
              <a16:creationId xmlns:a16="http://schemas.microsoft.com/office/drawing/2014/main" id="{F5F580B6-54CF-4180-A15F-082C22CBF7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91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1110</xdr:row>
      <xdr:rowOff>0</xdr:rowOff>
    </xdr:from>
    <xdr:to>
      <xdr:col>0</xdr:col>
      <xdr:colOff>152400</xdr:colOff>
      <xdr:row>1110</xdr:row>
      <xdr:rowOff>133350</xdr:rowOff>
    </xdr:to>
    <xdr:pic>
      <xdr:nvPicPr>
        <xdr:cNvPr id="9039" name="Picture@01\QPosted@" descr="@01\QPosted@">
          <a:extLst>
            <a:ext uri="{FF2B5EF4-FFF2-40B4-BE49-F238E27FC236}">
              <a16:creationId xmlns:a16="http://schemas.microsoft.com/office/drawing/2014/main" id="{3E58BD69-C551-4746-9D15-CB49DC75D2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09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1111</xdr:row>
      <xdr:rowOff>0</xdr:rowOff>
    </xdr:from>
    <xdr:to>
      <xdr:col>0</xdr:col>
      <xdr:colOff>152400</xdr:colOff>
      <xdr:row>1111</xdr:row>
      <xdr:rowOff>133350</xdr:rowOff>
    </xdr:to>
    <xdr:pic>
      <xdr:nvPicPr>
        <xdr:cNvPr id="9040" name="Picture@01\QPosted@" descr="@01\QPosted@">
          <a:extLst>
            <a:ext uri="{FF2B5EF4-FFF2-40B4-BE49-F238E27FC236}">
              <a16:creationId xmlns:a16="http://schemas.microsoft.com/office/drawing/2014/main" id="{EBF1179D-35AF-47F2-97E2-5358CD3ED6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2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1112</xdr:row>
      <xdr:rowOff>0</xdr:rowOff>
    </xdr:from>
    <xdr:to>
      <xdr:col>0</xdr:col>
      <xdr:colOff>152400</xdr:colOff>
      <xdr:row>1112</xdr:row>
      <xdr:rowOff>133350</xdr:rowOff>
    </xdr:to>
    <xdr:pic>
      <xdr:nvPicPr>
        <xdr:cNvPr id="9041" name="Picture@01\QPosted@" descr="@01\QPosted@">
          <a:extLst>
            <a:ext uri="{FF2B5EF4-FFF2-40B4-BE49-F238E27FC236}">
              <a16:creationId xmlns:a16="http://schemas.microsoft.com/office/drawing/2014/main" id="{337FAB94-091C-416F-96D2-BE0BFC31C4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4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1113</xdr:row>
      <xdr:rowOff>0</xdr:rowOff>
    </xdr:from>
    <xdr:to>
      <xdr:col>0</xdr:col>
      <xdr:colOff>152400</xdr:colOff>
      <xdr:row>1113</xdr:row>
      <xdr:rowOff>133350</xdr:rowOff>
    </xdr:to>
    <xdr:pic>
      <xdr:nvPicPr>
        <xdr:cNvPr id="9042" name="Picture@01\QPosted@" descr="@01\QPosted@">
          <a:extLst>
            <a:ext uri="{FF2B5EF4-FFF2-40B4-BE49-F238E27FC236}">
              <a16:creationId xmlns:a16="http://schemas.microsoft.com/office/drawing/2014/main" id="{3AF13D2E-7FA7-4B32-A26D-A25BC99D63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6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1114</xdr:row>
      <xdr:rowOff>0</xdr:rowOff>
    </xdr:from>
    <xdr:to>
      <xdr:col>0</xdr:col>
      <xdr:colOff>152400</xdr:colOff>
      <xdr:row>1114</xdr:row>
      <xdr:rowOff>133350</xdr:rowOff>
    </xdr:to>
    <xdr:pic>
      <xdr:nvPicPr>
        <xdr:cNvPr id="9043" name="Picture@01\QPosted@" descr="@01\QPosted@">
          <a:extLst>
            <a:ext uri="{FF2B5EF4-FFF2-40B4-BE49-F238E27FC236}">
              <a16:creationId xmlns:a16="http://schemas.microsoft.com/office/drawing/2014/main" id="{B670AC60-6E20-47AD-9FB4-B4D05E9DFA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77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1115</xdr:row>
      <xdr:rowOff>0</xdr:rowOff>
    </xdr:from>
    <xdr:to>
      <xdr:col>0</xdr:col>
      <xdr:colOff>152400</xdr:colOff>
      <xdr:row>1115</xdr:row>
      <xdr:rowOff>133350</xdr:rowOff>
    </xdr:to>
    <xdr:pic>
      <xdr:nvPicPr>
        <xdr:cNvPr id="9044" name="Picture@01\QPosted@" descr="@01\QPosted@">
          <a:extLst>
            <a:ext uri="{FF2B5EF4-FFF2-40B4-BE49-F238E27FC236}">
              <a16:creationId xmlns:a16="http://schemas.microsoft.com/office/drawing/2014/main" id="{C0CCA6B9-09D4-40DB-8E32-76A4CBF398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9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1116</xdr:row>
      <xdr:rowOff>0</xdr:rowOff>
    </xdr:from>
    <xdr:to>
      <xdr:col>0</xdr:col>
      <xdr:colOff>152400</xdr:colOff>
      <xdr:row>1116</xdr:row>
      <xdr:rowOff>133350</xdr:rowOff>
    </xdr:to>
    <xdr:pic>
      <xdr:nvPicPr>
        <xdr:cNvPr id="9045" name="Picture@01\QPosted@" descr="@01\QPosted@">
          <a:extLst>
            <a:ext uri="{FF2B5EF4-FFF2-40B4-BE49-F238E27FC236}">
              <a16:creationId xmlns:a16="http://schemas.microsoft.com/office/drawing/2014/main" id="{6B6F96AF-AD73-433C-8369-2A4FEEE7C4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11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1117</xdr:row>
      <xdr:rowOff>0</xdr:rowOff>
    </xdr:from>
    <xdr:to>
      <xdr:col>0</xdr:col>
      <xdr:colOff>152400</xdr:colOff>
      <xdr:row>1117</xdr:row>
      <xdr:rowOff>133350</xdr:rowOff>
    </xdr:to>
    <xdr:pic>
      <xdr:nvPicPr>
        <xdr:cNvPr id="9046" name="Picture@01\QPosted@" descr="@01\QPosted@">
          <a:extLst>
            <a:ext uri="{FF2B5EF4-FFF2-40B4-BE49-F238E27FC236}">
              <a16:creationId xmlns:a16="http://schemas.microsoft.com/office/drawing/2014/main" id="{28DEA050-5626-45B7-97AE-81FF2E8431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29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1118</xdr:row>
      <xdr:rowOff>0</xdr:rowOff>
    </xdr:from>
    <xdr:to>
      <xdr:col>0</xdr:col>
      <xdr:colOff>152400</xdr:colOff>
      <xdr:row>1118</xdr:row>
      <xdr:rowOff>133350</xdr:rowOff>
    </xdr:to>
    <xdr:pic>
      <xdr:nvPicPr>
        <xdr:cNvPr id="9047" name="Picture@01\QPosted@" descr="@01\QPosted@">
          <a:extLst>
            <a:ext uri="{FF2B5EF4-FFF2-40B4-BE49-F238E27FC236}">
              <a16:creationId xmlns:a16="http://schemas.microsoft.com/office/drawing/2014/main" id="{EA1AB4A0-BE42-49BB-989C-9F58AFC24C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46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1119</xdr:row>
      <xdr:rowOff>0</xdr:rowOff>
    </xdr:from>
    <xdr:to>
      <xdr:col>0</xdr:col>
      <xdr:colOff>152400</xdr:colOff>
      <xdr:row>1119</xdr:row>
      <xdr:rowOff>133350</xdr:rowOff>
    </xdr:to>
    <xdr:pic>
      <xdr:nvPicPr>
        <xdr:cNvPr id="9048" name="Picture@01\QPosted@" descr="@01\QPosted@">
          <a:extLst>
            <a:ext uri="{FF2B5EF4-FFF2-40B4-BE49-F238E27FC236}">
              <a16:creationId xmlns:a16="http://schemas.microsoft.com/office/drawing/2014/main" id="{C2592643-F5FA-4D5E-9028-B888BFBE94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6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1120</xdr:row>
      <xdr:rowOff>0</xdr:rowOff>
    </xdr:from>
    <xdr:to>
      <xdr:col>0</xdr:col>
      <xdr:colOff>152400</xdr:colOff>
      <xdr:row>1120</xdr:row>
      <xdr:rowOff>133350</xdr:rowOff>
    </xdr:to>
    <xdr:pic>
      <xdr:nvPicPr>
        <xdr:cNvPr id="9049" name="Picture@01\QPosted@" descr="@01\QPosted@">
          <a:extLst>
            <a:ext uri="{FF2B5EF4-FFF2-40B4-BE49-F238E27FC236}">
              <a16:creationId xmlns:a16="http://schemas.microsoft.com/office/drawing/2014/main" id="{764457ED-4D7B-4EA5-92C9-C51637BCD0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80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1121</xdr:row>
      <xdr:rowOff>0</xdr:rowOff>
    </xdr:from>
    <xdr:to>
      <xdr:col>0</xdr:col>
      <xdr:colOff>152400</xdr:colOff>
      <xdr:row>1121</xdr:row>
      <xdr:rowOff>133350</xdr:rowOff>
    </xdr:to>
    <xdr:pic>
      <xdr:nvPicPr>
        <xdr:cNvPr id="9050" name="Picture@01\QPosted@" descr="@01\QPosted@">
          <a:extLst>
            <a:ext uri="{FF2B5EF4-FFF2-40B4-BE49-F238E27FC236}">
              <a16:creationId xmlns:a16="http://schemas.microsoft.com/office/drawing/2014/main" id="{32784F8B-CAAC-46CA-A182-7DABB09861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9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1122</xdr:row>
      <xdr:rowOff>0</xdr:rowOff>
    </xdr:from>
    <xdr:to>
      <xdr:col>0</xdr:col>
      <xdr:colOff>152400</xdr:colOff>
      <xdr:row>1122</xdr:row>
      <xdr:rowOff>133350</xdr:rowOff>
    </xdr:to>
    <xdr:pic>
      <xdr:nvPicPr>
        <xdr:cNvPr id="9051" name="Picture@01\QPosted@" descr="@01\QPosted@">
          <a:extLst>
            <a:ext uri="{FF2B5EF4-FFF2-40B4-BE49-F238E27FC236}">
              <a16:creationId xmlns:a16="http://schemas.microsoft.com/office/drawing/2014/main" id="{8AD39D63-56CD-45EC-B8BC-9084B71226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14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1123</xdr:row>
      <xdr:rowOff>0</xdr:rowOff>
    </xdr:from>
    <xdr:to>
      <xdr:col>0</xdr:col>
      <xdr:colOff>152400</xdr:colOff>
      <xdr:row>1123</xdr:row>
      <xdr:rowOff>133350</xdr:rowOff>
    </xdr:to>
    <xdr:pic>
      <xdr:nvPicPr>
        <xdr:cNvPr id="9052" name="Picture@01\QPosted@" descr="@01\QPosted@">
          <a:extLst>
            <a:ext uri="{FF2B5EF4-FFF2-40B4-BE49-F238E27FC236}">
              <a16:creationId xmlns:a16="http://schemas.microsoft.com/office/drawing/2014/main" id="{3D4582A1-4EFB-4042-9C58-A7BC79A0D3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3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1124</xdr:row>
      <xdr:rowOff>0</xdr:rowOff>
    </xdr:from>
    <xdr:to>
      <xdr:col>0</xdr:col>
      <xdr:colOff>152400</xdr:colOff>
      <xdr:row>1124</xdr:row>
      <xdr:rowOff>133350</xdr:rowOff>
    </xdr:to>
    <xdr:pic>
      <xdr:nvPicPr>
        <xdr:cNvPr id="9053" name="Picture@01\QPosted@" descr="@01\QPosted@">
          <a:extLst>
            <a:ext uri="{FF2B5EF4-FFF2-40B4-BE49-F238E27FC236}">
              <a16:creationId xmlns:a16="http://schemas.microsoft.com/office/drawing/2014/main" id="{4024373E-CE91-42AB-A99D-E9E182761B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49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1125</xdr:row>
      <xdr:rowOff>0</xdr:rowOff>
    </xdr:from>
    <xdr:to>
      <xdr:col>0</xdr:col>
      <xdr:colOff>152400</xdr:colOff>
      <xdr:row>1125</xdr:row>
      <xdr:rowOff>133350</xdr:rowOff>
    </xdr:to>
    <xdr:pic>
      <xdr:nvPicPr>
        <xdr:cNvPr id="9054" name="Picture@01\QPosted@" descr="@01\QPosted@">
          <a:extLst>
            <a:ext uri="{FF2B5EF4-FFF2-40B4-BE49-F238E27FC236}">
              <a16:creationId xmlns:a16="http://schemas.microsoft.com/office/drawing/2014/main" id="{F3948A61-8A02-4320-86B5-7A5CC5ED5D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66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1126</xdr:row>
      <xdr:rowOff>0</xdr:rowOff>
    </xdr:from>
    <xdr:to>
      <xdr:col>0</xdr:col>
      <xdr:colOff>152400</xdr:colOff>
      <xdr:row>1126</xdr:row>
      <xdr:rowOff>133350</xdr:rowOff>
    </xdr:to>
    <xdr:pic>
      <xdr:nvPicPr>
        <xdr:cNvPr id="9055" name="Picture@01\QPosted@" descr="@01\QPosted@">
          <a:extLst>
            <a:ext uri="{FF2B5EF4-FFF2-40B4-BE49-F238E27FC236}">
              <a16:creationId xmlns:a16="http://schemas.microsoft.com/office/drawing/2014/main" id="{45D2232A-C0BA-4F23-B9C5-3C72BAB58A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83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1127</xdr:row>
      <xdr:rowOff>0</xdr:rowOff>
    </xdr:from>
    <xdr:to>
      <xdr:col>0</xdr:col>
      <xdr:colOff>152400</xdr:colOff>
      <xdr:row>1127</xdr:row>
      <xdr:rowOff>133350</xdr:rowOff>
    </xdr:to>
    <xdr:pic>
      <xdr:nvPicPr>
        <xdr:cNvPr id="9056" name="Picture@01\QPosted@" descr="@01\QPosted@">
          <a:extLst>
            <a:ext uri="{FF2B5EF4-FFF2-40B4-BE49-F238E27FC236}">
              <a16:creationId xmlns:a16="http://schemas.microsoft.com/office/drawing/2014/main" id="{3783C76A-6E6D-42C1-8C16-42B5987BA8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0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1128</xdr:row>
      <xdr:rowOff>0</xdr:rowOff>
    </xdr:from>
    <xdr:to>
      <xdr:col>0</xdr:col>
      <xdr:colOff>152400</xdr:colOff>
      <xdr:row>1128</xdr:row>
      <xdr:rowOff>133350</xdr:rowOff>
    </xdr:to>
    <xdr:pic>
      <xdr:nvPicPr>
        <xdr:cNvPr id="9057" name="Picture@01\QPosted@" descr="@01\QPosted@">
          <a:extLst>
            <a:ext uri="{FF2B5EF4-FFF2-40B4-BE49-F238E27FC236}">
              <a16:creationId xmlns:a16="http://schemas.microsoft.com/office/drawing/2014/main" id="{535A2723-93AD-45EB-8B6F-7652726C91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17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1129</xdr:row>
      <xdr:rowOff>0</xdr:rowOff>
    </xdr:from>
    <xdr:to>
      <xdr:col>0</xdr:col>
      <xdr:colOff>152400</xdr:colOff>
      <xdr:row>1129</xdr:row>
      <xdr:rowOff>133350</xdr:rowOff>
    </xdr:to>
    <xdr:pic>
      <xdr:nvPicPr>
        <xdr:cNvPr id="9058" name="Picture@01\QPosted@" descr="@01\QPosted@">
          <a:extLst>
            <a:ext uri="{FF2B5EF4-FFF2-40B4-BE49-F238E27FC236}">
              <a16:creationId xmlns:a16="http://schemas.microsoft.com/office/drawing/2014/main" id="{601695F3-A8E9-482C-8214-B4D2AC7617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34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1130</xdr:row>
      <xdr:rowOff>0</xdr:rowOff>
    </xdr:from>
    <xdr:to>
      <xdr:col>0</xdr:col>
      <xdr:colOff>152400</xdr:colOff>
      <xdr:row>1130</xdr:row>
      <xdr:rowOff>133350</xdr:rowOff>
    </xdr:to>
    <xdr:pic>
      <xdr:nvPicPr>
        <xdr:cNvPr id="9059" name="Picture@01\QPosted@" descr="@01\QPosted@">
          <a:extLst>
            <a:ext uri="{FF2B5EF4-FFF2-40B4-BE49-F238E27FC236}">
              <a16:creationId xmlns:a16="http://schemas.microsoft.com/office/drawing/2014/main" id="{DF12733F-3FF5-4373-9E4B-8061408C3E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51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1131</xdr:row>
      <xdr:rowOff>0</xdr:rowOff>
    </xdr:from>
    <xdr:to>
      <xdr:col>0</xdr:col>
      <xdr:colOff>152400</xdr:colOff>
      <xdr:row>1131</xdr:row>
      <xdr:rowOff>133350</xdr:rowOff>
    </xdr:to>
    <xdr:pic>
      <xdr:nvPicPr>
        <xdr:cNvPr id="9060" name="Picture@01\QPosted@" descr="@01\QPosted@">
          <a:extLst>
            <a:ext uri="{FF2B5EF4-FFF2-40B4-BE49-F238E27FC236}">
              <a16:creationId xmlns:a16="http://schemas.microsoft.com/office/drawing/2014/main" id="{A932ADFF-7169-4D0E-9D80-2FDA171EB8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6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1132</xdr:row>
      <xdr:rowOff>0</xdr:rowOff>
    </xdr:from>
    <xdr:to>
      <xdr:col>0</xdr:col>
      <xdr:colOff>152400</xdr:colOff>
      <xdr:row>1132</xdr:row>
      <xdr:rowOff>133350</xdr:rowOff>
    </xdr:to>
    <xdr:pic>
      <xdr:nvPicPr>
        <xdr:cNvPr id="9061" name="Picture@01\QPosted@" descr="@01\QPosted@">
          <a:extLst>
            <a:ext uri="{FF2B5EF4-FFF2-40B4-BE49-F238E27FC236}">
              <a16:creationId xmlns:a16="http://schemas.microsoft.com/office/drawing/2014/main" id="{3311F00B-28F3-49E4-B3D2-D7C3BE53EF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86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1133</xdr:row>
      <xdr:rowOff>0</xdr:rowOff>
    </xdr:from>
    <xdr:to>
      <xdr:col>0</xdr:col>
      <xdr:colOff>152400</xdr:colOff>
      <xdr:row>1133</xdr:row>
      <xdr:rowOff>133350</xdr:rowOff>
    </xdr:to>
    <xdr:pic>
      <xdr:nvPicPr>
        <xdr:cNvPr id="9062" name="Picture@01\QPosted@" descr="@01\QPosted@">
          <a:extLst>
            <a:ext uri="{FF2B5EF4-FFF2-40B4-BE49-F238E27FC236}">
              <a16:creationId xmlns:a16="http://schemas.microsoft.com/office/drawing/2014/main" id="{10704663-47C3-4D16-8BE1-568B848A1A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03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1134</xdr:row>
      <xdr:rowOff>0</xdr:rowOff>
    </xdr:from>
    <xdr:to>
      <xdr:col>0</xdr:col>
      <xdr:colOff>152400</xdr:colOff>
      <xdr:row>1134</xdr:row>
      <xdr:rowOff>133350</xdr:rowOff>
    </xdr:to>
    <xdr:pic>
      <xdr:nvPicPr>
        <xdr:cNvPr id="9063" name="Picture@01\QPosted@" descr="@01\QPosted@">
          <a:extLst>
            <a:ext uri="{FF2B5EF4-FFF2-40B4-BE49-F238E27FC236}">
              <a16:creationId xmlns:a16="http://schemas.microsoft.com/office/drawing/2014/main" id="{A02116BA-DEE4-4206-8F7F-ED2226D65A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20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1135</xdr:row>
      <xdr:rowOff>0</xdr:rowOff>
    </xdr:from>
    <xdr:to>
      <xdr:col>0</xdr:col>
      <xdr:colOff>152400</xdr:colOff>
      <xdr:row>1135</xdr:row>
      <xdr:rowOff>133350</xdr:rowOff>
    </xdr:to>
    <xdr:pic>
      <xdr:nvPicPr>
        <xdr:cNvPr id="9064" name="Picture@01\QPosted@" descr="@01\QPosted@">
          <a:extLst>
            <a:ext uri="{FF2B5EF4-FFF2-40B4-BE49-F238E27FC236}">
              <a16:creationId xmlns:a16="http://schemas.microsoft.com/office/drawing/2014/main" id="{BED25476-EFA4-406C-BCB5-C3AE0D8707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3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1136</xdr:row>
      <xdr:rowOff>0</xdr:rowOff>
    </xdr:from>
    <xdr:to>
      <xdr:col>0</xdr:col>
      <xdr:colOff>152400</xdr:colOff>
      <xdr:row>1136</xdr:row>
      <xdr:rowOff>133350</xdr:rowOff>
    </xdr:to>
    <xdr:pic>
      <xdr:nvPicPr>
        <xdr:cNvPr id="9065" name="Picture@01\QPosted@" descr="@01\QPosted@">
          <a:extLst>
            <a:ext uri="{FF2B5EF4-FFF2-40B4-BE49-F238E27FC236}">
              <a16:creationId xmlns:a16="http://schemas.microsoft.com/office/drawing/2014/main" id="{CE4AA402-A22A-4591-B177-8B34FEA650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54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1137</xdr:row>
      <xdr:rowOff>0</xdr:rowOff>
    </xdr:from>
    <xdr:to>
      <xdr:col>0</xdr:col>
      <xdr:colOff>152400</xdr:colOff>
      <xdr:row>1137</xdr:row>
      <xdr:rowOff>133350</xdr:rowOff>
    </xdr:to>
    <xdr:pic>
      <xdr:nvPicPr>
        <xdr:cNvPr id="9066" name="Picture@01\QPosted@" descr="@01\QPosted@">
          <a:extLst>
            <a:ext uri="{FF2B5EF4-FFF2-40B4-BE49-F238E27FC236}">
              <a16:creationId xmlns:a16="http://schemas.microsoft.com/office/drawing/2014/main" id="{8DEE350B-38A8-4753-A7DC-17293802BA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71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1138</xdr:row>
      <xdr:rowOff>0</xdr:rowOff>
    </xdr:from>
    <xdr:to>
      <xdr:col>0</xdr:col>
      <xdr:colOff>152400</xdr:colOff>
      <xdr:row>1138</xdr:row>
      <xdr:rowOff>133350</xdr:rowOff>
    </xdr:to>
    <xdr:pic>
      <xdr:nvPicPr>
        <xdr:cNvPr id="9067" name="Picture@01\QPosted@" descr="@01\QPosted@">
          <a:extLst>
            <a:ext uri="{FF2B5EF4-FFF2-40B4-BE49-F238E27FC236}">
              <a16:creationId xmlns:a16="http://schemas.microsoft.com/office/drawing/2014/main" id="{8585CB37-987E-43FB-835B-4FC40C005B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89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1139</xdr:row>
      <xdr:rowOff>0</xdr:rowOff>
    </xdr:from>
    <xdr:to>
      <xdr:col>0</xdr:col>
      <xdr:colOff>152400</xdr:colOff>
      <xdr:row>1139</xdr:row>
      <xdr:rowOff>133350</xdr:rowOff>
    </xdr:to>
    <xdr:pic>
      <xdr:nvPicPr>
        <xdr:cNvPr id="9068" name="Picture@01\QPosted@" descr="@01\QPosted@">
          <a:extLst>
            <a:ext uri="{FF2B5EF4-FFF2-40B4-BE49-F238E27FC236}">
              <a16:creationId xmlns:a16="http://schemas.microsoft.com/office/drawing/2014/main" id="{BAA459BA-D360-459B-AB56-6A8D4BA5DC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0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1140</xdr:row>
      <xdr:rowOff>0</xdr:rowOff>
    </xdr:from>
    <xdr:to>
      <xdr:col>0</xdr:col>
      <xdr:colOff>152400</xdr:colOff>
      <xdr:row>1140</xdr:row>
      <xdr:rowOff>133350</xdr:rowOff>
    </xdr:to>
    <xdr:pic>
      <xdr:nvPicPr>
        <xdr:cNvPr id="9069" name="Picture@01\QPosted@" descr="@01\QPosted@">
          <a:extLst>
            <a:ext uri="{FF2B5EF4-FFF2-40B4-BE49-F238E27FC236}">
              <a16:creationId xmlns:a16="http://schemas.microsoft.com/office/drawing/2014/main" id="{B5562EA4-172A-4176-A1EA-2DE624F382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23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1141</xdr:row>
      <xdr:rowOff>0</xdr:rowOff>
    </xdr:from>
    <xdr:to>
      <xdr:col>0</xdr:col>
      <xdr:colOff>152400</xdr:colOff>
      <xdr:row>1141</xdr:row>
      <xdr:rowOff>133350</xdr:rowOff>
    </xdr:to>
    <xdr:pic>
      <xdr:nvPicPr>
        <xdr:cNvPr id="9070" name="Picture@01\QPosted@" descr="@01\QPosted@">
          <a:extLst>
            <a:ext uri="{FF2B5EF4-FFF2-40B4-BE49-F238E27FC236}">
              <a16:creationId xmlns:a16="http://schemas.microsoft.com/office/drawing/2014/main" id="{5DFB24FB-F60E-4257-81FD-B6542E40F5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4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1142</xdr:row>
      <xdr:rowOff>0</xdr:rowOff>
    </xdr:from>
    <xdr:to>
      <xdr:col>0</xdr:col>
      <xdr:colOff>152400</xdr:colOff>
      <xdr:row>1142</xdr:row>
      <xdr:rowOff>133350</xdr:rowOff>
    </xdr:to>
    <xdr:pic>
      <xdr:nvPicPr>
        <xdr:cNvPr id="9071" name="Picture@01\QPosted@" descr="@01\QPosted@">
          <a:extLst>
            <a:ext uri="{FF2B5EF4-FFF2-40B4-BE49-F238E27FC236}">
              <a16:creationId xmlns:a16="http://schemas.microsoft.com/office/drawing/2014/main" id="{67539899-E35F-424F-92B5-126CF8A4F0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5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1143</xdr:row>
      <xdr:rowOff>0</xdr:rowOff>
    </xdr:from>
    <xdr:to>
      <xdr:col>0</xdr:col>
      <xdr:colOff>152400</xdr:colOff>
      <xdr:row>1143</xdr:row>
      <xdr:rowOff>133350</xdr:rowOff>
    </xdr:to>
    <xdr:pic>
      <xdr:nvPicPr>
        <xdr:cNvPr id="9072" name="Picture@01\QPosted@" descr="@01\QPosted@">
          <a:extLst>
            <a:ext uri="{FF2B5EF4-FFF2-40B4-BE49-F238E27FC236}">
              <a16:creationId xmlns:a16="http://schemas.microsoft.com/office/drawing/2014/main" id="{A2122283-1315-43D4-A6AC-BF353F44F8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7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1144</xdr:row>
      <xdr:rowOff>0</xdr:rowOff>
    </xdr:from>
    <xdr:to>
      <xdr:col>0</xdr:col>
      <xdr:colOff>152400</xdr:colOff>
      <xdr:row>1144</xdr:row>
      <xdr:rowOff>133350</xdr:rowOff>
    </xdr:to>
    <xdr:pic>
      <xdr:nvPicPr>
        <xdr:cNvPr id="9073" name="Picture@01\QPosted@" descr="@01\QPosted@">
          <a:extLst>
            <a:ext uri="{FF2B5EF4-FFF2-40B4-BE49-F238E27FC236}">
              <a16:creationId xmlns:a16="http://schemas.microsoft.com/office/drawing/2014/main" id="{4CD32F12-E981-46CD-A5EC-3D96E0086F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1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1145</xdr:row>
      <xdr:rowOff>0</xdr:rowOff>
    </xdr:from>
    <xdr:to>
      <xdr:col>0</xdr:col>
      <xdr:colOff>152400</xdr:colOff>
      <xdr:row>1145</xdr:row>
      <xdr:rowOff>133350</xdr:rowOff>
    </xdr:to>
    <xdr:pic>
      <xdr:nvPicPr>
        <xdr:cNvPr id="9074" name="Picture@01\QPosted@" descr="@01\QPosted@">
          <a:extLst>
            <a:ext uri="{FF2B5EF4-FFF2-40B4-BE49-F238E27FC236}">
              <a16:creationId xmlns:a16="http://schemas.microsoft.com/office/drawing/2014/main" id="{D5043DD1-2F8E-4D69-A78F-D27B3B182F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09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1146</xdr:row>
      <xdr:rowOff>0</xdr:rowOff>
    </xdr:from>
    <xdr:to>
      <xdr:col>0</xdr:col>
      <xdr:colOff>152400</xdr:colOff>
      <xdr:row>1146</xdr:row>
      <xdr:rowOff>133350</xdr:rowOff>
    </xdr:to>
    <xdr:pic>
      <xdr:nvPicPr>
        <xdr:cNvPr id="9075" name="Picture@01\QPosted@" descr="@01\QPosted@">
          <a:extLst>
            <a:ext uri="{FF2B5EF4-FFF2-40B4-BE49-F238E27FC236}">
              <a16:creationId xmlns:a16="http://schemas.microsoft.com/office/drawing/2014/main" id="{8012F84E-56BB-4C20-B45D-FCA7BCED72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26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1147</xdr:row>
      <xdr:rowOff>0</xdr:rowOff>
    </xdr:from>
    <xdr:to>
      <xdr:col>0</xdr:col>
      <xdr:colOff>152400</xdr:colOff>
      <xdr:row>1147</xdr:row>
      <xdr:rowOff>133350</xdr:rowOff>
    </xdr:to>
    <xdr:pic>
      <xdr:nvPicPr>
        <xdr:cNvPr id="9076" name="Picture@01\QPosted@" descr="@01\QPosted@">
          <a:extLst>
            <a:ext uri="{FF2B5EF4-FFF2-40B4-BE49-F238E27FC236}">
              <a16:creationId xmlns:a16="http://schemas.microsoft.com/office/drawing/2014/main" id="{0FAB8D89-8C95-4FF2-A24E-CE882014C2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4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1148</xdr:row>
      <xdr:rowOff>0</xdr:rowOff>
    </xdr:from>
    <xdr:to>
      <xdr:col>0</xdr:col>
      <xdr:colOff>152400</xdr:colOff>
      <xdr:row>1148</xdr:row>
      <xdr:rowOff>133350</xdr:rowOff>
    </xdr:to>
    <xdr:pic>
      <xdr:nvPicPr>
        <xdr:cNvPr id="9077" name="Picture@01\QPosted@" descr="@01\QPosted@">
          <a:extLst>
            <a:ext uri="{FF2B5EF4-FFF2-40B4-BE49-F238E27FC236}">
              <a16:creationId xmlns:a16="http://schemas.microsoft.com/office/drawing/2014/main" id="{7D9464F2-099E-416B-88B9-5C3026F05C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60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1149</xdr:row>
      <xdr:rowOff>0</xdr:rowOff>
    </xdr:from>
    <xdr:to>
      <xdr:col>0</xdr:col>
      <xdr:colOff>152400</xdr:colOff>
      <xdr:row>1149</xdr:row>
      <xdr:rowOff>133350</xdr:rowOff>
    </xdr:to>
    <xdr:pic>
      <xdr:nvPicPr>
        <xdr:cNvPr id="9078" name="Picture@01\QPosted@" descr="@01\QPosted@">
          <a:extLst>
            <a:ext uri="{FF2B5EF4-FFF2-40B4-BE49-F238E27FC236}">
              <a16:creationId xmlns:a16="http://schemas.microsoft.com/office/drawing/2014/main" id="{A5073096-FAF8-4C6E-BD8A-F5D5B11E5E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77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1150</xdr:row>
      <xdr:rowOff>0</xdr:rowOff>
    </xdr:from>
    <xdr:to>
      <xdr:col>0</xdr:col>
      <xdr:colOff>152400</xdr:colOff>
      <xdr:row>1150</xdr:row>
      <xdr:rowOff>133350</xdr:rowOff>
    </xdr:to>
    <xdr:pic>
      <xdr:nvPicPr>
        <xdr:cNvPr id="9079" name="Picture@01\QPosted@" descr="@01\QPosted@">
          <a:extLst>
            <a:ext uri="{FF2B5EF4-FFF2-40B4-BE49-F238E27FC236}">
              <a16:creationId xmlns:a16="http://schemas.microsoft.com/office/drawing/2014/main" id="{B6D61DC7-B339-4240-9B38-535133C4B0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94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1151</xdr:row>
      <xdr:rowOff>0</xdr:rowOff>
    </xdr:from>
    <xdr:to>
      <xdr:col>0</xdr:col>
      <xdr:colOff>152400</xdr:colOff>
      <xdr:row>1151</xdr:row>
      <xdr:rowOff>133350</xdr:rowOff>
    </xdr:to>
    <xdr:pic>
      <xdr:nvPicPr>
        <xdr:cNvPr id="9080" name="Picture@01\QPosted@" descr="@01\QPosted@">
          <a:extLst>
            <a:ext uri="{FF2B5EF4-FFF2-40B4-BE49-F238E27FC236}">
              <a16:creationId xmlns:a16="http://schemas.microsoft.com/office/drawing/2014/main" id="{7211B804-986E-47D5-A396-3B3648F825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1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1152</xdr:row>
      <xdr:rowOff>0</xdr:rowOff>
    </xdr:from>
    <xdr:to>
      <xdr:col>0</xdr:col>
      <xdr:colOff>152400</xdr:colOff>
      <xdr:row>1152</xdr:row>
      <xdr:rowOff>133350</xdr:rowOff>
    </xdr:to>
    <xdr:pic>
      <xdr:nvPicPr>
        <xdr:cNvPr id="9081" name="Picture@01\QPosted@" descr="@01\QPosted@">
          <a:extLst>
            <a:ext uri="{FF2B5EF4-FFF2-40B4-BE49-F238E27FC236}">
              <a16:creationId xmlns:a16="http://schemas.microsoft.com/office/drawing/2014/main" id="{2D45EA0F-85D3-4BD4-AE7E-BF44E32238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29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1153</xdr:row>
      <xdr:rowOff>0</xdr:rowOff>
    </xdr:from>
    <xdr:to>
      <xdr:col>0</xdr:col>
      <xdr:colOff>152400</xdr:colOff>
      <xdr:row>1153</xdr:row>
      <xdr:rowOff>133350</xdr:rowOff>
    </xdr:to>
    <xdr:pic>
      <xdr:nvPicPr>
        <xdr:cNvPr id="9082" name="Picture@01\QPosted@" descr="@01\QPosted@">
          <a:extLst>
            <a:ext uri="{FF2B5EF4-FFF2-40B4-BE49-F238E27FC236}">
              <a16:creationId xmlns:a16="http://schemas.microsoft.com/office/drawing/2014/main" id="{C6F0B15D-07D4-4FF2-A076-81F03D2EB6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46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1154</xdr:row>
      <xdr:rowOff>0</xdr:rowOff>
    </xdr:from>
    <xdr:to>
      <xdr:col>0</xdr:col>
      <xdr:colOff>152400</xdr:colOff>
      <xdr:row>1154</xdr:row>
      <xdr:rowOff>133350</xdr:rowOff>
    </xdr:to>
    <xdr:pic>
      <xdr:nvPicPr>
        <xdr:cNvPr id="9083" name="Picture@01\QPosted@" descr="@01\QPosted@">
          <a:extLst>
            <a:ext uri="{FF2B5EF4-FFF2-40B4-BE49-F238E27FC236}">
              <a16:creationId xmlns:a16="http://schemas.microsoft.com/office/drawing/2014/main" id="{1221AA26-0321-4943-BF4E-334D385B5C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63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1155</xdr:row>
      <xdr:rowOff>0</xdr:rowOff>
    </xdr:from>
    <xdr:to>
      <xdr:col>0</xdr:col>
      <xdr:colOff>152400</xdr:colOff>
      <xdr:row>1155</xdr:row>
      <xdr:rowOff>133350</xdr:rowOff>
    </xdr:to>
    <xdr:pic>
      <xdr:nvPicPr>
        <xdr:cNvPr id="9084" name="Picture@01\QPosted@" descr="@01\QPosted@">
          <a:extLst>
            <a:ext uri="{FF2B5EF4-FFF2-40B4-BE49-F238E27FC236}">
              <a16:creationId xmlns:a16="http://schemas.microsoft.com/office/drawing/2014/main" id="{ED8B9431-E674-4461-BD64-0593FF3F8F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8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1156</xdr:row>
      <xdr:rowOff>0</xdr:rowOff>
    </xdr:from>
    <xdr:to>
      <xdr:col>0</xdr:col>
      <xdr:colOff>152400</xdr:colOff>
      <xdr:row>1156</xdr:row>
      <xdr:rowOff>133350</xdr:rowOff>
    </xdr:to>
    <xdr:pic>
      <xdr:nvPicPr>
        <xdr:cNvPr id="9085" name="Picture@01\QPosted@" descr="@01\QPosted@">
          <a:extLst>
            <a:ext uri="{FF2B5EF4-FFF2-40B4-BE49-F238E27FC236}">
              <a16:creationId xmlns:a16="http://schemas.microsoft.com/office/drawing/2014/main" id="{8A8A8E35-7C42-4351-86B3-6EFA5CC869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9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1157</xdr:row>
      <xdr:rowOff>0</xdr:rowOff>
    </xdr:from>
    <xdr:to>
      <xdr:col>0</xdr:col>
      <xdr:colOff>152400</xdr:colOff>
      <xdr:row>1157</xdr:row>
      <xdr:rowOff>133350</xdr:rowOff>
    </xdr:to>
    <xdr:pic>
      <xdr:nvPicPr>
        <xdr:cNvPr id="9086" name="Picture@01\QPosted@" descr="@01\QPosted@">
          <a:extLst>
            <a:ext uri="{FF2B5EF4-FFF2-40B4-BE49-F238E27FC236}">
              <a16:creationId xmlns:a16="http://schemas.microsoft.com/office/drawing/2014/main" id="{FCD64ED0-918C-4FD1-ACED-2B1D98789B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14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1158</xdr:row>
      <xdr:rowOff>0</xdr:rowOff>
    </xdr:from>
    <xdr:to>
      <xdr:col>0</xdr:col>
      <xdr:colOff>152400</xdr:colOff>
      <xdr:row>1158</xdr:row>
      <xdr:rowOff>133350</xdr:rowOff>
    </xdr:to>
    <xdr:pic>
      <xdr:nvPicPr>
        <xdr:cNvPr id="9087" name="Picture@01\QPosted@" descr="@01\QPosted@">
          <a:extLst>
            <a:ext uri="{FF2B5EF4-FFF2-40B4-BE49-F238E27FC236}">
              <a16:creationId xmlns:a16="http://schemas.microsoft.com/office/drawing/2014/main" id="{4B5E0A43-C62A-4AE2-BB06-B255E89784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32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1159</xdr:row>
      <xdr:rowOff>0</xdr:rowOff>
    </xdr:from>
    <xdr:to>
      <xdr:col>0</xdr:col>
      <xdr:colOff>152400</xdr:colOff>
      <xdr:row>1159</xdr:row>
      <xdr:rowOff>133350</xdr:rowOff>
    </xdr:to>
    <xdr:pic>
      <xdr:nvPicPr>
        <xdr:cNvPr id="9088" name="Picture@01\QPosted@" descr="@01\QPosted@">
          <a:extLst>
            <a:ext uri="{FF2B5EF4-FFF2-40B4-BE49-F238E27FC236}">
              <a16:creationId xmlns:a16="http://schemas.microsoft.com/office/drawing/2014/main" id="{8F559E98-B8BF-4685-8032-9E7908631C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4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1160</xdr:row>
      <xdr:rowOff>0</xdr:rowOff>
    </xdr:from>
    <xdr:to>
      <xdr:col>0</xdr:col>
      <xdr:colOff>152400</xdr:colOff>
      <xdr:row>1160</xdr:row>
      <xdr:rowOff>133350</xdr:rowOff>
    </xdr:to>
    <xdr:pic>
      <xdr:nvPicPr>
        <xdr:cNvPr id="9089" name="Picture@01\QPosted@" descr="@01\QPosted@">
          <a:extLst>
            <a:ext uri="{FF2B5EF4-FFF2-40B4-BE49-F238E27FC236}">
              <a16:creationId xmlns:a16="http://schemas.microsoft.com/office/drawing/2014/main" id="{595AABA6-2E9A-4FFE-8C55-C5137174D0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66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1161</xdr:row>
      <xdr:rowOff>0</xdr:rowOff>
    </xdr:from>
    <xdr:to>
      <xdr:col>0</xdr:col>
      <xdr:colOff>152400</xdr:colOff>
      <xdr:row>1161</xdr:row>
      <xdr:rowOff>133350</xdr:rowOff>
    </xdr:to>
    <xdr:pic>
      <xdr:nvPicPr>
        <xdr:cNvPr id="9090" name="Picture@01\QPosted@" descr="@01\QPosted@">
          <a:extLst>
            <a:ext uri="{FF2B5EF4-FFF2-40B4-BE49-F238E27FC236}">
              <a16:creationId xmlns:a16="http://schemas.microsoft.com/office/drawing/2014/main" id="{D4610A9F-58F3-4797-A31C-71FA75ED18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8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1162</xdr:row>
      <xdr:rowOff>0</xdr:rowOff>
    </xdr:from>
    <xdr:to>
      <xdr:col>0</xdr:col>
      <xdr:colOff>152400</xdr:colOff>
      <xdr:row>1162</xdr:row>
      <xdr:rowOff>133350</xdr:rowOff>
    </xdr:to>
    <xdr:pic>
      <xdr:nvPicPr>
        <xdr:cNvPr id="9091" name="Picture@01\QPosted@" descr="@01\QPosted@">
          <a:extLst>
            <a:ext uri="{FF2B5EF4-FFF2-40B4-BE49-F238E27FC236}">
              <a16:creationId xmlns:a16="http://schemas.microsoft.com/office/drawing/2014/main" id="{DD721296-EF1F-4EDB-B8EE-2DF0148D40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00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1163</xdr:row>
      <xdr:rowOff>0</xdr:rowOff>
    </xdr:from>
    <xdr:to>
      <xdr:col>0</xdr:col>
      <xdr:colOff>152400</xdr:colOff>
      <xdr:row>1163</xdr:row>
      <xdr:rowOff>133350</xdr:rowOff>
    </xdr:to>
    <xdr:pic>
      <xdr:nvPicPr>
        <xdr:cNvPr id="9092" name="Picture@01\QPosted@" descr="@01\QPosted@">
          <a:extLst>
            <a:ext uri="{FF2B5EF4-FFF2-40B4-BE49-F238E27FC236}">
              <a16:creationId xmlns:a16="http://schemas.microsoft.com/office/drawing/2014/main" id="{B508BB21-96A7-4463-890F-4AB9C11ED5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1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1164</xdr:row>
      <xdr:rowOff>0</xdr:rowOff>
    </xdr:from>
    <xdr:to>
      <xdr:col>0</xdr:col>
      <xdr:colOff>152400</xdr:colOff>
      <xdr:row>1164</xdr:row>
      <xdr:rowOff>133350</xdr:rowOff>
    </xdr:to>
    <xdr:pic>
      <xdr:nvPicPr>
        <xdr:cNvPr id="9093" name="Picture@01\QPosted@" descr="@01\QPosted@">
          <a:extLst>
            <a:ext uri="{FF2B5EF4-FFF2-40B4-BE49-F238E27FC236}">
              <a16:creationId xmlns:a16="http://schemas.microsoft.com/office/drawing/2014/main" id="{2A8B7744-161B-4CD8-8842-66B14E8737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34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1165</xdr:row>
      <xdr:rowOff>0</xdr:rowOff>
    </xdr:from>
    <xdr:to>
      <xdr:col>0</xdr:col>
      <xdr:colOff>152400</xdr:colOff>
      <xdr:row>1165</xdr:row>
      <xdr:rowOff>133350</xdr:rowOff>
    </xdr:to>
    <xdr:pic>
      <xdr:nvPicPr>
        <xdr:cNvPr id="9094" name="Picture@01\QPosted@" descr="@01\QPosted@">
          <a:extLst>
            <a:ext uri="{FF2B5EF4-FFF2-40B4-BE49-F238E27FC236}">
              <a16:creationId xmlns:a16="http://schemas.microsoft.com/office/drawing/2014/main" id="{8A92FA5D-0AE6-43F9-9993-AC721C5281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52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1166</xdr:row>
      <xdr:rowOff>0</xdr:rowOff>
    </xdr:from>
    <xdr:to>
      <xdr:col>0</xdr:col>
      <xdr:colOff>152400</xdr:colOff>
      <xdr:row>1166</xdr:row>
      <xdr:rowOff>133350</xdr:rowOff>
    </xdr:to>
    <xdr:pic>
      <xdr:nvPicPr>
        <xdr:cNvPr id="9095" name="Picture@01\QPosted@" descr="@01\QPosted@">
          <a:extLst>
            <a:ext uri="{FF2B5EF4-FFF2-40B4-BE49-F238E27FC236}">
              <a16:creationId xmlns:a16="http://schemas.microsoft.com/office/drawing/2014/main" id="{53F2C103-BC5C-4EDF-A7A7-9353059F9E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69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1167</xdr:row>
      <xdr:rowOff>0</xdr:rowOff>
    </xdr:from>
    <xdr:to>
      <xdr:col>0</xdr:col>
      <xdr:colOff>152400</xdr:colOff>
      <xdr:row>1167</xdr:row>
      <xdr:rowOff>133350</xdr:rowOff>
    </xdr:to>
    <xdr:pic>
      <xdr:nvPicPr>
        <xdr:cNvPr id="9096" name="Picture@01\QPosted@" descr="@01\QPosted@">
          <a:extLst>
            <a:ext uri="{FF2B5EF4-FFF2-40B4-BE49-F238E27FC236}">
              <a16:creationId xmlns:a16="http://schemas.microsoft.com/office/drawing/2014/main" id="{94E98EF3-1653-48C9-BC39-63098C1EA6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8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1168</xdr:row>
      <xdr:rowOff>0</xdr:rowOff>
    </xdr:from>
    <xdr:to>
      <xdr:col>0</xdr:col>
      <xdr:colOff>152400</xdr:colOff>
      <xdr:row>1168</xdr:row>
      <xdr:rowOff>133350</xdr:rowOff>
    </xdr:to>
    <xdr:pic>
      <xdr:nvPicPr>
        <xdr:cNvPr id="9097" name="Picture@01\QPosted@" descr="@01\QPosted@">
          <a:extLst>
            <a:ext uri="{FF2B5EF4-FFF2-40B4-BE49-F238E27FC236}">
              <a16:creationId xmlns:a16="http://schemas.microsoft.com/office/drawing/2014/main" id="{A8AF8EBA-9B08-4D1A-BFAB-C1775CFB84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03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1169</xdr:row>
      <xdr:rowOff>0</xdr:rowOff>
    </xdr:from>
    <xdr:to>
      <xdr:col>0</xdr:col>
      <xdr:colOff>152400</xdr:colOff>
      <xdr:row>1169</xdr:row>
      <xdr:rowOff>133350</xdr:rowOff>
    </xdr:to>
    <xdr:pic>
      <xdr:nvPicPr>
        <xdr:cNvPr id="9098" name="Picture@01\QPosted@" descr="@01\QPosted@">
          <a:extLst>
            <a:ext uri="{FF2B5EF4-FFF2-40B4-BE49-F238E27FC236}">
              <a16:creationId xmlns:a16="http://schemas.microsoft.com/office/drawing/2014/main" id="{CA45B621-49BD-4173-BB86-75BA84ECD8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20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1170</xdr:row>
      <xdr:rowOff>0</xdr:rowOff>
    </xdr:from>
    <xdr:to>
      <xdr:col>0</xdr:col>
      <xdr:colOff>152400</xdr:colOff>
      <xdr:row>1170</xdr:row>
      <xdr:rowOff>133350</xdr:rowOff>
    </xdr:to>
    <xdr:pic>
      <xdr:nvPicPr>
        <xdr:cNvPr id="9099" name="Picture@01\QPosted@" descr="@01\QPosted@">
          <a:extLst>
            <a:ext uri="{FF2B5EF4-FFF2-40B4-BE49-F238E27FC236}">
              <a16:creationId xmlns:a16="http://schemas.microsoft.com/office/drawing/2014/main" id="{2B435105-4E0F-4109-B34E-01FF720AB1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37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1171</xdr:row>
      <xdr:rowOff>0</xdr:rowOff>
    </xdr:from>
    <xdr:to>
      <xdr:col>0</xdr:col>
      <xdr:colOff>152400</xdr:colOff>
      <xdr:row>1171</xdr:row>
      <xdr:rowOff>133350</xdr:rowOff>
    </xdr:to>
    <xdr:pic>
      <xdr:nvPicPr>
        <xdr:cNvPr id="9100" name="Picture@01\QPosted@" descr="@01\QPosted@">
          <a:extLst>
            <a:ext uri="{FF2B5EF4-FFF2-40B4-BE49-F238E27FC236}">
              <a16:creationId xmlns:a16="http://schemas.microsoft.com/office/drawing/2014/main" id="{F00B2191-DF89-46FC-9591-B5145C834D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5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1172</xdr:row>
      <xdr:rowOff>0</xdr:rowOff>
    </xdr:from>
    <xdr:to>
      <xdr:col>0</xdr:col>
      <xdr:colOff>152400</xdr:colOff>
      <xdr:row>1172</xdr:row>
      <xdr:rowOff>133350</xdr:rowOff>
    </xdr:to>
    <xdr:pic>
      <xdr:nvPicPr>
        <xdr:cNvPr id="9101" name="Picture@01\QPosted@" descr="@01\QPosted@">
          <a:extLst>
            <a:ext uri="{FF2B5EF4-FFF2-40B4-BE49-F238E27FC236}">
              <a16:creationId xmlns:a16="http://schemas.microsoft.com/office/drawing/2014/main" id="{CD77F9EC-1FD2-49D8-B84B-5765CFA3FD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72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1173</xdr:row>
      <xdr:rowOff>0</xdr:rowOff>
    </xdr:from>
    <xdr:to>
      <xdr:col>0</xdr:col>
      <xdr:colOff>152400</xdr:colOff>
      <xdr:row>1173</xdr:row>
      <xdr:rowOff>133350</xdr:rowOff>
    </xdr:to>
    <xdr:pic>
      <xdr:nvPicPr>
        <xdr:cNvPr id="9102" name="Picture@01\QPosted@" descr="@01\QPosted@">
          <a:extLst>
            <a:ext uri="{FF2B5EF4-FFF2-40B4-BE49-F238E27FC236}">
              <a16:creationId xmlns:a16="http://schemas.microsoft.com/office/drawing/2014/main" id="{FA40BFC1-851C-470E-8088-DF335D76E5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89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1174</xdr:row>
      <xdr:rowOff>0</xdr:rowOff>
    </xdr:from>
    <xdr:to>
      <xdr:col>0</xdr:col>
      <xdr:colOff>152400</xdr:colOff>
      <xdr:row>1174</xdr:row>
      <xdr:rowOff>133350</xdr:rowOff>
    </xdr:to>
    <xdr:pic>
      <xdr:nvPicPr>
        <xdr:cNvPr id="9103" name="Picture@01\QPosted@" descr="@01\QPosted@">
          <a:extLst>
            <a:ext uri="{FF2B5EF4-FFF2-40B4-BE49-F238E27FC236}">
              <a16:creationId xmlns:a16="http://schemas.microsoft.com/office/drawing/2014/main" id="{C552895E-4DE0-4058-BDA7-06B8ABE67C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06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1175</xdr:row>
      <xdr:rowOff>0</xdr:rowOff>
    </xdr:from>
    <xdr:to>
      <xdr:col>0</xdr:col>
      <xdr:colOff>152400</xdr:colOff>
      <xdr:row>1175</xdr:row>
      <xdr:rowOff>133350</xdr:rowOff>
    </xdr:to>
    <xdr:pic>
      <xdr:nvPicPr>
        <xdr:cNvPr id="9104" name="Picture@01\QPosted@" descr="@01\QPosted@">
          <a:extLst>
            <a:ext uri="{FF2B5EF4-FFF2-40B4-BE49-F238E27FC236}">
              <a16:creationId xmlns:a16="http://schemas.microsoft.com/office/drawing/2014/main" id="{8C3BA7EA-CFF5-4D1C-BA42-16E5C8AAEE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2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1176</xdr:row>
      <xdr:rowOff>0</xdr:rowOff>
    </xdr:from>
    <xdr:to>
      <xdr:col>0</xdr:col>
      <xdr:colOff>152400</xdr:colOff>
      <xdr:row>1176</xdr:row>
      <xdr:rowOff>133350</xdr:rowOff>
    </xdr:to>
    <xdr:pic>
      <xdr:nvPicPr>
        <xdr:cNvPr id="9105" name="Picture@01\QPosted@" descr="@01\QPosted@">
          <a:extLst>
            <a:ext uri="{FF2B5EF4-FFF2-40B4-BE49-F238E27FC236}">
              <a16:creationId xmlns:a16="http://schemas.microsoft.com/office/drawing/2014/main" id="{CDE80106-6024-4972-9555-0B4453009D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40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1177</xdr:row>
      <xdr:rowOff>0</xdr:rowOff>
    </xdr:from>
    <xdr:to>
      <xdr:col>0</xdr:col>
      <xdr:colOff>152400</xdr:colOff>
      <xdr:row>1177</xdr:row>
      <xdr:rowOff>133350</xdr:rowOff>
    </xdr:to>
    <xdr:pic>
      <xdr:nvPicPr>
        <xdr:cNvPr id="9106" name="Picture@01\QPosted@" descr="@01\QPosted@">
          <a:extLst>
            <a:ext uri="{FF2B5EF4-FFF2-40B4-BE49-F238E27FC236}">
              <a16:creationId xmlns:a16="http://schemas.microsoft.com/office/drawing/2014/main" id="{F6809270-0F2D-4C21-88EE-D11B19F73E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57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1178</xdr:row>
      <xdr:rowOff>0</xdr:rowOff>
    </xdr:from>
    <xdr:to>
      <xdr:col>0</xdr:col>
      <xdr:colOff>152400</xdr:colOff>
      <xdr:row>1178</xdr:row>
      <xdr:rowOff>133350</xdr:rowOff>
    </xdr:to>
    <xdr:pic>
      <xdr:nvPicPr>
        <xdr:cNvPr id="9107" name="Picture@01\QPosted@" descr="@01\QPosted@">
          <a:extLst>
            <a:ext uri="{FF2B5EF4-FFF2-40B4-BE49-F238E27FC236}">
              <a16:creationId xmlns:a16="http://schemas.microsoft.com/office/drawing/2014/main" id="{3E028DC7-6E19-4F68-BE34-541C41CCC1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74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1179</xdr:row>
      <xdr:rowOff>0</xdr:rowOff>
    </xdr:from>
    <xdr:to>
      <xdr:col>0</xdr:col>
      <xdr:colOff>152400</xdr:colOff>
      <xdr:row>1179</xdr:row>
      <xdr:rowOff>133350</xdr:rowOff>
    </xdr:to>
    <xdr:pic>
      <xdr:nvPicPr>
        <xdr:cNvPr id="9108" name="Picture@01\QPosted@" descr="@01\QPosted@">
          <a:extLst>
            <a:ext uri="{FF2B5EF4-FFF2-40B4-BE49-F238E27FC236}">
              <a16:creationId xmlns:a16="http://schemas.microsoft.com/office/drawing/2014/main" id="{4F049A47-D777-459B-9A54-9A1341F2B2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9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1180</xdr:row>
      <xdr:rowOff>0</xdr:rowOff>
    </xdr:from>
    <xdr:to>
      <xdr:col>0</xdr:col>
      <xdr:colOff>152400</xdr:colOff>
      <xdr:row>1180</xdr:row>
      <xdr:rowOff>133350</xdr:rowOff>
    </xdr:to>
    <xdr:pic>
      <xdr:nvPicPr>
        <xdr:cNvPr id="9109" name="Picture@01\QPosted@" descr="@01\QPosted@">
          <a:extLst>
            <a:ext uri="{FF2B5EF4-FFF2-40B4-BE49-F238E27FC236}">
              <a16:creationId xmlns:a16="http://schemas.microsoft.com/office/drawing/2014/main" id="{BF43D3E8-F206-427E-B231-0EE9B1650F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09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1181</xdr:row>
      <xdr:rowOff>0</xdr:rowOff>
    </xdr:from>
    <xdr:to>
      <xdr:col>0</xdr:col>
      <xdr:colOff>152400</xdr:colOff>
      <xdr:row>1181</xdr:row>
      <xdr:rowOff>133350</xdr:rowOff>
    </xdr:to>
    <xdr:pic>
      <xdr:nvPicPr>
        <xdr:cNvPr id="9110" name="Picture@01\QPosted@" descr="@01\QPosted@">
          <a:extLst>
            <a:ext uri="{FF2B5EF4-FFF2-40B4-BE49-F238E27FC236}">
              <a16:creationId xmlns:a16="http://schemas.microsoft.com/office/drawing/2014/main" id="{057F1CDE-76C3-4941-88CA-D7947BE204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2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1182</xdr:row>
      <xdr:rowOff>0</xdr:rowOff>
    </xdr:from>
    <xdr:to>
      <xdr:col>0</xdr:col>
      <xdr:colOff>152400</xdr:colOff>
      <xdr:row>1182</xdr:row>
      <xdr:rowOff>133350</xdr:rowOff>
    </xdr:to>
    <xdr:pic>
      <xdr:nvPicPr>
        <xdr:cNvPr id="9111" name="Picture@01\QPosted@" descr="@01\QPosted@">
          <a:extLst>
            <a:ext uri="{FF2B5EF4-FFF2-40B4-BE49-F238E27FC236}">
              <a16:creationId xmlns:a16="http://schemas.microsoft.com/office/drawing/2014/main" id="{A548DD6F-DD16-461F-A74E-F9C370E2A4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43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1183</xdr:row>
      <xdr:rowOff>0</xdr:rowOff>
    </xdr:from>
    <xdr:to>
      <xdr:col>0</xdr:col>
      <xdr:colOff>152400</xdr:colOff>
      <xdr:row>1183</xdr:row>
      <xdr:rowOff>133350</xdr:rowOff>
    </xdr:to>
    <xdr:pic>
      <xdr:nvPicPr>
        <xdr:cNvPr id="9112" name="Picture@01\QPosted@" descr="@01\QPosted@">
          <a:extLst>
            <a:ext uri="{FF2B5EF4-FFF2-40B4-BE49-F238E27FC236}">
              <a16:creationId xmlns:a16="http://schemas.microsoft.com/office/drawing/2014/main" id="{8FE175AD-2054-42FB-A31C-0A9A18B715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6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1184</xdr:row>
      <xdr:rowOff>0</xdr:rowOff>
    </xdr:from>
    <xdr:to>
      <xdr:col>0</xdr:col>
      <xdr:colOff>152400</xdr:colOff>
      <xdr:row>1184</xdr:row>
      <xdr:rowOff>133350</xdr:rowOff>
    </xdr:to>
    <xdr:pic>
      <xdr:nvPicPr>
        <xdr:cNvPr id="9113" name="Picture@01\QPosted@" descr="@01\QPosted@">
          <a:extLst>
            <a:ext uri="{FF2B5EF4-FFF2-40B4-BE49-F238E27FC236}">
              <a16:creationId xmlns:a16="http://schemas.microsoft.com/office/drawing/2014/main" id="{3D07390B-A7AE-4BE5-B04D-FF3BCFFA43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77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1185</xdr:row>
      <xdr:rowOff>0</xdr:rowOff>
    </xdr:from>
    <xdr:to>
      <xdr:col>0</xdr:col>
      <xdr:colOff>152400</xdr:colOff>
      <xdr:row>1185</xdr:row>
      <xdr:rowOff>133350</xdr:rowOff>
    </xdr:to>
    <xdr:pic>
      <xdr:nvPicPr>
        <xdr:cNvPr id="9114" name="Picture@01\QPosted@" descr="@01\QPosted@">
          <a:extLst>
            <a:ext uri="{FF2B5EF4-FFF2-40B4-BE49-F238E27FC236}">
              <a16:creationId xmlns:a16="http://schemas.microsoft.com/office/drawing/2014/main" id="{3E1BB59A-571A-46A1-9E7D-A6122162D1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9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1186</xdr:row>
      <xdr:rowOff>0</xdr:rowOff>
    </xdr:from>
    <xdr:to>
      <xdr:col>0</xdr:col>
      <xdr:colOff>152400</xdr:colOff>
      <xdr:row>1186</xdr:row>
      <xdr:rowOff>133350</xdr:rowOff>
    </xdr:to>
    <xdr:pic>
      <xdr:nvPicPr>
        <xdr:cNvPr id="9115" name="Picture@01\QPosted@" descr="@01\QPosted@">
          <a:extLst>
            <a:ext uri="{FF2B5EF4-FFF2-40B4-BE49-F238E27FC236}">
              <a16:creationId xmlns:a16="http://schemas.microsoft.com/office/drawing/2014/main" id="{BCB75B89-5ADA-4DA7-B970-E8311E007A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1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1187</xdr:row>
      <xdr:rowOff>0</xdr:rowOff>
    </xdr:from>
    <xdr:to>
      <xdr:col>0</xdr:col>
      <xdr:colOff>152400</xdr:colOff>
      <xdr:row>1187</xdr:row>
      <xdr:rowOff>133350</xdr:rowOff>
    </xdr:to>
    <xdr:pic>
      <xdr:nvPicPr>
        <xdr:cNvPr id="9116" name="Picture@01\QPosted@" descr="@01\QPosted@">
          <a:extLst>
            <a:ext uri="{FF2B5EF4-FFF2-40B4-BE49-F238E27FC236}">
              <a16:creationId xmlns:a16="http://schemas.microsoft.com/office/drawing/2014/main" id="{8D056007-B5B0-4CFF-9187-BF08AAFBE6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2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1188</xdr:row>
      <xdr:rowOff>0</xdr:rowOff>
    </xdr:from>
    <xdr:to>
      <xdr:col>0</xdr:col>
      <xdr:colOff>152400</xdr:colOff>
      <xdr:row>1188</xdr:row>
      <xdr:rowOff>133350</xdr:rowOff>
    </xdr:to>
    <xdr:pic>
      <xdr:nvPicPr>
        <xdr:cNvPr id="9117" name="Picture@01\QPosted@" descr="@01\QPosted@">
          <a:extLst>
            <a:ext uri="{FF2B5EF4-FFF2-40B4-BE49-F238E27FC236}">
              <a16:creationId xmlns:a16="http://schemas.microsoft.com/office/drawing/2014/main" id="{C4AA3EFC-BD60-46EB-BCA8-32E458237B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46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1189</xdr:row>
      <xdr:rowOff>0</xdr:rowOff>
    </xdr:from>
    <xdr:to>
      <xdr:col>0</xdr:col>
      <xdr:colOff>152400</xdr:colOff>
      <xdr:row>1189</xdr:row>
      <xdr:rowOff>133350</xdr:rowOff>
    </xdr:to>
    <xdr:pic>
      <xdr:nvPicPr>
        <xdr:cNvPr id="9118" name="Picture@01\QPosted@" descr="@01\QPosted@">
          <a:extLst>
            <a:ext uri="{FF2B5EF4-FFF2-40B4-BE49-F238E27FC236}">
              <a16:creationId xmlns:a16="http://schemas.microsoft.com/office/drawing/2014/main" id="{55339A49-39A1-4D98-9F9F-D28F470AEA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63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1190</xdr:row>
      <xdr:rowOff>0</xdr:rowOff>
    </xdr:from>
    <xdr:to>
      <xdr:col>0</xdr:col>
      <xdr:colOff>152400</xdr:colOff>
      <xdr:row>1190</xdr:row>
      <xdr:rowOff>133350</xdr:rowOff>
    </xdr:to>
    <xdr:pic>
      <xdr:nvPicPr>
        <xdr:cNvPr id="9119" name="Picture@01\QPosted@" descr="@01\QPosted@">
          <a:extLst>
            <a:ext uri="{FF2B5EF4-FFF2-40B4-BE49-F238E27FC236}">
              <a16:creationId xmlns:a16="http://schemas.microsoft.com/office/drawing/2014/main" id="{3C5200B7-7904-42B4-A6A3-8109A1A0B0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80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1191</xdr:row>
      <xdr:rowOff>0</xdr:rowOff>
    </xdr:from>
    <xdr:to>
      <xdr:col>0</xdr:col>
      <xdr:colOff>152400</xdr:colOff>
      <xdr:row>1191</xdr:row>
      <xdr:rowOff>133350</xdr:rowOff>
    </xdr:to>
    <xdr:pic>
      <xdr:nvPicPr>
        <xdr:cNvPr id="9120" name="Picture@01\QPosted@" descr="@01\QPosted@">
          <a:extLst>
            <a:ext uri="{FF2B5EF4-FFF2-40B4-BE49-F238E27FC236}">
              <a16:creationId xmlns:a16="http://schemas.microsoft.com/office/drawing/2014/main" id="{5126C175-03BE-4E87-AAB9-37F7A54C73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9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1192</xdr:row>
      <xdr:rowOff>0</xdr:rowOff>
    </xdr:from>
    <xdr:to>
      <xdr:col>0</xdr:col>
      <xdr:colOff>152400</xdr:colOff>
      <xdr:row>1192</xdr:row>
      <xdr:rowOff>133350</xdr:rowOff>
    </xdr:to>
    <xdr:pic>
      <xdr:nvPicPr>
        <xdr:cNvPr id="9121" name="Picture@01\QPosted@" descr="@01\QPosted@">
          <a:extLst>
            <a:ext uri="{FF2B5EF4-FFF2-40B4-BE49-F238E27FC236}">
              <a16:creationId xmlns:a16="http://schemas.microsoft.com/office/drawing/2014/main" id="{C7935550-D6B0-4708-BC12-A4A9458C03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14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1193</xdr:row>
      <xdr:rowOff>0</xdr:rowOff>
    </xdr:from>
    <xdr:to>
      <xdr:col>0</xdr:col>
      <xdr:colOff>152400</xdr:colOff>
      <xdr:row>1193</xdr:row>
      <xdr:rowOff>133350</xdr:rowOff>
    </xdr:to>
    <xdr:pic>
      <xdr:nvPicPr>
        <xdr:cNvPr id="9122" name="Picture@01\QPosted@" descr="@01\QPosted@">
          <a:extLst>
            <a:ext uri="{FF2B5EF4-FFF2-40B4-BE49-F238E27FC236}">
              <a16:creationId xmlns:a16="http://schemas.microsoft.com/office/drawing/2014/main" id="{60B1157E-339D-4FC5-AD45-99F324A0C2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32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1194</xdr:row>
      <xdr:rowOff>0</xdr:rowOff>
    </xdr:from>
    <xdr:to>
      <xdr:col>0</xdr:col>
      <xdr:colOff>152400</xdr:colOff>
      <xdr:row>1194</xdr:row>
      <xdr:rowOff>133350</xdr:rowOff>
    </xdr:to>
    <xdr:pic>
      <xdr:nvPicPr>
        <xdr:cNvPr id="9123" name="Picture@01\QPosted@" descr="@01\QPosted@">
          <a:extLst>
            <a:ext uri="{FF2B5EF4-FFF2-40B4-BE49-F238E27FC236}">
              <a16:creationId xmlns:a16="http://schemas.microsoft.com/office/drawing/2014/main" id="{0769618B-9F46-4E87-AF31-C185680AAD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49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1195</xdr:row>
      <xdr:rowOff>0</xdr:rowOff>
    </xdr:from>
    <xdr:to>
      <xdr:col>0</xdr:col>
      <xdr:colOff>152400</xdr:colOff>
      <xdr:row>1195</xdr:row>
      <xdr:rowOff>133350</xdr:rowOff>
    </xdr:to>
    <xdr:pic>
      <xdr:nvPicPr>
        <xdr:cNvPr id="9124" name="Picture@01\QPosted@" descr="@01\QPosted@">
          <a:extLst>
            <a:ext uri="{FF2B5EF4-FFF2-40B4-BE49-F238E27FC236}">
              <a16:creationId xmlns:a16="http://schemas.microsoft.com/office/drawing/2014/main" id="{6FB9B86F-20B6-4227-80E7-088CFEC8F0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6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1196</xdr:row>
      <xdr:rowOff>0</xdr:rowOff>
    </xdr:from>
    <xdr:to>
      <xdr:col>0</xdr:col>
      <xdr:colOff>152400</xdr:colOff>
      <xdr:row>1196</xdr:row>
      <xdr:rowOff>133350</xdr:rowOff>
    </xdr:to>
    <xdr:pic>
      <xdr:nvPicPr>
        <xdr:cNvPr id="9125" name="Picture@01\QPosted@" descr="@01\QPosted@">
          <a:extLst>
            <a:ext uri="{FF2B5EF4-FFF2-40B4-BE49-F238E27FC236}">
              <a16:creationId xmlns:a16="http://schemas.microsoft.com/office/drawing/2014/main" id="{4B96DECD-2CE2-4136-BCFF-20AB1DFB7F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83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1197</xdr:row>
      <xdr:rowOff>0</xdr:rowOff>
    </xdr:from>
    <xdr:to>
      <xdr:col>0</xdr:col>
      <xdr:colOff>152400</xdr:colOff>
      <xdr:row>1197</xdr:row>
      <xdr:rowOff>133350</xdr:rowOff>
    </xdr:to>
    <xdr:pic>
      <xdr:nvPicPr>
        <xdr:cNvPr id="9126" name="Picture@01\QPosted@" descr="@01\QPosted@">
          <a:extLst>
            <a:ext uri="{FF2B5EF4-FFF2-40B4-BE49-F238E27FC236}">
              <a16:creationId xmlns:a16="http://schemas.microsoft.com/office/drawing/2014/main" id="{62B77909-E03A-42FF-B8B3-3F21FBDF9D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00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1198</xdr:row>
      <xdr:rowOff>0</xdr:rowOff>
    </xdr:from>
    <xdr:to>
      <xdr:col>0</xdr:col>
      <xdr:colOff>152400</xdr:colOff>
      <xdr:row>1198</xdr:row>
      <xdr:rowOff>133350</xdr:rowOff>
    </xdr:to>
    <xdr:pic>
      <xdr:nvPicPr>
        <xdr:cNvPr id="9127" name="Picture@01\QPosted@" descr="@01\QPosted@">
          <a:extLst>
            <a:ext uri="{FF2B5EF4-FFF2-40B4-BE49-F238E27FC236}">
              <a16:creationId xmlns:a16="http://schemas.microsoft.com/office/drawing/2014/main" id="{306264D7-8B41-4503-9BE3-16B77749BB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17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1199</xdr:row>
      <xdr:rowOff>0</xdr:rowOff>
    </xdr:from>
    <xdr:to>
      <xdr:col>0</xdr:col>
      <xdr:colOff>152400</xdr:colOff>
      <xdr:row>1199</xdr:row>
      <xdr:rowOff>133350</xdr:rowOff>
    </xdr:to>
    <xdr:pic>
      <xdr:nvPicPr>
        <xdr:cNvPr id="9128" name="Picture@01\QPosted@" descr="@01\QPosted@">
          <a:extLst>
            <a:ext uri="{FF2B5EF4-FFF2-40B4-BE49-F238E27FC236}">
              <a16:creationId xmlns:a16="http://schemas.microsoft.com/office/drawing/2014/main" id="{F1975477-F8CB-4B2B-B795-8C50A679D6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3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1200</xdr:row>
      <xdr:rowOff>0</xdr:rowOff>
    </xdr:from>
    <xdr:to>
      <xdr:col>0</xdr:col>
      <xdr:colOff>152400</xdr:colOff>
      <xdr:row>1200</xdr:row>
      <xdr:rowOff>133350</xdr:rowOff>
    </xdr:to>
    <xdr:pic>
      <xdr:nvPicPr>
        <xdr:cNvPr id="9129" name="Picture@01\QPosted@" descr="@01\QPosted@">
          <a:extLst>
            <a:ext uri="{FF2B5EF4-FFF2-40B4-BE49-F238E27FC236}">
              <a16:creationId xmlns:a16="http://schemas.microsoft.com/office/drawing/2014/main" id="{3CFD704C-E922-4AAD-9E0C-5FF9329AD9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5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1201</xdr:row>
      <xdr:rowOff>0</xdr:rowOff>
    </xdr:from>
    <xdr:to>
      <xdr:col>0</xdr:col>
      <xdr:colOff>152400</xdr:colOff>
      <xdr:row>1201</xdr:row>
      <xdr:rowOff>133350</xdr:rowOff>
    </xdr:to>
    <xdr:pic>
      <xdr:nvPicPr>
        <xdr:cNvPr id="9130" name="Picture@01\QPosted@" descr="@01\QPosted@">
          <a:extLst>
            <a:ext uri="{FF2B5EF4-FFF2-40B4-BE49-F238E27FC236}">
              <a16:creationId xmlns:a16="http://schemas.microsoft.com/office/drawing/2014/main" id="{43FA1513-6C3A-48D0-89A9-231A8871A8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6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1202</xdr:row>
      <xdr:rowOff>0</xdr:rowOff>
    </xdr:from>
    <xdr:to>
      <xdr:col>0</xdr:col>
      <xdr:colOff>152400</xdr:colOff>
      <xdr:row>1202</xdr:row>
      <xdr:rowOff>133350</xdr:rowOff>
    </xdr:to>
    <xdr:pic>
      <xdr:nvPicPr>
        <xdr:cNvPr id="9131" name="Picture@01\QPosted@" descr="@01\QPosted@">
          <a:extLst>
            <a:ext uri="{FF2B5EF4-FFF2-40B4-BE49-F238E27FC236}">
              <a16:creationId xmlns:a16="http://schemas.microsoft.com/office/drawing/2014/main" id="{435DEC1B-DAA2-4AFD-A102-D808D4E25A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86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1203</xdr:row>
      <xdr:rowOff>0</xdr:rowOff>
    </xdr:from>
    <xdr:to>
      <xdr:col>0</xdr:col>
      <xdr:colOff>152400</xdr:colOff>
      <xdr:row>1203</xdr:row>
      <xdr:rowOff>133350</xdr:rowOff>
    </xdr:to>
    <xdr:pic>
      <xdr:nvPicPr>
        <xdr:cNvPr id="9132" name="Picture@01\QPosted@" descr="@01\QPosted@">
          <a:extLst>
            <a:ext uri="{FF2B5EF4-FFF2-40B4-BE49-F238E27FC236}">
              <a16:creationId xmlns:a16="http://schemas.microsoft.com/office/drawing/2014/main" id="{DBC6E3A3-35E5-4234-9798-50B8C16D3C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0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1204</xdr:row>
      <xdr:rowOff>0</xdr:rowOff>
    </xdr:from>
    <xdr:to>
      <xdr:col>0</xdr:col>
      <xdr:colOff>152400</xdr:colOff>
      <xdr:row>1204</xdr:row>
      <xdr:rowOff>133350</xdr:rowOff>
    </xdr:to>
    <xdr:pic>
      <xdr:nvPicPr>
        <xdr:cNvPr id="9133" name="Picture@01\QPosted@" descr="@01\QPosted@">
          <a:extLst>
            <a:ext uri="{FF2B5EF4-FFF2-40B4-BE49-F238E27FC236}">
              <a16:creationId xmlns:a16="http://schemas.microsoft.com/office/drawing/2014/main" id="{5C68AE5B-ED29-423D-9122-5113FF9E51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0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1205</xdr:row>
      <xdr:rowOff>0</xdr:rowOff>
    </xdr:from>
    <xdr:to>
      <xdr:col>0</xdr:col>
      <xdr:colOff>152400</xdr:colOff>
      <xdr:row>1205</xdr:row>
      <xdr:rowOff>133350</xdr:rowOff>
    </xdr:to>
    <xdr:pic>
      <xdr:nvPicPr>
        <xdr:cNvPr id="9134" name="Picture@01\QPosted@" descr="@01\QPosted@">
          <a:extLst>
            <a:ext uri="{FF2B5EF4-FFF2-40B4-BE49-F238E27FC236}">
              <a16:creationId xmlns:a16="http://schemas.microsoft.com/office/drawing/2014/main" id="{5C42FAEF-B8E1-4933-AB34-769F4CB181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37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1206</xdr:row>
      <xdr:rowOff>0</xdr:rowOff>
    </xdr:from>
    <xdr:to>
      <xdr:col>0</xdr:col>
      <xdr:colOff>152400</xdr:colOff>
      <xdr:row>1206</xdr:row>
      <xdr:rowOff>133350</xdr:rowOff>
    </xdr:to>
    <xdr:pic>
      <xdr:nvPicPr>
        <xdr:cNvPr id="9135" name="Picture@01\QPosted@" descr="@01\QPosted@">
          <a:extLst>
            <a:ext uri="{FF2B5EF4-FFF2-40B4-BE49-F238E27FC236}">
              <a16:creationId xmlns:a16="http://schemas.microsoft.com/office/drawing/2014/main" id="{F491A1CD-9C08-4801-9E12-2E7A0788F0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54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1207</xdr:row>
      <xdr:rowOff>0</xdr:rowOff>
    </xdr:from>
    <xdr:to>
      <xdr:col>0</xdr:col>
      <xdr:colOff>152400</xdr:colOff>
      <xdr:row>1207</xdr:row>
      <xdr:rowOff>133350</xdr:rowOff>
    </xdr:to>
    <xdr:pic>
      <xdr:nvPicPr>
        <xdr:cNvPr id="9136" name="Picture@01\QPosted@" descr="@01\QPosted@">
          <a:extLst>
            <a:ext uri="{FF2B5EF4-FFF2-40B4-BE49-F238E27FC236}">
              <a16:creationId xmlns:a16="http://schemas.microsoft.com/office/drawing/2014/main" id="{AB9D8A6A-256D-4128-91BA-DA70297FD8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7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1208</xdr:row>
      <xdr:rowOff>0</xdr:rowOff>
    </xdr:from>
    <xdr:to>
      <xdr:col>0</xdr:col>
      <xdr:colOff>152400</xdr:colOff>
      <xdr:row>1208</xdr:row>
      <xdr:rowOff>133350</xdr:rowOff>
    </xdr:to>
    <xdr:pic>
      <xdr:nvPicPr>
        <xdr:cNvPr id="9137" name="Picture@01\QPosted@" descr="@01\QPosted@">
          <a:extLst>
            <a:ext uri="{FF2B5EF4-FFF2-40B4-BE49-F238E27FC236}">
              <a16:creationId xmlns:a16="http://schemas.microsoft.com/office/drawing/2014/main" id="{705E9CD3-6348-46A5-9F05-70B9D741DF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89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1209</xdr:row>
      <xdr:rowOff>0</xdr:rowOff>
    </xdr:from>
    <xdr:to>
      <xdr:col>0</xdr:col>
      <xdr:colOff>152400</xdr:colOff>
      <xdr:row>1209</xdr:row>
      <xdr:rowOff>133350</xdr:rowOff>
    </xdr:to>
    <xdr:pic>
      <xdr:nvPicPr>
        <xdr:cNvPr id="9138" name="Picture@01\QPosted@" descr="@01\QPosted@">
          <a:extLst>
            <a:ext uri="{FF2B5EF4-FFF2-40B4-BE49-F238E27FC236}">
              <a16:creationId xmlns:a16="http://schemas.microsoft.com/office/drawing/2014/main" id="{B93B3626-71EF-4205-A451-DE28467587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06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1210</xdr:row>
      <xdr:rowOff>0</xdr:rowOff>
    </xdr:from>
    <xdr:to>
      <xdr:col>0</xdr:col>
      <xdr:colOff>152400</xdr:colOff>
      <xdr:row>1210</xdr:row>
      <xdr:rowOff>133350</xdr:rowOff>
    </xdr:to>
    <xdr:pic>
      <xdr:nvPicPr>
        <xdr:cNvPr id="9139" name="Picture@01\QPosted@" descr="@01\QPosted@">
          <a:extLst>
            <a:ext uri="{FF2B5EF4-FFF2-40B4-BE49-F238E27FC236}">
              <a16:creationId xmlns:a16="http://schemas.microsoft.com/office/drawing/2014/main" id="{5A0D7925-BF03-410F-B1F4-2FE43598A3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23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1211</xdr:row>
      <xdr:rowOff>0</xdr:rowOff>
    </xdr:from>
    <xdr:to>
      <xdr:col>0</xdr:col>
      <xdr:colOff>152400</xdr:colOff>
      <xdr:row>1211</xdr:row>
      <xdr:rowOff>133350</xdr:rowOff>
    </xdr:to>
    <xdr:pic>
      <xdr:nvPicPr>
        <xdr:cNvPr id="9140" name="Picture@01\QPosted@" descr="@01\QPosted@">
          <a:extLst>
            <a:ext uri="{FF2B5EF4-FFF2-40B4-BE49-F238E27FC236}">
              <a16:creationId xmlns:a16="http://schemas.microsoft.com/office/drawing/2014/main" id="{2F32BAFF-6FDD-432D-8159-EF14C7BB69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4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1212</xdr:row>
      <xdr:rowOff>0</xdr:rowOff>
    </xdr:from>
    <xdr:to>
      <xdr:col>0</xdr:col>
      <xdr:colOff>152400</xdr:colOff>
      <xdr:row>1212</xdr:row>
      <xdr:rowOff>133350</xdr:rowOff>
    </xdr:to>
    <xdr:pic>
      <xdr:nvPicPr>
        <xdr:cNvPr id="9141" name="Picture@01\QPosted@" descr="@01\QPosted@">
          <a:extLst>
            <a:ext uri="{FF2B5EF4-FFF2-40B4-BE49-F238E27FC236}">
              <a16:creationId xmlns:a16="http://schemas.microsoft.com/office/drawing/2014/main" id="{C4B721CC-98D7-4252-ACAE-55E57B7DD2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57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1213</xdr:row>
      <xdr:rowOff>0</xdr:rowOff>
    </xdr:from>
    <xdr:to>
      <xdr:col>0</xdr:col>
      <xdr:colOff>152400</xdr:colOff>
      <xdr:row>1213</xdr:row>
      <xdr:rowOff>133350</xdr:rowOff>
    </xdr:to>
    <xdr:pic>
      <xdr:nvPicPr>
        <xdr:cNvPr id="9142" name="Picture@01\QPosted@" descr="@01\QPosted@">
          <a:extLst>
            <a:ext uri="{FF2B5EF4-FFF2-40B4-BE49-F238E27FC236}">
              <a16:creationId xmlns:a16="http://schemas.microsoft.com/office/drawing/2014/main" id="{DB111379-ABB3-4CBF-A81D-1C6ED95AD3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74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1214</xdr:row>
      <xdr:rowOff>0</xdr:rowOff>
    </xdr:from>
    <xdr:to>
      <xdr:col>0</xdr:col>
      <xdr:colOff>152400</xdr:colOff>
      <xdr:row>1214</xdr:row>
      <xdr:rowOff>133350</xdr:rowOff>
    </xdr:to>
    <xdr:pic>
      <xdr:nvPicPr>
        <xdr:cNvPr id="9143" name="Picture@01\QPosted@" descr="@01\QPosted@">
          <a:extLst>
            <a:ext uri="{FF2B5EF4-FFF2-40B4-BE49-F238E27FC236}">
              <a16:creationId xmlns:a16="http://schemas.microsoft.com/office/drawing/2014/main" id="{3DB8CB78-A1B0-449E-9055-861E3F9DFE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9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1215</xdr:row>
      <xdr:rowOff>0</xdr:rowOff>
    </xdr:from>
    <xdr:to>
      <xdr:col>0</xdr:col>
      <xdr:colOff>152400</xdr:colOff>
      <xdr:row>1215</xdr:row>
      <xdr:rowOff>133350</xdr:rowOff>
    </xdr:to>
    <xdr:pic>
      <xdr:nvPicPr>
        <xdr:cNvPr id="9144" name="Picture@01\QPosted@" descr="@01\QPosted@">
          <a:extLst>
            <a:ext uri="{FF2B5EF4-FFF2-40B4-BE49-F238E27FC236}">
              <a16:creationId xmlns:a16="http://schemas.microsoft.com/office/drawing/2014/main" id="{FE46630D-58D4-481B-BDBD-7315635E54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0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1216</xdr:row>
      <xdr:rowOff>0</xdr:rowOff>
    </xdr:from>
    <xdr:to>
      <xdr:col>0</xdr:col>
      <xdr:colOff>152400</xdr:colOff>
      <xdr:row>1216</xdr:row>
      <xdr:rowOff>133350</xdr:rowOff>
    </xdr:to>
    <xdr:pic>
      <xdr:nvPicPr>
        <xdr:cNvPr id="9145" name="Picture@01\QPosted@" descr="@01\QPosted@">
          <a:extLst>
            <a:ext uri="{FF2B5EF4-FFF2-40B4-BE49-F238E27FC236}">
              <a16:creationId xmlns:a16="http://schemas.microsoft.com/office/drawing/2014/main" id="{DD5B953B-BAD2-4AD6-AF44-4331BF3683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26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1217</xdr:row>
      <xdr:rowOff>0</xdr:rowOff>
    </xdr:from>
    <xdr:to>
      <xdr:col>0</xdr:col>
      <xdr:colOff>152400</xdr:colOff>
      <xdr:row>1217</xdr:row>
      <xdr:rowOff>133350</xdr:rowOff>
    </xdr:to>
    <xdr:pic>
      <xdr:nvPicPr>
        <xdr:cNvPr id="9146" name="Picture@01\QPosted@" descr="@01\QPosted@">
          <a:extLst>
            <a:ext uri="{FF2B5EF4-FFF2-40B4-BE49-F238E27FC236}">
              <a16:creationId xmlns:a16="http://schemas.microsoft.com/office/drawing/2014/main" id="{0FEE52AE-F924-42C7-9C1B-06021674A6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43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1218</xdr:row>
      <xdr:rowOff>0</xdr:rowOff>
    </xdr:from>
    <xdr:to>
      <xdr:col>0</xdr:col>
      <xdr:colOff>152400</xdr:colOff>
      <xdr:row>1218</xdr:row>
      <xdr:rowOff>133350</xdr:rowOff>
    </xdr:to>
    <xdr:pic>
      <xdr:nvPicPr>
        <xdr:cNvPr id="9147" name="Picture@01\QPosted@" descr="@01\QPosted@">
          <a:extLst>
            <a:ext uri="{FF2B5EF4-FFF2-40B4-BE49-F238E27FC236}">
              <a16:creationId xmlns:a16="http://schemas.microsoft.com/office/drawing/2014/main" id="{3FFDFA36-FF5D-4888-B52D-940E72CDB5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60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1219</xdr:row>
      <xdr:rowOff>0</xdr:rowOff>
    </xdr:from>
    <xdr:to>
      <xdr:col>0</xdr:col>
      <xdr:colOff>152400</xdr:colOff>
      <xdr:row>1219</xdr:row>
      <xdr:rowOff>133350</xdr:rowOff>
    </xdr:to>
    <xdr:pic>
      <xdr:nvPicPr>
        <xdr:cNvPr id="9148" name="Picture@01\QPosted@" descr="@01\QPosted@">
          <a:extLst>
            <a:ext uri="{FF2B5EF4-FFF2-40B4-BE49-F238E27FC236}">
              <a16:creationId xmlns:a16="http://schemas.microsoft.com/office/drawing/2014/main" id="{DC112E2C-5583-45A1-B4E2-C3B109F400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7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1220</xdr:row>
      <xdr:rowOff>0</xdr:rowOff>
    </xdr:from>
    <xdr:to>
      <xdr:col>0</xdr:col>
      <xdr:colOff>152400</xdr:colOff>
      <xdr:row>1220</xdr:row>
      <xdr:rowOff>133350</xdr:rowOff>
    </xdr:to>
    <xdr:pic>
      <xdr:nvPicPr>
        <xdr:cNvPr id="9149" name="Picture@01\QPosted@" descr="@01\QPosted@">
          <a:extLst>
            <a:ext uri="{FF2B5EF4-FFF2-40B4-BE49-F238E27FC236}">
              <a16:creationId xmlns:a16="http://schemas.microsoft.com/office/drawing/2014/main" id="{15FC1750-85AD-4A39-90F7-B7C1B2C146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95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1221</xdr:row>
      <xdr:rowOff>0</xdr:rowOff>
    </xdr:from>
    <xdr:to>
      <xdr:col>0</xdr:col>
      <xdr:colOff>152400</xdr:colOff>
      <xdr:row>1221</xdr:row>
      <xdr:rowOff>133350</xdr:rowOff>
    </xdr:to>
    <xdr:pic>
      <xdr:nvPicPr>
        <xdr:cNvPr id="9150" name="Picture@01\QPosted@" descr="@01\QPosted@">
          <a:extLst>
            <a:ext uri="{FF2B5EF4-FFF2-40B4-BE49-F238E27FC236}">
              <a16:creationId xmlns:a16="http://schemas.microsoft.com/office/drawing/2014/main" id="{E48DE24A-D657-4F3B-849D-A3FDDDB70C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1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1222</xdr:row>
      <xdr:rowOff>0</xdr:rowOff>
    </xdr:from>
    <xdr:to>
      <xdr:col>0</xdr:col>
      <xdr:colOff>152400</xdr:colOff>
      <xdr:row>1222</xdr:row>
      <xdr:rowOff>133350</xdr:rowOff>
    </xdr:to>
    <xdr:pic>
      <xdr:nvPicPr>
        <xdr:cNvPr id="9151" name="Picture@01\QPosted@" descr="@01\QPosted@">
          <a:extLst>
            <a:ext uri="{FF2B5EF4-FFF2-40B4-BE49-F238E27FC236}">
              <a16:creationId xmlns:a16="http://schemas.microsoft.com/office/drawing/2014/main" id="{D25264DD-C995-4009-B751-CD6EB322FA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29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1223</xdr:row>
      <xdr:rowOff>0</xdr:rowOff>
    </xdr:from>
    <xdr:to>
      <xdr:col>0</xdr:col>
      <xdr:colOff>152400</xdr:colOff>
      <xdr:row>1223</xdr:row>
      <xdr:rowOff>133350</xdr:rowOff>
    </xdr:to>
    <xdr:pic>
      <xdr:nvPicPr>
        <xdr:cNvPr id="9152" name="Picture@01\QPosted@" descr="@01\QPosted@">
          <a:extLst>
            <a:ext uri="{FF2B5EF4-FFF2-40B4-BE49-F238E27FC236}">
              <a16:creationId xmlns:a16="http://schemas.microsoft.com/office/drawing/2014/main" id="{33D88CC0-CFDF-4D94-8AC9-CAFCD2B018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4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1224</xdr:row>
      <xdr:rowOff>0</xdr:rowOff>
    </xdr:from>
    <xdr:to>
      <xdr:col>0</xdr:col>
      <xdr:colOff>152400</xdr:colOff>
      <xdr:row>1224</xdr:row>
      <xdr:rowOff>133350</xdr:rowOff>
    </xdr:to>
    <xdr:pic>
      <xdr:nvPicPr>
        <xdr:cNvPr id="9153" name="Picture@01\QPosted@" descr="@01\QPosted@">
          <a:extLst>
            <a:ext uri="{FF2B5EF4-FFF2-40B4-BE49-F238E27FC236}">
              <a16:creationId xmlns:a16="http://schemas.microsoft.com/office/drawing/2014/main" id="{DC940CDD-CE62-4413-BFE1-B453F9C806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63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1225</xdr:row>
      <xdr:rowOff>0</xdr:rowOff>
    </xdr:from>
    <xdr:to>
      <xdr:col>0</xdr:col>
      <xdr:colOff>152400</xdr:colOff>
      <xdr:row>1225</xdr:row>
      <xdr:rowOff>133350</xdr:rowOff>
    </xdr:to>
    <xdr:pic>
      <xdr:nvPicPr>
        <xdr:cNvPr id="9154" name="Picture@01\QPosted@" descr="@01\QPosted@">
          <a:extLst>
            <a:ext uri="{FF2B5EF4-FFF2-40B4-BE49-F238E27FC236}">
              <a16:creationId xmlns:a16="http://schemas.microsoft.com/office/drawing/2014/main" id="{B06F1425-A260-48C2-9157-CDAE35A1DB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80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1226</xdr:row>
      <xdr:rowOff>0</xdr:rowOff>
    </xdr:from>
    <xdr:to>
      <xdr:col>0</xdr:col>
      <xdr:colOff>152400</xdr:colOff>
      <xdr:row>1226</xdr:row>
      <xdr:rowOff>133350</xdr:rowOff>
    </xdr:to>
    <xdr:pic>
      <xdr:nvPicPr>
        <xdr:cNvPr id="9155" name="Picture@01\QPosted@" descr="@01\QPosted@">
          <a:extLst>
            <a:ext uri="{FF2B5EF4-FFF2-40B4-BE49-F238E27FC236}">
              <a16:creationId xmlns:a16="http://schemas.microsoft.com/office/drawing/2014/main" id="{12C2C759-A53E-457C-8C8D-33981F475A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97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1227</xdr:row>
      <xdr:rowOff>0</xdr:rowOff>
    </xdr:from>
    <xdr:to>
      <xdr:col>0</xdr:col>
      <xdr:colOff>152400</xdr:colOff>
      <xdr:row>1227</xdr:row>
      <xdr:rowOff>133350</xdr:rowOff>
    </xdr:to>
    <xdr:pic>
      <xdr:nvPicPr>
        <xdr:cNvPr id="9156" name="Picture@01\QPosted@" descr="@01\QPosted@">
          <a:extLst>
            <a:ext uri="{FF2B5EF4-FFF2-40B4-BE49-F238E27FC236}">
              <a16:creationId xmlns:a16="http://schemas.microsoft.com/office/drawing/2014/main" id="{7E358756-1D16-4935-BB06-B20BE30F12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1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1228</xdr:row>
      <xdr:rowOff>0</xdr:rowOff>
    </xdr:from>
    <xdr:to>
      <xdr:col>0</xdr:col>
      <xdr:colOff>152400</xdr:colOff>
      <xdr:row>1228</xdr:row>
      <xdr:rowOff>133350</xdr:rowOff>
    </xdr:to>
    <xdr:pic>
      <xdr:nvPicPr>
        <xdr:cNvPr id="9157" name="Picture@01\QPosted@" descr="@01\QPosted@">
          <a:extLst>
            <a:ext uri="{FF2B5EF4-FFF2-40B4-BE49-F238E27FC236}">
              <a16:creationId xmlns:a16="http://schemas.microsoft.com/office/drawing/2014/main" id="{5693CE1D-D930-4CB8-B748-88DE257BF5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32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1229</xdr:row>
      <xdr:rowOff>0</xdr:rowOff>
    </xdr:from>
    <xdr:to>
      <xdr:col>0</xdr:col>
      <xdr:colOff>152400</xdr:colOff>
      <xdr:row>1229</xdr:row>
      <xdr:rowOff>133350</xdr:rowOff>
    </xdr:to>
    <xdr:pic>
      <xdr:nvPicPr>
        <xdr:cNvPr id="9158" name="Picture@01\QPosted@" descr="@01\QPosted@">
          <a:extLst>
            <a:ext uri="{FF2B5EF4-FFF2-40B4-BE49-F238E27FC236}">
              <a16:creationId xmlns:a16="http://schemas.microsoft.com/office/drawing/2014/main" id="{E1C11192-ABB2-4F3F-AAC7-4FADAB671E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4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1230</xdr:row>
      <xdr:rowOff>0</xdr:rowOff>
    </xdr:from>
    <xdr:to>
      <xdr:col>0</xdr:col>
      <xdr:colOff>152400</xdr:colOff>
      <xdr:row>1230</xdr:row>
      <xdr:rowOff>133350</xdr:rowOff>
    </xdr:to>
    <xdr:pic>
      <xdr:nvPicPr>
        <xdr:cNvPr id="9159" name="Picture@01\QPosted@" descr="@01\QPosted@">
          <a:extLst>
            <a:ext uri="{FF2B5EF4-FFF2-40B4-BE49-F238E27FC236}">
              <a16:creationId xmlns:a16="http://schemas.microsoft.com/office/drawing/2014/main" id="{466BEDD6-7D9B-4E62-9537-F470FFEE4F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66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1231</xdr:row>
      <xdr:rowOff>0</xdr:rowOff>
    </xdr:from>
    <xdr:to>
      <xdr:col>0</xdr:col>
      <xdr:colOff>152400</xdr:colOff>
      <xdr:row>1231</xdr:row>
      <xdr:rowOff>133350</xdr:rowOff>
    </xdr:to>
    <xdr:pic>
      <xdr:nvPicPr>
        <xdr:cNvPr id="9160" name="Picture@01\QPosted@" descr="@01\QPosted@">
          <a:extLst>
            <a:ext uri="{FF2B5EF4-FFF2-40B4-BE49-F238E27FC236}">
              <a16:creationId xmlns:a16="http://schemas.microsoft.com/office/drawing/2014/main" id="{49C9308A-417A-490D-BA47-6A6018F45B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8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1232</xdr:row>
      <xdr:rowOff>0</xdr:rowOff>
    </xdr:from>
    <xdr:to>
      <xdr:col>0</xdr:col>
      <xdr:colOff>152400</xdr:colOff>
      <xdr:row>1232</xdr:row>
      <xdr:rowOff>133350</xdr:rowOff>
    </xdr:to>
    <xdr:pic>
      <xdr:nvPicPr>
        <xdr:cNvPr id="9161" name="Picture@01\QPosted@" descr="@01\QPosted@">
          <a:extLst>
            <a:ext uri="{FF2B5EF4-FFF2-40B4-BE49-F238E27FC236}">
              <a16:creationId xmlns:a16="http://schemas.microsoft.com/office/drawing/2014/main" id="{9258D968-CD05-4592-9758-11C7873551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00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1233</xdr:row>
      <xdr:rowOff>0</xdr:rowOff>
    </xdr:from>
    <xdr:to>
      <xdr:col>0</xdr:col>
      <xdr:colOff>152400</xdr:colOff>
      <xdr:row>1233</xdr:row>
      <xdr:rowOff>133350</xdr:rowOff>
    </xdr:to>
    <xdr:pic>
      <xdr:nvPicPr>
        <xdr:cNvPr id="9162" name="Picture@01\QPosted@" descr="@01\QPosted@">
          <a:extLst>
            <a:ext uri="{FF2B5EF4-FFF2-40B4-BE49-F238E27FC236}">
              <a16:creationId xmlns:a16="http://schemas.microsoft.com/office/drawing/2014/main" id="{B3EBC2C4-3518-4672-96BF-9B333B3380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17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1234</xdr:row>
      <xdr:rowOff>0</xdr:rowOff>
    </xdr:from>
    <xdr:to>
      <xdr:col>0</xdr:col>
      <xdr:colOff>152400</xdr:colOff>
      <xdr:row>1234</xdr:row>
      <xdr:rowOff>133350</xdr:rowOff>
    </xdr:to>
    <xdr:pic>
      <xdr:nvPicPr>
        <xdr:cNvPr id="9163" name="Picture@01\QPosted@" descr="@01\QPosted@">
          <a:extLst>
            <a:ext uri="{FF2B5EF4-FFF2-40B4-BE49-F238E27FC236}">
              <a16:creationId xmlns:a16="http://schemas.microsoft.com/office/drawing/2014/main" id="{A562BFD9-9BF5-45D0-BE56-93F7E1AFB7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35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1235</xdr:row>
      <xdr:rowOff>0</xdr:rowOff>
    </xdr:from>
    <xdr:to>
      <xdr:col>0</xdr:col>
      <xdr:colOff>152400</xdr:colOff>
      <xdr:row>1235</xdr:row>
      <xdr:rowOff>133350</xdr:rowOff>
    </xdr:to>
    <xdr:pic>
      <xdr:nvPicPr>
        <xdr:cNvPr id="9164" name="Picture@01\QPosted@" descr="@01\QPosted@">
          <a:extLst>
            <a:ext uri="{FF2B5EF4-FFF2-40B4-BE49-F238E27FC236}">
              <a16:creationId xmlns:a16="http://schemas.microsoft.com/office/drawing/2014/main" id="{75D851C7-50DE-4C6D-B4E1-7737796A85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5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1236</xdr:row>
      <xdr:rowOff>0</xdr:rowOff>
    </xdr:from>
    <xdr:to>
      <xdr:col>0</xdr:col>
      <xdr:colOff>152400</xdr:colOff>
      <xdr:row>1236</xdr:row>
      <xdr:rowOff>133350</xdr:rowOff>
    </xdr:to>
    <xdr:pic>
      <xdr:nvPicPr>
        <xdr:cNvPr id="9165" name="Picture@01\QPosted@" descr="@01\QPosted@">
          <a:extLst>
            <a:ext uri="{FF2B5EF4-FFF2-40B4-BE49-F238E27FC236}">
              <a16:creationId xmlns:a16="http://schemas.microsoft.com/office/drawing/2014/main" id="{EC259726-A9AB-425A-B0FF-9DF43AD58E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69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1237</xdr:row>
      <xdr:rowOff>0</xdr:rowOff>
    </xdr:from>
    <xdr:to>
      <xdr:col>0</xdr:col>
      <xdr:colOff>152400</xdr:colOff>
      <xdr:row>1237</xdr:row>
      <xdr:rowOff>133350</xdr:rowOff>
    </xdr:to>
    <xdr:pic>
      <xdr:nvPicPr>
        <xdr:cNvPr id="9166" name="Picture@01\QPosted@" descr="@01\QPosted@">
          <a:extLst>
            <a:ext uri="{FF2B5EF4-FFF2-40B4-BE49-F238E27FC236}">
              <a16:creationId xmlns:a16="http://schemas.microsoft.com/office/drawing/2014/main" id="{4923F89C-6B36-4515-86FF-F649F14182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86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1238</xdr:row>
      <xdr:rowOff>0</xdr:rowOff>
    </xdr:from>
    <xdr:to>
      <xdr:col>0</xdr:col>
      <xdr:colOff>152400</xdr:colOff>
      <xdr:row>1238</xdr:row>
      <xdr:rowOff>133350</xdr:rowOff>
    </xdr:to>
    <xdr:pic>
      <xdr:nvPicPr>
        <xdr:cNvPr id="9167" name="Picture@01\QPosted@" descr="@01\QPosted@">
          <a:extLst>
            <a:ext uri="{FF2B5EF4-FFF2-40B4-BE49-F238E27FC236}">
              <a16:creationId xmlns:a16="http://schemas.microsoft.com/office/drawing/2014/main" id="{C211EBFE-9B82-4CDD-8938-754222D74D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03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1239</xdr:row>
      <xdr:rowOff>0</xdr:rowOff>
    </xdr:from>
    <xdr:to>
      <xdr:col>0</xdr:col>
      <xdr:colOff>152400</xdr:colOff>
      <xdr:row>1239</xdr:row>
      <xdr:rowOff>133350</xdr:rowOff>
    </xdr:to>
    <xdr:pic>
      <xdr:nvPicPr>
        <xdr:cNvPr id="9168" name="Picture@01\QPosted@" descr="@01\QPosted@">
          <a:extLst>
            <a:ext uri="{FF2B5EF4-FFF2-40B4-BE49-F238E27FC236}">
              <a16:creationId xmlns:a16="http://schemas.microsoft.com/office/drawing/2014/main" id="{64419FDF-FE5A-4DA9-8F6B-171DC4F058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2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1240</xdr:row>
      <xdr:rowOff>0</xdr:rowOff>
    </xdr:from>
    <xdr:to>
      <xdr:col>0</xdr:col>
      <xdr:colOff>152400</xdr:colOff>
      <xdr:row>1240</xdr:row>
      <xdr:rowOff>133350</xdr:rowOff>
    </xdr:to>
    <xdr:pic>
      <xdr:nvPicPr>
        <xdr:cNvPr id="9169" name="Picture@01\QPosted@" descr="@01\QPosted@">
          <a:extLst>
            <a:ext uri="{FF2B5EF4-FFF2-40B4-BE49-F238E27FC236}">
              <a16:creationId xmlns:a16="http://schemas.microsoft.com/office/drawing/2014/main" id="{A1B6BE24-9744-45F1-83B5-AD76777667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37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1241</xdr:row>
      <xdr:rowOff>0</xdr:rowOff>
    </xdr:from>
    <xdr:to>
      <xdr:col>0</xdr:col>
      <xdr:colOff>152400</xdr:colOff>
      <xdr:row>1241</xdr:row>
      <xdr:rowOff>133350</xdr:rowOff>
    </xdr:to>
    <xdr:pic>
      <xdr:nvPicPr>
        <xdr:cNvPr id="9170" name="Picture@01\QPosted@" descr="@01\QPosted@">
          <a:extLst>
            <a:ext uri="{FF2B5EF4-FFF2-40B4-BE49-F238E27FC236}">
              <a16:creationId xmlns:a16="http://schemas.microsoft.com/office/drawing/2014/main" id="{AF49BAFE-62A8-4F20-B88F-738C0BB93A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5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1242</xdr:row>
      <xdr:rowOff>0</xdr:rowOff>
    </xdr:from>
    <xdr:to>
      <xdr:col>0</xdr:col>
      <xdr:colOff>152400</xdr:colOff>
      <xdr:row>1242</xdr:row>
      <xdr:rowOff>133350</xdr:rowOff>
    </xdr:to>
    <xdr:pic>
      <xdr:nvPicPr>
        <xdr:cNvPr id="9171" name="Picture@01\QPosted@" descr="@01\QPosted@">
          <a:extLst>
            <a:ext uri="{FF2B5EF4-FFF2-40B4-BE49-F238E27FC236}">
              <a16:creationId xmlns:a16="http://schemas.microsoft.com/office/drawing/2014/main" id="{91846366-BCD1-4F4F-BD1E-B05E102ADA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72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1243</xdr:row>
      <xdr:rowOff>0</xdr:rowOff>
    </xdr:from>
    <xdr:to>
      <xdr:col>0</xdr:col>
      <xdr:colOff>152400</xdr:colOff>
      <xdr:row>1243</xdr:row>
      <xdr:rowOff>133350</xdr:rowOff>
    </xdr:to>
    <xdr:pic>
      <xdr:nvPicPr>
        <xdr:cNvPr id="9172" name="Picture@01\QPosted@" descr="@01\QPosted@">
          <a:extLst>
            <a:ext uri="{FF2B5EF4-FFF2-40B4-BE49-F238E27FC236}">
              <a16:creationId xmlns:a16="http://schemas.microsoft.com/office/drawing/2014/main" id="{9D413063-AC84-4036-91AF-A0927C2830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8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1244</xdr:row>
      <xdr:rowOff>0</xdr:rowOff>
    </xdr:from>
    <xdr:to>
      <xdr:col>0</xdr:col>
      <xdr:colOff>152400</xdr:colOff>
      <xdr:row>1244</xdr:row>
      <xdr:rowOff>133350</xdr:rowOff>
    </xdr:to>
    <xdr:pic>
      <xdr:nvPicPr>
        <xdr:cNvPr id="9173" name="Picture@01\QPosted@" descr="@01\QPosted@">
          <a:extLst>
            <a:ext uri="{FF2B5EF4-FFF2-40B4-BE49-F238E27FC236}">
              <a16:creationId xmlns:a16="http://schemas.microsoft.com/office/drawing/2014/main" id="{8F5BB6FD-394D-47C3-9BC6-F3B9CCDD46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0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1245</xdr:row>
      <xdr:rowOff>0</xdr:rowOff>
    </xdr:from>
    <xdr:to>
      <xdr:col>0</xdr:col>
      <xdr:colOff>152400</xdr:colOff>
      <xdr:row>1245</xdr:row>
      <xdr:rowOff>133350</xdr:rowOff>
    </xdr:to>
    <xdr:pic>
      <xdr:nvPicPr>
        <xdr:cNvPr id="9174" name="Picture@01\QPosted@" descr="@01\QPosted@">
          <a:extLst>
            <a:ext uri="{FF2B5EF4-FFF2-40B4-BE49-F238E27FC236}">
              <a16:creationId xmlns:a16="http://schemas.microsoft.com/office/drawing/2014/main" id="{2DFC22D4-C2DB-42CB-A7A0-23A60EDCA2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23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1246</xdr:row>
      <xdr:rowOff>0</xdr:rowOff>
    </xdr:from>
    <xdr:to>
      <xdr:col>0</xdr:col>
      <xdr:colOff>152400</xdr:colOff>
      <xdr:row>1246</xdr:row>
      <xdr:rowOff>133350</xdr:rowOff>
    </xdr:to>
    <xdr:pic>
      <xdr:nvPicPr>
        <xdr:cNvPr id="9175" name="Picture@01\QPosted@" descr="@01\QPosted@">
          <a:extLst>
            <a:ext uri="{FF2B5EF4-FFF2-40B4-BE49-F238E27FC236}">
              <a16:creationId xmlns:a16="http://schemas.microsoft.com/office/drawing/2014/main" id="{BA51BEDD-8DFF-49E4-BDDF-3C7B6026F8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40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1247</xdr:row>
      <xdr:rowOff>0</xdr:rowOff>
    </xdr:from>
    <xdr:to>
      <xdr:col>0</xdr:col>
      <xdr:colOff>152400</xdr:colOff>
      <xdr:row>1247</xdr:row>
      <xdr:rowOff>133350</xdr:rowOff>
    </xdr:to>
    <xdr:pic>
      <xdr:nvPicPr>
        <xdr:cNvPr id="9176" name="Picture@01\QPosted@" descr="@01\QPosted@">
          <a:extLst>
            <a:ext uri="{FF2B5EF4-FFF2-40B4-BE49-F238E27FC236}">
              <a16:creationId xmlns:a16="http://schemas.microsoft.com/office/drawing/2014/main" id="{FD8FC754-FAAD-4DF1-8E70-94376154A3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5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1248</xdr:row>
      <xdr:rowOff>0</xdr:rowOff>
    </xdr:from>
    <xdr:to>
      <xdr:col>0</xdr:col>
      <xdr:colOff>152400</xdr:colOff>
      <xdr:row>1248</xdr:row>
      <xdr:rowOff>133350</xdr:rowOff>
    </xdr:to>
    <xdr:pic>
      <xdr:nvPicPr>
        <xdr:cNvPr id="9177" name="Picture@01\QPosted@" descr="@01\QPosted@">
          <a:extLst>
            <a:ext uri="{FF2B5EF4-FFF2-40B4-BE49-F238E27FC236}">
              <a16:creationId xmlns:a16="http://schemas.microsoft.com/office/drawing/2014/main" id="{82BC4788-7161-4539-8185-1EA1A4BC8A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75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1249</xdr:row>
      <xdr:rowOff>0</xdr:rowOff>
    </xdr:from>
    <xdr:to>
      <xdr:col>0</xdr:col>
      <xdr:colOff>152400</xdr:colOff>
      <xdr:row>1249</xdr:row>
      <xdr:rowOff>133350</xdr:rowOff>
    </xdr:to>
    <xdr:pic>
      <xdr:nvPicPr>
        <xdr:cNvPr id="9178" name="Picture@01\QPosted@" descr="@01\QPosted@">
          <a:extLst>
            <a:ext uri="{FF2B5EF4-FFF2-40B4-BE49-F238E27FC236}">
              <a16:creationId xmlns:a16="http://schemas.microsoft.com/office/drawing/2014/main" id="{FAC4EA57-4849-4E04-999E-3ED18FBAD4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92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1250</xdr:row>
      <xdr:rowOff>0</xdr:rowOff>
    </xdr:from>
    <xdr:to>
      <xdr:col>0</xdr:col>
      <xdr:colOff>152400</xdr:colOff>
      <xdr:row>1250</xdr:row>
      <xdr:rowOff>133350</xdr:rowOff>
    </xdr:to>
    <xdr:pic>
      <xdr:nvPicPr>
        <xdr:cNvPr id="9179" name="Picture@01\QPosted@" descr="@01\QPosted@">
          <a:extLst>
            <a:ext uri="{FF2B5EF4-FFF2-40B4-BE49-F238E27FC236}">
              <a16:creationId xmlns:a16="http://schemas.microsoft.com/office/drawing/2014/main" id="{4789AE5F-5C91-450E-BD4E-A4930702DD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09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1251</xdr:row>
      <xdr:rowOff>0</xdr:rowOff>
    </xdr:from>
    <xdr:to>
      <xdr:col>0</xdr:col>
      <xdr:colOff>152400</xdr:colOff>
      <xdr:row>1251</xdr:row>
      <xdr:rowOff>133350</xdr:rowOff>
    </xdr:to>
    <xdr:pic>
      <xdr:nvPicPr>
        <xdr:cNvPr id="9180" name="Picture@01\QPosted@" descr="@01\QPosted@">
          <a:extLst>
            <a:ext uri="{FF2B5EF4-FFF2-40B4-BE49-F238E27FC236}">
              <a16:creationId xmlns:a16="http://schemas.microsoft.com/office/drawing/2014/main" id="{F0E03C75-96CA-423D-A67A-D20F9A79A3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2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1252</xdr:row>
      <xdr:rowOff>0</xdr:rowOff>
    </xdr:from>
    <xdr:to>
      <xdr:col>0</xdr:col>
      <xdr:colOff>152400</xdr:colOff>
      <xdr:row>1252</xdr:row>
      <xdr:rowOff>133350</xdr:rowOff>
    </xdr:to>
    <xdr:pic>
      <xdr:nvPicPr>
        <xdr:cNvPr id="9181" name="Picture@01\QPosted@" descr="@01\QPosted@">
          <a:extLst>
            <a:ext uri="{FF2B5EF4-FFF2-40B4-BE49-F238E27FC236}">
              <a16:creationId xmlns:a16="http://schemas.microsoft.com/office/drawing/2014/main" id="{9DC58488-80F2-4725-81F2-39E4EFDC00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43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1253</xdr:row>
      <xdr:rowOff>0</xdr:rowOff>
    </xdr:from>
    <xdr:to>
      <xdr:col>0</xdr:col>
      <xdr:colOff>152400</xdr:colOff>
      <xdr:row>1253</xdr:row>
      <xdr:rowOff>133350</xdr:rowOff>
    </xdr:to>
    <xdr:pic>
      <xdr:nvPicPr>
        <xdr:cNvPr id="9182" name="Picture@01\QPosted@" descr="@01\QPosted@">
          <a:extLst>
            <a:ext uri="{FF2B5EF4-FFF2-40B4-BE49-F238E27FC236}">
              <a16:creationId xmlns:a16="http://schemas.microsoft.com/office/drawing/2014/main" id="{4A02137A-45A5-4015-B3EF-A4CAB984E9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60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1254</xdr:row>
      <xdr:rowOff>0</xdr:rowOff>
    </xdr:from>
    <xdr:to>
      <xdr:col>0</xdr:col>
      <xdr:colOff>152400</xdr:colOff>
      <xdr:row>1254</xdr:row>
      <xdr:rowOff>133350</xdr:rowOff>
    </xdr:to>
    <xdr:pic>
      <xdr:nvPicPr>
        <xdr:cNvPr id="9183" name="Picture@01\QPosted@" descr="@01\QPosted@">
          <a:extLst>
            <a:ext uri="{FF2B5EF4-FFF2-40B4-BE49-F238E27FC236}">
              <a16:creationId xmlns:a16="http://schemas.microsoft.com/office/drawing/2014/main" id="{5973928A-37B8-4EBA-B448-249E4DEC16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77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1255</xdr:row>
      <xdr:rowOff>0</xdr:rowOff>
    </xdr:from>
    <xdr:to>
      <xdr:col>0</xdr:col>
      <xdr:colOff>152400</xdr:colOff>
      <xdr:row>1255</xdr:row>
      <xdr:rowOff>133350</xdr:rowOff>
    </xdr:to>
    <xdr:pic>
      <xdr:nvPicPr>
        <xdr:cNvPr id="9184" name="Picture@01\QPosted@" descr="@01\QPosted@">
          <a:extLst>
            <a:ext uri="{FF2B5EF4-FFF2-40B4-BE49-F238E27FC236}">
              <a16:creationId xmlns:a16="http://schemas.microsoft.com/office/drawing/2014/main" id="{0A2E298C-1F47-4B63-9C6D-A829186F68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9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1256</xdr:row>
      <xdr:rowOff>0</xdr:rowOff>
    </xdr:from>
    <xdr:to>
      <xdr:col>0</xdr:col>
      <xdr:colOff>152400</xdr:colOff>
      <xdr:row>1256</xdr:row>
      <xdr:rowOff>133350</xdr:rowOff>
    </xdr:to>
    <xdr:pic>
      <xdr:nvPicPr>
        <xdr:cNvPr id="9185" name="Picture@01\QPosted@" descr="@01\QPosted@">
          <a:extLst>
            <a:ext uri="{FF2B5EF4-FFF2-40B4-BE49-F238E27FC236}">
              <a16:creationId xmlns:a16="http://schemas.microsoft.com/office/drawing/2014/main" id="{2F22FD7B-9B7A-4641-9312-48ACFAE315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12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1257</xdr:row>
      <xdr:rowOff>0</xdr:rowOff>
    </xdr:from>
    <xdr:to>
      <xdr:col>0</xdr:col>
      <xdr:colOff>152400</xdr:colOff>
      <xdr:row>1257</xdr:row>
      <xdr:rowOff>133350</xdr:rowOff>
    </xdr:to>
    <xdr:pic>
      <xdr:nvPicPr>
        <xdr:cNvPr id="9186" name="Picture@01\QPosted@" descr="@01\QPosted@">
          <a:extLst>
            <a:ext uri="{FF2B5EF4-FFF2-40B4-BE49-F238E27FC236}">
              <a16:creationId xmlns:a16="http://schemas.microsoft.com/office/drawing/2014/main" id="{A640DC9F-C749-43A0-95C7-F8A12EB1FE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29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1258</xdr:row>
      <xdr:rowOff>0</xdr:rowOff>
    </xdr:from>
    <xdr:to>
      <xdr:col>0</xdr:col>
      <xdr:colOff>152400</xdr:colOff>
      <xdr:row>1258</xdr:row>
      <xdr:rowOff>133350</xdr:rowOff>
    </xdr:to>
    <xdr:pic>
      <xdr:nvPicPr>
        <xdr:cNvPr id="9187" name="Picture@01\QPosted@" descr="@01\QPosted@">
          <a:extLst>
            <a:ext uri="{FF2B5EF4-FFF2-40B4-BE49-F238E27FC236}">
              <a16:creationId xmlns:a16="http://schemas.microsoft.com/office/drawing/2014/main" id="{C65C73FE-0A71-435E-A949-706F0B630F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4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1259</xdr:row>
      <xdr:rowOff>0</xdr:rowOff>
    </xdr:from>
    <xdr:to>
      <xdr:col>0</xdr:col>
      <xdr:colOff>152400</xdr:colOff>
      <xdr:row>1259</xdr:row>
      <xdr:rowOff>133350</xdr:rowOff>
    </xdr:to>
    <xdr:pic>
      <xdr:nvPicPr>
        <xdr:cNvPr id="9188" name="Picture@01\QPosted@" descr="@01\QPosted@">
          <a:extLst>
            <a:ext uri="{FF2B5EF4-FFF2-40B4-BE49-F238E27FC236}">
              <a16:creationId xmlns:a16="http://schemas.microsoft.com/office/drawing/2014/main" id="{B08C8C31-E793-42A3-90EC-1CE4CDBD6B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6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1260</xdr:row>
      <xdr:rowOff>0</xdr:rowOff>
    </xdr:from>
    <xdr:to>
      <xdr:col>0</xdr:col>
      <xdr:colOff>152400</xdr:colOff>
      <xdr:row>1260</xdr:row>
      <xdr:rowOff>133350</xdr:rowOff>
    </xdr:to>
    <xdr:pic>
      <xdr:nvPicPr>
        <xdr:cNvPr id="9189" name="Picture@01\QPosted@" descr="@01\QPosted@">
          <a:extLst>
            <a:ext uri="{FF2B5EF4-FFF2-40B4-BE49-F238E27FC236}">
              <a16:creationId xmlns:a16="http://schemas.microsoft.com/office/drawing/2014/main" id="{D00D7003-EAB9-4B73-8CA2-08FC17D311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80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1261</xdr:row>
      <xdr:rowOff>0</xdr:rowOff>
    </xdr:from>
    <xdr:to>
      <xdr:col>0</xdr:col>
      <xdr:colOff>152400</xdr:colOff>
      <xdr:row>1261</xdr:row>
      <xdr:rowOff>133350</xdr:rowOff>
    </xdr:to>
    <xdr:pic>
      <xdr:nvPicPr>
        <xdr:cNvPr id="9190" name="Picture@01\QPosted@" descr="@01\QPosted@">
          <a:extLst>
            <a:ext uri="{FF2B5EF4-FFF2-40B4-BE49-F238E27FC236}">
              <a16:creationId xmlns:a16="http://schemas.microsoft.com/office/drawing/2014/main" id="{7C2BD7AF-66C7-4812-BA42-06AC757D56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9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1262</xdr:row>
      <xdr:rowOff>0</xdr:rowOff>
    </xdr:from>
    <xdr:to>
      <xdr:col>0</xdr:col>
      <xdr:colOff>152400</xdr:colOff>
      <xdr:row>1262</xdr:row>
      <xdr:rowOff>133350</xdr:rowOff>
    </xdr:to>
    <xdr:pic>
      <xdr:nvPicPr>
        <xdr:cNvPr id="9191" name="Picture@01\QPosted@" descr="@01\QPosted@">
          <a:extLst>
            <a:ext uri="{FF2B5EF4-FFF2-40B4-BE49-F238E27FC236}">
              <a16:creationId xmlns:a16="http://schemas.microsoft.com/office/drawing/2014/main" id="{C26232CE-32E5-4C25-9412-14B06DEB9A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15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1263</xdr:row>
      <xdr:rowOff>0</xdr:rowOff>
    </xdr:from>
    <xdr:to>
      <xdr:col>0</xdr:col>
      <xdr:colOff>152400</xdr:colOff>
      <xdr:row>1263</xdr:row>
      <xdr:rowOff>133350</xdr:rowOff>
    </xdr:to>
    <xdr:pic>
      <xdr:nvPicPr>
        <xdr:cNvPr id="9192" name="Picture@01\QPosted@" descr="@01\QPosted@">
          <a:extLst>
            <a:ext uri="{FF2B5EF4-FFF2-40B4-BE49-F238E27FC236}">
              <a16:creationId xmlns:a16="http://schemas.microsoft.com/office/drawing/2014/main" id="{0407A2D7-B979-4163-80AC-C1686BFC6C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3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1264</xdr:row>
      <xdr:rowOff>0</xdr:rowOff>
    </xdr:from>
    <xdr:to>
      <xdr:col>0</xdr:col>
      <xdr:colOff>152400</xdr:colOff>
      <xdr:row>1264</xdr:row>
      <xdr:rowOff>133350</xdr:rowOff>
    </xdr:to>
    <xdr:pic>
      <xdr:nvPicPr>
        <xdr:cNvPr id="9193" name="Picture@01\QPosted@" descr="@01\QPosted@">
          <a:extLst>
            <a:ext uri="{FF2B5EF4-FFF2-40B4-BE49-F238E27FC236}">
              <a16:creationId xmlns:a16="http://schemas.microsoft.com/office/drawing/2014/main" id="{D6ECA5B3-862C-47F8-BE13-FC627008D3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49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1265</xdr:row>
      <xdr:rowOff>0</xdr:rowOff>
    </xdr:from>
    <xdr:to>
      <xdr:col>0</xdr:col>
      <xdr:colOff>152400</xdr:colOff>
      <xdr:row>1265</xdr:row>
      <xdr:rowOff>133350</xdr:rowOff>
    </xdr:to>
    <xdr:pic>
      <xdr:nvPicPr>
        <xdr:cNvPr id="9194" name="Picture@01\QPosted@" descr="@01\QPosted@">
          <a:extLst>
            <a:ext uri="{FF2B5EF4-FFF2-40B4-BE49-F238E27FC236}">
              <a16:creationId xmlns:a16="http://schemas.microsoft.com/office/drawing/2014/main" id="{428192F1-16F5-4BC6-98E2-84E15787C4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66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1266</xdr:row>
      <xdr:rowOff>0</xdr:rowOff>
    </xdr:from>
    <xdr:to>
      <xdr:col>0</xdr:col>
      <xdr:colOff>152400</xdr:colOff>
      <xdr:row>1266</xdr:row>
      <xdr:rowOff>133350</xdr:rowOff>
    </xdr:to>
    <xdr:pic>
      <xdr:nvPicPr>
        <xdr:cNvPr id="9195" name="Picture@01\QPosted@" descr="@01\QPosted@">
          <a:extLst>
            <a:ext uri="{FF2B5EF4-FFF2-40B4-BE49-F238E27FC236}">
              <a16:creationId xmlns:a16="http://schemas.microsoft.com/office/drawing/2014/main" id="{2D175872-E031-473F-99F5-2023EF3D16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83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1267</xdr:row>
      <xdr:rowOff>0</xdr:rowOff>
    </xdr:from>
    <xdr:to>
      <xdr:col>0</xdr:col>
      <xdr:colOff>152400</xdr:colOff>
      <xdr:row>1267</xdr:row>
      <xdr:rowOff>133350</xdr:rowOff>
    </xdr:to>
    <xdr:pic>
      <xdr:nvPicPr>
        <xdr:cNvPr id="9196" name="Picture@01\QPosted@" descr="@01\QPosted@">
          <a:extLst>
            <a:ext uri="{FF2B5EF4-FFF2-40B4-BE49-F238E27FC236}">
              <a16:creationId xmlns:a16="http://schemas.microsoft.com/office/drawing/2014/main" id="{D72A665F-7EF7-4CDD-AC4B-424B9C4015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0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1268</xdr:row>
      <xdr:rowOff>0</xdr:rowOff>
    </xdr:from>
    <xdr:to>
      <xdr:col>0</xdr:col>
      <xdr:colOff>152400</xdr:colOff>
      <xdr:row>1268</xdr:row>
      <xdr:rowOff>133350</xdr:rowOff>
    </xdr:to>
    <xdr:pic>
      <xdr:nvPicPr>
        <xdr:cNvPr id="9197" name="Picture@01\QPosted@" descr="@01\QPosted@">
          <a:extLst>
            <a:ext uri="{FF2B5EF4-FFF2-40B4-BE49-F238E27FC236}">
              <a16:creationId xmlns:a16="http://schemas.microsoft.com/office/drawing/2014/main" id="{419C3C08-D12A-4291-AE38-62C7345138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17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1269</xdr:row>
      <xdr:rowOff>0</xdr:rowOff>
    </xdr:from>
    <xdr:to>
      <xdr:col>0</xdr:col>
      <xdr:colOff>152400</xdr:colOff>
      <xdr:row>1269</xdr:row>
      <xdr:rowOff>133350</xdr:rowOff>
    </xdr:to>
    <xdr:pic>
      <xdr:nvPicPr>
        <xdr:cNvPr id="9198" name="Picture@01\QPosted@" descr="@01\QPosted@">
          <a:extLst>
            <a:ext uri="{FF2B5EF4-FFF2-40B4-BE49-F238E27FC236}">
              <a16:creationId xmlns:a16="http://schemas.microsoft.com/office/drawing/2014/main" id="{68D756C8-8EF0-4F7F-8644-78A08BCF7C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35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1270</xdr:row>
      <xdr:rowOff>0</xdr:rowOff>
    </xdr:from>
    <xdr:to>
      <xdr:col>0</xdr:col>
      <xdr:colOff>152400</xdr:colOff>
      <xdr:row>1270</xdr:row>
      <xdr:rowOff>133350</xdr:rowOff>
    </xdr:to>
    <xdr:pic>
      <xdr:nvPicPr>
        <xdr:cNvPr id="9199" name="Picture@01\QPosted@" descr="@01\QPosted@">
          <a:extLst>
            <a:ext uri="{FF2B5EF4-FFF2-40B4-BE49-F238E27FC236}">
              <a16:creationId xmlns:a16="http://schemas.microsoft.com/office/drawing/2014/main" id="{E922E847-6BC9-4675-B7FC-E87E3777E2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52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1271</xdr:row>
      <xdr:rowOff>0</xdr:rowOff>
    </xdr:from>
    <xdr:to>
      <xdr:col>0</xdr:col>
      <xdr:colOff>152400</xdr:colOff>
      <xdr:row>1271</xdr:row>
      <xdr:rowOff>133350</xdr:rowOff>
    </xdr:to>
    <xdr:pic>
      <xdr:nvPicPr>
        <xdr:cNvPr id="9200" name="Picture@01\QPosted@" descr="@01\QPosted@">
          <a:extLst>
            <a:ext uri="{FF2B5EF4-FFF2-40B4-BE49-F238E27FC236}">
              <a16:creationId xmlns:a16="http://schemas.microsoft.com/office/drawing/2014/main" id="{FDFAB85E-F871-4A60-B073-7CF5A8B422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6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1272</xdr:row>
      <xdr:rowOff>0</xdr:rowOff>
    </xdr:from>
    <xdr:to>
      <xdr:col>0</xdr:col>
      <xdr:colOff>152400</xdr:colOff>
      <xdr:row>1272</xdr:row>
      <xdr:rowOff>133350</xdr:rowOff>
    </xdr:to>
    <xdr:pic>
      <xdr:nvPicPr>
        <xdr:cNvPr id="9201" name="Picture@01\QPosted@" descr="@01\QPosted@">
          <a:extLst>
            <a:ext uri="{FF2B5EF4-FFF2-40B4-BE49-F238E27FC236}">
              <a16:creationId xmlns:a16="http://schemas.microsoft.com/office/drawing/2014/main" id="{8BFD139D-2CDC-4BDF-A2A7-9E2D9A99F8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86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1273</xdr:row>
      <xdr:rowOff>0</xdr:rowOff>
    </xdr:from>
    <xdr:to>
      <xdr:col>0</xdr:col>
      <xdr:colOff>152400</xdr:colOff>
      <xdr:row>1273</xdr:row>
      <xdr:rowOff>133350</xdr:rowOff>
    </xdr:to>
    <xdr:pic>
      <xdr:nvPicPr>
        <xdr:cNvPr id="9202" name="Picture@01\QPosted@" descr="@01\QPosted@">
          <a:extLst>
            <a:ext uri="{FF2B5EF4-FFF2-40B4-BE49-F238E27FC236}">
              <a16:creationId xmlns:a16="http://schemas.microsoft.com/office/drawing/2014/main" id="{0A0D289A-6283-4E00-891F-B1585E84D9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0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1274</xdr:row>
      <xdr:rowOff>0</xdr:rowOff>
    </xdr:from>
    <xdr:to>
      <xdr:col>0</xdr:col>
      <xdr:colOff>152400</xdr:colOff>
      <xdr:row>1274</xdr:row>
      <xdr:rowOff>133350</xdr:rowOff>
    </xdr:to>
    <xdr:pic>
      <xdr:nvPicPr>
        <xdr:cNvPr id="9203" name="Picture@01\QPosted@" descr="@01\QPosted@">
          <a:extLst>
            <a:ext uri="{FF2B5EF4-FFF2-40B4-BE49-F238E27FC236}">
              <a16:creationId xmlns:a16="http://schemas.microsoft.com/office/drawing/2014/main" id="{64D1A07B-0630-47F8-8915-00158E3CAA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20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1275</xdr:row>
      <xdr:rowOff>0</xdr:rowOff>
    </xdr:from>
    <xdr:to>
      <xdr:col>0</xdr:col>
      <xdr:colOff>152400</xdr:colOff>
      <xdr:row>1275</xdr:row>
      <xdr:rowOff>133350</xdr:rowOff>
    </xdr:to>
    <xdr:pic>
      <xdr:nvPicPr>
        <xdr:cNvPr id="9204" name="Picture@01\QPosted@" descr="@01\QPosted@">
          <a:extLst>
            <a:ext uri="{FF2B5EF4-FFF2-40B4-BE49-F238E27FC236}">
              <a16:creationId xmlns:a16="http://schemas.microsoft.com/office/drawing/2014/main" id="{1E1139CD-9EAE-447D-827B-562D572002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3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1276</xdr:row>
      <xdr:rowOff>0</xdr:rowOff>
    </xdr:from>
    <xdr:to>
      <xdr:col>0</xdr:col>
      <xdr:colOff>152400</xdr:colOff>
      <xdr:row>1276</xdr:row>
      <xdr:rowOff>133350</xdr:rowOff>
    </xdr:to>
    <xdr:pic>
      <xdr:nvPicPr>
        <xdr:cNvPr id="9205" name="Picture@01\QPosted@" descr="@01\QPosted@">
          <a:extLst>
            <a:ext uri="{FF2B5EF4-FFF2-40B4-BE49-F238E27FC236}">
              <a16:creationId xmlns:a16="http://schemas.microsoft.com/office/drawing/2014/main" id="{5CD817E3-6648-4C71-A06C-01C08EF2B4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55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1277</xdr:row>
      <xdr:rowOff>0</xdr:rowOff>
    </xdr:from>
    <xdr:to>
      <xdr:col>0</xdr:col>
      <xdr:colOff>152400</xdr:colOff>
      <xdr:row>1277</xdr:row>
      <xdr:rowOff>133350</xdr:rowOff>
    </xdr:to>
    <xdr:pic>
      <xdr:nvPicPr>
        <xdr:cNvPr id="9206" name="Picture@01\QPosted@" descr="@01\QPosted@">
          <a:extLst>
            <a:ext uri="{FF2B5EF4-FFF2-40B4-BE49-F238E27FC236}">
              <a16:creationId xmlns:a16="http://schemas.microsoft.com/office/drawing/2014/main" id="{391CAC85-62EE-4278-8F4A-9383A1FFAF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72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1278</xdr:row>
      <xdr:rowOff>0</xdr:rowOff>
    </xdr:from>
    <xdr:to>
      <xdr:col>0</xdr:col>
      <xdr:colOff>152400</xdr:colOff>
      <xdr:row>1278</xdr:row>
      <xdr:rowOff>133350</xdr:rowOff>
    </xdr:to>
    <xdr:pic>
      <xdr:nvPicPr>
        <xdr:cNvPr id="9207" name="Picture@01\QPosted@" descr="@01\QPosted@">
          <a:extLst>
            <a:ext uri="{FF2B5EF4-FFF2-40B4-BE49-F238E27FC236}">
              <a16:creationId xmlns:a16="http://schemas.microsoft.com/office/drawing/2014/main" id="{6E4B640B-239C-4B55-B9F3-E327DE49BC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89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1279</xdr:row>
      <xdr:rowOff>0</xdr:rowOff>
    </xdr:from>
    <xdr:to>
      <xdr:col>0</xdr:col>
      <xdr:colOff>152400</xdr:colOff>
      <xdr:row>1279</xdr:row>
      <xdr:rowOff>133350</xdr:rowOff>
    </xdr:to>
    <xdr:pic>
      <xdr:nvPicPr>
        <xdr:cNvPr id="9208" name="Picture@01\QPosted@" descr="@01\QPosted@">
          <a:extLst>
            <a:ext uri="{FF2B5EF4-FFF2-40B4-BE49-F238E27FC236}">
              <a16:creationId xmlns:a16="http://schemas.microsoft.com/office/drawing/2014/main" id="{8F6F3F51-7D74-4C96-B2C0-A4A8E598A7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0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1280</xdr:row>
      <xdr:rowOff>0</xdr:rowOff>
    </xdr:from>
    <xdr:to>
      <xdr:col>0</xdr:col>
      <xdr:colOff>152400</xdr:colOff>
      <xdr:row>1280</xdr:row>
      <xdr:rowOff>133350</xdr:rowOff>
    </xdr:to>
    <xdr:pic>
      <xdr:nvPicPr>
        <xdr:cNvPr id="9209" name="Picture@01\QPosted@" descr="@01\QPosted@">
          <a:extLst>
            <a:ext uri="{FF2B5EF4-FFF2-40B4-BE49-F238E27FC236}">
              <a16:creationId xmlns:a16="http://schemas.microsoft.com/office/drawing/2014/main" id="{53624409-4096-4B65-A2D3-CECAA4B600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23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1281</xdr:row>
      <xdr:rowOff>0</xdr:rowOff>
    </xdr:from>
    <xdr:to>
      <xdr:col>0</xdr:col>
      <xdr:colOff>152400</xdr:colOff>
      <xdr:row>1281</xdr:row>
      <xdr:rowOff>133350</xdr:rowOff>
    </xdr:to>
    <xdr:pic>
      <xdr:nvPicPr>
        <xdr:cNvPr id="9210" name="Picture@01\QPosted@" descr="@01\QPosted@">
          <a:extLst>
            <a:ext uri="{FF2B5EF4-FFF2-40B4-BE49-F238E27FC236}">
              <a16:creationId xmlns:a16="http://schemas.microsoft.com/office/drawing/2014/main" id="{C463E72E-F87C-4F78-BB84-1C1DB1F3A1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4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1282</xdr:row>
      <xdr:rowOff>0</xdr:rowOff>
    </xdr:from>
    <xdr:to>
      <xdr:col>0</xdr:col>
      <xdr:colOff>152400</xdr:colOff>
      <xdr:row>1282</xdr:row>
      <xdr:rowOff>133350</xdr:rowOff>
    </xdr:to>
    <xdr:pic>
      <xdr:nvPicPr>
        <xdr:cNvPr id="9211" name="Picture@01\QPosted@" descr="@01\QPosted@">
          <a:extLst>
            <a:ext uri="{FF2B5EF4-FFF2-40B4-BE49-F238E27FC236}">
              <a16:creationId xmlns:a16="http://schemas.microsoft.com/office/drawing/2014/main" id="{F0C7FAA8-916E-403D-9C2C-DED4D433F2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57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1283</xdr:row>
      <xdr:rowOff>0</xdr:rowOff>
    </xdr:from>
    <xdr:to>
      <xdr:col>0</xdr:col>
      <xdr:colOff>152400</xdr:colOff>
      <xdr:row>1283</xdr:row>
      <xdr:rowOff>133350</xdr:rowOff>
    </xdr:to>
    <xdr:pic>
      <xdr:nvPicPr>
        <xdr:cNvPr id="9212" name="Picture@01\QPosted@" descr="@01\QPosted@">
          <a:extLst>
            <a:ext uri="{FF2B5EF4-FFF2-40B4-BE49-F238E27FC236}">
              <a16:creationId xmlns:a16="http://schemas.microsoft.com/office/drawing/2014/main" id="{2BCC5B37-BED6-4AD0-BD0D-45E1749995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7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1284</xdr:row>
      <xdr:rowOff>0</xdr:rowOff>
    </xdr:from>
    <xdr:to>
      <xdr:col>0</xdr:col>
      <xdr:colOff>152400</xdr:colOff>
      <xdr:row>1284</xdr:row>
      <xdr:rowOff>133350</xdr:rowOff>
    </xdr:to>
    <xdr:pic>
      <xdr:nvPicPr>
        <xdr:cNvPr id="9213" name="Picture@01\QPosted@" descr="@01\QPosted@">
          <a:extLst>
            <a:ext uri="{FF2B5EF4-FFF2-40B4-BE49-F238E27FC236}">
              <a16:creationId xmlns:a16="http://schemas.microsoft.com/office/drawing/2014/main" id="{22E1ADDE-04DD-4D5F-84D5-F8162C789E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2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1285</xdr:row>
      <xdr:rowOff>0</xdr:rowOff>
    </xdr:from>
    <xdr:to>
      <xdr:col>0</xdr:col>
      <xdr:colOff>152400</xdr:colOff>
      <xdr:row>1285</xdr:row>
      <xdr:rowOff>133350</xdr:rowOff>
    </xdr:to>
    <xdr:pic>
      <xdr:nvPicPr>
        <xdr:cNvPr id="9214" name="Picture@01\QPosted@" descr="@01\QPosted@">
          <a:extLst>
            <a:ext uri="{FF2B5EF4-FFF2-40B4-BE49-F238E27FC236}">
              <a16:creationId xmlns:a16="http://schemas.microsoft.com/office/drawing/2014/main" id="{F0505E94-7297-4D4A-92C2-30B8D718B1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09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1286</xdr:row>
      <xdr:rowOff>0</xdr:rowOff>
    </xdr:from>
    <xdr:to>
      <xdr:col>0</xdr:col>
      <xdr:colOff>152400</xdr:colOff>
      <xdr:row>1286</xdr:row>
      <xdr:rowOff>133350</xdr:rowOff>
    </xdr:to>
    <xdr:pic>
      <xdr:nvPicPr>
        <xdr:cNvPr id="9215" name="Picture@01\QPosted@" descr="@01\QPosted@">
          <a:extLst>
            <a:ext uri="{FF2B5EF4-FFF2-40B4-BE49-F238E27FC236}">
              <a16:creationId xmlns:a16="http://schemas.microsoft.com/office/drawing/2014/main" id="{9F1BA8A9-52EE-4A07-A92B-AD4C9DB3BC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26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1287</xdr:row>
      <xdr:rowOff>0</xdr:rowOff>
    </xdr:from>
    <xdr:to>
      <xdr:col>0</xdr:col>
      <xdr:colOff>152400</xdr:colOff>
      <xdr:row>1287</xdr:row>
      <xdr:rowOff>133350</xdr:rowOff>
    </xdr:to>
    <xdr:pic>
      <xdr:nvPicPr>
        <xdr:cNvPr id="9216" name="Picture@01\QPosted@" descr="@01\QPosted@">
          <a:extLst>
            <a:ext uri="{FF2B5EF4-FFF2-40B4-BE49-F238E27FC236}">
              <a16:creationId xmlns:a16="http://schemas.microsoft.com/office/drawing/2014/main" id="{9BADB2C2-954F-4EFE-B5A4-7D0BC222EF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4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1288</xdr:row>
      <xdr:rowOff>0</xdr:rowOff>
    </xdr:from>
    <xdr:to>
      <xdr:col>0</xdr:col>
      <xdr:colOff>152400</xdr:colOff>
      <xdr:row>1288</xdr:row>
      <xdr:rowOff>133350</xdr:rowOff>
    </xdr:to>
    <xdr:pic>
      <xdr:nvPicPr>
        <xdr:cNvPr id="9217" name="Picture@01\QPosted@" descr="@01\QPosted@">
          <a:extLst>
            <a:ext uri="{FF2B5EF4-FFF2-40B4-BE49-F238E27FC236}">
              <a16:creationId xmlns:a16="http://schemas.microsoft.com/office/drawing/2014/main" id="{09B63D77-B4DB-4079-9244-E42D4AF6BC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6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1289</xdr:row>
      <xdr:rowOff>0</xdr:rowOff>
    </xdr:from>
    <xdr:to>
      <xdr:col>0</xdr:col>
      <xdr:colOff>152400</xdr:colOff>
      <xdr:row>1289</xdr:row>
      <xdr:rowOff>133350</xdr:rowOff>
    </xdr:to>
    <xdr:pic>
      <xdr:nvPicPr>
        <xdr:cNvPr id="9218" name="Picture@01\QPosted@" descr="@01\QPosted@">
          <a:extLst>
            <a:ext uri="{FF2B5EF4-FFF2-40B4-BE49-F238E27FC236}">
              <a16:creationId xmlns:a16="http://schemas.microsoft.com/office/drawing/2014/main" id="{932F1D3B-8DA2-4028-AF55-A1767D1079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78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1290</xdr:row>
      <xdr:rowOff>0</xdr:rowOff>
    </xdr:from>
    <xdr:to>
      <xdr:col>0</xdr:col>
      <xdr:colOff>152400</xdr:colOff>
      <xdr:row>1290</xdr:row>
      <xdr:rowOff>133350</xdr:rowOff>
    </xdr:to>
    <xdr:pic>
      <xdr:nvPicPr>
        <xdr:cNvPr id="9219" name="Picture@01\QPosted@" descr="@01\QPosted@">
          <a:extLst>
            <a:ext uri="{FF2B5EF4-FFF2-40B4-BE49-F238E27FC236}">
              <a16:creationId xmlns:a16="http://schemas.microsoft.com/office/drawing/2014/main" id="{41D3747F-A140-4E00-958F-279622D2E9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95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1291</xdr:row>
      <xdr:rowOff>0</xdr:rowOff>
    </xdr:from>
    <xdr:to>
      <xdr:col>0</xdr:col>
      <xdr:colOff>152400</xdr:colOff>
      <xdr:row>1291</xdr:row>
      <xdr:rowOff>133350</xdr:rowOff>
    </xdr:to>
    <xdr:pic>
      <xdr:nvPicPr>
        <xdr:cNvPr id="9220" name="Picture@01\QPosted@" descr="@01\QPosted@">
          <a:extLst>
            <a:ext uri="{FF2B5EF4-FFF2-40B4-BE49-F238E27FC236}">
              <a16:creationId xmlns:a16="http://schemas.microsoft.com/office/drawing/2014/main" id="{76B9D9C8-95CB-4875-A034-101B5247E8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1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1292</xdr:row>
      <xdr:rowOff>0</xdr:rowOff>
    </xdr:from>
    <xdr:to>
      <xdr:col>0</xdr:col>
      <xdr:colOff>152400</xdr:colOff>
      <xdr:row>1292</xdr:row>
      <xdr:rowOff>133350</xdr:rowOff>
    </xdr:to>
    <xdr:pic>
      <xdr:nvPicPr>
        <xdr:cNvPr id="9221" name="Picture@01\QPosted@" descr="@01\QPosted@">
          <a:extLst>
            <a:ext uri="{FF2B5EF4-FFF2-40B4-BE49-F238E27FC236}">
              <a16:creationId xmlns:a16="http://schemas.microsoft.com/office/drawing/2014/main" id="{6B6445B9-3296-447A-AB50-B9E0D35DC0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29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1293</xdr:row>
      <xdr:rowOff>0</xdr:rowOff>
    </xdr:from>
    <xdr:to>
      <xdr:col>0</xdr:col>
      <xdr:colOff>152400</xdr:colOff>
      <xdr:row>1293</xdr:row>
      <xdr:rowOff>133350</xdr:rowOff>
    </xdr:to>
    <xdr:pic>
      <xdr:nvPicPr>
        <xdr:cNvPr id="9222" name="Picture@01\QPosted@" descr="@01\QPosted@">
          <a:extLst>
            <a:ext uri="{FF2B5EF4-FFF2-40B4-BE49-F238E27FC236}">
              <a16:creationId xmlns:a16="http://schemas.microsoft.com/office/drawing/2014/main" id="{7891E444-A2FA-46F5-965D-DA3E564BC8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46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1294</xdr:row>
      <xdr:rowOff>0</xdr:rowOff>
    </xdr:from>
    <xdr:to>
      <xdr:col>0</xdr:col>
      <xdr:colOff>152400</xdr:colOff>
      <xdr:row>1294</xdr:row>
      <xdr:rowOff>133350</xdr:rowOff>
    </xdr:to>
    <xdr:pic>
      <xdr:nvPicPr>
        <xdr:cNvPr id="9223" name="Picture@01\QPosted@" descr="@01\QPosted@">
          <a:extLst>
            <a:ext uri="{FF2B5EF4-FFF2-40B4-BE49-F238E27FC236}">
              <a16:creationId xmlns:a16="http://schemas.microsoft.com/office/drawing/2014/main" id="{2D0051CC-3060-46B1-AA6C-1749EB2F50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63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1295</xdr:row>
      <xdr:rowOff>0</xdr:rowOff>
    </xdr:from>
    <xdr:to>
      <xdr:col>0</xdr:col>
      <xdr:colOff>152400</xdr:colOff>
      <xdr:row>1295</xdr:row>
      <xdr:rowOff>133350</xdr:rowOff>
    </xdr:to>
    <xdr:pic>
      <xdr:nvPicPr>
        <xdr:cNvPr id="9224" name="Picture@01\QPosted@" descr="@01\QPosted@">
          <a:extLst>
            <a:ext uri="{FF2B5EF4-FFF2-40B4-BE49-F238E27FC236}">
              <a16:creationId xmlns:a16="http://schemas.microsoft.com/office/drawing/2014/main" id="{3240A705-16A0-4A96-A749-DF19339E07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8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1296</xdr:row>
      <xdr:rowOff>0</xdr:rowOff>
    </xdr:from>
    <xdr:to>
      <xdr:col>0</xdr:col>
      <xdr:colOff>152400</xdr:colOff>
      <xdr:row>1296</xdr:row>
      <xdr:rowOff>133350</xdr:rowOff>
    </xdr:to>
    <xdr:pic>
      <xdr:nvPicPr>
        <xdr:cNvPr id="9225" name="Picture@01\QPosted@" descr="@01\QPosted@">
          <a:extLst>
            <a:ext uri="{FF2B5EF4-FFF2-40B4-BE49-F238E27FC236}">
              <a16:creationId xmlns:a16="http://schemas.microsoft.com/office/drawing/2014/main" id="{8C1902E3-4935-4355-B8C6-8784AEEA65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98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1297</xdr:row>
      <xdr:rowOff>0</xdr:rowOff>
    </xdr:from>
    <xdr:to>
      <xdr:col>0</xdr:col>
      <xdr:colOff>152400</xdr:colOff>
      <xdr:row>1297</xdr:row>
      <xdr:rowOff>133350</xdr:rowOff>
    </xdr:to>
    <xdr:pic>
      <xdr:nvPicPr>
        <xdr:cNvPr id="9226" name="Picture@01\QPosted@" descr="@01\QPosted@">
          <a:extLst>
            <a:ext uri="{FF2B5EF4-FFF2-40B4-BE49-F238E27FC236}">
              <a16:creationId xmlns:a16="http://schemas.microsoft.com/office/drawing/2014/main" id="{C810D53A-FA04-4283-8CC5-BDE370042D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15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1298</xdr:row>
      <xdr:rowOff>0</xdr:rowOff>
    </xdr:from>
    <xdr:to>
      <xdr:col>0</xdr:col>
      <xdr:colOff>152400</xdr:colOff>
      <xdr:row>1298</xdr:row>
      <xdr:rowOff>133350</xdr:rowOff>
    </xdr:to>
    <xdr:pic>
      <xdr:nvPicPr>
        <xdr:cNvPr id="9227" name="Picture@01\QPosted@" descr="@01\QPosted@">
          <a:extLst>
            <a:ext uri="{FF2B5EF4-FFF2-40B4-BE49-F238E27FC236}">
              <a16:creationId xmlns:a16="http://schemas.microsoft.com/office/drawing/2014/main" id="{FE6E5E33-0139-4233-A77F-7FE2A9CBA4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32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1299</xdr:row>
      <xdr:rowOff>0</xdr:rowOff>
    </xdr:from>
    <xdr:to>
      <xdr:col>0</xdr:col>
      <xdr:colOff>152400</xdr:colOff>
      <xdr:row>1299</xdr:row>
      <xdr:rowOff>133350</xdr:rowOff>
    </xdr:to>
    <xdr:pic>
      <xdr:nvPicPr>
        <xdr:cNvPr id="9228" name="Picture@01\QPosted@" descr="@01\QPosted@">
          <a:extLst>
            <a:ext uri="{FF2B5EF4-FFF2-40B4-BE49-F238E27FC236}">
              <a16:creationId xmlns:a16="http://schemas.microsoft.com/office/drawing/2014/main" id="{2CC343A4-7BE3-44CE-A066-1CF4305E1A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4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1300</xdr:row>
      <xdr:rowOff>0</xdr:rowOff>
    </xdr:from>
    <xdr:to>
      <xdr:col>0</xdr:col>
      <xdr:colOff>152400</xdr:colOff>
      <xdr:row>1300</xdr:row>
      <xdr:rowOff>133350</xdr:rowOff>
    </xdr:to>
    <xdr:pic>
      <xdr:nvPicPr>
        <xdr:cNvPr id="9229" name="Picture@01\QPosted@" descr="@01\QPosted@">
          <a:extLst>
            <a:ext uri="{FF2B5EF4-FFF2-40B4-BE49-F238E27FC236}">
              <a16:creationId xmlns:a16="http://schemas.microsoft.com/office/drawing/2014/main" id="{CDA3BF66-249B-4485-8375-FB71BB0083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66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1301</xdr:row>
      <xdr:rowOff>0</xdr:rowOff>
    </xdr:from>
    <xdr:to>
      <xdr:col>0</xdr:col>
      <xdr:colOff>152400</xdr:colOff>
      <xdr:row>1301</xdr:row>
      <xdr:rowOff>133350</xdr:rowOff>
    </xdr:to>
    <xdr:pic>
      <xdr:nvPicPr>
        <xdr:cNvPr id="9230" name="Picture@01\QPosted@" descr="@01\QPosted@">
          <a:extLst>
            <a:ext uri="{FF2B5EF4-FFF2-40B4-BE49-F238E27FC236}">
              <a16:creationId xmlns:a16="http://schemas.microsoft.com/office/drawing/2014/main" id="{C61D9A43-12E9-42A6-89A4-1B10E920BE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8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1302</xdr:row>
      <xdr:rowOff>0</xdr:rowOff>
    </xdr:from>
    <xdr:to>
      <xdr:col>0</xdr:col>
      <xdr:colOff>152400</xdr:colOff>
      <xdr:row>1302</xdr:row>
      <xdr:rowOff>133350</xdr:rowOff>
    </xdr:to>
    <xdr:pic>
      <xdr:nvPicPr>
        <xdr:cNvPr id="9231" name="Picture@01\QPosted@" descr="@01\QPosted@">
          <a:extLst>
            <a:ext uri="{FF2B5EF4-FFF2-40B4-BE49-F238E27FC236}">
              <a16:creationId xmlns:a16="http://schemas.microsoft.com/office/drawing/2014/main" id="{4D1994DB-0A8B-4F9A-BE28-FB937B11C0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0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1303</xdr:row>
      <xdr:rowOff>0</xdr:rowOff>
    </xdr:from>
    <xdr:to>
      <xdr:col>0</xdr:col>
      <xdr:colOff>152400</xdr:colOff>
      <xdr:row>1303</xdr:row>
      <xdr:rowOff>133350</xdr:rowOff>
    </xdr:to>
    <xdr:pic>
      <xdr:nvPicPr>
        <xdr:cNvPr id="9232" name="Picture@01\QPosted@" descr="@01\QPosted@">
          <a:extLst>
            <a:ext uri="{FF2B5EF4-FFF2-40B4-BE49-F238E27FC236}">
              <a16:creationId xmlns:a16="http://schemas.microsoft.com/office/drawing/2014/main" id="{A1CB9ED1-DFC9-49D1-ADA7-6E7C2B9D9E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1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1304</xdr:row>
      <xdr:rowOff>0</xdr:rowOff>
    </xdr:from>
    <xdr:to>
      <xdr:col>0</xdr:col>
      <xdr:colOff>152400</xdr:colOff>
      <xdr:row>1304</xdr:row>
      <xdr:rowOff>133350</xdr:rowOff>
    </xdr:to>
    <xdr:pic>
      <xdr:nvPicPr>
        <xdr:cNvPr id="9233" name="Picture@01\QPosted@" descr="@01\QPosted@">
          <a:extLst>
            <a:ext uri="{FF2B5EF4-FFF2-40B4-BE49-F238E27FC236}">
              <a16:creationId xmlns:a16="http://schemas.microsoft.com/office/drawing/2014/main" id="{727B8ABA-5DCF-438A-AA55-18006763D7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35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1305</xdr:row>
      <xdr:rowOff>0</xdr:rowOff>
    </xdr:from>
    <xdr:to>
      <xdr:col>0</xdr:col>
      <xdr:colOff>152400</xdr:colOff>
      <xdr:row>1305</xdr:row>
      <xdr:rowOff>133350</xdr:rowOff>
    </xdr:to>
    <xdr:pic>
      <xdr:nvPicPr>
        <xdr:cNvPr id="9234" name="Picture@01\QPosted@" descr="@01\QPosted@">
          <a:extLst>
            <a:ext uri="{FF2B5EF4-FFF2-40B4-BE49-F238E27FC236}">
              <a16:creationId xmlns:a16="http://schemas.microsoft.com/office/drawing/2014/main" id="{DFC6ACDD-1229-436A-A22B-8244DA64F7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52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1306</xdr:row>
      <xdr:rowOff>0</xdr:rowOff>
    </xdr:from>
    <xdr:to>
      <xdr:col>0</xdr:col>
      <xdr:colOff>152400</xdr:colOff>
      <xdr:row>1306</xdr:row>
      <xdr:rowOff>133350</xdr:rowOff>
    </xdr:to>
    <xdr:pic>
      <xdr:nvPicPr>
        <xdr:cNvPr id="9235" name="Picture@01\QPosted@" descr="@01\QPosted@">
          <a:extLst>
            <a:ext uri="{FF2B5EF4-FFF2-40B4-BE49-F238E27FC236}">
              <a16:creationId xmlns:a16="http://schemas.microsoft.com/office/drawing/2014/main" id="{37DD50D4-D752-4DC8-A061-986B4AF1CC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69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1307</xdr:row>
      <xdr:rowOff>0</xdr:rowOff>
    </xdr:from>
    <xdr:to>
      <xdr:col>0</xdr:col>
      <xdr:colOff>152400</xdr:colOff>
      <xdr:row>1307</xdr:row>
      <xdr:rowOff>133350</xdr:rowOff>
    </xdr:to>
    <xdr:pic>
      <xdr:nvPicPr>
        <xdr:cNvPr id="9236" name="Picture@01\QPosted@" descr="@01\QPosted@">
          <a:extLst>
            <a:ext uri="{FF2B5EF4-FFF2-40B4-BE49-F238E27FC236}">
              <a16:creationId xmlns:a16="http://schemas.microsoft.com/office/drawing/2014/main" id="{CC507AC7-B4D6-4001-B487-04CEA3B8D0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8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1308</xdr:row>
      <xdr:rowOff>0</xdr:rowOff>
    </xdr:from>
    <xdr:to>
      <xdr:col>0</xdr:col>
      <xdr:colOff>152400</xdr:colOff>
      <xdr:row>1308</xdr:row>
      <xdr:rowOff>133350</xdr:rowOff>
    </xdr:to>
    <xdr:pic>
      <xdr:nvPicPr>
        <xdr:cNvPr id="9237" name="Picture@01\QPosted@" descr="@01\QPosted@">
          <a:extLst>
            <a:ext uri="{FF2B5EF4-FFF2-40B4-BE49-F238E27FC236}">
              <a16:creationId xmlns:a16="http://schemas.microsoft.com/office/drawing/2014/main" id="{7AB76315-0D99-4429-9122-7F4069EB6E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03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1309</xdr:row>
      <xdr:rowOff>0</xdr:rowOff>
    </xdr:from>
    <xdr:to>
      <xdr:col>0</xdr:col>
      <xdr:colOff>152400</xdr:colOff>
      <xdr:row>1309</xdr:row>
      <xdr:rowOff>133350</xdr:rowOff>
    </xdr:to>
    <xdr:pic>
      <xdr:nvPicPr>
        <xdr:cNvPr id="9238" name="Picture@01\QPosted@" descr="@01\QPosted@">
          <a:extLst>
            <a:ext uri="{FF2B5EF4-FFF2-40B4-BE49-F238E27FC236}">
              <a16:creationId xmlns:a16="http://schemas.microsoft.com/office/drawing/2014/main" id="{DAE74189-833E-4B0E-9301-55B0B387CE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20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1310</xdr:row>
      <xdr:rowOff>0</xdr:rowOff>
    </xdr:from>
    <xdr:to>
      <xdr:col>0</xdr:col>
      <xdr:colOff>152400</xdr:colOff>
      <xdr:row>1310</xdr:row>
      <xdr:rowOff>133350</xdr:rowOff>
    </xdr:to>
    <xdr:pic>
      <xdr:nvPicPr>
        <xdr:cNvPr id="9239" name="Picture@01\QPosted@" descr="@01\QPosted@">
          <a:extLst>
            <a:ext uri="{FF2B5EF4-FFF2-40B4-BE49-F238E27FC236}">
              <a16:creationId xmlns:a16="http://schemas.microsoft.com/office/drawing/2014/main" id="{5A6F2720-A859-4AAE-A032-2E5000EA88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38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1311</xdr:row>
      <xdr:rowOff>0</xdr:rowOff>
    </xdr:from>
    <xdr:to>
      <xdr:col>0</xdr:col>
      <xdr:colOff>152400</xdr:colOff>
      <xdr:row>1311</xdr:row>
      <xdr:rowOff>133350</xdr:rowOff>
    </xdr:to>
    <xdr:pic>
      <xdr:nvPicPr>
        <xdr:cNvPr id="9240" name="Picture@01\QPosted@" descr="@01\QPosted@">
          <a:extLst>
            <a:ext uri="{FF2B5EF4-FFF2-40B4-BE49-F238E27FC236}">
              <a16:creationId xmlns:a16="http://schemas.microsoft.com/office/drawing/2014/main" id="{CD51B9D1-BCEB-4F9D-B053-AD660CA697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5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1312</xdr:row>
      <xdr:rowOff>0</xdr:rowOff>
    </xdr:from>
    <xdr:to>
      <xdr:col>0</xdr:col>
      <xdr:colOff>152400</xdr:colOff>
      <xdr:row>1312</xdr:row>
      <xdr:rowOff>133350</xdr:rowOff>
    </xdr:to>
    <xdr:pic>
      <xdr:nvPicPr>
        <xdr:cNvPr id="9241" name="Picture@01\QPosted@" descr="@01\QPosted@">
          <a:extLst>
            <a:ext uri="{FF2B5EF4-FFF2-40B4-BE49-F238E27FC236}">
              <a16:creationId xmlns:a16="http://schemas.microsoft.com/office/drawing/2014/main" id="{C7A9CE2C-92EC-40AB-A43D-9A672E2B0D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72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1313</xdr:row>
      <xdr:rowOff>0</xdr:rowOff>
    </xdr:from>
    <xdr:to>
      <xdr:col>0</xdr:col>
      <xdr:colOff>152400</xdr:colOff>
      <xdr:row>1313</xdr:row>
      <xdr:rowOff>133350</xdr:rowOff>
    </xdr:to>
    <xdr:pic>
      <xdr:nvPicPr>
        <xdr:cNvPr id="9242" name="Picture@01\QPosted@" descr="@01\QPosted@">
          <a:extLst>
            <a:ext uri="{FF2B5EF4-FFF2-40B4-BE49-F238E27FC236}">
              <a16:creationId xmlns:a16="http://schemas.microsoft.com/office/drawing/2014/main" id="{50F5B1F1-7DCA-4419-BA39-0816CAE68E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89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1314</xdr:row>
      <xdr:rowOff>0</xdr:rowOff>
    </xdr:from>
    <xdr:to>
      <xdr:col>0</xdr:col>
      <xdr:colOff>152400</xdr:colOff>
      <xdr:row>1314</xdr:row>
      <xdr:rowOff>133350</xdr:rowOff>
    </xdr:to>
    <xdr:pic>
      <xdr:nvPicPr>
        <xdr:cNvPr id="9243" name="Picture@01\QPosted@" descr="@01\QPosted@">
          <a:extLst>
            <a:ext uri="{FF2B5EF4-FFF2-40B4-BE49-F238E27FC236}">
              <a16:creationId xmlns:a16="http://schemas.microsoft.com/office/drawing/2014/main" id="{22D9FF9E-8D18-48E8-83CC-7B9C0ABFD1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06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1315</xdr:row>
      <xdr:rowOff>0</xdr:rowOff>
    </xdr:from>
    <xdr:to>
      <xdr:col>0</xdr:col>
      <xdr:colOff>152400</xdr:colOff>
      <xdr:row>1315</xdr:row>
      <xdr:rowOff>133350</xdr:rowOff>
    </xdr:to>
    <xdr:pic>
      <xdr:nvPicPr>
        <xdr:cNvPr id="9244" name="Picture@01\QPosted@" descr="@01\QPosted@">
          <a:extLst>
            <a:ext uri="{FF2B5EF4-FFF2-40B4-BE49-F238E27FC236}">
              <a16:creationId xmlns:a16="http://schemas.microsoft.com/office/drawing/2014/main" id="{9CBED8E5-0C50-431A-8FB3-0B4518B419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2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1316</xdr:row>
      <xdr:rowOff>0</xdr:rowOff>
    </xdr:from>
    <xdr:to>
      <xdr:col>0</xdr:col>
      <xdr:colOff>152400</xdr:colOff>
      <xdr:row>1316</xdr:row>
      <xdr:rowOff>133350</xdr:rowOff>
    </xdr:to>
    <xdr:pic>
      <xdr:nvPicPr>
        <xdr:cNvPr id="9245" name="Picture@01\QPosted@" descr="@01\QPosted@">
          <a:extLst>
            <a:ext uri="{FF2B5EF4-FFF2-40B4-BE49-F238E27FC236}">
              <a16:creationId xmlns:a16="http://schemas.microsoft.com/office/drawing/2014/main" id="{6AF162D2-452F-425E-B5FB-9864E22AD1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40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1317</xdr:row>
      <xdr:rowOff>0</xdr:rowOff>
    </xdr:from>
    <xdr:to>
      <xdr:col>0</xdr:col>
      <xdr:colOff>152400</xdr:colOff>
      <xdr:row>1317</xdr:row>
      <xdr:rowOff>133350</xdr:rowOff>
    </xdr:to>
    <xdr:pic>
      <xdr:nvPicPr>
        <xdr:cNvPr id="9246" name="Picture@01\QPosted@" descr="@01\QPosted@">
          <a:extLst>
            <a:ext uri="{FF2B5EF4-FFF2-40B4-BE49-F238E27FC236}">
              <a16:creationId xmlns:a16="http://schemas.microsoft.com/office/drawing/2014/main" id="{31B0676F-3149-45FA-B326-F7D80AF01C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5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1318</xdr:row>
      <xdr:rowOff>0</xdr:rowOff>
    </xdr:from>
    <xdr:to>
      <xdr:col>0</xdr:col>
      <xdr:colOff>152400</xdr:colOff>
      <xdr:row>1318</xdr:row>
      <xdr:rowOff>133350</xdr:rowOff>
    </xdr:to>
    <xdr:pic>
      <xdr:nvPicPr>
        <xdr:cNvPr id="9247" name="Picture@01\QPosted@" descr="@01\QPosted@">
          <a:extLst>
            <a:ext uri="{FF2B5EF4-FFF2-40B4-BE49-F238E27FC236}">
              <a16:creationId xmlns:a16="http://schemas.microsoft.com/office/drawing/2014/main" id="{B059028D-32E5-41D8-9119-E06A7899B6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75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1319</xdr:row>
      <xdr:rowOff>0</xdr:rowOff>
    </xdr:from>
    <xdr:to>
      <xdr:col>0</xdr:col>
      <xdr:colOff>152400</xdr:colOff>
      <xdr:row>1319</xdr:row>
      <xdr:rowOff>133350</xdr:rowOff>
    </xdr:to>
    <xdr:pic>
      <xdr:nvPicPr>
        <xdr:cNvPr id="9248" name="Picture@01\QPosted@" descr="@01\QPosted@">
          <a:extLst>
            <a:ext uri="{FF2B5EF4-FFF2-40B4-BE49-F238E27FC236}">
              <a16:creationId xmlns:a16="http://schemas.microsoft.com/office/drawing/2014/main" id="{0B08B5A3-8267-455B-985D-76B6B8E4D7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9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1320</xdr:row>
      <xdr:rowOff>0</xdr:rowOff>
    </xdr:from>
    <xdr:to>
      <xdr:col>0</xdr:col>
      <xdr:colOff>152400</xdr:colOff>
      <xdr:row>1320</xdr:row>
      <xdr:rowOff>133350</xdr:rowOff>
    </xdr:to>
    <xdr:pic>
      <xdr:nvPicPr>
        <xdr:cNvPr id="9249" name="Picture@01\QPosted@" descr="@01\QPosted@">
          <a:extLst>
            <a:ext uri="{FF2B5EF4-FFF2-40B4-BE49-F238E27FC236}">
              <a16:creationId xmlns:a16="http://schemas.microsoft.com/office/drawing/2014/main" id="{DC81313A-CB58-4B23-B127-1AA85A5568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09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1321</xdr:row>
      <xdr:rowOff>0</xdr:rowOff>
    </xdr:from>
    <xdr:to>
      <xdr:col>0</xdr:col>
      <xdr:colOff>152400</xdr:colOff>
      <xdr:row>1321</xdr:row>
      <xdr:rowOff>133350</xdr:rowOff>
    </xdr:to>
    <xdr:pic>
      <xdr:nvPicPr>
        <xdr:cNvPr id="9250" name="Picture@01\QPosted@" descr="@01\QPosted@">
          <a:extLst>
            <a:ext uri="{FF2B5EF4-FFF2-40B4-BE49-F238E27FC236}">
              <a16:creationId xmlns:a16="http://schemas.microsoft.com/office/drawing/2014/main" id="{63823355-6ABF-477A-A3DF-86B920E085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2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1322</xdr:row>
      <xdr:rowOff>0</xdr:rowOff>
    </xdr:from>
    <xdr:to>
      <xdr:col>0</xdr:col>
      <xdr:colOff>152400</xdr:colOff>
      <xdr:row>1322</xdr:row>
      <xdr:rowOff>133350</xdr:rowOff>
    </xdr:to>
    <xdr:pic>
      <xdr:nvPicPr>
        <xdr:cNvPr id="9251" name="Picture@01\QPosted@" descr="@01\QPosted@">
          <a:extLst>
            <a:ext uri="{FF2B5EF4-FFF2-40B4-BE49-F238E27FC236}">
              <a16:creationId xmlns:a16="http://schemas.microsoft.com/office/drawing/2014/main" id="{4025BC6C-AC33-49EF-9029-60B88D037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43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1323</xdr:row>
      <xdr:rowOff>0</xdr:rowOff>
    </xdr:from>
    <xdr:to>
      <xdr:col>0</xdr:col>
      <xdr:colOff>152400</xdr:colOff>
      <xdr:row>1323</xdr:row>
      <xdr:rowOff>133350</xdr:rowOff>
    </xdr:to>
    <xdr:pic>
      <xdr:nvPicPr>
        <xdr:cNvPr id="9252" name="Picture@01\QPosted@" descr="@01\QPosted@">
          <a:extLst>
            <a:ext uri="{FF2B5EF4-FFF2-40B4-BE49-F238E27FC236}">
              <a16:creationId xmlns:a16="http://schemas.microsoft.com/office/drawing/2014/main" id="{16515F0C-F189-4392-B636-C07BF584E9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6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1324</xdr:row>
      <xdr:rowOff>0</xdr:rowOff>
    </xdr:from>
    <xdr:to>
      <xdr:col>0</xdr:col>
      <xdr:colOff>152400</xdr:colOff>
      <xdr:row>1324</xdr:row>
      <xdr:rowOff>133350</xdr:rowOff>
    </xdr:to>
    <xdr:pic>
      <xdr:nvPicPr>
        <xdr:cNvPr id="9253" name="Picture@01\QPosted@" descr="@01\QPosted@">
          <a:extLst>
            <a:ext uri="{FF2B5EF4-FFF2-40B4-BE49-F238E27FC236}">
              <a16:creationId xmlns:a16="http://schemas.microsoft.com/office/drawing/2014/main" id="{0C15F550-77EB-4B8F-98F4-E9DDAB4901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78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1325</xdr:row>
      <xdr:rowOff>0</xdr:rowOff>
    </xdr:from>
    <xdr:to>
      <xdr:col>0</xdr:col>
      <xdr:colOff>152400</xdr:colOff>
      <xdr:row>1325</xdr:row>
      <xdr:rowOff>133350</xdr:rowOff>
    </xdr:to>
    <xdr:pic>
      <xdr:nvPicPr>
        <xdr:cNvPr id="9254" name="Picture@01\QPosted@" descr="@01\QPosted@">
          <a:extLst>
            <a:ext uri="{FF2B5EF4-FFF2-40B4-BE49-F238E27FC236}">
              <a16:creationId xmlns:a16="http://schemas.microsoft.com/office/drawing/2014/main" id="{71A9D958-1EB5-4915-BC90-543DAC3E74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95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1326</xdr:row>
      <xdr:rowOff>0</xdr:rowOff>
    </xdr:from>
    <xdr:to>
      <xdr:col>0</xdr:col>
      <xdr:colOff>152400</xdr:colOff>
      <xdr:row>1326</xdr:row>
      <xdr:rowOff>133350</xdr:rowOff>
    </xdr:to>
    <xdr:pic>
      <xdr:nvPicPr>
        <xdr:cNvPr id="9255" name="Picture@01\QPosted@" descr="@01\QPosted@">
          <a:extLst>
            <a:ext uri="{FF2B5EF4-FFF2-40B4-BE49-F238E27FC236}">
              <a16:creationId xmlns:a16="http://schemas.microsoft.com/office/drawing/2014/main" id="{FCCCE5A7-7881-4A4D-BC6B-DC583DED08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12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1327</xdr:row>
      <xdr:rowOff>0</xdr:rowOff>
    </xdr:from>
    <xdr:to>
      <xdr:col>0</xdr:col>
      <xdr:colOff>152400</xdr:colOff>
      <xdr:row>1327</xdr:row>
      <xdr:rowOff>133350</xdr:rowOff>
    </xdr:to>
    <xdr:pic>
      <xdr:nvPicPr>
        <xdr:cNvPr id="9256" name="Picture@01\QPosted@" descr="@01\QPosted@">
          <a:extLst>
            <a:ext uri="{FF2B5EF4-FFF2-40B4-BE49-F238E27FC236}">
              <a16:creationId xmlns:a16="http://schemas.microsoft.com/office/drawing/2014/main" id="{1F693883-9ED8-40A8-9974-232D09D898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2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1328</xdr:row>
      <xdr:rowOff>0</xdr:rowOff>
    </xdr:from>
    <xdr:to>
      <xdr:col>0</xdr:col>
      <xdr:colOff>152400</xdr:colOff>
      <xdr:row>1328</xdr:row>
      <xdr:rowOff>133350</xdr:rowOff>
    </xdr:to>
    <xdr:pic>
      <xdr:nvPicPr>
        <xdr:cNvPr id="9257" name="Picture@01\QPosted@" descr="@01\QPosted@">
          <a:extLst>
            <a:ext uri="{FF2B5EF4-FFF2-40B4-BE49-F238E27FC236}">
              <a16:creationId xmlns:a16="http://schemas.microsoft.com/office/drawing/2014/main" id="{90EED577-609C-4C00-865D-8D93C5DE7E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46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1329</xdr:row>
      <xdr:rowOff>0</xdr:rowOff>
    </xdr:from>
    <xdr:to>
      <xdr:col>0</xdr:col>
      <xdr:colOff>152400</xdr:colOff>
      <xdr:row>1329</xdr:row>
      <xdr:rowOff>133350</xdr:rowOff>
    </xdr:to>
    <xdr:pic>
      <xdr:nvPicPr>
        <xdr:cNvPr id="9258" name="Picture@01\QPosted@" descr="@01\QPosted@">
          <a:extLst>
            <a:ext uri="{FF2B5EF4-FFF2-40B4-BE49-F238E27FC236}">
              <a16:creationId xmlns:a16="http://schemas.microsoft.com/office/drawing/2014/main" id="{1BD18420-44CC-4BB0-A268-DC3268C4C7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63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1330</xdr:row>
      <xdr:rowOff>0</xdr:rowOff>
    </xdr:from>
    <xdr:to>
      <xdr:col>0</xdr:col>
      <xdr:colOff>152400</xdr:colOff>
      <xdr:row>1330</xdr:row>
      <xdr:rowOff>133350</xdr:rowOff>
    </xdr:to>
    <xdr:pic>
      <xdr:nvPicPr>
        <xdr:cNvPr id="9259" name="Picture@01\QPosted@" descr="@01\QPosted@">
          <a:extLst>
            <a:ext uri="{FF2B5EF4-FFF2-40B4-BE49-F238E27FC236}">
              <a16:creationId xmlns:a16="http://schemas.microsoft.com/office/drawing/2014/main" id="{9103070D-F8F4-4931-802C-A8C1FE542C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80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1331</xdr:row>
      <xdr:rowOff>0</xdr:rowOff>
    </xdr:from>
    <xdr:to>
      <xdr:col>0</xdr:col>
      <xdr:colOff>152400</xdr:colOff>
      <xdr:row>1331</xdr:row>
      <xdr:rowOff>133350</xdr:rowOff>
    </xdr:to>
    <xdr:pic>
      <xdr:nvPicPr>
        <xdr:cNvPr id="9260" name="Picture@01\QPosted@" descr="@01\QPosted@">
          <a:extLst>
            <a:ext uri="{FF2B5EF4-FFF2-40B4-BE49-F238E27FC236}">
              <a16:creationId xmlns:a16="http://schemas.microsoft.com/office/drawing/2014/main" id="{CD6EB0F9-27FF-4DF3-855A-D6BA3CF8F7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9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1332</xdr:row>
      <xdr:rowOff>0</xdr:rowOff>
    </xdr:from>
    <xdr:to>
      <xdr:col>0</xdr:col>
      <xdr:colOff>152400</xdr:colOff>
      <xdr:row>1332</xdr:row>
      <xdr:rowOff>133350</xdr:rowOff>
    </xdr:to>
    <xdr:pic>
      <xdr:nvPicPr>
        <xdr:cNvPr id="9261" name="Picture@01\QPosted@" descr="@01\QPosted@">
          <a:extLst>
            <a:ext uri="{FF2B5EF4-FFF2-40B4-BE49-F238E27FC236}">
              <a16:creationId xmlns:a16="http://schemas.microsoft.com/office/drawing/2014/main" id="{34A0B807-8CA2-4345-B356-1931ADA45E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15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1333</xdr:row>
      <xdr:rowOff>0</xdr:rowOff>
    </xdr:from>
    <xdr:to>
      <xdr:col>0</xdr:col>
      <xdr:colOff>152400</xdr:colOff>
      <xdr:row>1333</xdr:row>
      <xdr:rowOff>133350</xdr:rowOff>
    </xdr:to>
    <xdr:pic>
      <xdr:nvPicPr>
        <xdr:cNvPr id="9262" name="Picture@01\QPosted@" descr="@01\QPosted@">
          <a:extLst>
            <a:ext uri="{FF2B5EF4-FFF2-40B4-BE49-F238E27FC236}">
              <a16:creationId xmlns:a16="http://schemas.microsoft.com/office/drawing/2014/main" id="{4FBF77D2-13EC-4BB8-8A65-B1D31FFF6C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32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1334</xdr:row>
      <xdr:rowOff>0</xdr:rowOff>
    </xdr:from>
    <xdr:to>
      <xdr:col>0</xdr:col>
      <xdr:colOff>152400</xdr:colOff>
      <xdr:row>1334</xdr:row>
      <xdr:rowOff>133350</xdr:rowOff>
    </xdr:to>
    <xdr:pic>
      <xdr:nvPicPr>
        <xdr:cNvPr id="9263" name="Picture@01\QPosted@" descr="@01\QPosted@">
          <a:extLst>
            <a:ext uri="{FF2B5EF4-FFF2-40B4-BE49-F238E27FC236}">
              <a16:creationId xmlns:a16="http://schemas.microsoft.com/office/drawing/2014/main" id="{8AEF76D2-13D1-4A16-94C2-31576D7EA5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49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1335</xdr:row>
      <xdr:rowOff>0</xdr:rowOff>
    </xdr:from>
    <xdr:to>
      <xdr:col>0</xdr:col>
      <xdr:colOff>152400</xdr:colOff>
      <xdr:row>1335</xdr:row>
      <xdr:rowOff>133350</xdr:rowOff>
    </xdr:to>
    <xdr:pic>
      <xdr:nvPicPr>
        <xdr:cNvPr id="9264" name="Picture@01\QPosted@" descr="@01\QPosted@">
          <a:extLst>
            <a:ext uri="{FF2B5EF4-FFF2-40B4-BE49-F238E27FC236}">
              <a16:creationId xmlns:a16="http://schemas.microsoft.com/office/drawing/2014/main" id="{B0701BEF-FB69-4029-915F-479186860C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6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1336</xdr:row>
      <xdr:rowOff>0</xdr:rowOff>
    </xdr:from>
    <xdr:to>
      <xdr:col>0</xdr:col>
      <xdr:colOff>152400</xdr:colOff>
      <xdr:row>1336</xdr:row>
      <xdr:rowOff>133350</xdr:rowOff>
    </xdr:to>
    <xdr:pic>
      <xdr:nvPicPr>
        <xdr:cNvPr id="9265" name="Picture@01\QPosted@" descr="@01\QPosted@">
          <a:extLst>
            <a:ext uri="{FF2B5EF4-FFF2-40B4-BE49-F238E27FC236}">
              <a16:creationId xmlns:a16="http://schemas.microsoft.com/office/drawing/2014/main" id="{755EBB15-C0AD-4BA0-9341-FC64C3DA0D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83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1337</xdr:row>
      <xdr:rowOff>0</xdr:rowOff>
    </xdr:from>
    <xdr:to>
      <xdr:col>0</xdr:col>
      <xdr:colOff>152400</xdr:colOff>
      <xdr:row>1337</xdr:row>
      <xdr:rowOff>133350</xdr:rowOff>
    </xdr:to>
    <xdr:pic>
      <xdr:nvPicPr>
        <xdr:cNvPr id="9266" name="Picture@01\QPosted@" descr="@01\QPosted@">
          <a:extLst>
            <a:ext uri="{FF2B5EF4-FFF2-40B4-BE49-F238E27FC236}">
              <a16:creationId xmlns:a16="http://schemas.microsoft.com/office/drawing/2014/main" id="{0C3238CB-5104-4536-83BB-4028232CCC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00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1338</xdr:row>
      <xdr:rowOff>0</xdr:rowOff>
    </xdr:from>
    <xdr:to>
      <xdr:col>0</xdr:col>
      <xdr:colOff>152400</xdr:colOff>
      <xdr:row>1338</xdr:row>
      <xdr:rowOff>133350</xdr:rowOff>
    </xdr:to>
    <xdr:pic>
      <xdr:nvPicPr>
        <xdr:cNvPr id="9267" name="Picture@01\QPosted@" descr="@01\QPosted@">
          <a:extLst>
            <a:ext uri="{FF2B5EF4-FFF2-40B4-BE49-F238E27FC236}">
              <a16:creationId xmlns:a16="http://schemas.microsoft.com/office/drawing/2014/main" id="{C7B0D72A-2B60-4C23-BBFB-91A200B922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18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1339</xdr:row>
      <xdr:rowOff>0</xdr:rowOff>
    </xdr:from>
    <xdr:to>
      <xdr:col>0</xdr:col>
      <xdr:colOff>152400</xdr:colOff>
      <xdr:row>1339</xdr:row>
      <xdr:rowOff>133350</xdr:rowOff>
    </xdr:to>
    <xdr:pic>
      <xdr:nvPicPr>
        <xdr:cNvPr id="9268" name="Picture@01\QPosted@" descr="@01\QPosted@">
          <a:extLst>
            <a:ext uri="{FF2B5EF4-FFF2-40B4-BE49-F238E27FC236}">
              <a16:creationId xmlns:a16="http://schemas.microsoft.com/office/drawing/2014/main" id="{0CC20F9C-7F7E-4473-BF88-5A0BBECF7D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3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1340</xdr:row>
      <xdr:rowOff>0</xdr:rowOff>
    </xdr:from>
    <xdr:to>
      <xdr:col>0</xdr:col>
      <xdr:colOff>152400</xdr:colOff>
      <xdr:row>1340</xdr:row>
      <xdr:rowOff>133350</xdr:rowOff>
    </xdr:to>
    <xdr:pic>
      <xdr:nvPicPr>
        <xdr:cNvPr id="9269" name="Picture@01\QPosted@" descr="@01\QPosted@">
          <a:extLst>
            <a:ext uri="{FF2B5EF4-FFF2-40B4-BE49-F238E27FC236}">
              <a16:creationId xmlns:a16="http://schemas.microsoft.com/office/drawing/2014/main" id="{0DC8D846-0C31-4B6F-AB2F-978893CBE9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52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1341</xdr:row>
      <xdr:rowOff>0</xdr:rowOff>
    </xdr:from>
    <xdr:to>
      <xdr:col>0</xdr:col>
      <xdr:colOff>152400</xdr:colOff>
      <xdr:row>1341</xdr:row>
      <xdr:rowOff>133350</xdr:rowOff>
    </xdr:to>
    <xdr:pic>
      <xdr:nvPicPr>
        <xdr:cNvPr id="9270" name="Picture@01\QPosted@" descr="@01\QPosted@">
          <a:extLst>
            <a:ext uri="{FF2B5EF4-FFF2-40B4-BE49-F238E27FC236}">
              <a16:creationId xmlns:a16="http://schemas.microsoft.com/office/drawing/2014/main" id="{734EC1B4-81F2-479D-B810-B5AE163134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6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1342</xdr:row>
      <xdr:rowOff>0</xdr:rowOff>
    </xdr:from>
    <xdr:to>
      <xdr:col>0</xdr:col>
      <xdr:colOff>152400</xdr:colOff>
      <xdr:row>1342</xdr:row>
      <xdr:rowOff>133350</xdr:rowOff>
    </xdr:to>
    <xdr:pic>
      <xdr:nvPicPr>
        <xdr:cNvPr id="9271" name="Picture@01\QPosted@" descr="@01\QPosted@">
          <a:extLst>
            <a:ext uri="{FF2B5EF4-FFF2-40B4-BE49-F238E27FC236}">
              <a16:creationId xmlns:a16="http://schemas.microsoft.com/office/drawing/2014/main" id="{D2EE5E61-C8BF-4044-9787-EB3B3DC07B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86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1343</xdr:row>
      <xdr:rowOff>0</xdr:rowOff>
    </xdr:from>
    <xdr:to>
      <xdr:col>0</xdr:col>
      <xdr:colOff>152400</xdr:colOff>
      <xdr:row>1343</xdr:row>
      <xdr:rowOff>133350</xdr:rowOff>
    </xdr:to>
    <xdr:pic>
      <xdr:nvPicPr>
        <xdr:cNvPr id="9272" name="Picture@01\QPosted@" descr="@01\QPosted@">
          <a:extLst>
            <a:ext uri="{FF2B5EF4-FFF2-40B4-BE49-F238E27FC236}">
              <a16:creationId xmlns:a16="http://schemas.microsoft.com/office/drawing/2014/main" id="{C49A21D5-01D3-4DF7-AB8A-E67D89B9FE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0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1344</xdr:row>
      <xdr:rowOff>0</xdr:rowOff>
    </xdr:from>
    <xdr:to>
      <xdr:col>0</xdr:col>
      <xdr:colOff>152400</xdr:colOff>
      <xdr:row>1344</xdr:row>
      <xdr:rowOff>133350</xdr:rowOff>
    </xdr:to>
    <xdr:pic>
      <xdr:nvPicPr>
        <xdr:cNvPr id="9273" name="Picture@01\QPosted@" descr="@01\QPosted@">
          <a:extLst>
            <a:ext uri="{FF2B5EF4-FFF2-40B4-BE49-F238E27FC236}">
              <a16:creationId xmlns:a16="http://schemas.microsoft.com/office/drawing/2014/main" id="{E37ECC07-2796-4A03-8A6B-69FA39B12C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20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1345</xdr:row>
      <xdr:rowOff>0</xdr:rowOff>
    </xdr:from>
    <xdr:to>
      <xdr:col>0</xdr:col>
      <xdr:colOff>152400</xdr:colOff>
      <xdr:row>1345</xdr:row>
      <xdr:rowOff>133350</xdr:rowOff>
    </xdr:to>
    <xdr:pic>
      <xdr:nvPicPr>
        <xdr:cNvPr id="9274" name="Picture@01\QPosted@" descr="@01\QPosted@">
          <a:extLst>
            <a:ext uri="{FF2B5EF4-FFF2-40B4-BE49-F238E27FC236}">
              <a16:creationId xmlns:a16="http://schemas.microsoft.com/office/drawing/2014/main" id="{C124BD32-59EC-4743-9936-4C4FB1707C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38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1346</xdr:row>
      <xdr:rowOff>0</xdr:rowOff>
    </xdr:from>
    <xdr:to>
      <xdr:col>0</xdr:col>
      <xdr:colOff>152400</xdr:colOff>
      <xdr:row>1346</xdr:row>
      <xdr:rowOff>133350</xdr:rowOff>
    </xdr:to>
    <xdr:pic>
      <xdr:nvPicPr>
        <xdr:cNvPr id="9275" name="Picture@01\QPosted@" descr="@01\QPosted@">
          <a:extLst>
            <a:ext uri="{FF2B5EF4-FFF2-40B4-BE49-F238E27FC236}">
              <a16:creationId xmlns:a16="http://schemas.microsoft.com/office/drawing/2014/main" id="{82779491-26E8-4CE7-A05B-B4BC361D4D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55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1347</xdr:row>
      <xdr:rowOff>0</xdr:rowOff>
    </xdr:from>
    <xdr:to>
      <xdr:col>0</xdr:col>
      <xdr:colOff>152400</xdr:colOff>
      <xdr:row>1347</xdr:row>
      <xdr:rowOff>133350</xdr:rowOff>
    </xdr:to>
    <xdr:pic>
      <xdr:nvPicPr>
        <xdr:cNvPr id="9276" name="Picture@01\QPosted@" descr="@01\QPosted@">
          <a:extLst>
            <a:ext uri="{FF2B5EF4-FFF2-40B4-BE49-F238E27FC236}">
              <a16:creationId xmlns:a16="http://schemas.microsoft.com/office/drawing/2014/main" id="{C79D7A3F-7D93-4FB5-9B06-02A47D1EE4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7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1348</xdr:row>
      <xdr:rowOff>0</xdr:rowOff>
    </xdr:from>
    <xdr:to>
      <xdr:col>0</xdr:col>
      <xdr:colOff>152400</xdr:colOff>
      <xdr:row>1348</xdr:row>
      <xdr:rowOff>133350</xdr:rowOff>
    </xdr:to>
    <xdr:pic>
      <xdr:nvPicPr>
        <xdr:cNvPr id="9277" name="Picture@01\QPosted@" descr="@01\QPosted@">
          <a:extLst>
            <a:ext uri="{FF2B5EF4-FFF2-40B4-BE49-F238E27FC236}">
              <a16:creationId xmlns:a16="http://schemas.microsoft.com/office/drawing/2014/main" id="{C874B794-2431-4BEA-8979-1021A9568C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89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1349</xdr:row>
      <xdr:rowOff>0</xdr:rowOff>
    </xdr:from>
    <xdr:to>
      <xdr:col>0</xdr:col>
      <xdr:colOff>152400</xdr:colOff>
      <xdr:row>1349</xdr:row>
      <xdr:rowOff>133350</xdr:rowOff>
    </xdr:to>
    <xdr:pic>
      <xdr:nvPicPr>
        <xdr:cNvPr id="9278" name="Picture@01\QPosted@" descr="@01\QPosted@">
          <a:extLst>
            <a:ext uri="{FF2B5EF4-FFF2-40B4-BE49-F238E27FC236}">
              <a16:creationId xmlns:a16="http://schemas.microsoft.com/office/drawing/2014/main" id="{539364DD-7250-4A18-8935-5DF35F3C29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06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1350</xdr:row>
      <xdr:rowOff>0</xdr:rowOff>
    </xdr:from>
    <xdr:to>
      <xdr:col>0</xdr:col>
      <xdr:colOff>152400</xdr:colOff>
      <xdr:row>1350</xdr:row>
      <xdr:rowOff>133350</xdr:rowOff>
    </xdr:to>
    <xdr:pic>
      <xdr:nvPicPr>
        <xdr:cNvPr id="9279" name="Picture@01\QPosted@" descr="@01\QPosted@">
          <a:extLst>
            <a:ext uri="{FF2B5EF4-FFF2-40B4-BE49-F238E27FC236}">
              <a16:creationId xmlns:a16="http://schemas.microsoft.com/office/drawing/2014/main" id="{BD6BC416-3486-4680-9A86-3839F75D93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23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1351</xdr:row>
      <xdr:rowOff>0</xdr:rowOff>
    </xdr:from>
    <xdr:to>
      <xdr:col>0</xdr:col>
      <xdr:colOff>152400</xdr:colOff>
      <xdr:row>1351</xdr:row>
      <xdr:rowOff>133350</xdr:rowOff>
    </xdr:to>
    <xdr:pic>
      <xdr:nvPicPr>
        <xdr:cNvPr id="9280" name="Picture@01\QPosted@" descr="@01\QPosted@">
          <a:extLst>
            <a:ext uri="{FF2B5EF4-FFF2-40B4-BE49-F238E27FC236}">
              <a16:creationId xmlns:a16="http://schemas.microsoft.com/office/drawing/2014/main" id="{027EAB0E-CF4E-4463-B13B-312ABC27F0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4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1352</xdr:row>
      <xdr:rowOff>0</xdr:rowOff>
    </xdr:from>
    <xdr:to>
      <xdr:col>0</xdr:col>
      <xdr:colOff>152400</xdr:colOff>
      <xdr:row>1352</xdr:row>
      <xdr:rowOff>133350</xdr:rowOff>
    </xdr:to>
    <xdr:pic>
      <xdr:nvPicPr>
        <xdr:cNvPr id="9281" name="Picture@01\QPosted@" descr="@01\QPosted@">
          <a:extLst>
            <a:ext uri="{FF2B5EF4-FFF2-40B4-BE49-F238E27FC236}">
              <a16:creationId xmlns:a16="http://schemas.microsoft.com/office/drawing/2014/main" id="{47EF2456-F2ED-492A-9077-EED71C294B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58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1353</xdr:row>
      <xdr:rowOff>0</xdr:rowOff>
    </xdr:from>
    <xdr:to>
      <xdr:col>0</xdr:col>
      <xdr:colOff>152400</xdr:colOff>
      <xdr:row>1353</xdr:row>
      <xdr:rowOff>133350</xdr:rowOff>
    </xdr:to>
    <xdr:pic>
      <xdr:nvPicPr>
        <xdr:cNvPr id="9282" name="Picture@01\QPosted@" descr="@01\QPosted@">
          <a:extLst>
            <a:ext uri="{FF2B5EF4-FFF2-40B4-BE49-F238E27FC236}">
              <a16:creationId xmlns:a16="http://schemas.microsoft.com/office/drawing/2014/main" id="{DCF063AA-2A31-48E8-B64F-BD6B8858DE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75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1354</xdr:row>
      <xdr:rowOff>0</xdr:rowOff>
    </xdr:from>
    <xdr:to>
      <xdr:col>0</xdr:col>
      <xdr:colOff>152400</xdr:colOff>
      <xdr:row>1354</xdr:row>
      <xdr:rowOff>133350</xdr:rowOff>
    </xdr:to>
    <xdr:pic>
      <xdr:nvPicPr>
        <xdr:cNvPr id="9283" name="Picture@01\QPosted@" descr="@01\QPosted@">
          <a:extLst>
            <a:ext uri="{FF2B5EF4-FFF2-40B4-BE49-F238E27FC236}">
              <a16:creationId xmlns:a16="http://schemas.microsoft.com/office/drawing/2014/main" id="{0A2E37A3-607F-4EEC-BB08-CCAD50AEAC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92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1355</xdr:row>
      <xdr:rowOff>0</xdr:rowOff>
    </xdr:from>
    <xdr:to>
      <xdr:col>0</xdr:col>
      <xdr:colOff>152400</xdr:colOff>
      <xdr:row>1355</xdr:row>
      <xdr:rowOff>133350</xdr:rowOff>
    </xdr:to>
    <xdr:pic>
      <xdr:nvPicPr>
        <xdr:cNvPr id="9284" name="Picture@01\QPosted@" descr="@01\QPosted@">
          <a:extLst>
            <a:ext uri="{FF2B5EF4-FFF2-40B4-BE49-F238E27FC236}">
              <a16:creationId xmlns:a16="http://schemas.microsoft.com/office/drawing/2014/main" id="{8379CB3F-A1B2-4114-BCDD-A6D8B3F888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30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1356</xdr:row>
      <xdr:rowOff>0</xdr:rowOff>
    </xdr:from>
    <xdr:to>
      <xdr:col>0</xdr:col>
      <xdr:colOff>152400</xdr:colOff>
      <xdr:row>1356</xdr:row>
      <xdr:rowOff>133350</xdr:rowOff>
    </xdr:to>
    <xdr:pic>
      <xdr:nvPicPr>
        <xdr:cNvPr id="9285" name="Picture@01\QPosted@" descr="@01\QPosted@">
          <a:extLst>
            <a:ext uri="{FF2B5EF4-FFF2-40B4-BE49-F238E27FC236}">
              <a16:creationId xmlns:a16="http://schemas.microsoft.com/office/drawing/2014/main" id="{637A5F99-407A-4E26-AFCE-66567D4D9A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326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1357</xdr:row>
      <xdr:rowOff>0</xdr:rowOff>
    </xdr:from>
    <xdr:to>
      <xdr:col>0</xdr:col>
      <xdr:colOff>152400</xdr:colOff>
      <xdr:row>1357</xdr:row>
      <xdr:rowOff>133350</xdr:rowOff>
    </xdr:to>
    <xdr:pic>
      <xdr:nvPicPr>
        <xdr:cNvPr id="9286" name="Picture@01\QPosted@" descr="@01\QPosted@">
          <a:extLst>
            <a:ext uri="{FF2B5EF4-FFF2-40B4-BE49-F238E27FC236}">
              <a16:creationId xmlns:a16="http://schemas.microsoft.com/office/drawing/2014/main" id="{E6D86AC6-2FB7-4D96-A2EC-E46B3D9B58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343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1358</xdr:row>
      <xdr:rowOff>0</xdr:rowOff>
    </xdr:from>
    <xdr:to>
      <xdr:col>0</xdr:col>
      <xdr:colOff>152400</xdr:colOff>
      <xdr:row>1358</xdr:row>
      <xdr:rowOff>133350</xdr:rowOff>
    </xdr:to>
    <xdr:pic>
      <xdr:nvPicPr>
        <xdr:cNvPr id="9287" name="Picture@01\QPosted@" descr="@01\QPosted@">
          <a:extLst>
            <a:ext uri="{FF2B5EF4-FFF2-40B4-BE49-F238E27FC236}">
              <a16:creationId xmlns:a16="http://schemas.microsoft.com/office/drawing/2014/main" id="{CBBC48D0-3346-417F-B21F-4FA3EBC87D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361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1359</xdr:row>
      <xdr:rowOff>0</xdr:rowOff>
    </xdr:from>
    <xdr:to>
      <xdr:col>0</xdr:col>
      <xdr:colOff>152400</xdr:colOff>
      <xdr:row>1359</xdr:row>
      <xdr:rowOff>133350</xdr:rowOff>
    </xdr:to>
    <xdr:pic>
      <xdr:nvPicPr>
        <xdr:cNvPr id="9288" name="Picture@01\QPosted@" descr="@01\QPosted@">
          <a:extLst>
            <a:ext uri="{FF2B5EF4-FFF2-40B4-BE49-F238E27FC236}">
              <a16:creationId xmlns:a16="http://schemas.microsoft.com/office/drawing/2014/main" id="{20DE5625-8A73-4B45-97A2-869D0BF2DF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37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1360</xdr:row>
      <xdr:rowOff>0</xdr:rowOff>
    </xdr:from>
    <xdr:to>
      <xdr:col>0</xdr:col>
      <xdr:colOff>152400</xdr:colOff>
      <xdr:row>1360</xdr:row>
      <xdr:rowOff>133350</xdr:rowOff>
    </xdr:to>
    <xdr:pic>
      <xdr:nvPicPr>
        <xdr:cNvPr id="9289" name="Picture@01\QPosted@" descr="@01\QPosted@">
          <a:extLst>
            <a:ext uri="{FF2B5EF4-FFF2-40B4-BE49-F238E27FC236}">
              <a16:creationId xmlns:a16="http://schemas.microsoft.com/office/drawing/2014/main" id="{D3227D70-28A8-41DE-99EA-AC36C38266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395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1361</xdr:row>
      <xdr:rowOff>0</xdr:rowOff>
    </xdr:from>
    <xdr:to>
      <xdr:col>0</xdr:col>
      <xdr:colOff>152400</xdr:colOff>
      <xdr:row>1361</xdr:row>
      <xdr:rowOff>133350</xdr:rowOff>
    </xdr:to>
    <xdr:pic>
      <xdr:nvPicPr>
        <xdr:cNvPr id="9290" name="Picture@01\QPosted@" descr="@01\QPosted@">
          <a:extLst>
            <a:ext uri="{FF2B5EF4-FFF2-40B4-BE49-F238E27FC236}">
              <a16:creationId xmlns:a16="http://schemas.microsoft.com/office/drawing/2014/main" id="{44CEA7B2-8274-4DD0-A928-82AA8A9A66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41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1362</xdr:row>
      <xdr:rowOff>0</xdr:rowOff>
    </xdr:from>
    <xdr:to>
      <xdr:col>0</xdr:col>
      <xdr:colOff>152400</xdr:colOff>
      <xdr:row>1362</xdr:row>
      <xdr:rowOff>133350</xdr:rowOff>
    </xdr:to>
    <xdr:pic>
      <xdr:nvPicPr>
        <xdr:cNvPr id="9291" name="Picture@01\QPosted@" descr="@01\QPosted@">
          <a:extLst>
            <a:ext uri="{FF2B5EF4-FFF2-40B4-BE49-F238E27FC236}">
              <a16:creationId xmlns:a16="http://schemas.microsoft.com/office/drawing/2014/main" id="{77FD14A9-1664-4CB8-BB00-9DDDC52F1C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429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1363</xdr:row>
      <xdr:rowOff>0</xdr:rowOff>
    </xdr:from>
    <xdr:to>
      <xdr:col>0</xdr:col>
      <xdr:colOff>152400</xdr:colOff>
      <xdr:row>1363</xdr:row>
      <xdr:rowOff>133350</xdr:rowOff>
    </xdr:to>
    <xdr:pic>
      <xdr:nvPicPr>
        <xdr:cNvPr id="9292" name="Picture@01\QPosted@" descr="@01\QPosted@">
          <a:extLst>
            <a:ext uri="{FF2B5EF4-FFF2-40B4-BE49-F238E27FC236}">
              <a16:creationId xmlns:a16="http://schemas.microsoft.com/office/drawing/2014/main" id="{534A01DC-F5F1-45AD-B68D-45FFABD48B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44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1364</xdr:row>
      <xdr:rowOff>0</xdr:rowOff>
    </xdr:from>
    <xdr:to>
      <xdr:col>0</xdr:col>
      <xdr:colOff>152400</xdr:colOff>
      <xdr:row>1364</xdr:row>
      <xdr:rowOff>133350</xdr:rowOff>
    </xdr:to>
    <xdr:pic>
      <xdr:nvPicPr>
        <xdr:cNvPr id="9293" name="Picture@01\QPosted@" descr="@01\QPosted@">
          <a:extLst>
            <a:ext uri="{FF2B5EF4-FFF2-40B4-BE49-F238E27FC236}">
              <a16:creationId xmlns:a16="http://schemas.microsoft.com/office/drawing/2014/main" id="{945E4B40-5C53-4042-BDF6-F60098612A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463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1365</xdr:row>
      <xdr:rowOff>0</xdr:rowOff>
    </xdr:from>
    <xdr:to>
      <xdr:col>0</xdr:col>
      <xdr:colOff>152400</xdr:colOff>
      <xdr:row>1365</xdr:row>
      <xdr:rowOff>133350</xdr:rowOff>
    </xdr:to>
    <xdr:pic>
      <xdr:nvPicPr>
        <xdr:cNvPr id="9294" name="Picture@01\QPosted@" descr="@01\QPosted@">
          <a:extLst>
            <a:ext uri="{FF2B5EF4-FFF2-40B4-BE49-F238E27FC236}">
              <a16:creationId xmlns:a16="http://schemas.microsoft.com/office/drawing/2014/main" id="{1B1BD2E5-29E3-43B6-94FB-022118B9E3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481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1366</xdr:row>
      <xdr:rowOff>0</xdr:rowOff>
    </xdr:from>
    <xdr:to>
      <xdr:col>0</xdr:col>
      <xdr:colOff>152400</xdr:colOff>
      <xdr:row>1366</xdr:row>
      <xdr:rowOff>133350</xdr:rowOff>
    </xdr:to>
    <xdr:pic>
      <xdr:nvPicPr>
        <xdr:cNvPr id="9295" name="Picture@01\QPosted@" descr="@01\QPosted@">
          <a:extLst>
            <a:ext uri="{FF2B5EF4-FFF2-40B4-BE49-F238E27FC236}">
              <a16:creationId xmlns:a16="http://schemas.microsoft.com/office/drawing/2014/main" id="{AE576A16-B52C-4436-A8B5-B1518EA8A9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498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1367</xdr:row>
      <xdr:rowOff>0</xdr:rowOff>
    </xdr:from>
    <xdr:to>
      <xdr:col>0</xdr:col>
      <xdr:colOff>152400</xdr:colOff>
      <xdr:row>1367</xdr:row>
      <xdr:rowOff>133350</xdr:rowOff>
    </xdr:to>
    <xdr:pic>
      <xdr:nvPicPr>
        <xdr:cNvPr id="9296" name="Picture@01\QPosted@" descr="@01\QPosted@">
          <a:extLst>
            <a:ext uri="{FF2B5EF4-FFF2-40B4-BE49-F238E27FC236}">
              <a16:creationId xmlns:a16="http://schemas.microsoft.com/office/drawing/2014/main" id="{0377E9AD-0F5F-4595-8364-0B19AEF475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51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1368</xdr:row>
      <xdr:rowOff>0</xdr:rowOff>
    </xdr:from>
    <xdr:to>
      <xdr:col>0</xdr:col>
      <xdr:colOff>152400</xdr:colOff>
      <xdr:row>1368</xdr:row>
      <xdr:rowOff>133350</xdr:rowOff>
    </xdr:to>
    <xdr:pic>
      <xdr:nvPicPr>
        <xdr:cNvPr id="9297" name="Picture@01\QPosted@" descr="@01\QPosted@">
          <a:extLst>
            <a:ext uri="{FF2B5EF4-FFF2-40B4-BE49-F238E27FC236}">
              <a16:creationId xmlns:a16="http://schemas.microsoft.com/office/drawing/2014/main" id="{7CAE427A-BF06-4D26-A9B3-624D195443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532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1369</xdr:row>
      <xdr:rowOff>0</xdr:rowOff>
    </xdr:from>
    <xdr:to>
      <xdr:col>0</xdr:col>
      <xdr:colOff>152400</xdr:colOff>
      <xdr:row>1369</xdr:row>
      <xdr:rowOff>133350</xdr:rowOff>
    </xdr:to>
    <xdr:pic>
      <xdr:nvPicPr>
        <xdr:cNvPr id="9298" name="Picture@01\QPosted@" descr="@01\QPosted@">
          <a:extLst>
            <a:ext uri="{FF2B5EF4-FFF2-40B4-BE49-F238E27FC236}">
              <a16:creationId xmlns:a16="http://schemas.microsoft.com/office/drawing/2014/main" id="{393142F2-C055-4ADC-B627-CB9FB154D8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549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1370</xdr:row>
      <xdr:rowOff>0</xdr:rowOff>
    </xdr:from>
    <xdr:to>
      <xdr:col>0</xdr:col>
      <xdr:colOff>152400</xdr:colOff>
      <xdr:row>1370</xdr:row>
      <xdr:rowOff>133350</xdr:rowOff>
    </xdr:to>
    <xdr:pic>
      <xdr:nvPicPr>
        <xdr:cNvPr id="9299" name="Picture@01\QPosted@" descr="@01\QPosted@">
          <a:extLst>
            <a:ext uri="{FF2B5EF4-FFF2-40B4-BE49-F238E27FC236}">
              <a16:creationId xmlns:a16="http://schemas.microsoft.com/office/drawing/2014/main" id="{A4F89825-1BD2-427E-B512-4105BE8CFA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566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1371</xdr:row>
      <xdr:rowOff>0</xdr:rowOff>
    </xdr:from>
    <xdr:to>
      <xdr:col>0</xdr:col>
      <xdr:colOff>152400</xdr:colOff>
      <xdr:row>1371</xdr:row>
      <xdr:rowOff>133350</xdr:rowOff>
    </xdr:to>
    <xdr:pic>
      <xdr:nvPicPr>
        <xdr:cNvPr id="9300" name="Picture@01\QPosted@" descr="@01\QPosted@">
          <a:extLst>
            <a:ext uri="{FF2B5EF4-FFF2-40B4-BE49-F238E27FC236}">
              <a16:creationId xmlns:a16="http://schemas.microsoft.com/office/drawing/2014/main" id="{CE994616-DDA4-44DB-B714-844DC539EC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58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1372</xdr:row>
      <xdr:rowOff>0</xdr:rowOff>
    </xdr:from>
    <xdr:to>
      <xdr:col>0</xdr:col>
      <xdr:colOff>152400</xdr:colOff>
      <xdr:row>1372</xdr:row>
      <xdr:rowOff>133350</xdr:rowOff>
    </xdr:to>
    <xdr:pic>
      <xdr:nvPicPr>
        <xdr:cNvPr id="9301" name="Picture@01\QPosted@" descr="@01\QPosted@">
          <a:extLst>
            <a:ext uri="{FF2B5EF4-FFF2-40B4-BE49-F238E27FC236}">
              <a16:creationId xmlns:a16="http://schemas.microsoft.com/office/drawing/2014/main" id="{557845E9-465F-464F-A8DC-E5040D0181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601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1373</xdr:row>
      <xdr:rowOff>0</xdr:rowOff>
    </xdr:from>
    <xdr:to>
      <xdr:col>0</xdr:col>
      <xdr:colOff>152400</xdr:colOff>
      <xdr:row>1373</xdr:row>
      <xdr:rowOff>133350</xdr:rowOff>
    </xdr:to>
    <xdr:pic>
      <xdr:nvPicPr>
        <xdr:cNvPr id="9302" name="Picture@01\QPosted@" descr="@01\QPosted@">
          <a:extLst>
            <a:ext uri="{FF2B5EF4-FFF2-40B4-BE49-F238E27FC236}">
              <a16:creationId xmlns:a16="http://schemas.microsoft.com/office/drawing/2014/main" id="{D0ED0795-B3A7-418C-90E3-A4DA3D2D13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618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1374</xdr:row>
      <xdr:rowOff>0</xdr:rowOff>
    </xdr:from>
    <xdr:to>
      <xdr:col>0</xdr:col>
      <xdr:colOff>152400</xdr:colOff>
      <xdr:row>1374</xdr:row>
      <xdr:rowOff>133350</xdr:rowOff>
    </xdr:to>
    <xdr:pic>
      <xdr:nvPicPr>
        <xdr:cNvPr id="9303" name="Picture@01\QPosted@" descr="@01\QPosted@">
          <a:extLst>
            <a:ext uri="{FF2B5EF4-FFF2-40B4-BE49-F238E27FC236}">
              <a16:creationId xmlns:a16="http://schemas.microsoft.com/office/drawing/2014/main" id="{6E28799E-61C0-4B82-B2FF-F477415115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635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1375</xdr:row>
      <xdr:rowOff>0</xdr:rowOff>
    </xdr:from>
    <xdr:to>
      <xdr:col>0</xdr:col>
      <xdr:colOff>152400</xdr:colOff>
      <xdr:row>1375</xdr:row>
      <xdr:rowOff>133350</xdr:rowOff>
    </xdr:to>
    <xdr:pic>
      <xdr:nvPicPr>
        <xdr:cNvPr id="9304" name="Picture@01\QPosted@" descr="@01\QPosted@">
          <a:extLst>
            <a:ext uri="{FF2B5EF4-FFF2-40B4-BE49-F238E27FC236}">
              <a16:creationId xmlns:a16="http://schemas.microsoft.com/office/drawing/2014/main" id="{67682A84-EC17-4DD5-81B9-43EEB6B976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65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1376</xdr:row>
      <xdr:rowOff>0</xdr:rowOff>
    </xdr:from>
    <xdr:to>
      <xdr:col>0</xdr:col>
      <xdr:colOff>152400</xdr:colOff>
      <xdr:row>1376</xdr:row>
      <xdr:rowOff>133350</xdr:rowOff>
    </xdr:to>
    <xdr:pic>
      <xdr:nvPicPr>
        <xdr:cNvPr id="9305" name="Picture@01\QPosted@" descr="@01\QPosted@">
          <a:extLst>
            <a:ext uri="{FF2B5EF4-FFF2-40B4-BE49-F238E27FC236}">
              <a16:creationId xmlns:a16="http://schemas.microsoft.com/office/drawing/2014/main" id="{58B3C908-0A85-43A1-BEEC-A16C470A21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669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1377</xdr:row>
      <xdr:rowOff>0</xdr:rowOff>
    </xdr:from>
    <xdr:to>
      <xdr:col>0</xdr:col>
      <xdr:colOff>152400</xdr:colOff>
      <xdr:row>1377</xdr:row>
      <xdr:rowOff>133350</xdr:rowOff>
    </xdr:to>
    <xdr:pic>
      <xdr:nvPicPr>
        <xdr:cNvPr id="9306" name="Picture@01\QPosted@" descr="@01\QPosted@">
          <a:extLst>
            <a:ext uri="{FF2B5EF4-FFF2-40B4-BE49-F238E27FC236}">
              <a16:creationId xmlns:a16="http://schemas.microsoft.com/office/drawing/2014/main" id="{D5FA1449-9B68-4948-9EDC-63DF9AF781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686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1378</xdr:row>
      <xdr:rowOff>0</xdr:rowOff>
    </xdr:from>
    <xdr:to>
      <xdr:col>0</xdr:col>
      <xdr:colOff>152400</xdr:colOff>
      <xdr:row>1378</xdr:row>
      <xdr:rowOff>133350</xdr:rowOff>
    </xdr:to>
    <xdr:pic>
      <xdr:nvPicPr>
        <xdr:cNvPr id="9307" name="Picture@01\QPosted@" descr="@01\QPosted@">
          <a:extLst>
            <a:ext uri="{FF2B5EF4-FFF2-40B4-BE49-F238E27FC236}">
              <a16:creationId xmlns:a16="http://schemas.microsoft.com/office/drawing/2014/main" id="{9FE55084-34BD-4744-971D-BB3EBC67EC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703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1379</xdr:row>
      <xdr:rowOff>0</xdr:rowOff>
    </xdr:from>
    <xdr:to>
      <xdr:col>0</xdr:col>
      <xdr:colOff>152400</xdr:colOff>
      <xdr:row>1379</xdr:row>
      <xdr:rowOff>133350</xdr:rowOff>
    </xdr:to>
    <xdr:pic>
      <xdr:nvPicPr>
        <xdr:cNvPr id="9308" name="Picture@01\QPosted@" descr="@01\QPosted@">
          <a:extLst>
            <a:ext uri="{FF2B5EF4-FFF2-40B4-BE49-F238E27FC236}">
              <a16:creationId xmlns:a16="http://schemas.microsoft.com/office/drawing/2014/main" id="{EFE0A051-65DB-403D-9EDA-2B4162B8C4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72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1380</xdr:row>
      <xdr:rowOff>0</xdr:rowOff>
    </xdr:from>
    <xdr:to>
      <xdr:col>0</xdr:col>
      <xdr:colOff>152400</xdr:colOff>
      <xdr:row>1380</xdr:row>
      <xdr:rowOff>133350</xdr:rowOff>
    </xdr:to>
    <xdr:pic>
      <xdr:nvPicPr>
        <xdr:cNvPr id="9309" name="Picture@01\QPosted@" descr="@01\QPosted@">
          <a:extLst>
            <a:ext uri="{FF2B5EF4-FFF2-40B4-BE49-F238E27FC236}">
              <a16:creationId xmlns:a16="http://schemas.microsoft.com/office/drawing/2014/main" id="{F606F213-AF1A-44ED-BFED-93CB9F0A9E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738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1381</xdr:row>
      <xdr:rowOff>0</xdr:rowOff>
    </xdr:from>
    <xdr:to>
      <xdr:col>0</xdr:col>
      <xdr:colOff>152400</xdr:colOff>
      <xdr:row>1381</xdr:row>
      <xdr:rowOff>133350</xdr:rowOff>
    </xdr:to>
    <xdr:pic>
      <xdr:nvPicPr>
        <xdr:cNvPr id="9310" name="Picture@01\QPosted@" descr="@01\QPosted@">
          <a:extLst>
            <a:ext uri="{FF2B5EF4-FFF2-40B4-BE49-F238E27FC236}">
              <a16:creationId xmlns:a16="http://schemas.microsoft.com/office/drawing/2014/main" id="{F51D289E-37CE-46A0-B3F6-186D2BACFE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75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1382</xdr:row>
      <xdr:rowOff>0</xdr:rowOff>
    </xdr:from>
    <xdr:to>
      <xdr:col>0</xdr:col>
      <xdr:colOff>152400</xdr:colOff>
      <xdr:row>1382</xdr:row>
      <xdr:rowOff>133350</xdr:rowOff>
    </xdr:to>
    <xdr:pic>
      <xdr:nvPicPr>
        <xdr:cNvPr id="9311" name="Picture@01\QPosted@" descr="@01\QPosted@">
          <a:extLst>
            <a:ext uri="{FF2B5EF4-FFF2-40B4-BE49-F238E27FC236}">
              <a16:creationId xmlns:a16="http://schemas.microsoft.com/office/drawing/2014/main" id="{46AD275D-4C3D-4AE2-9371-1097EE9022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772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1383</xdr:row>
      <xdr:rowOff>0</xdr:rowOff>
    </xdr:from>
    <xdr:to>
      <xdr:col>0</xdr:col>
      <xdr:colOff>152400</xdr:colOff>
      <xdr:row>1383</xdr:row>
      <xdr:rowOff>133350</xdr:rowOff>
    </xdr:to>
    <xdr:pic>
      <xdr:nvPicPr>
        <xdr:cNvPr id="9312" name="Picture@01\QPosted@" descr="@01\QPosted@">
          <a:extLst>
            <a:ext uri="{FF2B5EF4-FFF2-40B4-BE49-F238E27FC236}">
              <a16:creationId xmlns:a16="http://schemas.microsoft.com/office/drawing/2014/main" id="{9B6C3F17-C6F6-4E8C-9511-0DDA198F3C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78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1384</xdr:row>
      <xdr:rowOff>0</xdr:rowOff>
    </xdr:from>
    <xdr:to>
      <xdr:col>0</xdr:col>
      <xdr:colOff>152400</xdr:colOff>
      <xdr:row>1384</xdr:row>
      <xdr:rowOff>133350</xdr:rowOff>
    </xdr:to>
    <xdr:pic>
      <xdr:nvPicPr>
        <xdr:cNvPr id="9313" name="Picture@01\QPosted@" descr="@01\QPosted@">
          <a:extLst>
            <a:ext uri="{FF2B5EF4-FFF2-40B4-BE49-F238E27FC236}">
              <a16:creationId xmlns:a16="http://schemas.microsoft.com/office/drawing/2014/main" id="{B5B034F5-C0CA-41D8-9537-89CC92633F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06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1385</xdr:row>
      <xdr:rowOff>0</xdr:rowOff>
    </xdr:from>
    <xdr:to>
      <xdr:col>0</xdr:col>
      <xdr:colOff>152400</xdr:colOff>
      <xdr:row>1385</xdr:row>
      <xdr:rowOff>133350</xdr:rowOff>
    </xdr:to>
    <xdr:pic>
      <xdr:nvPicPr>
        <xdr:cNvPr id="9314" name="Picture@01\QPosted@" descr="@01\QPosted@">
          <a:extLst>
            <a:ext uri="{FF2B5EF4-FFF2-40B4-BE49-F238E27FC236}">
              <a16:creationId xmlns:a16="http://schemas.microsoft.com/office/drawing/2014/main" id="{8BBD1AA2-56C9-4409-A39B-9050E287F9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23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1386</xdr:row>
      <xdr:rowOff>0</xdr:rowOff>
    </xdr:from>
    <xdr:to>
      <xdr:col>0</xdr:col>
      <xdr:colOff>152400</xdr:colOff>
      <xdr:row>1386</xdr:row>
      <xdr:rowOff>133350</xdr:rowOff>
    </xdr:to>
    <xdr:pic>
      <xdr:nvPicPr>
        <xdr:cNvPr id="9315" name="Picture@01\QPosted@" descr="@01\QPosted@">
          <a:extLst>
            <a:ext uri="{FF2B5EF4-FFF2-40B4-BE49-F238E27FC236}">
              <a16:creationId xmlns:a16="http://schemas.microsoft.com/office/drawing/2014/main" id="{A93647BF-D388-4AAB-A4C4-693435CC77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41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1387</xdr:row>
      <xdr:rowOff>0</xdr:rowOff>
    </xdr:from>
    <xdr:to>
      <xdr:col>0</xdr:col>
      <xdr:colOff>152400</xdr:colOff>
      <xdr:row>1387</xdr:row>
      <xdr:rowOff>133350</xdr:rowOff>
    </xdr:to>
    <xdr:pic>
      <xdr:nvPicPr>
        <xdr:cNvPr id="9316" name="Picture@01\QPosted@" descr="@01\QPosted@">
          <a:extLst>
            <a:ext uri="{FF2B5EF4-FFF2-40B4-BE49-F238E27FC236}">
              <a16:creationId xmlns:a16="http://schemas.microsoft.com/office/drawing/2014/main" id="{9E53544B-5634-419E-9673-170FF8F724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5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1388</xdr:row>
      <xdr:rowOff>0</xdr:rowOff>
    </xdr:from>
    <xdr:to>
      <xdr:col>0</xdr:col>
      <xdr:colOff>152400</xdr:colOff>
      <xdr:row>1388</xdr:row>
      <xdr:rowOff>133350</xdr:rowOff>
    </xdr:to>
    <xdr:pic>
      <xdr:nvPicPr>
        <xdr:cNvPr id="9317" name="Picture@01\QPosted@" descr="@01\QPosted@">
          <a:extLst>
            <a:ext uri="{FF2B5EF4-FFF2-40B4-BE49-F238E27FC236}">
              <a16:creationId xmlns:a16="http://schemas.microsoft.com/office/drawing/2014/main" id="{D0F847C8-5F8C-49F0-A369-6526C5ED15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75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1389</xdr:row>
      <xdr:rowOff>0</xdr:rowOff>
    </xdr:from>
    <xdr:to>
      <xdr:col>0</xdr:col>
      <xdr:colOff>152400</xdr:colOff>
      <xdr:row>1389</xdr:row>
      <xdr:rowOff>133350</xdr:rowOff>
    </xdr:to>
    <xdr:pic>
      <xdr:nvPicPr>
        <xdr:cNvPr id="9318" name="Picture@01\QPosted@" descr="@01\QPosted@">
          <a:extLst>
            <a:ext uri="{FF2B5EF4-FFF2-40B4-BE49-F238E27FC236}">
              <a16:creationId xmlns:a16="http://schemas.microsoft.com/office/drawing/2014/main" id="{1E4A845E-EEBA-4813-8186-E45EC4BDD3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92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1390</xdr:row>
      <xdr:rowOff>0</xdr:rowOff>
    </xdr:from>
    <xdr:to>
      <xdr:col>0</xdr:col>
      <xdr:colOff>152400</xdr:colOff>
      <xdr:row>1390</xdr:row>
      <xdr:rowOff>133350</xdr:rowOff>
    </xdr:to>
    <xdr:pic>
      <xdr:nvPicPr>
        <xdr:cNvPr id="9319" name="Picture@01\QPosted@" descr="@01\QPosted@">
          <a:extLst>
            <a:ext uri="{FF2B5EF4-FFF2-40B4-BE49-F238E27FC236}">
              <a16:creationId xmlns:a16="http://schemas.microsoft.com/office/drawing/2014/main" id="{DB3D2EDE-7A96-49F4-882F-0A7ECD4789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909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1391</xdr:row>
      <xdr:rowOff>0</xdr:rowOff>
    </xdr:from>
    <xdr:to>
      <xdr:col>0</xdr:col>
      <xdr:colOff>152400</xdr:colOff>
      <xdr:row>1391</xdr:row>
      <xdr:rowOff>133350</xdr:rowOff>
    </xdr:to>
    <xdr:pic>
      <xdr:nvPicPr>
        <xdr:cNvPr id="9320" name="Picture@01\QPosted@" descr="@01\QPosted@">
          <a:extLst>
            <a:ext uri="{FF2B5EF4-FFF2-40B4-BE49-F238E27FC236}">
              <a16:creationId xmlns:a16="http://schemas.microsoft.com/office/drawing/2014/main" id="{4F1781B3-1949-4D8D-8D7C-E456608406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92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1392</xdr:row>
      <xdr:rowOff>0</xdr:rowOff>
    </xdr:from>
    <xdr:to>
      <xdr:col>0</xdr:col>
      <xdr:colOff>152400</xdr:colOff>
      <xdr:row>1392</xdr:row>
      <xdr:rowOff>133350</xdr:rowOff>
    </xdr:to>
    <xdr:pic>
      <xdr:nvPicPr>
        <xdr:cNvPr id="9321" name="Picture@01\QPosted@" descr="@01\QPosted@">
          <a:extLst>
            <a:ext uri="{FF2B5EF4-FFF2-40B4-BE49-F238E27FC236}">
              <a16:creationId xmlns:a16="http://schemas.microsoft.com/office/drawing/2014/main" id="{F5F74954-45AF-4EA5-9102-68D926FC51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943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1393</xdr:row>
      <xdr:rowOff>0</xdr:rowOff>
    </xdr:from>
    <xdr:to>
      <xdr:col>0</xdr:col>
      <xdr:colOff>152400</xdr:colOff>
      <xdr:row>1393</xdr:row>
      <xdr:rowOff>133350</xdr:rowOff>
    </xdr:to>
    <xdr:pic>
      <xdr:nvPicPr>
        <xdr:cNvPr id="9322" name="Picture@01\QPosted@" descr="@01\QPosted@">
          <a:extLst>
            <a:ext uri="{FF2B5EF4-FFF2-40B4-BE49-F238E27FC236}">
              <a16:creationId xmlns:a16="http://schemas.microsoft.com/office/drawing/2014/main" id="{F29A0915-9C2F-47D6-A334-4B59CDAC34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961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1394</xdr:row>
      <xdr:rowOff>0</xdr:rowOff>
    </xdr:from>
    <xdr:to>
      <xdr:col>0</xdr:col>
      <xdr:colOff>152400</xdr:colOff>
      <xdr:row>1394</xdr:row>
      <xdr:rowOff>133350</xdr:rowOff>
    </xdr:to>
    <xdr:pic>
      <xdr:nvPicPr>
        <xdr:cNvPr id="9323" name="Picture@01\QPosted@" descr="@01\QPosted@">
          <a:extLst>
            <a:ext uri="{FF2B5EF4-FFF2-40B4-BE49-F238E27FC236}">
              <a16:creationId xmlns:a16="http://schemas.microsoft.com/office/drawing/2014/main" id="{F7CA3B54-2871-4C5D-9544-4E0437C5FD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978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1395</xdr:row>
      <xdr:rowOff>0</xdr:rowOff>
    </xdr:from>
    <xdr:to>
      <xdr:col>0</xdr:col>
      <xdr:colOff>152400</xdr:colOff>
      <xdr:row>1395</xdr:row>
      <xdr:rowOff>133350</xdr:rowOff>
    </xdr:to>
    <xdr:pic>
      <xdr:nvPicPr>
        <xdr:cNvPr id="9324" name="Picture@01\QPosted@" descr="@01\QPosted@">
          <a:extLst>
            <a:ext uri="{FF2B5EF4-FFF2-40B4-BE49-F238E27FC236}">
              <a16:creationId xmlns:a16="http://schemas.microsoft.com/office/drawing/2014/main" id="{473B2D34-DCEC-4910-9C1A-5A5DE5DD4B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99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1396</xdr:row>
      <xdr:rowOff>0</xdr:rowOff>
    </xdr:from>
    <xdr:to>
      <xdr:col>0</xdr:col>
      <xdr:colOff>152400</xdr:colOff>
      <xdr:row>1396</xdr:row>
      <xdr:rowOff>133350</xdr:rowOff>
    </xdr:to>
    <xdr:pic>
      <xdr:nvPicPr>
        <xdr:cNvPr id="9325" name="Picture@01\QPosted@" descr="@01\QPosted@">
          <a:extLst>
            <a:ext uri="{FF2B5EF4-FFF2-40B4-BE49-F238E27FC236}">
              <a16:creationId xmlns:a16="http://schemas.microsoft.com/office/drawing/2014/main" id="{42B58837-93C6-49E5-B9E3-469F3E9413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012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1397</xdr:row>
      <xdr:rowOff>0</xdr:rowOff>
    </xdr:from>
    <xdr:to>
      <xdr:col>0</xdr:col>
      <xdr:colOff>152400</xdr:colOff>
      <xdr:row>1397</xdr:row>
      <xdr:rowOff>133350</xdr:rowOff>
    </xdr:to>
    <xdr:pic>
      <xdr:nvPicPr>
        <xdr:cNvPr id="9326" name="Picture@01\QPosted@" descr="@01\QPosted@">
          <a:extLst>
            <a:ext uri="{FF2B5EF4-FFF2-40B4-BE49-F238E27FC236}">
              <a16:creationId xmlns:a16="http://schemas.microsoft.com/office/drawing/2014/main" id="{18C44DCC-F645-40A3-84BC-B908303F34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029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1398</xdr:row>
      <xdr:rowOff>0</xdr:rowOff>
    </xdr:from>
    <xdr:to>
      <xdr:col>0</xdr:col>
      <xdr:colOff>152400</xdr:colOff>
      <xdr:row>1398</xdr:row>
      <xdr:rowOff>133350</xdr:rowOff>
    </xdr:to>
    <xdr:pic>
      <xdr:nvPicPr>
        <xdr:cNvPr id="9327" name="Picture@01\QPosted@" descr="@01\QPosted@">
          <a:extLst>
            <a:ext uri="{FF2B5EF4-FFF2-40B4-BE49-F238E27FC236}">
              <a16:creationId xmlns:a16="http://schemas.microsoft.com/office/drawing/2014/main" id="{E39F05F8-7A43-4F81-BB32-C753618BF2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046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1399</xdr:row>
      <xdr:rowOff>0</xdr:rowOff>
    </xdr:from>
    <xdr:to>
      <xdr:col>0</xdr:col>
      <xdr:colOff>152400</xdr:colOff>
      <xdr:row>1399</xdr:row>
      <xdr:rowOff>133350</xdr:rowOff>
    </xdr:to>
    <xdr:pic>
      <xdr:nvPicPr>
        <xdr:cNvPr id="9328" name="Picture@01\QPosted@" descr="@01\QPosted@">
          <a:extLst>
            <a:ext uri="{FF2B5EF4-FFF2-40B4-BE49-F238E27FC236}">
              <a16:creationId xmlns:a16="http://schemas.microsoft.com/office/drawing/2014/main" id="{5EDA56DB-C2D5-4E69-B052-C94F1AAB77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06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1400</xdr:row>
      <xdr:rowOff>0</xdr:rowOff>
    </xdr:from>
    <xdr:to>
      <xdr:col>0</xdr:col>
      <xdr:colOff>152400</xdr:colOff>
      <xdr:row>1400</xdr:row>
      <xdr:rowOff>133350</xdr:rowOff>
    </xdr:to>
    <xdr:pic>
      <xdr:nvPicPr>
        <xdr:cNvPr id="9329" name="Picture@01\QPosted@" descr="@01\QPosted@">
          <a:extLst>
            <a:ext uri="{FF2B5EF4-FFF2-40B4-BE49-F238E27FC236}">
              <a16:creationId xmlns:a16="http://schemas.microsoft.com/office/drawing/2014/main" id="{2399F9DF-D8B7-4817-8D3B-C01A9A616B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081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1401</xdr:row>
      <xdr:rowOff>0</xdr:rowOff>
    </xdr:from>
    <xdr:to>
      <xdr:col>0</xdr:col>
      <xdr:colOff>152400</xdr:colOff>
      <xdr:row>1401</xdr:row>
      <xdr:rowOff>133350</xdr:rowOff>
    </xdr:to>
    <xdr:pic>
      <xdr:nvPicPr>
        <xdr:cNvPr id="9330" name="Picture@01\QPosted@" descr="@01\QPosted@">
          <a:extLst>
            <a:ext uri="{FF2B5EF4-FFF2-40B4-BE49-F238E27FC236}">
              <a16:creationId xmlns:a16="http://schemas.microsoft.com/office/drawing/2014/main" id="{0C406AF4-5D73-40A4-B9E8-A4F38A3AEC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09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1402</xdr:row>
      <xdr:rowOff>0</xdr:rowOff>
    </xdr:from>
    <xdr:to>
      <xdr:col>0</xdr:col>
      <xdr:colOff>152400</xdr:colOff>
      <xdr:row>1402</xdr:row>
      <xdr:rowOff>133350</xdr:rowOff>
    </xdr:to>
    <xdr:pic>
      <xdr:nvPicPr>
        <xdr:cNvPr id="9331" name="Picture@01\QPosted@" descr="@01\QPosted@">
          <a:extLst>
            <a:ext uri="{FF2B5EF4-FFF2-40B4-BE49-F238E27FC236}">
              <a16:creationId xmlns:a16="http://schemas.microsoft.com/office/drawing/2014/main" id="{F17B9C4A-1C3C-4C76-99A3-3D0EF31992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115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1403</xdr:row>
      <xdr:rowOff>0</xdr:rowOff>
    </xdr:from>
    <xdr:to>
      <xdr:col>0</xdr:col>
      <xdr:colOff>152400</xdr:colOff>
      <xdr:row>1403</xdr:row>
      <xdr:rowOff>133350</xdr:rowOff>
    </xdr:to>
    <xdr:pic>
      <xdr:nvPicPr>
        <xdr:cNvPr id="9332" name="Picture@01\QPosted@" descr="@01\QPosted@">
          <a:extLst>
            <a:ext uri="{FF2B5EF4-FFF2-40B4-BE49-F238E27FC236}">
              <a16:creationId xmlns:a16="http://schemas.microsoft.com/office/drawing/2014/main" id="{3044E4C3-628D-442D-8ABA-4363626FB1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13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1404</xdr:row>
      <xdr:rowOff>0</xdr:rowOff>
    </xdr:from>
    <xdr:to>
      <xdr:col>0</xdr:col>
      <xdr:colOff>152400</xdr:colOff>
      <xdr:row>1404</xdr:row>
      <xdr:rowOff>133350</xdr:rowOff>
    </xdr:to>
    <xdr:pic>
      <xdr:nvPicPr>
        <xdr:cNvPr id="9333" name="Picture@01\QPosted@" descr="@01\QPosted@">
          <a:extLst>
            <a:ext uri="{FF2B5EF4-FFF2-40B4-BE49-F238E27FC236}">
              <a16:creationId xmlns:a16="http://schemas.microsoft.com/office/drawing/2014/main" id="{C802A625-F6DB-48A2-8A38-9EAD535B40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149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1405</xdr:row>
      <xdr:rowOff>0</xdr:rowOff>
    </xdr:from>
    <xdr:to>
      <xdr:col>0</xdr:col>
      <xdr:colOff>152400</xdr:colOff>
      <xdr:row>1405</xdr:row>
      <xdr:rowOff>133350</xdr:rowOff>
    </xdr:to>
    <xdr:pic>
      <xdr:nvPicPr>
        <xdr:cNvPr id="9334" name="Picture@01\QPosted@" descr="@01\QPosted@">
          <a:extLst>
            <a:ext uri="{FF2B5EF4-FFF2-40B4-BE49-F238E27FC236}">
              <a16:creationId xmlns:a16="http://schemas.microsoft.com/office/drawing/2014/main" id="{63A58690-D7A9-407A-BF8E-C51D5493B7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166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1406</xdr:row>
      <xdr:rowOff>0</xdr:rowOff>
    </xdr:from>
    <xdr:to>
      <xdr:col>0</xdr:col>
      <xdr:colOff>152400</xdr:colOff>
      <xdr:row>1406</xdr:row>
      <xdr:rowOff>133350</xdr:rowOff>
    </xdr:to>
    <xdr:pic>
      <xdr:nvPicPr>
        <xdr:cNvPr id="9335" name="Picture@01\QPosted@" descr="@01\QPosted@">
          <a:extLst>
            <a:ext uri="{FF2B5EF4-FFF2-40B4-BE49-F238E27FC236}">
              <a16:creationId xmlns:a16="http://schemas.microsoft.com/office/drawing/2014/main" id="{95B4E854-5A74-4582-9DD6-B86AAA152B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183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1407</xdr:row>
      <xdr:rowOff>0</xdr:rowOff>
    </xdr:from>
    <xdr:to>
      <xdr:col>0</xdr:col>
      <xdr:colOff>152400</xdr:colOff>
      <xdr:row>1407</xdr:row>
      <xdr:rowOff>133350</xdr:rowOff>
    </xdr:to>
    <xdr:pic>
      <xdr:nvPicPr>
        <xdr:cNvPr id="9336" name="Picture@01\QPosted@" descr="@01\QPosted@">
          <a:extLst>
            <a:ext uri="{FF2B5EF4-FFF2-40B4-BE49-F238E27FC236}">
              <a16:creationId xmlns:a16="http://schemas.microsoft.com/office/drawing/2014/main" id="{C302BAFE-C38A-463C-BC29-5FDF89A549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20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1408</xdr:row>
      <xdr:rowOff>0</xdr:rowOff>
    </xdr:from>
    <xdr:to>
      <xdr:col>0</xdr:col>
      <xdr:colOff>152400</xdr:colOff>
      <xdr:row>1408</xdr:row>
      <xdr:rowOff>133350</xdr:rowOff>
    </xdr:to>
    <xdr:pic>
      <xdr:nvPicPr>
        <xdr:cNvPr id="9337" name="Picture@01\QPosted@" descr="@01\QPosted@">
          <a:extLst>
            <a:ext uri="{FF2B5EF4-FFF2-40B4-BE49-F238E27FC236}">
              <a16:creationId xmlns:a16="http://schemas.microsoft.com/office/drawing/2014/main" id="{1CA2E667-975E-423D-9C1E-5B120E4ECD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218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1409</xdr:row>
      <xdr:rowOff>0</xdr:rowOff>
    </xdr:from>
    <xdr:to>
      <xdr:col>0</xdr:col>
      <xdr:colOff>152400</xdr:colOff>
      <xdr:row>1409</xdr:row>
      <xdr:rowOff>133350</xdr:rowOff>
    </xdr:to>
    <xdr:pic>
      <xdr:nvPicPr>
        <xdr:cNvPr id="9338" name="Picture@01\QPosted@" descr="@01\QPosted@">
          <a:extLst>
            <a:ext uri="{FF2B5EF4-FFF2-40B4-BE49-F238E27FC236}">
              <a16:creationId xmlns:a16="http://schemas.microsoft.com/office/drawing/2014/main" id="{A6AAE507-2492-47C2-8DA8-384C00ACF5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235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1410</xdr:row>
      <xdr:rowOff>0</xdr:rowOff>
    </xdr:from>
    <xdr:to>
      <xdr:col>0</xdr:col>
      <xdr:colOff>152400</xdr:colOff>
      <xdr:row>1410</xdr:row>
      <xdr:rowOff>133350</xdr:rowOff>
    </xdr:to>
    <xdr:pic>
      <xdr:nvPicPr>
        <xdr:cNvPr id="9339" name="Picture@01\QPosted@" descr="@01\QPosted@">
          <a:extLst>
            <a:ext uri="{FF2B5EF4-FFF2-40B4-BE49-F238E27FC236}">
              <a16:creationId xmlns:a16="http://schemas.microsoft.com/office/drawing/2014/main" id="{64A5DFA1-696E-4F9C-B057-961A29CD42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252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1411</xdr:row>
      <xdr:rowOff>0</xdr:rowOff>
    </xdr:from>
    <xdr:to>
      <xdr:col>0</xdr:col>
      <xdr:colOff>152400</xdr:colOff>
      <xdr:row>1411</xdr:row>
      <xdr:rowOff>133350</xdr:rowOff>
    </xdr:to>
    <xdr:pic>
      <xdr:nvPicPr>
        <xdr:cNvPr id="9340" name="Picture@01\QPosted@" descr="@01\QPosted@">
          <a:extLst>
            <a:ext uri="{FF2B5EF4-FFF2-40B4-BE49-F238E27FC236}">
              <a16:creationId xmlns:a16="http://schemas.microsoft.com/office/drawing/2014/main" id="{5F51E6B7-5768-46BE-AA47-C71C147AFB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26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1412</xdr:row>
      <xdr:rowOff>0</xdr:rowOff>
    </xdr:from>
    <xdr:to>
      <xdr:col>0</xdr:col>
      <xdr:colOff>152400</xdr:colOff>
      <xdr:row>1412</xdr:row>
      <xdr:rowOff>133350</xdr:rowOff>
    </xdr:to>
    <xdr:pic>
      <xdr:nvPicPr>
        <xdr:cNvPr id="9341" name="Picture@01\QPosted@" descr="@01\QPosted@">
          <a:extLst>
            <a:ext uri="{FF2B5EF4-FFF2-40B4-BE49-F238E27FC236}">
              <a16:creationId xmlns:a16="http://schemas.microsoft.com/office/drawing/2014/main" id="{2037E4A0-744F-4F0A-973C-154D634F85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286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1413</xdr:row>
      <xdr:rowOff>0</xdr:rowOff>
    </xdr:from>
    <xdr:to>
      <xdr:col>0</xdr:col>
      <xdr:colOff>152400</xdr:colOff>
      <xdr:row>1413</xdr:row>
      <xdr:rowOff>133350</xdr:rowOff>
    </xdr:to>
    <xdr:pic>
      <xdr:nvPicPr>
        <xdr:cNvPr id="9342" name="Picture@01\QPosted@" descr="@01\QPosted@">
          <a:extLst>
            <a:ext uri="{FF2B5EF4-FFF2-40B4-BE49-F238E27FC236}">
              <a16:creationId xmlns:a16="http://schemas.microsoft.com/office/drawing/2014/main" id="{3561AC6C-4E5F-45CA-993F-4DFC541C8C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303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1414</xdr:row>
      <xdr:rowOff>0</xdr:rowOff>
    </xdr:from>
    <xdr:to>
      <xdr:col>0</xdr:col>
      <xdr:colOff>152400</xdr:colOff>
      <xdr:row>1414</xdr:row>
      <xdr:rowOff>133350</xdr:rowOff>
    </xdr:to>
    <xdr:pic>
      <xdr:nvPicPr>
        <xdr:cNvPr id="9343" name="Picture@01\QPosted@" descr="@01\QPosted@">
          <a:extLst>
            <a:ext uri="{FF2B5EF4-FFF2-40B4-BE49-F238E27FC236}">
              <a16:creationId xmlns:a16="http://schemas.microsoft.com/office/drawing/2014/main" id="{2BD65CAC-5456-45A3-9048-AAD2B5E38B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321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1415</xdr:row>
      <xdr:rowOff>0</xdr:rowOff>
    </xdr:from>
    <xdr:to>
      <xdr:col>0</xdr:col>
      <xdr:colOff>152400</xdr:colOff>
      <xdr:row>1415</xdr:row>
      <xdr:rowOff>133350</xdr:rowOff>
    </xdr:to>
    <xdr:pic>
      <xdr:nvPicPr>
        <xdr:cNvPr id="9344" name="Picture@01\QPosted@" descr="@01\QPosted@">
          <a:extLst>
            <a:ext uri="{FF2B5EF4-FFF2-40B4-BE49-F238E27FC236}">
              <a16:creationId xmlns:a16="http://schemas.microsoft.com/office/drawing/2014/main" id="{F2B47920-6866-410A-91C5-CABD9DB095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33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1416</xdr:row>
      <xdr:rowOff>0</xdr:rowOff>
    </xdr:from>
    <xdr:to>
      <xdr:col>0</xdr:col>
      <xdr:colOff>152400</xdr:colOff>
      <xdr:row>1416</xdr:row>
      <xdr:rowOff>133350</xdr:rowOff>
    </xdr:to>
    <xdr:pic>
      <xdr:nvPicPr>
        <xdr:cNvPr id="9345" name="Picture@01\QPosted@" descr="@01\QPosted@">
          <a:extLst>
            <a:ext uri="{FF2B5EF4-FFF2-40B4-BE49-F238E27FC236}">
              <a16:creationId xmlns:a16="http://schemas.microsoft.com/office/drawing/2014/main" id="{022BDA4F-9F25-4A2B-A496-4E5893D9B1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355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1417</xdr:row>
      <xdr:rowOff>0</xdr:rowOff>
    </xdr:from>
    <xdr:to>
      <xdr:col>0</xdr:col>
      <xdr:colOff>152400</xdr:colOff>
      <xdr:row>1417</xdr:row>
      <xdr:rowOff>133350</xdr:rowOff>
    </xdr:to>
    <xdr:pic>
      <xdr:nvPicPr>
        <xdr:cNvPr id="9346" name="Picture@01\QPosted@" descr="@01\QPosted@">
          <a:extLst>
            <a:ext uri="{FF2B5EF4-FFF2-40B4-BE49-F238E27FC236}">
              <a16:creationId xmlns:a16="http://schemas.microsoft.com/office/drawing/2014/main" id="{E0239484-38F2-4455-9AF5-DD720B1A0C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372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1418</xdr:row>
      <xdr:rowOff>0</xdr:rowOff>
    </xdr:from>
    <xdr:to>
      <xdr:col>0</xdr:col>
      <xdr:colOff>152400</xdr:colOff>
      <xdr:row>1418</xdr:row>
      <xdr:rowOff>133350</xdr:rowOff>
    </xdr:to>
    <xdr:pic>
      <xdr:nvPicPr>
        <xdr:cNvPr id="9347" name="Picture@01\QPosted@" descr="@01\QPosted@">
          <a:extLst>
            <a:ext uri="{FF2B5EF4-FFF2-40B4-BE49-F238E27FC236}">
              <a16:creationId xmlns:a16="http://schemas.microsoft.com/office/drawing/2014/main" id="{A154AD75-7093-4B12-9D0A-E13026F39C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389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1419</xdr:row>
      <xdr:rowOff>0</xdr:rowOff>
    </xdr:from>
    <xdr:to>
      <xdr:col>0</xdr:col>
      <xdr:colOff>152400</xdr:colOff>
      <xdr:row>1419</xdr:row>
      <xdr:rowOff>133350</xdr:rowOff>
    </xdr:to>
    <xdr:pic>
      <xdr:nvPicPr>
        <xdr:cNvPr id="9348" name="Picture@01\QPosted@" descr="@01\QPosted@">
          <a:extLst>
            <a:ext uri="{FF2B5EF4-FFF2-40B4-BE49-F238E27FC236}">
              <a16:creationId xmlns:a16="http://schemas.microsoft.com/office/drawing/2014/main" id="{3127F7E7-D220-4FF9-BF4C-33ECEEA785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40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1420</xdr:row>
      <xdr:rowOff>0</xdr:rowOff>
    </xdr:from>
    <xdr:to>
      <xdr:col>0</xdr:col>
      <xdr:colOff>152400</xdr:colOff>
      <xdr:row>1420</xdr:row>
      <xdr:rowOff>133350</xdr:rowOff>
    </xdr:to>
    <xdr:pic>
      <xdr:nvPicPr>
        <xdr:cNvPr id="9349" name="Picture@01\QPosted@" descr="@01\QPosted@">
          <a:extLst>
            <a:ext uri="{FF2B5EF4-FFF2-40B4-BE49-F238E27FC236}">
              <a16:creationId xmlns:a16="http://schemas.microsoft.com/office/drawing/2014/main" id="{E4BCB888-E617-4F6A-9FEC-93F442B745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424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1421</xdr:row>
      <xdr:rowOff>0</xdr:rowOff>
    </xdr:from>
    <xdr:to>
      <xdr:col>0</xdr:col>
      <xdr:colOff>152400</xdr:colOff>
      <xdr:row>1421</xdr:row>
      <xdr:rowOff>133350</xdr:rowOff>
    </xdr:to>
    <xdr:pic>
      <xdr:nvPicPr>
        <xdr:cNvPr id="9350" name="Picture@01\QPosted@" descr="@01\QPosted@">
          <a:extLst>
            <a:ext uri="{FF2B5EF4-FFF2-40B4-BE49-F238E27FC236}">
              <a16:creationId xmlns:a16="http://schemas.microsoft.com/office/drawing/2014/main" id="{8120DA57-DE43-4D93-A2B7-DD52464DAC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44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1422</xdr:row>
      <xdr:rowOff>0</xdr:rowOff>
    </xdr:from>
    <xdr:to>
      <xdr:col>0</xdr:col>
      <xdr:colOff>152400</xdr:colOff>
      <xdr:row>1422</xdr:row>
      <xdr:rowOff>133350</xdr:rowOff>
    </xdr:to>
    <xdr:pic>
      <xdr:nvPicPr>
        <xdr:cNvPr id="9351" name="Picture@01\QPosted@" descr="@01\QPosted@">
          <a:extLst>
            <a:ext uri="{FF2B5EF4-FFF2-40B4-BE49-F238E27FC236}">
              <a16:creationId xmlns:a16="http://schemas.microsoft.com/office/drawing/2014/main" id="{4459ABC2-7051-4DB8-BE5D-2512679834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458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1423</xdr:row>
      <xdr:rowOff>0</xdr:rowOff>
    </xdr:from>
    <xdr:to>
      <xdr:col>0</xdr:col>
      <xdr:colOff>152400</xdr:colOff>
      <xdr:row>1423</xdr:row>
      <xdr:rowOff>133350</xdr:rowOff>
    </xdr:to>
    <xdr:pic>
      <xdr:nvPicPr>
        <xdr:cNvPr id="9352" name="Picture@01\QPosted@" descr="@01\QPosted@">
          <a:extLst>
            <a:ext uri="{FF2B5EF4-FFF2-40B4-BE49-F238E27FC236}">
              <a16:creationId xmlns:a16="http://schemas.microsoft.com/office/drawing/2014/main" id="{64244577-5621-4307-8EEC-EA1DE2EAB4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47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1424</xdr:row>
      <xdr:rowOff>0</xdr:rowOff>
    </xdr:from>
    <xdr:to>
      <xdr:col>0</xdr:col>
      <xdr:colOff>152400</xdr:colOff>
      <xdr:row>1424</xdr:row>
      <xdr:rowOff>133350</xdr:rowOff>
    </xdr:to>
    <xdr:pic>
      <xdr:nvPicPr>
        <xdr:cNvPr id="9353" name="Picture@01\QPosted@" descr="@01\QPosted@">
          <a:extLst>
            <a:ext uri="{FF2B5EF4-FFF2-40B4-BE49-F238E27FC236}">
              <a16:creationId xmlns:a16="http://schemas.microsoft.com/office/drawing/2014/main" id="{631C5FB4-AD60-4C0A-A01C-E2C7F38BB3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492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1425</xdr:row>
      <xdr:rowOff>0</xdr:rowOff>
    </xdr:from>
    <xdr:to>
      <xdr:col>0</xdr:col>
      <xdr:colOff>152400</xdr:colOff>
      <xdr:row>1425</xdr:row>
      <xdr:rowOff>133350</xdr:rowOff>
    </xdr:to>
    <xdr:pic>
      <xdr:nvPicPr>
        <xdr:cNvPr id="9354" name="Picture@01\QPosted@" descr="@01\QPosted@">
          <a:extLst>
            <a:ext uri="{FF2B5EF4-FFF2-40B4-BE49-F238E27FC236}">
              <a16:creationId xmlns:a16="http://schemas.microsoft.com/office/drawing/2014/main" id="{E90C49B1-D31C-447D-AF99-60908FC027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509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1426</xdr:row>
      <xdr:rowOff>0</xdr:rowOff>
    </xdr:from>
    <xdr:to>
      <xdr:col>0</xdr:col>
      <xdr:colOff>152400</xdr:colOff>
      <xdr:row>1426</xdr:row>
      <xdr:rowOff>133350</xdr:rowOff>
    </xdr:to>
    <xdr:pic>
      <xdr:nvPicPr>
        <xdr:cNvPr id="9355" name="Picture@01\QPosted@" descr="@01\QPosted@">
          <a:extLst>
            <a:ext uri="{FF2B5EF4-FFF2-40B4-BE49-F238E27FC236}">
              <a16:creationId xmlns:a16="http://schemas.microsoft.com/office/drawing/2014/main" id="{45BEF320-E9B3-4936-853E-EAD3A71997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526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1427</xdr:row>
      <xdr:rowOff>0</xdr:rowOff>
    </xdr:from>
    <xdr:to>
      <xdr:col>0</xdr:col>
      <xdr:colOff>152400</xdr:colOff>
      <xdr:row>1427</xdr:row>
      <xdr:rowOff>133350</xdr:rowOff>
    </xdr:to>
    <xdr:pic>
      <xdr:nvPicPr>
        <xdr:cNvPr id="9356" name="Picture@01\QPosted@" descr="@01\QPosted@">
          <a:extLst>
            <a:ext uri="{FF2B5EF4-FFF2-40B4-BE49-F238E27FC236}">
              <a16:creationId xmlns:a16="http://schemas.microsoft.com/office/drawing/2014/main" id="{27D9798C-E08A-42A7-B689-C60A8193AC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54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1428</xdr:row>
      <xdr:rowOff>0</xdr:rowOff>
    </xdr:from>
    <xdr:to>
      <xdr:col>0</xdr:col>
      <xdr:colOff>152400</xdr:colOff>
      <xdr:row>1428</xdr:row>
      <xdr:rowOff>133350</xdr:rowOff>
    </xdr:to>
    <xdr:pic>
      <xdr:nvPicPr>
        <xdr:cNvPr id="9357" name="Picture@01\QPosted@" descr="@01\QPosted@">
          <a:extLst>
            <a:ext uri="{FF2B5EF4-FFF2-40B4-BE49-F238E27FC236}">
              <a16:creationId xmlns:a16="http://schemas.microsoft.com/office/drawing/2014/main" id="{F5DC18CC-D61C-4E5A-A71E-54A7EB116A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561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1429</xdr:row>
      <xdr:rowOff>0</xdr:rowOff>
    </xdr:from>
    <xdr:to>
      <xdr:col>0</xdr:col>
      <xdr:colOff>152400</xdr:colOff>
      <xdr:row>1429</xdr:row>
      <xdr:rowOff>133350</xdr:rowOff>
    </xdr:to>
    <xdr:pic>
      <xdr:nvPicPr>
        <xdr:cNvPr id="9358" name="Picture@01\QPosted@" descr="@01\QPosted@">
          <a:extLst>
            <a:ext uri="{FF2B5EF4-FFF2-40B4-BE49-F238E27FC236}">
              <a16:creationId xmlns:a16="http://schemas.microsoft.com/office/drawing/2014/main" id="{6AB0DEB8-14A4-4E8B-B3C1-92A72B00DC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578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1430</xdr:row>
      <xdr:rowOff>0</xdr:rowOff>
    </xdr:from>
    <xdr:to>
      <xdr:col>0</xdr:col>
      <xdr:colOff>152400</xdr:colOff>
      <xdr:row>1430</xdr:row>
      <xdr:rowOff>133350</xdr:rowOff>
    </xdr:to>
    <xdr:pic>
      <xdr:nvPicPr>
        <xdr:cNvPr id="9359" name="Picture@01\QPosted@" descr="@01\QPosted@">
          <a:extLst>
            <a:ext uri="{FF2B5EF4-FFF2-40B4-BE49-F238E27FC236}">
              <a16:creationId xmlns:a16="http://schemas.microsoft.com/office/drawing/2014/main" id="{E8A3481C-FB00-4D0B-8FB4-ED5D0C35AA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595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1431</xdr:row>
      <xdr:rowOff>0</xdr:rowOff>
    </xdr:from>
    <xdr:to>
      <xdr:col>0</xdr:col>
      <xdr:colOff>152400</xdr:colOff>
      <xdr:row>1431</xdr:row>
      <xdr:rowOff>133350</xdr:rowOff>
    </xdr:to>
    <xdr:pic>
      <xdr:nvPicPr>
        <xdr:cNvPr id="9360" name="Picture@01\QPosted@" descr="@01\QPosted@">
          <a:extLst>
            <a:ext uri="{FF2B5EF4-FFF2-40B4-BE49-F238E27FC236}">
              <a16:creationId xmlns:a16="http://schemas.microsoft.com/office/drawing/2014/main" id="{72B453C7-F36A-4443-8145-2843CF410F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61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1432</xdr:row>
      <xdr:rowOff>0</xdr:rowOff>
    </xdr:from>
    <xdr:to>
      <xdr:col>0</xdr:col>
      <xdr:colOff>152400</xdr:colOff>
      <xdr:row>1432</xdr:row>
      <xdr:rowOff>133350</xdr:rowOff>
    </xdr:to>
    <xdr:pic>
      <xdr:nvPicPr>
        <xdr:cNvPr id="9361" name="Picture@01\QPosted@" descr="@01\QPosted@">
          <a:extLst>
            <a:ext uri="{FF2B5EF4-FFF2-40B4-BE49-F238E27FC236}">
              <a16:creationId xmlns:a16="http://schemas.microsoft.com/office/drawing/2014/main" id="{67863644-78DF-4F1F-941D-0D6610A792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629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1433</xdr:row>
      <xdr:rowOff>0</xdr:rowOff>
    </xdr:from>
    <xdr:to>
      <xdr:col>0</xdr:col>
      <xdr:colOff>152400</xdr:colOff>
      <xdr:row>1433</xdr:row>
      <xdr:rowOff>133350</xdr:rowOff>
    </xdr:to>
    <xdr:pic>
      <xdr:nvPicPr>
        <xdr:cNvPr id="9362" name="Picture@01\QPosted@" descr="@01\QPosted@">
          <a:extLst>
            <a:ext uri="{FF2B5EF4-FFF2-40B4-BE49-F238E27FC236}">
              <a16:creationId xmlns:a16="http://schemas.microsoft.com/office/drawing/2014/main" id="{0872788B-F152-4559-80D2-EB86ABDBED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646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1434</xdr:row>
      <xdr:rowOff>0</xdr:rowOff>
    </xdr:from>
    <xdr:to>
      <xdr:col>0</xdr:col>
      <xdr:colOff>152400</xdr:colOff>
      <xdr:row>1434</xdr:row>
      <xdr:rowOff>133350</xdr:rowOff>
    </xdr:to>
    <xdr:pic>
      <xdr:nvPicPr>
        <xdr:cNvPr id="9363" name="Picture@01\QPosted@" descr="@01\QPosted@">
          <a:extLst>
            <a:ext uri="{FF2B5EF4-FFF2-40B4-BE49-F238E27FC236}">
              <a16:creationId xmlns:a16="http://schemas.microsoft.com/office/drawing/2014/main" id="{8676C5BA-8E8B-49AE-A006-E06C6A6CB0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664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1435</xdr:row>
      <xdr:rowOff>0</xdr:rowOff>
    </xdr:from>
    <xdr:to>
      <xdr:col>0</xdr:col>
      <xdr:colOff>152400</xdr:colOff>
      <xdr:row>1435</xdr:row>
      <xdr:rowOff>133350</xdr:rowOff>
    </xdr:to>
    <xdr:pic>
      <xdr:nvPicPr>
        <xdr:cNvPr id="9364" name="Picture@01\QPosted@" descr="@01\QPosted@">
          <a:extLst>
            <a:ext uri="{FF2B5EF4-FFF2-40B4-BE49-F238E27FC236}">
              <a16:creationId xmlns:a16="http://schemas.microsoft.com/office/drawing/2014/main" id="{9773B3A3-ABE3-45A3-9C16-E6047825B3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68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1436</xdr:row>
      <xdr:rowOff>0</xdr:rowOff>
    </xdr:from>
    <xdr:to>
      <xdr:col>0</xdr:col>
      <xdr:colOff>152400</xdr:colOff>
      <xdr:row>1436</xdr:row>
      <xdr:rowOff>133350</xdr:rowOff>
    </xdr:to>
    <xdr:pic>
      <xdr:nvPicPr>
        <xdr:cNvPr id="9365" name="Picture@01\QPosted@" descr="@01\QPosted@">
          <a:extLst>
            <a:ext uri="{FF2B5EF4-FFF2-40B4-BE49-F238E27FC236}">
              <a16:creationId xmlns:a16="http://schemas.microsoft.com/office/drawing/2014/main" id="{4CEA0E2A-AEE3-4E72-8078-9F980EA314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698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1437</xdr:row>
      <xdr:rowOff>0</xdr:rowOff>
    </xdr:from>
    <xdr:to>
      <xdr:col>0</xdr:col>
      <xdr:colOff>152400</xdr:colOff>
      <xdr:row>1437</xdr:row>
      <xdr:rowOff>133350</xdr:rowOff>
    </xdr:to>
    <xdr:pic>
      <xdr:nvPicPr>
        <xdr:cNvPr id="9366" name="Picture@01\QPosted@" descr="@01\QPosted@">
          <a:extLst>
            <a:ext uri="{FF2B5EF4-FFF2-40B4-BE49-F238E27FC236}">
              <a16:creationId xmlns:a16="http://schemas.microsoft.com/office/drawing/2014/main" id="{32C1EA53-A2CC-42CA-A23B-97851BBA15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715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1438</xdr:row>
      <xdr:rowOff>0</xdr:rowOff>
    </xdr:from>
    <xdr:to>
      <xdr:col>0</xdr:col>
      <xdr:colOff>152400</xdr:colOff>
      <xdr:row>1438</xdr:row>
      <xdr:rowOff>133350</xdr:rowOff>
    </xdr:to>
    <xdr:pic>
      <xdr:nvPicPr>
        <xdr:cNvPr id="9367" name="Picture@01\QPosted@" descr="@01\QPosted@">
          <a:extLst>
            <a:ext uri="{FF2B5EF4-FFF2-40B4-BE49-F238E27FC236}">
              <a16:creationId xmlns:a16="http://schemas.microsoft.com/office/drawing/2014/main" id="{F9042976-FC46-4A7B-B0FD-0CA751B672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732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1439</xdr:row>
      <xdr:rowOff>0</xdr:rowOff>
    </xdr:from>
    <xdr:to>
      <xdr:col>0</xdr:col>
      <xdr:colOff>152400</xdr:colOff>
      <xdr:row>1439</xdr:row>
      <xdr:rowOff>133350</xdr:rowOff>
    </xdr:to>
    <xdr:pic>
      <xdr:nvPicPr>
        <xdr:cNvPr id="9368" name="Picture@01\QPosted@" descr="@01\QPosted@">
          <a:extLst>
            <a:ext uri="{FF2B5EF4-FFF2-40B4-BE49-F238E27FC236}">
              <a16:creationId xmlns:a16="http://schemas.microsoft.com/office/drawing/2014/main" id="{C3DBF2AD-0759-47E5-BD1A-87CA3FF993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74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1440</xdr:row>
      <xdr:rowOff>0</xdr:rowOff>
    </xdr:from>
    <xdr:to>
      <xdr:col>0</xdr:col>
      <xdr:colOff>152400</xdr:colOff>
      <xdr:row>1440</xdr:row>
      <xdr:rowOff>133350</xdr:rowOff>
    </xdr:to>
    <xdr:pic>
      <xdr:nvPicPr>
        <xdr:cNvPr id="9369" name="Picture@01\QPosted@" descr="@01\QPosted@">
          <a:extLst>
            <a:ext uri="{FF2B5EF4-FFF2-40B4-BE49-F238E27FC236}">
              <a16:creationId xmlns:a16="http://schemas.microsoft.com/office/drawing/2014/main" id="{8955EF97-3811-4B09-9989-F8FA5F528B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766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1441</xdr:row>
      <xdr:rowOff>0</xdr:rowOff>
    </xdr:from>
    <xdr:to>
      <xdr:col>0</xdr:col>
      <xdr:colOff>152400</xdr:colOff>
      <xdr:row>1441</xdr:row>
      <xdr:rowOff>133350</xdr:rowOff>
    </xdr:to>
    <xdr:pic>
      <xdr:nvPicPr>
        <xdr:cNvPr id="9370" name="Picture@01\QPosted@" descr="@01\QPosted@">
          <a:extLst>
            <a:ext uri="{FF2B5EF4-FFF2-40B4-BE49-F238E27FC236}">
              <a16:creationId xmlns:a16="http://schemas.microsoft.com/office/drawing/2014/main" id="{9F58B188-75FE-49CA-AB32-9C54DF8D9E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78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1442</xdr:row>
      <xdr:rowOff>0</xdr:rowOff>
    </xdr:from>
    <xdr:to>
      <xdr:col>0</xdr:col>
      <xdr:colOff>152400</xdr:colOff>
      <xdr:row>1442</xdr:row>
      <xdr:rowOff>133350</xdr:rowOff>
    </xdr:to>
    <xdr:pic>
      <xdr:nvPicPr>
        <xdr:cNvPr id="9371" name="Picture@01\QPosted@" descr="@01\QPosted@">
          <a:extLst>
            <a:ext uri="{FF2B5EF4-FFF2-40B4-BE49-F238E27FC236}">
              <a16:creationId xmlns:a16="http://schemas.microsoft.com/office/drawing/2014/main" id="{5FC771CC-AFD9-4EF4-A908-00C8896034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801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1443</xdr:row>
      <xdr:rowOff>0</xdr:rowOff>
    </xdr:from>
    <xdr:to>
      <xdr:col>0</xdr:col>
      <xdr:colOff>152400</xdr:colOff>
      <xdr:row>1443</xdr:row>
      <xdr:rowOff>133350</xdr:rowOff>
    </xdr:to>
    <xdr:pic>
      <xdr:nvPicPr>
        <xdr:cNvPr id="9372" name="Picture@01\QPosted@" descr="@01\QPosted@">
          <a:extLst>
            <a:ext uri="{FF2B5EF4-FFF2-40B4-BE49-F238E27FC236}">
              <a16:creationId xmlns:a16="http://schemas.microsoft.com/office/drawing/2014/main" id="{A6AB0ED0-6A48-4C60-83FD-F81C53BF81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81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1444</xdr:row>
      <xdr:rowOff>0</xdr:rowOff>
    </xdr:from>
    <xdr:to>
      <xdr:col>0</xdr:col>
      <xdr:colOff>152400</xdr:colOff>
      <xdr:row>1444</xdr:row>
      <xdr:rowOff>133350</xdr:rowOff>
    </xdr:to>
    <xdr:pic>
      <xdr:nvPicPr>
        <xdr:cNvPr id="9373" name="Picture@01\QPosted@" descr="@01\QPosted@">
          <a:extLst>
            <a:ext uri="{FF2B5EF4-FFF2-40B4-BE49-F238E27FC236}">
              <a16:creationId xmlns:a16="http://schemas.microsoft.com/office/drawing/2014/main" id="{24A4EAB7-51DD-4A08-800D-F79E329F2F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835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1445</xdr:row>
      <xdr:rowOff>0</xdr:rowOff>
    </xdr:from>
    <xdr:to>
      <xdr:col>0</xdr:col>
      <xdr:colOff>152400</xdr:colOff>
      <xdr:row>1445</xdr:row>
      <xdr:rowOff>133350</xdr:rowOff>
    </xdr:to>
    <xdr:pic>
      <xdr:nvPicPr>
        <xdr:cNvPr id="9374" name="Picture@01\QPosted@" descr="@01\QPosted@">
          <a:extLst>
            <a:ext uri="{FF2B5EF4-FFF2-40B4-BE49-F238E27FC236}">
              <a16:creationId xmlns:a16="http://schemas.microsoft.com/office/drawing/2014/main" id="{21C29158-1D7C-4BA8-B541-55295474FB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852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1446</xdr:row>
      <xdr:rowOff>0</xdr:rowOff>
    </xdr:from>
    <xdr:to>
      <xdr:col>0</xdr:col>
      <xdr:colOff>152400</xdr:colOff>
      <xdr:row>1446</xdr:row>
      <xdr:rowOff>133350</xdr:rowOff>
    </xdr:to>
    <xdr:pic>
      <xdr:nvPicPr>
        <xdr:cNvPr id="9375" name="Picture@01\QPosted@" descr="@01\QPosted@">
          <a:extLst>
            <a:ext uri="{FF2B5EF4-FFF2-40B4-BE49-F238E27FC236}">
              <a16:creationId xmlns:a16="http://schemas.microsoft.com/office/drawing/2014/main" id="{3BD11AA8-F585-4079-B755-47C42F9E76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869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1447</xdr:row>
      <xdr:rowOff>0</xdr:rowOff>
    </xdr:from>
    <xdr:to>
      <xdr:col>0</xdr:col>
      <xdr:colOff>152400</xdr:colOff>
      <xdr:row>1447</xdr:row>
      <xdr:rowOff>133350</xdr:rowOff>
    </xdr:to>
    <xdr:pic>
      <xdr:nvPicPr>
        <xdr:cNvPr id="9376" name="Picture@01\QPosted@" descr="@01\QPosted@">
          <a:extLst>
            <a:ext uri="{FF2B5EF4-FFF2-40B4-BE49-F238E27FC236}">
              <a16:creationId xmlns:a16="http://schemas.microsoft.com/office/drawing/2014/main" id="{9062C27F-6029-4F9B-93C7-D4746B94BD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88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1448</xdr:row>
      <xdr:rowOff>0</xdr:rowOff>
    </xdr:from>
    <xdr:to>
      <xdr:col>0</xdr:col>
      <xdr:colOff>152400</xdr:colOff>
      <xdr:row>1448</xdr:row>
      <xdr:rowOff>133350</xdr:rowOff>
    </xdr:to>
    <xdr:pic>
      <xdr:nvPicPr>
        <xdr:cNvPr id="9377" name="Picture@01\QPosted@" descr="@01\QPosted@">
          <a:extLst>
            <a:ext uri="{FF2B5EF4-FFF2-40B4-BE49-F238E27FC236}">
              <a16:creationId xmlns:a16="http://schemas.microsoft.com/office/drawing/2014/main" id="{A718472E-7B97-4EA4-9819-DC324AC0FA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904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1449</xdr:row>
      <xdr:rowOff>0</xdr:rowOff>
    </xdr:from>
    <xdr:to>
      <xdr:col>0</xdr:col>
      <xdr:colOff>152400</xdr:colOff>
      <xdr:row>1449</xdr:row>
      <xdr:rowOff>133350</xdr:rowOff>
    </xdr:to>
    <xdr:pic>
      <xdr:nvPicPr>
        <xdr:cNvPr id="9378" name="Picture@01\QPosted@" descr="@01\QPosted@">
          <a:extLst>
            <a:ext uri="{FF2B5EF4-FFF2-40B4-BE49-F238E27FC236}">
              <a16:creationId xmlns:a16="http://schemas.microsoft.com/office/drawing/2014/main" id="{8D5F7879-47D0-4B6D-890B-E01DFB5AD4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921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1450</xdr:row>
      <xdr:rowOff>0</xdr:rowOff>
    </xdr:from>
    <xdr:to>
      <xdr:col>0</xdr:col>
      <xdr:colOff>152400</xdr:colOff>
      <xdr:row>1450</xdr:row>
      <xdr:rowOff>133350</xdr:rowOff>
    </xdr:to>
    <xdr:pic>
      <xdr:nvPicPr>
        <xdr:cNvPr id="9379" name="Picture@01\QPosted@" descr="@01\QPosted@">
          <a:extLst>
            <a:ext uri="{FF2B5EF4-FFF2-40B4-BE49-F238E27FC236}">
              <a16:creationId xmlns:a16="http://schemas.microsoft.com/office/drawing/2014/main" id="{756CDB56-96A0-4DE1-9322-59CFFEE01D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938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1451</xdr:row>
      <xdr:rowOff>0</xdr:rowOff>
    </xdr:from>
    <xdr:to>
      <xdr:col>0</xdr:col>
      <xdr:colOff>152400</xdr:colOff>
      <xdr:row>1451</xdr:row>
      <xdr:rowOff>133350</xdr:rowOff>
    </xdr:to>
    <xdr:pic>
      <xdr:nvPicPr>
        <xdr:cNvPr id="9380" name="Picture@01\QPosted@" descr="@01\QPosted@">
          <a:extLst>
            <a:ext uri="{FF2B5EF4-FFF2-40B4-BE49-F238E27FC236}">
              <a16:creationId xmlns:a16="http://schemas.microsoft.com/office/drawing/2014/main" id="{B85B2BE4-3CEC-47D4-A6C7-2BDB2F9AB5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95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1452</xdr:row>
      <xdr:rowOff>0</xdr:rowOff>
    </xdr:from>
    <xdr:to>
      <xdr:col>0</xdr:col>
      <xdr:colOff>152400</xdr:colOff>
      <xdr:row>1452</xdr:row>
      <xdr:rowOff>133350</xdr:rowOff>
    </xdr:to>
    <xdr:pic>
      <xdr:nvPicPr>
        <xdr:cNvPr id="9381" name="Picture@01\QPosted@" descr="@01\QPosted@">
          <a:extLst>
            <a:ext uri="{FF2B5EF4-FFF2-40B4-BE49-F238E27FC236}">
              <a16:creationId xmlns:a16="http://schemas.microsoft.com/office/drawing/2014/main" id="{DBD3F0AB-91E5-4EE7-A646-AD5DA589AE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972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1453</xdr:row>
      <xdr:rowOff>0</xdr:rowOff>
    </xdr:from>
    <xdr:to>
      <xdr:col>0</xdr:col>
      <xdr:colOff>152400</xdr:colOff>
      <xdr:row>1453</xdr:row>
      <xdr:rowOff>133350</xdr:rowOff>
    </xdr:to>
    <xdr:pic>
      <xdr:nvPicPr>
        <xdr:cNvPr id="9382" name="Picture@01\QPosted@" descr="@01\QPosted@">
          <a:extLst>
            <a:ext uri="{FF2B5EF4-FFF2-40B4-BE49-F238E27FC236}">
              <a16:creationId xmlns:a16="http://schemas.microsoft.com/office/drawing/2014/main" id="{7E5A8366-FDDD-40C9-8C81-11B0706855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989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1454</xdr:row>
      <xdr:rowOff>0</xdr:rowOff>
    </xdr:from>
    <xdr:to>
      <xdr:col>0</xdr:col>
      <xdr:colOff>152400</xdr:colOff>
      <xdr:row>1454</xdr:row>
      <xdr:rowOff>133350</xdr:rowOff>
    </xdr:to>
    <xdr:pic>
      <xdr:nvPicPr>
        <xdr:cNvPr id="9383" name="Picture@01\QPosted@" descr="@01\QPosted@">
          <a:extLst>
            <a:ext uri="{FF2B5EF4-FFF2-40B4-BE49-F238E27FC236}">
              <a16:creationId xmlns:a16="http://schemas.microsoft.com/office/drawing/2014/main" id="{2195400F-4EAE-49EA-B8F9-70ED64CE48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006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1455</xdr:row>
      <xdr:rowOff>0</xdr:rowOff>
    </xdr:from>
    <xdr:to>
      <xdr:col>0</xdr:col>
      <xdr:colOff>152400</xdr:colOff>
      <xdr:row>1455</xdr:row>
      <xdr:rowOff>133350</xdr:rowOff>
    </xdr:to>
    <xdr:pic>
      <xdr:nvPicPr>
        <xdr:cNvPr id="9384" name="Picture@01\QPosted@" descr="@01\QPosted@">
          <a:extLst>
            <a:ext uri="{FF2B5EF4-FFF2-40B4-BE49-F238E27FC236}">
              <a16:creationId xmlns:a16="http://schemas.microsoft.com/office/drawing/2014/main" id="{D6C072EA-4257-4450-82B1-346D6637C9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02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1456</xdr:row>
      <xdr:rowOff>0</xdr:rowOff>
    </xdr:from>
    <xdr:to>
      <xdr:col>0</xdr:col>
      <xdr:colOff>152400</xdr:colOff>
      <xdr:row>1456</xdr:row>
      <xdr:rowOff>133350</xdr:rowOff>
    </xdr:to>
    <xdr:pic>
      <xdr:nvPicPr>
        <xdr:cNvPr id="9385" name="Picture@01\QPosted@" descr="@01\QPosted@">
          <a:extLst>
            <a:ext uri="{FF2B5EF4-FFF2-40B4-BE49-F238E27FC236}">
              <a16:creationId xmlns:a16="http://schemas.microsoft.com/office/drawing/2014/main" id="{87D23892-65F2-4E90-9313-B8FDFB05BC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041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1457</xdr:row>
      <xdr:rowOff>0</xdr:rowOff>
    </xdr:from>
    <xdr:to>
      <xdr:col>0</xdr:col>
      <xdr:colOff>152400</xdr:colOff>
      <xdr:row>1457</xdr:row>
      <xdr:rowOff>133350</xdr:rowOff>
    </xdr:to>
    <xdr:pic>
      <xdr:nvPicPr>
        <xdr:cNvPr id="9386" name="Picture@01\QPosted@" descr="@01\QPosted@">
          <a:extLst>
            <a:ext uri="{FF2B5EF4-FFF2-40B4-BE49-F238E27FC236}">
              <a16:creationId xmlns:a16="http://schemas.microsoft.com/office/drawing/2014/main" id="{EA783B32-DBE0-41F3-9185-79178BB57E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058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1458</xdr:row>
      <xdr:rowOff>0</xdr:rowOff>
    </xdr:from>
    <xdr:to>
      <xdr:col>0</xdr:col>
      <xdr:colOff>152400</xdr:colOff>
      <xdr:row>1458</xdr:row>
      <xdr:rowOff>133350</xdr:rowOff>
    </xdr:to>
    <xdr:pic>
      <xdr:nvPicPr>
        <xdr:cNvPr id="9387" name="Picture@01\QPosted@" descr="@01\QPosted@">
          <a:extLst>
            <a:ext uri="{FF2B5EF4-FFF2-40B4-BE49-F238E27FC236}">
              <a16:creationId xmlns:a16="http://schemas.microsoft.com/office/drawing/2014/main" id="{D83F7712-6AA7-49EE-9107-28B150A612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075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1459</xdr:row>
      <xdr:rowOff>0</xdr:rowOff>
    </xdr:from>
    <xdr:to>
      <xdr:col>0</xdr:col>
      <xdr:colOff>152400</xdr:colOff>
      <xdr:row>1459</xdr:row>
      <xdr:rowOff>133350</xdr:rowOff>
    </xdr:to>
    <xdr:pic>
      <xdr:nvPicPr>
        <xdr:cNvPr id="9388" name="Picture@01\QPosted@" descr="@01\QPosted@">
          <a:extLst>
            <a:ext uri="{FF2B5EF4-FFF2-40B4-BE49-F238E27FC236}">
              <a16:creationId xmlns:a16="http://schemas.microsoft.com/office/drawing/2014/main" id="{322C0976-F4A7-43CD-B804-3981F8D686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09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1460</xdr:row>
      <xdr:rowOff>0</xdr:rowOff>
    </xdr:from>
    <xdr:to>
      <xdr:col>0</xdr:col>
      <xdr:colOff>152400</xdr:colOff>
      <xdr:row>1460</xdr:row>
      <xdr:rowOff>133350</xdr:rowOff>
    </xdr:to>
    <xdr:pic>
      <xdr:nvPicPr>
        <xdr:cNvPr id="9389" name="Picture@01\QPosted@" descr="@01\QPosted@">
          <a:extLst>
            <a:ext uri="{FF2B5EF4-FFF2-40B4-BE49-F238E27FC236}">
              <a16:creationId xmlns:a16="http://schemas.microsoft.com/office/drawing/2014/main" id="{1E85287E-BB91-4C12-9077-1C88C2352E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109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1461</xdr:row>
      <xdr:rowOff>0</xdr:rowOff>
    </xdr:from>
    <xdr:to>
      <xdr:col>0</xdr:col>
      <xdr:colOff>152400</xdr:colOff>
      <xdr:row>1461</xdr:row>
      <xdr:rowOff>133350</xdr:rowOff>
    </xdr:to>
    <xdr:pic>
      <xdr:nvPicPr>
        <xdr:cNvPr id="9390" name="Picture@01\QPosted@" descr="@01\QPosted@">
          <a:extLst>
            <a:ext uri="{FF2B5EF4-FFF2-40B4-BE49-F238E27FC236}">
              <a16:creationId xmlns:a16="http://schemas.microsoft.com/office/drawing/2014/main" id="{0738FB20-996E-4A7D-8269-89FD240566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12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1462</xdr:row>
      <xdr:rowOff>0</xdr:rowOff>
    </xdr:from>
    <xdr:to>
      <xdr:col>0</xdr:col>
      <xdr:colOff>152400</xdr:colOff>
      <xdr:row>1462</xdr:row>
      <xdr:rowOff>133350</xdr:rowOff>
    </xdr:to>
    <xdr:pic>
      <xdr:nvPicPr>
        <xdr:cNvPr id="9391" name="Picture@01\QPosted@" descr="@01\QPosted@">
          <a:extLst>
            <a:ext uri="{FF2B5EF4-FFF2-40B4-BE49-F238E27FC236}">
              <a16:creationId xmlns:a16="http://schemas.microsoft.com/office/drawing/2014/main" id="{C55FADD9-4DB2-41F6-A8CB-5980D3075F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144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1463</xdr:row>
      <xdr:rowOff>0</xdr:rowOff>
    </xdr:from>
    <xdr:to>
      <xdr:col>0</xdr:col>
      <xdr:colOff>152400</xdr:colOff>
      <xdr:row>1463</xdr:row>
      <xdr:rowOff>133350</xdr:rowOff>
    </xdr:to>
    <xdr:pic>
      <xdr:nvPicPr>
        <xdr:cNvPr id="9392" name="Picture@01\QPosted@" descr="@01\QPosted@">
          <a:extLst>
            <a:ext uri="{FF2B5EF4-FFF2-40B4-BE49-F238E27FC236}">
              <a16:creationId xmlns:a16="http://schemas.microsoft.com/office/drawing/2014/main" id="{4B78C13D-174C-4586-9DA0-BE792EF89A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16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1464</xdr:row>
      <xdr:rowOff>0</xdr:rowOff>
    </xdr:from>
    <xdr:to>
      <xdr:col>0</xdr:col>
      <xdr:colOff>152400</xdr:colOff>
      <xdr:row>1464</xdr:row>
      <xdr:rowOff>133350</xdr:rowOff>
    </xdr:to>
    <xdr:pic>
      <xdr:nvPicPr>
        <xdr:cNvPr id="9393" name="Picture@01\QPosted@" descr="@01\QPosted@">
          <a:extLst>
            <a:ext uri="{FF2B5EF4-FFF2-40B4-BE49-F238E27FC236}">
              <a16:creationId xmlns:a16="http://schemas.microsoft.com/office/drawing/2014/main" id="{2107BD8C-E950-49C4-A98D-0F08BC601A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178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1465</xdr:row>
      <xdr:rowOff>0</xdr:rowOff>
    </xdr:from>
    <xdr:to>
      <xdr:col>0</xdr:col>
      <xdr:colOff>152400</xdr:colOff>
      <xdr:row>1465</xdr:row>
      <xdr:rowOff>133350</xdr:rowOff>
    </xdr:to>
    <xdr:pic>
      <xdr:nvPicPr>
        <xdr:cNvPr id="9394" name="Picture@01\QPosted@" descr="@01\QPosted@">
          <a:extLst>
            <a:ext uri="{FF2B5EF4-FFF2-40B4-BE49-F238E27FC236}">
              <a16:creationId xmlns:a16="http://schemas.microsoft.com/office/drawing/2014/main" id="{03757DEE-1B15-43A8-AE21-524EE16EBC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195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1466</xdr:row>
      <xdr:rowOff>0</xdr:rowOff>
    </xdr:from>
    <xdr:to>
      <xdr:col>0</xdr:col>
      <xdr:colOff>152400</xdr:colOff>
      <xdr:row>1466</xdr:row>
      <xdr:rowOff>133350</xdr:rowOff>
    </xdr:to>
    <xdr:pic>
      <xdr:nvPicPr>
        <xdr:cNvPr id="9395" name="Picture@01\QPosted@" descr="@01\QPosted@">
          <a:extLst>
            <a:ext uri="{FF2B5EF4-FFF2-40B4-BE49-F238E27FC236}">
              <a16:creationId xmlns:a16="http://schemas.microsoft.com/office/drawing/2014/main" id="{1FCD1EE2-89DD-4B70-8CB4-71B2AC607A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212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1467</xdr:row>
      <xdr:rowOff>0</xdr:rowOff>
    </xdr:from>
    <xdr:to>
      <xdr:col>0</xdr:col>
      <xdr:colOff>152400</xdr:colOff>
      <xdr:row>1467</xdr:row>
      <xdr:rowOff>133350</xdr:rowOff>
    </xdr:to>
    <xdr:pic>
      <xdr:nvPicPr>
        <xdr:cNvPr id="9396" name="Picture@01\QPosted@" descr="@01\QPosted@">
          <a:extLst>
            <a:ext uri="{FF2B5EF4-FFF2-40B4-BE49-F238E27FC236}">
              <a16:creationId xmlns:a16="http://schemas.microsoft.com/office/drawing/2014/main" id="{F677A767-92D0-4842-97AD-4F9D0E7D43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22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1468</xdr:row>
      <xdr:rowOff>0</xdr:rowOff>
    </xdr:from>
    <xdr:to>
      <xdr:col>0</xdr:col>
      <xdr:colOff>152400</xdr:colOff>
      <xdr:row>1468</xdr:row>
      <xdr:rowOff>133350</xdr:rowOff>
    </xdr:to>
    <xdr:pic>
      <xdr:nvPicPr>
        <xdr:cNvPr id="9397" name="Picture@01\QPosted@" descr="@01\QPosted@">
          <a:extLst>
            <a:ext uri="{FF2B5EF4-FFF2-40B4-BE49-F238E27FC236}">
              <a16:creationId xmlns:a16="http://schemas.microsoft.com/office/drawing/2014/main" id="{649FAA59-0B03-420B-A0B5-5890813034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246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1469</xdr:row>
      <xdr:rowOff>0</xdr:rowOff>
    </xdr:from>
    <xdr:to>
      <xdr:col>0</xdr:col>
      <xdr:colOff>152400</xdr:colOff>
      <xdr:row>1469</xdr:row>
      <xdr:rowOff>133350</xdr:rowOff>
    </xdr:to>
    <xdr:pic>
      <xdr:nvPicPr>
        <xdr:cNvPr id="9398" name="Picture@01\QPosted@" descr="@01\QPosted@">
          <a:extLst>
            <a:ext uri="{FF2B5EF4-FFF2-40B4-BE49-F238E27FC236}">
              <a16:creationId xmlns:a16="http://schemas.microsoft.com/office/drawing/2014/main" id="{C99735BC-993A-47B4-82BA-B006B9EB61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264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1470</xdr:row>
      <xdr:rowOff>0</xdr:rowOff>
    </xdr:from>
    <xdr:to>
      <xdr:col>0</xdr:col>
      <xdr:colOff>152400</xdr:colOff>
      <xdr:row>1470</xdr:row>
      <xdr:rowOff>133350</xdr:rowOff>
    </xdr:to>
    <xdr:pic>
      <xdr:nvPicPr>
        <xdr:cNvPr id="9399" name="Picture@01\QPosted@" descr="@01\QPosted@">
          <a:extLst>
            <a:ext uri="{FF2B5EF4-FFF2-40B4-BE49-F238E27FC236}">
              <a16:creationId xmlns:a16="http://schemas.microsoft.com/office/drawing/2014/main" id="{9637C16C-D51D-42C0-B7E6-E89CBBCF5C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281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1471</xdr:row>
      <xdr:rowOff>0</xdr:rowOff>
    </xdr:from>
    <xdr:to>
      <xdr:col>0</xdr:col>
      <xdr:colOff>152400</xdr:colOff>
      <xdr:row>1471</xdr:row>
      <xdr:rowOff>133350</xdr:rowOff>
    </xdr:to>
    <xdr:pic>
      <xdr:nvPicPr>
        <xdr:cNvPr id="9400" name="Picture@01\QPosted@" descr="@01\QPosted@">
          <a:extLst>
            <a:ext uri="{FF2B5EF4-FFF2-40B4-BE49-F238E27FC236}">
              <a16:creationId xmlns:a16="http://schemas.microsoft.com/office/drawing/2014/main" id="{81E9E66A-5377-44A6-B3D2-A3B752DB63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298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1472</xdr:row>
      <xdr:rowOff>0</xdr:rowOff>
    </xdr:from>
    <xdr:to>
      <xdr:col>0</xdr:col>
      <xdr:colOff>152400</xdr:colOff>
      <xdr:row>1472</xdr:row>
      <xdr:rowOff>133350</xdr:rowOff>
    </xdr:to>
    <xdr:pic>
      <xdr:nvPicPr>
        <xdr:cNvPr id="9401" name="Picture@01\QPosted@" descr="@01\QPosted@">
          <a:extLst>
            <a:ext uri="{FF2B5EF4-FFF2-40B4-BE49-F238E27FC236}">
              <a16:creationId xmlns:a16="http://schemas.microsoft.com/office/drawing/2014/main" id="{C54DF1B3-2FD1-41DF-A1BB-60A1285FAC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315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1473</xdr:row>
      <xdr:rowOff>0</xdr:rowOff>
    </xdr:from>
    <xdr:to>
      <xdr:col>0</xdr:col>
      <xdr:colOff>152400</xdr:colOff>
      <xdr:row>1473</xdr:row>
      <xdr:rowOff>133350</xdr:rowOff>
    </xdr:to>
    <xdr:pic>
      <xdr:nvPicPr>
        <xdr:cNvPr id="9402" name="Picture@01\QPosted@" descr="@01\QPosted@">
          <a:extLst>
            <a:ext uri="{FF2B5EF4-FFF2-40B4-BE49-F238E27FC236}">
              <a16:creationId xmlns:a16="http://schemas.microsoft.com/office/drawing/2014/main" id="{36CFEF77-2F84-448B-8FA0-0D80FB427C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332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1474</xdr:row>
      <xdr:rowOff>0</xdr:rowOff>
    </xdr:from>
    <xdr:to>
      <xdr:col>0</xdr:col>
      <xdr:colOff>152400</xdr:colOff>
      <xdr:row>1474</xdr:row>
      <xdr:rowOff>133350</xdr:rowOff>
    </xdr:to>
    <xdr:pic>
      <xdr:nvPicPr>
        <xdr:cNvPr id="9403" name="Picture@01\QPosted@" descr="@01\QPosted@">
          <a:extLst>
            <a:ext uri="{FF2B5EF4-FFF2-40B4-BE49-F238E27FC236}">
              <a16:creationId xmlns:a16="http://schemas.microsoft.com/office/drawing/2014/main" id="{F682E53C-0D90-4FFB-86B8-A7F0451A01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349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1475</xdr:row>
      <xdr:rowOff>0</xdr:rowOff>
    </xdr:from>
    <xdr:to>
      <xdr:col>0</xdr:col>
      <xdr:colOff>152400</xdr:colOff>
      <xdr:row>1475</xdr:row>
      <xdr:rowOff>133350</xdr:rowOff>
    </xdr:to>
    <xdr:pic>
      <xdr:nvPicPr>
        <xdr:cNvPr id="9404" name="Picture@01\QPosted@" descr="@01\QPosted@">
          <a:extLst>
            <a:ext uri="{FF2B5EF4-FFF2-40B4-BE49-F238E27FC236}">
              <a16:creationId xmlns:a16="http://schemas.microsoft.com/office/drawing/2014/main" id="{53390BB3-F458-4095-B734-0ACEF4DAEB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366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1476</xdr:row>
      <xdr:rowOff>0</xdr:rowOff>
    </xdr:from>
    <xdr:to>
      <xdr:col>0</xdr:col>
      <xdr:colOff>152400</xdr:colOff>
      <xdr:row>1476</xdr:row>
      <xdr:rowOff>133350</xdr:rowOff>
    </xdr:to>
    <xdr:pic>
      <xdr:nvPicPr>
        <xdr:cNvPr id="9405" name="Picture@01\QPosted@" descr="@01\QPosted@">
          <a:extLst>
            <a:ext uri="{FF2B5EF4-FFF2-40B4-BE49-F238E27FC236}">
              <a16:creationId xmlns:a16="http://schemas.microsoft.com/office/drawing/2014/main" id="{A0D4FA8B-9C46-486C-ACF5-683E0350C4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384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1477</xdr:row>
      <xdr:rowOff>0</xdr:rowOff>
    </xdr:from>
    <xdr:to>
      <xdr:col>0</xdr:col>
      <xdr:colOff>152400</xdr:colOff>
      <xdr:row>1477</xdr:row>
      <xdr:rowOff>133350</xdr:rowOff>
    </xdr:to>
    <xdr:pic>
      <xdr:nvPicPr>
        <xdr:cNvPr id="9406" name="Picture@01\QPosted@" descr="@01\QPosted@">
          <a:extLst>
            <a:ext uri="{FF2B5EF4-FFF2-40B4-BE49-F238E27FC236}">
              <a16:creationId xmlns:a16="http://schemas.microsoft.com/office/drawing/2014/main" id="{8B9F71DC-15FF-40D4-9AD7-1CD1FA8F36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401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1478</xdr:row>
      <xdr:rowOff>0</xdr:rowOff>
    </xdr:from>
    <xdr:to>
      <xdr:col>0</xdr:col>
      <xdr:colOff>152400</xdr:colOff>
      <xdr:row>1478</xdr:row>
      <xdr:rowOff>133350</xdr:rowOff>
    </xdr:to>
    <xdr:pic>
      <xdr:nvPicPr>
        <xdr:cNvPr id="9407" name="Picture@01\QPosted@" descr="@01\QPosted@">
          <a:extLst>
            <a:ext uri="{FF2B5EF4-FFF2-40B4-BE49-F238E27FC236}">
              <a16:creationId xmlns:a16="http://schemas.microsoft.com/office/drawing/2014/main" id="{7B491274-E314-465F-A650-4203BAC641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418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1479</xdr:row>
      <xdr:rowOff>0</xdr:rowOff>
    </xdr:from>
    <xdr:to>
      <xdr:col>0</xdr:col>
      <xdr:colOff>152400</xdr:colOff>
      <xdr:row>1479</xdr:row>
      <xdr:rowOff>133350</xdr:rowOff>
    </xdr:to>
    <xdr:pic>
      <xdr:nvPicPr>
        <xdr:cNvPr id="9408" name="Picture@01\QPosted@" descr="@01\QPosted@">
          <a:extLst>
            <a:ext uri="{FF2B5EF4-FFF2-40B4-BE49-F238E27FC236}">
              <a16:creationId xmlns:a16="http://schemas.microsoft.com/office/drawing/2014/main" id="{E4FD540C-90C4-4567-BDA0-0A372D6DF3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435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1480</xdr:row>
      <xdr:rowOff>0</xdr:rowOff>
    </xdr:from>
    <xdr:to>
      <xdr:col>0</xdr:col>
      <xdr:colOff>152400</xdr:colOff>
      <xdr:row>1480</xdr:row>
      <xdr:rowOff>133350</xdr:rowOff>
    </xdr:to>
    <xdr:pic>
      <xdr:nvPicPr>
        <xdr:cNvPr id="9409" name="Picture@01\QPosted@" descr="@01\QPosted@">
          <a:extLst>
            <a:ext uri="{FF2B5EF4-FFF2-40B4-BE49-F238E27FC236}">
              <a16:creationId xmlns:a16="http://schemas.microsoft.com/office/drawing/2014/main" id="{89D9B27E-41FA-454D-B453-06B11BBB7F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452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1481</xdr:row>
      <xdr:rowOff>0</xdr:rowOff>
    </xdr:from>
    <xdr:to>
      <xdr:col>0</xdr:col>
      <xdr:colOff>152400</xdr:colOff>
      <xdr:row>1481</xdr:row>
      <xdr:rowOff>133350</xdr:rowOff>
    </xdr:to>
    <xdr:pic>
      <xdr:nvPicPr>
        <xdr:cNvPr id="9410" name="Picture@01\QPosted@" descr="@01\QPosted@">
          <a:extLst>
            <a:ext uri="{FF2B5EF4-FFF2-40B4-BE49-F238E27FC236}">
              <a16:creationId xmlns:a16="http://schemas.microsoft.com/office/drawing/2014/main" id="{BE256421-A17E-4732-AD08-4B0657559F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469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1482</xdr:row>
      <xdr:rowOff>0</xdr:rowOff>
    </xdr:from>
    <xdr:to>
      <xdr:col>0</xdr:col>
      <xdr:colOff>152400</xdr:colOff>
      <xdr:row>1482</xdr:row>
      <xdr:rowOff>133350</xdr:rowOff>
    </xdr:to>
    <xdr:pic>
      <xdr:nvPicPr>
        <xdr:cNvPr id="9411" name="Picture@01\QPosted@" descr="@01\QPosted@">
          <a:extLst>
            <a:ext uri="{FF2B5EF4-FFF2-40B4-BE49-F238E27FC236}">
              <a16:creationId xmlns:a16="http://schemas.microsoft.com/office/drawing/2014/main" id="{EF50D9C0-8541-4258-B728-F21A99D0D1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486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1483</xdr:row>
      <xdr:rowOff>0</xdr:rowOff>
    </xdr:from>
    <xdr:to>
      <xdr:col>0</xdr:col>
      <xdr:colOff>152400</xdr:colOff>
      <xdr:row>1483</xdr:row>
      <xdr:rowOff>133350</xdr:rowOff>
    </xdr:to>
    <xdr:pic>
      <xdr:nvPicPr>
        <xdr:cNvPr id="9412" name="Picture@01\QPosted@" descr="@01\QPosted@">
          <a:extLst>
            <a:ext uri="{FF2B5EF4-FFF2-40B4-BE49-F238E27FC236}">
              <a16:creationId xmlns:a16="http://schemas.microsoft.com/office/drawing/2014/main" id="{55EA8616-E9C6-4897-B06C-E96DC2626A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04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1484</xdr:row>
      <xdr:rowOff>0</xdr:rowOff>
    </xdr:from>
    <xdr:to>
      <xdr:col>0</xdr:col>
      <xdr:colOff>152400</xdr:colOff>
      <xdr:row>1484</xdr:row>
      <xdr:rowOff>133350</xdr:rowOff>
    </xdr:to>
    <xdr:pic>
      <xdr:nvPicPr>
        <xdr:cNvPr id="9413" name="Picture@01\QPosted@" descr="@01\QPosted@">
          <a:extLst>
            <a:ext uri="{FF2B5EF4-FFF2-40B4-BE49-F238E27FC236}">
              <a16:creationId xmlns:a16="http://schemas.microsoft.com/office/drawing/2014/main" id="{BB0E222D-270B-4C59-A255-2154D3F49B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1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1485</xdr:row>
      <xdr:rowOff>0</xdr:rowOff>
    </xdr:from>
    <xdr:to>
      <xdr:col>0</xdr:col>
      <xdr:colOff>152400</xdr:colOff>
      <xdr:row>1485</xdr:row>
      <xdr:rowOff>133350</xdr:rowOff>
    </xdr:to>
    <xdr:pic>
      <xdr:nvPicPr>
        <xdr:cNvPr id="9414" name="Picture@01\QPosted@" descr="@01\QPosted@">
          <a:extLst>
            <a:ext uri="{FF2B5EF4-FFF2-40B4-BE49-F238E27FC236}">
              <a16:creationId xmlns:a16="http://schemas.microsoft.com/office/drawing/2014/main" id="{037002CD-30E3-4CC0-BF2E-2D17358BC0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38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1486</xdr:row>
      <xdr:rowOff>0</xdr:rowOff>
    </xdr:from>
    <xdr:to>
      <xdr:col>0</xdr:col>
      <xdr:colOff>152400</xdr:colOff>
      <xdr:row>1486</xdr:row>
      <xdr:rowOff>133350</xdr:rowOff>
    </xdr:to>
    <xdr:pic>
      <xdr:nvPicPr>
        <xdr:cNvPr id="9415" name="Picture@01\QPosted@" descr="@01\QPosted@">
          <a:extLst>
            <a:ext uri="{FF2B5EF4-FFF2-40B4-BE49-F238E27FC236}">
              <a16:creationId xmlns:a16="http://schemas.microsoft.com/office/drawing/2014/main" id="{F0F790BF-432A-4A58-91DA-3E86631F78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55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1487</xdr:row>
      <xdr:rowOff>0</xdr:rowOff>
    </xdr:from>
    <xdr:to>
      <xdr:col>0</xdr:col>
      <xdr:colOff>152400</xdr:colOff>
      <xdr:row>1487</xdr:row>
      <xdr:rowOff>133350</xdr:rowOff>
    </xdr:to>
    <xdr:pic>
      <xdr:nvPicPr>
        <xdr:cNvPr id="9416" name="Picture@01\QPosted@" descr="@01\QPosted@">
          <a:extLst>
            <a:ext uri="{FF2B5EF4-FFF2-40B4-BE49-F238E27FC236}">
              <a16:creationId xmlns:a16="http://schemas.microsoft.com/office/drawing/2014/main" id="{05831FAC-8CA1-4E0F-9AA2-323599562A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72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1488</xdr:row>
      <xdr:rowOff>0</xdr:rowOff>
    </xdr:from>
    <xdr:to>
      <xdr:col>0</xdr:col>
      <xdr:colOff>152400</xdr:colOff>
      <xdr:row>1488</xdr:row>
      <xdr:rowOff>133350</xdr:rowOff>
    </xdr:to>
    <xdr:pic>
      <xdr:nvPicPr>
        <xdr:cNvPr id="9417" name="Picture@01\QPosted@" descr="@01\QPosted@">
          <a:extLst>
            <a:ext uri="{FF2B5EF4-FFF2-40B4-BE49-F238E27FC236}">
              <a16:creationId xmlns:a16="http://schemas.microsoft.com/office/drawing/2014/main" id="{B20F539D-8198-4954-A214-36A3660FA4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89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1489</xdr:row>
      <xdr:rowOff>0</xdr:rowOff>
    </xdr:from>
    <xdr:to>
      <xdr:col>0</xdr:col>
      <xdr:colOff>152400</xdr:colOff>
      <xdr:row>1489</xdr:row>
      <xdr:rowOff>133350</xdr:rowOff>
    </xdr:to>
    <xdr:pic>
      <xdr:nvPicPr>
        <xdr:cNvPr id="9418" name="Picture@01\QPosted@" descr="@01\QPosted@">
          <a:extLst>
            <a:ext uri="{FF2B5EF4-FFF2-40B4-BE49-F238E27FC236}">
              <a16:creationId xmlns:a16="http://schemas.microsoft.com/office/drawing/2014/main" id="{345F4251-F6C5-453B-9DB0-106584485C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607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1490</xdr:row>
      <xdr:rowOff>0</xdr:rowOff>
    </xdr:from>
    <xdr:to>
      <xdr:col>0</xdr:col>
      <xdr:colOff>152400</xdr:colOff>
      <xdr:row>1490</xdr:row>
      <xdr:rowOff>133350</xdr:rowOff>
    </xdr:to>
    <xdr:pic>
      <xdr:nvPicPr>
        <xdr:cNvPr id="9419" name="Picture@01\QPosted@" descr="@01\QPosted@">
          <a:extLst>
            <a:ext uri="{FF2B5EF4-FFF2-40B4-BE49-F238E27FC236}">
              <a16:creationId xmlns:a16="http://schemas.microsoft.com/office/drawing/2014/main" id="{CEAA2916-C9CE-499A-B2B5-423000F822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624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1491</xdr:row>
      <xdr:rowOff>0</xdr:rowOff>
    </xdr:from>
    <xdr:to>
      <xdr:col>0</xdr:col>
      <xdr:colOff>152400</xdr:colOff>
      <xdr:row>1491</xdr:row>
      <xdr:rowOff>133350</xdr:rowOff>
    </xdr:to>
    <xdr:pic>
      <xdr:nvPicPr>
        <xdr:cNvPr id="9420" name="Picture@01\QPosted@" descr="@01\QPosted@">
          <a:extLst>
            <a:ext uri="{FF2B5EF4-FFF2-40B4-BE49-F238E27FC236}">
              <a16:creationId xmlns:a16="http://schemas.microsoft.com/office/drawing/2014/main" id="{910AE339-C320-4387-AB1C-A2CB6CD88E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641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1492</xdr:row>
      <xdr:rowOff>0</xdr:rowOff>
    </xdr:from>
    <xdr:to>
      <xdr:col>0</xdr:col>
      <xdr:colOff>152400</xdr:colOff>
      <xdr:row>1492</xdr:row>
      <xdr:rowOff>133350</xdr:rowOff>
    </xdr:to>
    <xdr:pic>
      <xdr:nvPicPr>
        <xdr:cNvPr id="9421" name="Picture@01\QPosted@" descr="@01\QPosted@">
          <a:extLst>
            <a:ext uri="{FF2B5EF4-FFF2-40B4-BE49-F238E27FC236}">
              <a16:creationId xmlns:a16="http://schemas.microsoft.com/office/drawing/2014/main" id="{7AC49F6B-EC14-49AF-AB2B-2A1D62A7A5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658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1493</xdr:row>
      <xdr:rowOff>0</xdr:rowOff>
    </xdr:from>
    <xdr:to>
      <xdr:col>0</xdr:col>
      <xdr:colOff>152400</xdr:colOff>
      <xdr:row>1493</xdr:row>
      <xdr:rowOff>133350</xdr:rowOff>
    </xdr:to>
    <xdr:pic>
      <xdr:nvPicPr>
        <xdr:cNvPr id="9422" name="Picture@01\QPosted@" descr="@01\QPosted@">
          <a:extLst>
            <a:ext uri="{FF2B5EF4-FFF2-40B4-BE49-F238E27FC236}">
              <a16:creationId xmlns:a16="http://schemas.microsoft.com/office/drawing/2014/main" id="{9C3E46AD-1D55-4D78-B445-F0A231054E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675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1494</xdr:row>
      <xdr:rowOff>0</xdr:rowOff>
    </xdr:from>
    <xdr:to>
      <xdr:col>0</xdr:col>
      <xdr:colOff>152400</xdr:colOff>
      <xdr:row>1494</xdr:row>
      <xdr:rowOff>133350</xdr:rowOff>
    </xdr:to>
    <xdr:pic>
      <xdr:nvPicPr>
        <xdr:cNvPr id="9423" name="Picture@01\QPosted@" descr="@01\QPosted@">
          <a:extLst>
            <a:ext uri="{FF2B5EF4-FFF2-40B4-BE49-F238E27FC236}">
              <a16:creationId xmlns:a16="http://schemas.microsoft.com/office/drawing/2014/main" id="{91DA9E07-2297-4A00-8E3B-05DA035DC5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692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1495</xdr:row>
      <xdr:rowOff>0</xdr:rowOff>
    </xdr:from>
    <xdr:to>
      <xdr:col>0</xdr:col>
      <xdr:colOff>152400</xdr:colOff>
      <xdr:row>1495</xdr:row>
      <xdr:rowOff>133350</xdr:rowOff>
    </xdr:to>
    <xdr:pic>
      <xdr:nvPicPr>
        <xdr:cNvPr id="9424" name="Picture@01\QPosted@" descr="@01\QPosted@">
          <a:extLst>
            <a:ext uri="{FF2B5EF4-FFF2-40B4-BE49-F238E27FC236}">
              <a16:creationId xmlns:a16="http://schemas.microsoft.com/office/drawing/2014/main" id="{3D1EBEEC-707C-4595-8143-ADBA5C9E83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709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1496</xdr:row>
      <xdr:rowOff>0</xdr:rowOff>
    </xdr:from>
    <xdr:to>
      <xdr:col>0</xdr:col>
      <xdr:colOff>152400</xdr:colOff>
      <xdr:row>1496</xdr:row>
      <xdr:rowOff>133350</xdr:rowOff>
    </xdr:to>
    <xdr:pic>
      <xdr:nvPicPr>
        <xdr:cNvPr id="9425" name="Picture@01\QPosted@" descr="@01\QPosted@">
          <a:extLst>
            <a:ext uri="{FF2B5EF4-FFF2-40B4-BE49-F238E27FC236}">
              <a16:creationId xmlns:a16="http://schemas.microsoft.com/office/drawing/2014/main" id="{7E344A7B-4B72-4F45-B7F2-34ECEFFF13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727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1497</xdr:row>
      <xdr:rowOff>0</xdr:rowOff>
    </xdr:from>
    <xdr:to>
      <xdr:col>0</xdr:col>
      <xdr:colOff>152400</xdr:colOff>
      <xdr:row>1497</xdr:row>
      <xdr:rowOff>133350</xdr:rowOff>
    </xdr:to>
    <xdr:pic>
      <xdr:nvPicPr>
        <xdr:cNvPr id="9426" name="Picture@01\QPosted@" descr="@01\QPosted@">
          <a:extLst>
            <a:ext uri="{FF2B5EF4-FFF2-40B4-BE49-F238E27FC236}">
              <a16:creationId xmlns:a16="http://schemas.microsoft.com/office/drawing/2014/main" id="{3A6E6022-2074-4ADE-8F75-639FBD2BC6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744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1498</xdr:row>
      <xdr:rowOff>0</xdr:rowOff>
    </xdr:from>
    <xdr:to>
      <xdr:col>0</xdr:col>
      <xdr:colOff>152400</xdr:colOff>
      <xdr:row>1498</xdr:row>
      <xdr:rowOff>133350</xdr:rowOff>
    </xdr:to>
    <xdr:pic>
      <xdr:nvPicPr>
        <xdr:cNvPr id="9427" name="Picture@01\QPosted@" descr="@01\QPosted@">
          <a:extLst>
            <a:ext uri="{FF2B5EF4-FFF2-40B4-BE49-F238E27FC236}">
              <a16:creationId xmlns:a16="http://schemas.microsoft.com/office/drawing/2014/main" id="{2A2F5E06-3FDA-4352-8357-42AD5CFF92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761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1499</xdr:row>
      <xdr:rowOff>0</xdr:rowOff>
    </xdr:from>
    <xdr:to>
      <xdr:col>0</xdr:col>
      <xdr:colOff>152400</xdr:colOff>
      <xdr:row>1499</xdr:row>
      <xdr:rowOff>133350</xdr:rowOff>
    </xdr:to>
    <xdr:pic>
      <xdr:nvPicPr>
        <xdr:cNvPr id="9428" name="Picture@01\QPosted@" descr="@01\QPosted@">
          <a:extLst>
            <a:ext uri="{FF2B5EF4-FFF2-40B4-BE49-F238E27FC236}">
              <a16:creationId xmlns:a16="http://schemas.microsoft.com/office/drawing/2014/main" id="{F14F57C5-AB07-4031-A28F-2BC5987139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778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1500</xdr:row>
      <xdr:rowOff>0</xdr:rowOff>
    </xdr:from>
    <xdr:to>
      <xdr:col>0</xdr:col>
      <xdr:colOff>152400</xdr:colOff>
      <xdr:row>1500</xdr:row>
      <xdr:rowOff>133350</xdr:rowOff>
    </xdr:to>
    <xdr:pic>
      <xdr:nvPicPr>
        <xdr:cNvPr id="9429" name="Picture@01\QPosted@" descr="@01\QPosted@">
          <a:extLst>
            <a:ext uri="{FF2B5EF4-FFF2-40B4-BE49-F238E27FC236}">
              <a16:creationId xmlns:a16="http://schemas.microsoft.com/office/drawing/2014/main" id="{38AB033A-8F2E-4623-B385-A6B4873F08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795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1501</xdr:row>
      <xdr:rowOff>0</xdr:rowOff>
    </xdr:from>
    <xdr:to>
      <xdr:col>0</xdr:col>
      <xdr:colOff>152400</xdr:colOff>
      <xdr:row>1501</xdr:row>
      <xdr:rowOff>133350</xdr:rowOff>
    </xdr:to>
    <xdr:pic>
      <xdr:nvPicPr>
        <xdr:cNvPr id="9430" name="Picture@01\QPosted@" descr="@01\QPosted@">
          <a:extLst>
            <a:ext uri="{FF2B5EF4-FFF2-40B4-BE49-F238E27FC236}">
              <a16:creationId xmlns:a16="http://schemas.microsoft.com/office/drawing/2014/main" id="{8FBC95A0-25CF-4126-BC3B-4D8A31787A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812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1502</xdr:row>
      <xdr:rowOff>0</xdr:rowOff>
    </xdr:from>
    <xdr:to>
      <xdr:col>0</xdr:col>
      <xdr:colOff>152400</xdr:colOff>
      <xdr:row>1502</xdr:row>
      <xdr:rowOff>133350</xdr:rowOff>
    </xdr:to>
    <xdr:pic>
      <xdr:nvPicPr>
        <xdr:cNvPr id="9431" name="Picture@01\QPosted@" descr="@01\QPosted@">
          <a:extLst>
            <a:ext uri="{FF2B5EF4-FFF2-40B4-BE49-F238E27FC236}">
              <a16:creationId xmlns:a16="http://schemas.microsoft.com/office/drawing/2014/main" id="{C07CFCC3-CEE8-45FD-B8ED-9908E20B5F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829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1503</xdr:row>
      <xdr:rowOff>0</xdr:rowOff>
    </xdr:from>
    <xdr:to>
      <xdr:col>0</xdr:col>
      <xdr:colOff>152400</xdr:colOff>
      <xdr:row>1503</xdr:row>
      <xdr:rowOff>133350</xdr:rowOff>
    </xdr:to>
    <xdr:pic>
      <xdr:nvPicPr>
        <xdr:cNvPr id="9432" name="Picture@01\QPosted@" descr="@01\QPosted@">
          <a:extLst>
            <a:ext uri="{FF2B5EF4-FFF2-40B4-BE49-F238E27FC236}">
              <a16:creationId xmlns:a16="http://schemas.microsoft.com/office/drawing/2014/main" id="{C6810815-B58E-4E3A-9C37-A9A25AFA1E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847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1504</xdr:row>
      <xdr:rowOff>0</xdr:rowOff>
    </xdr:from>
    <xdr:to>
      <xdr:col>0</xdr:col>
      <xdr:colOff>152400</xdr:colOff>
      <xdr:row>1504</xdr:row>
      <xdr:rowOff>133350</xdr:rowOff>
    </xdr:to>
    <xdr:pic>
      <xdr:nvPicPr>
        <xdr:cNvPr id="9433" name="Picture@01\QPosted@" descr="@01\QPosted@">
          <a:extLst>
            <a:ext uri="{FF2B5EF4-FFF2-40B4-BE49-F238E27FC236}">
              <a16:creationId xmlns:a16="http://schemas.microsoft.com/office/drawing/2014/main" id="{D7AAF045-4DAD-4D7C-98C0-E6ED5D3B4B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864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1505</xdr:row>
      <xdr:rowOff>0</xdr:rowOff>
    </xdr:from>
    <xdr:to>
      <xdr:col>0</xdr:col>
      <xdr:colOff>152400</xdr:colOff>
      <xdr:row>1505</xdr:row>
      <xdr:rowOff>133350</xdr:rowOff>
    </xdr:to>
    <xdr:pic>
      <xdr:nvPicPr>
        <xdr:cNvPr id="9434" name="Picture@01\QPosted@" descr="@01\QPosted@">
          <a:extLst>
            <a:ext uri="{FF2B5EF4-FFF2-40B4-BE49-F238E27FC236}">
              <a16:creationId xmlns:a16="http://schemas.microsoft.com/office/drawing/2014/main" id="{8FB0BFB7-A868-4E25-8562-93F7C1011E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881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1506</xdr:row>
      <xdr:rowOff>0</xdr:rowOff>
    </xdr:from>
    <xdr:to>
      <xdr:col>0</xdr:col>
      <xdr:colOff>152400</xdr:colOff>
      <xdr:row>1506</xdr:row>
      <xdr:rowOff>133350</xdr:rowOff>
    </xdr:to>
    <xdr:pic>
      <xdr:nvPicPr>
        <xdr:cNvPr id="9435" name="Picture@01\QPosted@" descr="@01\QPosted@">
          <a:extLst>
            <a:ext uri="{FF2B5EF4-FFF2-40B4-BE49-F238E27FC236}">
              <a16:creationId xmlns:a16="http://schemas.microsoft.com/office/drawing/2014/main" id="{AB1C0653-D6C8-4D3F-8E48-0FBAAA2681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898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1507</xdr:row>
      <xdr:rowOff>0</xdr:rowOff>
    </xdr:from>
    <xdr:to>
      <xdr:col>0</xdr:col>
      <xdr:colOff>152400</xdr:colOff>
      <xdr:row>1507</xdr:row>
      <xdr:rowOff>133350</xdr:rowOff>
    </xdr:to>
    <xdr:pic>
      <xdr:nvPicPr>
        <xdr:cNvPr id="9436" name="Picture@01\QPosted@" descr="@01\QPosted@">
          <a:extLst>
            <a:ext uri="{FF2B5EF4-FFF2-40B4-BE49-F238E27FC236}">
              <a16:creationId xmlns:a16="http://schemas.microsoft.com/office/drawing/2014/main" id="{70D21EAD-9EAD-496A-86BE-A84B44C68D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915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1508</xdr:row>
      <xdr:rowOff>0</xdr:rowOff>
    </xdr:from>
    <xdr:to>
      <xdr:col>0</xdr:col>
      <xdr:colOff>152400</xdr:colOff>
      <xdr:row>1508</xdr:row>
      <xdr:rowOff>133350</xdr:rowOff>
    </xdr:to>
    <xdr:pic>
      <xdr:nvPicPr>
        <xdr:cNvPr id="9437" name="Picture@01\QPosted@" descr="@01\QPosted@">
          <a:extLst>
            <a:ext uri="{FF2B5EF4-FFF2-40B4-BE49-F238E27FC236}">
              <a16:creationId xmlns:a16="http://schemas.microsoft.com/office/drawing/2014/main" id="{2DE706A6-227D-4A2D-8AA5-8657B12830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932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1509</xdr:row>
      <xdr:rowOff>0</xdr:rowOff>
    </xdr:from>
    <xdr:to>
      <xdr:col>0</xdr:col>
      <xdr:colOff>152400</xdr:colOff>
      <xdr:row>1509</xdr:row>
      <xdr:rowOff>133350</xdr:rowOff>
    </xdr:to>
    <xdr:pic>
      <xdr:nvPicPr>
        <xdr:cNvPr id="9438" name="Picture@01\QPosted@" descr="@01\QPosted@">
          <a:extLst>
            <a:ext uri="{FF2B5EF4-FFF2-40B4-BE49-F238E27FC236}">
              <a16:creationId xmlns:a16="http://schemas.microsoft.com/office/drawing/2014/main" id="{F1E647CE-D991-493D-A730-6DD1CE4DA7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949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1510</xdr:row>
      <xdr:rowOff>0</xdr:rowOff>
    </xdr:from>
    <xdr:to>
      <xdr:col>0</xdr:col>
      <xdr:colOff>152400</xdr:colOff>
      <xdr:row>1510</xdr:row>
      <xdr:rowOff>133350</xdr:rowOff>
    </xdr:to>
    <xdr:pic>
      <xdr:nvPicPr>
        <xdr:cNvPr id="9439" name="Picture@01\QPosted@" descr="@01\QPosted@">
          <a:extLst>
            <a:ext uri="{FF2B5EF4-FFF2-40B4-BE49-F238E27FC236}">
              <a16:creationId xmlns:a16="http://schemas.microsoft.com/office/drawing/2014/main" id="{84E00878-5D0F-4721-9243-D20855A620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967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1511</xdr:row>
      <xdr:rowOff>0</xdr:rowOff>
    </xdr:from>
    <xdr:to>
      <xdr:col>0</xdr:col>
      <xdr:colOff>152400</xdr:colOff>
      <xdr:row>1511</xdr:row>
      <xdr:rowOff>133350</xdr:rowOff>
    </xdr:to>
    <xdr:pic>
      <xdr:nvPicPr>
        <xdr:cNvPr id="9440" name="Picture@01\QPosted@" descr="@01\QPosted@">
          <a:extLst>
            <a:ext uri="{FF2B5EF4-FFF2-40B4-BE49-F238E27FC236}">
              <a16:creationId xmlns:a16="http://schemas.microsoft.com/office/drawing/2014/main" id="{C88CC49C-E38C-4D59-BDFB-32F67B99F5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984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1512</xdr:row>
      <xdr:rowOff>0</xdr:rowOff>
    </xdr:from>
    <xdr:to>
      <xdr:col>0</xdr:col>
      <xdr:colOff>152400</xdr:colOff>
      <xdr:row>1512</xdr:row>
      <xdr:rowOff>133350</xdr:rowOff>
    </xdr:to>
    <xdr:pic>
      <xdr:nvPicPr>
        <xdr:cNvPr id="9441" name="Picture@01\QPosted@" descr="@01\QPosted@">
          <a:extLst>
            <a:ext uri="{FF2B5EF4-FFF2-40B4-BE49-F238E27FC236}">
              <a16:creationId xmlns:a16="http://schemas.microsoft.com/office/drawing/2014/main" id="{6352CEC2-D419-4313-98F4-4FD5207A40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001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1513</xdr:row>
      <xdr:rowOff>0</xdr:rowOff>
    </xdr:from>
    <xdr:to>
      <xdr:col>0</xdr:col>
      <xdr:colOff>152400</xdr:colOff>
      <xdr:row>1513</xdr:row>
      <xdr:rowOff>133350</xdr:rowOff>
    </xdr:to>
    <xdr:pic>
      <xdr:nvPicPr>
        <xdr:cNvPr id="9442" name="Picture@01\QPosted@" descr="@01\QPosted@">
          <a:extLst>
            <a:ext uri="{FF2B5EF4-FFF2-40B4-BE49-F238E27FC236}">
              <a16:creationId xmlns:a16="http://schemas.microsoft.com/office/drawing/2014/main" id="{DBFE4990-D72B-4983-AF7C-DB703B7E42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018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1514</xdr:row>
      <xdr:rowOff>0</xdr:rowOff>
    </xdr:from>
    <xdr:to>
      <xdr:col>0</xdr:col>
      <xdr:colOff>152400</xdr:colOff>
      <xdr:row>1514</xdr:row>
      <xdr:rowOff>133350</xdr:rowOff>
    </xdr:to>
    <xdr:pic>
      <xdr:nvPicPr>
        <xdr:cNvPr id="9443" name="Picture@01\QPosted@" descr="@01\QPosted@">
          <a:extLst>
            <a:ext uri="{FF2B5EF4-FFF2-40B4-BE49-F238E27FC236}">
              <a16:creationId xmlns:a16="http://schemas.microsoft.com/office/drawing/2014/main" id="{7ADB4729-6B58-49A8-B5DC-2F612E37B2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035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1515</xdr:row>
      <xdr:rowOff>0</xdr:rowOff>
    </xdr:from>
    <xdr:to>
      <xdr:col>0</xdr:col>
      <xdr:colOff>152400</xdr:colOff>
      <xdr:row>1515</xdr:row>
      <xdr:rowOff>133350</xdr:rowOff>
    </xdr:to>
    <xdr:pic>
      <xdr:nvPicPr>
        <xdr:cNvPr id="9444" name="Picture@01\QPosted@" descr="@01\QPosted@">
          <a:extLst>
            <a:ext uri="{FF2B5EF4-FFF2-40B4-BE49-F238E27FC236}">
              <a16:creationId xmlns:a16="http://schemas.microsoft.com/office/drawing/2014/main" id="{25149A31-FA7A-4FB9-8B6B-1FCD750B88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052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1516</xdr:row>
      <xdr:rowOff>0</xdr:rowOff>
    </xdr:from>
    <xdr:to>
      <xdr:col>0</xdr:col>
      <xdr:colOff>152400</xdr:colOff>
      <xdr:row>1516</xdr:row>
      <xdr:rowOff>133350</xdr:rowOff>
    </xdr:to>
    <xdr:pic>
      <xdr:nvPicPr>
        <xdr:cNvPr id="9445" name="Picture@01\QPosted@" descr="@01\QPosted@">
          <a:extLst>
            <a:ext uri="{FF2B5EF4-FFF2-40B4-BE49-F238E27FC236}">
              <a16:creationId xmlns:a16="http://schemas.microsoft.com/office/drawing/2014/main" id="{57277778-BFDE-46AC-B90B-9743F113E8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069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1517</xdr:row>
      <xdr:rowOff>0</xdr:rowOff>
    </xdr:from>
    <xdr:to>
      <xdr:col>0</xdr:col>
      <xdr:colOff>152400</xdr:colOff>
      <xdr:row>1517</xdr:row>
      <xdr:rowOff>133350</xdr:rowOff>
    </xdr:to>
    <xdr:pic>
      <xdr:nvPicPr>
        <xdr:cNvPr id="9446" name="Picture@01\QPosted@" descr="@01\QPosted@">
          <a:extLst>
            <a:ext uri="{FF2B5EF4-FFF2-40B4-BE49-F238E27FC236}">
              <a16:creationId xmlns:a16="http://schemas.microsoft.com/office/drawing/2014/main" id="{A91EBB27-75DB-4C05-9BBD-BCD55B5655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087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1518</xdr:row>
      <xdr:rowOff>0</xdr:rowOff>
    </xdr:from>
    <xdr:to>
      <xdr:col>0</xdr:col>
      <xdr:colOff>152400</xdr:colOff>
      <xdr:row>1518</xdr:row>
      <xdr:rowOff>133350</xdr:rowOff>
    </xdr:to>
    <xdr:pic>
      <xdr:nvPicPr>
        <xdr:cNvPr id="9447" name="Picture@01\QPosted@" descr="@01\QPosted@">
          <a:extLst>
            <a:ext uri="{FF2B5EF4-FFF2-40B4-BE49-F238E27FC236}">
              <a16:creationId xmlns:a16="http://schemas.microsoft.com/office/drawing/2014/main" id="{A5DCE2BF-1287-4E36-96C4-8C4E66BF5A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104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1519</xdr:row>
      <xdr:rowOff>0</xdr:rowOff>
    </xdr:from>
    <xdr:to>
      <xdr:col>0</xdr:col>
      <xdr:colOff>152400</xdr:colOff>
      <xdr:row>1519</xdr:row>
      <xdr:rowOff>133350</xdr:rowOff>
    </xdr:to>
    <xdr:pic>
      <xdr:nvPicPr>
        <xdr:cNvPr id="9448" name="Picture@01\QPosted@" descr="@01\QPosted@">
          <a:extLst>
            <a:ext uri="{FF2B5EF4-FFF2-40B4-BE49-F238E27FC236}">
              <a16:creationId xmlns:a16="http://schemas.microsoft.com/office/drawing/2014/main" id="{BB160EBE-AE8F-417D-9DC6-CD2B0AFA81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121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1520</xdr:row>
      <xdr:rowOff>0</xdr:rowOff>
    </xdr:from>
    <xdr:to>
      <xdr:col>0</xdr:col>
      <xdr:colOff>152400</xdr:colOff>
      <xdr:row>1520</xdr:row>
      <xdr:rowOff>133350</xdr:rowOff>
    </xdr:to>
    <xdr:pic>
      <xdr:nvPicPr>
        <xdr:cNvPr id="9449" name="Picture@01\QPosted@" descr="@01\QPosted@">
          <a:extLst>
            <a:ext uri="{FF2B5EF4-FFF2-40B4-BE49-F238E27FC236}">
              <a16:creationId xmlns:a16="http://schemas.microsoft.com/office/drawing/2014/main" id="{CA895440-4BB6-4B93-B85C-DEEC1979C4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138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1521</xdr:row>
      <xdr:rowOff>0</xdr:rowOff>
    </xdr:from>
    <xdr:to>
      <xdr:col>0</xdr:col>
      <xdr:colOff>152400</xdr:colOff>
      <xdr:row>1521</xdr:row>
      <xdr:rowOff>133350</xdr:rowOff>
    </xdr:to>
    <xdr:pic>
      <xdr:nvPicPr>
        <xdr:cNvPr id="9450" name="Picture@01\QPosted@" descr="@01\QPosted@">
          <a:extLst>
            <a:ext uri="{FF2B5EF4-FFF2-40B4-BE49-F238E27FC236}">
              <a16:creationId xmlns:a16="http://schemas.microsoft.com/office/drawing/2014/main" id="{216B5566-D002-4A80-9D07-2DE2025BCD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155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1522</xdr:row>
      <xdr:rowOff>0</xdr:rowOff>
    </xdr:from>
    <xdr:to>
      <xdr:col>0</xdr:col>
      <xdr:colOff>152400</xdr:colOff>
      <xdr:row>1522</xdr:row>
      <xdr:rowOff>133350</xdr:rowOff>
    </xdr:to>
    <xdr:pic>
      <xdr:nvPicPr>
        <xdr:cNvPr id="9451" name="Picture@01\QPosted@" descr="@01\QPosted@">
          <a:extLst>
            <a:ext uri="{FF2B5EF4-FFF2-40B4-BE49-F238E27FC236}">
              <a16:creationId xmlns:a16="http://schemas.microsoft.com/office/drawing/2014/main" id="{C20416F1-9707-4454-A501-2BC19A3FF9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172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1523</xdr:row>
      <xdr:rowOff>0</xdr:rowOff>
    </xdr:from>
    <xdr:to>
      <xdr:col>0</xdr:col>
      <xdr:colOff>152400</xdr:colOff>
      <xdr:row>1523</xdr:row>
      <xdr:rowOff>133350</xdr:rowOff>
    </xdr:to>
    <xdr:pic>
      <xdr:nvPicPr>
        <xdr:cNvPr id="9452" name="Picture@01\QPosted@" descr="@01\QPosted@">
          <a:extLst>
            <a:ext uri="{FF2B5EF4-FFF2-40B4-BE49-F238E27FC236}">
              <a16:creationId xmlns:a16="http://schemas.microsoft.com/office/drawing/2014/main" id="{8DDB74C4-EE50-4B95-9E0A-6F989B2F35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189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1524</xdr:row>
      <xdr:rowOff>0</xdr:rowOff>
    </xdr:from>
    <xdr:to>
      <xdr:col>0</xdr:col>
      <xdr:colOff>152400</xdr:colOff>
      <xdr:row>1524</xdr:row>
      <xdr:rowOff>133350</xdr:rowOff>
    </xdr:to>
    <xdr:pic>
      <xdr:nvPicPr>
        <xdr:cNvPr id="9453" name="Picture@01\QPosted@" descr="@01\QPosted@">
          <a:extLst>
            <a:ext uri="{FF2B5EF4-FFF2-40B4-BE49-F238E27FC236}">
              <a16:creationId xmlns:a16="http://schemas.microsoft.com/office/drawing/2014/main" id="{DDE50573-06A1-4F22-910B-F51CD15377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207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1525</xdr:row>
      <xdr:rowOff>0</xdr:rowOff>
    </xdr:from>
    <xdr:to>
      <xdr:col>0</xdr:col>
      <xdr:colOff>152400</xdr:colOff>
      <xdr:row>1525</xdr:row>
      <xdr:rowOff>133350</xdr:rowOff>
    </xdr:to>
    <xdr:pic>
      <xdr:nvPicPr>
        <xdr:cNvPr id="9454" name="Picture@01\QPosted@" descr="@01\QPosted@">
          <a:extLst>
            <a:ext uri="{FF2B5EF4-FFF2-40B4-BE49-F238E27FC236}">
              <a16:creationId xmlns:a16="http://schemas.microsoft.com/office/drawing/2014/main" id="{20A31C6E-B68C-4AF4-B02B-9E083C7C83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224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1526</xdr:row>
      <xdr:rowOff>0</xdr:rowOff>
    </xdr:from>
    <xdr:to>
      <xdr:col>0</xdr:col>
      <xdr:colOff>152400</xdr:colOff>
      <xdr:row>1526</xdr:row>
      <xdr:rowOff>133350</xdr:rowOff>
    </xdr:to>
    <xdr:pic>
      <xdr:nvPicPr>
        <xdr:cNvPr id="9455" name="Picture@01\QPosted@" descr="@01\QPosted@">
          <a:extLst>
            <a:ext uri="{FF2B5EF4-FFF2-40B4-BE49-F238E27FC236}">
              <a16:creationId xmlns:a16="http://schemas.microsoft.com/office/drawing/2014/main" id="{43C1B4C2-B1BD-42A5-9F5C-3E83BE772F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241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1527</xdr:row>
      <xdr:rowOff>0</xdr:rowOff>
    </xdr:from>
    <xdr:to>
      <xdr:col>0</xdr:col>
      <xdr:colOff>152400</xdr:colOff>
      <xdr:row>1527</xdr:row>
      <xdr:rowOff>133350</xdr:rowOff>
    </xdr:to>
    <xdr:pic>
      <xdr:nvPicPr>
        <xdr:cNvPr id="9456" name="Picture@01\QPosted@" descr="@01\QPosted@">
          <a:extLst>
            <a:ext uri="{FF2B5EF4-FFF2-40B4-BE49-F238E27FC236}">
              <a16:creationId xmlns:a16="http://schemas.microsoft.com/office/drawing/2014/main" id="{494DACEE-9C0B-443F-92E2-80EEDC4254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258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1528</xdr:row>
      <xdr:rowOff>0</xdr:rowOff>
    </xdr:from>
    <xdr:to>
      <xdr:col>0</xdr:col>
      <xdr:colOff>152400</xdr:colOff>
      <xdr:row>1528</xdr:row>
      <xdr:rowOff>133350</xdr:rowOff>
    </xdr:to>
    <xdr:pic>
      <xdr:nvPicPr>
        <xdr:cNvPr id="9457" name="Picture@01\QPosted@" descr="@01\QPosted@">
          <a:extLst>
            <a:ext uri="{FF2B5EF4-FFF2-40B4-BE49-F238E27FC236}">
              <a16:creationId xmlns:a16="http://schemas.microsoft.com/office/drawing/2014/main" id="{119FD431-D735-4F6A-BCDE-BC8522467C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275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1529</xdr:row>
      <xdr:rowOff>0</xdr:rowOff>
    </xdr:from>
    <xdr:to>
      <xdr:col>0</xdr:col>
      <xdr:colOff>152400</xdr:colOff>
      <xdr:row>1529</xdr:row>
      <xdr:rowOff>133350</xdr:rowOff>
    </xdr:to>
    <xdr:pic>
      <xdr:nvPicPr>
        <xdr:cNvPr id="9458" name="Picture@01\QPosted@" descr="@01\QPosted@">
          <a:extLst>
            <a:ext uri="{FF2B5EF4-FFF2-40B4-BE49-F238E27FC236}">
              <a16:creationId xmlns:a16="http://schemas.microsoft.com/office/drawing/2014/main" id="{1F59BF13-B0AC-4647-8802-DDB7935C33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292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1530</xdr:row>
      <xdr:rowOff>0</xdr:rowOff>
    </xdr:from>
    <xdr:to>
      <xdr:col>0</xdr:col>
      <xdr:colOff>152400</xdr:colOff>
      <xdr:row>1530</xdr:row>
      <xdr:rowOff>133350</xdr:rowOff>
    </xdr:to>
    <xdr:pic>
      <xdr:nvPicPr>
        <xdr:cNvPr id="9459" name="Picture@01\QPosted@" descr="@01\QPosted@">
          <a:extLst>
            <a:ext uri="{FF2B5EF4-FFF2-40B4-BE49-F238E27FC236}">
              <a16:creationId xmlns:a16="http://schemas.microsoft.com/office/drawing/2014/main" id="{D0B40C10-2F8D-4138-B07F-5620649897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309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1531</xdr:row>
      <xdr:rowOff>0</xdr:rowOff>
    </xdr:from>
    <xdr:to>
      <xdr:col>0</xdr:col>
      <xdr:colOff>152400</xdr:colOff>
      <xdr:row>1531</xdr:row>
      <xdr:rowOff>133350</xdr:rowOff>
    </xdr:to>
    <xdr:pic>
      <xdr:nvPicPr>
        <xdr:cNvPr id="9460" name="Picture@01\QPosted@" descr="@01\QPosted@">
          <a:extLst>
            <a:ext uri="{FF2B5EF4-FFF2-40B4-BE49-F238E27FC236}">
              <a16:creationId xmlns:a16="http://schemas.microsoft.com/office/drawing/2014/main" id="{C37858A1-79C6-47CB-A2C0-ACD2CAF4A3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327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1532</xdr:row>
      <xdr:rowOff>0</xdr:rowOff>
    </xdr:from>
    <xdr:to>
      <xdr:col>0</xdr:col>
      <xdr:colOff>152400</xdr:colOff>
      <xdr:row>1532</xdr:row>
      <xdr:rowOff>133350</xdr:rowOff>
    </xdr:to>
    <xdr:pic>
      <xdr:nvPicPr>
        <xdr:cNvPr id="9461" name="Picture@01\QPosted@" descr="@01\QPosted@">
          <a:extLst>
            <a:ext uri="{FF2B5EF4-FFF2-40B4-BE49-F238E27FC236}">
              <a16:creationId xmlns:a16="http://schemas.microsoft.com/office/drawing/2014/main" id="{3911E254-5FDE-4897-AB8D-8962E5867B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344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1533</xdr:row>
      <xdr:rowOff>0</xdr:rowOff>
    </xdr:from>
    <xdr:to>
      <xdr:col>0</xdr:col>
      <xdr:colOff>152400</xdr:colOff>
      <xdr:row>1533</xdr:row>
      <xdr:rowOff>133350</xdr:rowOff>
    </xdr:to>
    <xdr:pic>
      <xdr:nvPicPr>
        <xdr:cNvPr id="9462" name="Picture@01\QPosted@" descr="@01\QPosted@">
          <a:extLst>
            <a:ext uri="{FF2B5EF4-FFF2-40B4-BE49-F238E27FC236}">
              <a16:creationId xmlns:a16="http://schemas.microsoft.com/office/drawing/2014/main" id="{2CB910B5-180E-4C46-9BA1-DBEE87C375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361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1534</xdr:row>
      <xdr:rowOff>0</xdr:rowOff>
    </xdr:from>
    <xdr:to>
      <xdr:col>0</xdr:col>
      <xdr:colOff>152400</xdr:colOff>
      <xdr:row>1534</xdr:row>
      <xdr:rowOff>133350</xdr:rowOff>
    </xdr:to>
    <xdr:pic>
      <xdr:nvPicPr>
        <xdr:cNvPr id="9463" name="Picture@01\QPosted@" descr="@01\QPosted@">
          <a:extLst>
            <a:ext uri="{FF2B5EF4-FFF2-40B4-BE49-F238E27FC236}">
              <a16:creationId xmlns:a16="http://schemas.microsoft.com/office/drawing/2014/main" id="{FFC33AEF-7CBC-41FC-9EF9-E242FD7F36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378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1535</xdr:row>
      <xdr:rowOff>0</xdr:rowOff>
    </xdr:from>
    <xdr:to>
      <xdr:col>0</xdr:col>
      <xdr:colOff>152400</xdr:colOff>
      <xdr:row>1535</xdr:row>
      <xdr:rowOff>133350</xdr:rowOff>
    </xdr:to>
    <xdr:pic>
      <xdr:nvPicPr>
        <xdr:cNvPr id="9464" name="Picture@01\QPosted@" descr="@01\QPosted@">
          <a:extLst>
            <a:ext uri="{FF2B5EF4-FFF2-40B4-BE49-F238E27FC236}">
              <a16:creationId xmlns:a16="http://schemas.microsoft.com/office/drawing/2014/main" id="{C151B723-BDA7-4CA2-B597-D97842AE70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395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1536</xdr:row>
      <xdr:rowOff>0</xdr:rowOff>
    </xdr:from>
    <xdr:to>
      <xdr:col>0</xdr:col>
      <xdr:colOff>152400</xdr:colOff>
      <xdr:row>1536</xdr:row>
      <xdr:rowOff>133350</xdr:rowOff>
    </xdr:to>
    <xdr:pic>
      <xdr:nvPicPr>
        <xdr:cNvPr id="9465" name="Picture@01\QPosted@" descr="@01\QPosted@">
          <a:extLst>
            <a:ext uri="{FF2B5EF4-FFF2-40B4-BE49-F238E27FC236}">
              <a16:creationId xmlns:a16="http://schemas.microsoft.com/office/drawing/2014/main" id="{07509C7F-6D89-45A6-9C81-1AC3F01BD8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412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1537</xdr:row>
      <xdr:rowOff>0</xdr:rowOff>
    </xdr:from>
    <xdr:to>
      <xdr:col>0</xdr:col>
      <xdr:colOff>152400</xdr:colOff>
      <xdr:row>1537</xdr:row>
      <xdr:rowOff>133350</xdr:rowOff>
    </xdr:to>
    <xdr:pic>
      <xdr:nvPicPr>
        <xdr:cNvPr id="9466" name="Picture@01\QPosted@" descr="@01\QPosted@">
          <a:extLst>
            <a:ext uri="{FF2B5EF4-FFF2-40B4-BE49-F238E27FC236}">
              <a16:creationId xmlns:a16="http://schemas.microsoft.com/office/drawing/2014/main" id="{F9F4657F-BE40-4903-B78C-16D25160AC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429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1538</xdr:row>
      <xdr:rowOff>0</xdr:rowOff>
    </xdr:from>
    <xdr:to>
      <xdr:col>0</xdr:col>
      <xdr:colOff>152400</xdr:colOff>
      <xdr:row>1538</xdr:row>
      <xdr:rowOff>133350</xdr:rowOff>
    </xdr:to>
    <xdr:pic>
      <xdr:nvPicPr>
        <xdr:cNvPr id="9467" name="Picture@01\QPosted@" descr="@01\QPosted@">
          <a:extLst>
            <a:ext uri="{FF2B5EF4-FFF2-40B4-BE49-F238E27FC236}">
              <a16:creationId xmlns:a16="http://schemas.microsoft.com/office/drawing/2014/main" id="{EEBD8266-5877-4502-A073-33765C1FFB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447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1539</xdr:row>
      <xdr:rowOff>0</xdr:rowOff>
    </xdr:from>
    <xdr:to>
      <xdr:col>0</xdr:col>
      <xdr:colOff>152400</xdr:colOff>
      <xdr:row>1539</xdr:row>
      <xdr:rowOff>133350</xdr:rowOff>
    </xdr:to>
    <xdr:pic>
      <xdr:nvPicPr>
        <xdr:cNvPr id="9468" name="Picture@01\QPosted@" descr="@01\QPosted@">
          <a:extLst>
            <a:ext uri="{FF2B5EF4-FFF2-40B4-BE49-F238E27FC236}">
              <a16:creationId xmlns:a16="http://schemas.microsoft.com/office/drawing/2014/main" id="{BAFA3D3E-6E12-445C-8887-13DC7F7132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464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1540</xdr:row>
      <xdr:rowOff>0</xdr:rowOff>
    </xdr:from>
    <xdr:to>
      <xdr:col>0</xdr:col>
      <xdr:colOff>152400</xdr:colOff>
      <xdr:row>1540</xdr:row>
      <xdr:rowOff>133350</xdr:rowOff>
    </xdr:to>
    <xdr:pic>
      <xdr:nvPicPr>
        <xdr:cNvPr id="9469" name="Picture@01\QPosted@" descr="@01\QPosted@">
          <a:extLst>
            <a:ext uri="{FF2B5EF4-FFF2-40B4-BE49-F238E27FC236}">
              <a16:creationId xmlns:a16="http://schemas.microsoft.com/office/drawing/2014/main" id="{229021D5-ED2F-43C4-BFBA-A13D272F00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481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1541</xdr:row>
      <xdr:rowOff>0</xdr:rowOff>
    </xdr:from>
    <xdr:to>
      <xdr:col>0</xdr:col>
      <xdr:colOff>152400</xdr:colOff>
      <xdr:row>1541</xdr:row>
      <xdr:rowOff>133350</xdr:rowOff>
    </xdr:to>
    <xdr:pic>
      <xdr:nvPicPr>
        <xdr:cNvPr id="9470" name="Picture@01\QPosted@" descr="@01\QPosted@">
          <a:extLst>
            <a:ext uri="{FF2B5EF4-FFF2-40B4-BE49-F238E27FC236}">
              <a16:creationId xmlns:a16="http://schemas.microsoft.com/office/drawing/2014/main" id="{244C16F8-8FAC-4E78-83B3-8D028FA5E8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498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1542</xdr:row>
      <xdr:rowOff>0</xdr:rowOff>
    </xdr:from>
    <xdr:to>
      <xdr:col>0</xdr:col>
      <xdr:colOff>152400</xdr:colOff>
      <xdr:row>1542</xdr:row>
      <xdr:rowOff>133350</xdr:rowOff>
    </xdr:to>
    <xdr:pic>
      <xdr:nvPicPr>
        <xdr:cNvPr id="9471" name="Picture@01\QPosted@" descr="@01\QPosted@">
          <a:extLst>
            <a:ext uri="{FF2B5EF4-FFF2-40B4-BE49-F238E27FC236}">
              <a16:creationId xmlns:a16="http://schemas.microsoft.com/office/drawing/2014/main" id="{EA5D023D-4BF3-4F35-A758-652E6FD43E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515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1543</xdr:row>
      <xdr:rowOff>0</xdr:rowOff>
    </xdr:from>
    <xdr:to>
      <xdr:col>0</xdr:col>
      <xdr:colOff>152400</xdr:colOff>
      <xdr:row>1543</xdr:row>
      <xdr:rowOff>133350</xdr:rowOff>
    </xdr:to>
    <xdr:pic>
      <xdr:nvPicPr>
        <xdr:cNvPr id="9472" name="Picture@01\QPosted@" descr="@01\QPosted@">
          <a:extLst>
            <a:ext uri="{FF2B5EF4-FFF2-40B4-BE49-F238E27FC236}">
              <a16:creationId xmlns:a16="http://schemas.microsoft.com/office/drawing/2014/main" id="{D2A15D75-4E76-4F8E-ACD5-36AA282E83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532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1544</xdr:row>
      <xdr:rowOff>0</xdr:rowOff>
    </xdr:from>
    <xdr:to>
      <xdr:col>0</xdr:col>
      <xdr:colOff>152400</xdr:colOff>
      <xdr:row>1544</xdr:row>
      <xdr:rowOff>133350</xdr:rowOff>
    </xdr:to>
    <xdr:pic>
      <xdr:nvPicPr>
        <xdr:cNvPr id="9473" name="Picture@01\QPosted@" descr="@01\QPosted@">
          <a:extLst>
            <a:ext uri="{FF2B5EF4-FFF2-40B4-BE49-F238E27FC236}">
              <a16:creationId xmlns:a16="http://schemas.microsoft.com/office/drawing/2014/main" id="{FF2DC314-223F-421B-9C68-2392E52024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549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1545</xdr:row>
      <xdr:rowOff>0</xdr:rowOff>
    </xdr:from>
    <xdr:to>
      <xdr:col>0</xdr:col>
      <xdr:colOff>152400</xdr:colOff>
      <xdr:row>1545</xdr:row>
      <xdr:rowOff>133350</xdr:rowOff>
    </xdr:to>
    <xdr:pic>
      <xdr:nvPicPr>
        <xdr:cNvPr id="9474" name="Picture@01\QPosted@" descr="@01\QPosted@">
          <a:extLst>
            <a:ext uri="{FF2B5EF4-FFF2-40B4-BE49-F238E27FC236}">
              <a16:creationId xmlns:a16="http://schemas.microsoft.com/office/drawing/2014/main" id="{90D5E2C0-CAEA-4C60-AA57-E0CAE60CEB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567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1546</xdr:row>
      <xdr:rowOff>0</xdr:rowOff>
    </xdr:from>
    <xdr:to>
      <xdr:col>0</xdr:col>
      <xdr:colOff>152400</xdr:colOff>
      <xdr:row>1546</xdr:row>
      <xdr:rowOff>133350</xdr:rowOff>
    </xdr:to>
    <xdr:pic>
      <xdr:nvPicPr>
        <xdr:cNvPr id="9475" name="Picture@01\QPosted@" descr="@01\QPosted@">
          <a:extLst>
            <a:ext uri="{FF2B5EF4-FFF2-40B4-BE49-F238E27FC236}">
              <a16:creationId xmlns:a16="http://schemas.microsoft.com/office/drawing/2014/main" id="{ED2BEAED-1CE6-43C0-B345-171B2D07B0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584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1547</xdr:row>
      <xdr:rowOff>0</xdr:rowOff>
    </xdr:from>
    <xdr:to>
      <xdr:col>0</xdr:col>
      <xdr:colOff>152400</xdr:colOff>
      <xdr:row>1547</xdr:row>
      <xdr:rowOff>133350</xdr:rowOff>
    </xdr:to>
    <xdr:pic>
      <xdr:nvPicPr>
        <xdr:cNvPr id="9476" name="Picture@01\QPosted@" descr="@01\QPosted@">
          <a:extLst>
            <a:ext uri="{FF2B5EF4-FFF2-40B4-BE49-F238E27FC236}">
              <a16:creationId xmlns:a16="http://schemas.microsoft.com/office/drawing/2014/main" id="{812CF5E2-91C3-4639-B717-188C630362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01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1548</xdr:row>
      <xdr:rowOff>0</xdr:rowOff>
    </xdr:from>
    <xdr:to>
      <xdr:col>0</xdr:col>
      <xdr:colOff>152400</xdr:colOff>
      <xdr:row>1548</xdr:row>
      <xdr:rowOff>133350</xdr:rowOff>
    </xdr:to>
    <xdr:pic>
      <xdr:nvPicPr>
        <xdr:cNvPr id="9477" name="Picture@01\QPosted@" descr="@01\QPosted@">
          <a:extLst>
            <a:ext uri="{FF2B5EF4-FFF2-40B4-BE49-F238E27FC236}">
              <a16:creationId xmlns:a16="http://schemas.microsoft.com/office/drawing/2014/main" id="{578A33E8-110C-48B8-BEA7-7A13218ACD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18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1549</xdr:row>
      <xdr:rowOff>0</xdr:rowOff>
    </xdr:from>
    <xdr:to>
      <xdr:col>0</xdr:col>
      <xdr:colOff>152400</xdr:colOff>
      <xdr:row>1549</xdr:row>
      <xdr:rowOff>133350</xdr:rowOff>
    </xdr:to>
    <xdr:pic>
      <xdr:nvPicPr>
        <xdr:cNvPr id="9478" name="Picture@01\QPosted@" descr="@01\QPosted@">
          <a:extLst>
            <a:ext uri="{FF2B5EF4-FFF2-40B4-BE49-F238E27FC236}">
              <a16:creationId xmlns:a16="http://schemas.microsoft.com/office/drawing/2014/main" id="{14DCE0DC-EC38-4AF3-A016-0AEE5E5802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35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1550</xdr:row>
      <xdr:rowOff>0</xdr:rowOff>
    </xdr:from>
    <xdr:to>
      <xdr:col>0</xdr:col>
      <xdr:colOff>152400</xdr:colOff>
      <xdr:row>1550</xdr:row>
      <xdr:rowOff>133350</xdr:rowOff>
    </xdr:to>
    <xdr:pic>
      <xdr:nvPicPr>
        <xdr:cNvPr id="9479" name="Picture@01\QPosted@" descr="@01\QPosted@">
          <a:extLst>
            <a:ext uri="{FF2B5EF4-FFF2-40B4-BE49-F238E27FC236}">
              <a16:creationId xmlns:a16="http://schemas.microsoft.com/office/drawing/2014/main" id="{7D03990F-50CE-4CE0-BF0A-7CA2C5ADB0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52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1551</xdr:row>
      <xdr:rowOff>0</xdr:rowOff>
    </xdr:from>
    <xdr:to>
      <xdr:col>0</xdr:col>
      <xdr:colOff>152400</xdr:colOff>
      <xdr:row>1551</xdr:row>
      <xdr:rowOff>133350</xdr:rowOff>
    </xdr:to>
    <xdr:pic>
      <xdr:nvPicPr>
        <xdr:cNvPr id="9480" name="Picture@01\QPosted@" descr="@01\QPosted@">
          <a:extLst>
            <a:ext uri="{FF2B5EF4-FFF2-40B4-BE49-F238E27FC236}">
              <a16:creationId xmlns:a16="http://schemas.microsoft.com/office/drawing/2014/main" id="{10B72E69-4D17-4518-A119-727CEDC558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70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1552</xdr:row>
      <xdr:rowOff>0</xdr:rowOff>
    </xdr:from>
    <xdr:to>
      <xdr:col>0</xdr:col>
      <xdr:colOff>152400</xdr:colOff>
      <xdr:row>1552</xdr:row>
      <xdr:rowOff>133350</xdr:rowOff>
    </xdr:to>
    <xdr:pic>
      <xdr:nvPicPr>
        <xdr:cNvPr id="9481" name="Picture@01\QPosted@" descr="@01\QPosted@">
          <a:extLst>
            <a:ext uri="{FF2B5EF4-FFF2-40B4-BE49-F238E27FC236}">
              <a16:creationId xmlns:a16="http://schemas.microsoft.com/office/drawing/2014/main" id="{CA61C9F2-3561-484E-9DA4-CECD614FE5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87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1553</xdr:row>
      <xdr:rowOff>0</xdr:rowOff>
    </xdr:from>
    <xdr:to>
      <xdr:col>0</xdr:col>
      <xdr:colOff>152400</xdr:colOff>
      <xdr:row>1553</xdr:row>
      <xdr:rowOff>133350</xdr:rowOff>
    </xdr:to>
    <xdr:pic>
      <xdr:nvPicPr>
        <xdr:cNvPr id="9482" name="Picture@01\QPosted@" descr="@01\QPosted@">
          <a:extLst>
            <a:ext uri="{FF2B5EF4-FFF2-40B4-BE49-F238E27FC236}">
              <a16:creationId xmlns:a16="http://schemas.microsoft.com/office/drawing/2014/main" id="{C8CAD6F6-6AE8-4A8F-8B3E-B05C45EE9F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704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1554</xdr:row>
      <xdr:rowOff>0</xdr:rowOff>
    </xdr:from>
    <xdr:to>
      <xdr:col>0</xdr:col>
      <xdr:colOff>152400</xdr:colOff>
      <xdr:row>1554</xdr:row>
      <xdr:rowOff>133350</xdr:rowOff>
    </xdr:to>
    <xdr:pic>
      <xdr:nvPicPr>
        <xdr:cNvPr id="9483" name="Picture@01\QPosted@" descr="@01\QPosted@">
          <a:extLst>
            <a:ext uri="{FF2B5EF4-FFF2-40B4-BE49-F238E27FC236}">
              <a16:creationId xmlns:a16="http://schemas.microsoft.com/office/drawing/2014/main" id="{8CEDFDF3-5086-4F52-9B1B-49D4D2C868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721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1555</xdr:row>
      <xdr:rowOff>0</xdr:rowOff>
    </xdr:from>
    <xdr:to>
      <xdr:col>0</xdr:col>
      <xdr:colOff>152400</xdr:colOff>
      <xdr:row>1555</xdr:row>
      <xdr:rowOff>133350</xdr:rowOff>
    </xdr:to>
    <xdr:pic>
      <xdr:nvPicPr>
        <xdr:cNvPr id="9484" name="Picture@01\QPosted@" descr="@01\QPosted@">
          <a:extLst>
            <a:ext uri="{FF2B5EF4-FFF2-40B4-BE49-F238E27FC236}">
              <a16:creationId xmlns:a16="http://schemas.microsoft.com/office/drawing/2014/main" id="{F9D56A41-FE67-4EE0-8DF4-B146557D25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738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1556</xdr:row>
      <xdr:rowOff>0</xdr:rowOff>
    </xdr:from>
    <xdr:to>
      <xdr:col>0</xdr:col>
      <xdr:colOff>152400</xdr:colOff>
      <xdr:row>1556</xdr:row>
      <xdr:rowOff>133350</xdr:rowOff>
    </xdr:to>
    <xdr:pic>
      <xdr:nvPicPr>
        <xdr:cNvPr id="9485" name="Picture@01\QPosted@" descr="@01\QPosted@">
          <a:extLst>
            <a:ext uri="{FF2B5EF4-FFF2-40B4-BE49-F238E27FC236}">
              <a16:creationId xmlns:a16="http://schemas.microsoft.com/office/drawing/2014/main" id="{BA1BE17A-25A9-419B-ADD8-DE8764B420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755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1557</xdr:row>
      <xdr:rowOff>0</xdr:rowOff>
    </xdr:from>
    <xdr:to>
      <xdr:col>0</xdr:col>
      <xdr:colOff>152400</xdr:colOff>
      <xdr:row>1557</xdr:row>
      <xdr:rowOff>133350</xdr:rowOff>
    </xdr:to>
    <xdr:pic>
      <xdr:nvPicPr>
        <xdr:cNvPr id="9486" name="Picture@01\QPosted@" descr="@01\QPosted@">
          <a:extLst>
            <a:ext uri="{FF2B5EF4-FFF2-40B4-BE49-F238E27FC236}">
              <a16:creationId xmlns:a16="http://schemas.microsoft.com/office/drawing/2014/main" id="{79F7BEA3-32FD-45FA-A129-4E128175A1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772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1558</xdr:row>
      <xdr:rowOff>0</xdr:rowOff>
    </xdr:from>
    <xdr:to>
      <xdr:col>0</xdr:col>
      <xdr:colOff>152400</xdr:colOff>
      <xdr:row>1558</xdr:row>
      <xdr:rowOff>133350</xdr:rowOff>
    </xdr:to>
    <xdr:pic>
      <xdr:nvPicPr>
        <xdr:cNvPr id="9487" name="Picture@01\QPosted@" descr="@01\QPosted@">
          <a:extLst>
            <a:ext uri="{FF2B5EF4-FFF2-40B4-BE49-F238E27FC236}">
              <a16:creationId xmlns:a16="http://schemas.microsoft.com/office/drawing/2014/main" id="{75CA6A6E-A4EF-4B38-BB20-E55BB8629D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790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1559</xdr:row>
      <xdr:rowOff>0</xdr:rowOff>
    </xdr:from>
    <xdr:to>
      <xdr:col>0</xdr:col>
      <xdr:colOff>152400</xdr:colOff>
      <xdr:row>1559</xdr:row>
      <xdr:rowOff>133350</xdr:rowOff>
    </xdr:to>
    <xdr:pic>
      <xdr:nvPicPr>
        <xdr:cNvPr id="9488" name="Picture@01\QPosted@" descr="@01\QPosted@">
          <a:extLst>
            <a:ext uri="{FF2B5EF4-FFF2-40B4-BE49-F238E27FC236}">
              <a16:creationId xmlns:a16="http://schemas.microsoft.com/office/drawing/2014/main" id="{72C121FE-D5BD-45A9-9DF4-81047099C6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807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1560</xdr:row>
      <xdr:rowOff>0</xdr:rowOff>
    </xdr:from>
    <xdr:to>
      <xdr:col>0</xdr:col>
      <xdr:colOff>152400</xdr:colOff>
      <xdr:row>1560</xdr:row>
      <xdr:rowOff>133350</xdr:rowOff>
    </xdr:to>
    <xdr:pic>
      <xdr:nvPicPr>
        <xdr:cNvPr id="9489" name="Picture@01\QPosted@" descr="@01\QPosted@">
          <a:extLst>
            <a:ext uri="{FF2B5EF4-FFF2-40B4-BE49-F238E27FC236}">
              <a16:creationId xmlns:a16="http://schemas.microsoft.com/office/drawing/2014/main" id="{DBA73F4E-DFC8-40EB-9AC5-1A9C390172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824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1561</xdr:row>
      <xdr:rowOff>0</xdr:rowOff>
    </xdr:from>
    <xdr:to>
      <xdr:col>0</xdr:col>
      <xdr:colOff>152400</xdr:colOff>
      <xdr:row>1561</xdr:row>
      <xdr:rowOff>133350</xdr:rowOff>
    </xdr:to>
    <xdr:pic>
      <xdr:nvPicPr>
        <xdr:cNvPr id="9490" name="Picture@01\QPosted@" descr="@01\QPosted@">
          <a:extLst>
            <a:ext uri="{FF2B5EF4-FFF2-40B4-BE49-F238E27FC236}">
              <a16:creationId xmlns:a16="http://schemas.microsoft.com/office/drawing/2014/main" id="{BA10FC23-3A39-47BD-AC06-C79387C667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841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1562</xdr:row>
      <xdr:rowOff>0</xdr:rowOff>
    </xdr:from>
    <xdr:to>
      <xdr:col>0</xdr:col>
      <xdr:colOff>152400</xdr:colOff>
      <xdr:row>1562</xdr:row>
      <xdr:rowOff>133350</xdr:rowOff>
    </xdr:to>
    <xdr:pic>
      <xdr:nvPicPr>
        <xdr:cNvPr id="9491" name="Picture@01\QPosted@" descr="@01\QPosted@">
          <a:extLst>
            <a:ext uri="{FF2B5EF4-FFF2-40B4-BE49-F238E27FC236}">
              <a16:creationId xmlns:a16="http://schemas.microsoft.com/office/drawing/2014/main" id="{5723560A-2C87-41F4-93E1-E6A3121E5D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858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1563</xdr:row>
      <xdr:rowOff>0</xdr:rowOff>
    </xdr:from>
    <xdr:to>
      <xdr:col>0</xdr:col>
      <xdr:colOff>152400</xdr:colOff>
      <xdr:row>1563</xdr:row>
      <xdr:rowOff>133350</xdr:rowOff>
    </xdr:to>
    <xdr:pic>
      <xdr:nvPicPr>
        <xdr:cNvPr id="9492" name="Picture@01\QPosted@" descr="@01\QPosted@">
          <a:extLst>
            <a:ext uri="{FF2B5EF4-FFF2-40B4-BE49-F238E27FC236}">
              <a16:creationId xmlns:a16="http://schemas.microsoft.com/office/drawing/2014/main" id="{6FD5C401-E34B-4199-98CE-E730CF5B34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875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1564</xdr:row>
      <xdr:rowOff>0</xdr:rowOff>
    </xdr:from>
    <xdr:to>
      <xdr:col>0</xdr:col>
      <xdr:colOff>152400</xdr:colOff>
      <xdr:row>1564</xdr:row>
      <xdr:rowOff>133350</xdr:rowOff>
    </xdr:to>
    <xdr:pic>
      <xdr:nvPicPr>
        <xdr:cNvPr id="9493" name="Picture@01\QPosted@" descr="@01\QPosted@">
          <a:extLst>
            <a:ext uri="{FF2B5EF4-FFF2-40B4-BE49-F238E27FC236}">
              <a16:creationId xmlns:a16="http://schemas.microsoft.com/office/drawing/2014/main" id="{8C825D13-1B8A-4E19-A398-5CBC216009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892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1565</xdr:row>
      <xdr:rowOff>0</xdr:rowOff>
    </xdr:from>
    <xdr:to>
      <xdr:col>0</xdr:col>
      <xdr:colOff>152400</xdr:colOff>
      <xdr:row>1565</xdr:row>
      <xdr:rowOff>133350</xdr:rowOff>
    </xdr:to>
    <xdr:pic>
      <xdr:nvPicPr>
        <xdr:cNvPr id="9494" name="Picture@01\QPosted@" descr="@01\QPosted@">
          <a:extLst>
            <a:ext uri="{FF2B5EF4-FFF2-40B4-BE49-F238E27FC236}">
              <a16:creationId xmlns:a16="http://schemas.microsoft.com/office/drawing/2014/main" id="{2B9914BD-5033-416F-AF1F-5682D1F9E9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910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1566</xdr:row>
      <xdr:rowOff>0</xdr:rowOff>
    </xdr:from>
    <xdr:to>
      <xdr:col>0</xdr:col>
      <xdr:colOff>152400</xdr:colOff>
      <xdr:row>1566</xdr:row>
      <xdr:rowOff>133350</xdr:rowOff>
    </xdr:to>
    <xdr:pic>
      <xdr:nvPicPr>
        <xdr:cNvPr id="9495" name="Picture@01\QPosted@" descr="@01\QPosted@">
          <a:extLst>
            <a:ext uri="{FF2B5EF4-FFF2-40B4-BE49-F238E27FC236}">
              <a16:creationId xmlns:a16="http://schemas.microsoft.com/office/drawing/2014/main" id="{42E7BBF0-E051-4774-874A-11FEB7A8F3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927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1567</xdr:row>
      <xdr:rowOff>0</xdr:rowOff>
    </xdr:from>
    <xdr:to>
      <xdr:col>0</xdr:col>
      <xdr:colOff>152400</xdr:colOff>
      <xdr:row>1567</xdr:row>
      <xdr:rowOff>133350</xdr:rowOff>
    </xdr:to>
    <xdr:pic>
      <xdr:nvPicPr>
        <xdr:cNvPr id="9496" name="Picture@01\QPosted@" descr="@01\QPosted@">
          <a:extLst>
            <a:ext uri="{FF2B5EF4-FFF2-40B4-BE49-F238E27FC236}">
              <a16:creationId xmlns:a16="http://schemas.microsoft.com/office/drawing/2014/main" id="{2A80B3D3-F829-4BD0-B064-ACCCE68350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944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1568</xdr:row>
      <xdr:rowOff>0</xdr:rowOff>
    </xdr:from>
    <xdr:to>
      <xdr:col>0</xdr:col>
      <xdr:colOff>152400</xdr:colOff>
      <xdr:row>1568</xdr:row>
      <xdr:rowOff>133350</xdr:rowOff>
    </xdr:to>
    <xdr:pic>
      <xdr:nvPicPr>
        <xdr:cNvPr id="9497" name="Picture@01\QPosted@" descr="@01\QPosted@">
          <a:extLst>
            <a:ext uri="{FF2B5EF4-FFF2-40B4-BE49-F238E27FC236}">
              <a16:creationId xmlns:a16="http://schemas.microsoft.com/office/drawing/2014/main" id="{C7535ED2-B1E6-421F-B504-E4EA5546C2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961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1569</xdr:row>
      <xdr:rowOff>0</xdr:rowOff>
    </xdr:from>
    <xdr:to>
      <xdr:col>0</xdr:col>
      <xdr:colOff>152400</xdr:colOff>
      <xdr:row>1569</xdr:row>
      <xdr:rowOff>133350</xdr:rowOff>
    </xdr:to>
    <xdr:pic>
      <xdr:nvPicPr>
        <xdr:cNvPr id="9498" name="Picture@01\QPosted@" descr="@01\QPosted@">
          <a:extLst>
            <a:ext uri="{FF2B5EF4-FFF2-40B4-BE49-F238E27FC236}">
              <a16:creationId xmlns:a16="http://schemas.microsoft.com/office/drawing/2014/main" id="{3ACAFA72-08F3-4056-B348-277D223CE0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978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1570</xdr:row>
      <xdr:rowOff>0</xdr:rowOff>
    </xdr:from>
    <xdr:to>
      <xdr:col>0</xdr:col>
      <xdr:colOff>152400</xdr:colOff>
      <xdr:row>1570</xdr:row>
      <xdr:rowOff>133350</xdr:rowOff>
    </xdr:to>
    <xdr:pic>
      <xdr:nvPicPr>
        <xdr:cNvPr id="9499" name="Picture@01\QPosted@" descr="@01\QPosted@">
          <a:extLst>
            <a:ext uri="{FF2B5EF4-FFF2-40B4-BE49-F238E27FC236}">
              <a16:creationId xmlns:a16="http://schemas.microsoft.com/office/drawing/2014/main" id="{69A58B44-544B-40A1-B9E7-95DC920ED5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995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1571</xdr:row>
      <xdr:rowOff>0</xdr:rowOff>
    </xdr:from>
    <xdr:to>
      <xdr:col>0</xdr:col>
      <xdr:colOff>152400</xdr:colOff>
      <xdr:row>1571</xdr:row>
      <xdr:rowOff>133350</xdr:rowOff>
    </xdr:to>
    <xdr:pic>
      <xdr:nvPicPr>
        <xdr:cNvPr id="9500" name="Picture@01\QPosted@" descr="@01\QPosted@">
          <a:extLst>
            <a:ext uri="{FF2B5EF4-FFF2-40B4-BE49-F238E27FC236}">
              <a16:creationId xmlns:a16="http://schemas.microsoft.com/office/drawing/2014/main" id="{9EF282AF-E00C-4632-8DE9-02E93217F2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012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1572</xdr:row>
      <xdr:rowOff>0</xdr:rowOff>
    </xdr:from>
    <xdr:to>
      <xdr:col>0</xdr:col>
      <xdr:colOff>152400</xdr:colOff>
      <xdr:row>1572</xdr:row>
      <xdr:rowOff>133350</xdr:rowOff>
    </xdr:to>
    <xdr:pic>
      <xdr:nvPicPr>
        <xdr:cNvPr id="9501" name="Picture@01\QPosted@" descr="@01\QPosted@">
          <a:extLst>
            <a:ext uri="{FF2B5EF4-FFF2-40B4-BE49-F238E27FC236}">
              <a16:creationId xmlns:a16="http://schemas.microsoft.com/office/drawing/2014/main" id="{CE38FD6F-0E12-4F80-B9C4-A180BAF0A7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030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1573</xdr:row>
      <xdr:rowOff>0</xdr:rowOff>
    </xdr:from>
    <xdr:to>
      <xdr:col>0</xdr:col>
      <xdr:colOff>152400</xdr:colOff>
      <xdr:row>1573</xdr:row>
      <xdr:rowOff>133350</xdr:rowOff>
    </xdr:to>
    <xdr:pic>
      <xdr:nvPicPr>
        <xdr:cNvPr id="9502" name="Picture@01\QPosted@" descr="@01\QPosted@">
          <a:extLst>
            <a:ext uri="{FF2B5EF4-FFF2-40B4-BE49-F238E27FC236}">
              <a16:creationId xmlns:a16="http://schemas.microsoft.com/office/drawing/2014/main" id="{36F4E60E-C059-4017-BED0-1A234263C1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047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1574</xdr:row>
      <xdr:rowOff>0</xdr:rowOff>
    </xdr:from>
    <xdr:to>
      <xdr:col>0</xdr:col>
      <xdr:colOff>152400</xdr:colOff>
      <xdr:row>1574</xdr:row>
      <xdr:rowOff>133350</xdr:rowOff>
    </xdr:to>
    <xdr:pic>
      <xdr:nvPicPr>
        <xdr:cNvPr id="9503" name="Picture@01\QPosted@" descr="@01\QPosted@">
          <a:extLst>
            <a:ext uri="{FF2B5EF4-FFF2-40B4-BE49-F238E27FC236}">
              <a16:creationId xmlns:a16="http://schemas.microsoft.com/office/drawing/2014/main" id="{ACD7C609-9F98-479A-87A3-A5D3675CC6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064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1575</xdr:row>
      <xdr:rowOff>0</xdr:rowOff>
    </xdr:from>
    <xdr:to>
      <xdr:col>0</xdr:col>
      <xdr:colOff>152400</xdr:colOff>
      <xdr:row>1575</xdr:row>
      <xdr:rowOff>133350</xdr:rowOff>
    </xdr:to>
    <xdr:pic>
      <xdr:nvPicPr>
        <xdr:cNvPr id="9504" name="Picture@01\QPosted@" descr="@01\QPosted@">
          <a:extLst>
            <a:ext uri="{FF2B5EF4-FFF2-40B4-BE49-F238E27FC236}">
              <a16:creationId xmlns:a16="http://schemas.microsoft.com/office/drawing/2014/main" id="{445B5592-29D0-41A7-BD79-7AC1668DF4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081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1576</xdr:row>
      <xdr:rowOff>0</xdr:rowOff>
    </xdr:from>
    <xdr:to>
      <xdr:col>0</xdr:col>
      <xdr:colOff>152400</xdr:colOff>
      <xdr:row>1576</xdr:row>
      <xdr:rowOff>133350</xdr:rowOff>
    </xdr:to>
    <xdr:pic>
      <xdr:nvPicPr>
        <xdr:cNvPr id="9505" name="Picture@01\QPosted@" descr="@01\QPosted@">
          <a:extLst>
            <a:ext uri="{FF2B5EF4-FFF2-40B4-BE49-F238E27FC236}">
              <a16:creationId xmlns:a16="http://schemas.microsoft.com/office/drawing/2014/main" id="{2B15D691-C75C-4CE8-8DC1-6FDF76DAF4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098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1577</xdr:row>
      <xdr:rowOff>0</xdr:rowOff>
    </xdr:from>
    <xdr:to>
      <xdr:col>0</xdr:col>
      <xdr:colOff>152400</xdr:colOff>
      <xdr:row>1577</xdr:row>
      <xdr:rowOff>133350</xdr:rowOff>
    </xdr:to>
    <xdr:pic>
      <xdr:nvPicPr>
        <xdr:cNvPr id="9506" name="Picture@01\QPosted@" descr="@01\QPosted@">
          <a:extLst>
            <a:ext uri="{FF2B5EF4-FFF2-40B4-BE49-F238E27FC236}">
              <a16:creationId xmlns:a16="http://schemas.microsoft.com/office/drawing/2014/main" id="{A60609C8-45A2-46C1-8B99-0EF33ED1EC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115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1578</xdr:row>
      <xdr:rowOff>0</xdr:rowOff>
    </xdr:from>
    <xdr:to>
      <xdr:col>0</xdr:col>
      <xdr:colOff>152400</xdr:colOff>
      <xdr:row>1578</xdr:row>
      <xdr:rowOff>133350</xdr:rowOff>
    </xdr:to>
    <xdr:pic>
      <xdr:nvPicPr>
        <xdr:cNvPr id="9507" name="Picture@01\QPosted@" descr="@01\QPosted@">
          <a:extLst>
            <a:ext uri="{FF2B5EF4-FFF2-40B4-BE49-F238E27FC236}">
              <a16:creationId xmlns:a16="http://schemas.microsoft.com/office/drawing/2014/main" id="{167EB5CF-043C-42C0-B19C-BEC7515385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132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1579</xdr:row>
      <xdr:rowOff>0</xdr:rowOff>
    </xdr:from>
    <xdr:to>
      <xdr:col>0</xdr:col>
      <xdr:colOff>152400</xdr:colOff>
      <xdr:row>1579</xdr:row>
      <xdr:rowOff>133350</xdr:rowOff>
    </xdr:to>
    <xdr:pic>
      <xdr:nvPicPr>
        <xdr:cNvPr id="9508" name="Picture@01\QPosted@" descr="@01\QPosted@">
          <a:extLst>
            <a:ext uri="{FF2B5EF4-FFF2-40B4-BE49-F238E27FC236}">
              <a16:creationId xmlns:a16="http://schemas.microsoft.com/office/drawing/2014/main" id="{5E2B2EC7-AC36-40F2-85C3-AC62C7C713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150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1580</xdr:row>
      <xdr:rowOff>0</xdr:rowOff>
    </xdr:from>
    <xdr:to>
      <xdr:col>0</xdr:col>
      <xdr:colOff>152400</xdr:colOff>
      <xdr:row>1580</xdr:row>
      <xdr:rowOff>133350</xdr:rowOff>
    </xdr:to>
    <xdr:pic>
      <xdr:nvPicPr>
        <xdr:cNvPr id="9509" name="Picture@01\QPosted@" descr="@01\QPosted@">
          <a:extLst>
            <a:ext uri="{FF2B5EF4-FFF2-40B4-BE49-F238E27FC236}">
              <a16:creationId xmlns:a16="http://schemas.microsoft.com/office/drawing/2014/main" id="{31E82624-5040-47D9-8B02-37287C639F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167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1581</xdr:row>
      <xdr:rowOff>0</xdr:rowOff>
    </xdr:from>
    <xdr:to>
      <xdr:col>0</xdr:col>
      <xdr:colOff>152400</xdr:colOff>
      <xdr:row>1581</xdr:row>
      <xdr:rowOff>133350</xdr:rowOff>
    </xdr:to>
    <xdr:pic>
      <xdr:nvPicPr>
        <xdr:cNvPr id="9510" name="Picture@01\QPosted@" descr="@01\QPosted@">
          <a:extLst>
            <a:ext uri="{FF2B5EF4-FFF2-40B4-BE49-F238E27FC236}">
              <a16:creationId xmlns:a16="http://schemas.microsoft.com/office/drawing/2014/main" id="{44DBDEAA-ED53-4AE9-9F57-4FEB763EFD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184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1582</xdr:row>
      <xdr:rowOff>0</xdr:rowOff>
    </xdr:from>
    <xdr:to>
      <xdr:col>0</xdr:col>
      <xdr:colOff>152400</xdr:colOff>
      <xdr:row>1582</xdr:row>
      <xdr:rowOff>133350</xdr:rowOff>
    </xdr:to>
    <xdr:pic>
      <xdr:nvPicPr>
        <xdr:cNvPr id="9511" name="Picture@01\QPosted@" descr="@01\QPosted@">
          <a:extLst>
            <a:ext uri="{FF2B5EF4-FFF2-40B4-BE49-F238E27FC236}">
              <a16:creationId xmlns:a16="http://schemas.microsoft.com/office/drawing/2014/main" id="{2B4A9888-4ED9-4B5E-A6E1-2ED26CB4EF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01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1583</xdr:row>
      <xdr:rowOff>0</xdr:rowOff>
    </xdr:from>
    <xdr:to>
      <xdr:col>0</xdr:col>
      <xdr:colOff>152400</xdr:colOff>
      <xdr:row>1583</xdr:row>
      <xdr:rowOff>133350</xdr:rowOff>
    </xdr:to>
    <xdr:pic>
      <xdr:nvPicPr>
        <xdr:cNvPr id="9512" name="Picture@01\QPosted@" descr="@01\QPosted@">
          <a:extLst>
            <a:ext uri="{FF2B5EF4-FFF2-40B4-BE49-F238E27FC236}">
              <a16:creationId xmlns:a16="http://schemas.microsoft.com/office/drawing/2014/main" id="{EDC0A70C-1D24-4069-966E-B960D718F8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18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1584</xdr:row>
      <xdr:rowOff>0</xdr:rowOff>
    </xdr:from>
    <xdr:to>
      <xdr:col>0</xdr:col>
      <xdr:colOff>152400</xdr:colOff>
      <xdr:row>1584</xdr:row>
      <xdr:rowOff>133350</xdr:rowOff>
    </xdr:to>
    <xdr:pic>
      <xdr:nvPicPr>
        <xdr:cNvPr id="9513" name="Picture@01\QPosted@" descr="@01\QPosted@">
          <a:extLst>
            <a:ext uri="{FF2B5EF4-FFF2-40B4-BE49-F238E27FC236}">
              <a16:creationId xmlns:a16="http://schemas.microsoft.com/office/drawing/2014/main" id="{245125F2-8B6F-462E-BFBC-6485F4229E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35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1585</xdr:row>
      <xdr:rowOff>0</xdr:rowOff>
    </xdr:from>
    <xdr:to>
      <xdr:col>0</xdr:col>
      <xdr:colOff>152400</xdr:colOff>
      <xdr:row>1585</xdr:row>
      <xdr:rowOff>133350</xdr:rowOff>
    </xdr:to>
    <xdr:pic>
      <xdr:nvPicPr>
        <xdr:cNvPr id="9514" name="Picture@01\QPosted@" descr="@01\QPosted@">
          <a:extLst>
            <a:ext uri="{FF2B5EF4-FFF2-40B4-BE49-F238E27FC236}">
              <a16:creationId xmlns:a16="http://schemas.microsoft.com/office/drawing/2014/main" id="{EF3B8807-A32F-4182-A00E-3D7AA13F57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52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1586</xdr:row>
      <xdr:rowOff>0</xdr:rowOff>
    </xdr:from>
    <xdr:to>
      <xdr:col>0</xdr:col>
      <xdr:colOff>152400</xdr:colOff>
      <xdr:row>1586</xdr:row>
      <xdr:rowOff>133350</xdr:rowOff>
    </xdr:to>
    <xdr:pic>
      <xdr:nvPicPr>
        <xdr:cNvPr id="9515" name="Picture@01\QPosted@" descr="@01\QPosted@">
          <a:extLst>
            <a:ext uri="{FF2B5EF4-FFF2-40B4-BE49-F238E27FC236}">
              <a16:creationId xmlns:a16="http://schemas.microsoft.com/office/drawing/2014/main" id="{123A5D62-6FBA-4AED-BDD9-2515427EC7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70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1587</xdr:row>
      <xdr:rowOff>0</xdr:rowOff>
    </xdr:from>
    <xdr:to>
      <xdr:col>0</xdr:col>
      <xdr:colOff>152400</xdr:colOff>
      <xdr:row>1587</xdr:row>
      <xdr:rowOff>133350</xdr:rowOff>
    </xdr:to>
    <xdr:pic>
      <xdr:nvPicPr>
        <xdr:cNvPr id="9516" name="Picture@01\QPosted@" descr="@01\QPosted@">
          <a:extLst>
            <a:ext uri="{FF2B5EF4-FFF2-40B4-BE49-F238E27FC236}">
              <a16:creationId xmlns:a16="http://schemas.microsoft.com/office/drawing/2014/main" id="{AB4D36BC-5840-45ED-AAE2-6FABABCB85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87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1588</xdr:row>
      <xdr:rowOff>0</xdr:rowOff>
    </xdr:from>
    <xdr:to>
      <xdr:col>0</xdr:col>
      <xdr:colOff>152400</xdr:colOff>
      <xdr:row>1588</xdr:row>
      <xdr:rowOff>133350</xdr:rowOff>
    </xdr:to>
    <xdr:pic>
      <xdr:nvPicPr>
        <xdr:cNvPr id="9517" name="Picture@01\QPosted@" descr="@01\QPosted@">
          <a:extLst>
            <a:ext uri="{FF2B5EF4-FFF2-40B4-BE49-F238E27FC236}">
              <a16:creationId xmlns:a16="http://schemas.microsoft.com/office/drawing/2014/main" id="{35B4DF90-5FF9-411C-A1C1-E128BDB280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304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1589</xdr:row>
      <xdr:rowOff>0</xdr:rowOff>
    </xdr:from>
    <xdr:to>
      <xdr:col>0</xdr:col>
      <xdr:colOff>152400</xdr:colOff>
      <xdr:row>1589</xdr:row>
      <xdr:rowOff>133350</xdr:rowOff>
    </xdr:to>
    <xdr:pic>
      <xdr:nvPicPr>
        <xdr:cNvPr id="9518" name="Picture@01\QPosted@" descr="@01\QPosted@">
          <a:extLst>
            <a:ext uri="{FF2B5EF4-FFF2-40B4-BE49-F238E27FC236}">
              <a16:creationId xmlns:a16="http://schemas.microsoft.com/office/drawing/2014/main" id="{B70AA290-8F28-4FCC-9184-94A096B56A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321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1590</xdr:row>
      <xdr:rowOff>0</xdr:rowOff>
    </xdr:from>
    <xdr:to>
      <xdr:col>0</xdr:col>
      <xdr:colOff>152400</xdr:colOff>
      <xdr:row>1590</xdr:row>
      <xdr:rowOff>133350</xdr:rowOff>
    </xdr:to>
    <xdr:pic>
      <xdr:nvPicPr>
        <xdr:cNvPr id="9519" name="Picture@01\QPosted@" descr="@01\QPosted@">
          <a:extLst>
            <a:ext uri="{FF2B5EF4-FFF2-40B4-BE49-F238E27FC236}">
              <a16:creationId xmlns:a16="http://schemas.microsoft.com/office/drawing/2014/main" id="{D77E8F5C-AC62-4083-B1D7-42A6B7E96D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338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1591</xdr:row>
      <xdr:rowOff>0</xdr:rowOff>
    </xdr:from>
    <xdr:to>
      <xdr:col>0</xdr:col>
      <xdr:colOff>152400</xdr:colOff>
      <xdr:row>1591</xdr:row>
      <xdr:rowOff>133350</xdr:rowOff>
    </xdr:to>
    <xdr:pic>
      <xdr:nvPicPr>
        <xdr:cNvPr id="9520" name="Picture@01\QPosted@" descr="@01\QPosted@">
          <a:extLst>
            <a:ext uri="{FF2B5EF4-FFF2-40B4-BE49-F238E27FC236}">
              <a16:creationId xmlns:a16="http://schemas.microsoft.com/office/drawing/2014/main" id="{10B8807B-0E8C-40F0-A9D2-B80E0DC968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355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1592</xdr:row>
      <xdr:rowOff>0</xdr:rowOff>
    </xdr:from>
    <xdr:to>
      <xdr:col>0</xdr:col>
      <xdr:colOff>152400</xdr:colOff>
      <xdr:row>1592</xdr:row>
      <xdr:rowOff>133350</xdr:rowOff>
    </xdr:to>
    <xdr:pic>
      <xdr:nvPicPr>
        <xdr:cNvPr id="9521" name="Picture@01\QPosted@" descr="@01\QPosted@">
          <a:extLst>
            <a:ext uri="{FF2B5EF4-FFF2-40B4-BE49-F238E27FC236}">
              <a16:creationId xmlns:a16="http://schemas.microsoft.com/office/drawing/2014/main" id="{9044250E-56D9-4D46-923C-908581A24D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372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1593</xdr:row>
      <xdr:rowOff>0</xdr:rowOff>
    </xdr:from>
    <xdr:to>
      <xdr:col>0</xdr:col>
      <xdr:colOff>152400</xdr:colOff>
      <xdr:row>1593</xdr:row>
      <xdr:rowOff>133350</xdr:rowOff>
    </xdr:to>
    <xdr:pic>
      <xdr:nvPicPr>
        <xdr:cNvPr id="9522" name="Picture@01\QPosted@" descr="@01\QPosted@">
          <a:extLst>
            <a:ext uri="{FF2B5EF4-FFF2-40B4-BE49-F238E27FC236}">
              <a16:creationId xmlns:a16="http://schemas.microsoft.com/office/drawing/2014/main" id="{0B370879-3290-4F4D-85E9-A797F29D83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390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1594</xdr:row>
      <xdr:rowOff>0</xdr:rowOff>
    </xdr:from>
    <xdr:to>
      <xdr:col>0</xdr:col>
      <xdr:colOff>152400</xdr:colOff>
      <xdr:row>1594</xdr:row>
      <xdr:rowOff>133350</xdr:rowOff>
    </xdr:to>
    <xdr:pic>
      <xdr:nvPicPr>
        <xdr:cNvPr id="9523" name="Picture@01\QPosted@" descr="@01\QPosted@">
          <a:extLst>
            <a:ext uri="{FF2B5EF4-FFF2-40B4-BE49-F238E27FC236}">
              <a16:creationId xmlns:a16="http://schemas.microsoft.com/office/drawing/2014/main" id="{A32BFCBE-8F48-42FE-80AB-02B5827EC9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407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1595</xdr:row>
      <xdr:rowOff>0</xdr:rowOff>
    </xdr:from>
    <xdr:to>
      <xdr:col>0</xdr:col>
      <xdr:colOff>152400</xdr:colOff>
      <xdr:row>1595</xdr:row>
      <xdr:rowOff>133350</xdr:rowOff>
    </xdr:to>
    <xdr:pic>
      <xdr:nvPicPr>
        <xdr:cNvPr id="9524" name="Picture@01\QPosted@" descr="@01\QPosted@">
          <a:extLst>
            <a:ext uri="{FF2B5EF4-FFF2-40B4-BE49-F238E27FC236}">
              <a16:creationId xmlns:a16="http://schemas.microsoft.com/office/drawing/2014/main" id="{9B187AEE-3580-4D6C-AEC7-58A9E523AB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424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1596</xdr:row>
      <xdr:rowOff>0</xdr:rowOff>
    </xdr:from>
    <xdr:to>
      <xdr:col>0</xdr:col>
      <xdr:colOff>152400</xdr:colOff>
      <xdr:row>1596</xdr:row>
      <xdr:rowOff>133350</xdr:rowOff>
    </xdr:to>
    <xdr:pic>
      <xdr:nvPicPr>
        <xdr:cNvPr id="9525" name="Picture@01\QPosted@" descr="@01\QPosted@">
          <a:extLst>
            <a:ext uri="{FF2B5EF4-FFF2-40B4-BE49-F238E27FC236}">
              <a16:creationId xmlns:a16="http://schemas.microsoft.com/office/drawing/2014/main" id="{0EF7F189-21E9-433E-BCA6-45C2471EB8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441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1597</xdr:row>
      <xdr:rowOff>0</xdr:rowOff>
    </xdr:from>
    <xdr:to>
      <xdr:col>0</xdr:col>
      <xdr:colOff>152400</xdr:colOff>
      <xdr:row>1597</xdr:row>
      <xdr:rowOff>133350</xdr:rowOff>
    </xdr:to>
    <xdr:pic>
      <xdr:nvPicPr>
        <xdr:cNvPr id="9526" name="Picture@01\QPosted@" descr="@01\QPosted@">
          <a:extLst>
            <a:ext uri="{FF2B5EF4-FFF2-40B4-BE49-F238E27FC236}">
              <a16:creationId xmlns:a16="http://schemas.microsoft.com/office/drawing/2014/main" id="{ECEF8786-E23C-471A-B9A7-AC82B4E6B1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458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1598</xdr:row>
      <xdr:rowOff>0</xdr:rowOff>
    </xdr:from>
    <xdr:to>
      <xdr:col>0</xdr:col>
      <xdr:colOff>152400</xdr:colOff>
      <xdr:row>1598</xdr:row>
      <xdr:rowOff>133350</xdr:rowOff>
    </xdr:to>
    <xdr:pic>
      <xdr:nvPicPr>
        <xdr:cNvPr id="9527" name="Picture@01\QPosted@" descr="@01\QPosted@">
          <a:extLst>
            <a:ext uri="{FF2B5EF4-FFF2-40B4-BE49-F238E27FC236}">
              <a16:creationId xmlns:a16="http://schemas.microsoft.com/office/drawing/2014/main" id="{D75C7B2D-FCBE-4DD2-AD2D-E3C0E6CC75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475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1599</xdr:row>
      <xdr:rowOff>0</xdr:rowOff>
    </xdr:from>
    <xdr:to>
      <xdr:col>0</xdr:col>
      <xdr:colOff>152400</xdr:colOff>
      <xdr:row>1599</xdr:row>
      <xdr:rowOff>133350</xdr:rowOff>
    </xdr:to>
    <xdr:pic>
      <xdr:nvPicPr>
        <xdr:cNvPr id="9528" name="Picture@01\QPosted@" descr="@01\QPosted@">
          <a:extLst>
            <a:ext uri="{FF2B5EF4-FFF2-40B4-BE49-F238E27FC236}">
              <a16:creationId xmlns:a16="http://schemas.microsoft.com/office/drawing/2014/main" id="{A9F6911A-C1B0-44DE-8145-862B6230F6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492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1600</xdr:row>
      <xdr:rowOff>0</xdr:rowOff>
    </xdr:from>
    <xdr:to>
      <xdr:col>0</xdr:col>
      <xdr:colOff>152400</xdr:colOff>
      <xdr:row>1600</xdr:row>
      <xdr:rowOff>133350</xdr:rowOff>
    </xdr:to>
    <xdr:pic>
      <xdr:nvPicPr>
        <xdr:cNvPr id="9529" name="Picture@01\QPosted@" descr="@01\QPosted@">
          <a:extLst>
            <a:ext uri="{FF2B5EF4-FFF2-40B4-BE49-F238E27FC236}">
              <a16:creationId xmlns:a16="http://schemas.microsoft.com/office/drawing/2014/main" id="{245A77E3-965E-4482-8D79-42B0A3978F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510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1601</xdr:row>
      <xdr:rowOff>0</xdr:rowOff>
    </xdr:from>
    <xdr:to>
      <xdr:col>0</xdr:col>
      <xdr:colOff>152400</xdr:colOff>
      <xdr:row>1601</xdr:row>
      <xdr:rowOff>133350</xdr:rowOff>
    </xdr:to>
    <xdr:pic>
      <xdr:nvPicPr>
        <xdr:cNvPr id="9530" name="Picture@01\QPosted@" descr="@01\QPosted@">
          <a:extLst>
            <a:ext uri="{FF2B5EF4-FFF2-40B4-BE49-F238E27FC236}">
              <a16:creationId xmlns:a16="http://schemas.microsoft.com/office/drawing/2014/main" id="{C993292D-1EBA-4595-BA06-8B1BBC13E1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527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1602</xdr:row>
      <xdr:rowOff>0</xdr:rowOff>
    </xdr:from>
    <xdr:to>
      <xdr:col>0</xdr:col>
      <xdr:colOff>152400</xdr:colOff>
      <xdr:row>1602</xdr:row>
      <xdr:rowOff>133350</xdr:rowOff>
    </xdr:to>
    <xdr:pic>
      <xdr:nvPicPr>
        <xdr:cNvPr id="9531" name="Picture@01\QPosted@" descr="@01\QPosted@">
          <a:extLst>
            <a:ext uri="{FF2B5EF4-FFF2-40B4-BE49-F238E27FC236}">
              <a16:creationId xmlns:a16="http://schemas.microsoft.com/office/drawing/2014/main" id="{1C4335D0-FE14-46AB-A408-77C8793BEF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544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1603</xdr:row>
      <xdr:rowOff>0</xdr:rowOff>
    </xdr:from>
    <xdr:to>
      <xdr:col>0</xdr:col>
      <xdr:colOff>152400</xdr:colOff>
      <xdr:row>1603</xdr:row>
      <xdr:rowOff>133350</xdr:rowOff>
    </xdr:to>
    <xdr:pic>
      <xdr:nvPicPr>
        <xdr:cNvPr id="9532" name="Picture@01\QPosted@" descr="@01\QPosted@">
          <a:extLst>
            <a:ext uri="{FF2B5EF4-FFF2-40B4-BE49-F238E27FC236}">
              <a16:creationId xmlns:a16="http://schemas.microsoft.com/office/drawing/2014/main" id="{30A4026A-6995-4E94-91A0-6FC093ED32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561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1604</xdr:row>
      <xdr:rowOff>0</xdr:rowOff>
    </xdr:from>
    <xdr:to>
      <xdr:col>0</xdr:col>
      <xdr:colOff>152400</xdr:colOff>
      <xdr:row>1604</xdr:row>
      <xdr:rowOff>133350</xdr:rowOff>
    </xdr:to>
    <xdr:pic>
      <xdr:nvPicPr>
        <xdr:cNvPr id="9533" name="Picture@01\QPosted@" descr="@01\QPosted@">
          <a:extLst>
            <a:ext uri="{FF2B5EF4-FFF2-40B4-BE49-F238E27FC236}">
              <a16:creationId xmlns:a16="http://schemas.microsoft.com/office/drawing/2014/main" id="{D830DBC6-44C0-4B7E-B771-59E2216FF3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578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1605</xdr:row>
      <xdr:rowOff>0</xdr:rowOff>
    </xdr:from>
    <xdr:to>
      <xdr:col>0</xdr:col>
      <xdr:colOff>152400</xdr:colOff>
      <xdr:row>1605</xdr:row>
      <xdr:rowOff>133350</xdr:rowOff>
    </xdr:to>
    <xdr:pic>
      <xdr:nvPicPr>
        <xdr:cNvPr id="9534" name="Picture@01\QPosted@" descr="@01\QPosted@">
          <a:extLst>
            <a:ext uri="{FF2B5EF4-FFF2-40B4-BE49-F238E27FC236}">
              <a16:creationId xmlns:a16="http://schemas.microsoft.com/office/drawing/2014/main" id="{8E4A5D70-23CE-4215-9D17-88F2D40298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595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1606</xdr:row>
      <xdr:rowOff>0</xdr:rowOff>
    </xdr:from>
    <xdr:to>
      <xdr:col>0</xdr:col>
      <xdr:colOff>152400</xdr:colOff>
      <xdr:row>1606</xdr:row>
      <xdr:rowOff>133350</xdr:rowOff>
    </xdr:to>
    <xdr:pic>
      <xdr:nvPicPr>
        <xdr:cNvPr id="9535" name="Picture@01\QPosted@" descr="@01\QPosted@">
          <a:extLst>
            <a:ext uri="{FF2B5EF4-FFF2-40B4-BE49-F238E27FC236}">
              <a16:creationId xmlns:a16="http://schemas.microsoft.com/office/drawing/2014/main" id="{B6B90B15-94AB-43BB-88E5-F7D308087D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612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1607</xdr:row>
      <xdr:rowOff>0</xdr:rowOff>
    </xdr:from>
    <xdr:to>
      <xdr:col>0</xdr:col>
      <xdr:colOff>152400</xdr:colOff>
      <xdr:row>1607</xdr:row>
      <xdr:rowOff>133350</xdr:rowOff>
    </xdr:to>
    <xdr:pic>
      <xdr:nvPicPr>
        <xdr:cNvPr id="9536" name="Picture@01\QPosted@" descr="@01\QPosted@">
          <a:extLst>
            <a:ext uri="{FF2B5EF4-FFF2-40B4-BE49-F238E27FC236}">
              <a16:creationId xmlns:a16="http://schemas.microsoft.com/office/drawing/2014/main" id="{94582528-0069-422F-B73D-3FA613F8A6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630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1608</xdr:row>
      <xdr:rowOff>0</xdr:rowOff>
    </xdr:from>
    <xdr:to>
      <xdr:col>0</xdr:col>
      <xdr:colOff>152400</xdr:colOff>
      <xdr:row>1608</xdr:row>
      <xdr:rowOff>133350</xdr:rowOff>
    </xdr:to>
    <xdr:pic>
      <xdr:nvPicPr>
        <xdr:cNvPr id="9537" name="Picture@01\QPosted@" descr="@01\QPosted@">
          <a:extLst>
            <a:ext uri="{FF2B5EF4-FFF2-40B4-BE49-F238E27FC236}">
              <a16:creationId xmlns:a16="http://schemas.microsoft.com/office/drawing/2014/main" id="{F5068E12-6D1C-4AFB-A926-F424F1B57A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647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1609</xdr:row>
      <xdr:rowOff>0</xdr:rowOff>
    </xdr:from>
    <xdr:to>
      <xdr:col>0</xdr:col>
      <xdr:colOff>152400</xdr:colOff>
      <xdr:row>1609</xdr:row>
      <xdr:rowOff>133350</xdr:rowOff>
    </xdr:to>
    <xdr:pic>
      <xdr:nvPicPr>
        <xdr:cNvPr id="9538" name="Picture@01\QPosted@" descr="@01\QPosted@">
          <a:extLst>
            <a:ext uri="{FF2B5EF4-FFF2-40B4-BE49-F238E27FC236}">
              <a16:creationId xmlns:a16="http://schemas.microsoft.com/office/drawing/2014/main" id="{3CFA99F7-D9E4-492A-A2E3-27E3B6421E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664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1610</xdr:row>
      <xdr:rowOff>0</xdr:rowOff>
    </xdr:from>
    <xdr:to>
      <xdr:col>0</xdr:col>
      <xdr:colOff>152400</xdr:colOff>
      <xdr:row>1610</xdr:row>
      <xdr:rowOff>133350</xdr:rowOff>
    </xdr:to>
    <xdr:pic>
      <xdr:nvPicPr>
        <xdr:cNvPr id="9539" name="Picture@01\QPosted@" descr="@01\QPosted@">
          <a:extLst>
            <a:ext uri="{FF2B5EF4-FFF2-40B4-BE49-F238E27FC236}">
              <a16:creationId xmlns:a16="http://schemas.microsoft.com/office/drawing/2014/main" id="{594666EB-28F5-4EA4-ADEC-F46F8D00F7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681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1611</xdr:row>
      <xdr:rowOff>0</xdr:rowOff>
    </xdr:from>
    <xdr:to>
      <xdr:col>0</xdr:col>
      <xdr:colOff>152400</xdr:colOff>
      <xdr:row>1611</xdr:row>
      <xdr:rowOff>133350</xdr:rowOff>
    </xdr:to>
    <xdr:pic>
      <xdr:nvPicPr>
        <xdr:cNvPr id="9540" name="Picture@01\QPosted@" descr="@01\QPosted@">
          <a:extLst>
            <a:ext uri="{FF2B5EF4-FFF2-40B4-BE49-F238E27FC236}">
              <a16:creationId xmlns:a16="http://schemas.microsoft.com/office/drawing/2014/main" id="{D87DF952-C67E-4399-BC48-F081E29C2E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698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1612</xdr:row>
      <xdr:rowOff>0</xdr:rowOff>
    </xdr:from>
    <xdr:to>
      <xdr:col>0</xdr:col>
      <xdr:colOff>152400</xdr:colOff>
      <xdr:row>1612</xdr:row>
      <xdr:rowOff>133350</xdr:rowOff>
    </xdr:to>
    <xdr:pic>
      <xdr:nvPicPr>
        <xdr:cNvPr id="9541" name="Picture@01\QPosted@" descr="@01\QPosted@">
          <a:extLst>
            <a:ext uri="{FF2B5EF4-FFF2-40B4-BE49-F238E27FC236}">
              <a16:creationId xmlns:a16="http://schemas.microsoft.com/office/drawing/2014/main" id="{D6787028-656F-4B64-BC2D-5354B3EFCD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715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1613</xdr:row>
      <xdr:rowOff>0</xdr:rowOff>
    </xdr:from>
    <xdr:to>
      <xdr:col>0</xdr:col>
      <xdr:colOff>152400</xdr:colOff>
      <xdr:row>1613</xdr:row>
      <xdr:rowOff>133350</xdr:rowOff>
    </xdr:to>
    <xdr:pic>
      <xdr:nvPicPr>
        <xdr:cNvPr id="9542" name="Picture@01\QPosted@" descr="@01\QPosted@">
          <a:extLst>
            <a:ext uri="{FF2B5EF4-FFF2-40B4-BE49-F238E27FC236}">
              <a16:creationId xmlns:a16="http://schemas.microsoft.com/office/drawing/2014/main" id="{AD32FFA8-3CB6-4EA0-91F1-47F75717F3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732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1614</xdr:row>
      <xdr:rowOff>0</xdr:rowOff>
    </xdr:from>
    <xdr:to>
      <xdr:col>0</xdr:col>
      <xdr:colOff>152400</xdr:colOff>
      <xdr:row>1614</xdr:row>
      <xdr:rowOff>133350</xdr:rowOff>
    </xdr:to>
    <xdr:pic>
      <xdr:nvPicPr>
        <xdr:cNvPr id="9543" name="Picture@01\QPosted@" descr="@01\QPosted@">
          <a:extLst>
            <a:ext uri="{FF2B5EF4-FFF2-40B4-BE49-F238E27FC236}">
              <a16:creationId xmlns:a16="http://schemas.microsoft.com/office/drawing/2014/main" id="{C74368D2-7842-4411-A8D8-C4E8B7642E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750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1615</xdr:row>
      <xdr:rowOff>0</xdr:rowOff>
    </xdr:from>
    <xdr:to>
      <xdr:col>0</xdr:col>
      <xdr:colOff>152400</xdr:colOff>
      <xdr:row>1615</xdr:row>
      <xdr:rowOff>133350</xdr:rowOff>
    </xdr:to>
    <xdr:pic>
      <xdr:nvPicPr>
        <xdr:cNvPr id="9544" name="Picture@01\QPosted@" descr="@01\QPosted@">
          <a:extLst>
            <a:ext uri="{FF2B5EF4-FFF2-40B4-BE49-F238E27FC236}">
              <a16:creationId xmlns:a16="http://schemas.microsoft.com/office/drawing/2014/main" id="{47C4956A-3081-465C-AB72-44CEA2DF98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767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1616</xdr:row>
      <xdr:rowOff>0</xdr:rowOff>
    </xdr:from>
    <xdr:to>
      <xdr:col>0</xdr:col>
      <xdr:colOff>152400</xdr:colOff>
      <xdr:row>1616</xdr:row>
      <xdr:rowOff>133350</xdr:rowOff>
    </xdr:to>
    <xdr:pic>
      <xdr:nvPicPr>
        <xdr:cNvPr id="9545" name="Picture@01\QPosted@" descr="@01\QPosted@">
          <a:extLst>
            <a:ext uri="{FF2B5EF4-FFF2-40B4-BE49-F238E27FC236}">
              <a16:creationId xmlns:a16="http://schemas.microsoft.com/office/drawing/2014/main" id="{27162530-6DFC-4AAE-B524-4905680DB7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784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1617</xdr:row>
      <xdr:rowOff>0</xdr:rowOff>
    </xdr:from>
    <xdr:to>
      <xdr:col>0</xdr:col>
      <xdr:colOff>152400</xdr:colOff>
      <xdr:row>1617</xdr:row>
      <xdr:rowOff>133350</xdr:rowOff>
    </xdr:to>
    <xdr:pic>
      <xdr:nvPicPr>
        <xdr:cNvPr id="9546" name="Picture@01\QPosted@" descr="@01\QPosted@">
          <a:extLst>
            <a:ext uri="{FF2B5EF4-FFF2-40B4-BE49-F238E27FC236}">
              <a16:creationId xmlns:a16="http://schemas.microsoft.com/office/drawing/2014/main" id="{A753CB73-46BA-4915-AFDF-04E18C408B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801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1618</xdr:row>
      <xdr:rowOff>0</xdr:rowOff>
    </xdr:from>
    <xdr:to>
      <xdr:col>0</xdr:col>
      <xdr:colOff>152400</xdr:colOff>
      <xdr:row>1618</xdr:row>
      <xdr:rowOff>133350</xdr:rowOff>
    </xdr:to>
    <xdr:pic>
      <xdr:nvPicPr>
        <xdr:cNvPr id="9547" name="Picture@01\QPosted@" descr="@01\QPosted@">
          <a:extLst>
            <a:ext uri="{FF2B5EF4-FFF2-40B4-BE49-F238E27FC236}">
              <a16:creationId xmlns:a16="http://schemas.microsoft.com/office/drawing/2014/main" id="{6D419D88-731C-41DA-9033-48D676C79C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818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1619</xdr:row>
      <xdr:rowOff>0</xdr:rowOff>
    </xdr:from>
    <xdr:to>
      <xdr:col>0</xdr:col>
      <xdr:colOff>152400</xdr:colOff>
      <xdr:row>1619</xdr:row>
      <xdr:rowOff>133350</xdr:rowOff>
    </xdr:to>
    <xdr:pic>
      <xdr:nvPicPr>
        <xdr:cNvPr id="9548" name="Picture@01\QPosted@" descr="@01\QPosted@">
          <a:extLst>
            <a:ext uri="{FF2B5EF4-FFF2-40B4-BE49-F238E27FC236}">
              <a16:creationId xmlns:a16="http://schemas.microsoft.com/office/drawing/2014/main" id="{DDB817E3-9BE0-4AEA-8711-E7FC0C9509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835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1620</xdr:row>
      <xdr:rowOff>0</xdr:rowOff>
    </xdr:from>
    <xdr:to>
      <xdr:col>0</xdr:col>
      <xdr:colOff>152400</xdr:colOff>
      <xdr:row>1620</xdr:row>
      <xdr:rowOff>133350</xdr:rowOff>
    </xdr:to>
    <xdr:pic>
      <xdr:nvPicPr>
        <xdr:cNvPr id="9549" name="Picture@01\QPosted@" descr="@01\QPosted@">
          <a:extLst>
            <a:ext uri="{FF2B5EF4-FFF2-40B4-BE49-F238E27FC236}">
              <a16:creationId xmlns:a16="http://schemas.microsoft.com/office/drawing/2014/main" id="{8F542EA3-704E-4123-9EBE-B12B02AA3F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853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1621</xdr:row>
      <xdr:rowOff>0</xdr:rowOff>
    </xdr:from>
    <xdr:to>
      <xdr:col>0</xdr:col>
      <xdr:colOff>152400</xdr:colOff>
      <xdr:row>1621</xdr:row>
      <xdr:rowOff>133350</xdr:rowOff>
    </xdr:to>
    <xdr:pic>
      <xdr:nvPicPr>
        <xdr:cNvPr id="9550" name="Picture@01\QPosted@" descr="@01\QPosted@">
          <a:extLst>
            <a:ext uri="{FF2B5EF4-FFF2-40B4-BE49-F238E27FC236}">
              <a16:creationId xmlns:a16="http://schemas.microsoft.com/office/drawing/2014/main" id="{4384A743-E424-43F4-8AE9-CA51409E00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870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1622</xdr:row>
      <xdr:rowOff>0</xdr:rowOff>
    </xdr:from>
    <xdr:to>
      <xdr:col>0</xdr:col>
      <xdr:colOff>152400</xdr:colOff>
      <xdr:row>1622</xdr:row>
      <xdr:rowOff>133350</xdr:rowOff>
    </xdr:to>
    <xdr:pic>
      <xdr:nvPicPr>
        <xdr:cNvPr id="9551" name="Picture@01\QPosted@" descr="@01\QPosted@">
          <a:extLst>
            <a:ext uri="{FF2B5EF4-FFF2-40B4-BE49-F238E27FC236}">
              <a16:creationId xmlns:a16="http://schemas.microsoft.com/office/drawing/2014/main" id="{2309C34F-19B7-4A55-A4B4-00AEB6E632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887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1623</xdr:row>
      <xdr:rowOff>0</xdr:rowOff>
    </xdr:from>
    <xdr:to>
      <xdr:col>0</xdr:col>
      <xdr:colOff>152400</xdr:colOff>
      <xdr:row>1623</xdr:row>
      <xdr:rowOff>133350</xdr:rowOff>
    </xdr:to>
    <xdr:pic>
      <xdr:nvPicPr>
        <xdr:cNvPr id="9552" name="Picture@01\QPosted@" descr="@01\QPosted@">
          <a:extLst>
            <a:ext uri="{FF2B5EF4-FFF2-40B4-BE49-F238E27FC236}">
              <a16:creationId xmlns:a16="http://schemas.microsoft.com/office/drawing/2014/main" id="{3DB3F349-DB51-48EC-996A-9945DC56D1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904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1624</xdr:row>
      <xdr:rowOff>0</xdr:rowOff>
    </xdr:from>
    <xdr:to>
      <xdr:col>0</xdr:col>
      <xdr:colOff>152400</xdr:colOff>
      <xdr:row>1624</xdr:row>
      <xdr:rowOff>133350</xdr:rowOff>
    </xdr:to>
    <xdr:pic>
      <xdr:nvPicPr>
        <xdr:cNvPr id="9553" name="Picture@01\QPosted@" descr="@01\QPosted@">
          <a:extLst>
            <a:ext uri="{FF2B5EF4-FFF2-40B4-BE49-F238E27FC236}">
              <a16:creationId xmlns:a16="http://schemas.microsoft.com/office/drawing/2014/main" id="{7E4AB72A-FF49-4D74-B5EB-D6105A59C0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921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1625</xdr:row>
      <xdr:rowOff>0</xdr:rowOff>
    </xdr:from>
    <xdr:to>
      <xdr:col>0</xdr:col>
      <xdr:colOff>152400</xdr:colOff>
      <xdr:row>1625</xdr:row>
      <xdr:rowOff>133350</xdr:rowOff>
    </xdr:to>
    <xdr:pic>
      <xdr:nvPicPr>
        <xdr:cNvPr id="9554" name="Picture@01\QPosted@" descr="@01\QPosted@">
          <a:extLst>
            <a:ext uri="{FF2B5EF4-FFF2-40B4-BE49-F238E27FC236}">
              <a16:creationId xmlns:a16="http://schemas.microsoft.com/office/drawing/2014/main" id="{6293DD0E-DF61-48E1-A522-48EEFC713A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938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1626</xdr:row>
      <xdr:rowOff>0</xdr:rowOff>
    </xdr:from>
    <xdr:to>
      <xdr:col>0</xdr:col>
      <xdr:colOff>152400</xdr:colOff>
      <xdr:row>1626</xdr:row>
      <xdr:rowOff>133350</xdr:rowOff>
    </xdr:to>
    <xdr:pic>
      <xdr:nvPicPr>
        <xdr:cNvPr id="9555" name="Picture@01\QPosted@" descr="@01\QPosted@">
          <a:extLst>
            <a:ext uri="{FF2B5EF4-FFF2-40B4-BE49-F238E27FC236}">
              <a16:creationId xmlns:a16="http://schemas.microsoft.com/office/drawing/2014/main" id="{8E7D91E1-E96E-46BD-880C-4C8740FF44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955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1627</xdr:row>
      <xdr:rowOff>0</xdr:rowOff>
    </xdr:from>
    <xdr:to>
      <xdr:col>0</xdr:col>
      <xdr:colOff>152400</xdr:colOff>
      <xdr:row>1627</xdr:row>
      <xdr:rowOff>133350</xdr:rowOff>
    </xdr:to>
    <xdr:pic>
      <xdr:nvPicPr>
        <xdr:cNvPr id="9556" name="Picture@01\QPosted@" descr="@01\QPosted@">
          <a:extLst>
            <a:ext uri="{FF2B5EF4-FFF2-40B4-BE49-F238E27FC236}">
              <a16:creationId xmlns:a16="http://schemas.microsoft.com/office/drawing/2014/main" id="{558AE235-C525-49D4-A60D-9382C2BC8C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973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1628</xdr:row>
      <xdr:rowOff>0</xdr:rowOff>
    </xdr:from>
    <xdr:to>
      <xdr:col>0</xdr:col>
      <xdr:colOff>152400</xdr:colOff>
      <xdr:row>1628</xdr:row>
      <xdr:rowOff>133350</xdr:rowOff>
    </xdr:to>
    <xdr:pic>
      <xdr:nvPicPr>
        <xdr:cNvPr id="9557" name="Picture@01\QPosted@" descr="@01\QPosted@">
          <a:extLst>
            <a:ext uri="{FF2B5EF4-FFF2-40B4-BE49-F238E27FC236}">
              <a16:creationId xmlns:a16="http://schemas.microsoft.com/office/drawing/2014/main" id="{8C12D065-1646-49E7-AE4E-0299E16BCC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990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1629</xdr:row>
      <xdr:rowOff>0</xdr:rowOff>
    </xdr:from>
    <xdr:to>
      <xdr:col>0</xdr:col>
      <xdr:colOff>152400</xdr:colOff>
      <xdr:row>1629</xdr:row>
      <xdr:rowOff>133350</xdr:rowOff>
    </xdr:to>
    <xdr:pic>
      <xdr:nvPicPr>
        <xdr:cNvPr id="9558" name="Picture@01\QPosted@" descr="@01\QPosted@">
          <a:extLst>
            <a:ext uri="{FF2B5EF4-FFF2-40B4-BE49-F238E27FC236}">
              <a16:creationId xmlns:a16="http://schemas.microsoft.com/office/drawing/2014/main" id="{60FCC89F-FA69-4D65-98BF-9FA129ED39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007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1630</xdr:row>
      <xdr:rowOff>0</xdr:rowOff>
    </xdr:from>
    <xdr:to>
      <xdr:col>0</xdr:col>
      <xdr:colOff>152400</xdr:colOff>
      <xdr:row>1630</xdr:row>
      <xdr:rowOff>133350</xdr:rowOff>
    </xdr:to>
    <xdr:pic>
      <xdr:nvPicPr>
        <xdr:cNvPr id="9559" name="Picture@01\QPosted@" descr="@01\QPosted@">
          <a:extLst>
            <a:ext uri="{FF2B5EF4-FFF2-40B4-BE49-F238E27FC236}">
              <a16:creationId xmlns:a16="http://schemas.microsoft.com/office/drawing/2014/main" id="{8257E484-EFB3-4565-B954-16782494DE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024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1631</xdr:row>
      <xdr:rowOff>0</xdr:rowOff>
    </xdr:from>
    <xdr:to>
      <xdr:col>0</xdr:col>
      <xdr:colOff>152400</xdr:colOff>
      <xdr:row>1631</xdr:row>
      <xdr:rowOff>133350</xdr:rowOff>
    </xdr:to>
    <xdr:pic>
      <xdr:nvPicPr>
        <xdr:cNvPr id="9560" name="Picture@01\QPosted@" descr="@01\QPosted@">
          <a:extLst>
            <a:ext uri="{FF2B5EF4-FFF2-40B4-BE49-F238E27FC236}">
              <a16:creationId xmlns:a16="http://schemas.microsoft.com/office/drawing/2014/main" id="{01F1417B-7B4E-4120-9184-D768C35E51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041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1632</xdr:row>
      <xdr:rowOff>0</xdr:rowOff>
    </xdr:from>
    <xdr:to>
      <xdr:col>0</xdr:col>
      <xdr:colOff>152400</xdr:colOff>
      <xdr:row>1632</xdr:row>
      <xdr:rowOff>133350</xdr:rowOff>
    </xdr:to>
    <xdr:pic>
      <xdr:nvPicPr>
        <xdr:cNvPr id="9561" name="Picture@01\QPosted@" descr="@01\QPosted@">
          <a:extLst>
            <a:ext uri="{FF2B5EF4-FFF2-40B4-BE49-F238E27FC236}">
              <a16:creationId xmlns:a16="http://schemas.microsoft.com/office/drawing/2014/main" id="{0A6BF56A-17F5-439D-B3BB-CE969ECFB9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058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1633</xdr:row>
      <xdr:rowOff>0</xdr:rowOff>
    </xdr:from>
    <xdr:to>
      <xdr:col>0</xdr:col>
      <xdr:colOff>152400</xdr:colOff>
      <xdr:row>1633</xdr:row>
      <xdr:rowOff>133350</xdr:rowOff>
    </xdr:to>
    <xdr:pic>
      <xdr:nvPicPr>
        <xdr:cNvPr id="9562" name="Picture@01\QPosted@" descr="@01\QPosted@">
          <a:extLst>
            <a:ext uri="{FF2B5EF4-FFF2-40B4-BE49-F238E27FC236}">
              <a16:creationId xmlns:a16="http://schemas.microsoft.com/office/drawing/2014/main" id="{610E4E4A-9A22-4C24-9BA7-6C84583A93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075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1634</xdr:row>
      <xdr:rowOff>0</xdr:rowOff>
    </xdr:from>
    <xdr:to>
      <xdr:col>0</xdr:col>
      <xdr:colOff>152400</xdr:colOff>
      <xdr:row>1634</xdr:row>
      <xdr:rowOff>133350</xdr:rowOff>
    </xdr:to>
    <xdr:pic>
      <xdr:nvPicPr>
        <xdr:cNvPr id="9563" name="Picture@01\QPosted@" descr="@01\QPosted@">
          <a:extLst>
            <a:ext uri="{FF2B5EF4-FFF2-40B4-BE49-F238E27FC236}">
              <a16:creationId xmlns:a16="http://schemas.microsoft.com/office/drawing/2014/main" id="{B28243DA-C3E3-486A-9A77-1B5BAA37B3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093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1635</xdr:row>
      <xdr:rowOff>0</xdr:rowOff>
    </xdr:from>
    <xdr:to>
      <xdr:col>0</xdr:col>
      <xdr:colOff>152400</xdr:colOff>
      <xdr:row>1635</xdr:row>
      <xdr:rowOff>133350</xdr:rowOff>
    </xdr:to>
    <xdr:pic>
      <xdr:nvPicPr>
        <xdr:cNvPr id="9564" name="Picture@01\QPosted@" descr="@01\QPosted@">
          <a:extLst>
            <a:ext uri="{FF2B5EF4-FFF2-40B4-BE49-F238E27FC236}">
              <a16:creationId xmlns:a16="http://schemas.microsoft.com/office/drawing/2014/main" id="{D94C7A85-C0B8-4E2B-BE2D-CAE2D9F353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110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1636</xdr:row>
      <xdr:rowOff>0</xdr:rowOff>
    </xdr:from>
    <xdr:to>
      <xdr:col>0</xdr:col>
      <xdr:colOff>152400</xdr:colOff>
      <xdr:row>1636</xdr:row>
      <xdr:rowOff>133350</xdr:rowOff>
    </xdr:to>
    <xdr:pic>
      <xdr:nvPicPr>
        <xdr:cNvPr id="9565" name="Picture@01\QPosted@" descr="@01\QPosted@">
          <a:extLst>
            <a:ext uri="{FF2B5EF4-FFF2-40B4-BE49-F238E27FC236}">
              <a16:creationId xmlns:a16="http://schemas.microsoft.com/office/drawing/2014/main" id="{A8FB4BCF-BD98-4B28-BDC9-0BA6D5AC38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127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1637</xdr:row>
      <xdr:rowOff>0</xdr:rowOff>
    </xdr:from>
    <xdr:to>
      <xdr:col>0</xdr:col>
      <xdr:colOff>152400</xdr:colOff>
      <xdr:row>1637</xdr:row>
      <xdr:rowOff>133350</xdr:rowOff>
    </xdr:to>
    <xdr:pic>
      <xdr:nvPicPr>
        <xdr:cNvPr id="9566" name="Picture@01\QPosted@" descr="@01\QPosted@">
          <a:extLst>
            <a:ext uri="{FF2B5EF4-FFF2-40B4-BE49-F238E27FC236}">
              <a16:creationId xmlns:a16="http://schemas.microsoft.com/office/drawing/2014/main" id="{9D5BD8D6-0BEB-464B-BA3D-106DBB86A8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144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1638</xdr:row>
      <xdr:rowOff>0</xdr:rowOff>
    </xdr:from>
    <xdr:to>
      <xdr:col>0</xdr:col>
      <xdr:colOff>152400</xdr:colOff>
      <xdr:row>1638</xdr:row>
      <xdr:rowOff>133350</xdr:rowOff>
    </xdr:to>
    <xdr:pic>
      <xdr:nvPicPr>
        <xdr:cNvPr id="9567" name="Picture@01\QPosted@" descr="@01\QPosted@">
          <a:extLst>
            <a:ext uri="{FF2B5EF4-FFF2-40B4-BE49-F238E27FC236}">
              <a16:creationId xmlns:a16="http://schemas.microsoft.com/office/drawing/2014/main" id="{57640D63-1E8E-4ED4-A9A8-611C655630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161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1639</xdr:row>
      <xdr:rowOff>0</xdr:rowOff>
    </xdr:from>
    <xdr:to>
      <xdr:col>0</xdr:col>
      <xdr:colOff>152400</xdr:colOff>
      <xdr:row>1639</xdr:row>
      <xdr:rowOff>133350</xdr:rowOff>
    </xdr:to>
    <xdr:pic>
      <xdr:nvPicPr>
        <xdr:cNvPr id="9568" name="Picture@01\QPosted@" descr="@01\QPosted@">
          <a:extLst>
            <a:ext uri="{FF2B5EF4-FFF2-40B4-BE49-F238E27FC236}">
              <a16:creationId xmlns:a16="http://schemas.microsoft.com/office/drawing/2014/main" id="{6CCE5550-BA1A-4491-8565-DD06796B03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178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1640</xdr:row>
      <xdr:rowOff>0</xdr:rowOff>
    </xdr:from>
    <xdr:to>
      <xdr:col>0</xdr:col>
      <xdr:colOff>152400</xdr:colOff>
      <xdr:row>1640</xdr:row>
      <xdr:rowOff>133350</xdr:rowOff>
    </xdr:to>
    <xdr:pic>
      <xdr:nvPicPr>
        <xdr:cNvPr id="9569" name="Picture@01\QPosted@" descr="@01\QPosted@">
          <a:extLst>
            <a:ext uri="{FF2B5EF4-FFF2-40B4-BE49-F238E27FC236}">
              <a16:creationId xmlns:a16="http://schemas.microsoft.com/office/drawing/2014/main" id="{11D68573-CE2E-46DF-820D-61E385286C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195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1641</xdr:row>
      <xdr:rowOff>0</xdr:rowOff>
    </xdr:from>
    <xdr:to>
      <xdr:col>0</xdr:col>
      <xdr:colOff>152400</xdr:colOff>
      <xdr:row>1641</xdr:row>
      <xdr:rowOff>133350</xdr:rowOff>
    </xdr:to>
    <xdr:pic>
      <xdr:nvPicPr>
        <xdr:cNvPr id="9570" name="Picture@01\QPosted@" descr="@01\QPosted@">
          <a:extLst>
            <a:ext uri="{FF2B5EF4-FFF2-40B4-BE49-F238E27FC236}">
              <a16:creationId xmlns:a16="http://schemas.microsoft.com/office/drawing/2014/main" id="{FB727552-906E-440C-8B8A-76A4C15CD9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213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1642</xdr:row>
      <xdr:rowOff>0</xdr:rowOff>
    </xdr:from>
    <xdr:to>
      <xdr:col>0</xdr:col>
      <xdr:colOff>152400</xdr:colOff>
      <xdr:row>1642</xdr:row>
      <xdr:rowOff>133350</xdr:rowOff>
    </xdr:to>
    <xdr:pic>
      <xdr:nvPicPr>
        <xdr:cNvPr id="9571" name="Picture@01\QPosted@" descr="@01\QPosted@">
          <a:extLst>
            <a:ext uri="{FF2B5EF4-FFF2-40B4-BE49-F238E27FC236}">
              <a16:creationId xmlns:a16="http://schemas.microsoft.com/office/drawing/2014/main" id="{EB36E718-92CC-4551-AB3E-579D6533CD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230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1643</xdr:row>
      <xdr:rowOff>0</xdr:rowOff>
    </xdr:from>
    <xdr:to>
      <xdr:col>0</xdr:col>
      <xdr:colOff>152400</xdr:colOff>
      <xdr:row>1643</xdr:row>
      <xdr:rowOff>133350</xdr:rowOff>
    </xdr:to>
    <xdr:pic>
      <xdr:nvPicPr>
        <xdr:cNvPr id="9572" name="Picture@01\QPosted@" descr="@01\QPosted@">
          <a:extLst>
            <a:ext uri="{FF2B5EF4-FFF2-40B4-BE49-F238E27FC236}">
              <a16:creationId xmlns:a16="http://schemas.microsoft.com/office/drawing/2014/main" id="{F7136F36-366F-4419-B73C-294C4D7D71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247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1644</xdr:row>
      <xdr:rowOff>0</xdr:rowOff>
    </xdr:from>
    <xdr:to>
      <xdr:col>0</xdr:col>
      <xdr:colOff>152400</xdr:colOff>
      <xdr:row>1644</xdr:row>
      <xdr:rowOff>133350</xdr:rowOff>
    </xdr:to>
    <xdr:pic>
      <xdr:nvPicPr>
        <xdr:cNvPr id="9573" name="Picture@01\QPosted@" descr="@01\QPosted@">
          <a:extLst>
            <a:ext uri="{FF2B5EF4-FFF2-40B4-BE49-F238E27FC236}">
              <a16:creationId xmlns:a16="http://schemas.microsoft.com/office/drawing/2014/main" id="{A4027B47-EAF9-4F5B-9463-A96D31AF38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264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1645</xdr:row>
      <xdr:rowOff>0</xdr:rowOff>
    </xdr:from>
    <xdr:to>
      <xdr:col>0</xdr:col>
      <xdr:colOff>152400</xdr:colOff>
      <xdr:row>1645</xdr:row>
      <xdr:rowOff>133350</xdr:rowOff>
    </xdr:to>
    <xdr:pic>
      <xdr:nvPicPr>
        <xdr:cNvPr id="9574" name="Picture@01\QPosted@" descr="@01\QPosted@">
          <a:extLst>
            <a:ext uri="{FF2B5EF4-FFF2-40B4-BE49-F238E27FC236}">
              <a16:creationId xmlns:a16="http://schemas.microsoft.com/office/drawing/2014/main" id="{55BFAD83-9FAE-4C3E-9426-1ED35D9870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281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1646</xdr:row>
      <xdr:rowOff>0</xdr:rowOff>
    </xdr:from>
    <xdr:to>
      <xdr:col>0</xdr:col>
      <xdr:colOff>152400</xdr:colOff>
      <xdr:row>1646</xdr:row>
      <xdr:rowOff>133350</xdr:rowOff>
    </xdr:to>
    <xdr:pic>
      <xdr:nvPicPr>
        <xdr:cNvPr id="9575" name="Picture@01\QPosted@" descr="@01\QPosted@">
          <a:extLst>
            <a:ext uri="{FF2B5EF4-FFF2-40B4-BE49-F238E27FC236}">
              <a16:creationId xmlns:a16="http://schemas.microsoft.com/office/drawing/2014/main" id="{A9027D43-D7A3-4A7E-9649-8FB32DAF35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298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1647</xdr:row>
      <xdr:rowOff>0</xdr:rowOff>
    </xdr:from>
    <xdr:to>
      <xdr:col>0</xdr:col>
      <xdr:colOff>152400</xdr:colOff>
      <xdr:row>1647</xdr:row>
      <xdr:rowOff>133350</xdr:rowOff>
    </xdr:to>
    <xdr:pic>
      <xdr:nvPicPr>
        <xdr:cNvPr id="9576" name="Picture@01\QPosted@" descr="@01\QPosted@">
          <a:extLst>
            <a:ext uri="{FF2B5EF4-FFF2-40B4-BE49-F238E27FC236}">
              <a16:creationId xmlns:a16="http://schemas.microsoft.com/office/drawing/2014/main" id="{2E624EA5-F240-48F5-A60A-E702D2CB69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315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1648</xdr:row>
      <xdr:rowOff>0</xdr:rowOff>
    </xdr:from>
    <xdr:to>
      <xdr:col>0</xdr:col>
      <xdr:colOff>152400</xdr:colOff>
      <xdr:row>1648</xdr:row>
      <xdr:rowOff>133350</xdr:rowOff>
    </xdr:to>
    <xdr:pic>
      <xdr:nvPicPr>
        <xdr:cNvPr id="9577" name="Picture@01\QPosted@" descr="@01\QPosted@">
          <a:extLst>
            <a:ext uri="{FF2B5EF4-FFF2-40B4-BE49-F238E27FC236}">
              <a16:creationId xmlns:a16="http://schemas.microsoft.com/office/drawing/2014/main" id="{5D677984-6047-430E-A8F6-93052F5C8B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333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1649</xdr:row>
      <xdr:rowOff>0</xdr:rowOff>
    </xdr:from>
    <xdr:to>
      <xdr:col>0</xdr:col>
      <xdr:colOff>152400</xdr:colOff>
      <xdr:row>1649</xdr:row>
      <xdr:rowOff>133350</xdr:rowOff>
    </xdr:to>
    <xdr:pic>
      <xdr:nvPicPr>
        <xdr:cNvPr id="9578" name="Picture@01\QPosted@" descr="@01\QPosted@">
          <a:extLst>
            <a:ext uri="{FF2B5EF4-FFF2-40B4-BE49-F238E27FC236}">
              <a16:creationId xmlns:a16="http://schemas.microsoft.com/office/drawing/2014/main" id="{67E031A4-A1A3-4767-A1EB-710E8C08D0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350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1650</xdr:row>
      <xdr:rowOff>0</xdr:rowOff>
    </xdr:from>
    <xdr:to>
      <xdr:col>0</xdr:col>
      <xdr:colOff>152400</xdr:colOff>
      <xdr:row>1650</xdr:row>
      <xdr:rowOff>133350</xdr:rowOff>
    </xdr:to>
    <xdr:pic>
      <xdr:nvPicPr>
        <xdr:cNvPr id="9579" name="Picture@01\QPosted@" descr="@01\QPosted@">
          <a:extLst>
            <a:ext uri="{FF2B5EF4-FFF2-40B4-BE49-F238E27FC236}">
              <a16:creationId xmlns:a16="http://schemas.microsoft.com/office/drawing/2014/main" id="{3651B3E7-4943-4900-A71D-4B2219A0D9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367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1651</xdr:row>
      <xdr:rowOff>0</xdr:rowOff>
    </xdr:from>
    <xdr:to>
      <xdr:col>0</xdr:col>
      <xdr:colOff>152400</xdr:colOff>
      <xdr:row>1651</xdr:row>
      <xdr:rowOff>133350</xdr:rowOff>
    </xdr:to>
    <xdr:pic>
      <xdr:nvPicPr>
        <xdr:cNvPr id="9580" name="Picture@01\QPosted@" descr="@01\QPosted@">
          <a:extLst>
            <a:ext uri="{FF2B5EF4-FFF2-40B4-BE49-F238E27FC236}">
              <a16:creationId xmlns:a16="http://schemas.microsoft.com/office/drawing/2014/main" id="{8042454B-9651-48E0-972B-51205AC7BF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384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1652</xdr:row>
      <xdr:rowOff>0</xdr:rowOff>
    </xdr:from>
    <xdr:to>
      <xdr:col>0</xdr:col>
      <xdr:colOff>152400</xdr:colOff>
      <xdr:row>1652</xdr:row>
      <xdr:rowOff>133350</xdr:rowOff>
    </xdr:to>
    <xdr:pic>
      <xdr:nvPicPr>
        <xdr:cNvPr id="9581" name="Picture@01\QPosted@" descr="@01\QPosted@">
          <a:extLst>
            <a:ext uri="{FF2B5EF4-FFF2-40B4-BE49-F238E27FC236}">
              <a16:creationId xmlns:a16="http://schemas.microsoft.com/office/drawing/2014/main" id="{3675A3E3-F4DC-47C1-A2E4-F718346BAB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401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1653</xdr:row>
      <xdr:rowOff>0</xdr:rowOff>
    </xdr:from>
    <xdr:to>
      <xdr:col>0</xdr:col>
      <xdr:colOff>152400</xdr:colOff>
      <xdr:row>1653</xdr:row>
      <xdr:rowOff>133350</xdr:rowOff>
    </xdr:to>
    <xdr:pic>
      <xdr:nvPicPr>
        <xdr:cNvPr id="9582" name="Picture@01\QPosted@" descr="@01\QPosted@">
          <a:extLst>
            <a:ext uri="{FF2B5EF4-FFF2-40B4-BE49-F238E27FC236}">
              <a16:creationId xmlns:a16="http://schemas.microsoft.com/office/drawing/2014/main" id="{A93AC6BD-95E7-43C3-82AC-E0603AB41E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418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1654</xdr:row>
      <xdr:rowOff>0</xdr:rowOff>
    </xdr:from>
    <xdr:to>
      <xdr:col>0</xdr:col>
      <xdr:colOff>152400</xdr:colOff>
      <xdr:row>1654</xdr:row>
      <xdr:rowOff>133350</xdr:rowOff>
    </xdr:to>
    <xdr:pic>
      <xdr:nvPicPr>
        <xdr:cNvPr id="9583" name="Picture@01\QPosted@" descr="@01\QPosted@">
          <a:extLst>
            <a:ext uri="{FF2B5EF4-FFF2-40B4-BE49-F238E27FC236}">
              <a16:creationId xmlns:a16="http://schemas.microsoft.com/office/drawing/2014/main" id="{4C8D7452-EE94-4A09-B72B-A705D64499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435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1655</xdr:row>
      <xdr:rowOff>0</xdr:rowOff>
    </xdr:from>
    <xdr:to>
      <xdr:col>0</xdr:col>
      <xdr:colOff>152400</xdr:colOff>
      <xdr:row>1655</xdr:row>
      <xdr:rowOff>133350</xdr:rowOff>
    </xdr:to>
    <xdr:pic>
      <xdr:nvPicPr>
        <xdr:cNvPr id="9584" name="Picture@01\QPosted@" descr="@01\QPosted@">
          <a:extLst>
            <a:ext uri="{FF2B5EF4-FFF2-40B4-BE49-F238E27FC236}">
              <a16:creationId xmlns:a16="http://schemas.microsoft.com/office/drawing/2014/main" id="{AA0CF64F-2486-4037-9DBD-F3848ECB56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453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1656</xdr:row>
      <xdr:rowOff>0</xdr:rowOff>
    </xdr:from>
    <xdr:to>
      <xdr:col>0</xdr:col>
      <xdr:colOff>152400</xdr:colOff>
      <xdr:row>1656</xdr:row>
      <xdr:rowOff>133350</xdr:rowOff>
    </xdr:to>
    <xdr:pic>
      <xdr:nvPicPr>
        <xdr:cNvPr id="9585" name="Picture@01\QPosted@" descr="@01\QPosted@">
          <a:extLst>
            <a:ext uri="{FF2B5EF4-FFF2-40B4-BE49-F238E27FC236}">
              <a16:creationId xmlns:a16="http://schemas.microsoft.com/office/drawing/2014/main" id="{C0F9FBC5-E53F-4D1A-9A28-146A151F9F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470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1657</xdr:row>
      <xdr:rowOff>0</xdr:rowOff>
    </xdr:from>
    <xdr:to>
      <xdr:col>0</xdr:col>
      <xdr:colOff>152400</xdr:colOff>
      <xdr:row>1657</xdr:row>
      <xdr:rowOff>133350</xdr:rowOff>
    </xdr:to>
    <xdr:pic>
      <xdr:nvPicPr>
        <xdr:cNvPr id="9586" name="Picture@01\QPosted@" descr="@01\QPosted@">
          <a:extLst>
            <a:ext uri="{FF2B5EF4-FFF2-40B4-BE49-F238E27FC236}">
              <a16:creationId xmlns:a16="http://schemas.microsoft.com/office/drawing/2014/main" id="{0187AB7E-1D11-4829-875A-C35ABA7B80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487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1658</xdr:row>
      <xdr:rowOff>0</xdr:rowOff>
    </xdr:from>
    <xdr:to>
      <xdr:col>0</xdr:col>
      <xdr:colOff>152400</xdr:colOff>
      <xdr:row>1658</xdr:row>
      <xdr:rowOff>133350</xdr:rowOff>
    </xdr:to>
    <xdr:pic>
      <xdr:nvPicPr>
        <xdr:cNvPr id="9587" name="Picture@01\QPosted@" descr="@01\QPosted@">
          <a:extLst>
            <a:ext uri="{FF2B5EF4-FFF2-40B4-BE49-F238E27FC236}">
              <a16:creationId xmlns:a16="http://schemas.microsoft.com/office/drawing/2014/main" id="{184019BF-7A2E-4ED5-9E08-DD8A3503D6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504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1659</xdr:row>
      <xdr:rowOff>0</xdr:rowOff>
    </xdr:from>
    <xdr:to>
      <xdr:col>0</xdr:col>
      <xdr:colOff>152400</xdr:colOff>
      <xdr:row>1659</xdr:row>
      <xdr:rowOff>133350</xdr:rowOff>
    </xdr:to>
    <xdr:pic>
      <xdr:nvPicPr>
        <xdr:cNvPr id="9588" name="Picture@01\QPosted@" descr="@01\QPosted@">
          <a:extLst>
            <a:ext uri="{FF2B5EF4-FFF2-40B4-BE49-F238E27FC236}">
              <a16:creationId xmlns:a16="http://schemas.microsoft.com/office/drawing/2014/main" id="{38A1DA2B-BF19-4486-AF62-D8BD9E3F3A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521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1660</xdr:row>
      <xdr:rowOff>0</xdr:rowOff>
    </xdr:from>
    <xdr:to>
      <xdr:col>0</xdr:col>
      <xdr:colOff>152400</xdr:colOff>
      <xdr:row>1660</xdr:row>
      <xdr:rowOff>133350</xdr:rowOff>
    </xdr:to>
    <xdr:pic>
      <xdr:nvPicPr>
        <xdr:cNvPr id="9589" name="Picture@01\QPosted@" descr="@01\QPosted@">
          <a:extLst>
            <a:ext uri="{FF2B5EF4-FFF2-40B4-BE49-F238E27FC236}">
              <a16:creationId xmlns:a16="http://schemas.microsoft.com/office/drawing/2014/main" id="{61169DB4-465D-4307-9630-BE35AD12E0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538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1661</xdr:row>
      <xdr:rowOff>0</xdr:rowOff>
    </xdr:from>
    <xdr:to>
      <xdr:col>0</xdr:col>
      <xdr:colOff>152400</xdr:colOff>
      <xdr:row>1661</xdr:row>
      <xdr:rowOff>133350</xdr:rowOff>
    </xdr:to>
    <xdr:pic>
      <xdr:nvPicPr>
        <xdr:cNvPr id="9590" name="Picture@01\QPosted@" descr="@01\QPosted@">
          <a:extLst>
            <a:ext uri="{FF2B5EF4-FFF2-40B4-BE49-F238E27FC236}">
              <a16:creationId xmlns:a16="http://schemas.microsoft.com/office/drawing/2014/main" id="{E6F57FB9-5636-4F40-A38F-2F72E5C3B4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555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1662</xdr:row>
      <xdr:rowOff>0</xdr:rowOff>
    </xdr:from>
    <xdr:to>
      <xdr:col>0</xdr:col>
      <xdr:colOff>152400</xdr:colOff>
      <xdr:row>1662</xdr:row>
      <xdr:rowOff>133350</xdr:rowOff>
    </xdr:to>
    <xdr:pic>
      <xdr:nvPicPr>
        <xdr:cNvPr id="9591" name="Picture@01\QPosted@" descr="@01\QPosted@">
          <a:extLst>
            <a:ext uri="{FF2B5EF4-FFF2-40B4-BE49-F238E27FC236}">
              <a16:creationId xmlns:a16="http://schemas.microsoft.com/office/drawing/2014/main" id="{F56E1621-0F3F-49E2-A7DC-791674B921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573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1663</xdr:row>
      <xdr:rowOff>0</xdr:rowOff>
    </xdr:from>
    <xdr:to>
      <xdr:col>0</xdr:col>
      <xdr:colOff>152400</xdr:colOff>
      <xdr:row>1663</xdr:row>
      <xdr:rowOff>133350</xdr:rowOff>
    </xdr:to>
    <xdr:pic>
      <xdr:nvPicPr>
        <xdr:cNvPr id="9592" name="Picture@01\QPosted@" descr="@01\QPosted@">
          <a:extLst>
            <a:ext uri="{FF2B5EF4-FFF2-40B4-BE49-F238E27FC236}">
              <a16:creationId xmlns:a16="http://schemas.microsoft.com/office/drawing/2014/main" id="{1DC6A33D-497F-4F7B-9D56-06316D651E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590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1664</xdr:row>
      <xdr:rowOff>0</xdr:rowOff>
    </xdr:from>
    <xdr:to>
      <xdr:col>0</xdr:col>
      <xdr:colOff>152400</xdr:colOff>
      <xdr:row>1664</xdr:row>
      <xdr:rowOff>133350</xdr:rowOff>
    </xdr:to>
    <xdr:pic>
      <xdr:nvPicPr>
        <xdr:cNvPr id="9593" name="Picture@01\QPosted@" descr="@01\QPosted@">
          <a:extLst>
            <a:ext uri="{FF2B5EF4-FFF2-40B4-BE49-F238E27FC236}">
              <a16:creationId xmlns:a16="http://schemas.microsoft.com/office/drawing/2014/main" id="{C030D56E-38CF-4A85-A274-E1656BBE16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607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1665</xdr:row>
      <xdr:rowOff>0</xdr:rowOff>
    </xdr:from>
    <xdr:to>
      <xdr:col>0</xdr:col>
      <xdr:colOff>152400</xdr:colOff>
      <xdr:row>1665</xdr:row>
      <xdr:rowOff>133350</xdr:rowOff>
    </xdr:to>
    <xdr:pic>
      <xdr:nvPicPr>
        <xdr:cNvPr id="9594" name="Picture@01\QPosted@" descr="@01\QPosted@">
          <a:extLst>
            <a:ext uri="{FF2B5EF4-FFF2-40B4-BE49-F238E27FC236}">
              <a16:creationId xmlns:a16="http://schemas.microsoft.com/office/drawing/2014/main" id="{E08A5770-CAC7-4EE4-8619-7FE4F7A566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624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1666</xdr:row>
      <xdr:rowOff>0</xdr:rowOff>
    </xdr:from>
    <xdr:to>
      <xdr:col>0</xdr:col>
      <xdr:colOff>152400</xdr:colOff>
      <xdr:row>1666</xdr:row>
      <xdr:rowOff>133350</xdr:rowOff>
    </xdr:to>
    <xdr:pic>
      <xdr:nvPicPr>
        <xdr:cNvPr id="9595" name="Picture@01\QPosted@" descr="@01\QPosted@">
          <a:extLst>
            <a:ext uri="{FF2B5EF4-FFF2-40B4-BE49-F238E27FC236}">
              <a16:creationId xmlns:a16="http://schemas.microsoft.com/office/drawing/2014/main" id="{9ED0F4D2-69E3-43BF-8F32-90B88D5A86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641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1667</xdr:row>
      <xdr:rowOff>0</xdr:rowOff>
    </xdr:from>
    <xdr:to>
      <xdr:col>0</xdr:col>
      <xdr:colOff>152400</xdr:colOff>
      <xdr:row>1667</xdr:row>
      <xdr:rowOff>133350</xdr:rowOff>
    </xdr:to>
    <xdr:pic>
      <xdr:nvPicPr>
        <xdr:cNvPr id="9596" name="Picture@01\QPosted@" descr="@01\QPosted@">
          <a:extLst>
            <a:ext uri="{FF2B5EF4-FFF2-40B4-BE49-F238E27FC236}">
              <a16:creationId xmlns:a16="http://schemas.microsoft.com/office/drawing/2014/main" id="{0F1DB2FF-3C95-4788-B3B4-5E12DBEA54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658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1668</xdr:row>
      <xdr:rowOff>0</xdr:rowOff>
    </xdr:from>
    <xdr:to>
      <xdr:col>0</xdr:col>
      <xdr:colOff>152400</xdr:colOff>
      <xdr:row>1668</xdr:row>
      <xdr:rowOff>133350</xdr:rowOff>
    </xdr:to>
    <xdr:pic>
      <xdr:nvPicPr>
        <xdr:cNvPr id="9597" name="Picture@01\QPosted@" descr="@01\QPosted@">
          <a:extLst>
            <a:ext uri="{FF2B5EF4-FFF2-40B4-BE49-F238E27FC236}">
              <a16:creationId xmlns:a16="http://schemas.microsoft.com/office/drawing/2014/main" id="{ECFEE56E-4682-4A71-A997-E40A59CFA9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675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1669</xdr:row>
      <xdr:rowOff>0</xdr:rowOff>
    </xdr:from>
    <xdr:to>
      <xdr:col>0</xdr:col>
      <xdr:colOff>152400</xdr:colOff>
      <xdr:row>1669</xdr:row>
      <xdr:rowOff>133350</xdr:rowOff>
    </xdr:to>
    <xdr:pic>
      <xdr:nvPicPr>
        <xdr:cNvPr id="9598" name="Picture@01\QPosted@" descr="@01\QPosted@">
          <a:extLst>
            <a:ext uri="{FF2B5EF4-FFF2-40B4-BE49-F238E27FC236}">
              <a16:creationId xmlns:a16="http://schemas.microsoft.com/office/drawing/2014/main" id="{8D09B53A-CD0C-4739-8572-DF838C1A4D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693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1670</xdr:row>
      <xdr:rowOff>0</xdr:rowOff>
    </xdr:from>
    <xdr:to>
      <xdr:col>0</xdr:col>
      <xdr:colOff>152400</xdr:colOff>
      <xdr:row>1670</xdr:row>
      <xdr:rowOff>133350</xdr:rowOff>
    </xdr:to>
    <xdr:pic>
      <xdr:nvPicPr>
        <xdr:cNvPr id="9599" name="Picture@01\QPosted@" descr="@01\QPosted@">
          <a:extLst>
            <a:ext uri="{FF2B5EF4-FFF2-40B4-BE49-F238E27FC236}">
              <a16:creationId xmlns:a16="http://schemas.microsoft.com/office/drawing/2014/main" id="{7BC7DD14-5805-4049-A0F2-C9F12B5C6F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710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1671</xdr:row>
      <xdr:rowOff>0</xdr:rowOff>
    </xdr:from>
    <xdr:to>
      <xdr:col>0</xdr:col>
      <xdr:colOff>152400</xdr:colOff>
      <xdr:row>1671</xdr:row>
      <xdr:rowOff>133350</xdr:rowOff>
    </xdr:to>
    <xdr:pic>
      <xdr:nvPicPr>
        <xdr:cNvPr id="9600" name="Picture@01\QPosted@" descr="@01\QPosted@">
          <a:extLst>
            <a:ext uri="{FF2B5EF4-FFF2-40B4-BE49-F238E27FC236}">
              <a16:creationId xmlns:a16="http://schemas.microsoft.com/office/drawing/2014/main" id="{6FCD8B8B-2E16-4872-9CF3-AE50235763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727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1672</xdr:row>
      <xdr:rowOff>0</xdr:rowOff>
    </xdr:from>
    <xdr:to>
      <xdr:col>0</xdr:col>
      <xdr:colOff>152400</xdr:colOff>
      <xdr:row>1672</xdr:row>
      <xdr:rowOff>133350</xdr:rowOff>
    </xdr:to>
    <xdr:pic>
      <xdr:nvPicPr>
        <xdr:cNvPr id="9601" name="Picture@01\QPosted@" descr="@01\QPosted@">
          <a:extLst>
            <a:ext uri="{FF2B5EF4-FFF2-40B4-BE49-F238E27FC236}">
              <a16:creationId xmlns:a16="http://schemas.microsoft.com/office/drawing/2014/main" id="{2B5A7020-3D72-4018-9684-DC05159B2E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744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1673</xdr:row>
      <xdr:rowOff>0</xdr:rowOff>
    </xdr:from>
    <xdr:to>
      <xdr:col>0</xdr:col>
      <xdr:colOff>152400</xdr:colOff>
      <xdr:row>1673</xdr:row>
      <xdr:rowOff>133350</xdr:rowOff>
    </xdr:to>
    <xdr:pic>
      <xdr:nvPicPr>
        <xdr:cNvPr id="9602" name="Picture@01\QPosted@" descr="@01\QPosted@">
          <a:extLst>
            <a:ext uri="{FF2B5EF4-FFF2-40B4-BE49-F238E27FC236}">
              <a16:creationId xmlns:a16="http://schemas.microsoft.com/office/drawing/2014/main" id="{F7115C2D-8EDE-4403-A224-9D4FFB9CDC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761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1674</xdr:row>
      <xdr:rowOff>0</xdr:rowOff>
    </xdr:from>
    <xdr:to>
      <xdr:col>0</xdr:col>
      <xdr:colOff>152400</xdr:colOff>
      <xdr:row>1674</xdr:row>
      <xdr:rowOff>133350</xdr:rowOff>
    </xdr:to>
    <xdr:pic>
      <xdr:nvPicPr>
        <xdr:cNvPr id="9603" name="Picture@01\QPosted@" descr="@01\QPosted@">
          <a:extLst>
            <a:ext uri="{FF2B5EF4-FFF2-40B4-BE49-F238E27FC236}">
              <a16:creationId xmlns:a16="http://schemas.microsoft.com/office/drawing/2014/main" id="{8278D9B8-CA0C-42E4-B8FB-63EE4DE791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778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1675</xdr:row>
      <xdr:rowOff>0</xdr:rowOff>
    </xdr:from>
    <xdr:to>
      <xdr:col>0</xdr:col>
      <xdr:colOff>152400</xdr:colOff>
      <xdr:row>1675</xdr:row>
      <xdr:rowOff>133350</xdr:rowOff>
    </xdr:to>
    <xdr:pic>
      <xdr:nvPicPr>
        <xdr:cNvPr id="9604" name="Picture@01\QPosted@" descr="@01\QPosted@">
          <a:extLst>
            <a:ext uri="{FF2B5EF4-FFF2-40B4-BE49-F238E27FC236}">
              <a16:creationId xmlns:a16="http://schemas.microsoft.com/office/drawing/2014/main" id="{6394E7ED-A36C-4D1C-9C53-B929F0A110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795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1676</xdr:row>
      <xdr:rowOff>0</xdr:rowOff>
    </xdr:from>
    <xdr:to>
      <xdr:col>0</xdr:col>
      <xdr:colOff>152400</xdr:colOff>
      <xdr:row>1676</xdr:row>
      <xdr:rowOff>133350</xdr:rowOff>
    </xdr:to>
    <xdr:pic>
      <xdr:nvPicPr>
        <xdr:cNvPr id="9605" name="Picture@01\QPosted@" descr="@01\QPosted@">
          <a:extLst>
            <a:ext uri="{FF2B5EF4-FFF2-40B4-BE49-F238E27FC236}">
              <a16:creationId xmlns:a16="http://schemas.microsoft.com/office/drawing/2014/main" id="{8E1393BD-31F2-451E-94DA-F630FFCECD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813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1677</xdr:row>
      <xdr:rowOff>0</xdr:rowOff>
    </xdr:from>
    <xdr:to>
      <xdr:col>0</xdr:col>
      <xdr:colOff>152400</xdr:colOff>
      <xdr:row>1677</xdr:row>
      <xdr:rowOff>133350</xdr:rowOff>
    </xdr:to>
    <xdr:pic>
      <xdr:nvPicPr>
        <xdr:cNvPr id="9606" name="Picture@01\QPosted@" descr="@01\QPosted@">
          <a:extLst>
            <a:ext uri="{FF2B5EF4-FFF2-40B4-BE49-F238E27FC236}">
              <a16:creationId xmlns:a16="http://schemas.microsoft.com/office/drawing/2014/main" id="{D835D40D-43A3-4A11-BAA5-8AA21DE10B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830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1678</xdr:row>
      <xdr:rowOff>0</xdr:rowOff>
    </xdr:from>
    <xdr:to>
      <xdr:col>0</xdr:col>
      <xdr:colOff>152400</xdr:colOff>
      <xdr:row>1678</xdr:row>
      <xdr:rowOff>133350</xdr:rowOff>
    </xdr:to>
    <xdr:pic>
      <xdr:nvPicPr>
        <xdr:cNvPr id="9607" name="Picture@01\QPosted@" descr="@01\QPosted@">
          <a:extLst>
            <a:ext uri="{FF2B5EF4-FFF2-40B4-BE49-F238E27FC236}">
              <a16:creationId xmlns:a16="http://schemas.microsoft.com/office/drawing/2014/main" id="{A24C0802-4B07-484F-9E9C-EF29C45388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847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1679</xdr:row>
      <xdr:rowOff>0</xdr:rowOff>
    </xdr:from>
    <xdr:to>
      <xdr:col>0</xdr:col>
      <xdr:colOff>152400</xdr:colOff>
      <xdr:row>1679</xdr:row>
      <xdr:rowOff>133350</xdr:rowOff>
    </xdr:to>
    <xdr:pic>
      <xdr:nvPicPr>
        <xdr:cNvPr id="9608" name="Picture@01\QPosted@" descr="@01\QPosted@">
          <a:extLst>
            <a:ext uri="{FF2B5EF4-FFF2-40B4-BE49-F238E27FC236}">
              <a16:creationId xmlns:a16="http://schemas.microsoft.com/office/drawing/2014/main" id="{8892ABAB-81B4-41CE-82C2-32DB43B80A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864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1680</xdr:row>
      <xdr:rowOff>0</xdr:rowOff>
    </xdr:from>
    <xdr:to>
      <xdr:col>0</xdr:col>
      <xdr:colOff>152400</xdr:colOff>
      <xdr:row>1680</xdr:row>
      <xdr:rowOff>133350</xdr:rowOff>
    </xdr:to>
    <xdr:pic>
      <xdr:nvPicPr>
        <xdr:cNvPr id="9609" name="Picture@01\QPosted@" descr="@01\QPosted@">
          <a:extLst>
            <a:ext uri="{FF2B5EF4-FFF2-40B4-BE49-F238E27FC236}">
              <a16:creationId xmlns:a16="http://schemas.microsoft.com/office/drawing/2014/main" id="{D1940A0E-D719-44B3-8779-8E1FD71B89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881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1681</xdr:row>
      <xdr:rowOff>0</xdr:rowOff>
    </xdr:from>
    <xdr:to>
      <xdr:col>0</xdr:col>
      <xdr:colOff>152400</xdr:colOff>
      <xdr:row>1681</xdr:row>
      <xdr:rowOff>133350</xdr:rowOff>
    </xdr:to>
    <xdr:pic>
      <xdr:nvPicPr>
        <xdr:cNvPr id="9610" name="Picture@01\QPosted@" descr="@01\QPosted@">
          <a:extLst>
            <a:ext uri="{FF2B5EF4-FFF2-40B4-BE49-F238E27FC236}">
              <a16:creationId xmlns:a16="http://schemas.microsoft.com/office/drawing/2014/main" id="{F6E1F8EF-63AC-40E5-A4D8-5FCD9D2644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898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1682</xdr:row>
      <xdr:rowOff>0</xdr:rowOff>
    </xdr:from>
    <xdr:to>
      <xdr:col>0</xdr:col>
      <xdr:colOff>152400</xdr:colOff>
      <xdr:row>1682</xdr:row>
      <xdr:rowOff>133350</xdr:rowOff>
    </xdr:to>
    <xdr:pic>
      <xdr:nvPicPr>
        <xdr:cNvPr id="9611" name="Picture@01\QPosted@" descr="@01\QPosted@">
          <a:extLst>
            <a:ext uri="{FF2B5EF4-FFF2-40B4-BE49-F238E27FC236}">
              <a16:creationId xmlns:a16="http://schemas.microsoft.com/office/drawing/2014/main" id="{13B9D443-FA37-4777-B98E-B2DC5DEE74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15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1683</xdr:row>
      <xdr:rowOff>0</xdr:rowOff>
    </xdr:from>
    <xdr:to>
      <xdr:col>0</xdr:col>
      <xdr:colOff>152400</xdr:colOff>
      <xdr:row>1683</xdr:row>
      <xdr:rowOff>133350</xdr:rowOff>
    </xdr:to>
    <xdr:pic>
      <xdr:nvPicPr>
        <xdr:cNvPr id="9612" name="Picture@01\QPosted@" descr="@01\QPosted@">
          <a:extLst>
            <a:ext uri="{FF2B5EF4-FFF2-40B4-BE49-F238E27FC236}">
              <a16:creationId xmlns:a16="http://schemas.microsoft.com/office/drawing/2014/main" id="{B78E10E3-091F-4E61-93EE-FE56A5F0F8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33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1684</xdr:row>
      <xdr:rowOff>0</xdr:rowOff>
    </xdr:from>
    <xdr:to>
      <xdr:col>0</xdr:col>
      <xdr:colOff>152400</xdr:colOff>
      <xdr:row>1684</xdr:row>
      <xdr:rowOff>133350</xdr:rowOff>
    </xdr:to>
    <xdr:pic>
      <xdr:nvPicPr>
        <xdr:cNvPr id="9613" name="Picture@01\QPosted@" descr="@01\QPosted@">
          <a:extLst>
            <a:ext uri="{FF2B5EF4-FFF2-40B4-BE49-F238E27FC236}">
              <a16:creationId xmlns:a16="http://schemas.microsoft.com/office/drawing/2014/main" id="{457344F9-1725-4062-A59F-FEA13215AC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50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1685</xdr:row>
      <xdr:rowOff>0</xdr:rowOff>
    </xdr:from>
    <xdr:to>
      <xdr:col>0</xdr:col>
      <xdr:colOff>152400</xdr:colOff>
      <xdr:row>1685</xdr:row>
      <xdr:rowOff>133350</xdr:rowOff>
    </xdr:to>
    <xdr:pic>
      <xdr:nvPicPr>
        <xdr:cNvPr id="9614" name="Picture@01\QPosted@" descr="@01\QPosted@">
          <a:extLst>
            <a:ext uri="{FF2B5EF4-FFF2-40B4-BE49-F238E27FC236}">
              <a16:creationId xmlns:a16="http://schemas.microsoft.com/office/drawing/2014/main" id="{FA429E7C-CB22-4BC1-BE2B-8732E20A55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67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1686</xdr:row>
      <xdr:rowOff>0</xdr:rowOff>
    </xdr:from>
    <xdr:to>
      <xdr:col>0</xdr:col>
      <xdr:colOff>152400</xdr:colOff>
      <xdr:row>1686</xdr:row>
      <xdr:rowOff>133350</xdr:rowOff>
    </xdr:to>
    <xdr:pic>
      <xdr:nvPicPr>
        <xdr:cNvPr id="9615" name="Picture@01\QPosted@" descr="@01\QPosted@">
          <a:extLst>
            <a:ext uri="{FF2B5EF4-FFF2-40B4-BE49-F238E27FC236}">
              <a16:creationId xmlns:a16="http://schemas.microsoft.com/office/drawing/2014/main" id="{33F43869-9A2A-4BB1-8ACA-C0211AF64B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84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1687</xdr:row>
      <xdr:rowOff>0</xdr:rowOff>
    </xdr:from>
    <xdr:to>
      <xdr:col>0</xdr:col>
      <xdr:colOff>152400</xdr:colOff>
      <xdr:row>1687</xdr:row>
      <xdr:rowOff>133350</xdr:rowOff>
    </xdr:to>
    <xdr:pic>
      <xdr:nvPicPr>
        <xdr:cNvPr id="9616" name="Picture@01\QPosted@" descr="@01\QPosted@">
          <a:extLst>
            <a:ext uri="{FF2B5EF4-FFF2-40B4-BE49-F238E27FC236}">
              <a16:creationId xmlns:a16="http://schemas.microsoft.com/office/drawing/2014/main" id="{606B19E9-E41A-47D2-812A-2BF82D867A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001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1688</xdr:row>
      <xdr:rowOff>0</xdr:rowOff>
    </xdr:from>
    <xdr:to>
      <xdr:col>0</xdr:col>
      <xdr:colOff>152400</xdr:colOff>
      <xdr:row>1688</xdr:row>
      <xdr:rowOff>133350</xdr:rowOff>
    </xdr:to>
    <xdr:pic>
      <xdr:nvPicPr>
        <xdr:cNvPr id="9617" name="Picture@01\QPosted@" descr="@01\QPosted@">
          <a:extLst>
            <a:ext uri="{FF2B5EF4-FFF2-40B4-BE49-F238E27FC236}">
              <a16:creationId xmlns:a16="http://schemas.microsoft.com/office/drawing/2014/main" id="{F1DAAE30-581B-4FD4-8422-B19570ACAD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018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1689</xdr:row>
      <xdr:rowOff>0</xdr:rowOff>
    </xdr:from>
    <xdr:to>
      <xdr:col>0</xdr:col>
      <xdr:colOff>152400</xdr:colOff>
      <xdr:row>1689</xdr:row>
      <xdr:rowOff>133350</xdr:rowOff>
    </xdr:to>
    <xdr:pic>
      <xdr:nvPicPr>
        <xdr:cNvPr id="9618" name="Picture@01\QPosted@" descr="@01\QPosted@">
          <a:extLst>
            <a:ext uri="{FF2B5EF4-FFF2-40B4-BE49-F238E27FC236}">
              <a16:creationId xmlns:a16="http://schemas.microsoft.com/office/drawing/2014/main" id="{C87AE761-B8C2-40A2-A658-06E5985C2B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036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1690</xdr:row>
      <xdr:rowOff>0</xdr:rowOff>
    </xdr:from>
    <xdr:to>
      <xdr:col>0</xdr:col>
      <xdr:colOff>152400</xdr:colOff>
      <xdr:row>1690</xdr:row>
      <xdr:rowOff>133350</xdr:rowOff>
    </xdr:to>
    <xdr:pic>
      <xdr:nvPicPr>
        <xdr:cNvPr id="9619" name="Picture@01\QPosted@" descr="@01\QPosted@">
          <a:extLst>
            <a:ext uri="{FF2B5EF4-FFF2-40B4-BE49-F238E27FC236}">
              <a16:creationId xmlns:a16="http://schemas.microsoft.com/office/drawing/2014/main" id="{C1637F5B-3F54-4FC0-8F8D-79F9504C7C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053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1691</xdr:row>
      <xdr:rowOff>0</xdr:rowOff>
    </xdr:from>
    <xdr:to>
      <xdr:col>0</xdr:col>
      <xdr:colOff>152400</xdr:colOff>
      <xdr:row>1691</xdr:row>
      <xdr:rowOff>133350</xdr:rowOff>
    </xdr:to>
    <xdr:pic>
      <xdr:nvPicPr>
        <xdr:cNvPr id="9620" name="Picture@01\QPosted@" descr="@01\QPosted@">
          <a:extLst>
            <a:ext uri="{FF2B5EF4-FFF2-40B4-BE49-F238E27FC236}">
              <a16:creationId xmlns:a16="http://schemas.microsoft.com/office/drawing/2014/main" id="{7ED83989-41C4-4C5E-A835-6204C7F402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070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1692</xdr:row>
      <xdr:rowOff>0</xdr:rowOff>
    </xdr:from>
    <xdr:to>
      <xdr:col>0</xdr:col>
      <xdr:colOff>152400</xdr:colOff>
      <xdr:row>1692</xdr:row>
      <xdr:rowOff>133350</xdr:rowOff>
    </xdr:to>
    <xdr:pic>
      <xdr:nvPicPr>
        <xdr:cNvPr id="9621" name="Picture@01\QPosted@" descr="@01\QPosted@">
          <a:extLst>
            <a:ext uri="{FF2B5EF4-FFF2-40B4-BE49-F238E27FC236}">
              <a16:creationId xmlns:a16="http://schemas.microsoft.com/office/drawing/2014/main" id="{16B4EE30-5218-4265-A217-1FC1468ACA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087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1693</xdr:row>
      <xdr:rowOff>0</xdr:rowOff>
    </xdr:from>
    <xdr:to>
      <xdr:col>0</xdr:col>
      <xdr:colOff>152400</xdr:colOff>
      <xdr:row>1693</xdr:row>
      <xdr:rowOff>133350</xdr:rowOff>
    </xdr:to>
    <xdr:pic>
      <xdr:nvPicPr>
        <xdr:cNvPr id="9622" name="Picture@01\QPosted@" descr="@01\QPosted@">
          <a:extLst>
            <a:ext uri="{FF2B5EF4-FFF2-40B4-BE49-F238E27FC236}">
              <a16:creationId xmlns:a16="http://schemas.microsoft.com/office/drawing/2014/main" id="{5D3F517D-D226-4EDC-913F-5152528811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104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1694</xdr:row>
      <xdr:rowOff>0</xdr:rowOff>
    </xdr:from>
    <xdr:to>
      <xdr:col>0</xdr:col>
      <xdr:colOff>152400</xdr:colOff>
      <xdr:row>1694</xdr:row>
      <xdr:rowOff>133350</xdr:rowOff>
    </xdr:to>
    <xdr:pic>
      <xdr:nvPicPr>
        <xdr:cNvPr id="9623" name="Picture@01\QPosted@" descr="@01\QPosted@">
          <a:extLst>
            <a:ext uri="{FF2B5EF4-FFF2-40B4-BE49-F238E27FC236}">
              <a16:creationId xmlns:a16="http://schemas.microsoft.com/office/drawing/2014/main" id="{C66AC9E8-6D59-4C97-ABE0-4F5A053217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121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1695</xdr:row>
      <xdr:rowOff>0</xdr:rowOff>
    </xdr:from>
    <xdr:to>
      <xdr:col>0</xdr:col>
      <xdr:colOff>152400</xdr:colOff>
      <xdr:row>1695</xdr:row>
      <xdr:rowOff>133350</xdr:rowOff>
    </xdr:to>
    <xdr:pic>
      <xdr:nvPicPr>
        <xdr:cNvPr id="9624" name="Picture@01\QPosted@" descr="@01\QPosted@">
          <a:extLst>
            <a:ext uri="{FF2B5EF4-FFF2-40B4-BE49-F238E27FC236}">
              <a16:creationId xmlns:a16="http://schemas.microsoft.com/office/drawing/2014/main" id="{8584C052-A5EF-43FA-A7A0-EC3D3E8C86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138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1696</xdr:row>
      <xdr:rowOff>0</xdr:rowOff>
    </xdr:from>
    <xdr:to>
      <xdr:col>0</xdr:col>
      <xdr:colOff>152400</xdr:colOff>
      <xdr:row>1696</xdr:row>
      <xdr:rowOff>133350</xdr:rowOff>
    </xdr:to>
    <xdr:pic>
      <xdr:nvPicPr>
        <xdr:cNvPr id="9625" name="Picture@01\QPosted@" descr="@01\QPosted@">
          <a:extLst>
            <a:ext uri="{FF2B5EF4-FFF2-40B4-BE49-F238E27FC236}">
              <a16:creationId xmlns:a16="http://schemas.microsoft.com/office/drawing/2014/main" id="{AD06980C-2AA8-4862-AD12-B1E51054CC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156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1697</xdr:row>
      <xdr:rowOff>0</xdr:rowOff>
    </xdr:from>
    <xdr:to>
      <xdr:col>0</xdr:col>
      <xdr:colOff>152400</xdr:colOff>
      <xdr:row>1697</xdr:row>
      <xdr:rowOff>133350</xdr:rowOff>
    </xdr:to>
    <xdr:pic>
      <xdr:nvPicPr>
        <xdr:cNvPr id="9626" name="Picture@01\QPosted@" descr="@01\QPosted@">
          <a:extLst>
            <a:ext uri="{FF2B5EF4-FFF2-40B4-BE49-F238E27FC236}">
              <a16:creationId xmlns:a16="http://schemas.microsoft.com/office/drawing/2014/main" id="{A103A2FC-55B1-4AF5-89FC-B26FE9FC10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173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1698</xdr:row>
      <xdr:rowOff>0</xdr:rowOff>
    </xdr:from>
    <xdr:to>
      <xdr:col>0</xdr:col>
      <xdr:colOff>152400</xdr:colOff>
      <xdr:row>1698</xdr:row>
      <xdr:rowOff>133350</xdr:rowOff>
    </xdr:to>
    <xdr:pic>
      <xdr:nvPicPr>
        <xdr:cNvPr id="9627" name="Picture@01\QPosted@" descr="@01\QPosted@">
          <a:extLst>
            <a:ext uri="{FF2B5EF4-FFF2-40B4-BE49-F238E27FC236}">
              <a16:creationId xmlns:a16="http://schemas.microsoft.com/office/drawing/2014/main" id="{1DEF6618-8F1E-4364-BA65-A1018A63B2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190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1699</xdr:row>
      <xdr:rowOff>0</xdr:rowOff>
    </xdr:from>
    <xdr:to>
      <xdr:col>0</xdr:col>
      <xdr:colOff>152400</xdr:colOff>
      <xdr:row>1699</xdr:row>
      <xdr:rowOff>133350</xdr:rowOff>
    </xdr:to>
    <xdr:pic>
      <xdr:nvPicPr>
        <xdr:cNvPr id="9628" name="Picture@01\QPosted@" descr="@01\QPosted@">
          <a:extLst>
            <a:ext uri="{FF2B5EF4-FFF2-40B4-BE49-F238E27FC236}">
              <a16:creationId xmlns:a16="http://schemas.microsoft.com/office/drawing/2014/main" id="{26694F8E-61CD-46CB-B416-1F78CD19C3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207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1700</xdr:row>
      <xdr:rowOff>0</xdr:rowOff>
    </xdr:from>
    <xdr:to>
      <xdr:col>0</xdr:col>
      <xdr:colOff>152400</xdr:colOff>
      <xdr:row>1700</xdr:row>
      <xdr:rowOff>133350</xdr:rowOff>
    </xdr:to>
    <xdr:pic>
      <xdr:nvPicPr>
        <xdr:cNvPr id="9629" name="Picture@01\QPosted@" descr="@01\QPosted@">
          <a:extLst>
            <a:ext uri="{FF2B5EF4-FFF2-40B4-BE49-F238E27FC236}">
              <a16:creationId xmlns:a16="http://schemas.microsoft.com/office/drawing/2014/main" id="{390CFE00-B5C4-4D59-97EF-8083FA18DD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224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1701</xdr:row>
      <xdr:rowOff>0</xdr:rowOff>
    </xdr:from>
    <xdr:to>
      <xdr:col>0</xdr:col>
      <xdr:colOff>152400</xdr:colOff>
      <xdr:row>1701</xdr:row>
      <xdr:rowOff>133350</xdr:rowOff>
    </xdr:to>
    <xdr:pic>
      <xdr:nvPicPr>
        <xdr:cNvPr id="9630" name="Picture@01\QPosted@" descr="@01\QPosted@">
          <a:extLst>
            <a:ext uri="{FF2B5EF4-FFF2-40B4-BE49-F238E27FC236}">
              <a16:creationId xmlns:a16="http://schemas.microsoft.com/office/drawing/2014/main" id="{3C4EE865-230E-40EA-85B3-E7F201632B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241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1702</xdr:row>
      <xdr:rowOff>0</xdr:rowOff>
    </xdr:from>
    <xdr:to>
      <xdr:col>0</xdr:col>
      <xdr:colOff>152400</xdr:colOff>
      <xdr:row>1702</xdr:row>
      <xdr:rowOff>133350</xdr:rowOff>
    </xdr:to>
    <xdr:pic>
      <xdr:nvPicPr>
        <xdr:cNvPr id="9631" name="Picture@01\QPosted@" descr="@01\QPosted@">
          <a:extLst>
            <a:ext uri="{FF2B5EF4-FFF2-40B4-BE49-F238E27FC236}">
              <a16:creationId xmlns:a16="http://schemas.microsoft.com/office/drawing/2014/main" id="{4A4C2989-BEBD-4938-84C3-81CA3863BB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258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1703</xdr:row>
      <xdr:rowOff>0</xdr:rowOff>
    </xdr:from>
    <xdr:to>
      <xdr:col>0</xdr:col>
      <xdr:colOff>152400</xdr:colOff>
      <xdr:row>1703</xdr:row>
      <xdr:rowOff>133350</xdr:rowOff>
    </xdr:to>
    <xdr:pic>
      <xdr:nvPicPr>
        <xdr:cNvPr id="9632" name="Picture@01\QPosted@" descr="@01\QPosted@">
          <a:extLst>
            <a:ext uri="{FF2B5EF4-FFF2-40B4-BE49-F238E27FC236}">
              <a16:creationId xmlns:a16="http://schemas.microsoft.com/office/drawing/2014/main" id="{849F2928-B224-4F6D-9F64-96A038B036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276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1704</xdr:row>
      <xdr:rowOff>0</xdr:rowOff>
    </xdr:from>
    <xdr:to>
      <xdr:col>0</xdr:col>
      <xdr:colOff>152400</xdr:colOff>
      <xdr:row>1704</xdr:row>
      <xdr:rowOff>133350</xdr:rowOff>
    </xdr:to>
    <xdr:pic>
      <xdr:nvPicPr>
        <xdr:cNvPr id="9633" name="Picture@01\QPosted@" descr="@01\QPosted@">
          <a:extLst>
            <a:ext uri="{FF2B5EF4-FFF2-40B4-BE49-F238E27FC236}">
              <a16:creationId xmlns:a16="http://schemas.microsoft.com/office/drawing/2014/main" id="{7D8EF44F-6456-4217-831D-5995F0FFF3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293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1705</xdr:row>
      <xdr:rowOff>0</xdr:rowOff>
    </xdr:from>
    <xdr:to>
      <xdr:col>0</xdr:col>
      <xdr:colOff>152400</xdr:colOff>
      <xdr:row>1705</xdr:row>
      <xdr:rowOff>133350</xdr:rowOff>
    </xdr:to>
    <xdr:pic>
      <xdr:nvPicPr>
        <xdr:cNvPr id="9634" name="Picture@01\QPosted@" descr="@01\QPosted@">
          <a:extLst>
            <a:ext uri="{FF2B5EF4-FFF2-40B4-BE49-F238E27FC236}">
              <a16:creationId xmlns:a16="http://schemas.microsoft.com/office/drawing/2014/main" id="{FCBF5315-C5A3-4FF1-A85C-1389B8E770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310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1706</xdr:row>
      <xdr:rowOff>0</xdr:rowOff>
    </xdr:from>
    <xdr:to>
      <xdr:col>0</xdr:col>
      <xdr:colOff>152400</xdr:colOff>
      <xdr:row>1706</xdr:row>
      <xdr:rowOff>133350</xdr:rowOff>
    </xdr:to>
    <xdr:pic>
      <xdr:nvPicPr>
        <xdr:cNvPr id="9635" name="Picture@01\QPosted@" descr="@01\QPosted@">
          <a:extLst>
            <a:ext uri="{FF2B5EF4-FFF2-40B4-BE49-F238E27FC236}">
              <a16:creationId xmlns:a16="http://schemas.microsoft.com/office/drawing/2014/main" id="{790F8F7F-7FD5-41BE-9741-EADB35D321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327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1707</xdr:row>
      <xdr:rowOff>0</xdr:rowOff>
    </xdr:from>
    <xdr:to>
      <xdr:col>0</xdr:col>
      <xdr:colOff>152400</xdr:colOff>
      <xdr:row>1707</xdr:row>
      <xdr:rowOff>133350</xdr:rowOff>
    </xdr:to>
    <xdr:pic>
      <xdr:nvPicPr>
        <xdr:cNvPr id="9636" name="Picture@01\QPosted@" descr="@01\QPosted@">
          <a:extLst>
            <a:ext uri="{FF2B5EF4-FFF2-40B4-BE49-F238E27FC236}">
              <a16:creationId xmlns:a16="http://schemas.microsoft.com/office/drawing/2014/main" id="{9A751353-7721-49C3-AFD2-881C9CE3C1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344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1708</xdr:row>
      <xdr:rowOff>0</xdr:rowOff>
    </xdr:from>
    <xdr:to>
      <xdr:col>0</xdr:col>
      <xdr:colOff>152400</xdr:colOff>
      <xdr:row>1708</xdr:row>
      <xdr:rowOff>133350</xdr:rowOff>
    </xdr:to>
    <xdr:pic>
      <xdr:nvPicPr>
        <xdr:cNvPr id="9637" name="Picture@01\QPosted@" descr="@01\QPosted@">
          <a:extLst>
            <a:ext uri="{FF2B5EF4-FFF2-40B4-BE49-F238E27FC236}">
              <a16:creationId xmlns:a16="http://schemas.microsoft.com/office/drawing/2014/main" id="{4E4EF542-3436-48A4-B227-0EA2019544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361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1709</xdr:row>
      <xdr:rowOff>0</xdr:rowOff>
    </xdr:from>
    <xdr:to>
      <xdr:col>0</xdr:col>
      <xdr:colOff>152400</xdr:colOff>
      <xdr:row>1709</xdr:row>
      <xdr:rowOff>133350</xdr:rowOff>
    </xdr:to>
    <xdr:pic>
      <xdr:nvPicPr>
        <xdr:cNvPr id="9638" name="Picture@01\QPosted@" descr="@01\QPosted@">
          <a:extLst>
            <a:ext uri="{FF2B5EF4-FFF2-40B4-BE49-F238E27FC236}">
              <a16:creationId xmlns:a16="http://schemas.microsoft.com/office/drawing/2014/main" id="{78B0D521-91C9-4495-B14F-45CBBD92BC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378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1710</xdr:row>
      <xdr:rowOff>0</xdr:rowOff>
    </xdr:from>
    <xdr:to>
      <xdr:col>0</xdr:col>
      <xdr:colOff>152400</xdr:colOff>
      <xdr:row>1710</xdr:row>
      <xdr:rowOff>133350</xdr:rowOff>
    </xdr:to>
    <xdr:pic>
      <xdr:nvPicPr>
        <xdr:cNvPr id="9639" name="Picture@01\QPosted@" descr="@01\QPosted@">
          <a:extLst>
            <a:ext uri="{FF2B5EF4-FFF2-40B4-BE49-F238E27FC236}">
              <a16:creationId xmlns:a16="http://schemas.microsoft.com/office/drawing/2014/main" id="{6E97145B-FE6C-4070-8183-DA00DC43BD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396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1711</xdr:row>
      <xdr:rowOff>0</xdr:rowOff>
    </xdr:from>
    <xdr:to>
      <xdr:col>0</xdr:col>
      <xdr:colOff>152400</xdr:colOff>
      <xdr:row>1711</xdr:row>
      <xdr:rowOff>133350</xdr:rowOff>
    </xdr:to>
    <xdr:pic>
      <xdr:nvPicPr>
        <xdr:cNvPr id="9640" name="Picture@01\QPosted@" descr="@01\QPosted@">
          <a:extLst>
            <a:ext uri="{FF2B5EF4-FFF2-40B4-BE49-F238E27FC236}">
              <a16:creationId xmlns:a16="http://schemas.microsoft.com/office/drawing/2014/main" id="{3965BB6F-4252-4CC1-A24C-1EBFCF6846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413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1712</xdr:row>
      <xdr:rowOff>0</xdr:rowOff>
    </xdr:from>
    <xdr:to>
      <xdr:col>0</xdr:col>
      <xdr:colOff>152400</xdr:colOff>
      <xdr:row>1712</xdr:row>
      <xdr:rowOff>133350</xdr:rowOff>
    </xdr:to>
    <xdr:pic>
      <xdr:nvPicPr>
        <xdr:cNvPr id="9641" name="Picture@01\QPosted@" descr="@01\QPosted@">
          <a:extLst>
            <a:ext uri="{FF2B5EF4-FFF2-40B4-BE49-F238E27FC236}">
              <a16:creationId xmlns:a16="http://schemas.microsoft.com/office/drawing/2014/main" id="{DE338CDA-09B5-4842-B008-8137B9D6BC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430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1713</xdr:row>
      <xdr:rowOff>0</xdr:rowOff>
    </xdr:from>
    <xdr:to>
      <xdr:col>0</xdr:col>
      <xdr:colOff>152400</xdr:colOff>
      <xdr:row>1713</xdr:row>
      <xdr:rowOff>133350</xdr:rowOff>
    </xdr:to>
    <xdr:pic>
      <xdr:nvPicPr>
        <xdr:cNvPr id="9642" name="Picture@01\QPosted@" descr="@01\QPosted@">
          <a:extLst>
            <a:ext uri="{FF2B5EF4-FFF2-40B4-BE49-F238E27FC236}">
              <a16:creationId xmlns:a16="http://schemas.microsoft.com/office/drawing/2014/main" id="{9611C193-C7C3-4C9A-A7D9-A008FC0C36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447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1714</xdr:row>
      <xdr:rowOff>0</xdr:rowOff>
    </xdr:from>
    <xdr:to>
      <xdr:col>0</xdr:col>
      <xdr:colOff>152400</xdr:colOff>
      <xdr:row>1714</xdr:row>
      <xdr:rowOff>133350</xdr:rowOff>
    </xdr:to>
    <xdr:pic>
      <xdr:nvPicPr>
        <xdr:cNvPr id="9643" name="Picture@01\QPosted@" descr="@01\QPosted@">
          <a:extLst>
            <a:ext uri="{FF2B5EF4-FFF2-40B4-BE49-F238E27FC236}">
              <a16:creationId xmlns:a16="http://schemas.microsoft.com/office/drawing/2014/main" id="{663A5C26-DE01-400A-B4A3-31C1ACF147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464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1715</xdr:row>
      <xdr:rowOff>0</xdr:rowOff>
    </xdr:from>
    <xdr:to>
      <xdr:col>0</xdr:col>
      <xdr:colOff>152400</xdr:colOff>
      <xdr:row>1715</xdr:row>
      <xdr:rowOff>133350</xdr:rowOff>
    </xdr:to>
    <xdr:pic>
      <xdr:nvPicPr>
        <xdr:cNvPr id="9644" name="Picture@01\QPosted@" descr="@01\QPosted@">
          <a:extLst>
            <a:ext uri="{FF2B5EF4-FFF2-40B4-BE49-F238E27FC236}">
              <a16:creationId xmlns:a16="http://schemas.microsoft.com/office/drawing/2014/main" id="{DD525014-1A87-43D5-8868-EEB519AC59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481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1716</xdr:row>
      <xdr:rowOff>0</xdr:rowOff>
    </xdr:from>
    <xdr:to>
      <xdr:col>0</xdr:col>
      <xdr:colOff>152400</xdr:colOff>
      <xdr:row>1716</xdr:row>
      <xdr:rowOff>133350</xdr:rowOff>
    </xdr:to>
    <xdr:pic>
      <xdr:nvPicPr>
        <xdr:cNvPr id="9645" name="Picture@01\QPosted@" descr="@01\QPosted@">
          <a:extLst>
            <a:ext uri="{FF2B5EF4-FFF2-40B4-BE49-F238E27FC236}">
              <a16:creationId xmlns:a16="http://schemas.microsoft.com/office/drawing/2014/main" id="{0FAF354E-BAF9-4CD1-9A7C-F6AE0F252F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498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1717</xdr:row>
      <xdr:rowOff>0</xdr:rowOff>
    </xdr:from>
    <xdr:to>
      <xdr:col>0</xdr:col>
      <xdr:colOff>152400</xdr:colOff>
      <xdr:row>1717</xdr:row>
      <xdr:rowOff>133350</xdr:rowOff>
    </xdr:to>
    <xdr:pic>
      <xdr:nvPicPr>
        <xdr:cNvPr id="9646" name="Picture@01\QPosted@" descr="@01\QPosted@">
          <a:extLst>
            <a:ext uri="{FF2B5EF4-FFF2-40B4-BE49-F238E27FC236}">
              <a16:creationId xmlns:a16="http://schemas.microsoft.com/office/drawing/2014/main" id="{DE8EE552-A820-4290-8BAA-D7334032BC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516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1718</xdr:row>
      <xdr:rowOff>0</xdr:rowOff>
    </xdr:from>
    <xdr:to>
      <xdr:col>0</xdr:col>
      <xdr:colOff>152400</xdr:colOff>
      <xdr:row>1718</xdr:row>
      <xdr:rowOff>133350</xdr:rowOff>
    </xdr:to>
    <xdr:pic>
      <xdr:nvPicPr>
        <xdr:cNvPr id="9647" name="Picture@01\QPosted@" descr="@01\QPosted@">
          <a:extLst>
            <a:ext uri="{FF2B5EF4-FFF2-40B4-BE49-F238E27FC236}">
              <a16:creationId xmlns:a16="http://schemas.microsoft.com/office/drawing/2014/main" id="{A88FDBE8-17CF-4B12-BC0E-7172DDC4DC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533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1719</xdr:row>
      <xdr:rowOff>0</xdr:rowOff>
    </xdr:from>
    <xdr:to>
      <xdr:col>0</xdr:col>
      <xdr:colOff>152400</xdr:colOff>
      <xdr:row>1719</xdr:row>
      <xdr:rowOff>133350</xdr:rowOff>
    </xdr:to>
    <xdr:pic>
      <xdr:nvPicPr>
        <xdr:cNvPr id="9648" name="Picture@01\QPosted@" descr="@01\QPosted@">
          <a:extLst>
            <a:ext uri="{FF2B5EF4-FFF2-40B4-BE49-F238E27FC236}">
              <a16:creationId xmlns:a16="http://schemas.microsoft.com/office/drawing/2014/main" id="{0A0DC0AA-6E0C-47D7-A3AF-18FDBA5BF1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550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1720</xdr:row>
      <xdr:rowOff>0</xdr:rowOff>
    </xdr:from>
    <xdr:to>
      <xdr:col>0</xdr:col>
      <xdr:colOff>152400</xdr:colOff>
      <xdr:row>1720</xdr:row>
      <xdr:rowOff>133350</xdr:rowOff>
    </xdr:to>
    <xdr:pic>
      <xdr:nvPicPr>
        <xdr:cNvPr id="9649" name="Picture@01\QPosted@" descr="@01\QPosted@">
          <a:extLst>
            <a:ext uri="{FF2B5EF4-FFF2-40B4-BE49-F238E27FC236}">
              <a16:creationId xmlns:a16="http://schemas.microsoft.com/office/drawing/2014/main" id="{7686BFE3-0914-4F68-8A25-57D43021C1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567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1721</xdr:row>
      <xdr:rowOff>0</xdr:rowOff>
    </xdr:from>
    <xdr:to>
      <xdr:col>0</xdr:col>
      <xdr:colOff>152400</xdr:colOff>
      <xdr:row>1721</xdr:row>
      <xdr:rowOff>133350</xdr:rowOff>
    </xdr:to>
    <xdr:pic>
      <xdr:nvPicPr>
        <xdr:cNvPr id="9650" name="Picture@01\QPosted@" descr="@01\QPosted@">
          <a:extLst>
            <a:ext uri="{FF2B5EF4-FFF2-40B4-BE49-F238E27FC236}">
              <a16:creationId xmlns:a16="http://schemas.microsoft.com/office/drawing/2014/main" id="{D6BC0357-19F7-426F-AA87-AF6D6B648C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584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1722</xdr:row>
      <xdr:rowOff>0</xdr:rowOff>
    </xdr:from>
    <xdr:to>
      <xdr:col>0</xdr:col>
      <xdr:colOff>152400</xdr:colOff>
      <xdr:row>1722</xdr:row>
      <xdr:rowOff>133350</xdr:rowOff>
    </xdr:to>
    <xdr:pic>
      <xdr:nvPicPr>
        <xdr:cNvPr id="9651" name="Picture@01\QPosted@" descr="@01\QPosted@">
          <a:extLst>
            <a:ext uri="{FF2B5EF4-FFF2-40B4-BE49-F238E27FC236}">
              <a16:creationId xmlns:a16="http://schemas.microsoft.com/office/drawing/2014/main" id="{1D13D2ED-CF6D-4549-9E0E-77816EDB08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601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1723</xdr:row>
      <xdr:rowOff>0</xdr:rowOff>
    </xdr:from>
    <xdr:to>
      <xdr:col>0</xdr:col>
      <xdr:colOff>152400</xdr:colOff>
      <xdr:row>1723</xdr:row>
      <xdr:rowOff>133350</xdr:rowOff>
    </xdr:to>
    <xdr:pic>
      <xdr:nvPicPr>
        <xdr:cNvPr id="9652" name="Picture@01\QPosted@" descr="@01\QPosted@">
          <a:extLst>
            <a:ext uri="{FF2B5EF4-FFF2-40B4-BE49-F238E27FC236}">
              <a16:creationId xmlns:a16="http://schemas.microsoft.com/office/drawing/2014/main" id="{B3832C1A-F985-409F-8A2E-20A481BD0F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618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1724</xdr:row>
      <xdr:rowOff>0</xdr:rowOff>
    </xdr:from>
    <xdr:to>
      <xdr:col>0</xdr:col>
      <xdr:colOff>152400</xdr:colOff>
      <xdr:row>1724</xdr:row>
      <xdr:rowOff>133350</xdr:rowOff>
    </xdr:to>
    <xdr:pic>
      <xdr:nvPicPr>
        <xdr:cNvPr id="9653" name="Picture@01\QPosted@" descr="@01\QPosted@">
          <a:extLst>
            <a:ext uri="{FF2B5EF4-FFF2-40B4-BE49-F238E27FC236}">
              <a16:creationId xmlns:a16="http://schemas.microsoft.com/office/drawing/2014/main" id="{422F0E24-A93A-48AA-B27B-C693FC47D1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636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1725</xdr:row>
      <xdr:rowOff>0</xdr:rowOff>
    </xdr:from>
    <xdr:to>
      <xdr:col>0</xdr:col>
      <xdr:colOff>152400</xdr:colOff>
      <xdr:row>1725</xdr:row>
      <xdr:rowOff>133350</xdr:rowOff>
    </xdr:to>
    <xdr:pic>
      <xdr:nvPicPr>
        <xdr:cNvPr id="9654" name="Picture@01\QPosted@" descr="@01\QPosted@">
          <a:extLst>
            <a:ext uri="{FF2B5EF4-FFF2-40B4-BE49-F238E27FC236}">
              <a16:creationId xmlns:a16="http://schemas.microsoft.com/office/drawing/2014/main" id="{6ADCB51B-9B68-4CF9-9897-A688353C52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653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1726</xdr:row>
      <xdr:rowOff>0</xdr:rowOff>
    </xdr:from>
    <xdr:to>
      <xdr:col>0</xdr:col>
      <xdr:colOff>152400</xdr:colOff>
      <xdr:row>1726</xdr:row>
      <xdr:rowOff>133350</xdr:rowOff>
    </xdr:to>
    <xdr:pic>
      <xdr:nvPicPr>
        <xdr:cNvPr id="9655" name="Picture@01\QPosted@" descr="@01\QPosted@">
          <a:extLst>
            <a:ext uri="{FF2B5EF4-FFF2-40B4-BE49-F238E27FC236}">
              <a16:creationId xmlns:a16="http://schemas.microsoft.com/office/drawing/2014/main" id="{61DD0CD1-87E8-46D7-8CE4-308B0F89C6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670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1727</xdr:row>
      <xdr:rowOff>0</xdr:rowOff>
    </xdr:from>
    <xdr:to>
      <xdr:col>0</xdr:col>
      <xdr:colOff>152400</xdr:colOff>
      <xdr:row>1727</xdr:row>
      <xdr:rowOff>133350</xdr:rowOff>
    </xdr:to>
    <xdr:pic>
      <xdr:nvPicPr>
        <xdr:cNvPr id="9656" name="Picture@01\QPosted@" descr="@01\QPosted@">
          <a:extLst>
            <a:ext uri="{FF2B5EF4-FFF2-40B4-BE49-F238E27FC236}">
              <a16:creationId xmlns:a16="http://schemas.microsoft.com/office/drawing/2014/main" id="{6DA3DE17-02F2-4255-A6BE-AB6ACA4760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687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1728</xdr:row>
      <xdr:rowOff>0</xdr:rowOff>
    </xdr:from>
    <xdr:to>
      <xdr:col>0</xdr:col>
      <xdr:colOff>152400</xdr:colOff>
      <xdr:row>1728</xdr:row>
      <xdr:rowOff>133350</xdr:rowOff>
    </xdr:to>
    <xdr:pic>
      <xdr:nvPicPr>
        <xdr:cNvPr id="9657" name="Picture@01\QPosted@" descr="@01\QPosted@">
          <a:extLst>
            <a:ext uri="{FF2B5EF4-FFF2-40B4-BE49-F238E27FC236}">
              <a16:creationId xmlns:a16="http://schemas.microsoft.com/office/drawing/2014/main" id="{0165DE37-2853-490B-8F11-0189C7F0E6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704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1729</xdr:row>
      <xdr:rowOff>0</xdr:rowOff>
    </xdr:from>
    <xdr:to>
      <xdr:col>0</xdr:col>
      <xdr:colOff>152400</xdr:colOff>
      <xdr:row>1729</xdr:row>
      <xdr:rowOff>133350</xdr:rowOff>
    </xdr:to>
    <xdr:pic>
      <xdr:nvPicPr>
        <xdr:cNvPr id="9658" name="Picture@01\QPosted@" descr="@01\QPosted@">
          <a:extLst>
            <a:ext uri="{FF2B5EF4-FFF2-40B4-BE49-F238E27FC236}">
              <a16:creationId xmlns:a16="http://schemas.microsoft.com/office/drawing/2014/main" id="{99D482DB-4405-4DFE-9796-1423D89F9F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721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1730</xdr:row>
      <xdr:rowOff>0</xdr:rowOff>
    </xdr:from>
    <xdr:to>
      <xdr:col>0</xdr:col>
      <xdr:colOff>152400</xdr:colOff>
      <xdr:row>1730</xdr:row>
      <xdr:rowOff>133350</xdr:rowOff>
    </xdr:to>
    <xdr:pic>
      <xdr:nvPicPr>
        <xdr:cNvPr id="9659" name="Picture@01\QPosted@" descr="@01\QPosted@">
          <a:extLst>
            <a:ext uri="{FF2B5EF4-FFF2-40B4-BE49-F238E27FC236}">
              <a16:creationId xmlns:a16="http://schemas.microsoft.com/office/drawing/2014/main" id="{1CEFFC63-F236-48F2-A560-7DE796C717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738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1731</xdr:row>
      <xdr:rowOff>0</xdr:rowOff>
    </xdr:from>
    <xdr:to>
      <xdr:col>0</xdr:col>
      <xdr:colOff>152400</xdr:colOff>
      <xdr:row>1731</xdr:row>
      <xdr:rowOff>133350</xdr:rowOff>
    </xdr:to>
    <xdr:pic>
      <xdr:nvPicPr>
        <xdr:cNvPr id="9660" name="Picture@01\QPosted@" descr="@01\QPosted@">
          <a:extLst>
            <a:ext uri="{FF2B5EF4-FFF2-40B4-BE49-F238E27FC236}">
              <a16:creationId xmlns:a16="http://schemas.microsoft.com/office/drawing/2014/main" id="{5CB31AB8-E96C-4AB5-B1EA-EB5AC90EEE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756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1732</xdr:row>
      <xdr:rowOff>0</xdr:rowOff>
    </xdr:from>
    <xdr:to>
      <xdr:col>0</xdr:col>
      <xdr:colOff>152400</xdr:colOff>
      <xdr:row>1732</xdr:row>
      <xdr:rowOff>133350</xdr:rowOff>
    </xdr:to>
    <xdr:pic>
      <xdr:nvPicPr>
        <xdr:cNvPr id="9661" name="Picture@01\QPosted@" descr="@01\QPosted@">
          <a:extLst>
            <a:ext uri="{FF2B5EF4-FFF2-40B4-BE49-F238E27FC236}">
              <a16:creationId xmlns:a16="http://schemas.microsoft.com/office/drawing/2014/main" id="{99A35F86-7024-470F-ADA0-0389A49E1C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773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1733</xdr:row>
      <xdr:rowOff>0</xdr:rowOff>
    </xdr:from>
    <xdr:to>
      <xdr:col>0</xdr:col>
      <xdr:colOff>152400</xdr:colOff>
      <xdr:row>1733</xdr:row>
      <xdr:rowOff>133350</xdr:rowOff>
    </xdr:to>
    <xdr:pic>
      <xdr:nvPicPr>
        <xdr:cNvPr id="9662" name="Picture@01\QPosted@" descr="@01\QPosted@">
          <a:extLst>
            <a:ext uri="{FF2B5EF4-FFF2-40B4-BE49-F238E27FC236}">
              <a16:creationId xmlns:a16="http://schemas.microsoft.com/office/drawing/2014/main" id="{650B965F-43B5-49FB-BDBE-3475B7EDBC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790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1734</xdr:row>
      <xdr:rowOff>0</xdr:rowOff>
    </xdr:from>
    <xdr:to>
      <xdr:col>0</xdr:col>
      <xdr:colOff>152400</xdr:colOff>
      <xdr:row>1734</xdr:row>
      <xdr:rowOff>133350</xdr:rowOff>
    </xdr:to>
    <xdr:pic>
      <xdr:nvPicPr>
        <xdr:cNvPr id="9663" name="Picture@01\QPosted@" descr="@01\QPosted@">
          <a:extLst>
            <a:ext uri="{FF2B5EF4-FFF2-40B4-BE49-F238E27FC236}">
              <a16:creationId xmlns:a16="http://schemas.microsoft.com/office/drawing/2014/main" id="{388BB953-DF61-49F1-9382-FA95298DD0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807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1735</xdr:row>
      <xdr:rowOff>0</xdr:rowOff>
    </xdr:from>
    <xdr:to>
      <xdr:col>0</xdr:col>
      <xdr:colOff>152400</xdr:colOff>
      <xdr:row>1735</xdr:row>
      <xdr:rowOff>133350</xdr:rowOff>
    </xdr:to>
    <xdr:pic>
      <xdr:nvPicPr>
        <xdr:cNvPr id="9664" name="Picture@01\QPosted@" descr="@01\QPosted@">
          <a:extLst>
            <a:ext uri="{FF2B5EF4-FFF2-40B4-BE49-F238E27FC236}">
              <a16:creationId xmlns:a16="http://schemas.microsoft.com/office/drawing/2014/main" id="{8378C4BD-0442-4F36-AE46-7DA1013C6B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824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1736</xdr:row>
      <xdr:rowOff>0</xdr:rowOff>
    </xdr:from>
    <xdr:to>
      <xdr:col>0</xdr:col>
      <xdr:colOff>152400</xdr:colOff>
      <xdr:row>1736</xdr:row>
      <xdr:rowOff>133350</xdr:rowOff>
    </xdr:to>
    <xdr:pic>
      <xdr:nvPicPr>
        <xdr:cNvPr id="9665" name="Picture@01\QPosted@" descr="@01\QPosted@">
          <a:extLst>
            <a:ext uri="{FF2B5EF4-FFF2-40B4-BE49-F238E27FC236}">
              <a16:creationId xmlns:a16="http://schemas.microsoft.com/office/drawing/2014/main" id="{DB85269D-F155-4D8E-8B34-90D6CAA2D0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841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1737</xdr:row>
      <xdr:rowOff>0</xdr:rowOff>
    </xdr:from>
    <xdr:to>
      <xdr:col>0</xdr:col>
      <xdr:colOff>152400</xdr:colOff>
      <xdr:row>1737</xdr:row>
      <xdr:rowOff>133350</xdr:rowOff>
    </xdr:to>
    <xdr:pic>
      <xdr:nvPicPr>
        <xdr:cNvPr id="9666" name="Picture@01\QPosted@" descr="@01\QPosted@">
          <a:extLst>
            <a:ext uri="{FF2B5EF4-FFF2-40B4-BE49-F238E27FC236}">
              <a16:creationId xmlns:a16="http://schemas.microsoft.com/office/drawing/2014/main" id="{E873E1A1-9693-4829-8EF1-7D13F38E54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858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1738</xdr:row>
      <xdr:rowOff>0</xdr:rowOff>
    </xdr:from>
    <xdr:to>
      <xdr:col>0</xdr:col>
      <xdr:colOff>152400</xdr:colOff>
      <xdr:row>1738</xdr:row>
      <xdr:rowOff>133350</xdr:rowOff>
    </xdr:to>
    <xdr:pic>
      <xdr:nvPicPr>
        <xdr:cNvPr id="9667" name="Picture@01\QPosted@" descr="@01\QPosted@">
          <a:extLst>
            <a:ext uri="{FF2B5EF4-FFF2-40B4-BE49-F238E27FC236}">
              <a16:creationId xmlns:a16="http://schemas.microsoft.com/office/drawing/2014/main" id="{4DF26CD9-1F89-409B-85E5-47B4746D34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876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1739</xdr:row>
      <xdr:rowOff>0</xdr:rowOff>
    </xdr:from>
    <xdr:to>
      <xdr:col>0</xdr:col>
      <xdr:colOff>152400</xdr:colOff>
      <xdr:row>1739</xdr:row>
      <xdr:rowOff>133350</xdr:rowOff>
    </xdr:to>
    <xdr:pic>
      <xdr:nvPicPr>
        <xdr:cNvPr id="9668" name="Picture@01\QPosted@" descr="@01\QPosted@">
          <a:extLst>
            <a:ext uri="{FF2B5EF4-FFF2-40B4-BE49-F238E27FC236}">
              <a16:creationId xmlns:a16="http://schemas.microsoft.com/office/drawing/2014/main" id="{4485213F-4AC2-4968-B2F1-2EA0724981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893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1740</xdr:row>
      <xdr:rowOff>0</xdr:rowOff>
    </xdr:from>
    <xdr:to>
      <xdr:col>0</xdr:col>
      <xdr:colOff>152400</xdr:colOff>
      <xdr:row>1740</xdr:row>
      <xdr:rowOff>133350</xdr:rowOff>
    </xdr:to>
    <xdr:pic>
      <xdr:nvPicPr>
        <xdr:cNvPr id="9669" name="Picture@01\QPosted@" descr="@01\QPosted@">
          <a:extLst>
            <a:ext uri="{FF2B5EF4-FFF2-40B4-BE49-F238E27FC236}">
              <a16:creationId xmlns:a16="http://schemas.microsoft.com/office/drawing/2014/main" id="{C9644EAF-C001-443F-912E-56E752C502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910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1741</xdr:row>
      <xdr:rowOff>0</xdr:rowOff>
    </xdr:from>
    <xdr:to>
      <xdr:col>0</xdr:col>
      <xdr:colOff>152400</xdr:colOff>
      <xdr:row>1741</xdr:row>
      <xdr:rowOff>133350</xdr:rowOff>
    </xdr:to>
    <xdr:pic>
      <xdr:nvPicPr>
        <xdr:cNvPr id="9670" name="Picture@01\QPosted@" descr="@01\QPosted@">
          <a:extLst>
            <a:ext uri="{FF2B5EF4-FFF2-40B4-BE49-F238E27FC236}">
              <a16:creationId xmlns:a16="http://schemas.microsoft.com/office/drawing/2014/main" id="{7FDE7CC1-B2F2-400F-8073-72AB7A02A3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927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1742</xdr:row>
      <xdr:rowOff>0</xdr:rowOff>
    </xdr:from>
    <xdr:to>
      <xdr:col>0</xdr:col>
      <xdr:colOff>152400</xdr:colOff>
      <xdr:row>1742</xdr:row>
      <xdr:rowOff>133350</xdr:rowOff>
    </xdr:to>
    <xdr:pic>
      <xdr:nvPicPr>
        <xdr:cNvPr id="9671" name="Picture@01\QPosted@" descr="@01\QPosted@">
          <a:extLst>
            <a:ext uri="{FF2B5EF4-FFF2-40B4-BE49-F238E27FC236}">
              <a16:creationId xmlns:a16="http://schemas.microsoft.com/office/drawing/2014/main" id="{D7C5496E-F4E0-4F92-B2CB-8ECA243105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944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1743</xdr:row>
      <xdr:rowOff>0</xdr:rowOff>
    </xdr:from>
    <xdr:to>
      <xdr:col>0</xdr:col>
      <xdr:colOff>152400</xdr:colOff>
      <xdr:row>1743</xdr:row>
      <xdr:rowOff>133350</xdr:rowOff>
    </xdr:to>
    <xdr:pic>
      <xdr:nvPicPr>
        <xdr:cNvPr id="9672" name="Picture@01\QPosted@" descr="@01\QPosted@">
          <a:extLst>
            <a:ext uri="{FF2B5EF4-FFF2-40B4-BE49-F238E27FC236}">
              <a16:creationId xmlns:a16="http://schemas.microsoft.com/office/drawing/2014/main" id="{049B9DDD-A3F8-4E43-BE59-AD3749A0E4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961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1744</xdr:row>
      <xdr:rowOff>0</xdr:rowOff>
    </xdr:from>
    <xdr:to>
      <xdr:col>0</xdr:col>
      <xdr:colOff>152400</xdr:colOff>
      <xdr:row>1744</xdr:row>
      <xdr:rowOff>133350</xdr:rowOff>
    </xdr:to>
    <xdr:pic>
      <xdr:nvPicPr>
        <xdr:cNvPr id="9673" name="Picture@01\QPosted@" descr="@01\QPosted@">
          <a:extLst>
            <a:ext uri="{FF2B5EF4-FFF2-40B4-BE49-F238E27FC236}">
              <a16:creationId xmlns:a16="http://schemas.microsoft.com/office/drawing/2014/main" id="{F3DBB4AA-5969-4EA7-91D7-9189F49E0F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978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1745</xdr:row>
      <xdr:rowOff>0</xdr:rowOff>
    </xdr:from>
    <xdr:to>
      <xdr:col>0</xdr:col>
      <xdr:colOff>152400</xdr:colOff>
      <xdr:row>1745</xdr:row>
      <xdr:rowOff>133350</xdr:rowOff>
    </xdr:to>
    <xdr:pic>
      <xdr:nvPicPr>
        <xdr:cNvPr id="9674" name="Picture@01\QPosted@" descr="@01\QPosted@">
          <a:extLst>
            <a:ext uri="{FF2B5EF4-FFF2-40B4-BE49-F238E27FC236}">
              <a16:creationId xmlns:a16="http://schemas.microsoft.com/office/drawing/2014/main" id="{8A745386-2D5A-4D2A-9EED-BE952A85D0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996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1746</xdr:row>
      <xdr:rowOff>0</xdr:rowOff>
    </xdr:from>
    <xdr:to>
      <xdr:col>0</xdr:col>
      <xdr:colOff>152400</xdr:colOff>
      <xdr:row>1746</xdr:row>
      <xdr:rowOff>133350</xdr:rowOff>
    </xdr:to>
    <xdr:pic>
      <xdr:nvPicPr>
        <xdr:cNvPr id="9675" name="Picture@01\QPosted@" descr="@01\QPosted@">
          <a:extLst>
            <a:ext uri="{FF2B5EF4-FFF2-40B4-BE49-F238E27FC236}">
              <a16:creationId xmlns:a16="http://schemas.microsoft.com/office/drawing/2014/main" id="{D774D54C-BEB2-4964-868B-A65AB0BB3F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013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1747</xdr:row>
      <xdr:rowOff>0</xdr:rowOff>
    </xdr:from>
    <xdr:to>
      <xdr:col>0</xdr:col>
      <xdr:colOff>152400</xdr:colOff>
      <xdr:row>1747</xdr:row>
      <xdr:rowOff>133350</xdr:rowOff>
    </xdr:to>
    <xdr:pic>
      <xdr:nvPicPr>
        <xdr:cNvPr id="9676" name="Picture@01\QPosted@" descr="@01\QPosted@">
          <a:extLst>
            <a:ext uri="{FF2B5EF4-FFF2-40B4-BE49-F238E27FC236}">
              <a16:creationId xmlns:a16="http://schemas.microsoft.com/office/drawing/2014/main" id="{1E26CC4C-8EB0-4117-ABC8-0AA9274F8E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030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1748</xdr:row>
      <xdr:rowOff>0</xdr:rowOff>
    </xdr:from>
    <xdr:to>
      <xdr:col>0</xdr:col>
      <xdr:colOff>152400</xdr:colOff>
      <xdr:row>1748</xdr:row>
      <xdr:rowOff>133350</xdr:rowOff>
    </xdr:to>
    <xdr:pic>
      <xdr:nvPicPr>
        <xdr:cNvPr id="9677" name="Picture@01\QPosted@" descr="@01\QPosted@">
          <a:extLst>
            <a:ext uri="{FF2B5EF4-FFF2-40B4-BE49-F238E27FC236}">
              <a16:creationId xmlns:a16="http://schemas.microsoft.com/office/drawing/2014/main" id="{E1FBE1F1-35E8-4558-B67C-338D33F79F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047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1749</xdr:row>
      <xdr:rowOff>0</xdr:rowOff>
    </xdr:from>
    <xdr:to>
      <xdr:col>0</xdr:col>
      <xdr:colOff>152400</xdr:colOff>
      <xdr:row>1749</xdr:row>
      <xdr:rowOff>133350</xdr:rowOff>
    </xdr:to>
    <xdr:pic>
      <xdr:nvPicPr>
        <xdr:cNvPr id="9678" name="Picture@01\QPosted@" descr="@01\QPosted@">
          <a:extLst>
            <a:ext uri="{FF2B5EF4-FFF2-40B4-BE49-F238E27FC236}">
              <a16:creationId xmlns:a16="http://schemas.microsoft.com/office/drawing/2014/main" id="{F170305D-563A-4687-842B-4738A56474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064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1750</xdr:row>
      <xdr:rowOff>0</xdr:rowOff>
    </xdr:from>
    <xdr:to>
      <xdr:col>0</xdr:col>
      <xdr:colOff>152400</xdr:colOff>
      <xdr:row>1750</xdr:row>
      <xdr:rowOff>133350</xdr:rowOff>
    </xdr:to>
    <xdr:pic>
      <xdr:nvPicPr>
        <xdr:cNvPr id="9679" name="Picture@01\QPosted@" descr="@01\QPosted@">
          <a:extLst>
            <a:ext uri="{FF2B5EF4-FFF2-40B4-BE49-F238E27FC236}">
              <a16:creationId xmlns:a16="http://schemas.microsoft.com/office/drawing/2014/main" id="{D09F0760-E399-4F22-9B10-C0E93A968C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081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1751</xdr:row>
      <xdr:rowOff>0</xdr:rowOff>
    </xdr:from>
    <xdr:to>
      <xdr:col>0</xdr:col>
      <xdr:colOff>152400</xdr:colOff>
      <xdr:row>1751</xdr:row>
      <xdr:rowOff>133350</xdr:rowOff>
    </xdr:to>
    <xdr:pic>
      <xdr:nvPicPr>
        <xdr:cNvPr id="9680" name="Picture@01\QPosted@" descr="@01\QPosted@">
          <a:extLst>
            <a:ext uri="{FF2B5EF4-FFF2-40B4-BE49-F238E27FC236}">
              <a16:creationId xmlns:a16="http://schemas.microsoft.com/office/drawing/2014/main" id="{F769619C-EDA7-4DCA-A676-738C45915E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099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1752</xdr:row>
      <xdr:rowOff>0</xdr:rowOff>
    </xdr:from>
    <xdr:to>
      <xdr:col>0</xdr:col>
      <xdr:colOff>152400</xdr:colOff>
      <xdr:row>1752</xdr:row>
      <xdr:rowOff>133350</xdr:rowOff>
    </xdr:to>
    <xdr:pic>
      <xdr:nvPicPr>
        <xdr:cNvPr id="9681" name="Picture@01\QPosted@" descr="@01\QPosted@">
          <a:extLst>
            <a:ext uri="{FF2B5EF4-FFF2-40B4-BE49-F238E27FC236}">
              <a16:creationId xmlns:a16="http://schemas.microsoft.com/office/drawing/2014/main" id="{D5E4ED6C-CD36-4CFF-8D4A-342B0F37A3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116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1753</xdr:row>
      <xdr:rowOff>0</xdr:rowOff>
    </xdr:from>
    <xdr:to>
      <xdr:col>0</xdr:col>
      <xdr:colOff>152400</xdr:colOff>
      <xdr:row>1753</xdr:row>
      <xdr:rowOff>133350</xdr:rowOff>
    </xdr:to>
    <xdr:pic>
      <xdr:nvPicPr>
        <xdr:cNvPr id="9682" name="Picture@01\QPosted@" descr="@01\QPosted@">
          <a:extLst>
            <a:ext uri="{FF2B5EF4-FFF2-40B4-BE49-F238E27FC236}">
              <a16:creationId xmlns:a16="http://schemas.microsoft.com/office/drawing/2014/main" id="{83C9AB1C-AFF8-4923-9A19-42BC5B2AC8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133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1754</xdr:row>
      <xdr:rowOff>0</xdr:rowOff>
    </xdr:from>
    <xdr:to>
      <xdr:col>0</xdr:col>
      <xdr:colOff>152400</xdr:colOff>
      <xdr:row>1754</xdr:row>
      <xdr:rowOff>133350</xdr:rowOff>
    </xdr:to>
    <xdr:pic>
      <xdr:nvPicPr>
        <xdr:cNvPr id="9683" name="Picture@01\QPosted@" descr="@01\QPosted@">
          <a:extLst>
            <a:ext uri="{FF2B5EF4-FFF2-40B4-BE49-F238E27FC236}">
              <a16:creationId xmlns:a16="http://schemas.microsoft.com/office/drawing/2014/main" id="{064EC47A-1D10-422D-B6E7-246A6BC945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150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1755</xdr:row>
      <xdr:rowOff>0</xdr:rowOff>
    </xdr:from>
    <xdr:to>
      <xdr:col>0</xdr:col>
      <xdr:colOff>152400</xdr:colOff>
      <xdr:row>1755</xdr:row>
      <xdr:rowOff>133350</xdr:rowOff>
    </xdr:to>
    <xdr:pic>
      <xdr:nvPicPr>
        <xdr:cNvPr id="9684" name="Picture@01\QPosted@" descr="@01\QPosted@">
          <a:extLst>
            <a:ext uri="{FF2B5EF4-FFF2-40B4-BE49-F238E27FC236}">
              <a16:creationId xmlns:a16="http://schemas.microsoft.com/office/drawing/2014/main" id="{A45796CD-939D-4C8B-B522-65FD7CAF1B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167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1756</xdr:row>
      <xdr:rowOff>0</xdr:rowOff>
    </xdr:from>
    <xdr:to>
      <xdr:col>0</xdr:col>
      <xdr:colOff>152400</xdr:colOff>
      <xdr:row>1756</xdr:row>
      <xdr:rowOff>133350</xdr:rowOff>
    </xdr:to>
    <xdr:pic>
      <xdr:nvPicPr>
        <xdr:cNvPr id="9685" name="Picture@01\QPosted@" descr="@01\QPosted@">
          <a:extLst>
            <a:ext uri="{FF2B5EF4-FFF2-40B4-BE49-F238E27FC236}">
              <a16:creationId xmlns:a16="http://schemas.microsoft.com/office/drawing/2014/main" id="{A816955C-C341-4485-87C2-44E614A871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184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1757</xdr:row>
      <xdr:rowOff>0</xdr:rowOff>
    </xdr:from>
    <xdr:to>
      <xdr:col>0</xdr:col>
      <xdr:colOff>152400</xdr:colOff>
      <xdr:row>1757</xdr:row>
      <xdr:rowOff>133350</xdr:rowOff>
    </xdr:to>
    <xdr:pic>
      <xdr:nvPicPr>
        <xdr:cNvPr id="9686" name="Picture@01\QPosted@" descr="@01\QPosted@">
          <a:extLst>
            <a:ext uri="{FF2B5EF4-FFF2-40B4-BE49-F238E27FC236}">
              <a16:creationId xmlns:a16="http://schemas.microsoft.com/office/drawing/2014/main" id="{5A17F068-3A0D-42D1-B183-FCAA2EF400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201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1758</xdr:row>
      <xdr:rowOff>0</xdr:rowOff>
    </xdr:from>
    <xdr:to>
      <xdr:col>0</xdr:col>
      <xdr:colOff>152400</xdr:colOff>
      <xdr:row>1758</xdr:row>
      <xdr:rowOff>133350</xdr:rowOff>
    </xdr:to>
    <xdr:pic>
      <xdr:nvPicPr>
        <xdr:cNvPr id="9687" name="Picture@01\QPosted@" descr="@01\QPosted@">
          <a:extLst>
            <a:ext uri="{FF2B5EF4-FFF2-40B4-BE49-F238E27FC236}">
              <a16:creationId xmlns:a16="http://schemas.microsoft.com/office/drawing/2014/main" id="{7B46AF0B-6659-4477-B1CF-9F3BCE134E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219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1759</xdr:row>
      <xdr:rowOff>0</xdr:rowOff>
    </xdr:from>
    <xdr:to>
      <xdr:col>0</xdr:col>
      <xdr:colOff>152400</xdr:colOff>
      <xdr:row>1759</xdr:row>
      <xdr:rowOff>133350</xdr:rowOff>
    </xdr:to>
    <xdr:pic>
      <xdr:nvPicPr>
        <xdr:cNvPr id="9688" name="Picture@01\QPosted@" descr="@01\QPosted@">
          <a:extLst>
            <a:ext uri="{FF2B5EF4-FFF2-40B4-BE49-F238E27FC236}">
              <a16:creationId xmlns:a16="http://schemas.microsoft.com/office/drawing/2014/main" id="{DDF39E4B-E9BF-49F5-9F4D-5C462C48B5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236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1760</xdr:row>
      <xdr:rowOff>0</xdr:rowOff>
    </xdr:from>
    <xdr:to>
      <xdr:col>0</xdr:col>
      <xdr:colOff>152400</xdr:colOff>
      <xdr:row>1760</xdr:row>
      <xdr:rowOff>133350</xdr:rowOff>
    </xdr:to>
    <xdr:pic>
      <xdr:nvPicPr>
        <xdr:cNvPr id="9689" name="Picture@01\QPosted@" descr="@01\QPosted@">
          <a:extLst>
            <a:ext uri="{FF2B5EF4-FFF2-40B4-BE49-F238E27FC236}">
              <a16:creationId xmlns:a16="http://schemas.microsoft.com/office/drawing/2014/main" id="{725717BD-3347-4614-96B4-9DDED38647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253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1761</xdr:row>
      <xdr:rowOff>0</xdr:rowOff>
    </xdr:from>
    <xdr:to>
      <xdr:col>0</xdr:col>
      <xdr:colOff>152400</xdr:colOff>
      <xdr:row>1761</xdr:row>
      <xdr:rowOff>133350</xdr:rowOff>
    </xdr:to>
    <xdr:pic>
      <xdr:nvPicPr>
        <xdr:cNvPr id="9690" name="Picture@01\QPosted@" descr="@01\QPosted@">
          <a:extLst>
            <a:ext uri="{FF2B5EF4-FFF2-40B4-BE49-F238E27FC236}">
              <a16:creationId xmlns:a16="http://schemas.microsoft.com/office/drawing/2014/main" id="{5D75CAC3-444C-4E6E-87DC-87B442EDE5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270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1762</xdr:row>
      <xdr:rowOff>0</xdr:rowOff>
    </xdr:from>
    <xdr:to>
      <xdr:col>0</xdr:col>
      <xdr:colOff>152400</xdr:colOff>
      <xdr:row>1762</xdr:row>
      <xdr:rowOff>133350</xdr:rowOff>
    </xdr:to>
    <xdr:pic>
      <xdr:nvPicPr>
        <xdr:cNvPr id="9691" name="Picture@01\QPosted@" descr="@01\QPosted@">
          <a:extLst>
            <a:ext uri="{FF2B5EF4-FFF2-40B4-BE49-F238E27FC236}">
              <a16:creationId xmlns:a16="http://schemas.microsoft.com/office/drawing/2014/main" id="{4E62E2EE-E4BB-4C7B-938B-9BD18330C4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287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1763</xdr:row>
      <xdr:rowOff>0</xdr:rowOff>
    </xdr:from>
    <xdr:to>
      <xdr:col>0</xdr:col>
      <xdr:colOff>152400</xdr:colOff>
      <xdr:row>1763</xdr:row>
      <xdr:rowOff>133350</xdr:rowOff>
    </xdr:to>
    <xdr:pic>
      <xdr:nvPicPr>
        <xdr:cNvPr id="9692" name="Picture@01\QPosted@" descr="@01\QPosted@">
          <a:extLst>
            <a:ext uri="{FF2B5EF4-FFF2-40B4-BE49-F238E27FC236}">
              <a16:creationId xmlns:a16="http://schemas.microsoft.com/office/drawing/2014/main" id="{AC7177E5-D41C-47E7-9CF6-19149A5C67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304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1764</xdr:row>
      <xdr:rowOff>0</xdr:rowOff>
    </xdr:from>
    <xdr:to>
      <xdr:col>0</xdr:col>
      <xdr:colOff>152400</xdr:colOff>
      <xdr:row>1764</xdr:row>
      <xdr:rowOff>133350</xdr:rowOff>
    </xdr:to>
    <xdr:pic>
      <xdr:nvPicPr>
        <xdr:cNvPr id="9693" name="Picture@01\QPosted@" descr="@01\QPosted@">
          <a:extLst>
            <a:ext uri="{FF2B5EF4-FFF2-40B4-BE49-F238E27FC236}">
              <a16:creationId xmlns:a16="http://schemas.microsoft.com/office/drawing/2014/main" id="{EF4A26D5-B96B-479A-9A1E-D8EE623FDF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321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1765</xdr:row>
      <xdr:rowOff>0</xdr:rowOff>
    </xdr:from>
    <xdr:to>
      <xdr:col>0</xdr:col>
      <xdr:colOff>152400</xdr:colOff>
      <xdr:row>1765</xdr:row>
      <xdr:rowOff>133350</xdr:rowOff>
    </xdr:to>
    <xdr:pic>
      <xdr:nvPicPr>
        <xdr:cNvPr id="9694" name="Picture@01\QPosted@" descr="@01\QPosted@">
          <a:extLst>
            <a:ext uri="{FF2B5EF4-FFF2-40B4-BE49-F238E27FC236}">
              <a16:creationId xmlns:a16="http://schemas.microsoft.com/office/drawing/2014/main" id="{E4890C07-A72E-4637-AADE-081D46BDB0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339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1766</xdr:row>
      <xdr:rowOff>0</xdr:rowOff>
    </xdr:from>
    <xdr:to>
      <xdr:col>0</xdr:col>
      <xdr:colOff>152400</xdr:colOff>
      <xdr:row>1766</xdr:row>
      <xdr:rowOff>133350</xdr:rowOff>
    </xdr:to>
    <xdr:pic>
      <xdr:nvPicPr>
        <xdr:cNvPr id="9695" name="Picture@01\QPosted@" descr="@01\QPosted@">
          <a:extLst>
            <a:ext uri="{FF2B5EF4-FFF2-40B4-BE49-F238E27FC236}">
              <a16:creationId xmlns:a16="http://schemas.microsoft.com/office/drawing/2014/main" id="{0C7A2CBE-B658-440F-842F-8173D12506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356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1767</xdr:row>
      <xdr:rowOff>0</xdr:rowOff>
    </xdr:from>
    <xdr:to>
      <xdr:col>0</xdr:col>
      <xdr:colOff>152400</xdr:colOff>
      <xdr:row>1767</xdr:row>
      <xdr:rowOff>133350</xdr:rowOff>
    </xdr:to>
    <xdr:pic>
      <xdr:nvPicPr>
        <xdr:cNvPr id="9696" name="Picture@01\QPosted@" descr="@01\QPosted@">
          <a:extLst>
            <a:ext uri="{FF2B5EF4-FFF2-40B4-BE49-F238E27FC236}">
              <a16:creationId xmlns:a16="http://schemas.microsoft.com/office/drawing/2014/main" id="{6370E30D-0033-4A00-AD41-48A174D25A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373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1768</xdr:row>
      <xdr:rowOff>0</xdr:rowOff>
    </xdr:from>
    <xdr:to>
      <xdr:col>0</xdr:col>
      <xdr:colOff>152400</xdr:colOff>
      <xdr:row>1768</xdr:row>
      <xdr:rowOff>133350</xdr:rowOff>
    </xdr:to>
    <xdr:pic>
      <xdr:nvPicPr>
        <xdr:cNvPr id="9697" name="Picture@01\QPosted@" descr="@01\QPosted@">
          <a:extLst>
            <a:ext uri="{FF2B5EF4-FFF2-40B4-BE49-F238E27FC236}">
              <a16:creationId xmlns:a16="http://schemas.microsoft.com/office/drawing/2014/main" id="{D95FD80A-9E08-4E17-9DA5-2107FF4A40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390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1769</xdr:row>
      <xdr:rowOff>0</xdr:rowOff>
    </xdr:from>
    <xdr:to>
      <xdr:col>0</xdr:col>
      <xdr:colOff>152400</xdr:colOff>
      <xdr:row>1769</xdr:row>
      <xdr:rowOff>133350</xdr:rowOff>
    </xdr:to>
    <xdr:pic>
      <xdr:nvPicPr>
        <xdr:cNvPr id="9698" name="Picture@01\QPosted@" descr="@01\QPosted@">
          <a:extLst>
            <a:ext uri="{FF2B5EF4-FFF2-40B4-BE49-F238E27FC236}">
              <a16:creationId xmlns:a16="http://schemas.microsoft.com/office/drawing/2014/main" id="{FBE005EE-6E0E-4EBD-8483-2C9649DBDB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407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1770</xdr:row>
      <xdr:rowOff>0</xdr:rowOff>
    </xdr:from>
    <xdr:to>
      <xdr:col>0</xdr:col>
      <xdr:colOff>152400</xdr:colOff>
      <xdr:row>1770</xdr:row>
      <xdr:rowOff>133350</xdr:rowOff>
    </xdr:to>
    <xdr:pic>
      <xdr:nvPicPr>
        <xdr:cNvPr id="9699" name="Picture@01\QPosted@" descr="@01\QPosted@">
          <a:extLst>
            <a:ext uri="{FF2B5EF4-FFF2-40B4-BE49-F238E27FC236}">
              <a16:creationId xmlns:a16="http://schemas.microsoft.com/office/drawing/2014/main" id="{1FDE8609-025A-438D-B982-C1D34F0F52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424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1771</xdr:row>
      <xdr:rowOff>0</xdr:rowOff>
    </xdr:from>
    <xdr:to>
      <xdr:col>0</xdr:col>
      <xdr:colOff>152400</xdr:colOff>
      <xdr:row>1771</xdr:row>
      <xdr:rowOff>133350</xdr:rowOff>
    </xdr:to>
    <xdr:pic>
      <xdr:nvPicPr>
        <xdr:cNvPr id="9700" name="Picture@01\QPosted@" descr="@01\QPosted@">
          <a:extLst>
            <a:ext uri="{FF2B5EF4-FFF2-40B4-BE49-F238E27FC236}">
              <a16:creationId xmlns:a16="http://schemas.microsoft.com/office/drawing/2014/main" id="{53F6ABCA-0194-41D4-BEF4-97732AA6E7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441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1772</xdr:row>
      <xdr:rowOff>0</xdr:rowOff>
    </xdr:from>
    <xdr:to>
      <xdr:col>0</xdr:col>
      <xdr:colOff>152400</xdr:colOff>
      <xdr:row>1772</xdr:row>
      <xdr:rowOff>133350</xdr:rowOff>
    </xdr:to>
    <xdr:pic>
      <xdr:nvPicPr>
        <xdr:cNvPr id="9701" name="Picture@01\QPosted@" descr="@01\QPosted@">
          <a:extLst>
            <a:ext uri="{FF2B5EF4-FFF2-40B4-BE49-F238E27FC236}">
              <a16:creationId xmlns:a16="http://schemas.microsoft.com/office/drawing/2014/main" id="{7535C461-6EC5-48C9-A007-54DF66FDD3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459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1773</xdr:row>
      <xdr:rowOff>0</xdr:rowOff>
    </xdr:from>
    <xdr:to>
      <xdr:col>0</xdr:col>
      <xdr:colOff>152400</xdr:colOff>
      <xdr:row>1773</xdr:row>
      <xdr:rowOff>133350</xdr:rowOff>
    </xdr:to>
    <xdr:pic>
      <xdr:nvPicPr>
        <xdr:cNvPr id="9702" name="Picture@01\QPosted@" descr="@01\QPosted@">
          <a:extLst>
            <a:ext uri="{FF2B5EF4-FFF2-40B4-BE49-F238E27FC236}">
              <a16:creationId xmlns:a16="http://schemas.microsoft.com/office/drawing/2014/main" id="{FCD66F35-4D8E-4FDE-A76F-F07F121CFF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476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1774</xdr:row>
      <xdr:rowOff>0</xdr:rowOff>
    </xdr:from>
    <xdr:to>
      <xdr:col>0</xdr:col>
      <xdr:colOff>152400</xdr:colOff>
      <xdr:row>1774</xdr:row>
      <xdr:rowOff>133350</xdr:rowOff>
    </xdr:to>
    <xdr:pic>
      <xdr:nvPicPr>
        <xdr:cNvPr id="9703" name="Picture@01\QPosted@" descr="@01\QPosted@">
          <a:extLst>
            <a:ext uri="{FF2B5EF4-FFF2-40B4-BE49-F238E27FC236}">
              <a16:creationId xmlns:a16="http://schemas.microsoft.com/office/drawing/2014/main" id="{B96A6A48-006E-4CEA-A54F-1CC7846293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493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1775</xdr:row>
      <xdr:rowOff>0</xdr:rowOff>
    </xdr:from>
    <xdr:to>
      <xdr:col>0</xdr:col>
      <xdr:colOff>152400</xdr:colOff>
      <xdr:row>1775</xdr:row>
      <xdr:rowOff>133350</xdr:rowOff>
    </xdr:to>
    <xdr:pic>
      <xdr:nvPicPr>
        <xdr:cNvPr id="9704" name="Picture@01\QPosted@" descr="@01\QPosted@">
          <a:extLst>
            <a:ext uri="{FF2B5EF4-FFF2-40B4-BE49-F238E27FC236}">
              <a16:creationId xmlns:a16="http://schemas.microsoft.com/office/drawing/2014/main" id="{0942ABCF-E550-4EA4-A130-82F5CB031D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510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1776</xdr:row>
      <xdr:rowOff>0</xdr:rowOff>
    </xdr:from>
    <xdr:to>
      <xdr:col>0</xdr:col>
      <xdr:colOff>152400</xdr:colOff>
      <xdr:row>1776</xdr:row>
      <xdr:rowOff>133350</xdr:rowOff>
    </xdr:to>
    <xdr:pic>
      <xdr:nvPicPr>
        <xdr:cNvPr id="9705" name="Picture@01\QPosted@" descr="@01\QPosted@">
          <a:extLst>
            <a:ext uri="{FF2B5EF4-FFF2-40B4-BE49-F238E27FC236}">
              <a16:creationId xmlns:a16="http://schemas.microsoft.com/office/drawing/2014/main" id="{8451FED1-583D-44FC-B73B-32A4E8F0BD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527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1777</xdr:row>
      <xdr:rowOff>0</xdr:rowOff>
    </xdr:from>
    <xdr:to>
      <xdr:col>0</xdr:col>
      <xdr:colOff>152400</xdr:colOff>
      <xdr:row>1777</xdr:row>
      <xdr:rowOff>133350</xdr:rowOff>
    </xdr:to>
    <xdr:pic>
      <xdr:nvPicPr>
        <xdr:cNvPr id="9706" name="Picture@01\QPosted@" descr="@01\QPosted@">
          <a:extLst>
            <a:ext uri="{FF2B5EF4-FFF2-40B4-BE49-F238E27FC236}">
              <a16:creationId xmlns:a16="http://schemas.microsoft.com/office/drawing/2014/main" id="{E7DFCC75-BBF1-449D-91B4-AACC518DD6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544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1778</xdr:row>
      <xdr:rowOff>0</xdr:rowOff>
    </xdr:from>
    <xdr:to>
      <xdr:col>0</xdr:col>
      <xdr:colOff>152400</xdr:colOff>
      <xdr:row>1778</xdr:row>
      <xdr:rowOff>133350</xdr:rowOff>
    </xdr:to>
    <xdr:pic>
      <xdr:nvPicPr>
        <xdr:cNvPr id="9707" name="Picture@01\QPosted@" descr="@01\QPosted@">
          <a:extLst>
            <a:ext uri="{FF2B5EF4-FFF2-40B4-BE49-F238E27FC236}">
              <a16:creationId xmlns:a16="http://schemas.microsoft.com/office/drawing/2014/main" id="{CCEACCE7-5202-40DE-A492-88AC55EDFC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561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1779</xdr:row>
      <xdr:rowOff>0</xdr:rowOff>
    </xdr:from>
    <xdr:to>
      <xdr:col>0</xdr:col>
      <xdr:colOff>152400</xdr:colOff>
      <xdr:row>1779</xdr:row>
      <xdr:rowOff>133350</xdr:rowOff>
    </xdr:to>
    <xdr:pic>
      <xdr:nvPicPr>
        <xdr:cNvPr id="9708" name="Picture@01\QPosted@" descr="@01\QPosted@">
          <a:extLst>
            <a:ext uri="{FF2B5EF4-FFF2-40B4-BE49-F238E27FC236}">
              <a16:creationId xmlns:a16="http://schemas.microsoft.com/office/drawing/2014/main" id="{7FEA39E6-02A3-432C-A964-D392765B2D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579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1780</xdr:row>
      <xdr:rowOff>0</xdr:rowOff>
    </xdr:from>
    <xdr:to>
      <xdr:col>0</xdr:col>
      <xdr:colOff>152400</xdr:colOff>
      <xdr:row>1780</xdr:row>
      <xdr:rowOff>133350</xdr:rowOff>
    </xdr:to>
    <xdr:pic>
      <xdr:nvPicPr>
        <xdr:cNvPr id="9709" name="Picture@01\QPosted@" descr="@01\QPosted@">
          <a:extLst>
            <a:ext uri="{FF2B5EF4-FFF2-40B4-BE49-F238E27FC236}">
              <a16:creationId xmlns:a16="http://schemas.microsoft.com/office/drawing/2014/main" id="{4ECE4DCD-0D10-4FBB-90BC-CD650C8FE7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596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1781</xdr:row>
      <xdr:rowOff>0</xdr:rowOff>
    </xdr:from>
    <xdr:to>
      <xdr:col>0</xdr:col>
      <xdr:colOff>152400</xdr:colOff>
      <xdr:row>1781</xdr:row>
      <xdr:rowOff>133350</xdr:rowOff>
    </xdr:to>
    <xdr:pic>
      <xdr:nvPicPr>
        <xdr:cNvPr id="9710" name="Picture@01\QPosted@" descr="@01\QPosted@">
          <a:extLst>
            <a:ext uri="{FF2B5EF4-FFF2-40B4-BE49-F238E27FC236}">
              <a16:creationId xmlns:a16="http://schemas.microsoft.com/office/drawing/2014/main" id="{6E639A81-5D8C-498C-815E-899076EAC2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13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1782</xdr:row>
      <xdr:rowOff>0</xdr:rowOff>
    </xdr:from>
    <xdr:to>
      <xdr:col>0</xdr:col>
      <xdr:colOff>152400</xdr:colOff>
      <xdr:row>1782</xdr:row>
      <xdr:rowOff>133350</xdr:rowOff>
    </xdr:to>
    <xdr:pic>
      <xdr:nvPicPr>
        <xdr:cNvPr id="9711" name="Picture@01\QPosted@" descr="@01\QPosted@">
          <a:extLst>
            <a:ext uri="{FF2B5EF4-FFF2-40B4-BE49-F238E27FC236}">
              <a16:creationId xmlns:a16="http://schemas.microsoft.com/office/drawing/2014/main" id="{1E064FD0-12DC-47AC-BD55-78CC3D684D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30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1783</xdr:row>
      <xdr:rowOff>0</xdr:rowOff>
    </xdr:from>
    <xdr:to>
      <xdr:col>0</xdr:col>
      <xdr:colOff>152400</xdr:colOff>
      <xdr:row>1783</xdr:row>
      <xdr:rowOff>133350</xdr:rowOff>
    </xdr:to>
    <xdr:pic>
      <xdr:nvPicPr>
        <xdr:cNvPr id="9712" name="Picture@01\QPosted@" descr="@01\QPosted@">
          <a:extLst>
            <a:ext uri="{FF2B5EF4-FFF2-40B4-BE49-F238E27FC236}">
              <a16:creationId xmlns:a16="http://schemas.microsoft.com/office/drawing/2014/main" id="{A15A02C3-018F-443B-82C1-ABBB44FA27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47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1784</xdr:row>
      <xdr:rowOff>0</xdr:rowOff>
    </xdr:from>
    <xdr:to>
      <xdr:col>0</xdr:col>
      <xdr:colOff>152400</xdr:colOff>
      <xdr:row>1784</xdr:row>
      <xdr:rowOff>133350</xdr:rowOff>
    </xdr:to>
    <xdr:pic>
      <xdr:nvPicPr>
        <xdr:cNvPr id="9713" name="Picture@01\QPosted@" descr="@01\QPosted@">
          <a:extLst>
            <a:ext uri="{FF2B5EF4-FFF2-40B4-BE49-F238E27FC236}">
              <a16:creationId xmlns:a16="http://schemas.microsoft.com/office/drawing/2014/main" id="{E53C8D70-3695-4BE4-9935-817366F425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64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1785</xdr:row>
      <xdr:rowOff>0</xdr:rowOff>
    </xdr:from>
    <xdr:to>
      <xdr:col>0</xdr:col>
      <xdr:colOff>152400</xdr:colOff>
      <xdr:row>1785</xdr:row>
      <xdr:rowOff>133350</xdr:rowOff>
    </xdr:to>
    <xdr:pic>
      <xdr:nvPicPr>
        <xdr:cNvPr id="9714" name="Picture@01\QPosted@" descr="@01\QPosted@">
          <a:extLst>
            <a:ext uri="{FF2B5EF4-FFF2-40B4-BE49-F238E27FC236}">
              <a16:creationId xmlns:a16="http://schemas.microsoft.com/office/drawing/2014/main" id="{A38C5725-B410-415B-83CA-39E53E86FC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81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1786</xdr:row>
      <xdr:rowOff>0</xdr:rowOff>
    </xdr:from>
    <xdr:to>
      <xdr:col>0</xdr:col>
      <xdr:colOff>152400</xdr:colOff>
      <xdr:row>1786</xdr:row>
      <xdr:rowOff>133350</xdr:rowOff>
    </xdr:to>
    <xdr:pic>
      <xdr:nvPicPr>
        <xdr:cNvPr id="9715" name="Picture@01\QPosted@" descr="@01\QPosted@">
          <a:extLst>
            <a:ext uri="{FF2B5EF4-FFF2-40B4-BE49-F238E27FC236}">
              <a16:creationId xmlns:a16="http://schemas.microsoft.com/office/drawing/2014/main" id="{878EF267-887B-45C6-9858-98C5AF8D42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99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1787</xdr:row>
      <xdr:rowOff>0</xdr:rowOff>
    </xdr:from>
    <xdr:to>
      <xdr:col>0</xdr:col>
      <xdr:colOff>152400</xdr:colOff>
      <xdr:row>1787</xdr:row>
      <xdr:rowOff>133350</xdr:rowOff>
    </xdr:to>
    <xdr:pic>
      <xdr:nvPicPr>
        <xdr:cNvPr id="9716" name="Picture@01\QPosted@" descr="@01\QPosted@">
          <a:extLst>
            <a:ext uri="{FF2B5EF4-FFF2-40B4-BE49-F238E27FC236}">
              <a16:creationId xmlns:a16="http://schemas.microsoft.com/office/drawing/2014/main" id="{43CB6440-B0D0-4083-80AE-EF321826C7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716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1788</xdr:row>
      <xdr:rowOff>0</xdr:rowOff>
    </xdr:from>
    <xdr:to>
      <xdr:col>0</xdr:col>
      <xdr:colOff>152400</xdr:colOff>
      <xdr:row>1788</xdr:row>
      <xdr:rowOff>133350</xdr:rowOff>
    </xdr:to>
    <xdr:pic>
      <xdr:nvPicPr>
        <xdr:cNvPr id="9717" name="Picture@01\QPosted@" descr="@01\QPosted@">
          <a:extLst>
            <a:ext uri="{FF2B5EF4-FFF2-40B4-BE49-F238E27FC236}">
              <a16:creationId xmlns:a16="http://schemas.microsoft.com/office/drawing/2014/main" id="{54FC5B57-2B03-4451-BD82-4063C71E24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733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1789</xdr:row>
      <xdr:rowOff>0</xdr:rowOff>
    </xdr:from>
    <xdr:to>
      <xdr:col>0</xdr:col>
      <xdr:colOff>152400</xdr:colOff>
      <xdr:row>1789</xdr:row>
      <xdr:rowOff>133350</xdr:rowOff>
    </xdr:to>
    <xdr:pic>
      <xdr:nvPicPr>
        <xdr:cNvPr id="9718" name="Picture@01\QPosted@" descr="@01\QPosted@">
          <a:extLst>
            <a:ext uri="{FF2B5EF4-FFF2-40B4-BE49-F238E27FC236}">
              <a16:creationId xmlns:a16="http://schemas.microsoft.com/office/drawing/2014/main" id="{A039BFB7-F091-4E08-98B1-B8C1AE713E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750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1790</xdr:row>
      <xdr:rowOff>0</xdr:rowOff>
    </xdr:from>
    <xdr:to>
      <xdr:col>0</xdr:col>
      <xdr:colOff>152400</xdr:colOff>
      <xdr:row>1790</xdr:row>
      <xdr:rowOff>133350</xdr:rowOff>
    </xdr:to>
    <xdr:pic>
      <xdr:nvPicPr>
        <xdr:cNvPr id="9719" name="Picture@01\QPosted@" descr="@01\QPosted@">
          <a:extLst>
            <a:ext uri="{FF2B5EF4-FFF2-40B4-BE49-F238E27FC236}">
              <a16:creationId xmlns:a16="http://schemas.microsoft.com/office/drawing/2014/main" id="{295E8D21-3102-4FBD-A6B4-AF49098E04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767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1791</xdr:row>
      <xdr:rowOff>0</xdr:rowOff>
    </xdr:from>
    <xdr:to>
      <xdr:col>0</xdr:col>
      <xdr:colOff>152400</xdr:colOff>
      <xdr:row>1791</xdr:row>
      <xdr:rowOff>133350</xdr:rowOff>
    </xdr:to>
    <xdr:pic>
      <xdr:nvPicPr>
        <xdr:cNvPr id="9720" name="Picture@01\QPosted@" descr="@01\QPosted@">
          <a:extLst>
            <a:ext uri="{FF2B5EF4-FFF2-40B4-BE49-F238E27FC236}">
              <a16:creationId xmlns:a16="http://schemas.microsoft.com/office/drawing/2014/main" id="{594036F6-37C5-496E-9112-04A01B9A6C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784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1792</xdr:row>
      <xdr:rowOff>0</xdr:rowOff>
    </xdr:from>
    <xdr:to>
      <xdr:col>0</xdr:col>
      <xdr:colOff>152400</xdr:colOff>
      <xdr:row>1792</xdr:row>
      <xdr:rowOff>133350</xdr:rowOff>
    </xdr:to>
    <xdr:pic>
      <xdr:nvPicPr>
        <xdr:cNvPr id="9721" name="Picture@01\QPosted@" descr="@01\QPosted@">
          <a:extLst>
            <a:ext uri="{FF2B5EF4-FFF2-40B4-BE49-F238E27FC236}">
              <a16:creationId xmlns:a16="http://schemas.microsoft.com/office/drawing/2014/main" id="{4A225771-CDE1-4E36-BC1F-DB49B6FE52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801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1793</xdr:row>
      <xdr:rowOff>0</xdr:rowOff>
    </xdr:from>
    <xdr:to>
      <xdr:col>0</xdr:col>
      <xdr:colOff>152400</xdr:colOff>
      <xdr:row>1793</xdr:row>
      <xdr:rowOff>133350</xdr:rowOff>
    </xdr:to>
    <xdr:pic>
      <xdr:nvPicPr>
        <xdr:cNvPr id="9722" name="Picture@01\QPosted@" descr="@01\QPosted@">
          <a:extLst>
            <a:ext uri="{FF2B5EF4-FFF2-40B4-BE49-F238E27FC236}">
              <a16:creationId xmlns:a16="http://schemas.microsoft.com/office/drawing/2014/main" id="{E12764A6-0B5E-48FF-9455-EE05E94F09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819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1794</xdr:row>
      <xdr:rowOff>0</xdr:rowOff>
    </xdr:from>
    <xdr:to>
      <xdr:col>0</xdr:col>
      <xdr:colOff>152400</xdr:colOff>
      <xdr:row>1794</xdr:row>
      <xdr:rowOff>133350</xdr:rowOff>
    </xdr:to>
    <xdr:pic>
      <xdr:nvPicPr>
        <xdr:cNvPr id="9723" name="Picture@01\QPosted@" descr="@01\QPosted@">
          <a:extLst>
            <a:ext uri="{FF2B5EF4-FFF2-40B4-BE49-F238E27FC236}">
              <a16:creationId xmlns:a16="http://schemas.microsoft.com/office/drawing/2014/main" id="{725B7D79-C0EB-4818-8ABE-72E22A26F6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836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1795</xdr:row>
      <xdr:rowOff>0</xdr:rowOff>
    </xdr:from>
    <xdr:to>
      <xdr:col>0</xdr:col>
      <xdr:colOff>152400</xdr:colOff>
      <xdr:row>1795</xdr:row>
      <xdr:rowOff>133350</xdr:rowOff>
    </xdr:to>
    <xdr:pic>
      <xdr:nvPicPr>
        <xdr:cNvPr id="9724" name="Picture@01\QPosted@" descr="@01\QPosted@">
          <a:extLst>
            <a:ext uri="{FF2B5EF4-FFF2-40B4-BE49-F238E27FC236}">
              <a16:creationId xmlns:a16="http://schemas.microsoft.com/office/drawing/2014/main" id="{66BBD737-62F7-4D78-9F43-41D2ABB2F8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853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1796</xdr:row>
      <xdr:rowOff>0</xdr:rowOff>
    </xdr:from>
    <xdr:to>
      <xdr:col>0</xdr:col>
      <xdr:colOff>152400</xdr:colOff>
      <xdr:row>1796</xdr:row>
      <xdr:rowOff>133350</xdr:rowOff>
    </xdr:to>
    <xdr:pic>
      <xdr:nvPicPr>
        <xdr:cNvPr id="9725" name="Picture@01\QPosted@" descr="@01\QPosted@">
          <a:extLst>
            <a:ext uri="{FF2B5EF4-FFF2-40B4-BE49-F238E27FC236}">
              <a16:creationId xmlns:a16="http://schemas.microsoft.com/office/drawing/2014/main" id="{F45B5E55-29D0-4751-A0FE-45E4DDACC3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870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1797</xdr:row>
      <xdr:rowOff>0</xdr:rowOff>
    </xdr:from>
    <xdr:to>
      <xdr:col>0</xdr:col>
      <xdr:colOff>152400</xdr:colOff>
      <xdr:row>1797</xdr:row>
      <xdr:rowOff>133350</xdr:rowOff>
    </xdr:to>
    <xdr:pic>
      <xdr:nvPicPr>
        <xdr:cNvPr id="9726" name="Picture@01\QPosted@" descr="@01\QPosted@">
          <a:extLst>
            <a:ext uri="{FF2B5EF4-FFF2-40B4-BE49-F238E27FC236}">
              <a16:creationId xmlns:a16="http://schemas.microsoft.com/office/drawing/2014/main" id="{22858238-04F1-4EC4-A02A-0AA23D7E99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887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1798</xdr:row>
      <xdr:rowOff>0</xdr:rowOff>
    </xdr:from>
    <xdr:to>
      <xdr:col>0</xdr:col>
      <xdr:colOff>152400</xdr:colOff>
      <xdr:row>1798</xdr:row>
      <xdr:rowOff>133350</xdr:rowOff>
    </xdr:to>
    <xdr:pic>
      <xdr:nvPicPr>
        <xdr:cNvPr id="9727" name="Picture@01\QPosted@" descr="@01\QPosted@">
          <a:extLst>
            <a:ext uri="{FF2B5EF4-FFF2-40B4-BE49-F238E27FC236}">
              <a16:creationId xmlns:a16="http://schemas.microsoft.com/office/drawing/2014/main" id="{127C64EC-4710-4CB2-B3AC-9C8EF58F32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904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1799</xdr:row>
      <xdr:rowOff>0</xdr:rowOff>
    </xdr:from>
    <xdr:to>
      <xdr:col>0</xdr:col>
      <xdr:colOff>152400</xdr:colOff>
      <xdr:row>1799</xdr:row>
      <xdr:rowOff>133350</xdr:rowOff>
    </xdr:to>
    <xdr:pic>
      <xdr:nvPicPr>
        <xdr:cNvPr id="9728" name="Picture@01\QPosted@" descr="@01\QPosted@">
          <a:extLst>
            <a:ext uri="{FF2B5EF4-FFF2-40B4-BE49-F238E27FC236}">
              <a16:creationId xmlns:a16="http://schemas.microsoft.com/office/drawing/2014/main" id="{13B14260-74C2-4189-AB12-D78B2188A8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921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1800</xdr:row>
      <xdr:rowOff>0</xdr:rowOff>
    </xdr:from>
    <xdr:to>
      <xdr:col>0</xdr:col>
      <xdr:colOff>152400</xdr:colOff>
      <xdr:row>1800</xdr:row>
      <xdr:rowOff>133350</xdr:rowOff>
    </xdr:to>
    <xdr:pic>
      <xdr:nvPicPr>
        <xdr:cNvPr id="9729" name="Picture@01\QPosted@" descr="@01\QPosted@">
          <a:extLst>
            <a:ext uri="{FF2B5EF4-FFF2-40B4-BE49-F238E27FC236}">
              <a16:creationId xmlns:a16="http://schemas.microsoft.com/office/drawing/2014/main" id="{90271C67-CA28-4138-9BCD-5A471D42BF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939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1801</xdr:row>
      <xdr:rowOff>0</xdr:rowOff>
    </xdr:from>
    <xdr:to>
      <xdr:col>0</xdr:col>
      <xdr:colOff>152400</xdr:colOff>
      <xdr:row>1801</xdr:row>
      <xdr:rowOff>133350</xdr:rowOff>
    </xdr:to>
    <xdr:pic>
      <xdr:nvPicPr>
        <xdr:cNvPr id="9730" name="Picture@01\QPosted@" descr="@01\QPosted@">
          <a:extLst>
            <a:ext uri="{FF2B5EF4-FFF2-40B4-BE49-F238E27FC236}">
              <a16:creationId xmlns:a16="http://schemas.microsoft.com/office/drawing/2014/main" id="{4BE3B53E-C77E-4222-BBF1-818AAE5819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956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1802</xdr:row>
      <xdr:rowOff>0</xdr:rowOff>
    </xdr:from>
    <xdr:to>
      <xdr:col>0</xdr:col>
      <xdr:colOff>152400</xdr:colOff>
      <xdr:row>1802</xdr:row>
      <xdr:rowOff>133350</xdr:rowOff>
    </xdr:to>
    <xdr:pic>
      <xdr:nvPicPr>
        <xdr:cNvPr id="9731" name="Picture@01\QPosted@" descr="@01\QPosted@">
          <a:extLst>
            <a:ext uri="{FF2B5EF4-FFF2-40B4-BE49-F238E27FC236}">
              <a16:creationId xmlns:a16="http://schemas.microsoft.com/office/drawing/2014/main" id="{C4B2D0BB-D2C9-4C02-93B4-8F8981F14D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973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1803</xdr:row>
      <xdr:rowOff>0</xdr:rowOff>
    </xdr:from>
    <xdr:to>
      <xdr:col>0</xdr:col>
      <xdr:colOff>152400</xdr:colOff>
      <xdr:row>1803</xdr:row>
      <xdr:rowOff>133350</xdr:rowOff>
    </xdr:to>
    <xdr:pic>
      <xdr:nvPicPr>
        <xdr:cNvPr id="9732" name="Picture@01\QPosted@" descr="@01\QPosted@">
          <a:extLst>
            <a:ext uri="{FF2B5EF4-FFF2-40B4-BE49-F238E27FC236}">
              <a16:creationId xmlns:a16="http://schemas.microsoft.com/office/drawing/2014/main" id="{C7A0C9CB-48A8-4F78-80DE-46BB4D66C2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990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1804</xdr:row>
      <xdr:rowOff>0</xdr:rowOff>
    </xdr:from>
    <xdr:to>
      <xdr:col>0</xdr:col>
      <xdr:colOff>152400</xdr:colOff>
      <xdr:row>1804</xdr:row>
      <xdr:rowOff>133350</xdr:rowOff>
    </xdr:to>
    <xdr:pic>
      <xdr:nvPicPr>
        <xdr:cNvPr id="9733" name="Picture@01\QPosted@" descr="@01\QPosted@">
          <a:extLst>
            <a:ext uri="{FF2B5EF4-FFF2-40B4-BE49-F238E27FC236}">
              <a16:creationId xmlns:a16="http://schemas.microsoft.com/office/drawing/2014/main" id="{9C8D97D9-4699-49C5-ABAB-ECCC8BB4DC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007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1805</xdr:row>
      <xdr:rowOff>0</xdr:rowOff>
    </xdr:from>
    <xdr:to>
      <xdr:col>0</xdr:col>
      <xdr:colOff>152400</xdr:colOff>
      <xdr:row>1805</xdr:row>
      <xdr:rowOff>133350</xdr:rowOff>
    </xdr:to>
    <xdr:pic>
      <xdr:nvPicPr>
        <xdr:cNvPr id="9734" name="Picture@01\QPosted@" descr="@01\QPosted@">
          <a:extLst>
            <a:ext uri="{FF2B5EF4-FFF2-40B4-BE49-F238E27FC236}">
              <a16:creationId xmlns:a16="http://schemas.microsoft.com/office/drawing/2014/main" id="{B17A1B9A-106B-483B-A098-FEBC9F0260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024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1806</xdr:row>
      <xdr:rowOff>0</xdr:rowOff>
    </xdr:from>
    <xdr:to>
      <xdr:col>0</xdr:col>
      <xdr:colOff>152400</xdr:colOff>
      <xdr:row>1806</xdr:row>
      <xdr:rowOff>133350</xdr:rowOff>
    </xdr:to>
    <xdr:pic>
      <xdr:nvPicPr>
        <xdr:cNvPr id="9735" name="Picture@01\QPosted@" descr="@01\QPosted@">
          <a:extLst>
            <a:ext uri="{FF2B5EF4-FFF2-40B4-BE49-F238E27FC236}">
              <a16:creationId xmlns:a16="http://schemas.microsoft.com/office/drawing/2014/main" id="{AB1DB2A2-B3C0-4F14-A626-B5320BE357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041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1807</xdr:row>
      <xdr:rowOff>0</xdr:rowOff>
    </xdr:from>
    <xdr:to>
      <xdr:col>0</xdr:col>
      <xdr:colOff>152400</xdr:colOff>
      <xdr:row>1807</xdr:row>
      <xdr:rowOff>133350</xdr:rowOff>
    </xdr:to>
    <xdr:pic>
      <xdr:nvPicPr>
        <xdr:cNvPr id="9736" name="Picture@01\QPosted@" descr="@01\QPosted@">
          <a:extLst>
            <a:ext uri="{FF2B5EF4-FFF2-40B4-BE49-F238E27FC236}">
              <a16:creationId xmlns:a16="http://schemas.microsoft.com/office/drawing/2014/main" id="{8A8DFC87-CAB1-4230-AA91-73E1D2EE0B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059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1808</xdr:row>
      <xdr:rowOff>0</xdr:rowOff>
    </xdr:from>
    <xdr:to>
      <xdr:col>0</xdr:col>
      <xdr:colOff>152400</xdr:colOff>
      <xdr:row>1808</xdr:row>
      <xdr:rowOff>133350</xdr:rowOff>
    </xdr:to>
    <xdr:pic>
      <xdr:nvPicPr>
        <xdr:cNvPr id="9737" name="Picture@01\QPosted@" descr="@01\QPosted@">
          <a:extLst>
            <a:ext uri="{FF2B5EF4-FFF2-40B4-BE49-F238E27FC236}">
              <a16:creationId xmlns:a16="http://schemas.microsoft.com/office/drawing/2014/main" id="{19F8EC70-61DD-4FD4-9344-B4AD410D8B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076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1809</xdr:row>
      <xdr:rowOff>0</xdr:rowOff>
    </xdr:from>
    <xdr:to>
      <xdr:col>0</xdr:col>
      <xdr:colOff>152400</xdr:colOff>
      <xdr:row>1809</xdr:row>
      <xdr:rowOff>133350</xdr:rowOff>
    </xdr:to>
    <xdr:pic>
      <xdr:nvPicPr>
        <xdr:cNvPr id="9738" name="Picture@01\QPosted@" descr="@01\QPosted@">
          <a:extLst>
            <a:ext uri="{FF2B5EF4-FFF2-40B4-BE49-F238E27FC236}">
              <a16:creationId xmlns:a16="http://schemas.microsoft.com/office/drawing/2014/main" id="{FB577A3F-F7A5-4C24-9502-87555D0299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093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1810</xdr:row>
      <xdr:rowOff>0</xdr:rowOff>
    </xdr:from>
    <xdr:to>
      <xdr:col>0</xdr:col>
      <xdr:colOff>152400</xdr:colOff>
      <xdr:row>1810</xdr:row>
      <xdr:rowOff>133350</xdr:rowOff>
    </xdr:to>
    <xdr:pic>
      <xdr:nvPicPr>
        <xdr:cNvPr id="9739" name="Picture@01\QPosted@" descr="@01\QPosted@">
          <a:extLst>
            <a:ext uri="{FF2B5EF4-FFF2-40B4-BE49-F238E27FC236}">
              <a16:creationId xmlns:a16="http://schemas.microsoft.com/office/drawing/2014/main" id="{B5B9F9B6-F62F-426D-8F77-D4E281F46F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110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1811</xdr:row>
      <xdr:rowOff>0</xdr:rowOff>
    </xdr:from>
    <xdr:to>
      <xdr:col>0</xdr:col>
      <xdr:colOff>152400</xdr:colOff>
      <xdr:row>1811</xdr:row>
      <xdr:rowOff>133350</xdr:rowOff>
    </xdr:to>
    <xdr:pic>
      <xdr:nvPicPr>
        <xdr:cNvPr id="9740" name="Picture@01\QPosted@" descr="@01\QPosted@">
          <a:extLst>
            <a:ext uri="{FF2B5EF4-FFF2-40B4-BE49-F238E27FC236}">
              <a16:creationId xmlns:a16="http://schemas.microsoft.com/office/drawing/2014/main" id="{652E6ECE-67F2-40FB-9DEA-314D324084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127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1812</xdr:row>
      <xdr:rowOff>0</xdr:rowOff>
    </xdr:from>
    <xdr:to>
      <xdr:col>0</xdr:col>
      <xdr:colOff>152400</xdr:colOff>
      <xdr:row>1812</xdr:row>
      <xdr:rowOff>133350</xdr:rowOff>
    </xdr:to>
    <xdr:pic>
      <xdr:nvPicPr>
        <xdr:cNvPr id="9741" name="Picture@01\QPosted@" descr="@01\QPosted@">
          <a:extLst>
            <a:ext uri="{FF2B5EF4-FFF2-40B4-BE49-F238E27FC236}">
              <a16:creationId xmlns:a16="http://schemas.microsoft.com/office/drawing/2014/main" id="{E1EEDBD3-57C3-4B8A-B004-BD0EF7576F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144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1813</xdr:row>
      <xdr:rowOff>0</xdr:rowOff>
    </xdr:from>
    <xdr:to>
      <xdr:col>0</xdr:col>
      <xdr:colOff>152400</xdr:colOff>
      <xdr:row>1813</xdr:row>
      <xdr:rowOff>133350</xdr:rowOff>
    </xdr:to>
    <xdr:pic>
      <xdr:nvPicPr>
        <xdr:cNvPr id="9742" name="Picture@01\QPosted@" descr="@01\QPosted@">
          <a:extLst>
            <a:ext uri="{FF2B5EF4-FFF2-40B4-BE49-F238E27FC236}">
              <a16:creationId xmlns:a16="http://schemas.microsoft.com/office/drawing/2014/main" id="{31C78259-3B9B-4747-9000-6FE809A43D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161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1814</xdr:row>
      <xdr:rowOff>0</xdr:rowOff>
    </xdr:from>
    <xdr:to>
      <xdr:col>0</xdr:col>
      <xdr:colOff>152400</xdr:colOff>
      <xdr:row>1814</xdr:row>
      <xdr:rowOff>133350</xdr:rowOff>
    </xdr:to>
    <xdr:pic>
      <xdr:nvPicPr>
        <xdr:cNvPr id="9743" name="Picture@01\QPosted@" descr="@01\QPosted@">
          <a:extLst>
            <a:ext uri="{FF2B5EF4-FFF2-40B4-BE49-F238E27FC236}">
              <a16:creationId xmlns:a16="http://schemas.microsoft.com/office/drawing/2014/main" id="{FA490825-4737-4C52-B734-F22ECA9D1E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179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1815</xdr:row>
      <xdr:rowOff>0</xdr:rowOff>
    </xdr:from>
    <xdr:to>
      <xdr:col>0</xdr:col>
      <xdr:colOff>152400</xdr:colOff>
      <xdr:row>1815</xdr:row>
      <xdr:rowOff>133350</xdr:rowOff>
    </xdr:to>
    <xdr:pic>
      <xdr:nvPicPr>
        <xdr:cNvPr id="9744" name="Picture@01\QPosted@" descr="@01\QPosted@">
          <a:extLst>
            <a:ext uri="{FF2B5EF4-FFF2-40B4-BE49-F238E27FC236}">
              <a16:creationId xmlns:a16="http://schemas.microsoft.com/office/drawing/2014/main" id="{8EC761FA-DA32-465F-AAA3-191BA0CEE8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196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1816</xdr:row>
      <xdr:rowOff>0</xdr:rowOff>
    </xdr:from>
    <xdr:to>
      <xdr:col>0</xdr:col>
      <xdr:colOff>152400</xdr:colOff>
      <xdr:row>1816</xdr:row>
      <xdr:rowOff>133350</xdr:rowOff>
    </xdr:to>
    <xdr:pic>
      <xdr:nvPicPr>
        <xdr:cNvPr id="9745" name="Picture@01\QPosted@" descr="@01\QPosted@">
          <a:extLst>
            <a:ext uri="{FF2B5EF4-FFF2-40B4-BE49-F238E27FC236}">
              <a16:creationId xmlns:a16="http://schemas.microsoft.com/office/drawing/2014/main" id="{C3D5B728-B4BC-4438-A678-8CE53D5C6B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213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1817</xdr:row>
      <xdr:rowOff>0</xdr:rowOff>
    </xdr:from>
    <xdr:to>
      <xdr:col>0</xdr:col>
      <xdr:colOff>152400</xdr:colOff>
      <xdr:row>1817</xdr:row>
      <xdr:rowOff>133350</xdr:rowOff>
    </xdr:to>
    <xdr:pic>
      <xdr:nvPicPr>
        <xdr:cNvPr id="9746" name="Picture@01\QPosted@" descr="@01\QPosted@">
          <a:extLst>
            <a:ext uri="{FF2B5EF4-FFF2-40B4-BE49-F238E27FC236}">
              <a16:creationId xmlns:a16="http://schemas.microsoft.com/office/drawing/2014/main" id="{1007DF01-268F-4E9F-BDEB-EFB3C12035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230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1818</xdr:row>
      <xdr:rowOff>0</xdr:rowOff>
    </xdr:from>
    <xdr:to>
      <xdr:col>0</xdr:col>
      <xdr:colOff>152400</xdr:colOff>
      <xdr:row>1818</xdr:row>
      <xdr:rowOff>133350</xdr:rowOff>
    </xdr:to>
    <xdr:pic>
      <xdr:nvPicPr>
        <xdr:cNvPr id="9747" name="Picture@01\QPosted@" descr="@01\QPosted@">
          <a:extLst>
            <a:ext uri="{FF2B5EF4-FFF2-40B4-BE49-F238E27FC236}">
              <a16:creationId xmlns:a16="http://schemas.microsoft.com/office/drawing/2014/main" id="{25CF39D8-3DD1-4ABC-888E-821CF4C3D9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247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1819</xdr:row>
      <xdr:rowOff>0</xdr:rowOff>
    </xdr:from>
    <xdr:to>
      <xdr:col>0</xdr:col>
      <xdr:colOff>152400</xdr:colOff>
      <xdr:row>1819</xdr:row>
      <xdr:rowOff>133350</xdr:rowOff>
    </xdr:to>
    <xdr:pic>
      <xdr:nvPicPr>
        <xdr:cNvPr id="9748" name="Picture@01\QPosted@" descr="@01\QPosted@">
          <a:extLst>
            <a:ext uri="{FF2B5EF4-FFF2-40B4-BE49-F238E27FC236}">
              <a16:creationId xmlns:a16="http://schemas.microsoft.com/office/drawing/2014/main" id="{F26FF2EA-726F-49BE-B7D8-3B7C7027D3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264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1820</xdr:row>
      <xdr:rowOff>0</xdr:rowOff>
    </xdr:from>
    <xdr:to>
      <xdr:col>0</xdr:col>
      <xdr:colOff>152400</xdr:colOff>
      <xdr:row>1820</xdr:row>
      <xdr:rowOff>133350</xdr:rowOff>
    </xdr:to>
    <xdr:pic>
      <xdr:nvPicPr>
        <xdr:cNvPr id="9749" name="Picture@01\QPosted@" descr="@01\QPosted@">
          <a:extLst>
            <a:ext uri="{FF2B5EF4-FFF2-40B4-BE49-F238E27FC236}">
              <a16:creationId xmlns:a16="http://schemas.microsoft.com/office/drawing/2014/main" id="{36ECED53-D37F-4EAA-AEE5-1C68BCB138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282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1821</xdr:row>
      <xdr:rowOff>0</xdr:rowOff>
    </xdr:from>
    <xdr:to>
      <xdr:col>0</xdr:col>
      <xdr:colOff>152400</xdr:colOff>
      <xdr:row>1821</xdr:row>
      <xdr:rowOff>133350</xdr:rowOff>
    </xdr:to>
    <xdr:pic>
      <xdr:nvPicPr>
        <xdr:cNvPr id="9750" name="Picture@01\QPosted@" descr="@01\QPosted@">
          <a:extLst>
            <a:ext uri="{FF2B5EF4-FFF2-40B4-BE49-F238E27FC236}">
              <a16:creationId xmlns:a16="http://schemas.microsoft.com/office/drawing/2014/main" id="{92D1542F-097C-4662-97CF-72D539ADE7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299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1822</xdr:row>
      <xdr:rowOff>0</xdr:rowOff>
    </xdr:from>
    <xdr:to>
      <xdr:col>0</xdr:col>
      <xdr:colOff>152400</xdr:colOff>
      <xdr:row>1822</xdr:row>
      <xdr:rowOff>133350</xdr:rowOff>
    </xdr:to>
    <xdr:pic>
      <xdr:nvPicPr>
        <xdr:cNvPr id="9751" name="Picture@01\QPosted@" descr="@01\QPosted@">
          <a:extLst>
            <a:ext uri="{FF2B5EF4-FFF2-40B4-BE49-F238E27FC236}">
              <a16:creationId xmlns:a16="http://schemas.microsoft.com/office/drawing/2014/main" id="{4CDB9842-DD2E-409C-81C2-E537AA9899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316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1823</xdr:row>
      <xdr:rowOff>0</xdr:rowOff>
    </xdr:from>
    <xdr:to>
      <xdr:col>0</xdr:col>
      <xdr:colOff>152400</xdr:colOff>
      <xdr:row>1823</xdr:row>
      <xdr:rowOff>133350</xdr:rowOff>
    </xdr:to>
    <xdr:pic>
      <xdr:nvPicPr>
        <xdr:cNvPr id="9752" name="Picture@01\QPosted@" descr="@01\QPosted@">
          <a:extLst>
            <a:ext uri="{FF2B5EF4-FFF2-40B4-BE49-F238E27FC236}">
              <a16:creationId xmlns:a16="http://schemas.microsoft.com/office/drawing/2014/main" id="{C8051176-167E-4EAF-8307-051F6C0B52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333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1824</xdr:row>
      <xdr:rowOff>0</xdr:rowOff>
    </xdr:from>
    <xdr:to>
      <xdr:col>0</xdr:col>
      <xdr:colOff>152400</xdr:colOff>
      <xdr:row>1824</xdr:row>
      <xdr:rowOff>133350</xdr:rowOff>
    </xdr:to>
    <xdr:pic>
      <xdr:nvPicPr>
        <xdr:cNvPr id="9753" name="Picture@01\QPosted@" descr="@01\QPosted@">
          <a:extLst>
            <a:ext uri="{FF2B5EF4-FFF2-40B4-BE49-F238E27FC236}">
              <a16:creationId xmlns:a16="http://schemas.microsoft.com/office/drawing/2014/main" id="{4B457801-C848-4517-8EF6-3EA0DF5EF1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350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1825</xdr:row>
      <xdr:rowOff>0</xdr:rowOff>
    </xdr:from>
    <xdr:to>
      <xdr:col>0</xdr:col>
      <xdr:colOff>152400</xdr:colOff>
      <xdr:row>1825</xdr:row>
      <xdr:rowOff>133350</xdr:rowOff>
    </xdr:to>
    <xdr:pic>
      <xdr:nvPicPr>
        <xdr:cNvPr id="9754" name="Picture@01\QPosted@" descr="@01\QPosted@">
          <a:extLst>
            <a:ext uri="{FF2B5EF4-FFF2-40B4-BE49-F238E27FC236}">
              <a16:creationId xmlns:a16="http://schemas.microsoft.com/office/drawing/2014/main" id="{ABEEE9B2-5F86-4573-9CD4-3A51DE4DB2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367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1826</xdr:row>
      <xdr:rowOff>0</xdr:rowOff>
    </xdr:from>
    <xdr:to>
      <xdr:col>0</xdr:col>
      <xdr:colOff>152400</xdr:colOff>
      <xdr:row>1826</xdr:row>
      <xdr:rowOff>133350</xdr:rowOff>
    </xdr:to>
    <xdr:pic>
      <xdr:nvPicPr>
        <xdr:cNvPr id="9755" name="Picture@01\QPosted@" descr="@01\QPosted@">
          <a:extLst>
            <a:ext uri="{FF2B5EF4-FFF2-40B4-BE49-F238E27FC236}">
              <a16:creationId xmlns:a16="http://schemas.microsoft.com/office/drawing/2014/main" id="{7CBF8718-4885-46B7-B49C-E7BC2B91A8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384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1827</xdr:row>
      <xdr:rowOff>0</xdr:rowOff>
    </xdr:from>
    <xdr:to>
      <xdr:col>0</xdr:col>
      <xdr:colOff>152400</xdr:colOff>
      <xdr:row>1827</xdr:row>
      <xdr:rowOff>133350</xdr:rowOff>
    </xdr:to>
    <xdr:pic>
      <xdr:nvPicPr>
        <xdr:cNvPr id="9756" name="Picture@01\QPosted@" descr="@01\QPosted@">
          <a:extLst>
            <a:ext uri="{FF2B5EF4-FFF2-40B4-BE49-F238E27FC236}">
              <a16:creationId xmlns:a16="http://schemas.microsoft.com/office/drawing/2014/main" id="{BB498929-4EBA-49EB-B63E-9BD5B771D1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402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1828</xdr:row>
      <xdr:rowOff>0</xdr:rowOff>
    </xdr:from>
    <xdr:to>
      <xdr:col>0</xdr:col>
      <xdr:colOff>152400</xdr:colOff>
      <xdr:row>1828</xdr:row>
      <xdr:rowOff>133350</xdr:rowOff>
    </xdr:to>
    <xdr:pic>
      <xdr:nvPicPr>
        <xdr:cNvPr id="9757" name="Picture@01\QPosted@" descr="@01\QPosted@">
          <a:extLst>
            <a:ext uri="{FF2B5EF4-FFF2-40B4-BE49-F238E27FC236}">
              <a16:creationId xmlns:a16="http://schemas.microsoft.com/office/drawing/2014/main" id="{42438DA9-FA7E-41F1-B3C1-6C5325E9B5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419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1829</xdr:row>
      <xdr:rowOff>0</xdr:rowOff>
    </xdr:from>
    <xdr:to>
      <xdr:col>0</xdr:col>
      <xdr:colOff>152400</xdr:colOff>
      <xdr:row>1829</xdr:row>
      <xdr:rowOff>133350</xdr:rowOff>
    </xdr:to>
    <xdr:pic>
      <xdr:nvPicPr>
        <xdr:cNvPr id="9758" name="Picture@01\QPosted@" descr="@01\QPosted@">
          <a:extLst>
            <a:ext uri="{FF2B5EF4-FFF2-40B4-BE49-F238E27FC236}">
              <a16:creationId xmlns:a16="http://schemas.microsoft.com/office/drawing/2014/main" id="{794CD6ED-F698-44F8-A7EE-2829A0C42D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436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1830</xdr:row>
      <xdr:rowOff>0</xdr:rowOff>
    </xdr:from>
    <xdr:to>
      <xdr:col>0</xdr:col>
      <xdr:colOff>152400</xdr:colOff>
      <xdr:row>1830</xdr:row>
      <xdr:rowOff>133350</xdr:rowOff>
    </xdr:to>
    <xdr:pic>
      <xdr:nvPicPr>
        <xdr:cNvPr id="9759" name="Picture@01\QPosted@" descr="@01\QPosted@">
          <a:extLst>
            <a:ext uri="{FF2B5EF4-FFF2-40B4-BE49-F238E27FC236}">
              <a16:creationId xmlns:a16="http://schemas.microsoft.com/office/drawing/2014/main" id="{1279488E-3C4C-422D-A9E8-BA3F8425B7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453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1831</xdr:row>
      <xdr:rowOff>0</xdr:rowOff>
    </xdr:from>
    <xdr:to>
      <xdr:col>0</xdr:col>
      <xdr:colOff>152400</xdr:colOff>
      <xdr:row>1831</xdr:row>
      <xdr:rowOff>133350</xdr:rowOff>
    </xdr:to>
    <xdr:pic>
      <xdr:nvPicPr>
        <xdr:cNvPr id="9760" name="Picture@01\QPosted@" descr="@01\QPosted@">
          <a:extLst>
            <a:ext uri="{FF2B5EF4-FFF2-40B4-BE49-F238E27FC236}">
              <a16:creationId xmlns:a16="http://schemas.microsoft.com/office/drawing/2014/main" id="{134AC223-01DF-4759-9024-B1EA1DA65F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470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1832</xdr:row>
      <xdr:rowOff>0</xdr:rowOff>
    </xdr:from>
    <xdr:to>
      <xdr:col>0</xdr:col>
      <xdr:colOff>152400</xdr:colOff>
      <xdr:row>1832</xdr:row>
      <xdr:rowOff>133350</xdr:rowOff>
    </xdr:to>
    <xdr:pic>
      <xdr:nvPicPr>
        <xdr:cNvPr id="9761" name="Picture@01\QPosted@" descr="@01\QPosted@">
          <a:extLst>
            <a:ext uri="{FF2B5EF4-FFF2-40B4-BE49-F238E27FC236}">
              <a16:creationId xmlns:a16="http://schemas.microsoft.com/office/drawing/2014/main" id="{DFCB6118-D33F-4D3D-9775-BF1C3DA7C8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487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1833</xdr:row>
      <xdr:rowOff>0</xdr:rowOff>
    </xdr:from>
    <xdr:to>
      <xdr:col>0</xdr:col>
      <xdr:colOff>152400</xdr:colOff>
      <xdr:row>1833</xdr:row>
      <xdr:rowOff>133350</xdr:rowOff>
    </xdr:to>
    <xdr:pic>
      <xdr:nvPicPr>
        <xdr:cNvPr id="9762" name="Picture@01\QPosted@" descr="@01\QPosted@">
          <a:extLst>
            <a:ext uri="{FF2B5EF4-FFF2-40B4-BE49-F238E27FC236}">
              <a16:creationId xmlns:a16="http://schemas.microsoft.com/office/drawing/2014/main" id="{CB0A6A9F-C039-459D-8A68-C983CFC251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504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1834</xdr:row>
      <xdr:rowOff>0</xdr:rowOff>
    </xdr:from>
    <xdr:to>
      <xdr:col>0</xdr:col>
      <xdr:colOff>152400</xdr:colOff>
      <xdr:row>1834</xdr:row>
      <xdr:rowOff>133350</xdr:rowOff>
    </xdr:to>
    <xdr:pic>
      <xdr:nvPicPr>
        <xdr:cNvPr id="9763" name="Picture@01\QPosted@" descr="@01\QPosted@">
          <a:extLst>
            <a:ext uri="{FF2B5EF4-FFF2-40B4-BE49-F238E27FC236}">
              <a16:creationId xmlns:a16="http://schemas.microsoft.com/office/drawing/2014/main" id="{C12BC007-197C-45F5-BA76-B4217E4FFB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522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1835</xdr:row>
      <xdr:rowOff>0</xdr:rowOff>
    </xdr:from>
    <xdr:to>
      <xdr:col>0</xdr:col>
      <xdr:colOff>152400</xdr:colOff>
      <xdr:row>1835</xdr:row>
      <xdr:rowOff>133350</xdr:rowOff>
    </xdr:to>
    <xdr:pic>
      <xdr:nvPicPr>
        <xdr:cNvPr id="9764" name="Picture@01\QPosted@" descr="@01\QPosted@">
          <a:extLst>
            <a:ext uri="{FF2B5EF4-FFF2-40B4-BE49-F238E27FC236}">
              <a16:creationId xmlns:a16="http://schemas.microsoft.com/office/drawing/2014/main" id="{42307A02-25B9-4CAB-B93C-67F441001B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539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1836</xdr:row>
      <xdr:rowOff>0</xdr:rowOff>
    </xdr:from>
    <xdr:to>
      <xdr:col>0</xdr:col>
      <xdr:colOff>152400</xdr:colOff>
      <xdr:row>1836</xdr:row>
      <xdr:rowOff>133350</xdr:rowOff>
    </xdr:to>
    <xdr:pic>
      <xdr:nvPicPr>
        <xdr:cNvPr id="9765" name="Picture@01\QPosted@" descr="@01\QPosted@">
          <a:extLst>
            <a:ext uri="{FF2B5EF4-FFF2-40B4-BE49-F238E27FC236}">
              <a16:creationId xmlns:a16="http://schemas.microsoft.com/office/drawing/2014/main" id="{0DB09645-9C99-4044-BFA8-372419A1D4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556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1837</xdr:row>
      <xdr:rowOff>0</xdr:rowOff>
    </xdr:from>
    <xdr:to>
      <xdr:col>0</xdr:col>
      <xdr:colOff>152400</xdr:colOff>
      <xdr:row>1837</xdr:row>
      <xdr:rowOff>133350</xdr:rowOff>
    </xdr:to>
    <xdr:pic>
      <xdr:nvPicPr>
        <xdr:cNvPr id="9766" name="Picture@01\QPosted@" descr="@01\QPosted@">
          <a:extLst>
            <a:ext uri="{FF2B5EF4-FFF2-40B4-BE49-F238E27FC236}">
              <a16:creationId xmlns:a16="http://schemas.microsoft.com/office/drawing/2014/main" id="{7BE443FE-191A-4743-99EC-14C31F68A8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573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1838</xdr:row>
      <xdr:rowOff>0</xdr:rowOff>
    </xdr:from>
    <xdr:to>
      <xdr:col>0</xdr:col>
      <xdr:colOff>152400</xdr:colOff>
      <xdr:row>1838</xdr:row>
      <xdr:rowOff>133350</xdr:rowOff>
    </xdr:to>
    <xdr:pic>
      <xdr:nvPicPr>
        <xdr:cNvPr id="9767" name="Picture@01\QPosted@" descr="@01\QPosted@">
          <a:extLst>
            <a:ext uri="{FF2B5EF4-FFF2-40B4-BE49-F238E27FC236}">
              <a16:creationId xmlns:a16="http://schemas.microsoft.com/office/drawing/2014/main" id="{40CF2E5F-74BA-4436-AE6C-2B26DEBC05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590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1839</xdr:row>
      <xdr:rowOff>0</xdr:rowOff>
    </xdr:from>
    <xdr:to>
      <xdr:col>0</xdr:col>
      <xdr:colOff>152400</xdr:colOff>
      <xdr:row>1839</xdr:row>
      <xdr:rowOff>133350</xdr:rowOff>
    </xdr:to>
    <xdr:pic>
      <xdr:nvPicPr>
        <xdr:cNvPr id="9768" name="Picture@01\QPosted@" descr="@01\QPosted@">
          <a:extLst>
            <a:ext uri="{FF2B5EF4-FFF2-40B4-BE49-F238E27FC236}">
              <a16:creationId xmlns:a16="http://schemas.microsoft.com/office/drawing/2014/main" id="{CE2113F8-1D27-4C05-A607-DB6B648659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607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1840</xdr:row>
      <xdr:rowOff>0</xdr:rowOff>
    </xdr:from>
    <xdr:to>
      <xdr:col>0</xdr:col>
      <xdr:colOff>152400</xdr:colOff>
      <xdr:row>1840</xdr:row>
      <xdr:rowOff>133350</xdr:rowOff>
    </xdr:to>
    <xdr:pic>
      <xdr:nvPicPr>
        <xdr:cNvPr id="9769" name="Picture@01\QPosted@" descr="@01\QPosted@">
          <a:extLst>
            <a:ext uri="{FF2B5EF4-FFF2-40B4-BE49-F238E27FC236}">
              <a16:creationId xmlns:a16="http://schemas.microsoft.com/office/drawing/2014/main" id="{DB165A67-D978-4F40-8590-B72A7E845D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624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1841</xdr:row>
      <xdr:rowOff>0</xdr:rowOff>
    </xdr:from>
    <xdr:to>
      <xdr:col>0</xdr:col>
      <xdr:colOff>152400</xdr:colOff>
      <xdr:row>1841</xdr:row>
      <xdr:rowOff>133350</xdr:rowOff>
    </xdr:to>
    <xdr:pic>
      <xdr:nvPicPr>
        <xdr:cNvPr id="9770" name="Picture@01\QPosted@" descr="@01\QPosted@">
          <a:extLst>
            <a:ext uri="{FF2B5EF4-FFF2-40B4-BE49-F238E27FC236}">
              <a16:creationId xmlns:a16="http://schemas.microsoft.com/office/drawing/2014/main" id="{75E0B51E-56EC-4884-A47C-87A90623B2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642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1842</xdr:row>
      <xdr:rowOff>0</xdr:rowOff>
    </xdr:from>
    <xdr:to>
      <xdr:col>0</xdr:col>
      <xdr:colOff>152400</xdr:colOff>
      <xdr:row>1842</xdr:row>
      <xdr:rowOff>133350</xdr:rowOff>
    </xdr:to>
    <xdr:pic>
      <xdr:nvPicPr>
        <xdr:cNvPr id="9771" name="Picture@01\QPosted@" descr="@01\QPosted@">
          <a:extLst>
            <a:ext uri="{FF2B5EF4-FFF2-40B4-BE49-F238E27FC236}">
              <a16:creationId xmlns:a16="http://schemas.microsoft.com/office/drawing/2014/main" id="{700FFE01-77A6-4EF6-A53A-FF12F2E8C8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659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1843</xdr:row>
      <xdr:rowOff>0</xdr:rowOff>
    </xdr:from>
    <xdr:to>
      <xdr:col>0</xdr:col>
      <xdr:colOff>152400</xdr:colOff>
      <xdr:row>1843</xdr:row>
      <xdr:rowOff>133350</xdr:rowOff>
    </xdr:to>
    <xdr:pic>
      <xdr:nvPicPr>
        <xdr:cNvPr id="9772" name="Picture@01\QPosted@" descr="@01\QPosted@">
          <a:extLst>
            <a:ext uri="{FF2B5EF4-FFF2-40B4-BE49-F238E27FC236}">
              <a16:creationId xmlns:a16="http://schemas.microsoft.com/office/drawing/2014/main" id="{BDC1F40A-84CD-4E3E-A9BE-F48903148E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676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1844</xdr:row>
      <xdr:rowOff>0</xdr:rowOff>
    </xdr:from>
    <xdr:to>
      <xdr:col>0</xdr:col>
      <xdr:colOff>152400</xdr:colOff>
      <xdr:row>1844</xdr:row>
      <xdr:rowOff>133350</xdr:rowOff>
    </xdr:to>
    <xdr:pic>
      <xdr:nvPicPr>
        <xdr:cNvPr id="9773" name="Picture@01\QPosted@" descr="@01\QPosted@">
          <a:extLst>
            <a:ext uri="{FF2B5EF4-FFF2-40B4-BE49-F238E27FC236}">
              <a16:creationId xmlns:a16="http://schemas.microsoft.com/office/drawing/2014/main" id="{277276F5-4CD4-414B-9DFB-4DF15FA58E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693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1845</xdr:row>
      <xdr:rowOff>0</xdr:rowOff>
    </xdr:from>
    <xdr:to>
      <xdr:col>0</xdr:col>
      <xdr:colOff>152400</xdr:colOff>
      <xdr:row>1845</xdr:row>
      <xdr:rowOff>133350</xdr:rowOff>
    </xdr:to>
    <xdr:pic>
      <xdr:nvPicPr>
        <xdr:cNvPr id="9774" name="Picture@01\QPosted@" descr="@01\QPosted@">
          <a:extLst>
            <a:ext uri="{FF2B5EF4-FFF2-40B4-BE49-F238E27FC236}">
              <a16:creationId xmlns:a16="http://schemas.microsoft.com/office/drawing/2014/main" id="{9E942F8E-53F7-4520-BBEF-779743027C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710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1846</xdr:row>
      <xdr:rowOff>0</xdr:rowOff>
    </xdr:from>
    <xdr:to>
      <xdr:col>0</xdr:col>
      <xdr:colOff>152400</xdr:colOff>
      <xdr:row>1846</xdr:row>
      <xdr:rowOff>133350</xdr:rowOff>
    </xdr:to>
    <xdr:pic>
      <xdr:nvPicPr>
        <xdr:cNvPr id="9775" name="Picture@01\QPosted@" descr="@01\QPosted@">
          <a:extLst>
            <a:ext uri="{FF2B5EF4-FFF2-40B4-BE49-F238E27FC236}">
              <a16:creationId xmlns:a16="http://schemas.microsoft.com/office/drawing/2014/main" id="{9D134053-14B3-4954-8167-7A50117708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727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1847</xdr:row>
      <xdr:rowOff>0</xdr:rowOff>
    </xdr:from>
    <xdr:to>
      <xdr:col>0</xdr:col>
      <xdr:colOff>152400</xdr:colOff>
      <xdr:row>1847</xdr:row>
      <xdr:rowOff>133350</xdr:rowOff>
    </xdr:to>
    <xdr:pic>
      <xdr:nvPicPr>
        <xdr:cNvPr id="9776" name="Picture@01\QPosted@" descr="@01\QPosted@">
          <a:extLst>
            <a:ext uri="{FF2B5EF4-FFF2-40B4-BE49-F238E27FC236}">
              <a16:creationId xmlns:a16="http://schemas.microsoft.com/office/drawing/2014/main" id="{AFAE0464-A77C-41E1-BD31-9CA15D6DDB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744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1848</xdr:row>
      <xdr:rowOff>0</xdr:rowOff>
    </xdr:from>
    <xdr:to>
      <xdr:col>0</xdr:col>
      <xdr:colOff>152400</xdr:colOff>
      <xdr:row>1848</xdr:row>
      <xdr:rowOff>133350</xdr:rowOff>
    </xdr:to>
    <xdr:pic>
      <xdr:nvPicPr>
        <xdr:cNvPr id="9777" name="Picture@01\QPosted@" descr="@01\QPosted@">
          <a:extLst>
            <a:ext uri="{FF2B5EF4-FFF2-40B4-BE49-F238E27FC236}">
              <a16:creationId xmlns:a16="http://schemas.microsoft.com/office/drawing/2014/main" id="{3230B4A7-8CED-4936-9226-42B90C8E96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762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1849</xdr:row>
      <xdr:rowOff>0</xdr:rowOff>
    </xdr:from>
    <xdr:to>
      <xdr:col>0</xdr:col>
      <xdr:colOff>152400</xdr:colOff>
      <xdr:row>1849</xdr:row>
      <xdr:rowOff>133350</xdr:rowOff>
    </xdr:to>
    <xdr:pic>
      <xdr:nvPicPr>
        <xdr:cNvPr id="9778" name="Picture@01\QPosted@" descr="@01\QPosted@">
          <a:extLst>
            <a:ext uri="{FF2B5EF4-FFF2-40B4-BE49-F238E27FC236}">
              <a16:creationId xmlns:a16="http://schemas.microsoft.com/office/drawing/2014/main" id="{A0D2700A-5809-4458-BF89-85FC8A9FEE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779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1850</xdr:row>
      <xdr:rowOff>0</xdr:rowOff>
    </xdr:from>
    <xdr:to>
      <xdr:col>0</xdr:col>
      <xdr:colOff>152400</xdr:colOff>
      <xdr:row>1850</xdr:row>
      <xdr:rowOff>133350</xdr:rowOff>
    </xdr:to>
    <xdr:pic>
      <xdr:nvPicPr>
        <xdr:cNvPr id="9779" name="Picture@01\QPosted@" descr="@01\QPosted@">
          <a:extLst>
            <a:ext uri="{FF2B5EF4-FFF2-40B4-BE49-F238E27FC236}">
              <a16:creationId xmlns:a16="http://schemas.microsoft.com/office/drawing/2014/main" id="{AB3A5D05-EE36-4222-B824-9F628E3E6C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796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1851</xdr:row>
      <xdr:rowOff>0</xdr:rowOff>
    </xdr:from>
    <xdr:to>
      <xdr:col>0</xdr:col>
      <xdr:colOff>152400</xdr:colOff>
      <xdr:row>1851</xdr:row>
      <xdr:rowOff>133350</xdr:rowOff>
    </xdr:to>
    <xdr:pic>
      <xdr:nvPicPr>
        <xdr:cNvPr id="9780" name="Picture@01\QPosted@" descr="@01\QPosted@">
          <a:extLst>
            <a:ext uri="{FF2B5EF4-FFF2-40B4-BE49-F238E27FC236}">
              <a16:creationId xmlns:a16="http://schemas.microsoft.com/office/drawing/2014/main" id="{EF963C3F-69B7-4F2A-BEB1-213215C12D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813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1852</xdr:row>
      <xdr:rowOff>0</xdr:rowOff>
    </xdr:from>
    <xdr:to>
      <xdr:col>0</xdr:col>
      <xdr:colOff>152400</xdr:colOff>
      <xdr:row>1852</xdr:row>
      <xdr:rowOff>133350</xdr:rowOff>
    </xdr:to>
    <xdr:pic>
      <xdr:nvPicPr>
        <xdr:cNvPr id="9781" name="Picture@01\QPosted@" descr="@01\QPosted@">
          <a:extLst>
            <a:ext uri="{FF2B5EF4-FFF2-40B4-BE49-F238E27FC236}">
              <a16:creationId xmlns:a16="http://schemas.microsoft.com/office/drawing/2014/main" id="{82B2FB5A-2B31-47C9-8C98-2FE49D45C2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830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1853</xdr:row>
      <xdr:rowOff>0</xdr:rowOff>
    </xdr:from>
    <xdr:to>
      <xdr:col>0</xdr:col>
      <xdr:colOff>152400</xdr:colOff>
      <xdr:row>1853</xdr:row>
      <xdr:rowOff>133350</xdr:rowOff>
    </xdr:to>
    <xdr:pic>
      <xdr:nvPicPr>
        <xdr:cNvPr id="9782" name="Picture@01\QPosted@" descr="@01\QPosted@">
          <a:extLst>
            <a:ext uri="{FF2B5EF4-FFF2-40B4-BE49-F238E27FC236}">
              <a16:creationId xmlns:a16="http://schemas.microsoft.com/office/drawing/2014/main" id="{31C1A4FF-6B86-4D74-8F37-B678ECE765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847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1854</xdr:row>
      <xdr:rowOff>0</xdr:rowOff>
    </xdr:from>
    <xdr:to>
      <xdr:col>0</xdr:col>
      <xdr:colOff>152400</xdr:colOff>
      <xdr:row>1854</xdr:row>
      <xdr:rowOff>133350</xdr:rowOff>
    </xdr:to>
    <xdr:pic>
      <xdr:nvPicPr>
        <xdr:cNvPr id="9783" name="Picture@01\QPosted@" descr="@01\QPosted@">
          <a:extLst>
            <a:ext uri="{FF2B5EF4-FFF2-40B4-BE49-F238E27FC236}">
              <a16:creationId xmlns:a16="http://schemas.microsoft.com/office/drawing/2014/main" id="{706E0644-092C-4232-9A53-274429D6EF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864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1855</xdr:row>
      <xdr:rowOff>0</xdr:rowOff>
    </xdr:from>
    <xdr:to>
      <xdr:col>0</xdr:col>
      <xdr:colOff>152400</xdr:colOff>
      <xdr:row>1855</xdr:row>
      <xdr:rowOff>133350</xdr:rowOff>
    </xdr:to>
    <xdr:pic>
      <xdr:nvPicPr>
        <xdr:cNvPr id="9784" name="Picture@01\QPosted@" descr="@01\QPosted@">
          <a:extLst>
            <a:ext uri="{FF2B5EF4-FFF2-40B4-BE49-F238E27FC236}">
              <a16:creationId xmlns:a16="http://schemas.microsoft.com/office/drawing/2014/main" id="{D25629F6-79E4-47C9-86FB-C319C8013F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882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1856</xdr:row>
      <xdr:rowOff>0</xdr:rowOff>
    </xdr:from>
    <xdr:to>
      <xdr:col>0</xdr:col>
      <xdr:colOff>152400</xdr:colOff>
      <xdr:row>1856</xdr:row>
      <xdr:rowOff>133350</xdr:rowOff>
    </xdr:to>
    <xdr:pic>
      <xdr:nvPicPr>
        <xdr:cNvPr id="9785" name="Picture@01\QPosted@" descr="@01\QPosted@">
          <a:extLst>
            <a:ext uri="{FF2B5EF4-FFF2-40B4-BE49-F238E27FC236}">
              <a16:creationId xmlns:a16="http://schemas.microsoft.com/office/drawing/2014/main" id="{39EA2EE5-4D88-46C8-84A9-AC4DE850BC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899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1857</xdr:row>
      <xdr:rowOff>0</xdr:rowOff>
    </xdr:from>
    <xdr:to>
      <xdr:col>0</xdr:col>
      <xdr:colOff>152400</xdr:colOff>
      <xdr:row>1857</xdr:row>
      <xdr:rowOff>133350</xdr:rowOff>
    </xdr:to>
    <xdr:pic>
      <xdr:nvPicPr>
        <xdr:cNvPr id="9786" name="Picture@01\QPosted@" descr="@01\QPosted@">
          <a:extLst>
            <a:ext uri="{FF2B5EF4-FFF2-40B4-BE49-F238E27FC236}">
              <a16:creationId xmlns:a16="http://schemas.microsoft.com/office/drawing/2014/main" id="{270ECBF7-F032-4F1E-B665-507AF3C4AD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916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1858</xdr:row>
      <xdr:rowOff>0</xdr:rowOff>
    </xdr:from>
    <xdr:to>
      <xdr:col>0</xdr:col>
      <xdr:colOff>152400</xdr:colOff>
      <xdr:row>1858</xdr:row>
      <xdr:rowOff>133350</xdr:rowOff>
    </xdr:to>
    <xdr:pic>
      <xdr:nvPicPr>
        <xdr:cNvPr id="9787" name="Picture@01\QPosted@" descr="@01\QPosted@">
          <a:extLst>
            <a:ext uri="{FF2B5EF4-FFF2-40B4-BE49-F238E27FC236}">
              <a16:creationId xmlns:a16="http://schemas.microsoft.com/office/drawing/2014/main" id="{66EDCD23-90C7-40CA-B969-686C4F22A1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933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1859</xdr:row>
      <xdr:rowOff>0</xdr:rowOff>
    </xdr:from>
    <xdr:to>
      <xdr:col>0</xdr:col>
      <xdr:colOff>152400</xdr:colOff>
      <xdr:row>1859</xdr:row>
      <xdr:rowOff>133350</xdr:rowOff>
    </xdr:to>
    <xdr:pic>
      <xdr:nvPicPr>
        <xdr:cNvPr id="9788" name="Picture@01\QPosted@" descr="@01\QPosted@">
          <a:extLst>
            <a:ext uri="{FF2B5EF4-FFF2-40B4-BE49-F238E27FC236}">
              <a16:creationId xmlns:a16="http://schemas.microsoft.com/office/drawing/2014/main" id="{8CFF4602-3E33-4CC8-A6A5-A386A75EE3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950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1860</xdr:row>
      <xdr:rowOff>0</xdr:rowOff>
    </xdr:from>
    <xdr:to>
      <xdr:col>0</xdr:col>
      <xdr:colOff>152400</xdr:colOff>
      <xdr:row>1860</xdr:row>
      <xdr:rowOff>133350</xdr:rowOff>
    </xdr:to>
    <xdr:pic>
      <xdr:nvPicPr>
        <xdr:cNvPr id="9789" name="Picture@01\QPosted@" descr="@01\QPosted@">
          <a:extLst>
            <a:ext uri="{FF2B5EF4-FFF2-40B4-BE49-F238E27FC236}">
              <a16:creationId xmlns:a16="http://schemas.microsoft.com/office/drawing/2014/main" id="{51705708-CA2F-4227-BD72-81F80AA6CE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967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1861</xdr:row>
      <xdr:rowOff>0</xdr:rowOff>
    </xdr:from>
    <xdr:to>
      <xdr:col>0</xdr:col>
      <xdr:colOff>152400</xdr:colOff>
      <xdr:row>1861</xdr:row>
      <xdr:rowOff>133350</xdr:rowOff>
    </xdr:to>
    <xdr:pic>
      <xdr:nvPicPr>
        <xdr:cNvPr id="9790" name="Picture@01\QPosted@" descr="@01\QPosted@">
          <a:extLst>
            <a:ext uri="{FF2B5EF4-FFF2-40B4-BE49-F238E27FC236}">
              <a16:creationId xmlns:a16="http://schemas.microsoft.com/office/drawing/2014/main" id="{A3C5184B-9884-4571-9526-9A0BA58C08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984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1862</xdr:row>
      <xdr:rowOff>0</xdr:rowOff>
    </xdr:from>
    <xdr:to>
      <xdr:col>0</xdr:col>
      <xdr:colOff>152400</xdr:colOff>
      <xdr:row>1862</xdr:row>
      <xdr:rowOff>133350</xdr:rowOff>
    </xdr:to>
    <xdr:pic>
      <xdr:nvPicPr>
        <xdr:cNvPr id="9791" name="Picture@01\QPosted@" descr="@01\QPosted@">
          <a:extLst>
            <a:ext uri="{FF2B5EF4-FFF2-40B4-BE49-F238E27FC236}">
              <a16:creationId xmlns:a16="http://schemas.microsoft.com/office/drawing/2014/main" id="{F8EFA668-FE45-4ABE-A9F5-C55835BEBE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002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1863</xdr:row>
      <xdr:rowOff>0</xdr:rowOff>
    </xdr:from>
    <xdr:to>
      <xdr:col>0</xdr:col>
      <xdr:colOff>152400</xdr:colOff>
      <xdr:row>1863</xdr:row>
      <xdr:rowOff>133350</xdr:rowOff>
    </xdr:to>
    <xdr:pic>
      <xdr:nvPicPr>
        <xdr:cNvPr id="9792" name="Picture@01\QPosted@" descr="@01\QPosted@">
          <a:extLst>
            <a:ext uri="{FF2B5EF4-FFF2-40B4-BE49-F238E27FC236}">
              <a16:creationId xmlns:a16="http://schemas.microsoft.com/office/drawing/2014/main" id="{10DA0FF8-B460-455B-A0ED-4140D64393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019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1864</xdr:row>
      <xdr:rowOff>0</xdr:rowOff>
    </xdr:from>
    <xdr:to>
      <xdr:col>0</xdr:col>
      <xdr:colOff>152400</xdr:colOff>
      <xdr:row>1864</xdr:row>
      <xdr:rowOff>133350</xdr:rowOff>
    </xdr:to>
    <xdr:pic>
      <xdr:nvPicPr>
        <xdr:cNvPr id="9793" name="Picture@01\QPosted@" descr="@01\QPosted@">
          <a:extLst>
            <a:ext uri="{FF2B5EF4-FFF2-40B4-BE49-F238E27FC236}">
              <a16:creationId xmlns:a16="http://schemas.microsoft.com/office/drawing/2014/main" id="{C97492E5-41C4-4718-AE24-54F156F61F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036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1865</xdr:row>
      <xdr:rowOff>0</xdr:rowOff>
    </xdr:from>
    <xdr:to>
      <xdr:col>0</xdr:col>
      <xdr:colOff>152400</xdr:colOff>
      <xdr:row>1865</xdr:row>
      <xdr:rowOff>133350</xdr:rowOff>
    </xdr:to>
    <xdr:pic>
      <xdr:nvPicPr>
        <xdr:cNvPr id="9794" name="Picture@01\QPosted@" descr="@01\QPosted@">
          <a:extLst>
            <a:ext uri="{FF2B5EF4-FFF2-40B4-BE49-F238E27FC236}">
              <a16:creationId xmlns:a16="http://schemas.microsoft.com/office/drawing/2014/main" id="{ED6D6E18-EBDB-4413-B8CE-B7F8204E97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053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1866</xdr:row>
      <xdr:rowOff>0</xdr:rowOff>
    </xdr:from>
    <xdr:to>
      <xdr:col>0</xdr:col>
      <xdr:colOff>152400</xdr:colOff>
      <xdr:row>1866</xdr:row>
      <xdr:rowOff>133350</xdr:rowOff>
    </xdr:to>
    <xdr:pic>
      <xdr:nvPicPr>
        <xdr:cNvPr id="9795" name="Picture@01\QPosted@" descr="@01\QPosted@">
          <a:extLst>
            <a:ext uri="{FF2B5EF4-FFF2-40B4-BE49-F238E27FC236}">
              <a16:creationId xmlns:a16="http://schemas.microsoft.com/office/drawing/2014/main" id="{1601CEAD-1115-4C08-AEFE-9ECCEC84F4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070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1867</xdr:row>
      <xdr:rowOff>0</xdr:rowOff>
    </xdr:from>
    <xdr:to>
      <xdr:col>0</xdr:col>
      <xdr:colOff>152400</xdr:colOff>
      <xdr:row>1867</xdr:row>
      <xdr:rowOff>133350</xdr:rowOff>
    </xdr:to>
    <xdr:pic>
      <xdr:nvPicPr>
        <xdr:cNvPr id="9796" name="Picture@01\QPosted@" descr="@01\QPosted@">
          <a:extLst>
            <a:ext uri="{FF2B5EF4-FFF2-40B4-BE49-F238E27FC236}">
              <a16:creationId xmlns:a16="http://schemas.microsoft.com/office/drawing/2014/main" id="{65C2122C-396B-4F59-88C0-85E081A8DC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087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1868</xdr:row>
      <xdr:rowOff>0</xdr:rowOff>
    </xdr:from>
    <xdr:to>
      <xdr:col>0</xdr:col>
      <xdr:colOff>152400</xdr:colOff>
      <xdr:row>1868</xdr:row>
      <xdr:rowOff>133350</xdr:rowOff>
    </xdr:to>
    <xdr:pic>
      <xdr:nvPicPr>
        <xdr:cNvPr id="9797" name="Picture@01\QPosted@" descr="@01\QPosted@">
          <a:extLst>
            <a:ext uri="{FF2B5EF4-FFF2-40B4-BE49-F238E27FC236}">
              <a16:creationId xmlns:a16="http://schemas.microsoft.com/office/drawing/2014/main" id="{A613CC94-057C-485B-89E0-BF8AFD73A9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104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1869</xdr:row>
      <xdr:rowOff>0</xdr:rowOff>
    </xdr:from>
    <xdr:to>
      <xdr:col>0</xdr:col>
      <xdr:colOff>152400</xdr:colOff>
      <xdr:row>1869</xdr:row>
      <xdr:rowOff>133350</xdr:rowOff>
    </xdr:to>
    <xdr:pic>
      <xdr:nvPicPr>
        <xdr:cNvPr id="9798" name="Picture@01\QPosted@" descr="@01\QPosted@">
          <a:extLst>
            <a:ext uri="{FF2B5EF4-FFF2-40B4-BE49-F238E27FC236}">
              <a16:creationId xmlns:a16="http://schemas.microsoft.com/office/drawing/2014/main" id="{C1C7B81E-FFBA-4EBC-A6BB-B778DF0276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122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1870</xdr:row>
      <xdr:rowOff>0</xdr:rowOff>
    </xdr:from>
    <xdr:to>
      <xdr:col>0</xdr:col>
      <xdr:colOff>152400</xdr:colOff>
      <xdr:row>1870</xdr:row>
      <xdr:rowOff>133350</xdr:rowOff>
    </xdr:to>
    <xdr:pic>
      <xdr:nvPicPr>
        <xdr:cNvPr id="9799" name="Picture@01\QPosted@" descr="@01\QPosted@">
          <a:extLst>
            <a:ext uri="{FF2B5EF4-FFF2-40B4-BE49-F238E27FC236}">
              <a16:creationId xmlns:a16="http://schemas.microsoft.com/office/drawing/2014/main" id="{9E2D44D3-D18E-4988-A1A8-22F5A7BA0E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139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1871</xdr:row>
      <xdr:rowOff>0</xdr:rowOff>
    </xdr:from>
    <xdr:to>
      <xdr:col>0</xdr:col>
      <xdr:colOff>152400</xdr:colOff>
      <xdr:row>1871</xdr:row>
      <xdr:rowOff>133350</xdr:rowOff>
    </xdr:to>
    <xdr:pic>
      <xdr:nvPicPr>
        <xdr:cNvPr id="9800" name="Picture@01\QPosted@" descr="@01\QPosted@">
          <a:extLst>
            <a:ext uri="{FF2B5EF4-FFF2-40B4-BE49-F238E27FC236}">
              <a16:creationId xmlns:a16="http://schemas.microsoft.com/office/drawing/2014/main" id="{6A7AA6E9-F144-46F3-8392-EFDDB4BE55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156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1872</xdr:row>
      <xdr:rowOff>0</xdr:rowOff>
    </xdr:from>
    <xdr:to>
      <xdr:col>0</xdr:col>
      <xdr:colOff>152400</xdr:colOff>
      <xdr:row>1872</xdr:row>
      <xdr:rowOff>133350</xdr:rowOff>
    </xdr:to>
    <xdr:pic>
      <xdr:nvPicPr>
        <xdr:cNvPr id="9801" name="Picture@01\QPosted@" descr="@01\QPosted@">
          <a:extLst>
            <a:ext uri="{FF2B5EF4-FFF2-40B4-BE49-F238E27FC236}">
              <a16:creationId xmlns:a16="http://schemas.microsoft.com/office/drawing/2014/main" id="{DC492046-2E25-427B-9C63-0D6F7FAB04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173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1873</xdr:row>
      <xdr:rowOff>0</xdr:rowOff>
    </xdr:from>
    <xdr:to>
      <xdr:col>0</xdr:col>
      <xdr:colOff>152400</xdr:colOff>
      <xdr:row>1873</xdr:row>
      <xdr:rowOff>133350</xdr:rowOff>
    </xdr:to>
    <xdr:pic>
      <xdr:nvPicPr>
        <xdr:cNvPr id="9802" name="Picture@01\QPosted@" descr="@01\QPosted@">
          <a:extLst>
            <a:ext uri="{FF2B5EF4-FFF2-40B4-BE49-F238E27FC236}">
              <a16:creationId xmlns:a16="http://schemas.microsoft.com/office/drawing/2014/main" id="{6F086AE8-C17D-4852-974D-80D5313CDB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190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1874</xdr:row>
      <xdr:rowOff>0</xdr:rowOff>
    </xdr:from>
    <xdr:to>
      <xdr:col>0</xdr:col>
      <xdr:colOff>152400</xdr:colOff>
      <xdr:row>1874</xdr:row>
      <xdr:rowOff>133350</xdr:rowOff>
    </xdr:to>
    <xdr:pic>
      <xdr:nvPicPr>
        <xdr:cNvPr id="9803" name="Picture@01\QPosted@" descr="@01\QPosted@">
          <a:extLst>
            <a:ext uri="{FF2B5EF4-FFF2-40B4-BE49-F238E27FC236}">
              <a16:creationId xmlns:a16="http://schemas.microsoft.com/office/drawing/2014/main" id="{F0D1E048-9195-413B-A905-1361AE7184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207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1875</xdr:row>
      <xdr:rowOff>0</xdr:rowOff>
    </xdr:from>
    <xdr:to>
      <xdr:col>0</xdr:col>
      <xdr:colOff>152400</xdr:colOff>
      <xdr:row>1875</xdr:row>
      <xdr:rowOff>133350</xdr:rowOff>
    </xdr:to>
    <xdr:pic>
      <xdr:nvPicPr>
        <xdr:cNvPr id="9804" name="Picture@01\QPosted@" descr="@01\QPosted@">
          <a:extLst>
            <a:ext uri="{FF2B5EF4-FFF2-40B4-BE49-F238E27FC236}">
              <a16:creationId xmlns:a16="http://schemas.microsoft.com/office/drawing/2014/main" id="{331C86A3-A5D4-44D4-90D8-20288AB479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224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1876</xdr:row>
      <xdr:rowOff>0</xdr:rowOff>
    </xdr:from>
    <xdr:to>
      <xdr:col>0</xdr:col>
      <xdr:colOff>152400</xdr:colOff>
      <xdr:row>1876</xdr:row>
      <xdr:rowOff>133350</xdr:rowOff>
    </xdr:to>
    <xdr:pic>
      <xdr:nvPicPr>
        <xdr:cNvPr id="9805" name="Picture@01\QPosted@" descr="@01\QPosted@">
          <a:extLst>
            <a:ext uri="{FF2B5EF4-FFF2-40B4-BE49-F238E27FC236}">
              <a16:creationId xmlns:a16="http://schemas.microsoft.com/office/drawing/2014/main" id="{10A1DC28-A4E5-45F4-8F52-1923A36333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242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1877</xdr:row>
      <xdr:rowOff>0</xdr:rowOff>
    </xdr:from>
    <xdr:to>
      <xdr:col>0</xdr:col>
      <xdr:colOff>152400</xdr:colOff>
      <xdr:row>1877</xdr:row>
      <xdr:rowOff>133350</xdr:rowOff>
    </xdr:to>
    <xdr:pic>
      <xdr:nvPicPr>
        <xdr:cNvPr id="9806" name="Picture@01\QPosted@" descr="@01\QPosted@">
          <a:extLst>
            <a:ext uri="{FF2B5EF4-FFF2-40B4-BE49-F238E27FC236}">
              <a16:creationId xmlns:a16="http://schemas.microsoft.com/office/drawing/2014/main" id="{B8E7EB33-907E-48D0-805D-E4DAF89581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259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1878</xdr:row>
      <xdr:rowOff>0</xdr:rowOff>
    </xdr:from>
    <xdr:to>
      <xdr:col>0</xdr:col>
      <xdr:colOff>152400</xdr:colOff>
      <xdr:row>1878</xdr:row>
      <xdr:rowOff>133350</xdr:rowOff>
    </xdr:to>
    <xdr:pic>
      <xdr:nvPicPr>
        <xdr:cNvPr id="9807" name="Picture@01\QPosted@" descr="@01\QPosted@">
          <a:extLst>
            <a:ext uri="{FF2B5EF4-FFF2-40B4-BE49-F238E27FC236}">
              <a16:creationId xmlns:a16="http://schemas.microsoft.com/office/drawing/2014/main" id="{2B87901C-0D66-4AB9-A31C-44C1B4A972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276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1879</xdr:row>
      <xdr:rowOff>0</xdr:rowOff>
    </xdr:from>
    <xdr:to>
      <xdr:col>0</xdr:col>
      <xdr:colOff>152400</xdr:colOff>
      <xdr:row>1879</xdr:row>
      <xdr:rowOff>133350</xdr:rowOff>
    </xdr:to>
    <xdr:pic>
      <xdr:nvPicPr>
        <xdr:cNvPr id="9808" name="Picture@01\QPosted@" descr="@01\QPosted@">
          <a:extLst>
            <a:ext uri="{FF2B5EF4-FFF2-40B4-BE49-F238E27FC236}">
              <a16:creationId xmlns:a16="http://schemas.microsoft.com/office/drawing/2014/main" id="{CEC7FAC5-F4C3-4325-8A71-EA58F0DA30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293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1880</xdr:row>
      <xdr:rowOff>0</xdr:rowOff>
    </xdr:from>
    <xdr:to>
      <xdr:col>0</xdr:col>
      <xdr:colOff>152400</xdr:colOff>
      <xdr:row>1880</xdr:row>
      <xdr:rowOff>133350</xdr:rowOff>
    </xdr:to>
    <xdr:pic>
      <xdr:nvPicPr>
        <xdr:cNvPr id="9809" name="Picture@01\QPosted@" descr="@01\QPosted@">
          <a:extLst>
            <a:ext uri="{FF2B5EF4-FFF2-40B4-BE49-F238E27FC236}">
              <a16:creationId xmlns:a16="http://schemas.microsoft.com/office/drawing/2014/main" id="{EC22F0C3-319F-4ED4-B30A-EBBD2931C9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10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1881</xdr:row>
      <xdr:rowOff>0</xdr:rowOff>
    </xdr:from>
    <xdr:to>
      <xdr:col>0</xdr:col>
      <xdr:colOff>152400</xdr:colOff>
      <xdr:row>1881</xdr:row>
      <xdr:rowOff>133350</xdr:rowOff>
    </xdr:to>
    <xdr:pic>
      <xdr:nvPicPr>
        <xdr:cNvPr id="9810" name="Picture@01\QPosted@" descr="@01\QPosted@">
          <a:extLst>
            <a:ext uri="{FF2B5EF4-FFF2-40B4-BE49-F238E27FC236}">
              <a16:creationId xmlns:a16="http://schemas.microsoft.com/office/drawing/2014/main" id="{2FB8780F-5E28-4560-83DB-769A7745BE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27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1882</xdr:row>
      <xdr:rowOff>0</xdr:rowOff>
    </xdr:from>
    <xdr:to>
      <xdr:col>0</xdr:col>
      <xdr:colOff>152400</xdr:colOff>
      <xdr:row>1882</xdr:row>
      <xdr:rowOff>133350</xdr:rowOff>
    </xdr:to>
    <xdr:pic>
      <xdr:nvPicPr>
        <xdr:cNvPr id="9811" name="Picture@01\QPosted@" descr="@01\QPosted@">
          <a:extLst>
            <a:ext uri="{FF2B5EF4-FFF2-40B4-BE49-F238E27FC236}">
              <a16:creationId xmlns:a16="http://schemas.microsoft.com/office/drawing/2014/main" id="{64064CAA-A060-4FFA-B81E-0F646DF718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44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1883</xdr:row>
      <xdr:rowOff>0</xdr:rowOff>
    </xdr:from>
    <xdr:to>
      <xdr:col>0</xdr:col>
      <xdr:colOff>152400</xdr:colOff>
      <xdr:row>1883</xdr:row>
      <xdr:rowOff>133350</xdr:rowOff>
    </xdr:to>
    <xdr:pic>
      <xdr:nvPicPr>
        <xdr:cNvPr id="9812" name="Picture@01\QPosted@" descr="@01\QPosted@">
          <a:extLst>
            <a:ext uri="{FF2B5EF4-FFF2-40B4-BE49-F238E27FC236}">
              <a16:creationId xmlns:a16="http://schemas.microsoft.com/office/drawing/2014/main" id="{0719764F-8806-4F22-BDC1-CAC89B747C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62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1884</xdr:row>
      <xdr:rowOff>0</xdr:rowOff>
    </xdr:from>
    <xdr:to>
      <xdr:col>0</xdr:col>
      <xdr:colOff>152400</xdr:colOff>
      <xdr:row>1884</xdr:row>
      <xdr:rowOff>133350</xdr:rowOff>
    </xdr:to>
    <xdr:pic>
      <xdr:nvPicPr>
        <xdr:cNvPr id="9813" name="Picture@01\QPosted@" descr="@01\QPosted@">
          <a:extLst>
            <a:ext uri="{FF2B5EF4-FFF2-40B4-BE49-F238E27FC236}">
              <a16:creationId xmlns:a16="http://schemas.microsoft.com/office/drawing/2014/main" id="{2C61214D-7302-4DEE-BBCA-4F36EDAD22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79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1885</xdr:row>
      <xdr:rowOff>0</xdr:rowOff>
    </xdr:from>
    <xdr:to>
      <xdr:col>0</xdr:col>
      <xdr:colOff>152400</xdr:colOff>
      <xdr:row>1885</xdr:row>
      <xdr:rowOff>133350</xdr:rowOff>
    </xdr:to>
    <xdr:pic>
      <xdr:nvPicPr>
        <xdr:cNvPr id="9814" name="Picture@01\QPosted@" descr="@01\QPosted@">
          <a:extLst>
            <a:ext uri="{FF2B5EF4-FFF2-40B4-BE49-F238E27FC236}">
              <a16:creationId xmlns:a16="http://schemas.microsoft.com/office/drawing/2014/main" id="{D655742B-C475-491A-A433-7BA6EDB572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96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1886</xdr:row>
      <xdr:rowOff>0</xdr:rowOff>
    </xdr:from>
    <xdr:to>
      <xdr:col>0</xdr:col>
      <xdr:colOff>152400</xdr:colOff>
      <xdr:row>1886</xdr:row>
      <xdr:rowOff>133350</xdr:rowOff>
    </xdr:to>
    <xdr:pic>
      <xdr:nvPicPr>
        <xdr:cNvPr id="9815" name="Picture@01\QPosted@" descr="@01\QPosted@">
          <a:extLst>
            <a:ext uri="{FF2B5EF4-FFF2-40B4-BE49-F238E27FC236}">
              <a16:creationId xmlns:a16="http://schemas.microsoft.com/office/drawing/2014/main" id="{75E1D611-E7F5-4DD7-9507-CAEE3D655B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413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1887</xdr:row>
      <xdr:rowOff>0</xdr:rowOff>
    </xdr:from>
    <xdr:to>
      <xdr:col>0</xdr:col>
      <xdr:colOff>152400</xdr:colOff>
      <xdr:row>1887</xdr:row>
      <xdr:rowOff>133350</xdr:rowOff>
    </xdr:to>
    <xdr:pic>
      <xdr:nvPicPr>
        <xdr:cNvPr id="9816" name="Picture@01\QPosted@" descr="@01\QPosted@">
          <a:extLst>
            <a:ext uri="{FF2B5EF4-FFF2-40B4-BE49-F238E27FC236}">
              <a16:creationId xmlns:a16="http://schemas.microsoft.com/office/drawing/2014/main" id="{5A7E3011-E2F7-4D41-97B1-7D03B9A5A1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430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1888</xdr:row>
      <xdr:rowOff>0</xdr:rowOff>
    </xdr:from>
    <xdr:to>
      <xdr:col>0</xdr:col>
      <xdr:colOff>152400</xdr:colOff>
      <xdr:row>1888</xdr:row>
      <xdr:rowOff>133350</xdr:rowOff>
    </xdr:to>
    <xdr:pic>
      <xdr:nvPicPr>
        <xdr:cNvPr id="9817" name="Picture@01\QPosted@" descr="@01\QPosted@">
          <a:extLst>
            <a:ext uri="{FF2B5EF4-FFF2-40B4-BE49-F238E27FC236}">
              <a16:creationId xmlns:a16="http://schemas.microsoft.com/office/drawing/2014/main" id="{326C79B8-3926-4450-9530-EB308891D5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447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1889</xdr:row>
      <xdr:rowOff>0</xdr:rowOff>
    </xdr:from>
    <xdr:to>
      <xdr:col>0</xdr:col>
      <xdr:colOff>152400</xdr:colOff>
      <xdr:row>1889</xdr:row>
      <xdr:rowOff>133350</xdr:rowOff>
    </xdr:to>
    <xdr:pic>
      <xdr:nvPicPr>
        <xdr:cNvPr id="9818" name="Picture@01\QPosted@" descr="@01\QPosted@">
          <a:extLst>
            <a:ext uri="{FF2B5EF4-FFF2-40B4-BE49-F238E27FC236}">
              <a16:creationId xmlns:a16="http://schemas.microsoft.com/office/drawing/2014/main" id="{A4E04F8D-3956-4992-B328-228B76045D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465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1890</xdr:row>
      <xdr:rowOff>0</xdr:rowOff>
    </xdr:from>
    <xdr:to>
      <xdr:col>0</xdr:col>
      <xdr:colOff>152400</xdr:colOff>
      <xdr:row>1890</xdr:row>
      <xdr:rowOff>133350</xdr:rowOff>
    </xdr:to>
    <xdr:pic>
      <xdr:nvPicPr>
        <xdr:cNvPr id="9819" name="Picture@01\QPosted@" descr="@01\QPosted@">
          <a:extLst>
            <a:ext uri="{FF2B5EF4-FFF2-40B4-BE49-F238E27FC236}">
              <a16:creationId xmlns:a16="http://schemas.microsoft.com/office/drawing/2014/main" id="{BAB7C865-593D-4CB0-881A-B735D8A6CE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482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1891</xdr:row>
      <xdr:rowOff>0</xdr:rowOff>
    </xdr:from>
    <xdr:to>
      <xdr:col>0</xdr:col>
      <xdr:colOff>152400</xdr:colOff>
      <xdr:row>1891</xdr:row>
      <xdr:rowOff>133350</xdr:rowOff>
    </xdr:to>
    <xdr:pic>
      <xdr:nvPicPr>
        <xdr:cNvPr id="9820" name="Picture@01\QPosted@" descr="@01\QPosted@">
          <a:extLst>
            <a:ext uri="{FF2B5EF4-FFF2-40B4-BE49-F238E27FC236}">
              <a16:creationId xmlns:a16="http://schemas.microsoft.com/office/drawing/2014/main" id="{CFE69397-3B24-4059-91CB-481E3A9602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499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1892</xdr:row>
      <xdr:rowOff>0</xdr:rowOff>
    </xdr:from>
    <xdr:to>
      <xdr:col>0</xdr:col>
      <xdr:colOff>152400</xdr:colOff>
      <xdr:row>1892</xdr:row>
      <xdr:rowOff>133350</xdr:rowOff>
    </xdr:to>
    <xdr:pic>
      <xdr:nvPicPr>
        <xdr:cNvPr id="9821" name="Picture@01\QPosted@" descr="@01\QPosted@">
          <a:extLst>
            <a:ext uri="{FF2B5EF4-FFF2-40B4-BE49-F238E27FC236}">
              <a16:creationId xmlns:a16="http://schemas.microsoft.com/office/drawing/2014/main" id="{D3ADAB30-882D-4C6E-AC1F-43B7A891CA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516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1893</xdr:row>
      <xdr:rowOff>0</xdr:rowOff>
    </xdr:from>
    <xdr:to>
      <xdr:col>0</xdr:col>
      <xdr:colOff>152400</xdr:colOff>
      <xdr:row>1893</xdr:row>
      <xdr:rowOff>133350</xdr:rowOff>
    </xdr:to>
    <xdr:pic>
      <xdr:nvPicPr>
        <xdr:cNvPr id="9822" name="Picture@01\QPosted@" descr="@01\QPosted@">
          <a:extLst>
            <a:ext uri="{FF2B5EF4-FFF2-40B4-BE49-F238E27FC236}">
              <a16:creationId xmlns:a16="http://schemas.microsoft.com/office/drawing/2014/main" id="{5E13A124-1A9C-4C09-BE9F-BC4A64FB35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533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1894</xdr:row>
      <xdr:rowOff>0</xdr:rowOff>
    </xdr:from>
    <xdr:to>
      <xdr:col>0</xdr:col>
      <xdr:colOff>152400</xdr:colOff>
      <xdr:row>1894</xdr:row>
      <xdr:rowOff>133350</xdr:rowOff>
    </xdr:to>
    <xdr:pic>
      <xdr:nvPicPr>
        <xdr:cNvPr id="9823" name="Picture@01\QPosted@" descr="@01\QPosted@">
          <a:extLst>
            <a:ext uri="{FF2B5EF4-FFF2-40B4-BE49-F238E27FC236}">
              <a16:creationId xmlns:a16="http://schemas.microsoft.com/office/drawing/2014/main" id="{3A25AFBF-26B8-442A-8462-F9464C3CBC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550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1895</xdr:row>
      <xdr:rowOff>0</xdr:rowOff>
    </xdr:from>
    <xdr:to>
      <xdr:col>0</xdr:col>
      <xdr:colOff>152400</xdr:colOff>
      <xdr:row>1895</xdr:row>
      <xdr:rowOff>133350</xdr:rowOff>
    </xdr:to>
    <xdr:pic>
      <xdr:nvPicPr>
        <xdr:cNvPr id="9824" name="Picture@01\QPosted@" descr="@01\QPosted@">
          <a:extLst>
            <a:ext uri="{FF2B5EF4-FFF2-40B4-BE49-F238E27FC236}">
              <a16:creationId xmlns:a16="http://schemas.microsoft.com/office/drawing/2014/main" id="{95E5A197-A198-4520-B43E-3247C505AF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567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1896</xdr:row>
      <xdr:rowOff>0</xdr:rowOff>
    </xdr:from>
    <xdr:to>
      <xdr:col>0</xdr:col>
      <xdr:colOff>152400</xdr:colOff>
      <xdr:row>1896</xdr:row>
      <xdr:rowOff>133350</xdr:rowOff>
    </xdr:to>
    <xdr:pic>
      <xdr:nvPicPr>
        <xdr:cNvPr id="9825" name="Picture@01\QPosted@" descr="@01\QPosted@">
          <a:extLst>
            <a:ext uri="{FF2B5EF4-FFF2-40B4-BE49-F238E27FC236}">
              <a16:creationId xmlns:a16="http://schemas.microsoft.com/office/drawing/2014/main" id="{000A775B-2338-4212-8269-F9ABDDF8CE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585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1897</xdr:row>
      <xdr:rowOff>0</xdr:rowOff>
    </xdr:from>
    <xdr:to>
      <xdr:col>0</xdr:col>
      <xdr:colOff>152400</xdr:colOff>
      <xdr:row>1897</xdr:row>
      <xdr:rowOff>133350</xdr:rowOff>
    </xdr:to>
    <xdr:pic>
      <xdr:nvPicPr>
        <xdr:cNvPr id="9826" name="Picture@01\QPosted@" descr="@01\QPosted@">
          <a:extLst>
            <a:ext uri="{FF2B5EF4-FFF2-40B4-BE49-F238E27FC236}">
              <a16:creationId xmlns:a16="http://schemas.microsoft.com/office/drawing/2014/main" id="{FF6C762B-F9C9-4E1D-BDF6-9AB248E8B3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602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1898</xdr:row>
      <xdr:rowOff>0</xdr:rowOff>
    </xdr:from>
    <xdr:to>
      <xdr:col>0</xdr:col>
      <xdr:colOff>152400</xdr:colOff>
      <xdr:row>1898</xdr:row>
      <xdr:rowOff>133350</xdr:rowOff>
    </xdr:to>
    <xdr:pic>
      <xdr:nvPicPr>
        <xdr:cNvPr id="9827" name="Picture@01\QPosted@" descr="@01\QPosted@">
          <a:extLst>
            <a:ext uri="{FF2B5EF4-FFF2-40B4-BE49-F238E27FC236}">
              <a16:creationId xmlns:a16="http://schemas.microsoft.com/office/drawing/2014/main" id="{3F3D2926-F31B-4F33-A5E3-A700CEBE8B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619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1899</xdr:row>
      <xdr:rowOff>0</xdr:rowOff>
    </xdr:from>
    <xdr:to>
      <xdr:col>0</xdr:col>
      <xdr:colOff>152400</xdr:colOff>
      <xdr:row>1899</xdr:row>
      <xdr:rowOff>133350</xdr:rowOff>
    </xdr:to>
    <xdr:pic>
      <xdr:nvPicPr>
        <xdr:cNvPr id="9828" name="Picture@01\QPosted@" descr="@01\QPosted@">
          <a:extLst>
            <a:ext uri="{FF2B5EF4-FFF2-40B4-BE49-F238E27FC236}">
              <a16:creationId xmlns:a16="http://schemas.microsoft.com/office/drawing/2014/main" id="{43342889-5D26-4224-914C-3FB36866C6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636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1900</xdr:row>
      <xdr:rowOff>0</xdr:rowOff>
    </xdr:from>
    <xdr:to>
      <xdr:col>0</xdr:col>
      <xdr:colOff>152400</xdr:colOff>
      <xdr:row>1900</xdr:row>
      <xdr:rowOff>133350</xdr:rowOff>
    </xdr:to>
    <xdr:pic>
      <xdr:nvPicPr>
        <xdr:cNvPr id="9829" name="Picture@01\QPosted@" descr="@01\QPosted@">
          <a:extLst>
            <a:ext uri="{FF2B5EF4-FFF2-40B4-BE49-F238E27FC236}">
              <a16:creationId xmlns:a16="http://schemas.microsoft.com/office/drawing/2014/main" id="{03D5FD67-0629-4C19-9A86-CC8157BE60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653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1901</xdr:row>
      <xdr:rowOff>0</xdr:rowOff>
    </xdr:from>
    <xdr:to>
      <xdr:col>0</xdr:col>
      <xdr:colOff>152400</xdr:colOff>
      <xdr:row>1901</xdr:row>
      <xdr:rowOff>133350</xdr:rowOff>
    </xdr:to>
    <xdr:pic>
      <xdr:nvPicPr>
        <xdr:cNvPr id="9830" name="Picture@01\QPosted@" descr="@01\QPosted@">
          <a:extLst>
            <a:ext uri="{FF2B5EF4-FFF2-40B4-BE49-F238E27FC236}">
              <a16:creationId xmlns:a16="http://schemas.microsoft.com/office/drawing/2014/main" id="{D3A29728-AA2E-463F-A7B9-624B977DBE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670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1902</xdr:row>
      <xdr:rowOff>0</xdr:rowOff>
    </xdr:from>
    <xdr:to>
      <xdr:col>0</xdr:col>
      <xdr:colOff>152400</xdr:colOff>
      <xdr:row>1902</xdr:row>
      <xdr:rowOff>133350</xdr:rowOff>
    </xdr:to>
    <xdr:pic>
      <xdr:nvPicPr>
        <xdr:cNvPr id="9831" name="Picture@01\QPosted@" descr="@01\QPosted@">
          <a:extLst>
            <a:ext uri="{FF2B5EF4-FFF2-40B4-BE49-F238E27FC236}">
              <a16:creationId xmlns:a16="http://schemas.microsoft.com/office/drawing/2014/main" id="{82F5B1AE-8C39-4A55-8357-E1808E962E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687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1903</xdr:row>
      <xdr:rowOff>0</xdr:rowOff>
    </xdr:from>
    <xdr:to>
      <xdr:col>0</xdr:col>
      <xdr:colOff>152400</xdr:colOff>
      <xdr:row>1903</xdr:row>
      <xdr:rowOff>133350</xdr:rowOff>
    </xdr:to>
    <xdr:pic>
      <xdr:nvPicPr>
        <xdr:cNvPr id="9832" name="Picture@01\QPosted@" descr="@01\QPosted@">
          <a:extLst>
            <a:ext uri="{FF2B5EF4-FFF2-40B4-BE49-F238E27FC236}">
              <a16:creationId xmlns:a16="http://schemas.microsoft.com/office/drawing/2014/main" id="{0F8DBB4F-826D-413D-9974-8119ED2811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705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1904</xdr:row>
      <xdr:rowOff>0</xdr:rowOff>
    </xdr:from>
    <xdr:to>
      <xdr:col>0</xdr:col>
      <xdr:colOff>152400</xdr:colOff>
      <xdr:row>1904</xdr:row>
      <xdr:rowOff>133350</xdr:rowOff>
    </xdr:to>
    <xdr:pic>
      <xdr:nvPicPr>
        <xdr:cNvPr id="9833" name="Picture@01\QPosted@" descr="@01\QPosted@">
          <a:extLst>
            <a:ext uri="{FF2B5EF4-FFF2-40B4-BE49-F238E27FC236}">
              <a16:creationId xmlns:a16="http://schemas.microsoft.com/office/drawing/2014/main" id="{761780BF-029F-45AE-9BB5-4061680E06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722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1905</xdr:row>
      <xdr:rowOff>0</xdr:rowOff>
    </xdr:from>
    <xdr:to>
      <xdr:col>0</xdr:col>
      <xdr:colOff>152400</xdr:colOff>
      <xdr:row>1905</xdr:row>
      <xdr:rowOff>133350</xdr:rowOff>
    </xdr:to>
    <xdr:pic>
      <xdr:nvPicPr>
        <xdr:cNvPr id="9834" name="Picture@01\QPosted@" descr="@01\QPosted@">
          <a:extLst>
            <a:ext uri="{FF2B5EF4-FFF2-40B4-BE49-F238E27FC236}">
              <a16:creationId xmlns:a16="http://schemas.microsoft.com/office/drawing/2014/main" id="{77F06F81-BEDA-4DC9-B02F-0B1E8BA526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739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1906</xdr:row>
      <xdr:rowOff>0</xdr:rowOff>
    </xdr:from>
    <xdr:to>
      <xdr:col>0</xdr:col>
      <xdr:colOff>152400</xdr:colOff>
      <xdr:row>1906</xdr:row>
      <xdr:rowOff>133350</xdr:rowOff>
    </xdr:to>
    <xdr:pic>
      <xdr:nvPicPr>
        <xdr:cNvPr id="9835" name="Picture@01\QPosted@" descr="@01\QPosted@">
          <a:extLst>
            <a:ext uri="{FF2B5EF4-FFF2-40B4-BE49-F238E27FC236}">
              <a16:creationId xmlns:a16="http://schemas.microsoft.com/office/drawing/2014/main" id="{E8FA5F87-5CA1-4BAF-AD67-F08D7E937C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756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1907</xdr:row>
      <xdr:rowOff>0</xdr:rowOff>
    </xdr:from>
    <xdr:to>
      <xdr:col>0</xdr:col>
      <xdr:colOff>152400</xdr:colOff>
      <xdr:row>1907</xdr:row>
      <xdr:rowOff>133350</xdr:rowOff>
    </xdr:to>
    <xdr:pic>
      <xdr:nvPicPr>
        <xdr:cNvPr id="9836" name="Picture@01\QPosted@" descr="@01\QPosted@">
          <a:extLst>
            <a:ext uri="{FF2B5EF4-FFF2-40B4-BE49-F238E27FC236}">
              <a16:creationId xmlns:a16="http://schemas.microsoft.com/office/drawing/2014/main" id="{05B92E12-4015-49D2-8454-D5A00E62FF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773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1908</xdr:row>
      <xdr:rowOff>0</xdr:rowOff>
    </xdr:from>
    <xdr:to>
      <xdr:col>0</xdr:col>
      <xdr:colOff>152400</xdr:colOff>
      <xdr:row>1908</xdr:row>
      <xdr:rowOff>133350</xdr:rowOff>
    </xdr:to>
    <xdr:pic>
      <xdr:nvPicPr>
        <xdr:cNvPr id="9837" name="Picture@01\QPosted@" descr="@01\QPosted@">
          <a:extLst>
            <a:ext uri="{FF2B5EF4-FFF2-40B4-BE49-F238E27FC236}">
              <a16:creationId xmlns:a16="http://schemas.microsoft.com/office/drawing/2014/main" id="{34D467C9-9924-461E-AEE0-CE67F27E1F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790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1909</xdr:row>
      <xdr:rowOff>0</xdr:rowOff>
    </xdr:from>
    <xdr:to>
      <xdr:col>0</xdr:col>
      <xdr:colOff>152400</xdr:colOff>
      <xdr:row>1909</xdr:row>
      <xdr:rowOff>133350</xdr:rowOff>
    </xdr:to>
    <xdr:pic>
      <xdr:nvPicPr>
        <xdr:cNvPr id="9838" name="Picture@01\QPosted@" descr="@01\QPosted@">
          <a:extLst>
            <a:ext uri="{FF2B5EF4-FFF2-40B4-BE49-F238E27FC236}">
              <a16:creationId xmlns:a16="http://schemas.microsoft.com/office/drawing/2014/main" id="{78467CAB-7297-41DD-B91C-8771605912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807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1910</xdr:row>
      <xdr:rowOff>0</xdr:rowOff>
    </xdr:from>
    <xdr:to>
      <xdr:col>0</xdr:col>
      <xdr:colOff>152400</xdr:colOff>
      <xdr:row>1910</xdr:row>
      <xdr:rowOff>133350</xdr:rowOff>
    </xdr:to>
    <xdr:pic>
      <xdr:nvPicPr>
        <xdr:cNvPr id="9839" name="Picture@01\QPosted@" descr="@01\QPosted@">
          <a:extLst>
            <a:ext uri="{FF2B5EF4-FFF2-40B4-BE49-F238E27FC236}">
              <a16:creationId xmlns:a16="http://schemas.microsoft.com/office/drawing/2014/main" id="{3900A5E9-48F8-44BF-BDA6-2FD4E163CD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825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1911</xdr:row>
      <xdr:rowOff>0</xdr:rowOff>
    </xdr:from>
    <xdr:to>
      <xdr:col>0</xdr:col>
      <xdr:colOff>152400</xdr:colOff>
      <xdr:row>1911</xdr:row>
      <xdr:rowOff>133350</xdr:rowOff>
    </xdr:to>
    <xdr:pic>
      <xdr:nvPicPr>
        <xdr:cNvPr id="9840" name="Picture@01\QPosted@" descr="@01\QPosted@">
          <a:extLst>
            <a:ext uri="{FF2B5EF4-FFF2-40B4-BE49-F238E27FC236}">
              <a16:creationId xmlns:a16="http://schemas.microsoft.com/office/drawing/2014/main" id="{3A761A33-57F0-459F-91D9-BE74D094BC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842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1912</xdr:row>
      <xdr:rowOff>0</xdr:rowOff>
    </xdr:from>
    <xdr:to>
      <xdr:col>0</xdr:col>
      <xdr:colOff>152400</xdr:colOff>
      <xdr:row>1912</xdr:row>
      <xdr:rowOff>133350</xdr:rowOff>
    </xdr:to>
    <xdr:pic>
      <xdr:nvPicPr>
        <xdr:cNvPr id="9841" name="Picture@01\QPosted@" descr="@01\QPosted@">
          <a:extLst>
            <a:ext uri="{FF2B5EF4-FFF2-40B4-BE49-F238E27FC236}">
              <a16:creationId xmlns:a16="http://schemas.microsoft.com/office/drawing/2014/main" id="{8BB2DE3E-1350-467B-AD9D-6BB4C517CF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859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1913</xdr:row>
      <xdr:rowOff>0</xdr:rowOff>
    </xdr:from>
    <xdr:to>
      <xdr:col>0</xdr:col>
      <xdr:colOff>152400</xdr:colOff>
      <xdr:row>1913</xdr:row>
      <xdr:rowOff>133350</xdr:rowOff>
    </xdr:to>
    <xdr:pic>
      <xdr:nvPicPr>
        <xdr:cNvPr id="9842" name="Picture@01\QPosted@" descr="@01\QPosted@">
          <a:extLst>
            <a:ext uri="{FF2B5EF4-FFF2-40B4-BE49-F238E27FC236}">
              <a16:creationId xmlns:a16="http://schemas.microsoft.com/office/drawing/2014/main" id="{00701872-346D-4360-B543-55B326FE29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876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1914</xdr:row>
      <xdr:rowOff>0</xdr:rowOff>
    </xdr:from>
    <xdr:to>
      <xdr:col>0</xdr:col>
      <xdr:colOff>152400</xdr:colOff>
      <xdr:row>1914</xdr:row>
      <xdr:rowOff>133350</xdr:rowOff>
    </xdr:to>
    <xdr:pic>
      <xdr:nvPicPr>
        <xdr:cNvPr id="9843" name="Picture@01\QPosted@" descr="@01\QPosted@">
          <a:extLst>
            <a:ext uri="{FF2B5EF4-FFF2-40B4-BE49-F238E27FC236}">
              <a16:creationId xmlns:a16="http://schemas.microsoft.com/office/drawing/2014/main" id="{025C9B68-FF4F-4476-819D-0CC9278624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893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1915</xdr:row>
      <xdr:rowOff>0</xdr:rowOff>
    </xdr:from>
    <xdr:to>
      <xdr:col>0</xdr:col>
      <xdr:colOff>152400</xdr:colOff>
      <xdr:row>1915</xdr:row>
      <xdr:rowOff>133350</xdr:rowOff>
    </xdr:to>
    <xdr:pic>
      <xdr:nvPicPr>
        <xdr:cNvPr id="9844" name="Picture@01\QPosted@" descr="@01\QPosted@">
          <a:extLst>
            <a:ext uri="{FF2B5EF4-FFF2-40B4-BE49-F238E27FC236}">
              <a16:creationId xmlns:a16="http://schemas.microsoft.com/office/drawing/2014/main" id="{9D81366E-B7F8-44A2-B78A-AC461620FB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910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1916</xdr:row>
      <xdr:rowOff>0</xdr:rowOff>
    </xdr:from>
    <xdr:to>
      <xdr:col>0</xdr:col>
      <xdr:colOff>152400</xdr:colOff>
      <xdr:row>1916</xdr:row>
      <xdr:rowOff>133350</xdr:rowOff>
    </xdr:to>
    <xdr:pic>
      <xdr:nvPicPr>
        <xdr:cNvPr id="9845" name="Picture@01\QPosted@" descr="@01\QPosted@">
          <a:extLst>
            <a:ext uri="{FF2B5EF4-FFF2-40B4-BE49-F238E27FC236}">
              <a16:creationId xmlns:a16="http://schemas.microsoft.com/office/drawing/2014/main" id="{9874E6E0-980A-4B34-A7D0-6C0A9F65D6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927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1917</xdr:row>
      <xdr:rowOff>0</xdr:rowOff>
    </xdr:from>
    <xdr:to>
      <xdr:col>0</xdr:col>
      <xdr:colOff>152400</xdr:colOff>
      <xdr:row>1917</xdr:row>
      <xdr:rowOff>133350</xdr:rowOff>
    </xdr:to>
    <xdr:pic>
      <xdr:nvPicPr>
        <xdr:cNvPr id="9846" name="Picture@01\QPosted@" descr="@01\QPosted@">
          <a:extLst>
            <a:ext uri="{FF2B5EF4-FFF2-40B4-BE49-F238E27FC236}">
              <a16:creationId xmlns:a16="http://schemas.microsoft.com/office/drawing/2014/main" id="{CDE7AD75-350D-4D26-84FC-F2D03FDADE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945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1918</xdr:row>
      <xdr:rowOff>0</xdr:rowOff>
    </xdr:from>
    <xdr:to>
      <xdr:col>0</xdr:col>
      <xdr:colOff>152400</xdr:colOff>
      <xdr:row>1918</xdr:row>
      <xdr:rowOff>133350</xdr:rowOff>
    </xdr:to>
    <xdr:pic>
      <xdr:nvPicPr>
        <xdr:cNvPr id="9847" name="Picture@01\QPosted@" descr="@01\QPosted@">
          <a:extLst>
            <a:ext uri="{FF2B5EF4-FFF2-40B4-BE49-F238E27FC236}">
              <a16:creationId xmlns:a16="http://schemas.microsoft.com/office/drawing/2014/main" id="{1C95FD1E-DAC6-4A36-B65F-08A7CBB56A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962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1919</xdr:row>
      <xdr:rowOff>0</xdr:rowOff>
    </xdr:from>
    <xdr:to>
      <xdr:col>0</xdr:col>
      <xdr:colOff>152400</xdr:colOff>
      <xdr:row>1919</xdr:row>
      <xdr:rowOff>133350</xdr:rowOff>
    </xdr:to>
    <xdr:pic>
      <xdr:nvPicPr>
        <xdr:cNvPr id="9848" name="Picture@01\QPosted@" descr="@01\QPosted@">
          <a:extLst>
            <a:ext uri="{FF2B5EF4-FFF2-40B4-BE49-F238E27FC236}">
              <a16:creationId xmlns:a16="http://schemas.microsoft.com/office/drawing/2014/main" id="{E4CF7586-D919-40C4-B4DF-9E8E100A39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979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1920</xdr:row>
      <xdr:rowOff>0</xdr:rowOff>
    </xdr:from>
    <xdr:to>
      <xdr:col>0</xdr:col>
      <xdr:colOff>152400</xdr:colOff>
      <xdr:row>1920</xdr:row>
      <xdr:rowOff>133350</xdr:rowOff>
    </xdr:to>
    <xdr:pic>
      <xdr:nvPicPr>
        <xdr:cNvPr id="9849" name="Picture@01\QPosted@" descr="@01\QPosted@">
          <a:extLst>
            <a:ext uri="{FF2B5EF4-FFF2-40B4-BE49-F238E27FC236}">
              <a16:creationId xmlns:a16="http://schemas.microsoft.com/office/drawing/2014/main" id="{FCB0465A-25F2-4497-AC91-840F6FAEA5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996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1921</xdr:row>
      <xdr:rowOff>0</xdr:rowOff>
    </xdr:from>
    <xdr:to>
      <xdr:col>0</xdr:col>
      <xdr:colOff>152400</xdr:colOff>
      <xdr:row>1921</xdr:row>
      <xdr:rowOff>133350</xdr:rowOff>
    </xdr:to>
    <xdr:pic>
      <xdr:nvPicPr>
        <xdr:cNvPr id="9850" name="Picture@01\QPosted@" descr="@01\QPosted@">
          <a:extLst>
            <a:ext uri="{FF2B5EF4-FFF2-40B4-BE49-F238E27FC236}">
              <a16:creationId xmlns:a16="http://schemas.microsoft.com/office/drawing/2014/main" id="{BE4C8919-8209-45B7-A70F-B724C19771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013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1922</xdr:row>
      <xdr:rowOff>0</xdr:rowOff>
    </xdr:from>
    <xdr:to>
      <xdr:col>0</xdr:col>
      <xdr:colOff>152400</xdr:colOff>
      <xdr:row>1922</xdr:row>
      <xdr:rowOff>133350</xdr:rowOff>
    </xdr:to>
    <xdr:pic>
      <xdr:nvPicPr>
        <xdr:cNvPr id="9851" name="Picture@01\QPosted@" descr="@01\QPosted@">
          <a:extLst>
            <a:ext uri="{FF2B5EF4-FFF2-40B4-BE49-F238E27FC236}">
              <a16:creationId xmlns:a16="http://schemas.microsoft.com/office/drawing/2014/main" id="{9BC7587C-05AB-4C3D-8103-8443D278E4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030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1923</xdr:row>
      <xdr:rowOff>0</xdr:rowOff>
    </xdr:from>
    <xdr:to>
      <xdr:col>0</xdr:col>
      <xdr:colOff>152400</xdr:colOff>
      <xdr:row>1923</xdr:row>
      <xdr:rowOff>133350</xdr:rowOff>
    </xdr:to>
    <xdr:pic>
      <xdr:nvPicPr>
        <xdr:cNvPr id="9852" name="Picture@01\QPosted@" descr="@01\QPosted@">
          <a:extLst>
            <a:ext uri="{FF2B5EF4-FFF2-40B4-BE49-F238E27FC236}">
              <a16:creationId xmlns:a16="http://schemas.microsoft.com/office/drawing/2014/main" id="{227871C2-7F12-433B-8B35-E872F1E2DE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047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1924</xdr:row>
      <xdr:rowOff>0</xdr:rowOff>
    </xdr:from>
    <xdr:to>
      <xdr:col>0</xdr:col>
      <xdr:colOff>152400</xdr:colOff>
      <xdr:row>1924</xdr:row>
      <xdr:rowOff>133350</xdr:rowOff>
    </xdr:to>
    <xdr:pic>
      <xdr:nvPicPr>
        <xdr:cNvPr id="9853" name="Picture@01\QPosted@" descr="@01\QPosted@">
          <a:extLst>
            <a:ext uri="{FF2B5EF4-FFF2-40B4-BE49-F238E27FC236}">
              <a16:creationId xmlns:a16="http://schemas.microsoft.com/office/drawing/2014/main" id="{CECF9DA5-035F-45B1-9FB2-D1840F0AC7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065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1925</xdr:row>
      <xdr:rowOff>0</xdr:rowOff>
    </xdr:from>
    <xdr:to>
      <xdr:col>0</xdr:col>
      <xdr:colOff>152400</xdr:colOff>
      <xdr:row>1925</xdr:row>
      <xdr:rowOff>133350</xdr:rowOff>
    </xdr:to>
    <xdr:pic>
      <xdr:nvPicPr>
        <xdr:cNvPr id="9854" name="Picture@01\QPosted@" descr="@01\QPosted@">
          <a:extLst>
            <a:ext uri="{FF2B5EF4-FFF2-40B4-BE49-F238E27FC236}">
              <a16:creationId xmlns:a16="http://schemas.microsoft.com/office/drawing/2014/main" id="{D2CC3131-EB1C-4621-BD08-4DB2470062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082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1926</xdr:row>
      <xdr:rowOff>0</xdr:rowOff>
    </xdr:from>
    <xdr:to>
      <xdr:col>0</xdr:col>
      <xdr:colOff>152400</xdr:colOff>
      <xdr:row>1926</xdr:row>
      <xdr:rowOff>133350</xdr:rowOff>
    </xdr:to>
    <xdr:pic>
      <xdr:nvPicPr>
        <xdr:cNvPr id="9855" name="Picture@01\QPosted@" descr="@01\QPosted@">
          <a:extLst>
            <a:ext uri="{FF2B5EF4-FFF2-40B4-BE49-F238E27FC236}">
              <a16:creationId xmlns:a16="http://schemas.microsoft.com/office/drawing/2014/main" id="{FF951BF6-E37C-46DD-8778-C26B53ED2F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099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1927</xdr:row>
      <xdr:rowOff>0</xdr:rowOff>
    </xdr:from>
    <xdr:to>
      <xdr:col>0</xdr:col>
      <xdr:colOff>152400</xdr:colOff>
      <xdr:row>1927</xdr:row>
      <xdr:rowOff>133350</xdr:rowOff>
    </xdr:to>
    <xdr:pic>
      <xdr:nvPicPr>
        <xdr:cNvPr id="9856" name="Picture@01\QPosted@" descr="@01\QPosted@">
          <a:extLst>
            <a:ext uri="{FF2B5EF4-FFF2-40B4-BE49-F238E27FC236}">
              <a16:creationId xmlns:a16="http://schemas.microsoft.com/office/drawing/2014/main" id="{E121BF69-41B8-4BE6-80A1-D69D2F31B8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116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1928</xdr:row>
      <xdr:rowOff>0</xdr:rowOff>
    </xdr:from>
    <xdr:to>
      <xdr:col>0</xdr:col>
      <xdr:colOff>152400</xdr:colOff>
      <xdr:row>1928</xdr:row>
      <xdr:rowOff>133350</xdr:rowOff>
    </xdr:to>
    <xdr:pic>
      <xdr:nvPicPr>
        <xdr:cNvPr id="9857" name="Picture@01\QPosted@" descr="@01\QPosted@">
          <a:extLst>
            <a:ext uri="{FF2B5EF4-FFF2-40B4-BE49-F238E27FC236}">
              <a16:creationId xmlns:a16="http://schemas.microsoft.com/office/drawing/2014/main" id="{D8C90F9C-6EFF-4D1F-85A3-0664CF5141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133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1929</xdr:row>
      <xdr:rowOff>0</xdr:rowOff>
    </xdr:from>
    <xdr:to>
      <xdr:col>0</xdr:col>
      <xdr:colOff>152400</xdr:colOff>
      <xdr:row>1929</xdr:row>
      <xdr:rowOff>133350</xdr:rowOff>
    </xdr:to>
    <xdr:pic>
      <xdr:nvPicPr>
        <xdr:cNvPr id="9858" name="Picture@01\QPosted@" descr="@01\QPosted@">
          <a:extLst>
            <a:ext uri="{FF2B5EF4-FFF2-40B4-BE49-F238E27FC236}">
              <a16:creationId xmlns:a16="http://schemas.microsoft.com/office/drawing/2014/main" id="{09AF6F93-AEB1-4A55-9E63-CD964EDBCB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150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1930</xdr:row>
      <xdr:rowOff>0</xdr:rowOff>
    </xdr:from>
    <xdr:to>
      <xdr:col>0</xdr:col>
      <xdr:colOff>152400</xdr:colOff>
      <xdr:row>1930</xdr:row>
      <xdr:rowOff>133350</xdr:rowOff>
    </xdr:to>
    <xdr:pic>
      <xdr:nvPicPr>
        <xdr:cNvPr id="9859" name="Picture@01\QPosted@" descr="@01\QPosted@">
          <a:extLst>
            <a:ext uri="{FF2B5EF4-FFF2-40B4-BE49-F238E27FC236}">
              <a16:creationId xmlns:a16="http://schemas.microsoft.com/office/drawing/2014/main" id="{0E2C54F4-A73A-440F-AB22-06BE30974C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167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1931</xdr:row>
      <xdr:rowOff>0</xdr:rowOff>
    </xdr:from>
    <xdr:to>
      <xdr:col>0</xdr:col>
      <xdr:colOff>152400</xdr:colOff>
      <xdr:row>1931</xdr:row>
      <xdr:rowOff>133350</xdr:rowOff>
    </xdr:to>
    <xdr:pic>
      <xdr:nvPicPr>
        <xdr:cNvPr id="9860" name="Picture@01\QPosted@" descr="@01\QPosted@">
          <a:extLst>
            <a:ext uri="{FF2B5EF4-FFF2-40B4-BE49-F238E27FC236}">
              <a16:creationId xmlns:a16="http://schemas.microsoft.com/office/drawing/2014/main" id="{BA64268C-6043-4CC3-AAF9-0FBA9A8667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185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1932</xdr:row>
      <xdr:rowOff>0</xdr:rowOff>
    </xdr:from>
    <xdr:to>
      <xdr:col>0</xdr:col>
      <xdr:colOff>152400</xdr:colOff>
      <xdr:row>1932</xdr:row>
      <xdr:rowOff>133350</xdr:rowOff>
    </xdr:to>
    <xdr:pic>
      <xdr:nvPicPr>
        <xdr:cNvPr id="9861" name="Picture@01\QPosted@" descr="@01\QPosted@">
          <a:extLst>
            <a:ext uri="{FF2B5EF4-FFF2-40B4-BE49-F238E27FC236}">
              <a16:creationId xmlns:a16="http://schemas.microsoft.com/office/drawing/2014/main" id="{DA661377-7F64-4397-83D2-0BAB91C219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202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1933</xdr:row>
      <xdr:rowOff>0</xdr:rowOff>
    </xdr:from>
    <xdr:to>
      <xdr:col>0</xdr:col>
      <xdr:colOff>152400</xdr:colOff>
      <xdr:row>1933</xdr:row>
      <xdr:rowOff>133350</xdr:rowOff>
    </xdr:to>
    <xdr:pic>
      <xdr:nvPicPr>
        <xdr:cNvPr id="9862" name="Picture@01\QPosted@" descr="@01\QPosted@">
          <a:extLst>
            <a:ext uri="{FF2B5EF4-FFF2-40B4-BE49-F238E27FC236}">
              <a16:creationId xmlns:a16="http://schemas.microsoft.com/office/drawing/2014/main" id="{D61E582D-807D-44AF-99A5-A967AF6FFB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219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1934</xdr:row>
      <xdr:rowOff>0</xdr:rowOff>
    </xdr:from>
    <xdr:to>
      <xdr:col>0</xdr:col>
      <xdr:colOff>152400</xdr:colOff>
      <xdr:row>1934</xdr:row>
      <xdr:rowOff>133350</xdr:rowOff>
    </xdr:to>
    <xdr:pic>
      <xdr:nvPicPr>
        <xdr:cNvPr id="9863" name="Picture@01\QPosted@" descr="@01\QPosted@">
          <a:extLst>
            <a:ext uri="{FF2B5EF4-FFF2-40B4-BE49-F238E27FC236}">
              <a16:creationId xmlns:a16="http://schemas.microsoft.com/office/drawing/2014/main" id="{1505AD53-BFF4-4F66-B067-E66EE0EE40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236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1935</xdr:row>
      <xdr:rowOff>0</xdr:rowOff>
    </xdr:from>
    <xdr:to>
      <xdr:col>0</xdr:col>
      <xdr:colOff>152400</xdr:colOff>
      <xdr:row>1935</xdr:row>
      <xdr:rowOff>133350</xdr:rowOff>
    </xdr:to>
    <xdr:pic>
      <xdr:nvPicPr>
        <xdr:cNvPr id="9864" name="Picture@01\QPosted@" descr="@01\QPosted@">
          <a:extLst>
            <a:ext uri="{FF2B5EF4-FFF2-40B4-BE49-F238E27FC236}">
              <a16:creationId xmlns:a16="http://schemas.microsoft.com/office/drawing/2014/main" id="{12E4B4D0-7759-4625-B6F6-47901E80DB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253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1936</xdr:row>
      <xdr:rowOff>0</xdr:rowOff>
    </xdr:from>
    <xdr:to>
      <xdr:col>0</xdr:col>
      <xdr:colOff>152400</xdr:colOff>
      <xdr:row>1936</xdr:row>
      <xdr:rowOff>133350</xdr:rowOff>
    </xdr:to>
    <xdr:pic>
      <xdr:nvPicPr>
        <xdr:cNvPr id="9865" name="Picture@01\QPosted@" descr="@01\QPosted@">
          <a:extLst>
            <a:ext uri="{FF2B5EF4-FFF2-40B4-BE49-F238E27FC236}">
              <a16:creationId xmlns:a16="http://schemas.microsoft.com/office/drawing/2014/main" id="{F13B39A7-7BA3-4FAD-8ADC-ADAAF0C321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270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1937</xdr:row>
      <xdr:rowOff>0</xdr:rowOff>
    </xdr:from>
    <xdr:to>
      <xdr:col>0</xdr:col>
      <xdr:colOff>152400</xdr:colOff>
      <xdr:row>1937</xdr:row>
      <xdr:rowOff>133350</xdr:rowOff>
    </xdr:to>
    <xdr:pic>
      <xdr:nvPicPr>
        <xdr:cNvPr id="9866" name="Picture@01\QPosted@" descr="@01\QPosted@">
          <a:extLst>
            <a:ext uri="{FF2B5EF4-FFF2-40B4-BE49-F238E27FC236}">
              <a16:creationId xmlns:a16="http://schemas.microsoft.com/office/drawing/2014/main" id="{48EF9B91-92D8-4B77-BB85-1A95D73478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287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1938</xdr:row>
      <xdr:rowOff>0</xdr:rowOff>
    </xdr:from>
    <xdr:to>
      <xdr:col>0</xdr:col>
      <xdr:colOff>152400</xdr:colOff>
      <xdr:row>1938</xdr:row>
      <xdr:rowOff>133350</xdr:rowOff>
    </xdr:to>
    <xdr:pic>
      <xdr:nvPicPr>
        <xdr:cNvPr id="9867" name="Picture@01\QPosted@" descr="@01\QPosted@">
          <a:extLst>
            <a:ext uri="{FF2B5EF4-FFF2-40B4-BE49-F238E27FC236}">
              <a16:creationId xmlns:a16="http://schemas.microsoft.com/office/drawing/2014/main" id="{5A39F627-19CA-426A-988A-0AB18C20AE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305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1939</xdr:row>
      <xdr:rowOff>0</xdr:rowOff>
    </xdr:from>
    <xdr:to>
      <xdr:col>0</xdr:col>
      <xdr:colOff>152400</xdr:colOff>
      <xdr:row>1939</xdr:row>
      <xdr:rowOff>133350</xdr:rowOff>
    </xdr:to>
    <xdr:pic>
      <xdr:nvPicPr>
        <xdr:cNvPr id="9868" name="Picture@01\QPosted@" descr="@01\QPosted@">
          <a:extLst>
            <a:ext uri="{FF2B5EF4-FFF2-40B4-BE49-F238E27FC236}">
              <a16:creationId xmlns:a16="http://schemas.microsoft.com/office/drawing/2014/main" id="{30202604-F05C-421F-9BA7-DFBAE1FCFC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322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1940</xdr:row>
      <xdr:rowOff>0</xdr:rowOff>
    </xdr:from>
    <xdr:to>
      <xdr:col>0</xdr:col>
      <xdr:colOff>152400</xdr:colOff>
      <xdr:row>1940</xdr:row>
      <xdr:rowOff>133350</xdr:rowOff>
    </xdr:to>
    <xdr:pic>
      <xdr:nvPicPr>
        <xdr:cNvPr id="9869" name="Picture@01\QPosted@" descr="@01\QPosted@">
          <a:extLst>
            <a:ext uri="{FF2B5EF4-FFF2-40B4-BE49-F238E27FC236}">
              <a16:creationId xmlns:a16="http://schemas.microsoft.com/office/drawing/2014/main" id="{31F6E0AD-70FF-4ABE-B6FF-C0E41921FF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339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1941</xdr:row>
      <xdr:rowOff>0</xdr:rowOff>
    </xdr:from>
    <xdr:to>
      <xdr:col>0</xdr:col>
      <xdr:colOff>152400</xdr:colOff>
      <xdr:row>1941</xdr:row>
      <xdr:rowOff>133350</xdr:rowOff>
    </xdr:to>
    <xdr:pic>
      <xdr:nvPicPr>
        <xdr:cNvPr id="9870" name="Picture@01\QPosted@" descr="@01\QPosted@">
          <a:extLst>
            <a:ext uri="{FF2B5EF4-FFF2-40B4-BE49-F238E27FC236}">
              <a16:creationId xmlns:a16="http://schemas.microsoft.com/office/drawing/2014/main" id="{C44953EC-3B55-47B7-B7ED-9C3358C8EF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356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1942</xdr:row>
      <xdr:rowOff>0</xdr:rowOff>
    </xdr:from>
    <xdr:to>
      <xdr:col>0</xdr:col>
      <xdr:colOff>152400</xdr:colOff>
      <xdr:row>1942</xdr:row>
      <xdr:rowOff>133350</xdr:rowOff>
    </xdr:to>
    <xdr:pic>
      <xdr:nvPicPr>
        <xdr:cNvPr id="9871" name="Picture@01\QPosted@" descr="@01\QPosted@">
          <a:extLst>
            <a:ext uri="{FF2B5EF4-FFF2-40B4-BE49-F238E27FC236}">
              <a16:creationId xmlns:a16="http://schemas.microsoft.com/office/drawing/2014/main" id="{0A2F16DD-5F93-4719-A41C-A9E503E5FB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373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1943</xdr:row>
      <xdr:rowOff>0</xdr:rowOff>
    </xdr:from>
    <xdr:to>
      <xdr:col>0</xdr:col>
      <xdr:colOff>152400</xdr:colOff>
      <xdr:row>1943</xdr:row>
      <xdr:rowOff>133350</xdr:rowOff>
    </xdr:to>
    <xdr:pic>
      <xdr:nvPicPr>
        <xdr:cNvPr id="9872" name="Picture@01\QPosted@" descr="@01\QPosted@">
          <a:extLst>
            <a:ext uri="{FF2B5EF4-FFF2-40B4-BE49-F238E27FC236}">
              <a16:creationId xmlns:a16="http://schemas.microsoft.com/office/drawing/2014/main" id="{C7B846CD-9A48-471A-BD9D-7F6339C068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390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1944</xdr:row>
      <xdr:rowOff>0</xdr:rowOff>
    </xdr:from>
    <xdr:to>
      <xdr:col>0</xdr:col>
      <xdr:colOff>152400</xdr:colOff>
      <xdr:row>1944</xdr:row>
      <xdr:rowOff>133350</xdr:rowOff>
    </xdr:to>
    <xdr:pic>
      <xdr:nvPicPr>
        <xdr:cNvPr id="9873" name="Picture@01\QPosted@" descr="@01\QPosted@">
          <a:extLst>
            <a:ext uri="{FF2B5EF4-FFF2-40B4-BE49-F238E27FC236}">
              <a16:creationId xmlns:a16="http://schemas.microsoft.com/office/drawing/2014/main" id="{1955304E-1CF5-49C6-A374-5B190ACE84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407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1945</xdr:row>
      <xdr:rowOff>0</xdr:rowOff>
    </xdr:from>
    <xdr:to>
      <xdr:col>0</xdr:col>
      <xdr:colOff>152400</xdr:colOff>
      <xdr:row>1945</xdr:row>
      <xdr:rowOff>133350</xdr:rowOff>
    </xdr:to>
    <xdr:pic>
      <xdr:nvPicPr>
        <xdr:cNvPr id="9874" name="Picture@01\QPosted@" descr="@01\QPosted@">
          <a:extLst>
            <a:ext uri="{FF2B5EF4-FFF2-40B4-BE49-F238E27FC236}">
              <a16:creationId xmlns:a16="http://schemas.microsoft.com/office/drawing/2014/main" id="{029D77B9-2A5A-44EB-9DB1-28C0606EDC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425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1946</xdr:row>
      <xdr:rowOff>0</xdr:rowOff>
    </xdr:from>
    <xdr:to>
      <xdr:col>0</xdr:col>
      <xdr:colOff>152400</xdr:colOff>
      <xdr:row>1946</xdr:row>
      <xdr:rowOff>133350</xdr:rowOff>
    </xdr:to>
    <xdr:pic>
      <xdr:nvPicPr>
        <xdr:cNvPr id="9875" name="Picture@01\QPosted@" descr="@01\QPosted@">
          <a:extLst>
            <a:ext uri="{FF2B5EF4-FFF2-40B4-BE49-F238E27FC236}">
              <a16:creationId xmlns:a16="http://schemas.microsoft.com/office/drawing/2014/main" id="{4CF3D53C-54B6-4FD5-83E1-6BCB3F6153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442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1947</xdr:row>
      <xdr:rowOff>0</xdr:rowOff>
    </xdr:from>
    <xdr:to>
      <xdr:col>0</xdr:col>
      <xdr:colOff>152400</xdr:colOff>
      <xdr:row>1947</xdr:row>
      <xdr:rowOff>133350</xdr:rowOff>
    </xdr:to>
    <xdr:pic>
      <xdr:nvPicPr>
        <xdr:cNvPr id="9876" name="Picture@01\QPosted@" descr="@01\QPosted@">
          <a:extLst>
            <a:ext uri="{FF2B5EF4-FFF2-40B4-BE49-F238E27FC236}">
              <a16:creationId xmlns:a16="http://schemas.microsoft.com/office/drawing/2014/main" id="{31B4309E-6B53-42FE-A66D-4AFAE1F11B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459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1948</xdr:row>
      <xdr:rowOff>0</xdr:rowOff>
    </xdr:from>
    <xdr:to>
      <xdr:col>0</xdr:col>
      <xdr:colOff>152400</xdr:colOff>
      <xdr:row>1948</xdr:row>
      <xdr:rowOff>133350</xdr:rowOff>
    </xdr:to>
    <xdr:pic>
      <xdr:nvPicPr>
        <xdr:cNvPr id="9877" name="Picture@01\QPosted@" descr="@01\QPosted@">
          <a:extLst>
            <a:ext uri="{FF2B5EF4-FFF2-40B4-BE49-F238E27FC236}">
              <a16:creationId xmlns:a16="http://schemas.microsoft.com/office/drawing/2014/main" id="{642871C1-FBE1-4C6A-AD9B-19AE3F3553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476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1949</xdr:row>
      <xdr:rowOff>0</xdr:rowOff>
    </xdr:from>
    <xdr:to>
      <xdr:col>0</xdr:col>
      <xdr:colOff>152400</xdr:colOff>
      <xdr:row>1949</xdr:row>
      <xdr:rowOff>133350</xdr:rowOff>
    </xdr:to>
    <xdr:pic>
      <xdr:nvPicPr>
        <xdr:cNvPr id="9878" name="Picture@01\QPosted@" descr="@01\QPosted@">
          <a:extLst>
            <a:ext uri="{FF2B5EF4-FFF2-40B4-BE49-F238E27FC236}">
              <a16:creationId xmlns:a16="http://schemas.microsoft.com/office/drawing/2014/main" id="{49D7C353-C33A-425C-9C15-43B17758FF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493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1950</xdr:row>
      <xdr:rowOff>0</xdr:rowOff>
    </xdr:from>
    <xdr:to>
      <xdr:col>0</xdr:col>
      <xdr:colOff>152400</xdr:colOff>
      <xdr:row>1950</xdr:row>
      <xdr:rowOff>133350</xdr:rowOff>
    </xdr:to>
    <xdr:pic>
      <xdr:nvPicPr>
        <xdr:cNvPr id="9879" name="Picture@01\QPosted@" descr="@01\QPosted@">
          <a:extLst>
            <a:ext uri="{FF2B5EF4-FFF2-40B4-BE49-F238E27FC236}">
              <a16:creationId xmlns:a16="http://schemas.microsoft.com/office/drawing/2014/main" id="{9454E830-1D03-4522-A8DD-BA158AE474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510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1951</xdr:row>
      <xdr:rowOff>0</xdr:rowOff>
    </xdr:from>
    <xdr:to>
      <xdr:col>0</xdr:col>
      <xdr:colOff>152400</xdr:colOff>
      <xdr:row>1951</xdr:row>
      <xdr:rowOff>133350</xdr:rowOff>
    </xdr:to>
    <xdr:pic>
      <xdr:nvPicPr>
        <xdr:cNvPr id="9880" name="Picture@01\QPosted@" descr="@01\QPosted@">
          <a:extLst>
            <a:ext uri="{FF2B5EF4-FFF2-40B4-BE49-F238E27FC236}">
              <a16:creationId xmlns:a16="http://schemas.microsoft.com/office/drawing/2014/main" id="{38BE490A-DCFA-4F1D-BAEA-FC652F6536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528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1952</xdr:row>
      <xdr:rowOff>0</xdr:rowOff>
    </xdr:from>
    <xdr:to>
      <xdr:col>0</xdr:col>
      <xdr:colOff>152400</xdr:colOff>
      <xdr:row>1952</xdr:row>
      <xdr:rowOff>133350</xdr:rowOff>
    </xdr:to>
    <xdr:pic>
      <xdr:nvPicPr>
        <xdr:cNvPr id="9881" name="Picture@01\QPosted@" descr="@01\QPosted@">
          <a:extLst>
            <a:ext uri="{FF2B5EF4-FFF2-40B4-BE49-F238E27FC236}">
              <a16:creationId xmlns:a16="http://schemas.microsoft.com/office/drawing/2014/main" id="{ABBB9915-F666-428D-87F5-6E33271AC9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545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1953</xdr:row>
      <xdr:rowOff>0</xdr:rowOff>
    </xdr:from>
    <xdr:to>
      <xdr:col>0</xdr:col>
      <xdr:colOff>152400</xdr:colOff>
      <xdr:row>1953</xdr:row>
      <xdr:rowOff>133350</xdr:rowOff>
    </xdr:to>
    <xdr:pic>
      <xdr:nvPicPr>
        <xdr:cNvPr id="9882" name="Picture@01\QPosted@" descr="@01\QPosted@">
          <a:extLst>
            <a:ext uri="{FF2B5EF4-FFF2-40B4-BE49-F238E27FC236}">
              <a16:creationId xmlns:a16="http://schemas.microsoft.com/office/drawing/2014/main" id="{62985D3B-1B8E-4334-BF4D-7344D5AA11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562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1954</xdr:row>
      <xdr:rowOff>0</xdr:rowOff>
    </xdr:from>
    <xdr:to>
      <xdr:col>0</xdr:col>
      <xdr:colOff>152400</xdr:colOff>
      <xdr:row>1954</xdr:row>
      <xdr:rowOff>133350</xdr:rowOff>
    </xdr:to>
    <xdr:pic>
      <xdr:nvPicPr>
        <xdr:cNvPr id="9883" name="Picture@01\QPosted@" descr="@01\QPosted@">
          <a:extLst>
            <a:ext uri="{FF2B5EF4-FFF2-40B4-BE49-F238E27FC236}">
              <a16:creationId xmlns:a16="http://schemas.microsoft.com/office/drawing/2014/main" id="{E79ECA98-5B62-4665-888A-D0D60C5284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579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1955</xdr:row>
      <xdr:rowOff>0</xdr:rowOff>
    </xdr:from>
    <xdr:to>
      <xdr:col>0</xdr:col>
      <xdr:colOff>152400</xdr:colOff>
      <xdr:row>1955</xdr:row>
      <xdr:rowOff>133350</xdr:rowOff>
    </xdr:to>
    <xdr:pic>
      <xdr:nvPicPr>
        <xdr:cNvPr id="9884" name="Picture@01\QPosted@" descr="@01\QPosted@">
          <a:extLst>
            <a:ext uri="{FF2B5EF4-FFF2-40B4-BE49-F238E27FC236}">
              <a16:creationId xmlns:a16="http://schemas.microsoft.com/office/drawing/2014/main" id="{37AA0472-71B2-49BC-99A1-A01EA96D33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596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1956</xdr:row>
      <xdr:rowOff>0</xdr:rowOff>
    </xdr:from>
    <xdr:to>
      <xdr:col>0</xdr:col>
      <xdr:colOff>152400</xdr:colOff>
      <xdr:row>1956</xdr:row>
      <xdr:rowOff>133350</xdr:rowOff>
    </xdr:to>
    <xdr:pic>
      <xdr:nvPicPr>
        <xdr:cNvPr id="9885" name="Picture@01\QPosted@" descr="@01\QPosted@">
          <a:extLst>
            <a:ext uri="{FF2B5EF4-FFF2-40B4-BE49-F238E27FC236}">
              <a16:creationId xmlns:a16="http://schemas.microsoft.com/office/drawing/2014/main" id="{1874F377-B7E4-4197-9118-46334475B1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613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1957</xdr:row>
      <xdr:rowOff>0</xdr:rowOff>
    </xdr:from>
    <xdr:to>
      <xdr:col>0</xdr:col>
      <xdr:colOff>152400</xdr:colOff>
      <xdr:row>1957</xdr:row>
      <xdr:rowOff>133350</xdr:rowOff>
    </xdr:to>
    <xdr:pic>
      <xdr:nvPicPr>
        <xdr:cNvPr id="9886" name="Picture@01\QPosted@" descr="@01\QPosted@">
          <a:extLst>
            <a:ext uri="{FF2B5EF4-FFF2-40B4-BE49-F238E27FC236}">
              <a16:creationId xmlns:a16="http://schemas.microsoft.com/office/drawing/2014/main" id="{539ADE26-550D-4624-8860-48E55FF457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630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1958</xdr:row>
      <xdr:rowOff>0</xdr:rowOff>
    </xdr:from>
    <xdr:to>
      <xdr:col>0</xdr:col>
      <xdr:colOff>152400</xdr:colOff>
      <xdr:row>1958</xdr:row>
      <xdr:rowOff>133350</xdr:rowOff>
    </xdr:to>
    <xdr:pic>
      <xdr:nvPicPr>
        <xdr:cNvPr id="9887" name="Picture@01\QPosted@" descr="@01\QPosted@">
          <a:extLst>
            <a:ext uri="{FF2B5EF4-FFF2-40B4-BE49-F238E27FC236}">
              <a16:creationId xmlns:a16="http://schemas.microsoft.com/office/drawing/2014/main" id="{8982F6D4-5B81-4782-935C-787E676CB9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648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1959</xdr:row>
      <xdr:rowOff>0</xdr:rowOff>
    </xdr:from>
    <xdr:to>
      <xdr:col>0</xdr:col>
      <xdr:colOff>152400</xdr:colOff>
      <xdr:row>1959</xdr:row>
      <xdr:rowOff>133350</xdr:rowOff>
    </xdr:to>
    <xdr:pic>
      <xdr:nvPicPr>
        <xdr:cNvPr id="9888" name="Picture@01\QPosted@" descr="@01\QPosted@">
          <a:extLst>
            <a:ext uri="{FF2B5EF4-FFF2-40B4-BE49-F238E27FC236}">
              <a16:creationId xmlns:a16="http://schemas.microsoft.com/office/drawing/2014/main" id="{764E1A79-E5E4-4D92-A0A8-EE47DEE00A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665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1960</xdr:row>
      <xdr:rowOff>0</xdr:rowOff>
    </xdr:from>
    <xdr:to>
      <xdr:col>0</xdr:col>
      <xdr:colOff>152400</xdr:colOff>
      <xdr:row>1960</xdr:row>
      <xdr:rowOff>133350</xdr:rowOff>
    </xdr:to>
    <xdr:pic>
      <xdr:nvPicPr>
        <xdr:cNvPr id="9889" name="Picture@01\QPosted@" descr="@01\QPosted@">
          <a:extLst>
            <a:ext uri="{FF2B5EF4-FFF2-40B4-BE49-F238E27FC236}">
              <a16:creationId xmlns:a16="http://schemas.microsoft.com/office/drawing/2014/main" id="{D3CF8BE0-5B2F-4973-99C7-FE42A5AA76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682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1961</xdr:row>
      <xdr:rowOff>0</xdr:rowOff>
    </xdr:from>
    <xdr:to>
      <xdr:col>0</xdr:col>
      <xdr:colOff>152400</xdr:colOff>
      <xdr:row>1961</xdr:row>
      <xdr:rowOff>133350</xdr:rowOff>
    </xdr:to>
    <xdr:pic>
      <xdr:nvPicPr>
        <xdr:cNvPr id="9890" name="Picture@01\QPosted@" descr="@01\QPosted@">
          <a:extLst>
            <a:ext uri="{FF2B5EF4-FFF2-40B4-BE49-F238E27FC236}">
              <a16:creationId xmlns:a16="http://schemas.microsoft.com/office/drawing/2014/main" id="{E2B7CE92-6F11-4A50-B589-15FDAB3C4A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699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1962</xdr:row>
      <xdr:rowOff>0</xdr:rowOff>
    </xdr:from>
    <xdr:to>
      <xdr:col>0</xdr:col>
      <xdr:colOff>152400</xdr:colOff>
      <xdr:row>1962</xdr:row>
      <xdr:rowOff>133350</xdr:rowOff>
    </xdr:to>
    <xdr:pic>
      <xdr:nvPicPr>
        <xdr:cNvPr id="9891" name="Picture@01\QPosted@" descr="@01\QPosted@">
          <a:extLst>
            <a:ext uri="{FF2B5EF4-FFF2-40B4-BE49-F238E27FC236}">
              <a16:creationId xmlns:a16="http://schemas.microsoft.com/office/drawing/2014/main" id="{DD42BEEE-8BC8-4591-89A1-D92F48D67D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716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1963</xdr:row>
      <xdr:rowOff>0</xdr:rowOff>
    </xdr:from>
    <xdr:to>
      <xdr:col>0</xdr:col>
      <xdr:colOff>152400</xdr:colOff>
      <xdr:row>1963</xdr:row>
      <xdr:rowOff>133350</xdr:rowOff>
    </xdr:to>
    <xdr:pic>
      <xdr:nvPicPr>
        <xdr:cNvPr id="9892" name="Picture@01\QPosted@" descr="@01\QPosted@">
          <a:extLst>
            <a:ext uri="{FF2B5EF4-FFF2-40B4-BE49-F238E27FC236}">
              <a16:creationId xmlns:a16="http://schemas.microsoft.com/office/drawing/2014/main" id="{70696CF8-C169-4013-B905-F8D6EEC79E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733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1964</xdr:row>
      <xdr:rowOff>0</xdr:rowOff>
    </xdr:from>
    <xdr:to>
      <xdr:col>0</xdr:col>
      <xdr:colOff>152400</xdr:colOff>
      <xdr:row>1964</xdr:row>
      <xdr:rowOff>133350</xdr:rowOff>
    </xdr:to>
    <xdr:pic>
      <xdr:nvPicPr>
        <xdr:cNvPr id="9893" name="Picture@01\QPosted@" descr="@01\QPosted@">
          <a:extLst>
            <a:ext uri="{FF2B5EF4-FFF2-40B4-BE49-F238E27FC236}">
              <a16:creationId xmlns:a16="http://schemas.microsoft.com/office/drawing/2014/main" id="{324324E8-86E8-4B3C-A55C-36EBE3C38B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750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1965</xdr:row>
      <xdr:rowOff>0</xdr:rowOff>
    </xdr:from>
    <xdr:to>
      <xdr:col>0</xdr:col>
      <xdr:colOff>152400</xdr:colOff>
      <xdr:row>1965</xdr:row>
      <xdr:rowOff>133350</xdr:rowOff>
    </xdr:to>
    <xdr:pic>
      <xdr:nvPicPr>
        <xdr:cNvPr id="9894" name="Picture@01\QPosted@" descr="@01\QPosted@">
          <a:extLst>
            <a:ext uri="{FF2B5EF4-FFF2-40B4-BE49-F238E27FC236}">
              <a16:creationId xmlns:a16="http://schemas.microsoft.com/office/drawing/2014/main" id="{44E2C4A5-F2AD-4ABD-9720-A5B1B34CD3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768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1966</xdr:row>
      <xdr:rowOff>0</xdr:rowOff>
    </xdr:from>
    <xdr:to>
      <xdr:col>0</xdr:col>
      <xdr:colOff>152400</xdr:colOff>
      <xdr:row>1966</xdr:row>
      <xdr:rowOff>133350</xdr:rowOff>
    </xdr:to>
    <xdr:pic>
      <xdr:nvPicPr>
        <xdr:cNvPr id="9895" name="Picture@01\QPosted@" descr="@01\QPosted@">
          <a:extLst>
            <a:ext uri="{FF2B5EF4-FFF2-40B4-BE49-F238E27FC236}">
              <a16:creationId xmlns:a16="http://schemas.microsoft.com/office/drawing/2014/main" id="{FF5FF224-EB38-40AD-9730-43916E248A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785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1967</xdr:row>
      <xdr:rowOff>0</xdr:rowOff>
    </xdr:from>
    <xdr:to>
      <xdr:col>0</xdr:col>
      <xdr:colOff>152400</xdr:colOff>
      <xdr:row>1967</xdr:row>
      <xdr:rowOff>133350</xdr:rowOff>
    </xdr:to>
    <xdr:pic>
      <xdr:nvPicPr>
        <xdr:cNvPr id="9896" name="Picture@01\QPosted@" descr="@01\QPosted@">
          <a:extLst>
            <a:ext uri="{FF2B5EF4-FFF2-40B4-BE49-F238E27FC236}">
              <a16:creationId xmlns:a16="http://schemas.microsoft.com/office/drawing/2014/main" id="{D77BE9BB-D22F-43BB-9E4F-0D323B152B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802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1968</xdr:row>
      <xdr:rowOff>0</xdr:rowOff>
    </xdr:from>
    <xdr:to>
      <xdr:col>0</xdr:col>
      <xdr:colOff>152400</xdr:colOff>
      <xdr:row>1968</xdr:row>
      <xdr:rowOff>133350</xdr:rowOff>
    </xdr:to>
    <xdr:pic>
      <xdr:nvPicPr>
        <xdr:cNvPr id="9897" name="Picture@01\QPosted@" descr="@01\QPosted@">
          <a:extLst>
            <a:ext uri="{FF2B5EF4-FFF2-40B4-BE49-F238E27FC236}">
              <a16:creationId xmlns:a16="http://schemas.microsoft.com/office/drawing/2014/main" id="{4CB107EA-3245-4003-85CA-62344812A2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819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1969</xdr:row>
      <xdr:rowOff>0</xdr:rowOff>
    </xdr:from>
    <xdr:to>
      <xdr:col>0</xdr:col>
      <xdr:colOff>152400</xdr:colOff>
      <xdr:row>1969</xdr:row>
      <xdr:rowOff>133350</xdr:rowOff>
    </xdr:to>
    <xdr:pic>
      <xdr:nvPicPr>
        <xdr:cNvPr id="9898" name="Picture@01\QPosted@" descr="@01\QPosted@">
          <a:extLst>
            <a:ext uri="{FF2B5EF4-FFF2-40B4-BE49-F238E27FC236}">
              <a16:creationId xmlns:a16="http://schemas.microsoft.com/office/drawing/2014/main" id="{223C9175-7D49-4A8F-8F83-126390EE43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836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1970</xdr:row>
      <xdr:rowOff>0</xdr:rowOff>
    </xdr:from>
    <xdr:to>
      <xdr:col>0</xdr:col>
      <xdr:colOff>152400</xdr:colOff>
      <xdr:row>1970</xdr:row>
      <xdr:rowOff>133350</xdr:rowOff>
    </xdr:to>
    <xdr:pic>
      <xdr:nvPicPr>
        <xdr:cNvPr id="9899" name="Picture@01\QPosted@" descr="@01\QPosted@">
          <a:extLst>
            <a:ext uri="{FF2B5EF4-FFF2-40B4-BE49-F238E27FC236}">
              <a16:creationId xmlns:a16="http://schemas.microsoft.com/office/drawing/2014/main" id="{E11598CB-1826-4FBB-9556-BF776B7494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853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1971</xdr:row>
      <xdr:rowOff>0</xdr:rowOff>
    </xdr:from>
    <xdr:to>
      <xdr:col>0</xdr:col>
      <xdr:colOff>152400</xdr:colOff>
      <xdr:row>1971</xdr:row>
      <xdr:rowOff>133350</xdr:rowOff>
    </xdr:to>
    <xdr:pic>
      <xdr:nvPicPr>
        <xdr:cNvPr id="9900" name="Picture@01\QPosted@" descr="@01\QPosted@">
          <a:extLst>
            <a:ext uri="{FF2B5EF4-FFF2-40B4-BE49-F238E27FC236}">
              <a16:creationId xmlns:a16="http://schemas.microsoft.com/office/drawing/2014/main" id="{66A631EF-3629-4FC8-8B57-1A24824480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870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1972</xdr:row>
      <xdr:rowOff>0</xdr:rowOff>
    </xdr:from>
    <xdr:to>
      <xdr:col>0</xdr:col>
      <xdr:colOff>152400</xdr:colOff>
      <xdr:row>1972</xdr:row>
      <xdr:rowOff>133350</xdr:rowOff>
    </xdr:to>
    <xdr:pic>
      <xdr:nvPicPr>
        <xdr:cNvPr id="9901" name="Picture@01\QPosted@" descr="@01\QPosted@">
          <a:extLst>
            <a:ext uri="{FF2B5EF4-FFF2-40B4-BE49-F238E27FC236}">
              <a16:creationId xmlns:a16="http://schemas.microsoft.com/office/drawing/2014/main" id="{87B7E10E-C54E-404F-ACDD-6306ADBEF1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888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1973</xdr:row>
      <xdr:rowOff>0</xdr:rowOff>
    </xdr:from>
    <xdr:to>
      <xdr:col>0</xdr:col>
      <xdr:colOff>152400</xdr:colOff>
      <xdr:row>1973</xdr:row>
      <xdr:rowOff>133350</xdr:rowOff>
    </xdr:to>
    <xdr:pic>
      <xdr:nvPicPr>
        <xdr:cNvPr id="9902" name="Picture@01\QPosted@" descr="@01\QPosted@">
          <a:extLst>
            <a:ext uri="{FF2B5EF4-FFF2-40B4-BE49-F238E27FC236}">
              <a16:creationId xmlns:a16="http://schemas.microsoft.com/office/drawing/2014/main" id="{04ECBFB5-813B-4FEF-8AE6-99753E55C0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905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1974</xdr:row>
      <xdr:rowOff>0</xdr:rowOff>
    </xdr:from>
    <xdr:to>
      <xdr:col>0</xdr:col>
      <xdr:colOff>152400</xdr:colOff>
      <xdr:row>1974</xdr:row>
      <xdr:rowOff>133350</xdr:rowOff>
    </xdr:to>
    <xdr:pic>
      <xdr:nvPicPr>
        <xdr:cNvPr id="9903" name="Picture@01\QPosted@" descr="@01\QPosted@">
          <a:extLst>
            <a:ext uri="{FF2B5EF4-FFF2-40B4-BE49-F238E27FC236}">
              <a16:creationId xmlns:a16="http://schemas.microsoft.com/office/drawing/2014/main" id="{37F81BF8-BF94-4B4B-90A7-B90FADE0A6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922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1975</xdr:row>
      <xdr:rowOff>0</xdr:rowOff>
    </xdr:from>
    <xdr:to>
      <xdr:col>0</xdr:col>
      <xdr:colOff>152400</xdr:colOff>
      <xdr:row>1975</xdr:row>
      <xdr:rowOff>133350</xdr:rowOff>
    </xdr:to>
    <xdr:pic>
      <xdr:nvPicPr>
        <xdr:cNvPr id="9904" name="Picture@01\QPosted@" descr="@01\QPosted@">
          <a:extLst>
            <a:ext uri="{FF2B5EF4-FFF2-40B4-BE49-F238E27FC236}">
              <a16:creationId xmlns:a16="http://schemas.microsoft.com/office/drawing/2014/main" id="{DFF52364-8A73-4F20-94AF-95AE824D7B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939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1976</xdr:row>
      <xdr:rowOff>0</xdr:rowOff>
    </xdr:from>
    <xdr:to>
      <xdr:col>0</xdr:col>
      <xdr:colOff>152400</xdr:colOff>
      <xdr:row>1976</xdr:row>
      <xdr:rowOff>133350</xdr:rowOff>
    </xdr:to>
    <xdr:pic>
      <xdr:nvPicPr>
        <xdr:cNvPr id="9905" name="Picture@01\QPosted@" descr="@01\QPosted@">
          <a:extLst>
            <a:ext uri="{FF2B5EF4-FFF2-40B4-BE49-F238E27FC236}">
              <a16:creationId xmlns:a16="http://schemas.microsoft.com/office/drawing/2014/main" id="{9D3586E3-B5CD-418B-BC15-12F2B1DFCD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956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1977</xdr:row>
      <xdr:rowOff>0</xdr:rowOff>
    </xdr:from>
    <xdr:to>
      <xdr:col>0</xdr:col>
      <xdr:colOff>152400</xdr:colOff>
      <xdr:row>1977</xdr:row>
      <xdr:rowOff>133350</xdr:rowOff>
    </xdr:to>
    <xdr:pic>
      <xdr:nvPicPr>
        <xdr:cNvPr id="9906" name="Picture@01\QPosted@" descr="@01\QPosted@">
          <a:extLst>
            <a:ext uri="{FF2B5EF4-FFF2-40B4-BE49-F238E27FC236}">
              <a16:creationId xmlns:a16="http://schemas.microsoft.com/office/drawing/2014/main" id="{E962004B-E4EB-4A97-A75C-99320E01A5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973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1978</xdr:row>
      <xdr:rowOff>0</xdr:rowOff>
    </xdr:from>
    <xdr:to>
      <xdr:col>0</xdr:col>
      <xdr:colOff>152400</xdr:colOff>
      <xdr:row>1978</xdr:row>
      <xdr:rowOff>133350</xdr:rowOff>
    </xdr:to>
    <xdr:pic>
      <xdr:nvPicPr>
        <xdr:cNvPr id="9907" name="Picture@01\QPosted@" descr="@01\QPosted@">
          <a:extLst>
            <a:ext uri="{FF2B5EF4-FFF2-40B4-BE49-F238E27FC236}">
              <a16:creationId xmlns:a16="http://schemas.microsoft.com/office/drawing/2014/main" id="{179D7717-F51D-49F7-914C-100E30C121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990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1979</xdr:row>
      <xdr:rowOff>0</xdr:rowOff>
    </xdr:from>
    <xdr:to>
      <xdr:col>0</xdr:col>
      <xdr:colOff>152400</xdr:colOff>
      <xdr:row>1979</xdr:row>
      <xdr:rowOff>133350</xdr:rowOff>
    </xdr:to>
    <xdr:pic>
      <xdr:nvPicPr>
        <xdr:cNvPr id="9908" name="Picture@01\QPosted@" descr="@01\QPosted@">
          <a:extLst>
            <a:ext uri="{FF2B5EF4-FFF2-40B4-BE49-F238E27FC236}">
              <a16:creationId xmlns:a16="http://schemas.microsoft.com/office/drawing/2014/main" id="{DA6D158C-0D57-472C-863A-F4A8F7FFA9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08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1980</xdr:row>
      <xdr:rowOff>0</xdr:rowOff>
    </xdr:from>
    <xdr:to>
      <xdr:col>0</xdr:col>
      <xdr:colOff>152400</xdr:colOff>
      <xdr:row>1980</xdr:row>
      <xdr:rowOff>133350</xdr:rowOff>
    </xdr:to>
    <xdr:pic>
      <xdr:nvPicPr>
        <xdr:cNvPr id="9909" name="Picture@01\QPosted@" descr="@01\QPosted@">
          <a:extLst>
            <a:ext uri="{FF2B5EF4-FFF2-40B4-BE49-F238E27FC236}">
              <a16:creationId xmlns:a16="http://schemas.microsoft.com/office/drawing/2014/main" id="{4AC79DDD-0D4C-483A-8372-125BA844AE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25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1981</xdr:row>
      <xdr:rowOff>0</xdr:rowOff>
    </xdr:from>
    <xdr:to>
      <xdr:col>0</xdr:col>
      <xdr:colOff>152400</xdr:colOff>
      <xdr:row>1981</xdr:row>
      <xdr:rowOff>133350</xdr:rowOff>
    </xdr:to>
    <xdr:pic>
      <xdr:nvPicPr>
        <xdr:cNvPr id="9910" name="Picture@01\QPosted@" descr="@01\QPosted@">
          <a:extLst>
            <a:ext uri="{FF2B5EF4-FFF2-40B4-BE49-F238E27FC236}">
              <a16:creationId xmlns:a16="http://schemas.microsoft.com/office/drawing/2014/main" id="{7C658C15-7C57-4DED-8235-AC0F196F74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42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1982</xdr:row>
      <xdr:rowOff>0</xdr:rowOff>
    </xdr:from>
    <xdr:to>
      <xdr:col>0</xdr:col>
      <xdr:colOff>152400</xdr:colOff>
      <xdr:row>1982</xdr:row>
      <xdr:rowOff>133350</xdr:rowOff>
    </xdr:to>
    <xdr:pic>
      <xdr:nvPicPr>
        <xdr:cNvPr id="9911" name="Picture@01\QPosted@" descr="@01\QPosted@">
          <a:extLst>
            <a:ext uri="{FF2B5EF4-FFF2-40B4-BE49-F238E27FC236}">
              <a16:creationId xmlns:a16="http://schemas.microsoft.com/office/drawing/2014/main" id="{B9BB1C48-AFDC-487E-BD71-B15E010495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59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1983</xdr:row>
      <xdr:rowOff>0</xdr:rowOff>
    </xdr:from>
    <xdr:to>
      <xdr:col>0</xdr:col>
      <xdr:colOff>152400</xdr:colOff>
      <xdr:row>1983</xdr:row>
      <xdr:rowOff>133350</xdr:rowOff>
    </xdr:to>
    <xdr:pic>
      <xdr:nvPicPr>
        <xdr:cNvPr id="9912" name="Picture@01\QPosted@" descr="@01\QPosted@">
          <a:extLst>
            <a:ext uri="{FF2B5EF4-FFF2-40B4-BE49-F238E27FC236}">
              <a16:creationId xmlns:a16="http://schemas.microsoft.com/office/drawing/2014/main" id="{8590108B-5247-44E1-9EB8-8149651440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76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1984</xdr:row>
      <xdr:rowOff>0</xdr:rowOff>
    </xdr:from>
    <xdr:to>
      <xdr:col>0</xdr:col>
      <xdr:colOff>152400</xdr:colOff>
      <xdr:row>1984</xdr:row>
      <xdr:rowOff>133350</xdr:rowOff>
    </xdr:to>
    <xdr:pic>
      <xdr:nvPicPr>
        <xdr:cNvPr id="9913" name="Picture@01\QPosted@" descr="@01\QPosted@">
          <a:extLst>
            <a:ext uri="{FF2B5EF4-FFF2-40B4-BE49-F238E27FC236}">
              <a16:creationId xmlns:a16="http://schemas.microsoft.com/office/drawing/2014/main" id="{FAEA09AA-38C3-461D-BE0D-BBBD14FBCD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93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1985</xdr:row>
      <xdr:rowOff>0</xdr:rowOff>
    </xdr:from>
    <xdr:to>
      <xdr:col>0</xdr:col>
      <xdr:colOff>152400</xdr:colOff>
      <xdr:row>1985</xdr:row>
      <xdr:rowOff>133350</xdr:rowOff>
    </xdr:to>
    <xdr:pic>
      <xdr:nvPicPr>
        <xdr:cNvPr id="9914" name="Picture@01\QPosted@" descr="@01\QPosted@">
          <a:extLst>
            <a:ext uri="{FF2B5EF4-FFF2-40B4-BE49-F238E27FC236}">
              <a16:creationId xmlns:a16="http://schemas.microsoft.com/office/drawing/2014/main" id="{98F2F47F-C361-417C-A621-C6055BBB34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110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1986</xdr:row>
      <xdr:rowOff>0</xdr:rowOff>
    </xdr:from>
    <xdr:to>
      <xdr:col>0</xdr:col>
      <xdr:colOff>152400</xdr:colOff>
      <xdr:row>1986</xdr:row>
      <xdr:rowOff>133350</xdr:rowOff>
    </xdr:to>
    <xdr:pic>
      <xdr:nvPicPr>
        <xdr:cNvPr id="9915" name="Picture@01\QPosted@" descr="@01\QPosted@">
          <a:extLst>
            <a:ext uri="{FF2B5EF4-FFF2-40B4-BE49-F238E27FC236}">
              <a16:creationId xmlns:a16="http://schemas.microsoft.com/office/drawing/2014/main" id="{34DAA307-0F8D-42DF-92CF-1F550B8FC6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128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1987</xdr:row>
      <xdr:rowOff>0</xdr:rowOff>
    </xdr:from>
    <xdr:to>
      <xdr:col>0</xdr:col>
      <xdr:colOff>152400</xdr:colOff>
      <xdr:row>1987</xdr:row>
      <xdr:rowOff>133350</xdr:rowOff>
    </xdr:to>
    <xdr:pic>
      <xdr:nvPicPr>
        <xdr:cNvPr id="9916" name="Picture@01\QPosted@" descr="@01\QPosted@">
          <a:extLst>
            <a:ext uri="{FF2B5EF4-FFF2-40B4-BE49-F238E27FC236}">
              <a16:creationId xmlns:a16="http://schemas.microsoft.com/office/drawing/2014/main" id="{A3149F6B-DFDB-437D-88CA-E34FA72D61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145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1988</xdr:row>
      <xdr:rowOff>0</xdr:rowOff>
    </xdr:from>
    <xdr:to>
      <xdr:col>0</xdr:col>
      <xdr:colOff>152400</xdr:colOff>
      <xdr:row>1988</xdr:row>
      <xdr:rowOff>133350</xdr:rowOff>
    </xdr:to>
    <xdr:pic>
      <xdr:nvPicPr>
        <xdr:cNvPr id="9917" name="Picture@01\QPosted@" descr="@01\QPosted@">
          <a:extLst>
            <a:ext uri="{FF2B5EF4-FFF2-40B4-BE49-F238E27FC236}">
              <a16:creationId xmlns:a16="http://schemas.microsoft.com/office/drawing/2014/main" id="{25E487F3-5423-4BD0-8288-C3969ECB22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162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1989</xdr:row>
      <xdr:rowOff>0</xdr:rowOff>
    </xdr:from>
    <xdr:to>
      <xdr:col>0</xdr:col>
      <xdr:colOff>152400</xdr:colOff>
      <xdr:row>1989</xdr:row>
      <xdr:rowOff>133350</xdr:rowOff>
    </xdr:to>
    <xdr:pic>
      <xdr:nvPicPr>
        <xdr:cNvPr id="9918" name="Picture@01\QPosted@" descr="@01\QPosted@">
          <a:extLst>
            <a:ext uri="{FF2B5EF4-FFF2-40B4-BE49-F238E27FC236}">
              <a16:creationId xmlns:a16="http://schemas.microsoft.com/office/drawing/2014/main" id="{08D502EF-A14C-4983-94BE-A19D3FEFF8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179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1990</xdr:row>
      <xdr:rowOff>0</xdr:rowOff>
    </xdr:from>
    <xdr:to>
      <xdr:col>0</xdr:col>
      <xdr:colOff>152400</xdr:colOff>
      <xdr:row>1990</xdr:row>
      <xdr:rowOff>133350</xdr:rowOff>
    </xdr:to>
    <xdr:pic>
      <xdr:nvPicPr>
        <xdr:cNvPr id="9919" name="Picture@01\QPosted@" descr="@01\QPosted@">
          <a:extLst>
            <a:ext uri="{FF2B5EF4-FFF2-40B4-BE49-F238E27FC236}">
              <a16:creationId xmlns:a16="http://schemas.microsoft.com/office/drawing/2014/main" id="{DD93DC7A-D04F-497A-BCE3-123594E021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196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1991</xdr:row>
      <xdr:rowOff>0</xdr:rowOff>
    </xdr:from>
    <xdr:to>
      <xdr:col>0</xdr:col>
      <xdr:colOff>152400</xdr:colOff>
      <xdr:row>1991</xdr:row>
      <xdr:rowOff>133350</xdr:rowOff>
    </xdr:to>
    <xdr:pic>
      <xdr:nvPicPr>
        <xdr:cNvPr id="9920" name="Picture@01\QPosted@" descr="@01\QPosted@">
          <a:extLst>
            <a:ext uri="{FF2B5EF4-FFF2-40B4-BE49-F238E27FC236}">
              <a16:creationId xmlns:a16="http://schemas.microsoft.com/office/drawing/2014/main" id="{2EC7CC42-32A2-4933-9A5A-0114E5C2DB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213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1992</xdr:row>
      <xdr:rowOff>0</xdr:rowOff>
    </xdr:from>
    <xdr:to>
      <xdr:col>0</xdr:col>
      <xdr:colOff>152400</xdr:colOff>
      <xdr:row>1992</xdr:row>
      <xdr:rowOff>133350</xdr:rowOff>
    </xdr:to>
    <xdr:pic>
      <xdr:nvPicPr>
        <xdr:cNvPr id="9921" name="Picture@01\QPosted@" descr="@01\QPosted@">
          <a:extLst>
            <a:ext uri="{FF2B5EF4-FFF2-40B4-BE49-F238E27FC236}">
              <a16:creationId xmlns:a16="http://schemas.microsoft.com/office/drawing/2014/main" id="{B50A337F-8045-4675-97B6-43BC2A4FAC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230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1993</xdr:row>
      <xdr:rowOff>0</xdr:rowOff>
    </xdr:from>
    <xdr:to>
      <xdr:col>0</xdr:col>
      <xdr:colOff>152400</xdr:colOff>
      <xdr:row>1993</xdr:row>
      <xdr:rowOff>133350</xdr:rowOff>
    </xdr:to>
    <xdr:pic>
      <xdr:nvPicPr>
        <xdr:cNvPr id="9922" name="Picture@01\QPosted@" descr="@01\QPosted@">
          <a:extLst>
            <a:ext uri="{FF2B5EF4-FFF2-40B4-BE49-F238E27FC236}">
              <a16:creationId xmlns:a16="http://schemas.microsoft.com/office/drawing/2014/main" id="{3733A8CC-7B6A-460A-A714-6CB7A1F99D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248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1994</xdr:row>
      <xdr:rowOff>0</xdr:rowOff>
    </xdr:from>
    <xdr:to>
      <xdr:col>0</xdr:col>
      <xdr:colOff>152400</xdr:colOff>
      <xdr:row>1994</xdr:row>
      <xdr:rowOff>133350</xdr:rowOff>
    </xdr:to>
    <xdr:pic>
      <xdr:nvPicPr>
        <xdr:cNvPr id="9923" name="Picture@01\QPosted@" descr="@01\QPosted@">
          <a:extLst>
            <a:ext uri="{FF2B5EF4-FFF2-40B4-BE49-F238E27FC236}">
              <a16:creationId xmlns:a16="http://schemas.microsoft.com/office/drawing/2014/main" id="{F6B714D1-F5ED-4AFE-AE9F-0BA25885B1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265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1995</xdr:row>
      <xdr:rowOff>0</xdr:rowOff>
    </xdr:from>
    <xdr:to>
      <xdr:col>0</xdr:col>
      <xdr:colOff>152400</xdr:colOff>
      <xdr:row>1995</xdr:row>
      <xdr:rowOff>133350</xdr:rowOff>
    </xdr:to>
    <xdr:pic>
      <xdr:nvPicPr>
        <xdr:cNvPr id="9924" name="Picture@01\QPosted@" descr="@01\QPosted@">
          <a:extLst>
            <a:ext uri="{FF2B5EF4-FFF2-40B4-BE49-F238E27FC236}">
              <a16:creationId xmlns:a16="http://schemas.microsoft.com/office/drawing/2014/main" id="{20F84F56-69AC-4864-AF24-DF057BF32A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282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1996</xdr:row>
      <xdr:rowOff>0</xdr:rowOff>
    </xdr:from>
    <xdr:to>
      <xdr:col>0</xdr:col>
      <xdr:colOff>152400</xdr:colOff>
      <xdr:row>1996</xdr:row>
      <xdr:rowOff>133350</xdr:rowOff>
    </xdr:to>
    <xdr:pic>
      <xdr:nvPicPr>
        <xdr:cNvPr id="9925" name="Picture@01\QPosted@" descr="@01\QPosted@">
          <a:extLst>
            <a:ext uri="{FF2B5EF4-FFF2-40B4-BE49-F238E27FC236}">
              <a16:creationId xmlns:a16="http://schemas.microsoft.com/office/drawing/2014/main" id="{E02E9195-CF84-45A2-A443-46D1412CAF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299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1997</xdr:row>
      <xdr:rowOff>0</xdr:rowOff>
    </xdr:from>
    <xdr:to>
      <xdr:col>0</xdr:col>
      <xdr:colOff>152400</xdr:colOff>
      <xdr:row>1997</xdr:row>
      <xdr:rowOff>133350</xdr:rowOff>
    </xdr:to>
    <xdr:pic>
      <xdr:nvPicPr>
        <xdr:cNvPr id="9926" name="Picture@01\QPosted@" descr="@01\QPosted@">
          <a:extLst>
            <a:ext uri="{FF2B5EF4-FFF2-40B4-BE49-F238E27FC236}">
              <a16:creationId xmlns:a16="http://schemas.microsoft.com/office/drawing/2014/main" id="{18E840D2-3113-4C5E-B376-C726E846C1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316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1998</xdr:row>
      <xdr:rowOff>0</xdr:rowOff>
    </xdr:from>
    <xdr:to>
      <xdr:col>0</xdr:col>
      <xdr:colOff>152400</xdr:colOff>
      <xdr:row>1998</xdr:row>
      <xdr:rowOff>133350</xdr:rowOff>
    </xdr:to>
    <xdr:pic>
      <xdr:nvPicPr>
        <xdr:cNvPr id="9927" name="Picture@01\QPosted@" descr="@01\QPosted@">
          <a:extLst>
            <a:ext uri="{FF2B5EF4-FFF2-40B4-BE49-F238E27FC236}">
              <a16:creationId xmlns:a16="http://schemas.microsoft.com/office/drawing/2014/main" id="{C65BB013-3A40-4572-9B61-97D9CA10FD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333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1999</xdr:row>
      <xdr:rowOff>0</xdr:rowOff>
    </xdr:from>
    <xdr:to>
      <xdr:col>0</xdr:col>
      <xdr:colOff>152400</xdr:colOff>
      <xdr:row>1999</xdr:row>
      <xdr:rowOff>133350</xdr:rowOff>
    </xdr:to>
    <xdr:pic>
      <xdr:nvPicPr>
        <xdr:cNvPr id="9928" name="Picture@01\QPosted@" descr="@01\QPosted@">
          <a:extLst>
            <a:ext uri="{FF2B5EF4-FFF2-40B4-BE49-F238E27FC236}">
              <a16:creationId xmlns:a16="http://schemas.microsoft.com/office/drawing/2014/main" id="{544BC03A-6327-4DD9-A021-7857143317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350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2000</xdr:row>
      <xdr:rowOff>0</xdr:rowOff>
    </xdr:from>
    <xdr:to>
      <xdr:col>0</xdr:col>
      <xdr:colOff>152400</xdr:colOff>
      <xdr:row>2000</xdr:row>
      <xdr:rowOff>133350</xdr:rowOff>
    </xdr:to>
    <xdr:pic>
      <xdr:nvPicPr>
        <xdr:cNvPr id="9929" name="Picture@01\QPosted@" descr="@01\QPosted@">
          <a:extLst>
            <a:ext uri="{FF2B5EF4-FFF2-40B4-BE49-F238E27FC236}">
              <a16:creationId xmlns:a16="http://schemas.microsoft.com/office/drawing/2014/main" id="{3DF0F160-2CE0-485A-8A54-0D4B6B7A36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368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2001</xdr:row>
      <xdr:rowOff>0</xdr:rowOff>
    </xdr:from>
    <xdr:to>
      <xdr:col>0</xdr:col>
      <xdr:colOff>152400</xdr:colOff>
      <xdr:row>2001</xdr:row>
      <xdr:rowOff>133350</xdr:rowOff>
    </xdr:to>
    <xdr:pic>
      <xdr:nvPicPr>
        <xdr:cNvPr id="9930" name="Picture@01\QPosted@" descr="@01\QPosted@">
          <a:extLst>
            <a:ext uri="{FF2B5EF4-FFF2-40B4-BE49-F238E27FC236}">
              <a16:creationId xmlns:a16="http://schemas.microsoft.com/office/drawing/2014/main" id="{F74563CF-6792-42A7-96CA-1F73C4A20F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385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2002</xdr:row>
      <xdr:rowOff>0</xdr:rowOff>
    </xdr:from>
    <xdr:to>
      <xdr:col>0</xdr:col>
      <xdr:colOff>152400</xdr:colOff>
      <xdr:row>2002</xdr:row>
      <xdr:rowOff>133350</xdr:rowOff>
    </xdr:to>
    <xdr:pic>
      <xdr:nvPicPr>
        <xdr:cNvPr id="9931" name="Picture@01\QPosted@" descr="@01\QPosted@">
          <a:extLst>
            <a:ext uri="{FF2B5EF4-FFF2-40B4-BE49-F238E27FC236}">
              <a16:creationId xmlns:a16="http://schemas.microsoft.com/office/drawing/2014/main" id="{7953B1FF-DE05-424A-A6AA-ED633F35A4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402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2003</xdr:row>
      <xdr:rowOff>0</xdr:rowOff>
    </xdr:from>
    <xdr:to>
      <xdr:col>0</xdr:col>
      <xdr:colOff>152400</xdr:colOff>
      <xdr:row>2003</xdr:row>
      <xdr:rowOff>133350</xdr:rowOff>
    </xdr:to>
    <xdr:pic>
      <xdr:nvPicPr>
        <xdr:cNvPr id="9932" name="Picture@01\QPosted@" descr="@01\QPosted@">
          <a:extLst>
            <a:ext uri="{FF2B5EF4-FFF2-40B4-BE49-F238E27FC236}">
              <a16:creationId xmlns:a16="http://schemas.microsoft.com/office/drawing/2014/main" id="{FADB9D06-B437-4319-854F-BDC8C8E219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419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2004</xdr:row>
      <xdr:rowOff>0</xdr:rowOff>
    </xdr:from>
    <xdr:to>
      <xdr:col>0</xdr:col>
      <xdr:colOff>152400</xdr:colOff>
      <xdr:row>2004</xdr:row>
      <xdr:rowOff>133350</xdr:rowOff>
    </xdr:to>
    <xdr:pic>
      <xdr:nvPicPr>
        <xdr:cNvPr id="9933" name="Picture@01\QPosted@" descr="@01\QPosted@">
          <a:extLst>
            <a:ext uri="{FF2B5EF4-FFF2-40B4-BE49-F238E27FC236}">
              <a16:creationId xmlns:a16="http://schemas.microsoft.com/office/drawing/2014/main" id="{E9D445C3-DFBC-4B24-BE92-F5CE1602AE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436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2005</xdr:row>
      <xdr:rowOff>0</xdr:rowOff>
    </xdr:from>
    <xdr:to>
      <xdr:col>0</xdr:col>
      <xdr:colOff>152400</xdr:colOff>
      <xdr:row>2005</xdr:row>
      <xdr:rowOff>133350</xdr:rowOff>
    </xdr:to>
    <xdr:pic>
      <xdr:nvPicPr>
        <xdr:cNvPr id="9934" name="Picture@01\QPosted@" descr="@01\QPosted@">
          <a:extLst>
            <a:ext uri="{FF2B5EF4-FFF2-40B4-BE49-F238E27FC236}">
              <a16:creationId xmlns:a16="http://schemas.microsoft.com/office/drawing/2014/main" id="{D5DD24A0-C646-4C58-AE4D-7EDBF95B3B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453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2006</xdr:row>
      <xdr:rowOff>0</xdr:rowOff>
    </xdr:from>
    <xdr:to>
      <xdr:col>0</xdr:col>
      <xdr:colOff>152400</xdr:colOff>
      <xdr:row>2006</xdr:row>
      <xdr:rowOff>133350</xdr:rowOff>
    </xdr:to>
    <xdr:pic>
      <xdr:nvPicPr>
        <xdr:cNvPr id="9935" name="Picture@01\QPosted@" descr="@01\QPosted@">
          <a:extLst>
            <a:ext uri="{FF2B5EF4-FFF2-40B4-BE49-F238E27FC236}">
              <a16:creationId xmlns:a16="http://schemas.microsoft.com/office/drawing/2014/main" id="{FCDFBEDF-F472-423A-B2B7-2BF4F9B67C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470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2007</xdr:row>
      <xdr:rowOff>0</xdr:rowOff>
    </xdr:from>
    <xdr:to>
      <xdr:col>0</xdr:col>
      <xdr:colOff>152400</xdr:colOff>
      <xdr:row>2007</xdr:row>
      <xdr:rowOff>133350</xdr:rowOff>
    </xdr:to>
    <xdr:pic>
      <xdr:nvPicPr>
        <xdr:cNvPr id="9936" name="Picture@01\QPosted@" descr="@01\QPosted@">
          <a:extLst>
            <a:ext uri="{FF2B5EF4-FFF2-40B4-BE49-F238E27FC236}">
              <a16:creationId xmlns:a16="http://schemas.microsoft.com/office/drawing/2014/main" id="{A1B9DCA9-C547-4068-B08F-35879137EC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488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2008</xdr:row>
      <xdr:rowOff>0</xdr:rowOff>
    </xdr:from>
    <xdr:to>
      <xdr:col>0</xdr:col>
      <xdr:colOff>152400</xdr:colOff>
      <xdr:row>2008</xdr:row>
      <xdr:rowOff>133350</xdr:rowOff>
    </xdr:to>
    <xdr:pic>
      <xdr:nvPicPr>
        <xdr:cNvPr id="9937" name="Picture@01\QPosted@" descr="@01\QPosted@">
          <a:extLst>
            <a:ext uri="{FF2B5EF4-FFF2-40B4-BE49-F238E27FC236}">
              <a16:creationId xmlns:a16="http://schemas.microsoft.com/office/drawing/2014/main" id="{D6AA17FF-3DAA-4C8E-9EF9-B7B246DC9B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505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2009</xdr:row>
      <xdr:rowOff>0</xdr:rowOff>
    </xdr:from>
    <xdr:to>
      <xdr:col>0</xdr:col>
      <xdr:colOff>152400</xdr:colOff>
      <xdr:row>2009</xdr:row>
      <xdr:rowOff>133350</xdr:rowOff>
    </xdr:to>
    <xdr:pic>
      <xdr:nvPicPr>
        <xdr:cNvPr id="9938" name="Picture@01\QPosted@" descr="@01\QPosted@">
          <a:extLst>
            <a:ext uri="{FF2B5EF4-FFF2-40B4-BE49-F238E27FC236}">
              <a16:creationId xmlns:a16="http://schemas.microsoft.com/office/drawing/2014/main" id="{A04F017B-CBFE-4413-AD36-C5C8593686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522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2010</xdr:row>
      <xdr:rowOff>0</xdr:rowOff>
    </xdr:from>
    <xdr:to>
      <xdr:col>0</xdr:col>
      <xdr:colOff>152400</xdr:colOff>
      <xdr:row>2010</xdr:row>
      <xdr:rowOff>133350</xdr:rowOff>
    </xdr:to>
    <xdr:pic>
      <xdr:nvPicPr>
        <xdr:cNvPr id="9939" name="Picture@01\QPosted@" descr="@01\QPosted@">
          <a:extLst>
            <a:ext uri="{FF2B5EF4-FFF2-40B4-BE49-F238E27FC236}">
              <a16:creationId xmlns:a16="http://schemas.microsoft.com/office/drawing/2014/main" id="{9569F2D8-C4F8-460A-BD82-42468063EE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539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2011</xdr:row>
      <xdr:rowOff>0</xdr:rowOff>
    </xdr:from>
    <xdr:to>
      <xdr:col>0</xdr:col>
      <xdr:colOff>152400</xdr:colOff>
      <xdr:row>2011</xdr:row>
      <xdr:rowOff>133350</xdr:rowOff>
    </xdr:to>
    <xdr:pic>
      <xdr:nvPicPr>
        <xdr:cNvPr id="9940" name="Picture@01\QPosted@" descr="@01\QPosted@">
          <a:extLst>
            <a:ext uri="{FF2B5EF4-FFF2-40B4-BE49-F238E27FC236}">
              <a16:creationId xmlns:a16="http://schemas.microsoft.com/office/drawing/2014/main" id="{4A70EE26-E59E-44A7-B530-D4767E3583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556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2012</xdr:row>
      <xdr:rowOff>0</xdr:rowOff>
    </xdr:from>
    <xdr:to>
      <xdr:col>0</xdr:col>
      <xdr:colOff>152400</xdr:colOff>
      <xdr:row>2012</xdr:row>
      <xdr:rowOff>133350</xdr:rowOff>
    </xdr:to>
    <xdr:pic>
      <xdr:nvPicPr>
        <xdr:cNvPr id="9941" name="Picture@01\QPosted@" descr="@01\QPosted@">
          <a:extLst>
            <a:ext uri="{FF2B5EF4-FFF2-40B4-BE49-F238E27FC236}">
              <a16:creationId xmlns:a16="http://schemas.microsoft.com/office/drawing/2014/main" id="{C00F0B45-1E63-4613-B57E-0DCB9E41A5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573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2013</xdr:row>
      <xdr:rowOff>0</xdr:rowOff>
    </xdr:from>
    <xdr:to>
      <xdr:col>0</xdr:col>
      <xdr:colOff>152400</xdr:colOff>
      <xdr:row>2013</xdr:row>
      <xdr:rowOff>133350</xdr:rowOff>
    </xdr:to>
    <xdr:pic>
      <xdr:nvPicPr>
        <xdr:cNvPr id="9942" name="Picture@01\QPosted@" descr="@01\QPosted@">
          <a:extLst>
            <a:ext uri="{FF2B5EF4-FFF2-40B4-BE49-F238E27FC236}">
              <a16:creationId xmlns:a16="http://schemas.microsoft.com/office/drawing/2014/main" id="{A7EC2610-2300-4A56-BCC1-EA4F792DD1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590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2014</xdr:row>
      <xdr:rowOff>0</xdr:rowOff>
    </xdr:from>
    <xdr:to>
      <xdr:col>0</xdr:col>
      <xdr:colOff>152400</xdr:colOff>
      <xdr:row>2014</xdr:row>
      <xdr:rowOff>133350</xdr:rowOff>
    </xdr:to>
    <xdr:pic>
      <xdr:nvPicPr>
        <xdr:cNvPr id="9943" name="Picture@01\QPosted@" descr="@01\QPosted@">
          <a:extLst>
            <a:ext uri="{FF2B5EF4-FFF2-40B4-BE49-F238E27FC236}">
              <a16:creationId xmlns:a16="http://schemas.microsoft.com/office/drawing/2014/main" id="{40327608-D77F-427A-ACD6-B93703C9C2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608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2015</xdr:row>
      <xdr:rowOff>0</xdr:rowOff>
    </xdr:from>
    <xdr:to>
      <xdr:col>0</xdr:col>
      <xdr:colOff>152400</xdr:colOff>
      <xdr:row>2015</xdr:row>
      <xdr:rowOff>133350</xdr:rowOff>
    </xdr:to>
    <xdr:pic>
      <xdr:nvPicPr>
        <xdr:cNvPr id="9944" name="Picture@01\QPosted@" descr="@01\QPosted@">
          <a:extLst>
            <a:ext uri="{FF2B5EF4-FFF2-40B4-BE49-F238E27FC236}">
              <a16:creationId xmlns:a16="http://schemas.microsoft.com/office/drawing/2014/main" id="{9DC5D5F3-EA7F-4439-A8F9-17F328E428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625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2016</xdr:row>
      <xdr:rowOff>0</xdr:rowOff>
    </xdr:from>
    <xdr:to>
      <xdr:col>0</xdr:col>
      <xdr:colOff>152400</xdr:colOff>
      <xdr:row>2016</xdr:row>
      <xdr:rowOff>133350</xdr:rowOff>
    </xdr:to>
    <xdr:pic>
      <xdr:nvPicPr>
        <xdr:cNvPr id="9945" name="Picture@01\QPosted@" descr="@01\QPosted@">
          <a:extLst>
            <a:ext uri="{FF2B5EF4-FFF2-40B4-BE49-F238E27FC236}">
              <a16:creationId xmlns:a16="http://schemas.microsoft.com/office/drawing/2014/main" id="{2A4A3B3D-7FDE-4B77-BB63-378549A5EC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642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2017</xdr:row>
      <xdr:rowOff>0</xdr:rowOff>
    </xdr:from>
    <xdr:to>
      <xdr:col>0</xdr:col>
      <xdr:colOff>152400</xdr:colOff>
      <xdr:row>2017</xdr:row>
      <xdr:rowOff>133350</xdr:rowOff>
    </xdr:to>
    <xdr:pic>
      <xdr:nvPicPr>
        <xdr:cNvPr id="9946" name="Picture@01\QPosted@" descr="@01\QPosted@">
          <a:extLst>
            <a:ext uri="{FF2B5EF4-FFF2-40B4-BE49-F238E27FC236}">
              <a16:creationId xmlns:a16="http://schemas.microsoft.com/office/drawing/2014/main" id="{7E5FA1A6-D3F1-458A-8573-64082F58B6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659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2018</xdr:row>
      <xdr:rowOff>0</xdr:rowOff>
    </xdr:from>
    <xdr:to>
      <xdr:col>0</xdr:col>
      <xdr:colOff>152400</xdr:colOff>
      <xdr:row>2018</xdr:row>
      <xdr:rowOff>133350</xdr:rowOff>
    </xdr:to>
    <xdr:pic>
      <xdr:nvPicPr>
        <xdr:cNvPr id="9947" name="Picture@01\QPosted@" descr="@01\QPosted@">
          <a:extLst>
            <a:ext uri="{FF2B5EF4-FFF2-40B4-BE49-F238E27FC236}">
              <a16:creationId xmlns:a16="http://schemas.microsoft.com/office/drawing/2014/main" id="{003AD9BF-3093-4F48-9C78-CFEDADD8C7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676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2019</xdr:row>
      <xdr:rowOff>0</xdr:rowOff>
    </xdr:from>
    <xdr:to>
      <xdr:col>0</xdr:col>
      <xdr:colOff>152400</xdr:colOff>
      <xdr:row>2019</xdr:row>
      <xdr:rowOff>133350</xdr:rowOff>
    </xdr:to>
    <xdr:pic>
      <xdr:nvPicPr>
        <xdr:cNvPr id="9948" name="Picture@01\QPosted@" descr="@01\QPosted@">
          <a:extLst>
            <a:ext uri="{FF2B5EF4-FFF2-40B4-BE49-F238E27FC236}">
              <a16:creationId xmlns:a16="http://schemas.microsoft.com/office/drawing/2014/main" id="{7D7F54D6-0E4D-413B-842F-6D90574C2A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693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2020</xdr:row>
      <xdr:rowOff>0</xdr:rowOff>
    </xdr:from>
    <xdr:to>
      <xdr:col>0</xdr:col>
      <xdr:colOff>152400</xdr:colOff>
      <xdr:row>2020</xdr:row>
      <xdr:rowOff>133350</xdr:rowOff>
    </xdr:to>
    <xdr:pic>
      <xdr:nvPicPr>
        <xdr:cNvPr id="9949" name="Picture@01\QPosted@" descr="@01\QPosted@">
          <a:extLst>
            <a:ext uri="{FF2B5EF4-FFF2-40B4-BE49-F238E27FC236}">
              <a16:creationId xmlns:a16="http://schemas.microsoft.com/office/drawing/2014/main" id="{499ED5A1-F862-4556-BF2F-08B95E05E6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711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2021</xdr:row>
      <xdr:rowOff>0</xdr:rowOff>
    </xdr:from>
    <xdr:to>
      <xdr:col>0</xdr:col>
      <xdr:colOff>152400</xdr:colOff>
      <xdr:row>2021</xdr:row>
      <xdr:rowOff>133350</xdr:rowOff>
    </xdr:to>
    <xdr:pic>
      <xdr:nvPicPr>
        <xdr:cNvPr id="9950" name="Picture@01\QPosted@" descr="@01\QPosted@">
          <a:extLst>
            <a:ext uri="{FF2B5EF4-FFF2-40B4-BE49-F238E27FC236}">
              <a16:creationId xmlns:a16="http://schemas.microsoft.com/office/drawing/2014/main" id="{3AC53473-6038-4DEC-B793-E63A44DB68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728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2022</xdr:row>
      <xdr:rowOff>0</xdr:rowOff>
    </xdr:from>
    <xdr:to>
      <xdr:col>0</xdr:col>
      <xdr:colOff>152400</xdr:colOff>
      <xdr:row>2022</xdr:row>
      <xdr:rowOff>133350</xdr:rowOff>
    </xdr:to>
    <xdr:pic>
      <xdr:nvPicPr>
        <xdr:cNvPr id="9951" name="Picture@01\QPosted@" descr="@01\QPosted@">
          <a:extLst>
            <a:ext uri="{FF2B5EF4-FFF2-40B4-BE49-F238E27FC236}">
              <a16:creationId xmlns:a16="http://schemas.microsoft.com/office/drawing/2014/main" id="{3686C1D0-E169-4D26-819C-29E3CB8003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745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2023</xdr:row>
      <xdr:rowOff>0</xdr:rowOff>
    </xdr:from>
    <xdr:to>
      <xdr:col>0</xdr:col>
      <xdr:colOff>152400</xdr:colOff>
      <xdr:row>2023</xdr:row>
      <xdr:rowOff>133350</xdr:rowOff>
    </xdr:to>
    <xdr:pic>
      <xdr:nvPicPr>
        <xdr:cNvPr id="9952" name="Picture@01\QPosted@" descr="@01\QPosted@">
          <a:extLst>
            <a:ext uri="{FF2B5EF4-FFF2-40B4-BE49-F238E27FC236}">
              <a16:creationId xmlns:a16="http://schemas.microsoft.com/office/drawing/2014/main" id="{00435067-DA95-4F6A-9815-A002F83C91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762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2024</xdr:row>
      <xdr:rowOff>0</xdr:rowOff>
    </xdr:from>
    <xdr:to>
      <xdr:col>0</xdr:col>
      <xdr:colOff>152400</xdr:colOff>
      <xdr:row>2024</xdr:row>
      <xdr:rowOff>133350</xdr:rowOff>
    </xdr:to>
    <xdr:pic>
      <xdr:nvPicPr>
        <xdr:cNvPr id="9953" name="Picture@01\QPosted@" descr="@01\QPosted@">
          <a:extLst>
            <a:ext uri="{FF2B5EF4-FFF2-40B4-BE49-F238E27FC236}">
              <a16:creationId xmlns:a16="http://schemas.microsoft.com/office/drawing/2014/main" id="{A18AC0E5-A069-4D26-8D25-AE1B11BC99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779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2025</xdr:row>
      <xdr:rowOff>0</xdr:rowOff>
    </xdr:from>
    <xdr:to>
      <xdr:col>0</xdr:col>
      <xdr:colOff>152400</xdr:colOff>
      <xdr:row>2025</xdr:row>
      <xdr:rowOff>133350</xdr:rowOff>
    </xdr:to>
    <xdr:pic>
      <xdr:nvPicPr>
        <xdr:cNvPr id="9954" name="Picture@01\QPosted@" descr="@01\QPosted@">
          <a:extLst>
            <a:ext uri="{FF2B5EF4-FFF2-40B4-BE49-F238E27FC236}">
              <a16:creationId xmlns:a16="http://schemas.microsoft.com/office/drawing/2014/main" id="{4A2FE0FB-EE98-4ECC-9CBE-83F55DF771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796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2026</xdr:row>
      <xdr:rowOff>0</xdr:rowOff>
    </xdr:from>
    <xdr:to>
      <xdr:col>0</xdr:col>
      <xdr:colOff>152400</xdr:colOff>
      <xdr:row>2026</xdr:row>
      <xdr:rowOff>133350</xdr:rowOff>
    </xdr:to>
    <xdr:pic>
      <xdr:nvPicPr>
        <xdr:cNvPr id="9955" name="Picture@01\QPosted@" descr="@01\QPosted@">
          <a:extLst>
            <a:ext uri="{FF2B5EF4-FFF2-40B4-BE49-F238E27FC236}">
              <a16:creationId xmlns:a16="http://schemas.microsoft.com/office/drawing/2014/main" id="{D25887C0-2E6E-4FEB-84FB-0967795D4C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813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2027</xdr:row>
      <xdr:rowOff>0</xdr:rowOff>
    </xdr:from>
    <xdr:to>
      <xdr:col>0</xdr:col>
      <xdr:colOff>152400</xdr:colOff>
      <xdr:row>2027</xdr:row>
      <xdr:rowOff>133350</xdr:rowOff>
    </xdr:to>
    <xdr:pic>
      <xdr:nvPicPr>
        <xdr:cNvPr id="9956" name="Picture@01\QPosted@" descr="@01\QPosted@">
          <a:extLst>
            <a:ext uri="{FF2B5EF4-FFF2-40B4-BE49-F238E27FC236}">
              <a16:creationId xmlns:a16="http://schemas.microsoft.com/office/drawing/2014/main" id="{EBB5EF21-4428-41DD-B364-28F063DD27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831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2028</xdr:row>
      <xdr:rowOff>0</xdr:rowOff>
    </xdr:from>
    <xdr:to>
      <xdr:col>0</xdr:col>
      <xdr:colOff>152400</xdr:colOff>
      <xdr:row>2028</xdr:row>
      <xdr:rowOff>133350</xdr:rowOff>
    </xdr:to>
    <xdr:pic>
      <xdr:nvPicPr>
        <xdr:cNvPr id="9957" name="Picture@01\QPosted@" descr="@01\QPosted@">
          <a:extLst>
            <a:ext uri="{FF2B5EF4-FFF2-40B4-BE49-F238E27FC236}">
              <a16:creationId xmlns:a16="http://schemas.microsoft.com/office/drawing/2014/main" id="{6F7DFF3D-AAEE-47DA-B9E7-1B97372678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848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2029</xdr:row>
      <xdr:rowOff>0</xdr:rowOff>
    </xdr:from>
    <xdr:to>
      <xdr:col>0</xdr:col>
      <xdr:colOff>152400</xdr:colOff>
      <xdr:row>2029</xdr:row>
      <xdr:rowOff>133350</xdr:rowOff>
    </xdr:to>
    <xdr:pic>
      <xdr:nvPicPr>
        <xdr:cNvPr id="9958" name="Picture@01\QPosted@" descr="@01\QPosted@">
          <a:extLst>
            <a:ext uri="{FF2B5EF4-FFF2-40B4-BE49-F238E27FC236}">
              <a16:creationId xmlns:a16="http://schemas.microsoft.com/office/drawing/2014/main" id="{C80072EE-5138-490C-AE6F-642F4FF269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865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2030</xdr:row>
      <xdr:rowOff>0</xdr:rowOff>
    </xdr:from>
    <xdr:to>
      <xdr:col>0</xdr:col>
      <xdr:colOff>152400</xdr:colOff>
      <xdr:row>2030</xdr:row>
      <xdr:rowOff>133350</xdr:rowOff>
    </xdr:to>
    <xdr:pic>
      <xdr:nvPicPr>
        <xdr:cNvPr id="9959" name="Picture@01\QPosted@" descr="@01\QPosted@">
          <a:extLst>
            <a:ext uri="{FF2B5EF4-FFF2-40B4-BE49-F238E27FC236}">
              <a16:creationId xmlns:a16="http://schemas.microsoft.com/office/drawing/2014/main" id="{F87BBB8E-9606-4535-8A0C-D2614CE28C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882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2031</xdr:row>
      <xdr:rowOff>0</xdr:rowOff>
    </xdr:from>
    <xdr:to>
      <xdr:col>0</xdr:col>
      <xdr:colOff>152400</xdr:colOff>
      <xdr:row>2031</xdr:row>
      <xdr:rowOff>133350</xdr:rowOff>
    </xdr:to>
    <xdr:pic>
      <xdr:nvPicPr>
        <xdr:cNvPr id="9960" name="Picture@01\QPosted@" descr="@01\QPosted@">
          <a:extLst>
            <a:ext uri="{FF2B5EF4-FFF2-40B4-BE49-F238E27FC236}">
              <a16:creationId xmlns:a16="http://schemas.microsoft.com/office/drawing/2014/main" id="{DB76BD3D-9117-4C82-A316-47D001CB3B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899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2032</xdr:row>
      <xdr:rowOff>0</xdr:rowOff>
    </xdr:from>
    <xdr:to>
      <xdr:col>0</xdr:col>
      <xdr:colOff>152400</xdr:colOff>
      <xdr:row>2032</xdr:row>
      <xdr:rowOff>133350</xdr:rowOff>
    </xdr:to>
    <xdr:pic>
      <xdr:nvPicPr>
        <xdr:cNvPr id="9961" name="Picture@01\QPosted@" descr="@01\QPosted@">
          <a:extLst>
            <a:ext uri="{FF2B5EF4-FFF2-40B4-BE49-F238E27FC236}">
              <a16:creationId xmlns:a16="http://schemas.microsoft.com/office/drawing/2014/main" id="{9FB1910F-B617-45EE-828A-CA06DC0E9D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916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2033</xdr:row>
      <xdr:rowOff>0</xdr:rowOff>
    </xdr:from>
    <xdr:to>
      <xdr:col>0</xdr:col>
      <xdr:colOff>152400</xdr:colOff>
      <xdr:row>2033</xdr:row>
      <xdr:rowOff>133350</xdr:rowOff>
    </xdr:to>
    <xdr:pic>
      <xdr:nvPicPr>
        <xdr:cNvPr id="9962" name="Picture@01\QPosted@" descr="@01\QPosted@">
          <a:extLst>
            <a:ext uri="{FF2B5EF4-FFF2-40B4-BE49-F238E27FC236}">
              <a16:creationId xmlns:a16="http://schemas.microsoft.com/office/drawing/2014/main" id="{29C56C3D-5071-4F5A-8CEE-BFB67540B4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933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2034</xdr:row>
      <xdr:rowOff>0</xdr:rowOff>
    </xdr:from>
    <xdr:to>
      <xdr:col>0</xdr:col>
      <xdr:colOff>152400</xdr:colOff>
      <xdr:row>2034</xdr:row>
      <xdr:rowOff>133350</xdr:rowOff>
    </xdr:to>
    <xdr:pic>
      <xdr:nvPicPr>
        <xdr:cNvPr id="9963" name="Picture@01\QPosted@" descr="@01\QPosted@">
          <a:extLst>
            <a:ext uri="{FF2B5EF4-FFF2-40B4-BE49-F238E27FC236}">
              <a16:creationId xmlns:a16="http://schemas.microsoft.com/office/drawing/2014/main" id="{C6B09DE0-3399-49F2-8C88-65DE1D9FD7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951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2035</xdr:row>
      <xdr:rowOff>0</xdr:rowOff>
    </xdr:from>
    <xdr:to>
      <xdr:col>0</xdr:col>
      <xdr:colOff>152400</xdr:colOff>
      <xdr:row>2035</xdr:row>
      <xdr:rowOff>133350</xdr:rowOff>
    </xdr:to>
    <xdr:pic>
      <xdr:nvPicPr>
        <xdr:cNvPr id="9964" name="Picture@01\QPosted@" descr="@01\QPosted@">
          <a:extLst>
            <a:ext uri="{FF2B5EF4-FFF2-40B4-BE49-F238E27FC236}">
              <a16:creationId xmlns:a16="http://schemas.microsoft.com/office/drawing/2014/main" id="{7DAC4DDF-FB44-45A4-9958-577C1EFD0E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968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2036</xdr:row>
      <xdr:rowOff>0</xdr:rowOff>
    </xdr:from>
    <xdr:to>
      <xdr:col>0</xdr:col>
      <xdr:colOff>152400</xdr:colOff>
      <xdr:row>2036</xdr:row>
      <xdr:rowOff>133350</xdr:rowOff>
    </xdr:to>
    <xdr:pic>
      <xdr:nvPicPr>
        <xdr:cNvPr id="9965" name="Picture@01\QPosted@" descr="@01\QPosted@">
          <a:extLst>
            <a:ext uri="{FF2B5EF4-FFF2-40B4-BE49-F238E27FC236}">
              <a16:creationId xmlns:a16="http://schemas.microsoft.com/office/drawing/2014/main" id="{1E0EBC98-0279-4590-B939-9B91D46700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985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2037</xdr:row>
      <xdr:rowOff>0</xdr:rowOff>
    </xdr:from>
    <xdr:to>
      <xdr:col>0</xdr:col>
      <xdr:colOff>152400</xdr:colOff>
      <xdr:row>2037</xdr:row>
      <xdr:rowOff>133350</xdr:rowOff>
    </xdr:to>
    <xdr:pic>
      <xdr:nvPicPr>
        <xdr:cNvPr id="9966" name="Picture@01\QPosted@" descr="@01\QPosted@">
          <a:extLst>
            <a:ext uri="{FF2B5EF4-FFF2-40B4-BE49-F238E27FC236}">
              <a16:creationId xmlns:a16="http://schemas.microsoft.com/office/drawing/2014/main" id="{0B1E0F31-A46D-42AB-94FF-34D221EBFE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002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2038</xdr:row>
      <xdr:rowOff>0</xdr:rowOff>
    </xdr:from>
    <xdr:to>
      <xdr:col>0</xdr:col>
      <xdr:colOff>152400</xdr:colOff>
      <xdr:row>2038</xdr:row>
      <xdr:rowOff>133350</xdr:rowOff>
    </xdr:to>
    <xdr:pic>
      <xdr:nvPicPr>
        <xdr:cNvPr id="9967" name="Picture@01\QPosted@" descr="@01\QPosted@">
          <a:extLst>
            <a:ext uri="{FF2B5EF4-FFF2-40B4-BE49-F238E27FC236}">
              <a16:creationId xmlns:a16="http://schemas.microsoft.com/office/drawing/2014/main" id="{84F63B48-86E1-4B9D-AE8B-CF24D65CBC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019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2039</xdr:row>
      <xdr:rowOff>0</xdr:rowOff>
    </xdr:from>
    <xdr:to>
      <xdr:col>0</xdr:col>
      <xdr:colOff>152400</xdr:colOff>
      <xdr:row>2039</xdr:row>
      <xdr:rowOff>133350</xdr:rowOff>
    </xdr:to>
    <xdr:pic>
      <xdr:nvPicPr>
        <xdr:cNvPr id="9968" name="Picture@01\QPosted@" descr="@01\QPosted@">
          <a:extLst>
            <a:ext uri="{FF2B5EF4-FFF2-40B4-BE49-F238E27FC236}">
              <a16:creationId xmlns:a16="http://schemas.microsoft.com/office/drawing/2014/main" id="{2A136EDE-8E13-4791-B9D1-A8FAB98BB8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036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2040</xdr:row>
      <xdr:rowOff>0</xdr:rowOff>
    </xdr:from>
    <xdr:to>
      <xdr:col>0</xdr:col>
      <xdr:colOff>152400</xdr:colOff>
      <xdr:row>2040</xdr:row>
      <xdr:rowOff>133350</xdr:rowOff>
    </xdr:to>
    <xdr:pic>
      <xdr:nvPicPr>
        <xdr:cNvPr id="9969" name="Picture@01\QPosted@" descr="@01\QPosted@">
          <a:extLst>
            <a:ext uri="{FF2B5EF4-FFF2-40B4-BE49-F238E27FC236}">
              <a16:creationId xmlns:a16="http://schemas.microsoft.com/office/drawing/2014/main" id="{2CC72EA1-234B-4B8A-B0A4-C28C6B9A59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053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2041</xdr:row>
      <xdr:rowOff>0</xdr:rowOff>
    </xdr:from>
    <xdr:to>
      <xdr:col>0</xdr:col>
      <xdr:colOff>152400</xdr:colOff>
      <xdr:row>2041</xdr:row>
      <xdr:rowOff>133350</xdr:rowOff>
    </xdr:to>
    <xdr:pic>
      <xdr:nvPicPr>
        <xdr:cNvPr id="9970" name="Picture@01\QPosted@" descr="@01\QPosted@">
          <a:extLst>
            <a:ext uri="{FF2B5EF4-FFF2-40B4-BE49-F238E27FC236}">
              <a16:creationId xmlns:a16="http://schemas.microsoft.com/office/drawing/2014/main" id="{6668B9AD-F7E4-4367-9BC5-70008ED1D6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071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2042</xdr:row>
      <xdr:rowOff>0</xdr:rowOff>
    </xdr:from>
    <xdr:to>
      <xdr:col>0</xdr:col>
      <xdr:colOff>152400</xdr:colOff>
      <xdr:row>2042</xdr:row>
      <xdr:rowOff>133350</xdr:rowOff>
    </xdr:to>
    <xdr:pic>
      <xdr:nvPicPr>
        <xdr:cNvPr id="9971" name="Picture@01\QPosted@" descr="@01\QPosted@">
          <a:extLst>
            <a:ext uri="{FF2B5EF4-FFF2-40B4-BE49-F238E27FC236}">
              <a16:creationId xmlns:a16="http://schemas.microsoft.com/office/drawing/2014/main" id="{C0B2EEF3-0E4E-4FB5-AFAD-C696032599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088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2043</xdr:row>
      <xdr:rowOff>0</xdr:rowOff>
    </xdr:from>
    <xdr:to>
      <xdr:col>0</xdr:col>
      <xdr:colOff>152400</xdr:colOff>
      <xdr:row>2043</xdr:row>
      <xdr:rowOff>133350</xdr:rowOff>
    </xdr:to>
    <xdr:pic>
      <xdr:nvPicPr>
        <xdr:cNvPr id="9972" name="Picture@01\QPosted@" descr="@01\QPosted@">
          <a:extLst>
            <a:ext uri="{FF2B5EF4-FFF2-40B4-BE49-F238E27FC236}">
              <a16:creationId xmlns:a16="http://schemas.microsoft.com/office/drawing/2014/main" id="{E1F3FB6C-3691-44D6-94CF-1D34385ABA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105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2044</xdr:row>
      <xdr:rowOff>0</xdr:rowOff>
    </xdr:from>
    <xdr:to>
      <xdr:col>0</xdr:col>
      <xdr:colOff>152400</xdr:colOff>
      <xdr:row>2044</xdr:row>
      <xdr:rowOff>133350</xdr:rowOff>
    </xdr:to>
    <xdr:pic>
      <xdr:nvPicPr>
        <xdr:cNvPr id="9973" name="Picture@01\QPosted@" descr="@01\QPosted@">
          <a:extLst>
            <a:ext uri="{FF2B5EF4-FFF2-40B4-BE49-F238E27FC236}">
              <a16:creationId xmlns:a16="http://schemas.microsoft.com/office/drawing/2014/main" id="{0E9D17EC-E7FB-48DC-A260-B42EEB6E39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122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2045</xdr:row>
      <xdr:rowOff>0</xdr:rowOff>
    </xdr:from>
    <xdr:to>
      <xdr:col>0</xdr:col>
      <xdr:colOff>152400</xdr:colOff>
      <xdr:row>2045</xdr:row>
      <xdr:rowOff>133350</xdr:rowOff>
    </xdr:to>
    <xdr:pic>
      <xdr:nvPicPr>
        <xdr:cNvPr id="9974" name="Picture@01\QPosted@" descr="@01\QPosted@">
          <a:extLst>
            <a:ext uri="{FF2B5EF4-FFF2-40B4-BE49-F238E27FC236}">
              <a16:creationId xmlns:a16="http://schemas.microsoft.com/office/drawing/2014/main" id="{C919E11C-3C94-4D69-A5E2-F4E093EB67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139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2046</xdr:row>
      <xdr:rowOff>0</xdr:rowOff>
    </xdr:from>
    <xdr:to>
      <xdr:col>0</xdr:col>
      <xdr:colOff>152400</xdr:colOff>
      <xdr:row>2046</xdr:row>
      <xdr:rowOff>133350</xdr:rowOff>
    </xdr:to>
    <xdr:pic>
      <xdr:nvPicPr>
        <xdr:cNvPr id="9975" name="Picture@01\QPosted@" descr="@01\QPosted@">
          <a:extLst>
            <a:ext uri="{FF2B5EF4-FFF2-40B4-BE49-F238E27FC236}">
              <a16:creationId xmlns:a16="http://schemas.microsoft.com/office/drawing/2014/main" id="{8B8C79EE-A8A8-42A6-A5C3-D074C716B5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156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2047</xdr:row>
      <xdr:rowOff>0</xdr:rowOff>
    </xdr:from>
    <xdr:to>
      <xdr:col>0</xdr:col>
      <xdr:colOff>152400</xdr:colOff>
      <xdr:row>2047</xdr:row>
      <xdr:rowOff>133350</xdr:rowOff>
    </xdr:to>
    <xdr:pic>
      <xdr:nvPicPr>
        <xdr:cNvPr id="9976" name="Picture@01\QPosted@" descr="@01\QPosted@">
          <a:extLst>
            <a:ext uri="{FF2B5EF4-FFF2-40B4-BE49-F238E27FC236}">
              <a16:creationId xmlns:a16="http://schemas.microsoft.com/office/drawing/2014/main" id="{E79A3336-143E-4C9A-A98A-14D9259361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173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2048</xdr:row>
      <xdr:rowOff>0</xdr:rowOff>
    </xdr:from>
    <xdr:to>
      <xdr:col>0</xdr:col>
      <xdr:colOff>152400</xdr:colOff>
      <xdr:row>2048</xdr:row>
      <xdr:rowOff>133350</xdr:rowOff>
    </xdr:to>
    <xdr:pic>
      <xdr:nvPicPr>
        <xdr:cNvPr id="9977" name="Picture@01\QPosted@" descr="@01\QPosted@">
          <a:extLst>
            <a:ext uri="{FF2B5EF4-FFF2-40B4-BE49-F238E27FC236}">
              <a16:creationId xmlns:a16="http://schemas.microsoft.com/office/drawing/2014/main" id="{C1F70598-7FB0-41AE-B906-23BE1220EE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191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2049</xdr:row>
      <xdr:rowOff>0</xdr:rowOff>
    </xdr:from>
    <xdr:to>
      <xdr:col>0</xdr:col>
      <xdr:colOff>152400</xdr:colOff>
      <xdr:row>2049</xdr:row>
      <xdr:rowOff>133350</xdr:rowOff>
    </xdr:to>
    <xdr:pic>
      <xdr:nvPicPr>
        <xdr:cNvPr id="9978" name="Picture@01\QPosted@" descr="@01\QPosted@">
          <a:extLst>
            <a:ext uri="{FF2B5EF4-FFF2-40B4-BE49-F238E27FC236}">
              <a16:creationId xmlns:a16="http://schemas.microsoft.com/office/drawing/2014/main" id="{45BE4A4C-A3B7-4DFA-B5BE-8DCB338DF5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208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2050</xdr:row>
      <xdr:rowOff>0</xdr:rowOff>
    </xdr:from>
    <xdr:to>
      <xdr:col>0</xdr:col>
      <xdr:colOff>152400</xdr:colOff>
      <xdr:row>2050</xdr:row>
      <xdr:rowOff>133350</xdr:rowOff>
    </xdr:to>
    <xdr:pic>
      <xdr:nvPicPr>
        <xdr:cNvPr id="9979" name="Picture@01\QPosted@" descr="@01\QPosted@">
          <a:extLst>
            <a:ext uri="{FF2B5EF4-FFF2-40B4-BE49-F238E27FC236}">
              <a16:creationId xmlns:a16="http://schemas.microsoft.com/office/drawing/2014/main" id="{96AE9671-D168-4D8B-88D6-213EEB5E23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225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2051</xdr:row>
      <xdr:rowOff>0</xdr:rowOff>
    </xdr:from>
    <xdr:to>
      <xdr:col>0</xdr:col>
      <xdr:colOff>152400</xdr:colOff>
      <xdr:row>2051</xdr:row>
      <xdr:rowOff>133350</xdr:rowOff>
    </xdr:to>
    <xdr:pic>
      <xdr:nvPicPr>
        <xdr:cNvPr id="9980" name="Picture@01\QPosted@" descr="@01\QPosted@">
          <a:extLst>
            <a:ext uri="{FF2B5EF4-FFF2-40B4-BE49-F238E27FC236}">
              <a16:creationId xmlns:a16="http://schemas.microsoft.com/office/drawing/2014/main" id="{99196CFB-0593-470E-801E-B638703CE3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242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2052</xdr:row>
      <xdr:rowOff>0</xdr:rowOff>
    </xdr:from>
    <xdr:to>
      <xdr:col>0</xdr:col>
      <xdr:colOff>152400</xdr:colOff>
      <xdr:row>2052</xdr:row>
      <xdr:rowOff>133350</xdr:rowOff>
    </xdr:to>
    <xdr:pic>
      <xdr:nvPicPr>
        <xdr:cNvPr id="9981" name="Picture@01\QPosted@" descr="@01\QPosted@">
          <a:extLst>
            <a:ext uri="{FF2B5EF4-FFF2-40B4-BE49-F238E27FC236}">
              <a16:creationId xmlns:a16="http://schemas.microsoft.com/office/drawing/2014/main" id="{9C399DF5-1DFF-4DDF-9458-13048D0CD3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259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2053</xdr:row>
      <xdr:rowOff>0</xdr:rowOff>
    </xdr:from>
    <xdr:to>
      <xdr:col>0</xdr:col>
      <xdr:colOff>152400</xdr:colOff>
      <xdr:row>2053</xdr:row>
      <xdr:rowOff>133350</xdr:rowOff>
    </xdr:to>
    <xdr:pic>
      <xdr:nvPicPr>
        <xdr:cNvPr id="9982" name="Picture@01\QPosted@" descr="@01\QPosted@">
          <a:extLst>
            <a:ext uri="{FF2B5EF4-FFF2-40B4-BE49-F238E27FC236}">
              <a16:creationId xmlns:a16="http://schemas.microsoft.com/office/drawing/2014/main" id="{328DDDA3-6C1C-4451-A353-906A97F622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276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2054</xdr:row>
      <xdr:rowOff>0</xdr:rowOff>
    </xdr:from>
    <xdr:to>
      <xdr:col>0</xdr:col>
      <xdr:colOff>152400</xdr:colOff>
      <xdr:row>2054</xdr:row>
      <xdr:rowOff>133350</xdr:rowOff>
    </xdr:to>
    <xdr:pic>
      <xdr:nvPicPr>
        <xdr:cNvPr id="9983" name="Picture@01\QPosted@" descr="@01\QPosted@">
          <a:extLst>
            <a:ext uri="{FF2B5EF4-FFF2-40B4-BE49-F238E27FC236}">
              <a16:creationId xmlns:a16="http://schemas.microsoft.com/office/drawing/2014/main" id="{96AB6CE9-2853-4CAC-8278-259BEB2B50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293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2055</xdr:row>
      <xdr:rowOff>0</xdr:rowOff>
    </xdr:from>
    <xdr:to>
      <xdr:col>0</xdr:col>
      <xdr:colOff>152400</xdr:colOff>
      <xdr:row>2055</xdr:row>
      <xdr:rowOff>133350</xdr:rowOff>
    </xdr:to>
    <xdr:pic>
      <xdr:nvPicPr>
        <xdr:cNvPr id="9984" name="Picture@01\QPosted@" descr="@01\QPosted@">
          <a:extLst>
            <a:ext uri="{FF2B5EF4-FFF2-40B4-BE49-F238E27FC236}">
              <a16:creationId xmlns:a16="http://schemas.microsoft.com/office/drawing/2014/main" id="{1C4ADC4B-48A7-4461-BDA4-F24F2FB6DC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311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2056</xdr:row>
      <xdr:rowOff>0</xdr:rowOff>
    </xdr:from>
    <xdr:to>
      <xdr:col>0</xdr:col>
      <xdr:colOff>152400</xdr:colOff>
      <xdr:row>2056</xdr:row>
      <xdr:rowOff>133350</xdr:rowOff>
    </xdr:to>
    <xdr:pic>
      <xdr:nvPicPr>
        <xdr:cNvPr id="9985" name="Picture@01\QPosted@" descr="@01\QPosted@">
          <a:extLst>
            <a:ext uri="{FF2B5EF4-FFF2-40B4-BE49-F238E27FC236}">
              <a16:creationId xmlns:a16="http://schemas.microsoft.com/office/drawing/2014/main" id="{0910A3D2-563F-4FC9-AFD4-50C104A14C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328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2057</xdr:row>
      <xdr:rowOff>0</xdr:rowOff>
    </xdr:from>
    <xdr:to>
      <xdr:col>0</xdr:col>
      <xdr:colOff>152400</xdr:colOff>
      <xdr:row>2057</xdr:row>
      <xdr:rowOff>133350</xdr:rowOff>
    </xdr:to>
    <xdr:pic>
      <xdr:nvPicPr>
        <xdr:cNvPr id="9986" name="Picture@01\QPosted@" descr="@01\QPosted@">
          <a:extLst>
            <a:ext uri="{FF2B5EF4-FFF2-40B4-BE49-F238E27FC236}">
              <a16:creationId xmlns:a16="http://schemas.microsoft.com/office/drawing/2014/main" id="{C49C7F3F-4F15-4F25-9003-18DEC0B0C4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345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2058</xdr:row>
      <xdr:rowOff>0</xdr:rowOff>
    </xdr:from>
    <xdr:to>
      <xdr:col>0</xdr:col>
      <xdr:colOff>152400</xdr:colOff>
      <xdr:row>2058</xdr:row>
      <xdr:rowOff>133350</xdr:rowOff>
    </xdr:to>
    <xdr:pic>
      <xdr:nvPicPr>
        <xdr:cNvPr id="9987" name="Picture@01\QPosted@" descr="@01\QPosted@">
          <a:extLst>
            <a:ext uri="{FF2B5EF4-FFF2-40B4-BE49-F238E27FC236}">
              <a16:creationId xmlns:a16="http://schemas.microsoft.com/office/drawing/2014/main" id="{00F3F2DD-CD55-4F7D-B42F-0166B42019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362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2059</xdr:row>
      <xdr:rowOff>0</xdr:rowOff>
    </xdr:from>
    <xdr:to>
      <xdr:col>0</xdr:col>
      <xdr:colOff>152400</xdr:colOff>
      <xdr:row>2059</xdr:row>
      <xdr:rowOff>133350</xdr:rowOff>
    </xdr:to>
    <xdr:pic>
      <xdr:nvPicPr>
        <xdr:cNvPr id="9988" name="Picture@01\QPosted@" descr="@01\QPosted@">
          <a:extLst>
            <a:ext uri="{FF2B5EF4-FFF2-40B4-BE49-F238E27FC236}">
              <a16:creationId xmlns:a16="http://schemas.microsoft.com/office/drawing/2014/main" id="{5AB86ED4-FE96-4E3A-BEB7-F5305D4DEA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379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2060</xdr:row>
      <xdr:rowOff>0</xdr:rowOff>
    </xdr:from>
    <xdr:to>
      <xdr:col>0</xdr:col>
      <xdr:colOff>152400</xdr:colOff>
      <xdr:row>2060</xdr:row>
      <xdr:rowOff>133350</xdr:rowOff>
    </xdr:to>
    <xdr:pic>
      <xdr:nvPicPr>
        <xdr:cNvPr id="9989" name="Picture@01\QPosted@" descr="@01\QPosted@">
          <a:extLst>
            <a:ext uri="{FF2B5EF4-FFF2-40B4-BE49-F238E27FC236}">
              <a16:creationId xmlns:a16="http://schemas.microsoft.com/office/drawing/2014/main" id="{D449ED73-3922-4296-9659-768CDF5B95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396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2061</xdr:row>
      <xdr:rowOff>0</xdr:rowOff>
    </xdr:from>
    <xdr:to>
      <xdr:col>0</xdr:col>
      <xdr:colOff>152400</xdr:colOff>
      <xdr:row>2061</xdr:row>
      <xdr:rowOff>133350</xdr:rowOff>
    </xdr:to>
    <xdr:pic>
      <xdr:nvPicPr>
        <xdr:cNvPr id="9990" name="Picture@01\QPosted@" descr="@01\QPosted@">
          <a:extLst>
            <a:ext uri="{FF2B5EF4-FFF2-40B4-BE49-F238E27FC236}">
              <a16:creationId xmlns:a16="http://schemas.microsoft.com/office/drawing/2014/main" id="{B0A54404-41E0-42A8-91F6-CA00BDFE4F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413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2062</xdr:row>
      <xdr:rowOff>0</xdr:rowOff>
    </xdr:from>
    <xdr:to>
      <xdr:col>0</xdr:col>
      <xdr:colOff>152400</xdr:colOff>
      <xdr:row>2062</xdr:row>
      <xdr:rowOff>133350</xdr:rowOff>
    </xdr:to>
    <xdr:pic>
      <xdr:nvPicPr>
        <xdr:cNvPr id="9991" name="Picture@01\QPosted@" descr="@01\QPosted@">
          <a:extLst>
            <a:ext uri="{FF2B5EF4-FFF2-40B4-BE49-F238E27FC236}">
              <a16:creationId xmlns:a16="http://schemas.microsoft.com/office/drawing/2014/main" id="{1FA71727-1AF7-4ED5-A538-469C132D89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431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2063</xdr:row>
      <xdr:rowOff>0</xdr:rowOff>
    </xdr:from>
    <xdr:to>
      <xdr:col>0</xdr:col>
      <xdr:colOff>152400</xdr:colOff>
      <xdr:row>2063</xdr:row>
      <xdr:rowOff>133350</xdr:rowOff>
    </xdr:to>
    <xdr:pic>
      <xdr:nvPicPr>
        <xdr:cNvPr id="9992" name="Picture@01\QPosted@" descr="@01\QPosted@">
          <a:extLst>
            <a:ext uri="{FF2B5EF4-FFF2-40B4-BE49-F238E27FC236}">
              <a16:creationId xmlns:a16="http://schemas.microsoft.com/office/drawing/2014/main" id="{BE132AEE-D6FD-4270-BEF8-28804FCD57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448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2064</xdr:row>
      <xdr:rowOff>0</xdr:rowOff>
    </xdr:from>
    <xdr:to>
      <xdr:col>0</xdr:col>
      <xdr:colOff>152400</xdr:colOff>
      <xdr:row>2064</xdr:row>
      <xdr:rowOff>133350</xdr:rowOff>
    </xdr:to>
    <xdr:pic>
      <xdr:nvPicPr>
        <xdr:cNvPr id="9993" name="Picture@01\QPosted@" descr="@01\QPosted@">
          <a:extLst>
            <a:ext uri="{FF2B5EF4-FFF2-40B4-BE49-F238E27FC236}">
              <a16:creationId xmlns:a16="http://schemas.microsoft.com/office/drawing/2014/main" id="{75B38777-E784-42EB-91AC-F78B26212B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465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2065</xdr:row>
      <xdr:rowOff>0</xdr:rowOff>
    </xdr:from>
    <xdr:to>
      <xdr:col>0</xdr:col>
      <xdr:colOff>152400</xdr:colOff>
      <xdr:row>2065</xdr:row>
      <xdr:rowOff>133350</xdr:rowOff>
    </xdr:to>
    <xdr:pic>
      <xdr:nvPicPr>
        <xdr:cNvPr id="9994" name="Picture@01\QPosted@" descr="@01\QPosted@">
          <a:extLst>
            <a:ext uri="{FF2B5EF4-FFF2-40B4-BE49-F238E27FC236}">
              <a16:creationId xmlns:a16="http://schemas.microsoft.com/office/drawing/2014/main" id="{E612BAA6-60AC-43A8-8445-30C03E7839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482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2066</xdr:row>
      <xdr:rowOff>0</xdr:rowOff>
    </xdr:from>
    <xdr:to>
      <xdr:col>0</xdr:col>
      <xdr:colOff>152400</xdr:colOff>
      <xdr:row>2066</xdr:row>
      <xdr:rowOff>133350</xdr:rowOff>
    </xdr:to>
    <xdr:pic>
      <xdr:nvPicPr>
        <xdr:cNvPr id="9995" name="Picture@01\QPosted@" descr="@01\QPosted@">
          <a:extLst>
            <a:ext uri="{FF2B5EF4-FFF2-40B4-BE49-F238E27FC236}">
              <a16:creationId xmlns:a16="http://schemas.microsoft.com/office/drawing/2014/main" id="{D9032094-32C7-4B87-9466-F3D3144CCD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499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2067</xdr:row>
      <xdr:rowOff>0</xdr:rowOff>
    </xdr:from>
    <xdr:to>
      <xdr:col>0</xdr:col>
      <xdr:colOff>152400</xdr:colOff>
      <xdr:row>2067</xdr:row>
      <xdr:rowOff>133350</xdr:rowOff>
    </xdr:to>
    <xdr:pic>
      <xdr:nvPicPr>
        <xdr:cNvPr id="9996" name="Picture@01\QPosted@" descr="@01\QPosted@">
          <a:extLst>
            <a:ext uri="{FF2B5EF4-FFF2-40B4-BE49-F238E27FC236}">
              <a16:creationId xmlns:a16="http://schemas.microsoft.com/office/drawing/2014/main" id="{DA9B35BC-A30F-4EB3-B6D8-17D9E9705F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516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2068</xdr:row>
      <xdr:rowOff>0</xdr:rowOff>
    </xdr:from>
    <xdr:to>
      <xdr:col>0</xdr:col>
      <xdr:colOff>152400</xdr:colOff>
      <xdr:row>2068</xdr:row>
      <xdr:rowOff>133350</xdr:rowOff>
    </xdr:to>
    <xdr:pic>
      <xdr:nvPicPr>
        <xdr:cNvPr id="9997" name="Picture@01\QPosted@" descr="@01\QPosted@">
          <a:extLst>
            <a:ext uri="{FF2B5EF4-FFF2-40B4-BE49-F238E27FC236}">
              <a16:creationId xmlns:a16="http://schemas.microsoft.com/office/drawing/2014/main" id="{99E70B6A-DAB3-4E5B-9505-106446E54C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533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2069</xdr:row>
      <xdr:rowOff>0</xdr:rowOff>
    </xdr:from>
    <xdr:to>
      <xdr:col>0</xdr:col>
      <xdr:colOff>152400</xdr:colOff>
      <xdr:row>2069</xdr:row>
      <xdr:rowOff>133350</xdr:rowOff>
    </xdr:to>
    <xdr:pic>
      <xdr:nvPicPr>
        <xdr:cNvPr id="9998" name="Picture@01\QPosted@" descr="@01\QPosted@">
          <a:extLst>
            <a:ext uri="{FF2B5EF4-FFF2-40B4-BE49-F238E27FC236}">
              <a16:creationId xmlns:a16="http://schemas.microsoft.com/office/drawing/2014/main" id="{B199FA87-4278-4029-B985-7BAAF9CDF9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551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2070</xdr:row>
      <xdr:rowOff>0</xdr:rowOff>
    </xdr:from>
    <xdr:to>
      <xdr:col>0</xdr:col>
      <xdr:colOff>152400</xdr:colOff>
      <xdr:row>2070</xdr:row>
      <xdr:rowOff>133350</xdr:rowOff>
    </xdr:to>
    <xdr:pic>
      <xdr:nvPicPr>
        <xdr:cNvPr id="9999" name="Picture@01\QPosted@" descr="@01\QPosted@">
          <a:extLst>
            <a:ext uri="{FF2B5EF4-FFF2-40B4-BE49-F238E27FC236}">
              <a16:creationId xmlns:a16="http://schemas.microsoft.com/office/drawing/2014/main" id="{B08F3C70-C037-4CDB-B186-B824F1C721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568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2071</xdr:row>
      <xdr:rowOff>0</xdr:rowOff>
    </xdr:from>
    <xdr:to>
      <xdr:col>0</xdr:col>
      <xdr:colOff>152400</xdr:colOff>
      <xdr:row>2071</xdr:row>
      <xdr:rowOff>133350</xdr:rowOff>
    </xdr:to>
    <xdr:pic>
      <xdr:nvPicPr>
        <xdr:cNvPr id="10000" name="Picture@01\QPosted@" descr="@01\QPosted@">
          <a:extLst>
            <a:ext uri="{FF2B5EF4-FFF2-40B4-BE49-F238E27FC236}">
              <a16:creationId xmlns:a16="http://schemas.microsoft.com/office/drawing/2014/main" id="{C700D303-D376-405D-AB9C-CEEEB70483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585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2072</xdr:row>
      <xdr:rowOff>0</xdr:rowOff>
    </xdr:from>
    <xdr:to>
      <xdr:col>0</xdr:col>
      <xdr:colOff>152400</xdr:colOff>
      <xdr:row>2072</xdr:row>
      <xdr:rowOff>133350</xdr:rowOff>
    </xdr:to>
    <xdr:pic>
      <xdr:nvPicPr>
        <xdr:cNvPr id="10001" name="Picture@01\QPosted@" descr="@01\QPosted@">
          <a:extLst>
            <a:ext uri="{FF2B5EF4-FFF2-40B4-BE49-F238E27FC236}">
              <a16:creationId xmlns:a16="http://schemas.microsoft.com/office/drawing/2014/main" id="{8345963E-EC94-44AB-BBD0-6A91F8D08C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602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2073</xdr:row>
      <xdr:rowOff>0</xdr:rowOff>
    </xdr:from>
    <xdr:to>
      <xdr:col>0</xdr:col>
      <xdr:colOff>152400</xdr:colOff>
      <xdr:row>2073</xdr:row>
      <xdr:rowOff>133350</xdr:rowOff>
    </xdr:to>
    <xdr:pic>
      <xdr:nvPicPr>
        <xdr:cNvPr id="10002" name="Picture@01\QPosted@" descr="@01\QPosted@">
          <a:extLst>
            <a:ext uri="{FF2B5EF4-FFF2-40B4-BE49-F238E27FC236}">
              <a16:creationId xmlns:a16="http://schemas.microsoft.com/office/drawing/2014/main" id="{8F1D0672-F46D-44EE-84B8-EA2E1A9BDD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619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2074</xdr:row>
      <xdr:rowOff>0</xdr:rowOff>
    </xdr:from>
    <xdr:to>
      <xdr:col>0</xdr:col>
      <xdr:colOff>152400</xdr:colOff>
      <xdr:row>2074</xdr:row>
      <xdr:rowOff>133350</xdr:rowOff>
    </xdr:to>
    <xdr:pic>
      <xdr:nvPicPr>
        <xdr:cNvPr id="10003" name="Picture@01\QPosted@" descr="@01\QPosted@">
          <a:extLst>
            <a:ext uri="{FF2B5EF4-FFF2-40B4-BE49-F238E27FC236}">
              <a16:creationId xmlns:a16="http://schemas.microsoft.com/office/drawing/2014/main" id="{67A5A182-66B1-4292-973B-7A34DE8134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636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2075</xdr:row>
      <xdr:rowOff>0</xdr:rowOff>
    </xdr:from>
    <xdr:to>
      <xdr:col>0</xdr:col>
      <xdr:colOff>152400</xdr:colOff>
      <xdr:row>2075</xdr:row>
      <xdr:rowOff>133350</xdr:rowOff>
    </xdr:to>
    <xdr:pic>
      <xdr:nvPicPr>
        <xdr:cNvPr id="10004" name="Picture@01\QPosted@" descr="@01\QPosted@">
          <a:extLst>
            <a:ext uri="{FF2B5EF4-FFF2-40B4-BE49-F238E27FC236}">
              <a16:creationId xmlns:a16="http://schemas.microsoft.com/office/drawing/2014/main" id="{B8DC5574-5450-4EC4-A247-6A32E45C6C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653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2076</xdr:row>
      <xdr:rowOff>0</xdr:rowOff>
    </xdr:from>
    <xdr:to>
      <xdr:col>0</xdr:col>
      <xdr:colOff>152400</xdr:colOff>
      <xdr:row>2076</xdr:row>
      <xdr:rowOff>133350</xdr:rowOff>
    </xdr:to>
    <xdr:pic>
      <xdr:nvPicPr>
        <xdr:cNvPr id="10005" name="Picture@01\QPosted@" descr="@01\QPosted@">
          <a:extLst>
            <a:ext uri="{FF2B5EF4-FFF2-40B4-BE49-F238E27FC236}">
              <a16:creationId xmlns:a16="http://schemas.microsoft.com/office/drawing/2014/main" id="{4172318E-3F3A-4A52-B574-2FC3E14A34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671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2077</xdr:row>
      <xdr:rowOff>0</xdr:rowOff>
    </xdr:from>
    <xdr:to>
      <xdr:col>0</xdr:col>
      <xdr:colOff>152400</xdr:colOff>
      <xdr:row>2077</xdr:row>
      <xdr:rowOff>133350</xdr:rowOff>
    </xdr:to>
    <xdr:pic>
      <xdr:nvPicPr>
        <xdr:cNvPr id="10006" name="Picture@01\QPosted@" descr="@01\QPosted@">
          <a:extLst>
            <a:ext uri="{FF2B5EF4-FFF2-40B4-BE49-F238E27FC236}">
              <a16:creationId xmlns:a16="http://schemas.microsoft.com/office/drawing/2014/main" id="{AC09DE92-A202-431F-A4E9-11AEA3E180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688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2078</xdr:row>
      <xdr:rowOff>0</xdr:rowOff>
    </xdr:from>
    <xdr:to>
      <xdr:col>0</xdr:col>
      <xdr:colOff>152400</xdr:colOff>
      <xdr:row>2078</xdr:row>
      <xdr:rowOff>133350</xdr:rowOff>
    </xdr:to>
    <xdr:pic>
      <xdr:nvPicPr>
        <xdr:cNvPr id="10007" name="Picture@01\QPosted@" descr="@01\QPosted@">
          <a:extLst>
            <a:ext uri="{FF2B5EF4-FFF2-40B4-BE49-F238E27FC236}">
              <a16:creationId xmlns:a16="http://schemas.microsoft.com/office/drawing/2014/main" id="{AEFBD8E5-831A-40BE-B912-E60ECF53E9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705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2079</xdr:row>
      <xdr:rowOff>0</xdr:rowOff>
    </xdr:from>
    <xdr:to>
      <xdr:col>0</xdr:col>
      <xdr:colOff>152400</xdr:colOff>
      <xdr:row>2079</xdr:row>
      <xdr:rowOff>133350</xdr:rowOff>
    </xdr:to>
    <xdr:pic>
      <xdr:nvPicPr>
        <xdr:cNvPr id="10008" name="Picture@01\QPosted@" descr="@01\QPosted@">
          <a:extLst>
            <a:ext uri="{FF2B5EF4-FFF2-40B4-BE49-F238E27FC236}">
              <a16:creationId xmlns:a16="http://schemas.microsoft.com/office/drawing/2014/main" id="{A510D8E4-1876-491D-B31E-6758C98834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722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2080</xdr:row>
      <xdr:rowOff>0</xdr:rowOff>
    </xdr:from>
    <xdr:to>
      <xdr:col>0</xdr:col>
      <xdr:colOff>152400</xdr:colOff>
      <xdr:row>2080</xdr:row>
      <xdr:rowOff>133350</xdr:rowOff>
    </xdr:to>
    <xdr:pic>
      <xdr:nvPicPr>
        <xdr:cNvPr id="10009" name="Picture@01\QPosted@" descr="@01\QPosted@">
          <a:extLst>
            <a:ext uri="{FF2B5EF4-FFF2-40B4-BE49-F238E27FC236}">
              <a16:creationId xmlns:a16="http://schemas.microsoft.com/office/drawing/2014/main" id="{20066511-4EC2-4AA9-9687-5CEDD87CEC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739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2081</xdr:row>
      <xdr:rowOff>0</xdr:rowOff>
    </xdr:from>
    <xdr:to>
      <xdr:col>0</xdr:col>
      <xdr:colOff>152400</xdr:colOff>
      <xdr:row>2081</xdr:row>
      <xdr:rowOff>133350</xdr:rowOff>
    </xdr:to>
    <xdr:pic>
      <xdr:nvPicPr>
        <xdr:cNvPr id="10010" name="Picture@01\QPosted@" descr="@01\QPosted@">
          <a:extLst>
            <a:ext uri="{FF2B5EF4-FFF2-40B4-BE49-F238E27FC236}">
              <a16:creationId xmlns:a16="http://schemas.microsoft.com/office/drawing/2014/main" id="{ACF39346-AAE6-4CA8-B1D8-5CA5E6C555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756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2082</xdr:row>
      <xdr:rowOff>0</xdr:rowOff>
    </xdr:from>
    <xdr:to>
      <xdr:col>0</xdr:col>
      <xdr:colOff>152400</xdr:colOff>
      <xdr:row>2082</xdr:row>
      <xdr:rowOff>133350</xdr:rowOff>
    </xdr:to>
    <xdr:pic>
      <xdr:nvPicPr>
        <xdr:cNvPr id="10011" name="Picture@01\QPosted@" descr="@01\QPosted@">
          <a:extLst>
            <a:ext uri="{FF2B5EF4-FFF2-40B4-BE49-F238E27FC236}">
              <a16:creationId xmlns:a16="http://schemas.microsoft.com/office/drawing/2014/main" id="{57EB7DFE-1981-4452-A872-E1B2A11365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773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2083</xdr:row>
      <xdr:rowOff>0</xdr:rowOff>
    </xdr:from>
    <xdr:to>
      <xdr:col>0</xdr:col>
      <xdr:colOff>152400</xdr:colOff>
      <xdr:row>2083</xdr:row>
      <xdr:rowOff>133350</xdr:rowOff>
    </xdr:to>
    <xdr:pic>
      <xdr:nvPicPr>
        <xdr:cNvPr id="10012" name="Picture@01\QPosted@" descr="@01\QPosted@">
          <a:extLst>
            <a:ext uri="{FF2B5EF4-FFF2-40B4-BE49-F238E27FC236}">
              <a16:creationId xmlns:a16="http://schemas.microsoft.com/office/drawing/2014/main" id="{D9BE6DD3-71B9-47D4-9ACB-9D0CC77455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791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2084</xdr:row>
      <xdr:rowOff>0</xdr:rowOff>
    </xdr:from>
    <xdr:to>
      <xdr:col>0</xdr:col>
      <xdr:colOff>152400</xdr:colOff>
      <xdr:row>2084</xdr:row>
      <xdr:rowOff>133350</xdr:rowOff>
    </xdr:to>
    <xdr:pic>
      <xdr:nvPicPr>
        <xdr:cNvPr id="10013" name="Picture@01\QPosted@" descr="@01\QPosted@">
          <a:extLst>
            <a:ext uri="{FF2B5EF4-FFF2-40B4-BE49-F238E27FC236}">
              <a16:creationId xmlns:a16="http://schemas.microsoft.com/office/drawing/2014/main" id="{99FF6A5D-29D8-4A04-8142-43EE823FE7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08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2085</xdr:row>
      <xdr:rowOff>0</xdr:rowOff>
    </xdr:from>
    <xdr:to>
      <xdr:col>0</xdr:col>
      <xdr:colOff>152400</xdr:colOff>
      <xdr:row>2085</xdr:row>
      <xdr:rowOff>133350</xdr:rowOff>
    </xdr:to>
    <xdr:pic>
      <xdr:nvPicPr>
        <xdr:cNvPr id="10014" name="Picture@01\QPosted@" descr="@01\QPosted@">
          <a:extLst>
            <a:ext uri="{FF2B5EF4-FFF2-40B4-BE49-F238E27FC236}">
              <a16:creationId xmlns:a16="http://schemas.microsoft.com/office/drawing/2014/main" id="{8EDE7274-7E74-4FA0-98BE-B5963F5DA9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25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2086</xdr:row>
      <xdr:rowOff>0</xdr:rowOff>
    </xdr:from>
    <xdr:to>
      <xdr:col>0</xdr:col>
      <xdr:colOff>152400</xdr:colOff>
      <xdr:row>2086</xdr:row>
      <xdr:rowOff>133350</xdr:rowOff>
    </xdr:to>
    <xdr:pic>
      <xdr:nvPicPr>
        <xdr:cNvPr id="10015" name="Picture@01\QPosted@" descr="@01\QPosted@">
          <a:extLst>
            <a:ext uri="{FF2B5EF4-FFF2-40B4-BE49-F238E27FC236}">
              <a16:creationId xmlns:a16="http://schemas.microsoft.com/office/drawing/2014/main" id="{5FAE1E6F-E290-4C99-A629-E0B5FE63D2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42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2087</xdr:row>
      <xdr:rowOff>0</xdr:rowOff>
    </xdr:from>
    <xdr:to>
      <xdr:col>0</xdr:col>
      <xdr:colOff>152400</xdr:colOff>
      <xdr:row>2087</xdr:row>
      <xdr:rowOff>133350</xdr:rowOff>
    </xdr:to>
    <xdr:pic>
      <xdr:nvPicPr>
        <xdr:cNvPr id="10016" name="Picture@01\QPosted@" descr="@01\QPosted@">
          <a:extLst>
            <a:ext uri="{FF2B5EF4-FFF2-40B4-BE49-F238E27FC236}">
              <a16:creationId xmlns:a16="http://schemas.microsoft.com/office/drawing/2014/main" id="{C04CC780-D3C8-4EFC-BB46-DE8444F097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59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2088</xdr:row>
      <xdr:rowOff>0</xdr:rowOff>
    </xdr:from>
    <xdr:to>
      <xdr:col>0</xdr:col>
      <xdr:colOff>152400</xdr:colOff>
      <xdr:row>2088</xdr:row>
      <xdr:rowOff>133350</xdr:rowOff>
    </xdr:to>
    <xdr:pic>
      <xdr:nvPicPr>
        <xdr:cNvPr id="10017" name="Picture@01\QPosted@" descr="@01\QPosted@">
          <a:extLst>
            <a:ext uri="{FF2B5EF4-FFF2-40B4-BE49-F238E27FC236}">
              <a16:creationId xmlns:a16="http://schemas.microsoft.com/office/drawing/2014/main" id="{75F4186F-1D7E-4885-AE9E-9212FABD8B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76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2089</xdr:row>
      <xdr:rowOff>0</xdr:rowOff>
    </xdr:from>
    <xdr:to>
      <xdr:col>0</xdr:col>
      <xdr:colOff>152400</xdr:colOff>
      <xdr:row>2089</xdr:row>
      <xdr:rowOff>133350</xdr:rowOff>
    </xdr:to>
    <xdr:pic>
      <xdr:nvPicPr>
        <xdr:cNvPr id="10018" name="Picture@01\QPosted@" descr="@01\QPosted@">
          <a:extLst>
            <a:ext uri="{FF2B5EF4-FFF2-40B4-BE49-F238E27FC236}">
              <a16:creationId xmlns:a16="http://schemas.microsoft.com/office/drawing/2014/main" id="{4FCEC721-3DCE-4A70-B235-A9E33C0AA4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94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2090</xdr:row>
      <xdr:rowOff>0</xdr:rowOff>
    </xdr:from>
    <xdr:to>
      <xdr:col>0</xdr:col>
      <xdr:colOff>152400</xdr:colOff>
      <xdr:row>2090</xdr:row>
      <xdr:rowOff>133350</xdr:rowOff>
    </xdr:to>
    <xdr:pic>
      <xdr:nvPicPr>
        <xdr:cNvPr id="10019" name="Picture@01\QPosted@" descr="@01\QPosted@">
          <a:extLst>
            <a:ext uri="{FF2B5EF4-FFF2-40B4-BE49-F238E27FC236}">
              <a16:creationId xmlns:a16="http://schemas.microsoft.com/office/drawing/2014/main" id="{58EF71C3-E73A-4806-AFE2-DDE0CEDC95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911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2091</xdr:row>
      <xdr:rowOff>0</xdr:rowOff>
    </xdr:from>
    <xdr:to>
      <xdr:col>0</xdr:col>
      <xdr:colOff>152400</xdr:colOff>
      <xdr:row>2091</xdr:row>
      <xdr:rowOff>133350</xdr:rowOff>
    </xdr:to>
    <xdr:pic>
      <xdr:nvPicPr>
        <xdr:cNvPr id="10020" name="Picture@01\QPosted@" descr="@01\QPosted@">
          <a:extLst>
            <a:ext uri="{FF2B5EF4-FFF2-40B4-BE49-F238E27FC236}">
              <a16:creationId xmlns:a16="http://schemas.microsoft.com/office/drawing/2014/main" id="{AD3FA745-8195-44AF-9AA2-F4F8438A74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928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2092</xdr:row>
      <xdr:rowOff>0</xdr:rowOff>
    </xdr:from>
    <xdr:to>
      <xdr:col>0</xdr:col>
      <xdr:colOff>152400</xdr:colOff>
      <xdr:row>2092</xdr:row>
      <xdr:rowOff>133350</xdr:rowOff>
    </xdr:to>
    <xdr:pic>
      <xdr:nvPicPr>
        <xdr:cNvPr id="10021" name="Picture@01\QPosted@" descr="@01\QPosted@">
          <a:extLst>
            <a:ext uri="{FF2B5EF4-FFF2-40B4-BE49-F238E27FC236}">
              <a16:creationId xmlns:a16="http://schemas.microsoft.com/office/drawing/2014/main" id="{59F5129F-13D7-4512-B309-CE6174FD5A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945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2093</xdr:row>
      <xdr:rowOff>0</xdr:rowOff>
    </xdr:from>
    <xdr:to>
      <xdr:col>0</xdr:col>
      <xdr:colOff>152400</xdr:colOff>
      <xdr:row>2093</xdr:row>
      <xdr:rowOff>133350</xdr:rowOff>
    </xdr:to>
    <xdr:pic>
      <xdr:nvPicPr>
        <xdr:cNvPr id="10022" name="Picture@01\QPosted@" descr="@01\QPosted@">
          <a:extLst>
            <a:ext uri="{FF2B5EF4-FFF2-40B4-BE49-F238E27FC236}">
              <a16:creationId xmlns:a16="http://schemas.microsoft.com/office/drawing/2014/main" id="{8BFB70C8-29B2-4483-A97F-4A62F0DCC6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962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2094</xdr:row>
      <xdr:rowOff>0</xdr:rowOff>
    </xdr:from>
    <xdr:to>
      <xdr:col>0</xdr:col>
      <xdr:colOff>152400</xdr:colOff>
      <xdr:row>2094</xdr:row>
      <xdr:rowOff>133350</xdr:rowOff>
    </xdr:to>
    <xdr:pic>
      <xdr:nvPicPr>
        <xdr:cNvPr id="10023" name="Picture@01\QPosted@" descr="@01\QPosted@">
          <a:extLst>
            <a:ext uri="{FF2B5EF4-FFF2-40B4-BE49-F238E27FC236}">
              <a16:creationId xmlns:a16="http://schemas.microsoft.com/office/drawing/2014/main" id="{55F9094F-ADAB-4A54-A02B-FFE820A800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979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2095</xdr:row>
      <xdr:rowOff>0</xdr:rowOff>
    </xdr:from>
    <xdr:to>
      <xdr:col>0</xdr:col>
      <xdr:colOff>152400</xdr:colOff>
      <xdr:row>2095</xdr:row>
      <xdr:rowOff>133350</xdr:rowOff>
    </xdr:to>
    <xdr:pic>
      <xdr:nvPicPr>
        <xdr:cNvPr id="10024" name="Picture@01\QPosted@" descr="@01\QPosted@">
          <a:extLst>
            <a:ext uri="{FF2B5EF4-FFF2-40B4-BE49-F238E27FC236}">
              <a16:creationId xmlns:a16="http://schemas.microsoft.com/office/drawing/2014/main" id="{8236A441-900E-46B3-BCAC-FDABEF137B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996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2096</xdr:row>
      <xdr:rowOff>0</xdr:rowOff>
    </xdr:from>
    <xdr:to>
      <xdr:col>0</xdr:col>
      <xdr:colOff>152400</xdr:colOff>
      <xdr:row>2096</xdr:row>
      <xdr:rowOff>133350</xdr:rowOff>
    </xdr:to>
    <xdr:pic>
      <xdr:nvPicPr>
        <xdr:cNvPr id="10025" name="Picture@01\QPosted@" descr="@01\QPosted@">
          <a:extLst>
            <a:ext uri="{FF2B5EF4-FFF2-40B4-BE49-F238E27FC236}">
              <a16:creationId xmlns:a16="http://schemas.microsoft.com/office/drawing/2014/main" id="{A3BC4563-43F2-4AD6-AA82-5B8E15775E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014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2097</xdr:row>
      <xdr:rowOff>0</xdr:rowOff>
    </xdr:from>
    <xdr:to>
      <xdr:col>0</xdr:col>
      <xdr:colOff>152400</xdr:colOff>
      <xdr:row>2097</xdr:row>
      <xdr:rowOff>133350</xdr:rowOff>
    </xdr:to>
    <xdr:pic>
      <xdr:nvPicPr>
        <xdr:cNvPr id="10026" name="Picture@01\QPosted@" descr="@01\QPosted@">
          <a:extLst>
            <a:ext uri="{FF2B5EF4-FFF2-40B4-BE49-F238E27FC236}">
              <a16:creationId xmlns:a16="http://schemas.microsoft.com/office/drawing/2014/main" id="{ABF23863-6257-477F-A362-1FC6793FB9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031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2098</xdr:row>
      <xdr:rowOff>0</xdr:rowOff>
    </xdr:from>
    <xdr:to>
      <xdr:col>0</xdr:col>
      <xdr:colOff>152400</xdr:colOff>
      <xdr:row>2098</xdr:row>
      <xdr:rowOff>133350</xdr:rowOff>
    </xdr:to>
    <xdr:pic>
      <xdr:nvPicPr>
        <xdr:cNvPr id="10027" name="Picture@01\QPosted@" descr="@01\QPosted@">
          <a:extLst>
            <a:ext uri="{FF2B5EF4-FFF2-40B4-BE49-F238E27FC236}">
              <a16:creationId xmlns:a16="http://schemas.microsoft.com/office/drawing/2014/main" id="{66DDADA0-287B-438E-ABDE-2AAE48B711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048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2099</xdr:row>
      <xdr:rowOff>0</xdr:rowOff>
    </xdr:from>
    <xdr:to>
      <xdr:col>0</xdr:col>
      <xdr:colOff>152400</xdr:colOff>
      <xdr:row>2099</xdr:row>
      <xdr:rowOff>133350</xdr:rowOff>
    </xdr:to>
    <xdr:pic>
      <xdr:nvPicPr>
        <xdr:cNvPr id="10028" name="Picture@01\QPosted@" descr="@01\QPosted@">
          <a:extLst>
            <a:ext uri="{FF2B5EF4-FFF2-40B4-BE49-F238E27FC236}">
              <a16:creationId xmlns:a16="http://schemas.microsoft.com/office/drawing/2014/main" id="{E99CF3E5-435D-46FF-89CE-64800C0A52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065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2100</xdr:row>
      <xdr:rowOff>0</xdr:rowOff>
    </xdr:from>
    <xdr:to>
      <xdr:col>0</xdr:col>
      <xdr:colOff>152400</xdr:colOff>
      <xdr:row>2100</xdr:row>
      <xdr:rowOff>133350</xdr:rowOff>
    </xdr:to>
    <xdr:pic>
      <xdr:nvPicPr>
        <xdr:cNvPr id="10029" name="Picture@01\QPosted@" descr="@01\QPosted@">
          <a:extLst>
            <a:ext uri="{FF2B5EF4-FFF2-40B4-BE49-F238E27FC236}">
              <a16:creationId xmlns:a16="http://schemas.microsoft.com/office/drawing/2014/main" id="{6D13679D-BD7A-4DB1-9D66-11288EDDF1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082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2101</xdr:row>
      <xdr:rowOff>0</xdr:rowOff>
    </xdr:from>
    <xdr:to>
      <xdr:col>0</xdr:col>
      <xdr:colOff>152400</xdr:colOff>
      <xdr:row>2101</xdr:row>
      <xdr:rowOff>133350</xdr:rowOff>
    </xdr:to>
    <xdr:pic>
      <xdr:nvPicPr>
        <xdr:cNvPr id="10030" name="Picture@01\QPosted@" descr="@01\QPosted@">
          <a:extLst>
            <a:ext uri="{FF2B5EF4-FFF2-40B4-BE49-F238E27FC236}">
              <a16:creationId xmlns:a16="http://schemas.microsoft.com/office/drawing/2014/main" id="{FC71A2A6-E946-4C3C-9A4C-E29A59BABC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099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2102</xdr:row>
      <xdr:rowOff>0</xdr:rowOff>
    </xdr:from>
    <xdr:to>
      <xdr:col>0</xdr:col>
      <xdr:colOff>152400</xdr:colOff>
      <xdr:row>2102</xdr:row>
      <xdr:rowOff>133350</xdr:rowOff>
    </xdr:to>
    <xdr:pic>
      <xdr:nvPicPr>
        <xdr:cNvPr id="10031" name="Picture@01\QPosted@" descr="@01\QPosted@">
          <a:extLst>
            <a:ext uri="{FF2B5EF4-FFF2-40B4-BE49-F238E27FC236}">
              <a16:creationId xmlns:a16="http://schemas.microsoft.com/office/drawing/2014/main" id="{A9C9321F-7D3E-4251-AFDD-7231155536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116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2103</xdr:row>
      <xdr:rowOff>0</xdr:rowOff>
    </xdr:from>
    <xdr:to>
      <xdr:col>0</xdr:col>
      <xdr:colOff>152400</xdr:colOff>
      <xdr:row>2103</xdr:row>
      <xdr:rowOff>133350</xdr:rowOff>
    </xdr:to>
    <xdr:pic>
      <xdr:nvPicPr>
        <xdr:cNvPr id="10032" name="Picture@01\QPosted@" descr="@01\QPosted@">
          <a:extLst>
            <a:ext uri="{FF2B5EF4-FFF2-40B4-BE49-F238E27FC236}">
              <a16:creationId xmlns:a16="http://schemas.microsoft.com/office/drawing/2014/main" id="{A4870C04-6EC4-4177-BB60-262436296C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134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2104</xdr:row>
      <xdr:rowOff>0</xdr:rowOff>
    </xdr:from>
    <xdr:to>
      <xdr:col>0</xdr:col>
      <xdr:colOff>152400</xdr:colOff>
      <xdr:row>2104</xdr:row>
      <xdr:rowOff>133350</xdr:rowOff>
    </xdr:to>
    <xdr:pic>
      <xdr:nvPicPr>
        <xdr:cNvPr id="10033" name="Picture@01\QPosted@" descr="@01\QPosted@">
          <a:extLst>
            <a:ext uri="{FF2B5EF4-FFF2-40B4-BE49-F238E27FC236}">
              <a16:creationId xmlns:a16="http://schemas.microsoft.com/office/drawing/2014/main" id="{96EB8D8B-FCE8-4378-B4DF-9E4136AE34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151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2105</xdr:row>
      <xdr:rowOff>0</xdr:rowOff>
    </xdr:from>
    <xdr:to>
      <xdr:col>0</xdr:col>
      <xdr:colOff>152400</xdr:colOff>
      <xdr:row>2105</xdr:row>
      <xdr:rowOff>133350</xdr:rowOff>
    </xdr:to>
    <xdr:pic>
      <xdr:nvPicPr>
        <xdr:cNvPr id="10034" name="Picture@01\QPosted@" descr="@01\QPosted@">
          <a:extLst>
            <a:ext uri="{FF2B5EF4-FFF2-40B4-BE49-F238E27FC236}">
              <a16:creationId xmlns:a16="http://schemas.microsoft.com/office/drawing/2014/main" id="{ECD7AD37-4160-40CB-97E2-984CC1B500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168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2106</xdr:row>
      <xdr:rowOff>0</xdr:rowOff>
    </xdr:from>
    <xdr:to>
      <xdr:col>0</xdr:col>
      <xdr:colOff>152400</xdr:colOff>
      <xdr:row>2106</xdr:row>
      <xdr:rowOff>133350</xdr:rowOff>
    </xdr:to>
    <xdr:pic>
      <xdr:nvPicPr>
        <xdr:cNvPr id="10035" name="Picture@01\QPosted@" descr="@01\QPosted@">
          <a:extLst>
            <a:ext uri="{FF2B5EF4-FFF2-40B4-BE49-F238E27FC236}">
              <a16:creationId xmlns:a16="http://schemas.microsoft.com/office/drawing/2014/main" id="{384A7ED4-C8C7-42EF-8974-5467057B8E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185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2107</xdr:row>
      <xdr:rowOff>0</xdr:rowOff>
    </xdr:from>
    <xdr:to>
      <xdr:col>0</xdr:col>
      <xdr:colOff>152400</xdr:colOff>
      <xdr:row>2107</xdr:row>
      <xdr:rowOff>133350</xdr:rowOff>
    </xdr:to>
    <xdr:pic>
      <xdr:nvPicPr>
        <xdr:cNvPr id="10036" name="Picture@01\QPosted@" descr="@01\QPosted@">
          <a:extLst>
            <a:ext uri="{FF2B5EF4-FFF2-40B4-BE49-F238E27FC236}">
              <a16:creationId xmlns:a16="http://schemas.microsoft.com/office/drawing/2014/main" id="{544269E0-2E9E-418F-93AB-A5C6C4B468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202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2108</xdr:row>
      <xdr:rowOff>0</xdr:rowOff>
    </xdr:from>
    <xdr:to>
      <xdr:col>0</xdr:col>
      <xdr:colOff>152400</xdr:colOff>
      <xdr:row>2108</xdr:row>
      <xdr:rowOff>133350</xdr:rowOff>
    </xdr:to>
    <xdr:pic>
      <xdr:nvPicPr>
        <xdr:cNvPr id="10037" name="Picture@01\QPosted@" descr="@01\QPosted@">
          <a:extLst>
            <a:ext uri="{FF2B5EF4-FFF2-40B4-BE49-F238E27FC236}">
              <a16:creationId xmlns:a16="http://schemas.microsoft.com/office/drawing/2014/main" id="{10B35E78-DA81-4B5C-9D2B-AB15F26FCC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219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2109</xdr:row>
      <xdr:rowOff>0</xdr:rowOff>
    </xdr:from>
    <xdr:to>
      <xdr:col>0</xdr:col>
      <xdr:colOff>152400</xdr:colOff>
      <xdr:row>2109</xdr:row>
      <xdr:rowOff>133350</xdr:rowOff>
    </xdr:to>
    <xdr:pic>
      <xdr:nvPicPr>
        <xdr:cNvPr id="10038" name="Picture@01\QPosted@" descr="@01\QPosted@">
          <a:extLst>
            <a:ext uri="{FF2B5EF4-FFF2-40B4-BE49-F238E27FC236}">
              <a16:creationId xmlns:a16="http://schemas.microsoft.com/office/drawing/2014/main" id="{E397AC8A-1457-4296-A689-4294F87E33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236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2110</xdr:row>
      <xdr:rowOff>0</xdr:rowOff>
    </xdr:from>
    <xdr:to>
      <xdr:col>0</xdr:col>
      <xdr:colOff>152400</xdr:colOff>
      <xdr:row>2110</xdr:row>
      <xdr:rowOff>133350</xdr:rowOff>
    </xdr:to>
    <xdr:pic>
      <xdr:nvPicPr>
        <xdr:cNvPr id="10039" name="Picture@01\QPosted@" descr="@01\QPosted@">
          <a:extLst>
            <a:ext uri="{FF2B5EF4-FFF2-40B4-BE49-F238E27FC236}">
              <a16:creationId xmlns:a16="http://schemas.microsoft.com/office/drawing/2014/main" id="{78051B48-BAC5-4D91-9F41-91318ADCB9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254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2111</xdr:row>
      <xdr:rowOff>0</xdr:rowOff>
    </xdr:from>
    <xdr:to>
      <xdr:col>0</xdr:col>
      <xdr:colOff>152400</xdr:colOff>
      <xdr:row>2111</xdr:row>
      <xdr:rowOff>133350</xdr:rowOff>
    </xdr:to>
    <xdr:pic>
      <xdr:nvPicPr>
        <xdr:cNvPr id="10040" name="Picture@01\QPosted@" descr="@01\QPosted@">
          <a:extLst>
            <a:ext uri="{FF2B5EF4-FFF2-40B4-BE49-F238E27FC236}">
              <a16:creationId xmlns:a16="http://schemas.microsoft.com/office/drawing/2014/main" id="{41FCEFCB-F9AD-4990-B30C-80FB0C051E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271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2112</xdr:row>
      <xdr:rowOff>0</xdr:rowOff>
    </xdr:from>
    <xdr:to>
      <xdr:col>0</xdr:col>
      <xdr:colOff>152400</xdr:colOff>
      <xdr:row>2112</xdr:row>
      <xdr:rowOff>133350</xdr:rowOff>
    </xdr:to>
    <xdr:pic>
      <xdr:nvPicPr>
        <xdr:cNvPr id="10041" name="Picture@01\QPosted@" descr="@01\QPosted@">
          <a:extLst>
            <a:ext uri="{FF2B5EF4-FFF2-40B4-BE49-F238E27FC236}">
              <a16:creationId xmlns:a16="http://schemas.microsoft.com/office/drawing/2014/main" id="{87B1756E-3EE2-4127-9095-27A669611F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288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2113</xdr:row>
      <xdr:rowOff>0</xdr:rowOff>
    </xdr:from>
    <xdr:to>
      <xdr:col>0</xdr:col>
      <xdr:colOff>152400</xdr:colOff>
      <xdr:row>2113</xdr:row>
      <xdr:rowOff>133350</xdr:rowOff>
    </xdr:to>
    <xdr:pic>
      <xdr:nvPicPr>
        <xdr:cNvPr id="10042" name="Picture@01\QPosted@" descr="@01\QPosted@">
          <a:extLst>
            <a:ext uri="{FF2B5EF4-FFF2-40B4-BE49-F238E27FC236}">
              <a16:creationId xmlns:a16="http://schemas.microsoft.com/office/drawing/2014/main" id="{6CD309C6-FAC9-4DB1-B333-5911E80944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305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2114</xdr:row>
      <xdr:rowOff>0</xdr:rowOff>
    </xdr:from>
    <xdr:to>
      <xdr:col>0</xdr:col>
      <xdr:colOff>152400</xdr:colOff>
      <xdr:row>2114</xdr:row>
      <xdr:rowOff>133350</xdr:rowOff>
    </xdr:to>
    <xdr:pic>
      <xdr:nvPicPr>
        <xdr:cNvPr id="10043" name="Picture@01\QPosted@" descr="@01\QPosted@">
          <a:extLst>
            <a:ext uri="{FF2B5EF4-FFF2-40B4-BE49-F238E27FC236}">
              <a16:creationId xmlns:a16="http://schemas.microsoft.com/office/drawing/2014/main" id="{4D7B6ABB-F799-4FE3-A027-69CF6655A7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322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2115</xdr:row>
      <xdr:rowOff>0</xdr:rowOff>
    </xdr:from>
    <xdr:to>
      <xdr:col>0</xdr:col>
      <xdr:colOff>152400</xdr:colOff>
      <xdr:row>2115</xdr:row>
      <xdr:rowOff>133350</xdr:rowOff>
    </xdr:to>
    <xdr:pic>
      <xdr:nvPicPr>
        <xdr:cNvPr id="10044" name="Picture@01\QPosted@" descr="@01\QPosted@">
          <a:extLst>
            <a:ext uri="{FF2B5EF4-FFF2-40B4-BE49-F238E27FC236}">
              <a16:creationId xmlns:a16="http://schemas.microsoft.com/office/drawing/2014/main" id="{ADBB577C-649D-4AB5-8448-6152A05E6B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339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2116</xdr:row>
      <xdr:rowOff>0</xdr:rowOff>
    </xdr:from>
    <xdr:to>
      <xdr:col>0</xdr:col>
      <xdr:colOff>152400</xdr:colOff>
      <xdr:row>2116</xdr:row>
      <xdr:rowOff>133350</xdr:rowOff>
    </xdr:to>
    <xdr:pic>
      <xdr:nvPicPr>
        <xdr:cNvPr id="10045" name="Picture@01\QPosted@" descr="@01\QPosted@">
          <a:extLst>
            <a:ext uri="{FF2B5EF4-FFF2-40B4-BE49-F238E27FC236}">
              <a16:creationId xmlns:a16="http://schemas.microsoft.com/office/drawing/2014/main" id="{DA302880-0E96-4286-A2F2-782707608D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356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2117</xdr:row>
      <xdr:rowOff>0</xdr:rowOff>
    </xdr:from>
    <xdr:to>
      <xdr:col>0</xdr:col>
      <xdr:colOff>152400</xdr:colOff>
      <xdr:row>2117</xdr:row>
      <xdr:rowOff>133350</xdr:rowOff>
    </xdr:to>
    <xdr:pic>
      <xdr:nvPicPr>
        <xdr:cNvPr id="10046" name="Picture@01\QPosted@" descr="@01\QPosted@">
          <a:extLst>
            <a:ext uri="{FF2B5EF4-FFF2-40B4-BE49-F238E27FC236}">
              <a16:creationId xmlns:a16="http://schemas.microsoft.com/office/drawing/2014/main" id="{39403EBB-D798-4DB3-AA0C-A474A5D441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374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2118</xdr:row>
      <xdr:rowOff>0</xdr:rowOff>
    </xdr:from>
    <xdr:to>
      <xdr:col>0</xdr:col>
      <xdr:colOff>152400</xdr:colOff>
      <xdr:row>2118</xdr:row>
      <xdr:rowOff>133350</xdr:rowOff>
    </xdr:to>
    <xdr:pic>
      <xdr:nvPicPr>
        <xdr:cNvPr id="10047" name="Picture@01\QPosted@" descr="@01\QPosted@">
          <a:extLst>
            <a:ext uri="{FF2B5EF4-FFF2-40B4-BE49-F238E27FC236}">
              <a16:creationId xmlns:a16="http://schemas.microsoft.com/office/drawing/2014/main" id="{17D8FA68-50AC-4CE5-BE66-B45DE57A39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391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2119</xdr:row>
      <xdr:rowOff>0</xdr:rowOff>
    </xdr:from>
    <xdr:to>
      <xdr:col>0</xdr:col>
      <xdr:colOff>152400</xdr:colOff>
      <xdr:row>2119</xdr:row>
      <xdr:rowOff>133350</xdr:rowOff>
    </xdr:to>
    <xdr:pic>
      <xdr:nvPicPr>
        <xdr:cNvPr id="10048" name="Picture@01\QPosted@" descr="@01\QPosted@">
          <a:extLst>
            <a:ext uri="{FF2B5EF4-FFF2-40B4-BE49-F238E27FC236}">
              <a16:creationId xmlns:a16="http://schemas.microsoft.com/office/drawing/2014/main" id="{7AEEEEE4-F553-4C33-A619-BB9672C4C8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408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2120</xdr:row>
      <xdr:rowOff>0</xdr:rowOff>
    </xdr:from>
    <xdr:to>
      <xdr:col>0</xdr:col>
      <xdr:colOff>152400</xdr:colOff>
      <xdr:row>2120</xdr:row>
      <xdr:rowOff>133350</xdr:rowOff>
    </xdr:to>
    <xdr:pic>
      <xdr:nvPicPr>
        <xdr:cNvPr id="10049" name="Picture@01\QPosted@" descr="@01\QPosted@">
          <a:extLst>
            <a:ext uri="{FF2B5EF4-FFF2-40B4-BE49-F238E27FC236}">
              <a16:creationId xmlns:a16="http://schemas.microsoft.com/office/drawing/2014/main" id="{0C919E0F-0B57-4400-8CA5-5A654E9FFC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425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2121</xdr:row>
      <xdr:rowOff>0</xdr:rowOff>
    </xdr:from>
    <xdr:to>
      <xdr:col>0</xdr:col>
      <xdr:colOff>152400</xdr:colOff>
      <xdr:row>2121</xdr:row>
      <xdr:rowOff>133350</xdr:rowOff>
    </xdr:to>
    <xdr:pic>
      <xdr:nvPicPr>
        <xdr:cNvPr id="10050" name="Picture@01\QPosted@" descr="@01\QPosted@">
          <a:extLst>
            <a:ext uri="{FF2B5EF4-FFF2-40B4-BE49-F238E27FC236}">
              <a16:creationId xmlns:a16="http://schemas.microsoft.com/office/drawing/2014/main" id="{43A8E1D2-881A-44B1-A37C-5C5626A840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442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2122</xdr:row>
      <xdr:rowOff>0</xdr:rowOff>
    </xdr:from>
    <xdr:to>
      <xdr:col>0</xdr:col>
      <xdr:colOff>152400</xdr:colOff>
      <xdr:row>2122</xdr:row>
      <xdr:rowOff>133350</xdr:rowOff>
    </xdr:to>
    <xdr:pic>
      <xdr:nvPicPr>
        <xdr:cNvPr id="10051" name="Picture@01\QPosted@" descr="@01\QPosted@">
          <a:extLst>
            <a:ext uri="{FF2B5EF4-FFF2-40B4-BE49-F238E27FC236}">
              <a16:creationId xmlns:a16="http://schemas.microsoft.com/office/drawing/2014/main" id="{7DA814ED-5358-4A98-8DCB-410F8D48C5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459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2123</xdr:row>
      <xdr:rowOff>0</xdr:rowOff>
    </xdr:from>
    <xdr:to>
      <xdr:col>0</xdr:col>
      <xdr:colOff>152400</xdr:colOff>
      <xdr:row>2123</xdr:row>
      <xdr:rowOff>133350</xdr:rowOff>
    </xdr:to>
    <xdr:pic>
      <xdr:nvPicPr>
        <xdr:cNvPr id="10052" name="Picture@01\QPosted@" descr="@01\QPosted@">
          <a:extLst>
            <a:ext uri="{FF2B5EF4-FFF2-40B4-BE49-F238E27FC236}">
              <a16:creationId xmlns:a16="http://schemas.microsoft.com/office/drawing/2014/main" id="{02DAECEE-F4F8-4B5E-925C-12FCE9F95C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476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2124</xdr:row>
      <xdr:rowOff>0</xdr:rowOff>
    </xdr:from>
    <xdr:to>
      <xdr:col>0</xdr:col>
      <xdr:colOff>152400</xdr:colOff>
      <xdr:row>2124</xdr:row>
      <xdr:rowOff>133350</xdr:rowOff>
    </xdr:to>
    <xdr:pic>
      <xdr:nvPicPr>
        <xdr:cNvPr id="10053" name="Picture@01\QPosted@" descr="@01\QPosted@">
          <a:extLst>
            <a:ext uri="{FF2B5EF4-FFF2-40B4-BE49-F238E27FC236}">
              <a16:creationId xmlns:a16="http://schemas.microsoft.com/office/drawing/2014/main" id="{83E301B7-281D-46EA-8B59-AF2EBE3357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494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2125</xdr:row>
      <xdr:rowOff>0</xdr:rowOff>
    </xdr:from>
    <xdr:to>
      <xdr:col>0</xdr:col>
      <xdr:colOff>152400</xdr:colOff>
      <xdr:row>2125</xdr:row>
      <xdr:rowOff>133350</xdr:rowOff>
    </xdr:to>
    <xdr:pic>
      <xdr:nvPicPr>
        <xdr:cNvPr id="10054" name="Picture@01\QPosted@" descr="@01\QPosted@">
          <a:extLst>
            <a:ext uri="{FF2B5EF4-FFF2-40B4-BE49-F238E27FC236}">
              <a16:creationId xmlns:a16="http://schemas.microsoft.com/office/drawing/2014/main" id="{05684401-4FCD-462C-8AF4-F8F4AC897F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511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2126</xdr:row>
      <xdr:rowOff>0</xdr:rowOff>
    </xdr:from>
    <xdr:to>
      <xdr:col>0</xdr:col>
      <xdr:colOff>152400</xdr:colOff>
      <xdr:row>2126</xdr:row>
      <xdr:rowOff>133350</xdr:rowOff>
    </xdr:to>
    <xdr:pic>
      <xdr:nvPicPr>
        <xdr:cNvPr id="10055" name="Picture@01\QPosted@" descr="@01\QPosted@">
          <a:extLst>
            <a:ext uri="{FF2B5EF4-FFF2-40B4-BE49-F238E27FC236}">
              <a16:creationId xmlns:a16="http://schemas.microsoft.com/office/drawing/2014/main" id="{6025EBE7-CA24-4D61-9D5F-FBBCC21D5C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528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2127</xdr:row>
      <xdr:rowOff>0</xdr:rowOff>
    </xdr:from>
    <xdr:to>
      <xdr:col>0</xdr:col>
      <xdr:colOff>152400</xdr:colOff>
      <xdr:row>2127</xdr:row>
      <xdr:rowOff>133350</xdr:rowOff>
    </xdr:to>
    <xdr:pic>
      <xdr:nvPicPr>
        <xdr:cNvPr id="10056" name="Picture@01\QPosted@" descr="@01\QPosted@">
          <a:extLst>
            <a:ext uri="{FF2B5EF4-FFF2-40B4-BE49-F238E27FC236}">
              <a16:creationId xmlns:a16="http://schemas.microsoft.com/office/drawing/2014/main" id="{FA83B468-610B-4E2A-9A8A-EA0743A482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545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2128</xdr:row>
      <xdr:rowOff>0</xdr:rowOff>
    </xdr:from>
    <xdr:to>
      <xdr:col>0</xdr:col>
      <xdr:colOff>152400</xdr:colOff>
      <xdr:row>2128</xdr:row>
      <xdr:rowOff>133350</xdr:rowOff>
    </xdr:to>
    <xdr:pic>
      <xdr:nvPicPr>
        <xdr:cNvPr id="10057" name="Picture@01\QPosted@" descr="@01\QPosted@">
          <a:extLst>
            <a:ext uri="{FF2B5EF4-FFF2-40B4-BE49-F238E27FC236}">
              <a16:creationId xmlns:a16="http://schemas.microsoft.com/office/drawing/2014/main" id="{65C745A4-A8AA-492B-ACCA-F2026FCD03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562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2129</xdr:row>
      <xdr:rowOff>0</xdr:rowOff>
    </xdr:from>
    <xdr:to>
      <xdr:col>0</xdr:col>
      <xdr:colOff>152400</xdr:colOff>
      <xdr:row>2129</xdr:row>
      <xdr:rowOff>133350</xdr:rowOff>
    </xdr:to>
    <xdr:pic>
      <xdr:nvPicPr>
        <xdr:cNvPr id="10058" name="Picture@01\QPosted@" descr="@01\QPosted@">
          <a:extLst>
            <a:ext uri="{FF2B5EF4-FFF2-40B4-BE49-F238E27FC236}">
              <a16:creationId xmlns:a16="http://schemas.microsoft.com/office/drawing/2014/main" id="{B9667D40-A370-47B1-81EF-59C7BAE39D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579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2130</xdr:row>
      <xdr:rowOff>0</xdr:rowOff>
    </xdr:from>
    <xdr:to>
      <xdr:col>0</xdr:col>
      <xdr:colOff>152400</xdr:colOff>
      <xdr:row>2130</xdr:row>
      <xdr:rowOff>133350</xdr:rowOff>
    </xdr:to>
    <xdr:pic>
      <xdr:nvPicPr>
        <xdr:cNvPr id="10059" name="Picture@01\QPosted@" descr="@01\QPosted@">
          <a:extLst>
            <a:ext uri="{FF2B5EF4-FFF2-40B4-BE49-F238E27FC236}">
              <a16:creationId xmlns:a16="http://schemas.microsoft.com/office/drawing/2014/main" id="{B792C3ED-42D4-42BE-ACCE-A8674C59BE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596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2131</xdr:row>
      <xdr:rowOff>0</xdr:rowOff>
    </xdr:from>
    <xdr:to>
      <xdr:col>0</xdr:col>
      <xdr:colOff>152400</xdr:colOff>
      <xdr:row>2131</xdr:row>
      <xdr:rowOff>133350</xdr:rowOff>
    </xdr:to>
    <xdr:pic>
      <xdr:nvPicPr>
        <xdr:cNvPr id="10060" name="Picture@01\QPosted@" descr="@01\QPosted@">
          <a:extLst>
            <a:ext uri="{FF2B5EF4-FFF2-40B4-BE49-F238E27FC236}">
              <a16:creationId xmlns:a16="http://schemas.microsoft.com/office/drawing/2014/main" id="{756240E3-3B58-4FDD-AF94-B9C9D849B1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614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2132</xdr:row>
      <xdr:rowOff>0</xdr:rowOff>
    </xdr:from>
    <xdr:to>
      <xdr:col>0</xdr:col>
      <xdr:colOff>152400</xdr:colOff>
      <xdr:row>2132</xdr:row>
      <xdr:rowOff>133350</xdr:rowOff>
    </xdr:to>
    <xdr:pic>
      <xdr:nvPicPr>
        <xdr:cNvPr id="10061" name="Picture@01\QPosted@" descr="@01\QPosted@">
          <a:extLst>
            <a:ext uri="{FF2B5EF4-FFF2-40B4-BE49-F238E27FC236}">
              <a16:creationId xmlns:a16="http://schemas.microsoft.com/office/drawing/2014/main" id="{24B883DB-3B98-4CF7-A632-197B56D6F1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631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2133</xdr:row>
      <xdr:rowOff>0</xdr:rowOff>
    </xdr:from>
    <xdr:to>
      <xdr:col>0</xdr:col>
      <xdr:colOff>152400</xdr:colOff>
      <xdr:row>2133</xdr:row>
      <xdr:rowOff>133350</xdr:rowOff>
    </xdr:to>
    <xdr:pic>
      <xdr:nvPicPr>
        <xdr:cNvPr id="10062" name="Picture@01\QPosted@" descr="@01\QPosted@">
          <a:extLst>
            <a:ext uri="{FF2B5EF4-FFF2-40B4-BE49-F238E27FC236}">
              <a16:creationId xmlns:a16="http://schemas.microsoft.com/office/drawing/2014/main" id="{4870D8A1-D7A5-4CE2-8A16-3D14F68340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648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2134</xdr:row>
      <xdr:rowOff>0</xdr:rowOff>
    </xdr:from>
    <xdr:to>
      <xdr:col>0</xdr:col>
      <xdr:colOff>152400</xdr:colOff>
      <xdr:row>2134</xdr:row>
      <xdr:rowOff>133350</xdr:rowOff>
    </xdr:to>
    <xdr:pic>
      <xdr:nvPicPr>
        <xdr:cNvPr id="10063" name="Picture@01\QPosted@" descr="@01\QPosted@">
          <a:extLst>
            <a:ext uri="{FF2B5EF4-FFF2-40B4-BE49-F238E27FC236}">
              <a16:creationId xmlns:a16="http://schemas.microsoft.com/office/drawing/2014/main" id="{E72909C9-7FCF-49E6-8669-5EC6DFB83C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665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2135</xdr:row>
      <xdr:rowOff>0</xdr:rowOff>
    </xdr:from>
    <xdr:to>
      <xdr:col>0</xdr:col>
      <xdr:colOff>152400</xdr:colOff>
      <xdr:row>2135</xdr:row>
      <xdr:rowOff>133350</xdr:rowOff>
    </xdr:to>
    <xdr:pic>
      <xdr:nvPicPr>
        <xdr:cNvPr id="10064" name="Picture@01\QPosted@" descr="@01\QPosted@">
          <a:extLst>
            <a:ext uri="{FF2B5EF4-FFF2-40B4-BE49-F238E27FC236}">
              <a16:creationId xmlns:a16="http://schemas.microsoft.com/office/drawing/2014/main" id="{4C05902B-1EBA-45EB-8A13-7B8A8BC6FB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682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2136</xdr:row>
      <xdr:rowOff>0</xdr:rowOff>
    </xdr:from>
    <xdr:to>
      <xdr:col>0</xdr:col>
      <xdr:colOff>152400</xdr:colOff>
      <xdr:row>2136</xdr:row>
      <xdr:rowOff>133350</xdr:rowOff>
    </xdr:to>
    <xdr:pic>
      <xdr:nvPicPr>
        <xdr:cNvPr id="10065" name="Picture@01\QPosted@" descr="@01\QPosted@">
          <a:extLst>
            <a:ext uri="{FF2B5EF4-FFF2-40B4-BE49-F238E27FC236}">
              <a16:creationId xmlns:a16="http://schemas.microsoft.com/office/drawing/2014/main" id="{DCDB0E09-A6E3-4940-8965-65C565B71A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699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2137</xdr:row>
      <xdr:rowOff>0</xdr:rowOff>
    </xdr:from>
    <xdr:to>
      <xdr:col>0</xdr:col>
      <xdr:colOff>152400</xdr:colOff>
      <xdr:row>2137</xdr:row>
      <xdr:rowOff>133350</xdr:rowOff>
    </xdr:to>
    <xdr:pic>
      <xdr:nvPicPr>
        <xdr:cNvPr id="10066" name="Picture@01\QPosted@" descr="@01\QPosted@">
          <a:extLst>
            <a:ext uri="{FF2B5EF4-FFF2-40B4-BE49-F238E27FC236}">
              <a16:creationId xmlns:a16="http://schemas.microsoft.com/office/drawing/2014/main" id="{71AD215A-721D-48F7-9273-0A559074F6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716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2138</xdr:row>
      <xdr:rowOff>0</xdr:rowOff>
    </xdr:from>
    <xdr:to>
      <xdr:col>0</xdr:col>
      <xdr:colOff>152400</xdr:colOff>
      <xdr:row>2138</xdr:row>
      <xdr:rowOff>133350</xdr:rowOff>
    </xdr:to>
    <xdr:pic>
      <xdr:nvPicPr>
        <xdr:cNvPr id="10067" name="Picture@01\QPosted@" descr="@01\QPosted@">
          <a:extLst>
            <a:ext uri="{FF2B5EF4-FFF2-40B4-BE49-F238E27FC236}">
              <a16:creationId xmlns:a16="http://schemas.microsoft.com/office/drawing/2014/main" id="{B6EE19B9-A7FD-482A-AE73-235E9FE554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734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2139</xdr:row>
      <xdr:rowOff>0</xdr:rowOff>
    </xdr:from>
    <xdr:to>
      <xdr:col>0</xdr:col>
      <xdr:colOff>152400</xdr:colOff>
      <xdr:row>2139</xdr:row>
      <xdr:rowOff>133350</xdr:rowOff>
    </xdr:to>
    <xdr:pic>
      <xdr:nvPicPr>
        <xdr:cNvPr id="10068" name="Picture@01\QPosted@" descr="@01\QPosted@">
          <a:extLst>
            <a:ext uri="{FF2B5EF4-FFF2-40B4-BE49-F238E27FC236}">
              <a16:creationId xmlns:a16="http://schemas.microsoft.com/office/drawing/2014/main" id="{C481D903-2337-4ACA-88F7-A4B508A0C2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751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2140</xdr:row>
      <xdr:rowOff>0</xdr:rowOff>
    </xdr:from>
    <xdr:to>
      <xdr:col>0</xdr:col>
      <xdr:colOff>152400</xdr:colOff>
      <xdr:row>2140</xdr:row>
      <xdr:rowOff>133350</xdr:rowOff>
    </xdr:to>
    <xdr:pic>
      <xdr:nvPicPr>
        <xdr:cNvPr id="10069" name="Picture@01\QPosted@" descr="@01\QPosted@">
          <a:extLst>
            <a:ext uri="{FF2B5EF4-FFF2-40B4-BE49-F238E27FC236}">
              <a16:creationId xmlns:a16="http://schemas.microsoft.com/office/drawing/2014/main" id="{F0244B5B-4431-468B-AD8C-19269EDDD0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768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2141</xdr:row>
      <xdr:rowOff>0</xdr:rowOff>
    </xdr:from>
    <xdr:to>
      <xdr:col>0</xdr:col>
      <xdr:colOff>152400</xdr:colOff>
      <xdr:row>2141</xdr:row>
      <xdr:rowOff>133350</xdr:rowOff>
    </xdr:to>
    <xdr:pic>
      <xdr:nvPicPr>
        <xdr:cNvPr id="10070" name="Picture@01\QPosted@" descr="@01\QPosted@">
          <a:extLst>
            <a:ext uri="{FF2B5EF4-FFF2-40B4-BE49-F238E27FC236}">
              <a16:creationId xmlns:a16="http://schemas.microsoft.com/office/drawing/2014/main" id="{C5CFE2A5-B6AE-4A38-8B11-B4C70076BE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785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2142</xdr:row>
      <xdr:rowOff>0</xdr:rowOff>
    </xdr:from>
    <xdr:to>
      <xdr:col>0</xdr:col>
      <xdr:colOff>152400</xdr:colOff>
      <xdr:row>2142</xdr:row>
      <xdr:rowOff>133350</xdr:rowOff>
    </xdr:to>
    <xdr:pic>
      <xdr:nvPicPr>
        <xdr:cNvPr id="10071" name="Picture@01\QPosted@" descr="@01\QPosted@">
          <a:extLst>
            <a:ext uri="{FF2B5EF4-FFF2-40B4-BE49-F238E27FC236}">
              <a16:creationId xmlns:a16="http://schemas.microsoft.com/office/drawing/2014/main" id="{2A046F81-6677-4E20-BA1B-1BC4E17ECD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802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2143</xdr:row>
      <xdr:rowOff>0</xdr:rowOff>
    </xdr:from>
    <xdr:to>
      <xdr:col>0</xdr:col>
      <xdr:colOff>152400</xdr:colOff>
      <xdr:row>2143</xdr:row>
      <xdr:rowOff>133350</xdr:rowOff>
    </xdr:to>
    <xdr:pic>
      <xdr:nvPicPr>
        <xdr:cNvPr id="10072" name="Picture@01\QPosted@" descr="@01\QPosted@">
          <a:extLst>
            <a:ext uri="{FF2B5EF4-FFF2-40B4-BE49-F238E27FC236}">
              <a16:creationId xmlns:a16="http://schemas.microsoft.com/office/drawing/2014/main" id="{ADBC8C94-E1D9-4C08-ABBA-29310B7D22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819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2144</xdr:row>
      <xdr:rowOff>0</xdr:rowOff>
    </xdr:from>
    <xdr:to>
      <xdr:col>0</xdr:col>
      <xdr:colOff>152400</xdr:colOff>
      <xdr:row>2144</xdr:row>
      <xdr:rowOff>133350</xdr:rowOff>
    </xdr:to>
    <xdr:pic>
      <xdr:nvPicPr>
        <xdr:cNvPr id="10073" name="Picture@01\QPosted@" descr="@01\QPosted@">
          <a:extLst>
            <a:ext uri="{FF2B5EF4-FFF2-40B4-BE49-F238E27FC236}">
              <a16:creationId xmlns:a16="http://schemas.microsoft.com/office/drawing/2014/main" id="{D1F4D7E5-2F63-4BDD-B14D-AB2F1F1DD9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836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2145</xdr:row>
      <xdr:rowOff>0</xdr:rowOff>
    </xdr:from>
    <xdr:to>
      <xdr:col>0</xdr:col>
      <xdr:colOff>152400</xdr:colOff>
      <xdr:row>2145</xdr:row>
      <xdr:rowOff>133350</xdr:rowOff>
    </xdr:to>
    <xdr:pic>
      <xdr:nvPicPr>
        <xdr:cNvPr id="10074" name="Picture@01\QPosted@" descr="@01\QPosted@">
          <a:extLst>
            <a:ext uri="{FF2B5EF4-FFF2-40B4-BE49-F238E27FC236}">
              <a16:creationId xmlns:a16="http://schemas.microsoft.com/office/drawing/2014/main" id="{7F6409A1-2AEA-4B58-9306-2B5542804E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854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2146</xdr:row>
      <xdr:rowOff>0</xdr:rowOff>
    </xdr:from>
    <xdr:to>
      <xdr:col>0</xdr:col>
      <xdr:colOff>152400</xdr:colOff>
      <xdr:row>2146</xdr:row>
      <xdr:rowOff>133350</xdr:rowOff>
    </xdr:to>
    <xdr:pic>
      <xdr:nvPicPr>
        <xdr:cNvPr id="10075" name="Picture@01\QPosted@" descr="@01\QPosted@">
          <a:extLst>
            <a:ext uri="{FF2B5EF4-FFF2-40B4-BE49-F238E27FC236}">
              <a16:creationId xmlns:a16="http://schemas.microsoft.com/office/drawing/2014/main" id="{4037931A-8D6F-4EE5-86C5-C8F3482B6B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871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2147</xdr:row>
      <xdr:rowOff>0</xdr:rowOff>
    </xdr:from>
    <xdr:to>
      <xdr:col>0</xdr:col>
      <xdr:colOff>152400</xdr:colOff>
      <xdr:row>2147</xdr:row>
      <xdr:rowOff>133350</xdr:rowOff>
    </xdr:to>
    <xdr:pic>
      <xdr:nvPicPr>
        <xdr:cNvPr id="10076" name="Picture@01\QPosted@" descr="@01\QPosted@">
          <a:extLst>
            <a:ext uri="{FF2B5EF4-FFF2-40B4-BE49-F238E27FC236}">
              <a16:creationId xmlns:a16="http://schemas.microsoft.com/office/drawing/2014/main" id="{91D466C0-61B9-4FB6-AF68-92E57DCCFA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888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2148</xdr:row>
      <xdr:rowOff>0</xdr:rowOff>
    </xdr:from>
    <xdr:to>
      <xdr:col>0</xdr:col>
      <xdr:colOff>152400</xdr:colOff>
      <xdr:row>2148</xdr:row>
      <xdr:rowOff>133350</xdr:rowOff>
    </xdr:to>
    <xdr:pic>
      <xdr:nvPicPr>
        <xdr:cNvPr id="10077" name="Picture@01\QPosted@" descr="@01\QPosted@">
          <a:extLst>
            <a:ext uri="{FF2B5EF4-FFF2-40B4-BE49-F238E27FC236}">
              <a16:creationId xmlns:a16="http://schemas.microsoft.com/office/drawing/2014/main" id="{917B902C-55DA-47CB-88C3-D01F2A9F81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905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2149</xdr:row>
      <xdr:rowOff>0</xdr:rowOff>
    </xdr:from>
    <xdr:to>
      <xdr:col>0</xdr:col>
      <xdr:colOff>152400</xdr:colOff>
      <xdr:row>2149</xdr:row>
      <xdr:rowOff>133350</xdr:rowOff>
    </xdr:to>
    <xdr:pic>
      <xdr:nvPicPr>
        <xdr:cNvPr id="10078" name="Picture@01\QPosted@" descr="@01\QPosted@">
          <a:extLst>
            <a:ext uri="{FF2B5EF4-FFF2-40B4-BE49-F238E27FC236}">
              <a16:creationId xmlns:a16="http://schemas.microsoft.com/office/drawing/2014/main" id="{E59A30C3-49DE-4123-9622-98489560E3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922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2150</xdr:row>
      <xdr:rowOff>0</xdr:rowOff>
    </xdr:from>
    <xdr:to>
      <xdr:col>0</xdr:col>
      <xdr:colOff>152400</xdr:colOff>
      <xdr:row>2150</xdr:row>
      <xdr:rowOff>133350</xdr:rowOff>
    </xdr:to>
    <xdr:pic>
      <xdr:nvPicPr>
        <xdr:cNvPr id="10079" name="Picture@01\QPosted@" descr="@01\QPosted@">
          <a:extLst>
            <a:ext uri="{FF2B5EF4-FFF2-40B4-BE49-F238E27FC236}">
              <a16:creationId xmlns:a16="http://schemas.microsoft.com/office/drawing/2014/main" id="{79AA2AC8-8603-4F64-BABE-41FF73B5F0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939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2151</xdr:row>
      <xdr:rowOff>0</xdr:rowOff>
    </xdr:from>
    <xdr:to>
      <xdr:col>0</xdr:col>
      <xdr:colOff>152400</xdr:colOff>
      <xdr:row>2151</xdr:row>
      <xdr:rowOff>133350</xdr:rowOff>
    </xdr:to>
    <xdr:pic>
      <xdr:nvPicPr>
        <xdr:cNvPr id="10080" name="Picture@01\QPosted@" descr="@01\QPosted@">
          <a:extLst>
            <a:ext uri="{FF2B5EF4-FFF2-40B4-BE49-F238E27FC236}">
              <a16:creationId xmlns:a16="http://schemas.microsoft.com/office/drawing/2014/main" id="{22AF9663-A090-4C71-BE49-44CDA06CDF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957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2152</xdr:row>
      <xdr:rowOff>0</xdr:rowOff>
    </xdr:from>
    <xdr:to>
      <xdr:col>0</xdr:col>
      <xdr:colOff>152400</xdr:colOff>
      <xdr:row>2152</xdr:row>
      <xdr:rowOff>133350</xdr:rowOff>
    </xdr:to>
    <xdr:pic>
      <xdr:nvPicPr>
        <xdr:cNvPr id="10081" name="Picture@01\QPosted@" descr="@01\QPosted@">
          <a:extLst>
            <a:ext uri="{FF2B5EF4-FFF2-40B4-BE49-F238E27FC236}">
              <a16:creationId xmlns:a16="http://schemas.microsoft.com/office/drawing/2014/main" id="{635F9D70-545D-4174-9DD1-EEDCDAAF34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974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2153</xdr:row>
      <xdr:rowOff>0</xdr:rowOff>
    </xdr:from>
    <xdr:to>
      <xdr:col>0</xdr:col>
      <xdr:colOff>152400</xdr:colOff>
      <xdr:row>2153</xdr:row>
      <xdr:rowOff>133350</xdr:rowOff>
    </xdr:to>
    <xdr:pic>
      <xdr:nvPicPr>
        <xdr:cNvPr id="10082" name="Picture@01\QPosted@" descr="@01\QPosted@">
          <a:extLst>
            <a:ext uri="{FF2B5EF4-FFF2-40B4-BE49-F238E27FC236}">
              <a16:creationId xmlns:a16="http://schemas.microsoft.com/office/drawing/2014/main" id="{4CAAA76B-66D2-4A1D-AAF4-FC8D5CA509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991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2154</xdr:row>
      <xdr:rowOff>0</xdr:rowOff>
    </xdr:from>
    <xdr:to>
      <xdr:col>0</xdr:col>
      <xdr:colOff>152400</xdr:colOff>
      <xdr:row>2154</xdr:row>
      <xdr:rowOff>133350</xdr:rowOff>
    </xdr:to>
    <xdr:pic>
      <xdr:nvPicPr>
        <xdr:cNvPr id="10083" name="Picture@01\QPosted@" descr="@01\QPosted@">
          <a:extLst>
            <a:ext uri="{FF2B5EF4-FFF2-40B4-BE49-F238E27FC236}">
              <a16:creationId xmlns:a16="http://schemas.microsoft.com/office/drawing/2014/main" id="{99082EA7-E19B-416E-9B9D-B9DF64FE6A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008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2155</xdr:row>
      <xdr:rowOff>0</xdr:rowOff>
    </xdr:from>
    <xdr:to>
      <xdr:col>0</xdr:col>
      <xdr:colOff>152400</xdr:colOff>
      <xdr:row>2155</xdr:row>
      <xdr:rowOff>133350</xdr:rowOff>
    </xdr:to>
    <xdr:pic>
      <xdr:nvPicPr>
        <xdr:cNvPr id="10084" name="Picture@01\QPosted@" descr="@01\QPosted@">
          <a:extLst>
            <a:ext uri="{FF2B5EF4-FFF2-40B4-BE49-F238E27FC236}">
              <a16:creationId xmlns:a16="http://schemas.microsoft.com/office/drawing/2014/main" id="{5E82A4DE-3744-450B-991F-28712AD7B2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025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2156</xdr:row>
      <xdr:rowOff>0</xdr:rowOff>
    </xdr:from>
    <xdr:to>
      <xdr:col>0</xdr:col>
      <xdr:colOff>152400</xdr:colOff>
      <xdr:row>2156</xdr:row>
      <xdr:rowOff>133350</xdr:rowOff>
    </xdr:to>
    <xdr:pic>
      <xdr:nvPicPr>
        <xdr:cNvPr id="10085" name="Picture@01\QPosted@" descr="@01\QPosted@">
          <a:extLst>
            <a:ext uri="{FF2B5EF4-FFF2-40B4-BE49-F238E27FC236}">
              <a16:creationId xmlns:a16="http://schemas.microsoft.com/office/drawing/2014/main" id="{C70C3F86-FA10-41C4-A5EC-CA38571A31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042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2157</xdr:row>
      <xdr:rowOff>0</xdr:rowOff>
    </xdr:from>
    <xdr:to>
      <xdr:col>0</xdr:col>
      <xdr:colOff>152400</xdr:colOff>
      <xdr:row>2157</xdr:row>
      <xdr:rowOff>133350</xdr:rowOff>
    </xdr:to>
    <xdr:pic>
      <xdr:nvPicPr>
        <xdr:cNvPr id="10086" name="Picture@01\QPosted@" descr="@01\QPosted@">
          <a:extLst>
            <a:ext uri="{FF2B5EF4-FFF2-40B4-BE49-F238E27FC236}">
              <a16:creationId xmlns:a16="http://schemas.microsoft.com/office/drawing/2014/main" id="{2BE8FD0E-DD11-41A8-98CF-0D3A706F84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059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2158</xdr:row>
      <xdr:rowOff>0</xdr:rowOff>
    </xdr:from>
    <xdr:to>
      <xdr:col>0</xdr:col>
      <xdr:colOff>152400</xdr:colOff>
      <xdr:row>2158</xdr:row>
      <xdr:rowOff>133350</xdr:rowOff>
    </xdr:to>
    <xdr:pic>
      <xdr:nvPicPr>
        <xdr:cNvPr id="10087" name="Picture@01\QPosted@" descr="@01\QPosted@">
          <a:extLst>
            <a:ext uri="{FF2B5EF4-FFF2-40B4-BE49-F238E27FC236}">
              <a16:creationId xmlns:a16="http://schemas.microsoft.com/office/drawing/2014/main" id="{BD057EA7-067D-4516-9907-E29C0C3EF0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077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2159</xdr:row>
      <xdr:rowOff>0</xdr:rowOff>
    </xdr:from>
    <xdr:to>
      <xdr:col>0</xdr:col>
      <xdr:colOff>152400</xdr:colOff>
      <xdr:row>2159</xdr:row>
      <xdr:rowOff>133350</xdr:rowOff>
    </xdr:to>
    <xdr:pic>
      <xdr:nvPicPr>
        <xdr:cNvPr id="10088" name="Picture@01\QPosted@" descr="@01\QPosted@">
          <a:extLst>
            <a:ext uri="{FF2B5EF4-FFF2-40B4-BE49-F238E27FC236}">
              <a16:creationId xmlns:a16="http://schemas.microsoft.com/office/drawing/2014/main" id="{01350AC2-BF69-4EE4-BDCC-CC4A1CB93E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094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2160</xdr:row>
      <xdr:rowOff>0</xdr:rowOff>
    </xdr:from>
    <xdr:to>
      <xdr:col>0</xdr:col>
      <xdr:colOff>152400</xdr:colOff>
      <xdr:row>2160</xdr:row>
      <xdr:rowOff>133350</xdr:rowOff>
    </xdr:to>
    <xdr:pic>
      <xdr:nvPicPr>
        <xdr:cNvPr id="10089" name="Picture@01\QPosted@" descr="@01\QPosted@">
          <a:extLst>
            <a:ext uri="{FF2B5EF4-FFF2-40B4-BE49-F238E27FC236}">
              <a16:creationId xmlns:a16="http://schemas.microsoft.com/office/drawing/2014/main" id="{2B743B88-71A9-4A83-A693-CABCEC7661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111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2161</xdr:row>
      <xdr:rowOff>0</xdr:rowOff>
    </xdr:from>
    <xdr:to>
      <xdr:col>0</xdr:col>
      <xdr:colOff>152400</xdr:colOff>
      <xdr:row>2161</xdr:row>
      <xdr:rowOff>133350</xdr:rowOff>
    </xdr:to>
    <xdr:pic>
      <xdr:nvPicPr>
        <xdr:cNvPr id="10090" name="Picture@01\QPosted@" descr="@01\QPosted@">
          <a:extLst>
            <a:ext uri="{FF2B5EF4-FFF2-40B4-BE49-F238E27FC236}">
              <a16:creationId xmlns:a16="http://schemas.microsoft.com/office/drawing/2014/main" id="{E95A7543-181E-44F0-A32F-265EA7E183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128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2162</xdr:row>
      <xdr:rowOff>0</xdr:rowOff>
    </xdr:from>
    <xdr:to>
      <xdr:col>0</xdr:col>
      <xdr:colOff>152400</xdr:colOff>
      <xdr:row>2162</xdr:row>
      <xdr:rowOff>133350</xdr:rowOff>
    </xdr:to>
    <xdr:pic>
      <xdr:nvPicPr>
        <xdr:cNvPr id="10091" name="Picture@01\QPosted@" descr="@01\QPosted@">
          <a:extLst>
            <a:ext uri="{FF2B5EF4-FFF2-40B4-BE49-F238E27FC236}">
              <a16:creationId xmlns:a16="http://schemas.microsoft.com/office/drawing/2014/main" id="{D0B09D81-0D5A-4403-828D-1EED7AD290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145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2163</xdr:row>
      <xdr:rowOff>0</xdr:rowOff>
    </xdr:from>
    <xdr:to>
      <xdr:col>0</xdr:col>
      <xdr:colOff>152400</xdr:colOff>
      <xdr:row>2163</xdr:row>
      <xdr:rowOff>133350</xdr:rowOff>
    </xdr:to>
    <xdr:pic>
      <xdr:nvPicPr>
        <xdr:cNvPr id="10092" name="Picture@01\QPosted@" descr="@01\QPosted@">
          <a:extLst>
            <a:ext uri="{FF2B5EF4-FFF2-40B4-BE49-F238E27FC236}">
              <a16:creationId xmlns:a16="http://schemas.microsoft.com/office/drawing/2014/main" id="{82A06DF1-ACAC-4757-9C91-73D5F88407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162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2164</xdr:row>
      <xdr:rowOff>0</xdr:rowOff>
    </xdr:from>
    <xdr:to>
      <xdr:col>0</xdr:col>
      <xdr:colOff>152400</xdr:colOff>
      <xdr:row>2164</xdr:row>
      <xdr:rowOff>133350</xdr:rowOff>
    </xdr:to>
    <xdr:pic>
      <xdr:nvPicPr>
        <xdr:cNvPr id="10093" name="Picture@01\QPosted@" descr="@01\QPosted@">
          <a:extLst>
            <a:ext uri="{FF2B5EF4-FFF2-40B4-BE49-F238E27FC236}">
              <a16:creationId xmlns:a16="http://schemas.microsoft.com/office/drawing/2014/main" id="{626D0527-13BB-48E3-8620-E90C0A3DE1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179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2165</xdr:row>
      <xdr:rowOff>0</xdr:rowOff>
    </xdr:from>
    <xdr:to>
      <xdr:col>0</xdr:col>
      <xdr:colOff>152400</xdr:colOff>
      <xdr:row>2165</xdr:row>
      <xdr:rowOff>133350</xdr:rowOff>
    </xdr:to>
    <xdr:pic>
      <xdr:nvPicPr>
        <xdr:cNvPr id="10094" name="Picture@01\QPosted@" descr="@01\QPosted@">
          <a:extLst>
            <a:ext uri="{FF2B5EF4-FFF2-40B4-BE49-F238E27FC236}">
              <a16:creationId xmlns:a16="http://schemas.microsoft.com/office/drawing/2014/main" id="{F2CC2023-3E07-4728-9CB4-2279FE6AD1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197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2166</xdr:row>
      <xdr:rowOff>0</xdr:rowOff>
    </xdr:from>
    <xdr:to>
      <xdr:col>0</xdr:col>
      <xdr:colOff>152400</xdr:colOff>
      <xdr:row>2166</xdr:row>
      <xdr:rowOff>133350</xdr:rowOff>
    </xdr:to>
    <xdr:pic>
      <xdr:nvPicPr>
        <xdr:cNvPr id="10095" name="Picture@01\QPosted@" descr="@01\QPosted@">
          <a:extLst>
            <a:ext uri="{FF2B5EF4-FFF2-40B4-BE49-F238E27FC236}">
              <a16:creationId xmlns:a16="http://schemas.microsoft.com/office/drawing/2014/main" id="{C4EF076D-7C3E-41B5-A619-CBEE9CA75E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214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2167</xdr:row>
      <xdr:rowOff>0</xdr:rowOff>
    </xdr:from>
    <xdr:to>
      <xdr:col>0</xdr:col>
      <xdr:colOff>152400</xdr:colOff>
      <xdr:row>2167</xdr:row>
      <xdr:rowOff>133350</xdr:rowOff>
    </xdr:to>
    <xdr:pic>
      <xdr:nvPicPr>
        <xdr:cNvPr id="10096" name="Picture@01\QPosted@" descr="@01\QPosted@">
          <a:extLst>
            <a:ext uri="{FF2B5EF4-FFF2-40B4-BE49-F238E27FC236}">
              <a16:creationId xmlns:a16="http://schemas.microsoft.com/office/drawing/2014/main" id="{0CB05661-4A27-4215-9565-3B56F81D76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231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2168</xdr:row>
      <xdr:rowOff>0</xdr:rowOff>
    </xdr:from>
    <xdr:to>
      <xdr:col>0</xdr:col>
      <xdr:colOff>152400</xdr:colOff>
      <xdr:row>2168</xdr:row>
      <xdr:rowOff>133350</xdr:rowOff>
    </xdr:to>
    <xdr:pic>
      <xdr:nvPicPr>
        <xdr:cNvPr id="10097" name="Picture@01\QPosted@" descr="@01\QPosted@">
          <a:extLst>
            <a:ext uri="{FF2B5EF4-FFF2-40B4-BE49-F238E27FC236}">
              <a16:creationId xmlns:a16="http://schemas.microsoft.com/office/drawing/2014/main" id="{A0AA58AD-7932-48D2-956B-AFAD0B6D83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248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2169</xdr:row>
      <xdr:rowOff>0</xdr:rowOff>
    </xdr:from>
    <xdr:to>
      <xdr:col>0</xdr:col>
      <xdr:colOff>152400</xdr:colOff>
      <xdr:row>2169</xdr:row>
      <xdr:rowOff>133350</xdr:rowOff>
    </xdr:to>
    <xdr:pic>
      <xdr:nvPicPr>
        <xdr:cNvPr id="10098" name="Picture@01\QPosted@" descr="@01\QPosted@">
          <a:extLst>
            <a:ext uri="{FF2B5EF4-FFF2-40B4-BE49-F238E27FC236}">
              <a16:creationId xmlns:a16="http://schemas.microsoft.com/office/drawing/2014/main" id="{7F853C3B-5A42-4FE2-BC38-6E0BF5E84B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265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2170</xdr:row>
      <xdr:rowOff>0</xdr:rowOff>
    </xdr:from>
    <xdr:to>
      <xdr:col>0</xdr:col>
      <xdr:colOff>152400</xdr:colOff>
      <xdr:row>2170</xdr:row>
      <xdr:rowOff>133350</xdr:rowOff>
    </xdr:to>
    <xdr:pic>
      <xdr:nvPicPr>
        <xdr:cNvPr id="10099" name="Picture@01\QPosted@" descr="@01\QPosted@">
          <a:extLst>
            <a:ext uri="{FF2B5EF4-FFF2-40B4-BE49-F238E27FC236}">
              <a16:creationId xmlns:a16="http://schemas.microsoft.com/office/drawing/2014/main" id="{48D9C033-1B68-4962-867A-24F13E9E6F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282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2171</xdr:row>
      <xdr:rowOff>0</xdr:rowOff>
    </xdr:from>
    <xdr:to>
      <xdr:col>0</xdr:col>
      <xdr:colOff>152400</xdr:colOff>
      <xdr:row>2171</xdr:row>
      <xdr:rowOff>133350</xdr:rowOff>
    </xdr:to>
    <xdr:pic>
      <xdr:nvPicPr>
        <xdr:cNvPr id="10100" name="Picture@01\QPosted@" descr="@01\QPosted@">
          <a:extLst>
            <a:ext uri="{FF2B5EF4-FFF2-40B4-BE49-F238E27FC236}">
              <a16:creationId xmlns:a16="http://schemas.microsoft.com/office/drawing/2014/main" id="{A4DF5BEE-B3C5-4A3B-BF18-960A0C6844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299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2172</xdr:row>
      <xdr:rowOff>0</xdr:rowOff>
    </xdr:from>
    <xdr:to>
      <xdr:col>0</xdr:col>
      <xdr:colOff>152400</xdr:colOff>
      <xdr:row>2172</xdr:row>
      <xdr:rowOff>133350</xdr:rowOff>
    </xdr:to>
    <xdr:pic>
      <xdr:nvPicPr>
        <xdr:cNvPr id="10101" name="Picture@01\QPosted@" descr="@01\QPosted@">
          <a:extLst>
            <a:ext uri="{FF2B5EF4-FFF2-40B4-BE49-F238E27FC236}">
              <a16:creationId xmlns:a16="http://schemas.microsoft.com/office/drawing/2014/main" id="{B12343FC-470F-4E2F-82BB-C0353E13A2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317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2173</xdr:row>
      <xdr:rowOff>0</xdr:rowOff>
    </xdr:from>
    <xdr:to>
      <xdr:col>0</xdr:col>
      <xdr:colOff>152400</xdr:colOff>
      <xdr:row>2173</xdr:row>
      <xdr:rowOff>133350</xdr:rowOff>
    </xdr:to>
    <xdr:pic>
      <xdr:nvPicPr>
        <xdr:cNvPr id="10102" name="Picture@01\QPosted@" descr="@01\QPosted@">
          <a:extLst>
            <a:ext uri="{FF2B5EF4-FFF2-40B4-BE49-F238E27FC236}">
              <a16:creationId xmlns:a16="http://schemas.microsoft.com/office/drawing/2014/main" id="{A6BDD58C-2BBF-4B81-809A-63026AA4EC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334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2174</xdr:row>
      <xdr:rowOff>0</xdr:rowOff>
    </xdr:from>
    <xdr:to>
      <xdr:col>0</xdr:col>
      <xdr:colOff>152400</xdr:colOff>
      <xdr:row>2174</xdr:row>
      <xdr:rowOff>133350</xdr:rowOff>
    </xdr:to>
    <xdr:pic>
      <xdr:nvPicPr>
        <xdr:cNvPr id="10103" name="Picture@01\QPosted@" descr="@01\QPosted@">
          <a:extLst>
            <a:ext uri="{FF2B5EF4-FFF2-40B4-BE49-F238E27FC236}">
              <a16:creationId xmlns:a16="http://schemas.microsoft.com/office/drawing/2014/main" id="{88BEDCA3-3D98-4A2A-B6FC-64EFE009F2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351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2175</xdr:row>
      <xdr:rowOff>0</xdr:rowOff>
    </xdr:from>
    <xdr:to>
      <xdr:col>0</xdr:col>
      <xdr:colOff>152400</xdr:colOff>
      <xdr:row>2175</xdr:row>
      <xdr:rowOff>133350</xdr:rowOff>
    </xdr:to>
    <xdr:pic>
      <xdr:nvPicPr>
        <xdr:cNvPr id="10104" name="Picture@01\QPosted@" descr="@01\QPosted@">
          <a:extLst>
            <a:ext uri="{FF2B5EF4-FFF2-40B4-BE49-F238E27FC236}">
              <a16:creationId xmlns:a16="http://schemas.microsoft.com/office/drawing/2014/main" id="{0B3DA3B7-4EA4-4FCD-8FD2-0C8FFAEDB3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368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2176</xdr:row>
      <xdr:rowOff>0</xdr:rowOff>
    </xdr:from>
    <xdr:to>
      <xdr:col>0</xdr:col>
      <xdr:colOff>152400</xdr:colOff>
      <xdr:row>2176</xdr:row>
      <xdr:rowOff>133350</xdr:rowOff>
    </xdr:to>
    <xdr:pic>
      <xdr:nvPicPr>
        <xdr:cNvPr id="10105" name="Picture@01\QPosted@" descr="@01\QPosted@">
          <a:extLst>
            <a:ext uri="{FF2B5EF4-FFF2-40B4-BE49-F238E27FC236}">
              <a16:creationId xmlns:a16="http://schemas.microsoft.com/office/drawing/2014/main" id="{DEDCF7EE-93F4-4D6C-B2EA-7FDCD69717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385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2177</xdr:row>
      <xdr:rowOff>0</xdr:rowOff>
    </xdr:from>
    <xdr:to>
      <xdr:col>0</xdr:col>
      <xdr:colOff>152400</xdr:colOff>
      <xdr:row>2177</xdr:row>
      <xdr:rowOff>133350</xdr:rowOff>
    </xdr:to>
    <xdr:pic>
      <xdr:nvPicPr>
        <xdr:cNvPr id="10106" name="Picture@01\QPosted@" descr="@01\QPosted@">
          <a:extLst>
            <a:ext uri="{FF2B5EF4-FFF2-40B4-BE49-F238E27FC236}">
              <a16:creationId xmlns:a16="http://schemas.microsoft.com/office/drawing/2014/main" id="{59E961C1-160A-498D-B008-6405782EAB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402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2178</xdr:row>
      <xdr:rowOff>0</xdr:rowOff>
    </xdr:from>
    <xdr:to>
      <xdr:col>0</xdr:col>
      <xdr:colOff>152400</xdr:colOff>
      <xdr:row>2178</xdr:row>
      <xdr:rowOff>133350</xdr:rowOff>
    </xdr:to>
    <xdr:pic>
      <xdr:nvPicPr>
        <xdr:cNvPr id="10107" name="Picture@01\QPosted@" descr="@01\QPosted@">
          <a:extLst>
            <a:ext uri="{FF2B5EF4-FFF2-40B4-BE49-F238E27FC236}">
              <a16:creationId xmlns:a16="http://schemas.microsoft.com/office/drawing/2014/main" id="{123156CD-89F2-4471-A7FD-59D106E460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419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2179</xdr:row>
      <xdr:rowOff>0</xdr:rowOff>
    </xdr:from>
    <xdr:to>
      <xdr:col>0</xdr:col>
      <xdr:colOff>152400</xdr:colOff>
      <xdr:row>2179</xdr:row>
      <xdr:rowOff>133350</xdr:rowOff>
    </xdr:to>
    <xdr:pic>
      <xdr:nvPicPr>
        <xdr:cNvPr id="10108" name="Picture@01\QPosted@" descr="@01\QPosted@">
          <a:extLst>
            <a:ext uri="{FF2B5EF4-FFF2-40B4-BE49-F238E27FC236}">
              <a16:creationId xmlns:a16="http://schemas.microsoft.com/office/drawing/2014/main" id="{51449CA8-26F8-4F93-8305-AA75C77A6A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437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2180</xdr:row>
      <xdr:rowOff>0</xdr:rowOff>
    </xdr:from>
    <xdr:to>
      <xdr:col>0</xdr:col>
      <xdr:colOff>152400</xdr:colOff>
      <xdr:row>2180</xdr:row>
      <xdr:rowOff>133350</xdr:rowOff>
    </xdr:to>
    <xdr:pic>
      <xdr:nvPicPr>
        <xdr:cNvPr id="10109" name="Picture@01\QPosted@" descr="@01\QPosted@">
          <a:extLst>
            <a:ext uri="{FF2B5EF4-FFF2-40B4-BE49-F238E27FC236}">
              <a16:creationId xmlns:a16="http://schemas.microsoft.com/office/drawing/2014/main" id="{9E972479-66AC-4B38-933C-635AACC090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454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2181</xdr:row>
      <xdr:rowOff>0</xdr:rowOff>
    </xdr:from>
    <xdr:to>
      <xdr:col>0</xdr:col>
      <xdr:colOff>152400</xdr:colOff>
      <xdr:row>2181</xdr:row>
      <xdr:rowOff>133350</xdr:rowOff>
    </xdr:to>
    <xdr:pic>
      <xdr:nvPicPr>
        <xdr:cNvPr id="10110" name="Picture@01\QPosted@" descr="@01\QPosted@">
          <a:extLst>
            <a:ext uri="{FF2B5EF4-FFF2-40B4-BE49-F238E27FC236}">
              <a16:creationId xmlns:a16="http://schemas.microsoft.com/office/drawing/2014/main" id="{E02AA61D-6E36-43BD-9DB7-72CAFC2705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471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2182</xdr:row>
      <xdr:rowOff>0</xdr:rowOff>
    </xdr:from>
    <xdr:to>
      <xdr:col>0</xdr:col>
      <xdr:colOff>152400</xdr:colOff>
      <xdr:row>2182</xdr:row>
      <xdr:rowOff>133350</xdr:rowOff>
    </xdr:to>
    <xdr:pic>
      <xdr:nvPicPr>
        <xdr:cNvPr id="10111" name="Picture@01\QPosted@" descr="@01\QPosted@">
          <a:extLst>
            <a:ext uri="{FF2B5EF4-FFF2-40B4-BE49-F238E27FC236}">
              <a16:creationId xmlns:a16="http://schemas.microsoft.com/office/drawing/2014/main" id="{C28CA348-A47B-4787-8D28-0AE2E8F88A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488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2183</xdr:row>
      <xdr:rowOff>0</xdr:rowOff>
    </xdr:from>
    <xdr:to>
      <xdr:col>0</xdr:col>
      <xdr:colOff>152400</xdr:colOff>
      <xdr:row>2183</xdr:row>
      <xdr:rowOff>133350</xdr:rowOff>
    </xdr:to>
    <xdr:pic>
      <xdr:nvPicPr>
        <xdr:cNvPr id="10112" name="Picture@01\QPosted@" descr="@01\QPosted@">
          <a:extLst>
            <a:ext uri="{FF2B5EF4-FFF2-40B4-BE49-F238E27FC236}">
              <a16:creationId xmlns:a16="http://schemas.microsoft.com/office/drawing/2014/main" id="{6348C8AD-75D4-4C9F-AE58-95B7A2C2A5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05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2184</xdr:row>
      <xdr:rowOff>0</xdr:rowOff>
    </xdr:from>
    <xdr:to>
      <xdr:col>0</xdr:col>
      <xdr:colOff>152400</xdr:colOff>
      <xdr:row>2184</xdr:row>
      <xdr:rowOff>133350</xdr:rowOff>
    </xdr:to>
    <xdr:pic>
      <xdr:nvPicPr>
        <xdr:cNvPr id="10113" name="Picture@01\QPosted@" descr="@01\QPosted@">
          <a:extLst>
            <a:ext uri="{FF2B5EF4-FFF2-40B4-BE49-F238E27FC236}">
              <a16:creationId xmlns:a16="http://schemas.microsoft.com/office/drawing/2014/main" id="{EE7B2148-ACB7-4BA8-B301-C9F229AE3C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2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2185</xdr:row>
      <xdr:rowOff>0</xdr:rowOff>
    </xdr:from>
    <xdr:to>
      <xdr:col>0</xdr:col>
      <xdr:colOff>152400</xdr:colOff>
      <xdr:row>2185</xdr:row>
      <xdr:rowOff>133350</xdr:rowOff>
    </xdr:to>
    <xdr:pic>
      <xdr:nvPicPr>
        <xdr:cNvPr id="10114" name="Picture@01\QPosted@" descr="@01\QPosted@">
          <a:extLst>
            <a:ext uri="{FF2B5EF4-FFF2-40B4-BE49-F238E27FC236}">
              <a16:creationId xmlns:a16="http://schemas.microsoft.com/office/drawing/2014/main" id="{D8EA8EE9-BD7A-44B5-B503-6656D93100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39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2186</xdr:row>
      <xdr:rowOff>0</xdr:rowOff>
    </xdr:from>
    <xdr:to>
      <xdr:col>0</xdr:col>
      <xdr:colOff>152400</xdr:colOff>
      <xdr:row>2186</xdr:row>
      <xdr:rowOff>133350</xdr:rowOff>
    </xdr:to>
    <xdr:pic>
      <xdr:nvPicPr>
        <xdr:cNvPr id="10115" name="Picture@01\QPosted@" descr="@01\QPosted@">
          <a:extLst>
            <a:ext uri="{FF2B5EF4-FFF2-40B4-BE49-F238E27FC236}">
              <a16:creationId xmlns:a16="http://schemas.microsoft.com/office/drawing/2014/main" id="{88AF5620-DAE0-4194-887F-6EE96EEF3A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57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2187</xdr:row>
      <xdr:rowOff>0</xdr:rowOff>
    </xdr:from>
    <xdr:to>
      <xdr:col>0</xdr:col>
      <xdr:colOff>152400</xdr:colOff>
      <xdr:row>2187</xdr:row>
      <xdr:rowOff>133350</xdr:rowOff>
    </xdr:to>
    <xdr:pic>
      <xdr:nvPicPr>
        <xdr:cNvPr id="10116" name="Picture@01\QPosted@" descr="@01\QPosted@">
          <a:extLst>
            <a:ext uri="{FF2B5EF4-FFF2-40B4-BE49-F238E27FC236}">
              <a16:creationId xmlns:a16="http://schemas.microsoft.com/office/drawing/2014/main" id="{9CDD5E15-FF9A-4185-BDA2-676908EDB2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74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2188</xdr:row>
      <xdr:rowOff>0</xdr:rowOff>
    </xdr:from>
    <xdr:to>
      <xdr:col>0</xdr:col>
      <xdr:colOff>152400</xdr:colOff>
      <xdr:row>2188</xdr:row>
      <xdr:rowOff>133350</xdr:rowOff>
    </xdr:to>
    <xdr:pic>
      <xdr:nvPicPr>
        <xdr:cNvPr id="10117" name="Picture@01\QPosted@" descr="@01\QPosted@">
          <a:extLst>
            <a:ext uri="{FF2B5EF4-FFF2-40B4-BE49-F238E27FC236}">
              <a16:creationId xmlns:a16="http://schemas.microsoft.com/office/drawing/2014/main" id="{3A4B5A8B-445E-459A-92E0-1C755F3AE0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91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2189</xdr:row>
      <xdr:rowOff>0</xdr:rowOff>
    </xdr:from>
    <xdr:to>
      <xdr:col>0</xdr:col>
      <xdr:colOff>152400</xdr:colOff>
      <xdr:row>2189</xdr:row>
      <xdr:rowOff>133350</xdr:rowOff>
    </xdr:to>
    <xdr:pic>
      <xdr:nvPicPr>
        <xdr:cNvPr id="10118" name="Picture@01\QPosted@" descr="@01\QPosted@">
          <a:extLst>
            <a:ext uri="{FF2B5EF4-FFF2-40B4-BE49-F238E27FC236}">
              <a16:creationId xmlns:a16="http://schemas.microsoft.com/office/drawing/2014/main" id="{FAE6DC59-2528-453C-BB92-23348F1B99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608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2190</xdr:row>
      <xdr:rowOff>0</xdr:rowOff>
    </xdr:from>
    <xdr:to>
      <xdr:col>0</xdr:col>
      <xdr:colOff>152400</xdr:colOff>
      <xdr:row>2190</xdr:row>
      <xdr:rowOff>133350</xdr:rowOff>
    </xdr:to>
    <xdr:pic>
      <xdr:nvPicPr>
        <xdr:cNvPr id="10119" name="Picture@01\QPosted@" descr="@01\QPosted@">
          <a:extLst>
            <a:ext uri="{FF2B5EF4-FFF2-40B4-BE49-F238E27FC236}">
              <a16:creationId xmlns:a16="http://schemas.microsoft.com/office/drawing/2014/main" id="{7BA39086-5ADA-47C2-A8E3-51AE5BFBAD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625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2191</xdr:row>
      <xdr:rowOff>0</xdr:rowOff>
    </xdr:from>
    <xdr:to>
      <xdr:col>0</xdr:col>
      <xdr:colOff>152400</xdr:colOff>
      <xdr:row>2191</xdr:row>
      <xdr:rowOff>133350</xdr:rowOff>
    </xdr:to>
    <xdr:pic>
      <xdr:nvPicPr>
        <xdr:cNvPr id="10120" name="Picture@01\QPosted@" descr="@01\QPosted@">
          <a:extLst>
            <a:ext uri="{FF2B5EF4-FFF2-40B4-BE49-F238E27FC236}">
              <a16:creationId xmlns:a16="http://schemas.microsoft.com/office/drawing/2014/main" id="{1219EBCA-5E76-4CED-85E6-1400585C91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642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2192</xdr:row>
      <xdr:rowOff>0</xdr:rowOff>
    </xdr:from>
    <xdr:to>
      <xdr:col>0</xdr:col>
      <xdr:colOff>152400</xdr:colOff>
      <xdr:row>2192</xdr:row>
      <xdr:rowOff>133350</xdr:rowOff>
    </xdr:to>
    <xdr:pic>
      <xdr:nvPicPr>
        <xdr:cNvPr id="10121" name="Picture@01\QPosted@" descr="@01\QPosted@">
          <a:extLst>
            <a:ext uri="{FF2B5EF4-FFF2-40B4-BE49-F238E27FC236}">
              <a16:creationId xmlns:a16="http://schemas.microsoft.com/office/drawing/2014/main" id="{5A106880-1E39-41C1-94C8-F455D0FF64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659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2193</xdr:row>
      <xdr:rowOff>0</xdr:rowOff>
    </xdr:from>
    <xdr:to>
      <xdr:col>0</xdr:col>
      <xdr:colOff>152400</xdr:colOff>
      <xdr:row>2193</xdr:row>
      <xdr:rowOff>133350</xdr:rowOff>
    </xdr:to>
    <xdr:pic>
      <xdr:nvPicPr>
        <xdr:cNvPr id="10122" name="Picture@01\QPosted@" descr="@01\QPosted@">
          <a:extLst>
            <a:ext uri="{FF2B5EF4-FFF2-40B4-BE49-F238E27FC236}">
              <a16:creationId xmlns:a16="http://schemas.microsoft.com/office/drawing/2014/main" id="{B8F0251F-CB4E-413B-AD05-DBE9C2EF16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677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2194</xdr:row>
      <xdr:rowOff>0</xdr:rowOff>
    </xdr:from>
    <xdr:to>
      <xdr:col>0</xdr:col>
      <xdr:colOff>152400</xdr:colOff>
      <xdr:row>2194</xdr:row>
      <xdr:rowOff>133350</xdr:rowOff>
    </xdr:to>
    <xdr:pic>
      <xdr:nvPicPr>
        <xdr:cNvPr id="10123" name="Picture@01\QPosted@" descr="@01\QPosted@">
          <a:extLst>
            <a:ext uri="{FF2B5EF4-FFF2-40B4-BE49-F238E27FC236}">
              <a16:creationId xmlns:a16="http://schemas.microsoft.com/office/drawing/2014/main" id="{60D36259-B03A-441A-BED6-8BDC0D1874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694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2195</xdr:row>
      <xdr:rowOff>0</xdr:rowOff>
    </xdr:from>
    <xdr:to>
      <xdr:col>0</xdr:col>
      <xdr:colOff>152400</xdr:colOff>
      <xdr:row>2195</xdr:row>
      <xdr:rowOff>133350</xdr:rowOff>
    </xdr:to>
    <xdr:pic>
      <xdr:nvPicPr>
        <xdr:cNvPr id="10124" name="Picture@01\QPosted@" descr="@01\QPosted@">
          <a:extLst>
            <a:ext uri="{FF2B5EF4-FFF2-40B4-BE49-F238E27FC236}">
              <a16:creationId xmlns:a16="http://schemas.microsoft.com/office/drawing/2014/main" id="{3E0334D1-884F-416E-BAF4-445B7C6C2F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711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2196</xdr:row>
      <xdr:rowOff>0</xdr:rowOff>
    </xdr:from>
    <xdr:to>
      <xdr:col>0</xdr:col>
      <xdr:colOff>152400</xdr:colOff>
      <xdr:row>2196</xdr:row>
      <xdr:rowOff>133350</xdr:rowOff>
    </xdr:to>
    <xdr:pic>
      <xdr:nvPicPr>
        <xdr:cNvPr id="10125" name="Picture@01\QPosted@" descr="@01\QPosted@">
          <a:extLst>
            <a:ext uri="{FF2B5EF4-FFF2-40B4-BE49-F238E27FC236}">
              <a16:creationId xmlns:a16="http://schemas.microsoft.com/office/drawing/2014/main" id="{B9398261-643C-4BB9-AE52-F1DDED6F43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728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2197</xdr:row>
      <xdr:rowOff>0</xdr:rowOff>
    </xdr:from>
    <xdr:to>
      <xdr:col>0</xdr:col>
      <xdr:colOff>152400</xdr:colOff>
      <xdr:row>2197</xdr:row>
      <xdr:rowOff>133350</xdr:rowOff>
    </xdr:to>
    <xdr:pic>
      <xdr:nvPicPr>
        <xdr:cNvPr id="10126" name="Picture@01\QPosted@" descr="@01\QPosted@">
          <a:extLst>
            <a:ext uri="{FF2B5EF4-FFF2-40B4-BE49-F238E27FC236}">
              <a16:creationId xmlns:a16="http://schemas.microsoft.com/office/drawing/2014/main" id="{81B2C79E-3F2D-4B02-9556-19BC51793E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745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2198</xdr:row>
      <xdr:rowOff>0</xdr:rowOff>
    </xdr:from>
    <xdr:to>
      <xdr:col>0</xdr:col>
      <xdr:colOff>152400</xdr:colOff>
      <xdr:row>2198</xdr:row>
      <xdr:rowOff>133350</xdr:rowOff>
    </xdr:to>
    <xdr:pic>
      <xdr:nvPicPr>
        <xdr:cNvPr id="10127" name="Picture@01\QPosted@" descr="@01\QPosted@">
          <a:extLst>
            <a:ext uri="{FF2B5EF4-FFF2-40B4-BE49-F238E27FC236}">
              <a16:creationId xmlns:a16="http://schemas.microsoft.com/office/drawing/2014/main" id="{8D9F47FE-4791-4DA5-815F-619C6AF208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762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2199</xdr:row>
      <xdr:rowOff>0</xdr:rowOff>
    </xdr:from>
    <xdr:to>
      <xdr:col>0</xdr:col>
      <xdr:colOff>152400</xdr:colOff>
      <xdr:row>2199</xdr:row>
      <xdr:rowOff>133350</xdr:rowOff>
    </xdr:to>
    <xdr:pic>
      <xdr:nvPicPr>
        <xdr:cNvPr id="10128" name="Picture@01\QPosted@" descr="@01\QPosted@">
          <a:extLst>
            <a:ext uri="{FF2B5EF4-FFF2-40B4-BE49-F238E27FC236}">
              <a16:creationId xmlns:a16="http://schemas.microsoft.com/office/drawing/2014/main" id="{BFCD3E80-839C-482B-99E9-0F065719B2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779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2200</xdr:row>
      <xdr:rowOff>0</xdr:rowOff>
    </xdr:from>
    <xdr:to>
      <xdr:col>0</xdr:col>
      <xdr:colOff>152400</xdr:colOff>
      <xdr:row>2200</xdr:row>
      <xdr:rowOff>133350</xdr:rowOff>
    </xdr:to>
    <xdr:pic>
      <xdr:nvPicPr>
        <xdr:cNvPr id="10129" name="Picture@01\QPosted@" descr="@01\QPosted@">
          <a:extLst>
            <a:ext uri="{FF2B5EF4-FFF2-40B4-BE49-F238E27FC236}">
              <a16:creationId xmlns:a16="http://schemas.microsoft.com/office/drawing/2014/main" id="{B6E60BDC-63B1-4067-9A7A-F903BE3ED1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797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2201</xdr:row>
      <xdr:rowOff>0</xdr:rowOff>
    </xdr:from>
    <xdr:to>
      <xdr:col>0</xdr:col>
      <xdr:colOff>152400</xdr:colOff>
      <xdr:row>2201</xdr:row>
      <xdr:rowOff>133350</xdr:rowOff>
    </xdr:to>
    <xdr:pic>
      <xdr:nvPicPr>
        <xdr:cNvPr id="10130" name="Picture@01\QPosted@" descr="@01\QPosted@">
          <a:extLst>
            <a:ext uri="{FF2B5EF4-FFF2-40B4-BE49-F238E27FC236}">
              <a16:creationId xmlns:a16="http://schemas.microsoft.com/office/drawing/2014/main" id="{1C0D5E1C-F18E-47FB-B325-52613A317D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814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2202</xdr:row>
      <xdr:rowOff>0</xdr:rowOff>
    </xdr:from>
    <xdr:to>
      <xdr:col>0</xdr:col>
      <xdr:colOff>152400</xdr:colOff>
      <xdr:row>2202</xdr:row>
      <xdr:rowOff>133350</xdr:rowOff>
    </xdr:to>
    <xdr:pic>
      <xdr:nvPicPr>
        <xdr:cNvPr id="10131" name="Picture@01\QPosted@" descr="@01\QPosted@">
          <a:extLst>
            <a:ext uri="{FF2B5EF4-FFF2-40B4-BE49-F238E27FC236}">
              <a16:creationId xmlns:a16="http://schemas.microsoft.com/office/drawing/2014/main" id="{7489FA20-5153-446B-A669-2D8DC68FB4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831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2203</xdr:row>
      <xdr:rowOff>0</xdr:rowOff>
    </xdr:from>
    <xdr:to>
      <xdr:col>0</xdr:col>
      <xdr:colOff>152400</xdr:colOff>
      <xdr:row>2203</xdr:row>
      <xdr:rowOff>133350</xdr:rowOff>
    </xdr:to>
    <xdr:pic>
      <xdr:nvPicPr>
        <xdr:cNvPr id="10132" name="Picture@01\QPosted@" descr="@01\QPosted@">
          <a:extLst>
            <a:ext uri="{FF2B5EF4-FFF2-40B4-BE49-F238E27FC236}">
              <a16:creationId xmlns:a16="http://schemas.microsoft.com/office/drawing/2014/main" id="{0C9600A0-54FF-4C68-BF2E-877F7B71AB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848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2204</xdr:row>
      <xdr:rowOff>0</xdr:rowOff>
    </xdr:from>
    <xdr:to>
      <xdr:col>0</xdr:col>
      <xdr:colOff>152400</xdr:colOff>
      <xdr:row>2204</xdr:row>
      <xdr:rowOff>133350</xdr:rowOff>
    </xdr:to>
    <xdr:pic>
      <xdr:nvPicPr>
        <xdr:cNvPr id="10133" name="Picture@01\QPosted@" descr="@01\QPosted@">
          <a:extLst>
            <a:ext uri="{FF2B5EF4-FFF2-40B4-BE49-F238E27FC236}">
              <a16:creationId xmlns:a16="http://schemas.microsoft.com/office/drawing/2014/main" id="{F4E5EC14-DE81-413B-A62B-AC4572C76E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865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2205</xdr:row>
      <xdr:rowOff>0</xdr:rowOff>
    </xdr:from>
    <xdr:to>
      <xdr:col>0</xdr:col>
      <xdr:colOff>152400</xdr:colOff>
      <xdr:row>2205</xdr:row>
      <xdr:rowOff>133350</xdr:rowOff>
    </xdr:to>
    <xdr:pic>
      <xdr:nvPicPr>
        <xdr:cNvPr id="10134" name="Picture@01\QPosted@" descr="@01\QPosted@">
          <a:extLst>
            <a:ext uri="{FF2B5EF4-FFF2-40B4-BE49-F238E27FC236}">
              <a16:creationId xmlns:a16="http://schemas.microsoft.com/office/drawing/2014/main" id="{D60411AB-6B53-40B7-9B06-643AD95683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882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2206</xdr:row>
      <xdr:rowOff>0</xdr:rowOff>
    </xdr:from>
    <xdr:to>
      <xdr:col>0</xdr:col>
      <xdr:colOff>152400</xdr:colOff>
      <xdr:row>2206</xdr:row>
      <xdr:rowOff>133350</xdr:rowOff>
    </xdr:to>
    <xdr:pic>
      <xdr:nvPicPr>
        <xdr:cNvPr id="10135" name="Picture@01\QPosted@" descr="@01\QPosted@">
          <a:extLst>
            <a:ext uri="{FF2B5EF4-FFF2-40B4-BE49-F238E27FC236}">
              <a16:creationId xmlns:a16="http://schemas.microsoft.com/office/drawing/2014/main" id="{9F684B49-C4DA-4230-8592-98FE07A3E9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899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2207</xdr:row>
      <xdr:rowOff>0</xdr:rowOff>
    </xdr:from>
    <xdr:to>
      <xdr:col>0</xdr:col>
      <xdr:colOff>152400</xdr:colOff>
      <xdr:row>2207</xdr:row>
      <xdr:rowOff>133350</xdr:rowOff>
    </xdr:to>
    <xdr:pic>
      <xdr:nvPicPr>
        <xdr:cNvPr id="10136" name="Picture@01\QPosted@" descr="@01\QPosted@">
          <a:extLst>
            <a:ext uri="{FF2B5EF4-FFF2-40B4-BE49-F238E27FC236}">
              <a16:creationId xmlns:a16="http://schemas.microsoft.com/office/drawing/2014/main" id="{620EC494-4D31-4079-80A1-F982D22274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917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2208</xdr:row>
      <xdr:rowOff>0</xdr:rowOff>
    </xdr:from>
    <xdr:to>
      <xdr:col>0</xdr:col>
      <xdr:colOff>152400</xdr:colOff>
      <xdr:row>2208</xdr:row>
      <xdr:rowOff>133350</xdr:rowOff>
    </xdr:to>
    <xdr:pic>
      <xdr:nvPicPr>
        <xdr:cNvPr id="10137" name="Picture@01\QPosted@" descr="@01\QPosted@">
          <a:extLst>
            <a:ext uri="{FF2B5EF4-FFF2-40B4-BE49-F238E27FC236}">
              <a16:creationId xmlns:a16="http://schemas.microsoft.com/office/drawing/2014/main" id="{91E7B1AE-BA26-45CA-9621-D622A9E6DA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934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2209</xdr:row>
      <xdr:rowOff>0</xdr:rowOff>
    </xdr:from>
    <xdr:to>
      <xdr:col>0</xdr:col>
      <xdr:colOff>152400</xdr:colOff>
      <xdr:row>2209</xdr:row>
      <xdr:rowOff>133350</xdr:rowOff>
    </xdr:to>
    <xdr:pic>
      <xdr:nvPicPr>
        <xdr:cNvPr id="10138" name="Picture@01\QPosted@" descr="@01\QPosted@">
          <a:extLst>
            <a:ext uri="{FF2B5EF4-FFF2-40B4-BE49-F238E27FC236}">
              <a16:creationId xmlns:a16="http://schemas.microsoft.com/office/drawing/2014/main" id="{E71E502C-C17C-49AC-A63D-960D12A9BD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951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2210</xdr:row>
      <xdr:rowOff>0</xdr:rowOff>
    </xdr:from>
    <xdr:to>
      <xdr:col>0</xdr:col>
      <xdr:colOff>152400</xdr:colOff>
      <xdr:row>2210</xdr:row>
      <xdr:rowOff>133350</xdr:rowOff>
    </xdr:to>
    <xdr:pic>
      <xdr:nvPicPr>
        <xdr:cNvPr id="10139" name="Picture@01\QPosted@" descr="@01\QPosted@">
          <a:extLst>
            <a:ext uri="{FF2B5EF4-FFF2-40B4-BE49-F238E27FC236}">
              <a16:creationId xmlns:a16="http://schemas.microsoft.com/office/drawing/2014/main" id="{741A829C-B63F-4848-8B08-A5202B8563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968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2211</xdr:row>
      <xdr:rowOff>0</xdr:rowOff>
    </xdr:from>
    <xdr:to>
      <xdr:col>0</xdr:col>
      <xdr:colOff>152400</xdr:colOff>
      <xdr:row>2211</xdr:row>
      <xdr:rowOff>133350</xdr:rowOff>
    </xdr:to>
    <xdr:pic>
      <xdr:nvPicPr>
        <xdr:cNvPr id="10140" name="Picture@01\QPosted@" descr="@01\QPosted@">
          <a:extLst>
            <a:ext uri="{FF2B5EF4-FFF2-40B4-BE49-F238E27FC236}">
              <a16:creationId xmlns:a16="http://schemas.microsoft.com/office/drawing/2014/main" id="{8CD64F88-32A7-45F5-9972-BACFDB0D27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985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2212</xdr:row>
      <xdr:rowOff>0</xdr:rowOff>
    </xdr:from>
    <xdr:to>
      <xdr:col>0</xdr:col>
      <xdr:colOff>152400</xdr:colOff>
      <xdr:row>2212</xdr:row>
      <xdr:rowOff>133350</xdr:rowOff>
    </xdr:to>
    <xdr:pic>
      <xdr:nvPicPr>
        <xdr:cNvPr id="10141" name="Picture@01\QPosted@" descr="@01\QPosted@">
          <a:extLst>
            <a:ext uri="{FF2B5EF4-FFF2-40B4-BE49-F238E27FC236}">
              <a16:creationId xmlns:a16="http://schemas.microsoft.com/office/drawing/2014/main" id="{B1A96AC2-4398-4B2B-B9AA-836B55E8DF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002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2213</xdr:row>
      <xdr:rowOff>0</xdr:rowOff>
    </xdr:from>
    <xdr:to>
      <xdr:col>0</xdr:col>
      <xdr:colOff>152400</xdr:colOff>
      <xdr:row>2213</xdr:row>
      <xdr:rowOff>133350</xdr:rowOff>
    </xdr:to>
    <xdr:pic>
      <xdr:nvPicPr>
        <xdr:cNvPr id="10142" name="Picture@01\QPosted@" descr="@01\QPosted@">
          <a:extLst>
            <a:ext uri="{FF2B5EF4-FFF2-40B4-BE49-F238E27FC236}">
              <a16:creationId xmlns:a16="http://schemas.microsoft.com/office/drawing/2014/main" id="{3B0B0C66-8DF4-43DA-86F0-B24C0BF2A0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019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2214</xdr:row>
      <xdr:rowOff>0</xdr:rowOff>
    </xdr:from>
    <xdr:to>
      <xdr:col>0</xdr:col>
      <xdr:colOff>152400</xdr:colOff>
      <xdr:row>2214</xdr:row>
      <xdr:rowOff>133350</xdr:rowOff>
    </xdr:to>
    <xdr:pic>
      <xdr:nvPicPr>
        <xdr:cNvPr id="10143" name="Picture@01\QPosted@" descr="@01\QPosted@">
          <a:extLst>
            <a:ext uri="{FF2B5EF4-FFF2-40B4-BE49-F238E27FC236}">
              <a16:creationId xmlns:a16="http://schemas.microsoft.com/office/drawing/2014/main" id="{83FBCE12-CDDD-4D1E-B003-3A1D661AC0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037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2215</xdr:row>
      <xdr:rowOff>0</xdr:rowOff>
    </xdr:from>
    <xdr:to>
      <xdr:col>0</xdr:col>
      <xdr:colOff>152400</xdr:colOff>
      <xdr:row>2215</xdr:row>
      <xdr:rowOff>133350</xdr:rowOff>
    </xdr:to>
    <xdr:pic>
      <xdr:nvPicPr>
        <xdr:cNvPr id="10144" name="Picture@01\QPosted@" descr="@01\QPosted@">
          <a:extLst>
            <a:ext uri="{FF2B5EF4-FFF2-40B4-BE49-F238E27FC236}">
              <a16:creationId xmlns:a16="http://schemas.microsoft.com/office/drawing/2014/main" id="{1F290F5E-DFEC-4B93-A37A-798F82E5F2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054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2216</xdr:row>
      <xdr:rowOff>0</xdr:rowOff>
    </xdr:from>
    <xdr:to>
      <xdr:col>0</xdr:col>
      <xdr:colOff>152400</xdr:colOff>
      <xdr:row>2216</xdr:row>
      <xdr:rowOff>133350</xdr:rowOff>
    </xdr:to>
    <xdr:pic>
      <xdr:nvPicPr>
        <xdr:cNvPr id="10145" name="Picture@01\QPosted@" descr="@01\QPosted@">
          <a:extLst>
            <a:ext uri="{FF2B5EF4-FFF2-40B4-BE49-F238E27FC236}">
              <a16:creationId xmlns:a16="http://schemas.microsoft.com/office/drawing/2014/main" id="{6D0207C2-A546-46CB-9890-C57E933374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071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2217</xdr:row>
      <xdr:rowOff>0</xdr:rowOff>
    </xdr:from>
    <xdr:to>
      <xdr:col>0</xdr:col>
      <xdr:colOff>152400</xdr:colOff>
      <xdr:row>2217</xdr:row>
      <xdr:rowOff>133350</xdr:rowOff>
    </xdr:to>
    <xdr:pic>
      <xdr:nvPicPr>
        <xdr:cNvPr id="10146" name="Picture@01\QPosted@" descr="@01\QPosted@">
          <a:extLst>
            <a:ext uri="{FF2B5EF4-FFF2-40B4-BE49-F238E27FC236}">
              <a16:creationId xmlns:a16="http://schemas.microsoft.com/office/drawing/2014/main" id="{F0033AFC-A530-44A8-A02C-2570009276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088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2218</xdr:row>
      <xdr:rowOff>0</xdr:rowOff>
    </xdr:from>
    <xdr:to>
      <xdr:col>0</xdr:col>
      <xdr:colOff>152400</xdr:colOff>
      <xdr:row>2218</xdr:row>
      <xdr:rowOff>133350</xdr:rowOff>
    </xdr:to>
    <xdr:pic>
      <xdr:nvPicPr>
        <xdr:cNvPr id="10147" name="Picture@01\QPosted@" descr="@01\QPosted@">
          <a:extLst>
            <a:ext uri="{FF2B5EF4-FFF2-40B4-BE49-F238E27FC236}">
              <a16:creationId xmlns:a16="http://schemas.microsoft.com/office/drawing/2014/main" id="{95359F3C-0E10-47A6-9913-D51854CDCC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105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2219</xdr:row>
      <xdr:rowOff>0</xdr:rowOff>
    </xdr:from>
    <xdr:to>
      <xdr:col>0</xdr:col>
      <xdr:colOff>152400</xdr:colOff>
      <xdr:row>2219</xdr:row>
      <xdr:rowOff>133350</xdr:rowOff>
    </xdr:to>
    <xdr:pic>
      <xdr:nvPicPr>
        <xdr:cNvPr id="10148" name="Picture@01\QPosted@" descr="@01\QPosted@">
          <a:extLst>
            <a:ext uri="{FF2B5EF4-FFF2-40B4-BE49-F238E27FC236}">
              <a16:creationId xmlns:a16="http://schemas.microsoft.com/office/drawing/2014/main" id="{41F64DCA-CB53-41CD-BE05-93120ABEA5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122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2220</xdr:row>
      <xdr:rowOff>0</xdr:rowOff>
    </xdr:from>
    <xdr:to>
      <xdr:col>0</xdr:col>
      <xdr:colOff>152400</xdr:colOff>
      <xdr:row>2220</xdr:row>
      <xdr:rowOff>133350</xdr:rowOff>
    </xdr:to>
    <xdr:pic>
      <xdr:nvPicPr>
        <xdr:cNvPr id="10149" name="Picture@01\QPosted@" descr="@01\QPosted@">
          <a:extLst>
            <a:ext uri="{FF2B5EF4-FFF2-40B4-BE49-F238E27FC236}">
              <a16:creationId xmlns:a16="http://schemas.microsoft.com/office/drawing/2014/main" id="{B2013C1C-82B8-4A51-B4DC-DCE49E84E4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140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2221</xdr:row>
      <xdr:rowOff>0</xdr:rowOff>
    </xdr:from>
    <xdr:to>
      <xdr:col>0</xdr:col>
      <xdr:colOff>152400</xdr:colOff>
      <xdr:row>2221</xdr:row>
      <xdr:rowOff>133350</xdr:rowOff>
    </xdr:to>
    <xdr:pic>
      <xdr:nvPicPr>
        <xdr:cNvPr id="10150" name="Picture@01\QPosted@" descr="@01\QPosted@">
          <a:extLst>
            <a:ext uri="{FF2B5EF4-FFF2-40B4-BE49-F238E27FC236}">
              <a16:creationId xmlns:a16="http://schemas.microsoft.com/office/drawing/2014/main" id="{11D270AC-7EB8-4F6C-85EC-8716FCF503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157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2222</xdr:row>
      <xdr:rowOff>0</xdr:rowOff>
    </xdr:from>
    <xdr:to>
      <xdr:col>0</xdr:col>
      <xdr:colOff>152400</xdr:colOff>
      <xdr:row>2222</xdr:row>
      <xdr:rowOff>133350</xdr:rowOff>
    </xdr:to>
    <xdr:pic>
      <xdr:nvPicPr>
        <xdr:cNvPr id="10151" name="Picture@01\QPosted@" descr="@01\QPosted@">
          <a:extLst>
            <a:ext uri="{FF2B5EF4-FFF2-40B4-BE49-F238E27FC236}">
              <a16:creationId xmlns:a16="http://schemas.microsoft.com/office/drawing/2014/main" id="{33C54A47-2974-454B-9E59-1F6A0455A7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174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2223</xdr:row>
      <xdr:rowOff>0</xdr:rowOff>
    </xdr:from>
    <xdr:to>
      <xdr:col>0</xdr:col>
      <xdr:colOff>152400</xdr:colOff>
      <xdr:row>2223</xdr:row>
      <xdr:rowOff>133350</xdr:rowOff>
    </xdr:to>
    <xdr:pic>
      <xdr:nvPicPr>
        <xdr:cNvPr id="10152" name="Picture@01\QPosted@" descr="@01\QPosted@">
          <a:extLst>
            <a:ext uri="{FF2B5EF4-FFF2-40B4-BE49-F238E27FC236}">
              <a16:creationId xmlns:a16="http://schemas.microsoft.com/office/drawing/2014/main" id="{B525256D-2300-45F8-B318-FB06E16E5D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191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2224</xdr:row>
      <xdr:rowOff>0</xdr:rowOff>
    </xdr:from>
    <xdr:to>
      <xdr:col>0</xdr:col>
      <xdr:colOff>152400</xdr:colOff>
      <xdr:row>2224</xdr:row>
      <xdr:rowOff>133350</xdr:rowOff>
    </xdr:to>
    <xdr:pic>
      <xdr:nvPicPr>
        <xdr:cNvPr id="10153" name="Picture@01\QPosted@" descr="@01\QPosted@">
          <a:extLst>
            <a:ext uri="{FF2B5EF4-FFF2-40B4-BE49-F238E27FC236}">
              <a16:creationId xmlns:a16="http://schemas.microsoft.com/office/drawing/2014/main" id="{F0B96C43-21E0-40CC-AFD6-0A60BF41CF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208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2225</xdr:row>
      <xdr:rowOff>0</xdr:rowOff>
    </xdr:from>
    <xdr:to>
      <xdr:col>0</xdr:col>
      <xdr:colOff>152400</xdr:colOff>
      <xdr:row>2225</xdr:row>
      <xdr:rowOff>133350</xdr:rowOff>
    </xdr:to>
    <xdr:pic>
      <xdr:nvPicPr>
        <xdr:cNvPr id="10154" name="Picture@01\QPosted@" descr="@01\QPosted@">
          <a:extLst>
            <a:ext uri="{FF2B5EF4-FFF2-40B4-BE49-F238E27FC236}">
              <a16:creationId xmlns:a16="http://schemas.microsoft.com/office/drawing/2014/main" id="{ECC34032-4136-437A-80C3-B9F5E6CBCA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225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2226</xdr:row>
      <xdr:rowOff>0</xdr:rowOff>
    </xdr:from>
    <xdr:to>
      <xdr:col>0</xdr:col>
      <xdr:colOff>152400</xdr:colOff>
      <xdr:row>2226</xdr:row>
      <xdr:rowOff>133350</xdr:rowOff>
    </xdr:to>
    <xdr:pic>
      <xdr:nvPicPr>
        <xdr:cNvPr id="10155" name="Picture@01\QPosted@" descr="@01\QPosted@">
          <a:extLst>
            <a:ext uri="{FF2B5EF4-FFF2-40B4-BE49-F238E27FC236}">
              <a16:creationId xmlns:a16="http://schemas.microsoft.com/office/drawing/2014/main" id="{A90922EF-60A1-4A6B-86D7-5EBFBE5902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242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2227</xdr:row>
      <xdr:rowOff>0</xdr:rowOff>
    </xdr:from>
    <xdr:to>
      <xdr:col>0</xdr:col>
      <xdr:colOff>152400</xdr:colOff>
      <xdr:row>2227</xdr:row>
      <xdr:rowOff>133350</xdr:rowOff>
    </xdr:to>
    <xdr:pic>
      <xdr:nvPicPr>
        <xdr:cNvPr id="10156" name="Picture@01\QPosted@" descr="@01\QPosted@">
          <a:extLst>
            <a:ext uri="{FF2B5EF4-FFF2-40B4-BE49-F238E27FC236}">
              <a16:creationId xmlns:a16="http://schemas.microsoft.com/office/drawing/2014/main" id="{127349A7-67D0-445A-A261-4BCCA6B12E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260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2228</xdr:row>
      <xdr:rowOff>0</xdr:rowOff>
    </xdr:from>
    <xdr:to>
      <xdr:col>0</xdr:col>
      <xdr:colOff>152400</xdr:colOff>
      <xdr:row>2228</xdr:row>
      <xdr:rowOff>133350</xdr:rowOff>
    </xdr:to>
    <xdr:pic>
      <xdr:nvPicPr>
        <xdr:cNvPr id="10157" name="Picture@01\QPosted@" descr="@01\QPosted@">
          <a:extLst>
            <a:ext uri="{FF2B5EF4-FFF2-40B4-BE49-F238E27FC236}">
              <a16:creationId xmlns:a16="http://schemas.microsoft.com/office/drawing/2014/main" id="{C43623D7-129F-4966-859D-E732CBB6CD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277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2229</xdr:row>
      <xdr:rowOff>0</xdr:rowOff>
    </xdr:from>
    <xdr:to>
      <xdr:col>0</xdr:col>
      <xdr:colOff>152400</xdr:colOff>
      <xdr:row>2229</xdr:row>
      <xdr:rowOff>133350</xdr:rowOff>
    </xdr:to>
    <xdr:pic>
      <xdr:nvPicPr>
        <xdr:cNvPr id="10158" name="Picture@01\QPosted@" descr="@01\QPosted@">
          <a:extLst>
            <a:ext uri="{FF2B5EF4-FFF2-40B4-BE49-F238E27FC236}">
              <a16:creationId xmlns:a16="http://schemas.microsoft.com/office/drawing/2014/main" id="{69DFF9E7-81BB-4E7C-B84D-511CFD0E8B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294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2230</xdr:row>
      <xdr:rowOff>0</xdr:rowOff>
    </xdr:from>
    <xdr:to>
      <xdr:col>0</xdr:col>
      <xdr:colOff>152400</xdr:colOff>
      <xdr:row>2230</xdr:row>
      <xdr:rowOff>133350</xdr:rowOff>
    </xdr:to>
    <xdr:pic>
      <xdr:nvPicPr>
        <xdr:cNvPr id="10159" name="Picture@01\QPosted@" descr="@01\QPosted@">
          <a:extLst>
            <a:ext uri="{FF2B5EF4-FFF2-40B4-BE49-F238E27FC236}">
              <a16:creationId xmlns:a16="http://schemas.microsoft.com/office/drawing/2014/main" id="{152E673B-46DB-469B-ABE0-B45B47BE8D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311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2231</xdr:row>
      <xdr:rowOff>0</xdr:rowOff>
    </xdr:from>
    <xdr:to>
      <xdr:col>0</xdr:col>
      <xdr:colOff>152400</xdr:colOff>
      <xdr:row>2231</xdr:row>
      <xdr:rowOff>133350</xdr:rowOff>
    </xdr:to>
    <xdr:pic>
      <xdr:nvPicPr>
        <xdr:cNvPr id="10160" name="Picture@01\QPosted@" descr="@01\QPosted@">
          <a:extLst>
            <a:ext uri="{FF2B5EF4-FFF2-40B4-BE49-F238E27FC236}">
              <a16:creationId xmlns:a16="http://schemas.microsoft.com/office/drawing/2014/main" id="{50CE8EC3-6A4B-432C-8200-A3DFB55757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328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2232</xdr:row>
      <xdr:rowOff>0</xdr:rowOff>
    </xdr:from>
    <xdr:to>
      <xdr:col>0</xdr:col>
      <xdr:colOff>152400</xdr:colOff>
      <xdr:row>2232</xdr:row>
      <xdr:rowOff>133350</xdr:rowOff>
    </xdr:to>
    <xdr:pic>
      <xdr:nvPicPr>
        <xdr:cNvPr id="10161" name="Picture@01\QPosted@" descr="@01\QPosted@">
          <a:extLst>
            <a:ext uri="{FF2B5EF4-FFF2-40B4-BE49-F238E27FC236}">
              <a16:creationId xmlns:a16="http://schemas.microsoft.com/office/drawing/2014/main" id="{183D78BE-5BCA-4B51-B0AC-81BEA3E1E9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345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2233</xdr:row>
      <xdr:rowOff>0</xdr:rowOff>
    </xdr:from>
    <xdr:to>
      <xdr:col>0</xdr:col>
      <xdr:colOff>152400</xdr:colOff>
      <xdr:row>2233</xdr:row>
      <xdr:rowOff>133350</xdr:rowOff>
    </xdr:to>
    <xdr:pic>
      <xdr:nvPicPr>
        <xdr:cNvPr id="10162" name="Picture@01\QPosted@" descr="@01\QPosted@">
          <a:extLst>
            <a:ext uri="{FF2B5EF4-FFF2-40B4-BE49-F238E27FC236}">
              <a16:creationId xmlns:a16="http://schemas.microsoft.com/office/drawing/2014/main" id="{9E933469-2C25-4DF0-B614-C6AD7B5073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362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2234</xdr:row>
      <xdr:rowOff>0</xdr:rowOff>
    </xdr:from>
    <xdr:to>
      <xdr:col>0</xdr:col>
      <xdr:colOff>152400</xdr:colOff>
      <xdr:row>2234</xdr:row>
      <xdr:rowOff>133350</xdr:rowOff>
    </xdr:to>
    <xdr:pic>
      <xdr:nvPicPr>
        <xdr:cNvPr id="10163" name="Picture@01\QPosted@" descr="@01\QPosted@">
          <a:extLst>
            <a:ext uri="{FF2B5EF4-FFF2-40B4-BE49-F238E27FC236}">
              <a16:creationId xmlns:a16="http://schemas.microsoft.com/office/drawing/2014/main" id="{57A9D2F4-7E50-46E2-9AEF-1B04DB3D9D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380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2235</xdr:row>
      <xdr:rowOff>0</xdr:rowOff>
    </xdr:from>
    <xdr:to>
      <xdr:col>0</xdr:col>
      <xdr:colOff>152400</xdr:colOff>
      <xdr:row>2235</xdr:row>
      <xdr:rowOff>133350</xdr:rowOff>
    </xdr:to>
    <xdr:pic>
      <xdr:nvPicPr>
        <xdr:cNvPr id="10164" name="Picture@01\QPosted@" descr="@01\QPosted@">
          <a:extLst>
            <a:ext uri="{FF2B5EF4-FFF2-40B4-BE49-F238E27FC236}">
              <a16:creationId xmlns:a16="http://schemas.microsoft.com/office/drawing/2014/main" id="{ACE0F896-C077-4C33-A2BC-186655F2A1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397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2236</xdr:row>
      <xdr:rowOff>0</xdr:rowOff>
    </xdr:from>
    <xdr:to>
      <xdr:col>0</xdr:col>
      <xdr:colOff>152400</xdr:colOff>
      <xdr:row>2236</xdr:row>
      <xdr:rowOff>133350</xdr:rowOff>
    </xdr:to>
    <xdr:pic>
      <xdr:nvPicPr>
        <xdr:cNvPr id="10165" name="Picture@01\QPosted@" descr="@01\QPosted@">
          <a:extLst>
            <a:ext uri="{FF2B5EF4-FFF2-40B4-BE49-F238E27FC236}">
              <a16:creationId xmlns:a16="http://schemas.microsoft.com/office/drawing/2014/main" id="{EEAE1CAF-9FD6-4617-96F2-C9C4BA48AD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414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2237</xdr:row>
      <xdr:rowOff>0</xdr:rowOff>
    </xdr:from>
    <xdr:to>
      <xdr:col>0</xdr:col>
      <xdr:colOff>152400</xdr:colOff>
      <xdr:row>2237</xdr:row>
      <xdr:rowOff>133350</xdr:rowOff>
    </xdr:to>
    <xdr:pic>
      <xdr:nvPicPr>
        <xdr:cNvPr id="10166" name="Picture@01\QPosted@" descr="@01\QPosted@">
          <a:extLst>
            <a:ext uri="{FF2B5EF4-FFF2-40B4-BE49-F238E27FC236}">
              <a16:creationId xmlns:a16="http://schemas.microsoft.com/office/drawing/2014/main" id="{443E73CB-5B4A-4731-9826-35B21E4751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431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2238</xdr:row>
      <xdr:rowOff>0</xdr:rowOff>
    </xdr:from>
    <xdr:to>
      <xdr:col>0</xdr:col>
      <xdr:colOff>152400</xdr:colOff>
      <xdr:row>2238</xdr:row>
      <xdr:rowOff>133350</xdr:rowOff>
    </xdr:to>
    <xdr:pic>
      <xdr:nvPicPr>
        <xdr:cNvPr id="10167" name="Picture@01\QPosted@" descr="@01\QPosted@">
          <a:extLst>
            <a:ext uri="{FF2B5EF4-FFF2-40B4-BE49-F238E27FC236}">
              <a16:creationId xmlns:a16="http://schemas.microsoft.com/office/drawing/2014/main" id="{36C42DD0-080E-44F2-840D-143AD1C89B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448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2239</xdr:row>
      <xdr:rowOff>0</xdr:rowOff>
    </xdr:from>
    <xdr:to>
      <xdr:col>0</xdr:col>
      <xdr:colOff>152400</xdr:colOff>
      <xdr:row>2239</xdr:row>
      <xdr:rowOff>133350</xdr:rowOff>
    </xdr:to>
    <xdr:pic>
      <xdr:nvPicPr>
        <xdr:cNvPr id="10168" name="Picture@01\QPosted@" descr="@01\QPosted@">
          <a:extLst>
            <a:ext uri="{FF2B5EF4-FFF2-40B4-BE49-F238E27FC236}">
              <a16:creationId xmlns:a16="http://schemas.microsoft.com/office/drawing/2014/main" id="{9BE0E443-54B7-4835-B6F4-5710DDAC44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465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2240</xdr:row>
      <xdr:rowOff>0</xdr:rowOff>
    </xdr:from>
    <xdr:to>
      <xdr:col>0</xdr:col>
      <xdr:colOff>152400</xdr:colOff>
      <xdr:row>2240</xdr:row>
      <xdr:rowOff>133350</xdr:rowOff>
    </xdr:to>
    <xdr:pic>
      <xdr:nvPicPr>
        <xdr:cNvPr id="10169" name="Picture@01\QPosted@" descr="@01\QPosted@">
          <a:extLst>
            <a:ext uri="{FF2B5EF4-FFF2-40B4-BE49-F238E27FC236}">
              <a16:creationId xmlns:a16="http://schemas.microsoft.com/office/drawing/2014/main" id="{8D31EDDC-28A9-4919-B942-6CBC42161C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482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2241</xdr:row>
      <xdr:rowOff>0</xdr:rowOff>
    </xdr:from>
    <xdr:to>
      <xdr:col>0</xdr:col>
      <xdr:colOff>152400</xdr:colOff>
      <xdr:row>2241</xdr:row>
      <xdr:rowOff>133350</xdr:rowOff>
    </xdr:to>
    <xdr:pic>
      <xdr:nvPicPr>
        <xdr:cNvPr id="10170" name="Picture@01\QPosted@" descr="@01\QPosted@">
          <a:extLst>
            <a:ext uri="{FF2B5EF4-FFF2-40B4-BE49-F238E27FC236}">
              <a16:creationId xmlns:a16="http://schemas.microsoft.com/office/drawing/2014/main" id="{7EE5C6A1-EE2D-4596-A57E-BD3A26B714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500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2242</xdr:row>
      <xdr:rowOff>0</xdr:rowOff>
    </xdr:from>
    <xdr:to>
      <xdr:col>0</xdr:col>
      <xdr:colOff>152400</xdr:colOff>
      <xdr:row>2242</xdr:row>
      <xdr:rowOff>133350</xdr:rowOff>
    </xdr:to>
    <xdr:pic>
      <xdr:nvPicPr>
        <xdr:cNvPr id="10171" name="Picture@01\QPosted@" descr="@01\QPosted@">
          <a:extLst>
            <a:ext uri="{FF2B5EF4-FFF2-40B4-BE49-F238E27FC236}">
              <a16:creationId xmlns:a16="http://schemas.microsoft.com/office/drawing/2014/main" id="{2DBF1A74-01C5-4004-8112-D3C3A36130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517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2243</xdr:row>
      <xdr:rowOff>0</xdr:rowOff>
    </xdr:from>
    <xdr:to>
      <xdr:col>0</xdr:col>
      <xdr:colOff>152400</xdr:colOff>
      <xdr:row>2243</xdr:row>
      <xdr:rowOff>133350</xdr:rowOff>
    </xdr:to>
    <xdr:pic>
      <xdr:nvPicPr>
        <xdr:cNvPr id="10172" name="Picture@01\QPosted@" descr="@01\QPosted@">
          <a:extLst>
            <a:ext uri="{FF2B5EF4-FFF2-40B4-BE49-F238E27FC236}">
              <a16:creationId xmlns:a16="http://schemas.microsoft.com/office/drawing/2014/main" id="{466A7C81-8106-4A67-B807-D88C6D4C73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534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2244</xdr:row>
      <xdr:rowOff>0</xdr:rowOff>
    </xdr:from>
    <xdr:to>
      <xdr:col>0</xdr:col>
      <xdr:colOff>152400</xdr:colOff>
      <xdr:row>2244</xdr:row>
      <xdr:rowOff>133350</xdr:rowOff>
    </xdr:to>
    <xdr:pic>
      <xdr:nvPicPr>
        <xdr:cNvPr id="10173" name="Picture@01\QPosted@" descr="@01\QPosted@">
          <a:extLst>
            <a:ext uri="{FF2B5EF4-FFF2-40B4-BE49-F238E27FC236}">
              <a16:creationId xmlns:a16="http://schemas.microsoft.com/office/drawing/2014/main" id="{820AA80B-DF1F-4EAB-8A18-D0C667B830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551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2245</xdr:row>
      <xdr:rowOff>0</xdr:rowOff>
    </xdr:from>
    <xdr:to>
      <xdr:col>0</xdr:col>
      <xdr:colOff>152400</xdr:colOff>
      <xdr:row>2245</xdr:row>
      <xdr:rowOff>133350</xdr:rowOff>
    </xdr:to>
    <xdr:pic>
      <xdr:nvPicPr>
        <xdr:cNvPr id="10174" name="Picture@01\QPosted@" descr="@01\QPosted@">
          <a:extLst>
            <a:ext uri="{FF2B5EF4-FFF2-40B4-BE49-F238E27FC236}">
              <a16:creationId xmlns:a16="http://schemas.microsoft.com/office/drawing/2014/main" id="{22D077E6-4E8B-42E2-A68F-FFC5250AA9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568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2246</xdr:row>
      <xdr:rowOff>0</xdr:rowOff>
    </xdr:from>
    <xdr:to>
      <xdr:col>0</xdr:col>
      <xdr:colOff>152400</xdr:colOff>
      <xdr:row>2246</xdr:row>
      <xdr:rowOff>133350</xdr:rowOff>
    </xdr:to>
    <xdr:pic>
      <xdr:nvPicPr>
        <xdr:cNvPr id="10175" name="Picture@01\QPosted@" descr="@01\QPosted@">
          <a:extLst>
            <a:ext uri="{FF2B5EF4-FFF2-40B4-BE49-F238E27FC236}">
              <a16:creationId xmlns:a16="http://schemas.microsoft.com/office/drawing/2014/main" id="{90683B8A-61D7-4C41-B034-E3F71A1A5C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585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2247</xdr:row>
      <xdr:rowOff>0</xdr:rowOff>
    </xdr:from>
    <xdr:to>
      <xdr:col>0</xdr:col>
      <xdr:colOff>152400</xdr:colOff>
      <xdr:row>2247</xdr:row>
      <xdr:rowOff>133350</xdr:rowOff>
    </xdr:to>
    <xdr:pic>
      <xdr:nvPicPr>
        <xdr:cNvPr id="10176" name="Picture@01\QPosted@" descr="@01\QPosted@">
          <a:extLst>
            <a:ext uri="{FF2B5EF4-FFF2-40B4-BE49-F238E27FC236}">
              <a16:creationId xmlns:a16="http://schemas.microsoft.com/office/drawing/2014/main" id="{266CA3D3-98E8-43BC-90C5-AA385547E4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602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2248</xdr:row>
      <xdr:rowOff>0</xdr:rowOff>
    </xdr:from>
    <xdr:to>
      <xdr:col>0</xdr:col>
      <xdr:colOff>152400</xdr:colOff>
      <xdr:row>2248</xdr:row>
      <xdr:rowOff>133350</xdr:rowOff>
    </xdr:to>
    <xdr:pic>
      <xdr:nvPicPr>
        <xdr:cNvPr id="10177" name="Picture@01\QPosted@" descr="@01\QPosted@">
          <a:extLst>
            <a:ext uri="{FF2B5EF4-FFF2-40B4-BE49-F238E27FC236}">
              <a16:creationId xmlns:a16="http://schemas.microsoft.com/office/drawing/2014/main" id="{E2433513-57A2-4490-A2E2-AFDB8A9BEE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620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2249</xdr:row>
      <xdr:rowOff>0</xdr:rowOff>
    </xdr:from>
    <xdr:to>
      <xdr:col>0</xdr:col>
      <xdr:colOff>152400</xdr:colOff>
      <xdr:row>2249</xdr:row>
      <xdr:rowOff>133350</xdr:rowOff>
    </xdr:to>
    <xdr:pic>
      <xdr:nvPicPr>
        <xdr:cNvPr id="10178" name="Picture@01\QPosted@" descr="@01\QPosted@">
          <a:extLst>
            <a:ext uri="{FF2B5EF4-FFF2-40B4-BE49-F238E27FC236}">
              <a16:creationId xmlns:a16="http://schemas.microsoft.com/office/drawing/2014/main" id="{76E198AF-CCBB-43E4-95E5-857C346DCF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637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2250</xdr:row>
      <xdr:rowOff>0</xdr:rowOff>
    </xdr:from>
    <xdr:to>
      <xdr:col>0</xdr:col>
      <xdr:colOff>152400</xdr:colOff>
      <xdr:row>2250</xdr:row>
      <xdr:rowOff>133350</xdr:rowOff>
    </xdr:to>
    <xdr:pic>
      <xdr:nvPicPr>
        <xdr:cNvPr id="10179" name="Picture@01\QPosted@" descr="@01\QPosted@">
          <a:extLst>
            <a:ext uri="{FF2B5EF4-FFF2-40B4-BE49-F238E27FC236}">
              <a16:creationId xmlns:a16="http://schemas.microsoft.com/office/drawing/2014/main" id="{DC390B81-18C4-466F-8D68-5A6E815158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654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2251</xdr:row>
      <xdr:rowOff>0</xdr:rowOff>
    </xdr:from>
    <xdr:to>
      <xdr:col>0</xdr:col>
      <xdr:colOff>152400</xdr:colOff>
      <xdr:row>2251</xdr:row>
      <xdr:rowOff>133350</xdr:rowOff>
    </xdr:to>
    <xdr:pic>
      <xdr:nvPicPr>
        <xdr:cNvPr id="10180" name="Picture@01\QPosted@" descr="@01\QPosted@">
          <a:extLst>
            <a:ext uri="{FF2B5EF4-FFF2-40B4-BE49-F238E27FC236}">
              <a16:creationId xmlns:a16="http://schemas.microsoft.com/office/drawing/2014/main" id="{9A74DC92-91E8-421B-A936-1BCD516EE4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671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2252</xdr:row>
      <xdr:rowOff>0</xdr:rowOff>
    </xdr:from>
    <xdr:to>
      <xdr:col>0</xdr:col>
      <xdr:colOff>152400</xdr:colOff>
      <xdr:row>2252</xdr:row>
      <xdr:rowOff>133350</xdr:rowOff>
    </xdr:to>
    <xdr:pic>
      <xdr:nvPicPr>
        <xdr:cNvPr id="10181" name="Picture@01\QPosted@" descr="@01\QPosted@">
          <a:extLst>
            <a:ext uri="{FF2B5EF4-FFF2-40B4-BE49-F238E27FC236}">
              <a16:creationId xmlns:a16="http://schemas.microsoft.com/office/drawing/2014/main" id="{8E6EFB61-A1F7-4FB5-96FE-8560110529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688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2253</xdr:row>
      <xdr:rowOff>0</xdr:rowOff>
    </xdr:from>
    <xdr:to>
      <xdr:col>0</xdr:col>
      <xdr:colOff>152400</xdr:colOff>
      <xdr:row>2253</xdr:row>
      <xdr:rowOff>133350</xdr:rowOff>
    </xdr:to>
    <xdr:pic>
      <xdr:nvPicPr>
        <xdr:cNvPr id="10182" name="Picture@01\QPosted@" descr="@01\QPosted@">
          <a:extLst>
            <a:ext uri="{FF2B5EF4-FFF2-40B4-BE49-F238E27FC236}">
              <a16:creationId xmlns:a16="http://schemas.microsoft.com/office/drawing/2014/main" id="{C9B6D298-D2B8-4BA6-B29E-7A06C2A5B6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705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2254</xdr:row>
      <xdr:rowOff>0</xdr:rowOff>
    </xdr:from>
    <xdr:to>
      <xdr:col>0</xdr:col>
      <xdr:colOff>152400</xdr:colOff>
      <xdr:row>2254</xdr:row>
      <xdr:rowOff>133350</xdr:rowOff>
    </xdr:to>
    <xdr:pic>
      <xdr:nvPicPr>
        <xdr:cNvPr id="10183" name="Picture@01\QPosted@" descr="@01\QPosted@">
          <a:extLst>
            <a:ext uri="{FF2B5EF4-FFF2-40B4-BE49-F238E27FC236}">
              <a16:creationId xmlns:a16="http://schemas.microsoft.com/office/drawing/2014/main" id="{F554AD46-8AB3-4FBE-84EA-9DCC1CC90D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722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2255</xdr:row>
      <xdr:rowOff>0</xdr:rowOff>
    </xdr:from>
    <xdr:to>
      <xdr:col>0</xdr:col>
      <xdr:colOff>152400</xdr:colOff>
      <xdr:row>2255</xdr:row>
      <xdr:rowOff>133350</xdr:rowOff>
    </xdr:to>
    <xdr:pic>
      <xdr:nvPicPr>
        <xdr:cNvPr id="10184" name="Picture@01\QPosted@" descr="@01\QPosted@">
          <a:extLst>
            <a:ext uri="{FF2B5EF4-FFF2-40B4-BE49-F238E27FC236}">
              <a16:creationId xmlns:a16="http://schemas.microsoft.com/office/drawing/2014/main" id="{A529E52B-B955-4EC5-AD67-D09A3FDABE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740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2256</xdr:row>
      <xdr:rowOff>0</xdr:rowOff>
    </xdr:from>
    <xdr:to>
      <xdr:col>0</xdr:col>
      <xdr:colOff>152400</xdr:colOff>
      <xdr:row>2256</xdr:row>
      <xdr:rowOff>133350</xdr:rowOff>
    </xdr:to>
    <xdr:pic>
      <xdr:nvPicPr>
        <xdr:cNvPr id="10185" name="Picture@01\QPosted@" descr="@01\QPosted@">
          <a:extLst>
            <a:ext uri="{FF2B5EF4-FFF2-40B4-BE49-F238E27FC236}">
              <a16:creationId xmlns:a16="http://schemas.microsoft.com/office/drawing/2014/main" id="{AEE4AA57-B277-46E9-9C64-B310E52DC0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757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2257</xdr:row>
      <xdr:rowOff>0</xdr:rowOff>
    </xdr:from>
    <xdr:to>
      <xdr:col>0</xdr:col>
      <xdr:colOff>152400</xdr:colOff>
      <xdr:row>2257</xdr:row>
      <xdr:rowOff>133350</xdr:rowOff>
    </xdr:to>
    <xdr:pic>
      <xdr:nvPicPr>
        <xdr:cNvPr id="10186" name="Picture@01\QPosted@" descr="@01\QPosted@">
          <a:extLst>
            <a:ext uri="{FF2B5EF4-FFF2-40B4-BE49-F238E27FC236}">
              <a16:creationId xmlns:a16="http://schemas.microsoft.com/office/drawing/2014/main" id="{259F340C-0206-4266-9E2B-EF2785CEAC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774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2258</xdr:row>
      <xdr:rowOff>0</xdr:rowOff>
    </xdr:from>
    <xdr:to>
      <xdr:col>0</xdr:col>
      <xdr:colOff>152400</xdr:colOff>
      <xdr:row>2258</xdr:row>
      <xdr:rowOff>133350</xdr:rowOff>
    </xdr:to>
    <xdr:pic>
      <xdr:nvPicPr>
        <xdr:cNvPr id="10187" name="Picture@01\QPosted@" descr="@01\QPosted@">
          <a:extLst>
            <a:ext uri="{FF2B5EF4-FFF2-40B4-BE49-F238E27FC236}">
              <a16:creationId xmlns:a16="http://schemas.microsoft.com/office/drawing/2014/main" id="{C543882E-B4F8-4A37-9FBB-4EA05EB9F6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791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2259</xdr:row>
      <xdr:rowOff>0</xdr:rowOff>
    </xdr:from>
    <xdr:to>
      <xdr:col>0</xdr:col>
      <xdr:colOff>152400</xdr:colOff>
      <xdr:row>2259</xdr:row>
      <xdr:rowOff>133350</xdr:rowOff>
    </xdr:to>
    <xdr:pic>
      <xdr:nvPicPr>
        <xdr:cNvPr id="10188" name="Picture@01\QPosted@" descr="@01\QPosted@">
          <a:extLst>
            <a:ext uri="{FF2B5EF4-FFF2-40B4-BE49-F238E27FC236}">
              <a16:creationId xmlns:a16="http://schemas.microsoft.com/office/drawing/2014/main" id="{8D66291F-FA35-4F9C-A163-91E255B50E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808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2260</xdr:row>
      <xdr:rowOff>0</xdr:rowOff>
    </xdr:from>
    <xdr:to>
      <xdr:col>0</xdr:col>
      <xdr:colOff>152400</xdr:colOff>
      <xdr:row>2260</xdr:row>
      <xdr:rowOff>133350</xdr:rowOff>
    </xdr:to>
    <xdr:pic>
      <xdr:nvPicPr>
        <xdr:cNvPr id="10189" name="Picture@01\QPosted@" descr="@01\QPosted@">
          <a:extLst>
            <a:ext uri="{FF2B5EF4-FFF2-40B4-BE49-F238E27FC236}">
              <a16:creationId xmlns:a16="http://schemas.microsoft.com/office/drawing/2014/main" id="{36385EF8-807C-427F-A5F1-9CC1826714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825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2261</xdr:row>
      <xdr:rowOff>0</xdr:rowOff>
    </xdr:from>
    <xdr:to>
      <xdr:col>0</xdr:col>
      <xdr:colOff>152400</xdr:colOff>
      <xdr:row>2261</xdr:row>
      <xdr:rowOff>133350</xdr:rowOff>
    </xdr:to>
    <xdr:pic>
      <xdr:nvPicPr>
        <xdr:cNvPr id="10190" name="Picture@01\QPosted@" descr="@01\QPosted@">
          <a:extLst>
            <a:ext uri="{FF2B5EF4-FFF2-40B4-BE49-F238E27FC236}">
              <a16:creationId xmlns:a16="http://schemas.microsoft.com/office/drawing/2014/main" id="{874D1A73-BCD1-458F-817F-293F952AAD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842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2262</xdr:row>
      <xdr:rowOff>0</xdr:rowOff>
    </xdr:from>
    <xdr:to>
      <xdr:col>0</xdr:col>
      <xdr:colOff>152400</xdr:colOff>
      <xdr:row>2262</xdr:row>
      <xdr:rowOff>133350</xdr:rowOff>
    </xdr:to>
    <xdr:pic>
      <xdr:nvPicPr>
        <xdr:cNvPr id="10191" name="Picture@01\QPosted@" descr="@01\QPosted@">
          <a:extLst>
            <a:ext uri="{FF2B5EF4-FFF2-40B4-BE49-F238E27FC236}">
              <a16:creationId xmlns:a16="http://schemas.microsoft.com/office/drawing/2014/main" id="{29D15B09-04B8-41ED-B5B5-342CDF2D13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860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2263</xdr:row>
      <xdr:rowOff>0</xdr:rowOff>
    </xdr:from>
    <xdr:to>
      <xdr:col>0</xdr:col>
      <xdr:colOff>152400</xdr:colOff>
      <xdr:row>2263</xdr:row>
      <xdr:rowOff>133350</xdr:rowOff>
    </xdr:to>
    <xdr:pic>
      <xdr:nvPicPr>
        <xdr:cNvPr id="10192" name="Picture@01\QPosted@" descr="@01\QPosted@">
          <a:extLst>
            <a:ext uri="{FF2B5EF4-FFF2-40B4-BE49-F238E27FC236}">
              <a16:creationId xmlns:a16="http://schemas.microsoft.com/office/drawing/2014/main" id="{4F27E2E0-F509-4F42-B886-71DDD9EBF0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877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2264</xdr:row>
      <xdr:rowOff>0</xdr:rowOff>
    </xdr:from>
    <xdr:to>
      <xdr:col>0</xdr:col>
      <xdr:colOff>152400</xdr:colOff>
      <xdr:row>2264</xdr:row>
      <xdr:rowOff>133350</xdr:rowOff>
    </xdr:to>
    <xdr:pic>
      <xdr:nvPicPr>
        <xdr:cNvPr id="10193" name="Picture@01\QPosted@" descr="@01\QPosted@">
          <a:extLst>
            <a:ext uri="{FF2B5EF4-FFF2-40B4-BE49-F238E27FC236}">
              <a16:creationId xmlns:a16="http://schemas.microsoft.com/office/drawing/2014/main" id="{58862E05-B5D4-451D-A282-1B91496A8A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894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2265</xdr:row>
      <xdr:rowOff>0</xdr:rowOff>
    </xdr:from>
    <xdr:to>
      <xdr:col>0</xdr:col>
      <xdr:colOff>152400</xdr:colOff>
      <xdr:row>2265</xdr:row>
      <xdr:rowOff>133350</xdr:rowOff>
    </xdr:to>
    <xdr:pic>
      <xdr:nvPicPr>
        <xdr:cNvPr id="10194" name="Picture@01\QPosted@" descr="@01\QPosted@">
          <a:extLst>
            <a:ext uri="{FF2B5EF4-FFF2-40B4-BE49-F238E27FC236}">
              <a16:creationId xmlns:a16="http://schemas.microsoft.com/office/drawing/2014/main" id="{E6004680-56BC-410D-A916-AA49681AA4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911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2266</xdr:row>
      <xdr:rowOff>0</xdr:rowOff>
    </xdr:from>
    <xdr:to>
      <xdr:col>0</xdr:col>
      <xdr:colOff>152400</xdr:colOff>
      <xdr:row>2266</xdr:row>
      <xdr:rowOff>133350</xdr:rowOff>
    </xdr:to>
    <xdr:pic>
      <xdr:nvPicPr>
        <xdr:cNvPr id="10195" name="Picture@01\QPosted@" descr="@01\QPosted@">
          <a:extLst>
            <a:ext uri="{FF2B5EF4-FFF2-40B4-BE49-F238E27FC236}">
              <a16:creationId xmlns:a16="http://schemas.microsoft.com/office/drawing/2014/main" id="{48BBE4B8-53AD-444B-8305-33709F2467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928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2267</xdr:row>
      <xdr:rowOff>0</xdr:rowOff>
    </xdr:from>
    <xdr:to>
      <xdr:col>0</xdr:col>
      <xdr:colOff>152400</xdr:colOff>
      <xdr:row>2267</xdr:row>
      <xdr:rowOff>133350</xdr:rowOff>
    </xdr:to>
    <xdr:pic>
      <xdr:nvPicPr>
        <xdr:cNvPr id="10196" name="Picture@01\QPosted@" descr="@01\QPosted@">
          <a:extLst>
            <a:ext uri="{FF2B5EF4-FFF2-40B4-BE49-F238E27FC236}">
              <a16:creationId xmlns:a16="http://schemas.microsoft.com/office/drawing/2014/main" id="{ED94D884-4EF1-47D5-BF53-42ED2E7079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945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2268</xdr:row>
      <xdr:rowOff>0</xdr:rowOff>
    </xdr:from>
    <xdr:to>
      <xdr:col>0</xdr:col>
      <xdr:colOff>152400</xdr:colOff>
      <xdr:row>2268</xdr:row>
      <xdr:rowOff>133350</xdr:rowOff>
    </xdr:to>
    <xdr:pic>
      <xdr:nvPicPr>
        <xdr:cNvPr id="10197" name="Picture@01\QPosted@" descr="@01\QPosted@">
          <a:extLst>
            <a:ext uri="{FF2B5EF4-FFF2-40B4-BE49-F238E27FC236}">
              <a16:creationId xmlns:a16="http://schemas.microsoft.com/office/drawing/2014/main" id="{906A932E-5942-4FED-BE00-B42BF2CA03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962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2269</xdr:row>
      <xdr:rowOff>0</xdr:rowOff>
    </xdr:from>
    <xdr:to>
      <xdr:col>0</xdr:col>
      <xdr:colOff>152400</xdr:colOff>
      <xdr:row>2269</xdr:row>
      <xdr:rowOff>133350</xdr:rowOff>
    </xdr:to>
    <xdr:pic>
      <xdr:nvPicPr>
        <xdr:cNvPr id="10198" name="Picture@01\QPosted@" descr="@01\QPosted@">
          <a:extLst>
            <a:ext uri="{FF2B5EF4-FFF2-40B4-BE49-F238E27FC236}">
              <a16:creationId xmlns:a16="http://schemas.microsoft.com/office/drawing/2014/main" id="{98D72EB6-6E55-4A8B-A346-5B8C036533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980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2270</xdr:row>
      <xdr:rowOff>0</xdr:rowOff>
    </xdr:from>
    <xdr:to>
      <xdr:col>0</xdr:col>
      <xdr:colOff>152400</xdr:colOff>
      <xdr:row>2270</xdr:row>
      <xdr:rowOff>133350</xdr:rowOff>
    </xdr:to>
    <xdr:pic>
      <xdr:nvPicPr>
        <xdr:cNvPr id="10199" name="Picture@01\QPosted@" descr="@01\QPosted@">
          <a:extLst>
            <a:ext uri="{FF2B5EF4-FFF2-40B4-BE49-F238E27FC236}">
              <a16:creationId xmlns:a16="http://schemas.microsoft.com/office/drawing/2014/main" id="{D17DE080-8254-43B5-96CA-028D2CFFE1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997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2271</xdr:row>
      <xdr:rowOff>0</xdr:rowOff>
    </xdr:from>
    <xdr:to>
      <xdr:col>0</xdr:col>
      <xdr:colOff>152400</xdr:colOff>
      <xdr:row>2271</xdr:row>
      <xdr:rowOff>133350</xdr:rowOff>
    </xdr:to>
    <xdr:pic>
      <xdr:nvPicPr>
        <xdr:cNvPr id="10200" name="Picture@01\QPosted@" descr="@01\QPosted@">
          <a:extLst>
            <a:ext uri="{FF2B5EF4-FFF2-40B4-BE49-F238E27FC236}">
              <a16:creationId xmlns:a16="http://schemas.microsoft.com/office/drawing/2014/main" id="{D716BBD2-CEF1-4C07-BF2B-F0192E0E2B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014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2272</xdr:row>
      <xdr:rowOff>0</xdr:rowOff>
    </xdr:from>
    <xdr:to>
      <xdr:col>0</xdr:col>
      <xdr:colOff>152400</xdr:colOff>
      <xdr:row>2272</xdr:row>
      <xdr:rowOff>133350</xdr:rowOff>
    </xdr:to>
    <xdr:pic>
      <xdr:nvPicPr>
        <xdr:cNvPr id="10201" name="Picture@01\QPosted@" descr="@01\QPosted@">
          <a:extLst>
            <a:ext uri="{FF2B5EF4-FFF2-40B4-BE49-F238E27FC236}">
              <a16:creationId xmlns:a16="http://schemas.microsoft.com/office/drawing/2014/main" id="{24346896-F13F-4C9E-999B-36980BC4B7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031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2273</xdr:row>
      <xdr:rowOff>0</xdr:rowOff>
    </xdr:from>
    <xdr:to>
      <xdr:col>0</xdr:col>
      <xdr:colOff>152400</xdr:colOff>
      <xdr:row>2273</xdr:row>
      <xdr:rowOff>133350</xdr:rowOff>
    </xdr:to>
    <xdr:pic>
      <xdr:nvPicPr>
        <xdr:cNvPr id="10202" name="Picture@01\QPosted@" descr="@01\QPosted@">
          <a:extLst>
            <a:ext uri="{FF2B5EF4-FFF2-40B4-BE49-F238E27FC236}">
              <a16:creationId xmlns:a16="http://schemas.microsoft.com/office/drawing/2014/main" id="{E491CA48-4356-40C6-BBEC-3805CC9737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048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2274</xdr:row>
      <xdr:rowOff>0</xdr:rowOff>
    </xdr:from>
    <xdr:to>
      <xdr:col>0</xdr:col>
      <xdr:colOff>152400</xdr:colOff>
      <xdr:row>2274</xdr:row>
      <xdr:rowOff>133350</xdr:rowOff>
    </xdr:to>
    <xdr:pic>
      <xdr:nvPicPr>
        <xdr:cNvPr id="10203" name="Picture@01\QPosted@" descr="@01\QPosted@">
          <a:extLst>
            <a:ext uri="{FF2B5EF4-FFF2-40B4-BE49-F238E27FC236}">
              <a16:creationId xmlns:a16="http://schemas.microsoft.com/office/drawing/2014/main" id="{3B17417C-8B70-4F2B-856B-BABDE6D933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065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2275</xdr:row>
      <xdr:rowOff>0</xdr:rowOff>
    </xdr:from>
    <xdr:to>
      <xdr:col>0</xdr:col>
      <xdr:colOff>152400</xdr:colOff>
      <xdr:row>2275</xdr:row>
      <xdr:rowOff>133350</xdr:rowOff>
    </xdr:to>
    <xdr:pic>
      <xdr:nvPicPr>
        <xdr:cNvPr id="10204" name="Picture@01\QPosted@" descr="@01\QPosted@">
          <a:extLst>
            <a:ext uri="{FF2B5EF4-FFF2-40B4-BE49-F238E27FC236}">
              <a16:creationId xmlns:a16="http://schemas.microsoft.com/office/drawing/2014/main" id="{2135199F-7744-46E7-BBAF-FF9FFF6840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082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2276</xdr:row>
      <xdr:rowOff>0</xdr:rowOff>
    </xdr:from>
    <xdr:to>
      <xdr:col>0</xdr:col>
      <xdr:colOff>152400</xdr:colOff>
      <xdr:row>2276</xdr:row>
      <xdr:rowOff>133350</xdr:rowOff>
    </xdr:to>
    <xdr:pic>
      <xdr:nvPicPr>
        <xdr:cNvPr id="10205" name="Picture@01\QPosted@" descr="@01\QPosted@">
          <a:extLst>
            <a:ext uri="{FF2B5EF4-FFF2-40B4-BE49-F238E27FC236}">
              <a16:creationId xmlns:a16="http://schemas.microsoft.com/office/drawing/2014/main" id="{700C144F-72E9-40E4-9F3F-22C57D5326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100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2277</xdr:row>
      <xdr:rowOff>0</xdr:rowOff>
    </xdr:from>
    <xdr:to>
      <xdr:col>0</xdr:col>
      <xdr:colOff>152400</xdr:colOff>
      <xdr:row>2277</xdr:row>
      <xdr:rowOff>133350</xdr:rowOff>
    </xdr:to>
    <xdr:pic>
      <xdr:nvPicPr>
        <xdr:cNvPr id="10206" name="Picture@01\QPosted@" descr="@01\QPosted@">
          <a:extLst>
            <a:ext uri="{FF2B5EF4-FFF2-40B4-BE49-F238E27FC236}">
              <a16:creationId xmlns:a16="http://schemas.microsoft.com/office/drawing/2014/main" id="{63A1604F-B706-4838-BE81-A99E5DAA8F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117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2278</xdr:row>
      <xdr:rowOff>0</xdr:rowOff>
    </xdr:from>
    <xdr:to>
      <xdr:col>0</xdr:col>
      <xdr:colOff>152400</xdr:colOff>
      <xdr:row>2278</xdr:row>
      <xdr:rowOff>133350</xdr:rowOff>
    </xdr:to>
    <xdr:pic>
      <xdr:nvPicPr>
        <xdr:cNvPr id="10207" name="Picture@01\QPosted@" descr="@01\QPosted@">
          <a:extLst>
            <a:ext uri="{FF2B5EF4-FFF2-40B4-BE49-F238E27FC236}">
              <a16:creationId xmlns:a16="http://schemas.microsoft.com/office/drawing/2014/main" id="{8C1C3038-5AB3-4991-9B3A-5E814048F6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134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2279</xdr:row>
      <xdr:rowOff>0</xdr:rowOff>
    </xdr:from>
    <xdr:to>
      <xdr:col>0</xdr:col>
      <xdr:colOff>152400</xdr:colOff>
      <xdr:row>2279</xdr:row>
      <xdr:rowOff>133350</xdr:rowOff>
    </xdr:to>
    <xdr:pic>
      <xdr:nvPicPr>
        <xdr:cNvPr id="10208" name="Picture@01\QPosted@" descr="@01\QPosted@">
          <a:extLst>
            <a:ext uri="{FF2B5EF4-FFF2-40B4-BE49-F238E27FC236}">
              <a16:creationId xmlns:a16="http://schemas.microsoft.com/office/drawing/2014/main" id="{FA610D84-6262-49FA-B5A6-2C0CC3861F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151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2280</xdr:row>
      <xdr:rowOff>0</xdr:rowOff>
    </xdr:from>
    <xdr:to>
      <xdr:col>0</xdr:col>
      <xdr:colOff>152400</xdr:colOff>
      <xdr:row>2280</xdr:row>
      <xdr:rowOff>133350</xdr:rowOff>
    </xdr:to>
    <xdr:pic>
      <xdr:nvPicPr>
        <xdr:cNvPr id="10209" name="Picture@01\QPosted@" descr="@01\QPosted@">
          <a:extLst>
            <a:ext uri="{FF2B5EF4-FFF2-40B4-BE49-F238E27FC236}">
              <a16:creationId xmlns:a16="http://schemas.microsoft.com/office/drawing/2014/main" id="{43383951-5338-471A-AC0C-C0F64A9059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168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2281</xdr:row>
      <xdr:rowOff>0</xdr:rowOff>
    </xdr:from>
    <xdr:to>
      <xdr:col>0</xdr:col>
      <xdr:colOff>152400</xdr:colOff>
      <xdr:row>2281</xdr:row>
      <xdr:rowOff>133350</xdr:rowOff>
    </xdr:to>
    <xdr:pic>
      <xdr:nvPicPr>
        <xdr:cNvPr id="10210" name="Picture@01\QPosted@" descr="@01\QPosted@">
          <a:extLst>
            <a:ext uri="{FF2B5EF4-FFF2-40B4-BE49-F238E27FC236}">
              <a16:creationId xmlns:a16="http://schemas.microsoft.com/office/drawing/2014/main" id="{8ECBE83A-BB1A-4F74-9B26-D1CF959473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185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2282</xdr:row>
      <xdr:rowOff>0</xdr:rowOff>
    </xdr:from>
    <xdr:to>
      <xdr:col>0</xdr:col>
      <xdr:colOff>152400</xdr:colOff>
      <xdr:row>2282</xdr:row>
      <xdr:rowOff>133350</xdr:rowOff>
    </xdr:to>
    <xdr:pic>
      <xdr:nvPicPr>
        <xdr:cNvPr id="10211" name="Picture@01\QPosted@" descr="@01\QPosted@">
          <a:extLst>
            <a:ext uri="{FF2B5EF4-FFF2-40B4-BE49-F238E27FC236}">
              <a16:creationId xmlns:a16="http://schemas.microsoft.com/office/drawing/2014/main" id="{DB7534CF-9868-45FB-B8C1-7E7ECBE0A1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02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2283</xdr:row>
      <xdr:rowOff>0</xdr:rowOff>
    </xdr:from>
    <xdr:to>
      <xdr:col>0</xdr:col>
      <xdr:colOff>152400</xdr:colOff>
      <xdr:row>2283</xdr:row>
      <xdr:rowOff>133350</xdr:rowOff>
    </xdr:to>
    <xdr:pic>
      <xdr:nvPicPr>
        <xdr:cNvPr id="10212" name="Picture@01\QPosted@" descr="@01\QPosted@">
          <a:extLst>
            <a:ext uri="{FF2B5EF4-FFF2-40B4-BE49-F238E27FC236}">
              <a16:creationId xmlns:a16="http://schemas.microsoft.com/office/drawing/2014/main" id="{0B29201F-8559-4F95-9104-96E9DBD583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20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2284</xdr:row>
      <xdr:rowOff>0</xdr:rowOff>
    </xdr:from>
    <xdr:to>
      <xdr:col>0</xdr:col>
      <xdr:colOff>152400</xdr:colOff>
      <xdr:row>2284</xdr:row>
      <xdr:rowOff>133350</xdr:rowOff>
    </xdr:to>
    <xdr:pic>
      <xdr:nvPicPr>
        <xdr:cNvPr id="10213" name="Picture@01\QPosted@" descr="@01\QPosted@">
          <a:extLst>
            <a:ext uri="{FF2B5EF4-FFF2-40B4-BE49-F238E27FC236}">
              <a16:creationId xmlns:a16="http://schemas.microsoft.com/office/drawing/2014/main" id="{E1DD5214-F0CC-4393-88E7-35D670567A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37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2285</xdr:row>
      <xdr:rowOff>0</xdr:rowOff>
    </xdr:from>
    <xdr:to>
      <xdr:col>0</xdr:col>
      <xdr:colOff>152400</xdr:colOff>
      <xdr:row>2285</xdr:row>
      <xdr:rowOff>133350</xdr:rowOff>
    </xdr:to>
    <xdr:pic>
      <xdr:nvPicPr>
        <xdr:cNvPr id="10214" name="Picture@01\QPosted@" descr="@01\QPosted@">
          <a:extLst>
            <a:ext uri="{FF2B5EF4-FFF2-40B4-BE49-F238E27FC236}">
              <a16:creationId xmlns:a16="http://schemas.microsoft.com/office/drawing/2014/main" id="{6725AB07-B984-4497-B673-9243F93E96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54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2286</xdr:row>
      <xdr:rowOff>0</xdr:rowOff>
    </xdr:from>
    <xdr:to>
      <xdr:col>0</xdr:col>
      <xdr:colOff>152400</xdr:colOff>
      <xdr:row>2286</xdr:row>
      <xdr:rowOff>133350</xdr:rowOff>
    </xdr:to>
    <xdr:pic>
      <xdr:nvPicPr>
        <xdr:cNvPr id="10215" name="Picture@01\QPosted@" descr="@01\QPosted@">
          <a:extLst>
            <a:ext uri="{FF2B5EF4-FFF2-40B4-BE49-F238E27FC236}">
              <a16:creationId xmlns:a16="http://schemas.microsoft.com/office/drawing/2014/main" id="{55AFA4AF-0295-431D-8C4D-F4E6AF4C8F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71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2287</xdr:row>
      <xdr:rowOff>0</xdr:rowOff>
    </xdr:from>
    <xdr:to>
      <xdr:col>0</xdr:col>
      <xdr:colOff>152400</xdr:colOff>
      <xdr:row>2287</xdr:row>
      <xdr:rowOff>133350</xdr:rowOff>
    </xdr:to>
    <xdr:pic>
      <xdr:nvPicPr>
        <xdr:cNvPr id="10216" name="Picture@01\QPosted@" descr="@01\QPosted@">
          <a:extLst>
            <a:ext uri="{FF2B5EF4-FFF2-40B4-BE49-F238E27FC236}">
              <a16:creationId xmlns:a16="http://schemas.microsoft.com/office/drawing/2014/main" id="{6FF23F72-1ACB-41AD-82F8-71216D49C0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88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2288</xdr:row>
      <xdr:rowOff>0</xdr:rowOff>
    </xdr:from>
    <xdr:to>
      <xdr:col>0</xdr:col>
      <xdr:colOff>152400</xdr:colOff>
      <xdr:row>2288</xdr:row>
      <xdr:rowOff>133350</xdr:rowOff>
    </xdr:to>
    <xdr:pic>
      <xdr:nvPicPr>
        <xdr:cNvPr id="10217" name="Picture@01\QPosted@" descr="@01\QPosted@">
          <a:extLst>
            <a:ext uri="{FF2B5EF4-FFF2-40B4-BE49-F238E27FC236}">
              <a16:creationId xmlns:a16="http://schemas.microsoft.com/office/drawing/2014/main" id="{C4FF27E4-6620-42EA-91C8-E4947E763E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305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2289</xdr:row>
      <xdr:rowOff>0</xdr:rowOff>
    </xdr:from>
    <xdr:to>
      <xdr:col>0</xdr:col>
      <xdr:colOff>152400</xdr:colOff>
      <xdr:row>2289</xdr:row>
      <xdr:rowOff>133350</xdr:rowOff>
    </xdr:to>
    <xdr:pic>
      <xdr:nvPicPr>
        <xdr:cNvPr id="10218" name="Picture@01\QPosted@" descr="@01\QPosted@">
          <a:extLst>
            <a:ext uri="{FF2B5EF4-FFF2-40B4-BE49-F238E27FC236}">
              <a16:creationId xmlns:a16="http://schemas.microsoft.com/office/drawing/2014/main" id="{BF14400E-4A23-4704-8265-11D55E4AC2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323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2290</xdr:row>
      <xdr:rowOff>0</xdr:rowOff>
    </xdr:from>
    <xdr:to>
      <xdr:col>0</xdr:col>
      <xdr:colOff>152400</xdr:colOff>
      <xdr:row>2290</xdr:row>
      <xdr:rowOff>133350</xdr:rowOff>
    </xdr:to>
    <xdr:pic>
      <xdr:nvPicPr>
        <xdr:cNvPr id="10219" name="Picture@01\QPosted@" descr="@01\QPosted@">
          <a:extLst>
            <a:ext uri="{FF2B5EF4-FFF2-40B4-BE49-F238E27FC236}">
              <a16:creationId xmlns:a16="http://schemas.microsoft.com/office/drawing/2014/main" id="{34A95526-D9E8-4F19-8BCF-FA2C89C754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340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2291</xdr:row>
      <xdr:rowOff>0</xdr:rowOff>
    </xdr:from>
    <xdr:to>
      <xdr:col>0</xdr:col>
      <xdr:colOff>152400</xdr:colOff>
      <xdr:row>2291</xdr:row>
      <xdr:rowOff>133350</xdr:rowOff>
    </xdr:to>
    <xdr:pic>
      <xdr:nvPicPr>
        <xdr:cNvPr id="10220" name="Picture@01\QPosted@" descr="@01\QPosted@">
          <a:extLst>
            <a:ext uri="{FF2B5EF4-FFF2-40B4-BE49-F238E27FC236}">
              <a16:creationId xmlns:a16="http://schemas.microsoft.com/office/drawing/2014/main" id="{73686272-02FF-4E30-879F-4E71BB5BB8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357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2292</xdr:row>
      <xdr:rowOff>0</xdr:rowOff>
    </xdr:from>
    <xdr:to>
      <xdr:col>0</xdr:col>
      <xdr:colOff>152400</xdr:colOff>
      <xdr:row>2292</xdr:row>
      <xdr:rowOff>133350</xdr:rowOff>
    </xdr:to>
    <xdr:pic>
      <xdr:nvPicPr>
        <xdr:cNvPr id="10221" name="Picture@01\QPosted@" descr="@01\QPosted@">
          <a:extLst>
            <a:ext uri="{FF2B5EF4-FFF2-40B4-BE49-F238E27FC236}">
              <a16:creationId xmlns:a16="http://schemas.microsoft.com/office/drawing/2014/main" id="{F59E3041-33A5-4AC1-A72B-2BE7C056A1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374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2293</xdr:row>
      <xdr:rowOff>0</xdr:rowOff>
    </xdr:from>
    <xdr:to>
      <xdr:col>0</xdr:col>
      <xdr:colOff>152400</xdr:colOff>
      <xdr:row>2293</xdr:row>
      <xdr:rowOff>133350</xdr:rowOff>
    </xdr:to>
    <xdr:pic>
      <xdr:nvPicPr>
        <xdr:cNvPr id="10222" name="Picture@01\QPosted@" descr="@01\QPosted@">
          <a:extLst>
            <a:ext uri="{FF2B5EF4-FFF2-40B4-BE49-F238E27FC236}">
              <a16:creationId xmlns:a16="http://schemas.microsoft.com/office/drawing/2014/main" id="{0A8D3D8B-186F-4F10-BA13-3C34A382C4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391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2294</xdr:row>
      <xdr:rowOff>0</xdr:rowOff>
    </xdr:from>
    <xdr:to>
      <xdr:col>0</xdr:col>
      <xdr:colOff>152400</xdr:colOff>
      <xdr:row>2294</xdr:row>
      <xdr:rowOff>133350</xdr:rowOff>
    </xdr:to>
    <xdr:pic>
      <xdr:nvPicPr>
        <xdr:cNvPr id="10223" name="Picture@01\QPosted@" descr="@01\QPosted@">
          <a:extLst>
            <a:ext uri="{FF2B5EF4-FFF2-40B4-BE49-F238E27FC236}">
              <a16:creationId xmlns:a16="http://schemas.microsoft.com/office/drawing/2014/main" id="{E3EBA3DF-0A50-4B80-9D85-32E78A9E8D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408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2295</xdr:row>
      <xdr:rowOff>0</xdr:rowOff>
    </xdr:from>
    <xdr:to>
      <xdr:col>0</xdr:col>
      <xdr:colOff>152400</xdr:colOff>
      <xdr:row>2295</xdr:row>
      <xdr:rowOff>133350</xdr:rowOff>
    </xdr:to>
    <xdr:pic>
      <xdr:nvPicPr>
        <xdr:cNvPr id="10224" name="Picture@01\QPosted@" descr="@01\QPosted@">
          <a:extLst>
            <a:ext uri="{FF2B5EF4-FFF2-40B4-BE49-F238E27FC236}">
              <a16:creationId xmlns:a16="http://schemas.microsoft.com/office/drawing/2014/main" id="{1AF56AF7-EEEE-43AA-8585-369802FF47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425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2296</xdr:row>
      <xdr:rowOff>0</xdr:rowOff>
    </xdr:from>
    <xdr:to>
      <xdr:col>0</xdr:col>
      <xdr:colOff>152400</xdr:colOff>
      <xdr:row>2296</xdr:row>
      <xdr:rowOff>133350</xdr:rowOff>
    </xdr:to>
    <xdr:pic>
      <xdr:nvPicPr>
        <xdr:cNvPr id="10225" name="Picture@01\QPosted@" descr="@01\QPosted@">
          <a:extLst>
            <a:ext uri="{FF2B5EF4-FFF2-40B4-BE49-F238E27FC236}">
              <a16:creationId xmlns:a16="http://schemas.microsoft.com/office/drawing/2014/main" id="{9C00E443-A569-48D7-AD41-B4D488D0F8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443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2297</xdr:row>
      <xdr:rowOff>0</xdr:rowOff>
    </xdr:from>
    <xdr:to>
      <xdr:col>0</xdr:col>
      <xdr:colOff>152400</xdr:colOff>
      <xdr:row>2297</xdr:row>
      <xdr:rowOff>133350</xdr:rowOff>
    </xdr:to>
    <xdr:pic>
      <xdr:nvPicPr>
        <xdr:cNvPr id="10226" name="Picture@01\QPosted@" descr="@01\QPosted@">
          <a:extLst>
            <a:ext uri="{FF2B5EF4-FFF2-40B4-BE49-F238E27FC236}">
              <a16:creationId xmlns:a16="http://schemas.microsoft.com/office/drawing/2014/main" id="{EE3F1CF4-6829-414B-ADDA-BB9535F20C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460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2298</xdr:row>
      <xdr:rowOff>0</xdr:rowOff>
    </xdr:from>
    <xdr:to>
      <xdr:col>0</xdr:col>
      <xdr:colOff>152400</xdr:colOff>
      <xdr:row>2298</xdr:row>
      <xdr:rowOff>133350</xdr:rowOff>
    </xdr:to>
    <xdr:pic>
      <xdr:nvPicPr>
        <xdr:cNvPr id="10227" name="Picture@01\QPosted@" descr="@01\QPosted@">
          <a:extLst>
            <a:ext uri="{FF2B5EF4-FFF2-40B4-BE49-F238E27FC236}">
              <a16:creationId xmlns:a16="http://schemas.microsoft.com/office/drawing/2014/main" id="{6005B9B5-CF6E-42A9-B452-86A88B26F5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477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2299</xdr:row>
      <xdr:rowOff>0</xdr:rowOff>
    </xdr:from>
    <xdr:to>
      <xdr:col>0</xdr:col>
      <xdr:colOff>152400</xdr:colOff>
      <xdr:row>2299</xdr:row>
      <xdr:rowOff>133350</xdr:rowOff>
    </xdr:to>
    <xdr:pic>
      <xdr:nvPicPr>
        <xdr:cNvPr id="10228" name="Picture@01\QPosted@" descr="@01\QPosted@">
          <a:extLst>
            <a:ext uri="{FF2B5EF4-FFF2-40B4-BE49-F238E27FC236}">
              <a16:creationId xmlns:a16="http://schemas.microsoft.com/office/drawing/2014/main" id="{6DD77D1C-17E5-4197-9703-AAD7F12F11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494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2300</xdr:row>
      <xdr:rowOff>0</xdr:rowOff>
    </xdr:from>
    <xdr:to>
      <xdr:col>0</xdr:col>
      <xdr:colOff>152400</xdr:colOff>
      <xdr:row>2300</xdr:row>
      <xdr:rowOff>133350</xdr:rowOff>
    </xdr:to>
    <xdr:pic>
      <xdr:nvPicPr>
        <xdr:cNvPr id="10229" name="Picture@01\QPosted@" descr="@01\QPosted@">
          <a:extLst>
            <a:ext uri="{FF2B5EF4-FFF2-40B4-BE49-F238E27FC236}">
              <a16:creationId xmlns:a16="http://schemas.microsoft.com/office/drawing/2014/main" id="{7812B6E1-33A4-40A4-AD35-49869BC1A4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511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2301</xdr:row>
      <xdr:rowOff>0</xdr:rowOff>
    </xdr:from>
    <xdr:to>
      <xdr:col>0</xdr:col>
      <xdr:colOff>152400</xdr:colOff>
      <xdr:row>2301</xdr:row>
      <xdr:rowOff>133350</xdr:rowOff>
    </xdr:to>
    <xdr:pic>
      <xdr:nvPicPr>
        <xdr:cNvPr id="10230" name="Picture@01\QPosted@" descr="@01\QPosted@">
          <a:extLst>
            <a:ext uri="{FF2B5EF4-FFF2-40B4-BE49-F238E27FC236}">
              <a16:creationId xmlns:a16="http://schemas.microsoft.com/office/drawing/2014/main" id="{774B7DE1-E8A3-4729-9FDF-79B7DB5E2A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528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2302</xdr:row>
      <xdr:rowOff>0</xdr:rowOff>
    </xdr:from>
    <xdr:to>
      <xdr:col>0</xdr:col>
      <xdr:colOff>152400</xdr:colOff>
      <xdr:row>2302</xdr:row>
      <xdr:rowOff>133350</xdr:rowOff>
    </xdr:to>
    <xdr:pic>
      <xdr:nvPicPr>
        <xdr:cNvPr id="10231" name="Picture@01\QPosted@" descr="@01\QPosted@">
          <a:extLst>
            <a:ext uri="{FF2B5EF4-FFF2-40B4-BE49-F238E27FC236}">
              <a16:creationId xmlns:a16="http://schemas.microsoft.com/office/drawing/2014/main" id="{BC2C65B2-7C6E-4765-A821-B169FC61AF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545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2303</xdr:row>
      <xdr:rowOff>0</xdr:rowOff>
    </xdr:from>
    <xdr:to>
      <xdr:col>0</xdr:col>
      <xdr:colOff>152400</xdr:colOff>
      <xdr:row>2303</xdr:row>
      <xdr:rowOff>133350</xdr:rowOff>
    </xdr:to>
    <xdr:pic>
      <xdr:nvPicPr>
        <xdr:cNvPr id="10232" name="Picture@01\QPosted@" descr="@01\QPosted@">
          <a:extLst>
            <a:ext uri="{FF2B5EF4-FFF2-40B4-BE49-F238E27FC236}">
              <a16:creationId xmlns:a16="http://schemas.microsoft.com/office/drawing/2014/main" id="{F9C5EC9C-8F4E-4A12-8695-86228B51F3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563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2304</xdr:row>
      <xdr:rowOff>0</xdr:rowOff>
    </xdr:from>
    <xdr:to>
      <xdr:col>0</xdr:col>
      <xdr:colOff>152400</xdr:colOff>
      <xdr:row>2304</xdr:row>
      <xdr:rowOff>133350</xdr:rowOff>
    </xdr:to>
    <xdr:pic>
      <xdr:nvPicPr>
        <xdr:cNvPr id="10233" name="Picture@01\QPosted@" descr="@01\QPosted@">
          <a:extLst>
            <a:ext uri="{FF2B5EF4-FFF2-40B4-BE49-F238E27FC236}">
              <a16:creationId xmlns:a16="http://schemas.microsoft.com/office/drawing/2014/main" id="{E6CD54A7-B69B-4B42-A185-2D24B9CAC9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580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2305</xdr:row>
      <xdr:rowOff>0</xdr:rowOff>
    </xdr:from>
    <xdr:to>
      <xdr:col>0</xdr:col>
      <xdr:colOff>152400</xdr:colOff>
      <xdr:row>2305</xdr:row>
      <xdr:rowOff>133350</xdr:rowOff>
    </xdr:to>
    <xdr:pic>
      <xdr:nvPicPr>
        <xdr:cNvPr id="10234" name="Picture@01\QPosted@" descr="@01\QPosted@">
          <a:extLst>
            <a:ext uri="{FF2B5EF4-FFF2-40B4-BE49-F238E27FC236}">
              <a16:creationId xmlns:a16="http://schemas.microsoft.com/office/drawing/2014/main" id="{C5D0886F-20A1-4DE1-A2CA-25F8AA8F4C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597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2306</xdr:row>
      <xdr:rowOff>0</xdr:rowOff>
    </xdr:from>
    <xdr:to>
      <xdr:col>0</xdr:col>
      <xdr:colOff>152400</xdr:colOff>
      <xdr:row>2306</xdr:row>
      <xdr:rowOff>133350</xdr:rowOff>
    </xdr:to>
    <xdr:pic>
      <xdr:nvPicPr>
        <xdr:cNvPr id="10235" name="Picture@01\QPosted@" descr="@01\QPosted@">
          <a:extLst>
            <a:ext uri="{FF2B5EF4-FFF2-40B4-BE49-F238E27FC236}">
              <a16:creationId xmlns:a16="http://schemas.microsoft.com/office/drawing/2014/main" id="{A6C8EBAB-8E95-48D3-96B9-D2A5B633D2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614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2307</xdr:row>
      <xdr:rowOff>0</xdr:rowOff>
    </xdr:from>
    <xdr:to>
      <xdr:col>0</xdr:col>
      <xdr:colOff>152400</xdr:colOff>
      <xdr:row>2307</xdr:row>
      <xdr:rowOff>133350</xdr:rowOff>
    </xdr:to>
    <xdr:pic>
      <xdr:nvPicPr>
        <xdr:cNvPr id="10236" name="Picture@01\QPosted@" descr="@01\QPosted@">
          <a:extLst>
            <a:ext uri="{FF2B5EF4-FFF2-40B4-BE49-F238E27FC236}">
              <a16:creationId xmlns:a16="http://schemas.microsoft.com/office/drawing/2014/main" id="{47E9592B-8F4D-43B7-82EA-B6E5E4E0D5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631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2308</xdr:row>
      <xdr:rowOff>0</xdr:rowOff>
    </xdr:from>
    <xdr:to>
      <xdr:col>0</xdr:col>
      <xdr:colOff>152400</xdr:colOff>
      <xdr:row>2308</xdr:row>
      <xdr:rowOff>133350</xdr:rowOff>
    </xdr:to>
    <xdr:pic>
      <xdr:nvPicPr>
        <xdr:cNvPr id="10237" name="Picture@01\QPosted@" descr="@01\QPosted@">
          <a:extLst>
            <a:ext uri="{FF2B5EF4-FFF2-40B4-BE49-F238E27FC236}">
              <a16:creationId xmlns:a16="http://schemas.microsoft.com/office/drawing/2014/main" id="{A67254B1-CEDD-404C-818F-2349B5F662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648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2309</xdr:row>
      <xdr:rowOff>0</xdr:rowOff>
    </xdr:from>
    <xdr:to>
      <xdr:col>0</xdr:col>
      <xdr:colOff>152400</xdr:colOff>
      <xdr:row>2309</xdr:row>
      <xdr:rowOff>133350</xdr:rowOff>
    </xdr:to>
    <xdr:pic>
      <xdr:nvPicPr>
        <xdr:cNvPr id="10238" name="Picture@01\QPosted@" descr="@01\QPosted@">
          <a:extLst>
            <a:ext uri="{FF2B5EF4-FFF2-40B4-BE49-F238E27FC236}">
              <a16:creationId xmlns:a16="http://schemas.microsoft.com/office/drawing/2014/main" id="{FCEB777C-4CC1-4ADC-8423-E51D8A8AED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665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2310</xdr:row>
      <xdr:rowOff>0</xdr:rowOff>
    </xdr:from>
    <xdr:to>
      <xdr:col>0</xdr:col>
      <xdr:colOff>152400</xdr:colOff>
      <xdr:row>2310</xdr:row>
      <xdr:rowOff>133350</xdr:rowOff>
    </xdr:to>
    <xdr:pic>
      <xdr:nvPicPr>
        <xdr:cNvPr id="10239" name="Picture@01\QPosted@" descr="@01\QPosted@">
          <a:extLst>
            <a:ext uri="{FF2B5EF4-FFF2-40B4-BE49-F238E27FC236}">
              <a16:creationId xmlns:a16="http://schemas.microsoft.com/office/drawing/2014/main" id="{F39E9176-D4CD-48F6-AA1E-997E6ECBE8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683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2311</xdr:row>
      <xdr:rowOff>0</xdr:rowOff>
    </xdr:from>
    <xdr:to>
      <xdr:col>0</xdr:col>
      <xdr:colOff>152400</xdr:colOff>
      <xdr:row>2311</xdr:row>
      <xdr:rowOff>133350</xdr:rowOff>
    </xdr:to>
    <xdr:pic>
      <xdr:nvPicPr>
        <xdr:cNvPr id="10240" name="Picture@01\QPosted@" descr="@01\QPosted@">
          <a:extLst>
            <a:ext uri="{FF2B5EF4-FFF2-40B4-BE49-F238E27FC236}">
              <a16:creationId xmlns:a16="http://schemas.microsoft.com/office/drawing/2014/main" id="{EC41B78B-72F0-41D4-B1AC-21BE0D883A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700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2312</xdr:row>
      <xdr:rowOff>0</xdr:rowOff>
    </xdr:from>
    <xdr:to>
      <xdr:col>0</xdr:col>
      <xdr:colOff>152400</xdr:colOff>
      <xdr:row>2312</xdr:row>
      <xdr:rowOff>133350</xdr:rowOff>
    </xdr:to>
    <xdr:pic>
      <xdr:nvPicPr>
        <xdr:cNvPr id="10241" name="Picture@01\QPosted@" descr="@01\QPosted@">
          <a:extLst>
            <a:ext uri="{FF2B5EF4-FFF2-40B4-BE49-F238E27FC236}">
              <a16:creationId xmlns:a16="http://schemas.microsoft.com/office/drawing/2014/main" id="{D74C2137-B419-41FE-BE3B-AACE554C5D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717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2313</xdr:row>
      <xdr:rowOff>0</xdr:rowOff>
    </xdr:from>
    <xdr:to>
      <xdr:col>0</xdr:col>
      <xdr:colOff>152400</xdr:colOff>
      <xdr:row>2313</xdr:row>
      <xdr:rowOff>133350</xdr:rowOff>
    </xdr:to>
    <xdr:pic>
      <xdr:nvPicPr>
        <xdr:cNvPr id="10242" name="Picture@01\QPosted@" descr="@01\QPosted@">
          <a:extLst>
            <a:ext uri="{FF2B5EF4-FFF2-40B4-BE49-F238E27FC236}">
              <a16:creationId xmlns:a16="http://schemas.microsoft.com/office/drawing/2014/main" id="{A7D8D852-6A18-46D4-86EB-A28BD47152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734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2314</xdr:row>
      <xdr:rowOff>0</xdr:rowOff>
    </xdr:from>
    <xdr:to>
      <xdr:col>0</xdr:col>
      <xdr:colOff>152400</xdr:colOff>
      <xdr:row>2314</xdr:row>
      <xdr:rowOff>133350</xdr:rowOff>
    </xdr:to>
    <xdr:pic>
      <xdr:nvPicPr>
        <xdr:cNvPr id="10243" name="Picture@01\QPosted@" descr="@01\QPosted@">
          <a:extLst>
            <a:ext uri="{FF2B5EF4-FFF2-40B4-BE49-F238E27FC236}">
              <a16:creationId xmlns:a16="http://schemas.microsoft.com/office/drawing/2014/main" id="{EB1F6658-8A0F-46A5-8BF3-A5F8654A17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751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2315</xdr:row>
      <xdr:rowOff>0</xdr:rowOff>
    </xdr:from>
    <xdr:to>
      <xdr:col>0</xdr:col>
      <xdr:colOff>152400</xdr:colOff>
      <xdr:row>2315</xdr:row>
      <xdr:rowOff>133350</xdr:rowOff>
    </xdr:to>
    <xdr:pic>
      <xdr:nvPicPr>
        <xdr:cNvPr id="10244" name="Picture@01\QPosted@" descr="@01\QPosted@">
          <a:extLst>
            <a:ext uri="{FF2B5EF4-FFF2-40B4-BE49-F238E27FC236}">
              <a16:creationId xmlns:a16="http://schemas.microsoft.com/office/drawing/2014/main" id="{025BC5E7-863A-43E3-8039-2E342A05A6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768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2316</xdr:row>
      <xdr:rowOff>0</xdr:rowOff>
    </xdr:from>
    <xdr:to>
      <xdr:col>0</xdr:col>
      <xdr:colOff>152400</xdr:colOff>
      <xdr:row>2316</xdr:row>
      <xdr:rowOff>133350</xdr:rowOff>
    </xdr:to>
    <xdr:pic>
      <xdr:nvPicPr>
        <xdr:cNvPr id="10245" name="Picture@01\QPosted@" descr="@01\QPosted@">
          <a:extLst>
            <a:ext uri="{FF2B5EF4-FFF2-40B4-BE49-F238E27FC236}">
              <a16:creationId xmlns:a16="http://schemas.microsoft.com/office/drawing/2014/main" id="{7C4B11B2-0C69-4969-995C-C620703F90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785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2317</xdr:row>
      <xdr:rowOff>0</xdr:rowOff>
    </xdr:from>
    <xdr:to>
      <xdr:col>0</xdr:col>
      <xdr:colOff>152400</xdr:colOff>
      <xdr:row>2317</xdr:row>
      <xdr:rowOff>133350</xdr:rowOff>
    </xdr:to>
    <xdr:pic>
      <xdr:nvPicPr>
        <xdr:cNvPr id="10246" name="Picture@01\QPosted@" descr="@01\QPosted@">
          <a:extLst>
            <a:ext uri="{FF2B5EF4-FFF2-40B4-BE49-F238E27FC236}">
              <a16:creationId xmlns:a16="http://schemas.microsoft.com/office/drawing/2014/main" id="{2D17A7B9-FE4F-476E-A766-5C34436F87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803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2318</xdr:row>
      <xdr:rowOff>0</xdr:rowOff>
    </xdr:from>
    <xdr:to>
      <xdr:col>0</xdr:col>
      <xdr:colOff>152400</xdr:colOff>
      <xdr:row>2318</xdr:row>
      <xdr:rowOff>133350</xdr:rowOff>
    </xdr:to>
    <xdr:pic>
      <xdr:nvPicPr>
        <xdr:cNvPr id="10247" name="Picture@01\QPosted@" descr="@01\QPosted@">
          <a:extLst>
            <a:ext uri="{FF2B5EF4-FFF2-40B4-BE49-F238E27FC236}">
              <a16:creationId xmlns:a16="http://schemas.microsoft.com/office/drawing/2014/main" id="{F7265BD6-C96F-4BB1-A9A8-F71F5B5C3C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820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2319</xdr:row>
      <xdr:rowOff>0</xdr:rowOff>
    </xdr:from>
    <xdr:to>
      <xdr:col>0</xdr:col>
      <xdr:colOff>152400</xdr:colOff>
      <xdr:row>2319</xdr:row>
      <xdr:rowOff>133350</xdr:rowOff>
    </xdr:to>
    <xdr:pic>
      <xdr:nvPicPr>
        <xdr:cNvPr id="10248" name="Picture@01\QPosted@" descr="@01\QPosted@">
          <a:extLst>
            <a:ext uri="{FF2B5EF4-FFF2-40B4-BE49-F238E27FC236}">
              <a16:creationId xmlns:a16="http://schemas.microsoft.com/office/drawing/2014/main" id="{BC32B0D0-02DB-4A90-9300-D5A2F76C7F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837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2320</xdr:row>
      <xdr:rowOff>0</xdr:rowOff>
    </xdr:from>
    <xdr:to>
      <xdr:col>0</xdr:col>
      <xdr:colOff>152400</xdr:colOff>
      <xdr:row>2320</xdr:row>
      <xdr:rowOff>133350</xdr:rowOff>
    </xdr:to>
    <xdr:pic>
      <xdr:nvPicPr>
        <xdr:cNvPr id="10249" name="Picture@01\QPosted@" descr="@01\QPosted@">
          <a:extLst>
            <a:ext uri="{FF2B5EF4-FFF2-40B4-BE49-F238E27FC236}">
              <a16:creationId xmlns:a16="http://schemas.microsoft.com/office/drawing/2014/main" id="{941E2E8F-D98F-4D6D-AFEA-C538789637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854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2321</xdr:row>
      <xdr:rowOff>0</xdr:rowOff>
    </xdr:from>
    <xdr:to>
      <xdr:col>0</xdr:col>
      <xdr:colOff>152400</xdr:colOff>
      <xdr:row>2321</xdr:row>
      <xdr:rowOff>133350</xdr:rowOff>
    </xdr:to>
    <xdr:pic>
      <xdr:nvPicPr>
        <xdr:cNvPr id="10250" name="Picture@01\QPosted@" descr="@01\QPosted@">
          <a:extLst>
            <a:ext uri="{FF2B5EF4-FFF2-40B4-BE49-F238E27FC236}">
              <a16:creationId xmlns:a16="http://schemas.microsoft.com/office/drawing/2014/main" id="{16219BD2-01F3-4949-9FDE-8111CF21BA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871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2322</xdr:row>
      <xdr:rowOff>0</xdr:rowOff>
    </xdr:from>
    <xdr:to>
      <xdr:col>0</xdr:col>
      <xdr:colOff>152400</xdr:colOff>
      <xdr:row>2322</xdr:row>
      <xdr:rowOff>133350</xdr:rowOff>
    </xdr:to>
    <xdr:pic>
      <xdr:nvPicPr>
        <xdr:cNvPr id="10251" name="Picture@01\QPosted@" descr="@01\QPosted@">
          <a:extLst>
            <a:ext uri="{FF2B5EF4-FFF2-40B4-BE49-F238E27FC236}">
              <a16:creationId xmlns:a16="http://schemas.microsoft.com/office/drawing/2014/main" id="{3E480123-1CA5-49CE-A945-791CF941E4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888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2323</xdr:row>
      <xdr:rowOff>0</xdr:rowOff>
    </xdr:from>
    <xdr:to>
      <xdr:col>0</xdr:col>
      <xdr:colOff>152400</xdr:colOff>
      <xdr:row>2323</xdr:row>
      <xdr:rowOff>133350</xdr:rowOff>
    </xdr:to>
    <xdr:pic>
      <xdr:nvPicPr>
        <xdr:cNvPr id="10252" name="Picture@01\QPosted@" descr="@01\QPosted@">
          <a:extLst>
            <a:ext uri="{FF2B5EF4-FFF2-40B4-BE49-F238E27FC236}">
              <a16:creationId xmlns:a16="http://schemas.microsoft.com/office/drawing/2014/main" id="{1DE06B84-036B-4D71-9391-6C0E9C0106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905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2324</xdr:row>
      <xdr:rowOff>0</xdr:rowOff>
    </xdr:from>
    <xdr:to>
      <xdr:col>0</xdr:col>
      <xdr:colOff>152400</xdr:colOff>
      <xdr:row>2324</xdr:row>
      <xdr:rowOff>133350</xdr:rowOff>
    </xdr:to>
    <xdr:pic>
      <xdr:nvPicPr>
        <xdr:cNvPr id="10253" name="Picture@01\QPosted@" descr="@01\QPosted@">
          <a:extLst>
            <a:ext uri="{FF2B5EF4-FFF2-40B4-BE49-F238E27FC236}">
              <a16:creationId xmlns:a16="http://schemas.microsoft.com/office/drawing/2014/main" id="{8DFEA64B-E27C-4389-8AEC-495D4A4B0E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923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2325</xdr:row>
      <xdr:rowOff>0</xdr:rowOff>
    </xdr:from>
    <xdr:to>
      <xdr:col>0</xdr:col>
      <xdr:colOff>152400</xdr:colOff>
      <xdr:row>2325</xdr:row>
      <xdr:rowOff>133350</xdr:rowOff>
    </xdr:to>
    <xdr:pic>
      <xdr:nvPicPr>
        <xdr:cNvPr id="10254" name="Picture@01\QPosted@" descr="@01\QPosted@">
          <a:extLst>
            <a:ext uri="{FF2B5EF4-FFF2-40B4-BE49-F238E27FC236}">
              <a16:creationId xmlns:a16="http://schemas.microsoft.com/office/drawing/2014/main" id="{DD6F130E-FE8B-4889-ADAA-BAC8FFA46C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940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2326</xdr:row>
      <xdr:rowOff>0</xdr:rowOff>
    </xdr:from>
    <xdr:to>
      <xdr:col>0</xdr:col>
      <xdr:colOff>152400</xdr:colOff>
      <xdr:row>2326</xdr:row>
      <xdr:rowOff>133350</xdr:rowOff>
    </xdr:to>
    <xdr:pic>
      <xdr:nvPicPr>
        <xdr:cNvPr id="10255" name="Picture@01\QPosted@" descr="@01\QPosted@">
          <a:extLst>
            <a:ext uri="{FF2B5EF4-FFF2-40B4-BE49-F238E27FC236}">
              <a16:creationId xmlns:a16="http://schemas.microsoft.com/office/drawing/2014/main" id="{A6634544-3F11-48DC-98A9-932D534E54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957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2327</xdr:row>
      <xdr:rowOff>0</xdr:rowOff>
    </xdr:from>
    <xdr:to>
      <xdr:col>0</xdr:col>
      <xdr:colOff>152400</xdr:colOff>
      <xdr:row>2327</xdr:row>
      <xdr:rowOff>133350</xdr:rowOff>
    </xdr:to>
    <xdr:pic>
      <xdr:nvPicPr>
        <xdr:cNvPr id="10256" name="Picture@01\QPosted@" descr="@01\QPosted@">
          <a:extLst>
            <a:ext uri="{FF2B5EF4-FFF2-40B4-BE49-F238E27FC236}">
              <a16:creationId xmlns:a16="http://schemas.microsoft.com/office/drawing/2014/main" id="{70B8DEEC-D97E-473C-8974-DE53554DD3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974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2328</xdr:row>
      <xdr:rowOff>0</xdr:rowOff>
    </xdr:from>
    <xdr:to>
      <xdr:col>0</xdr:col>
      <xdr:colOff>152400</xdr:colOff>
      <xdr:row>2328</xdr:row>
      <xdr:rowOff>133350</xdr:rowOff>
    </xdr:to>
    <xdr:pic>
      <xdr:nvPicPr>
        <xdr:cNvPr id="10257" name="Picture@01\QPosted@" descr="@01\QPosted@">
          <a:extLst>
            <a:ext uri="{FF2B5EF4-FFF2-40B4-BE49-F238E27FC236}">
              <a16:creationId xmlns:a16="http://schemas.microsoft.com/office/drawing/2014/main" id="{9DE0F809-88FF-4CE3-A7A9-AD5C99F1AE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991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2329</xdr:row>
      <xdr:rowOff>0</xdr:rowOff>
    </xdr:from>
    <xdr:to>
      <xdr:col>0</xdr:col>
      <xdr:colOff>152400</xdr:colOff>
      <xdr:row>2329</xdr:row>
      <xdr:rowOff>133350</xdr:rowOff>
    </xdr:to>
    <xdr:pic>
      <xdr:nvPicPr>
        <xdr:cNvPr id="10258" name="Picture@01\QPosted@" descr="@01\QPosted@">
          <a:extLst>
            <a:ext uri="{FF2B5EF4-FFF2-40B4-BE49-F238E27FC236}">
              <a16:creationId xmlns:a16="http://schemas.microsoft.com/office/drawing/2014/main" id="{657FF1FB-1E17-41D5-83A0-F8221B0888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008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2330</xdr:row>
      <xdr:rowOff>0</xdr:rowOff>
    </xdr:from>
    <xdr:to>
      <xdr:col>0</xdr:col>
      <xdr:colOff>152400</xdr:colOff>
      <xdr:row>2330</xdr:row>
      <xdr:rowOff>133350</xdr:rowOff>
    </xdr:to>
    <xdr:pic>
      <xdr:nvPicPr>
        <xdr:cNvPr id="10259" name="Picture@01\QPosted@" descr="@01\QPosted@">
          <a:extLst>
            <a:ext uri="{FF2B5EF4-FFF2-40B4-BE49-F238E27FC236}">
              <a16:creationId xmlns:a16="http://schemas.microsoft.com/office/drawing/2014/main" id="{8D7FC397-AE04-497F-BD21-2BD74CB0FA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025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2331</xdr:row>
      <xdr:rowOff>0</xdr:rowOff>
    </xdr:from>
    <xdr:to>
      <xdr:col>0</xdr:col>
      <xdr:colOff>152400</xdr:colOff>
      <xdr:row>2331</xdr:row>
      <xdr:rowOff>133350</xdr:rowOff>
    </xdr:to>
    <xdr:pic>
      <xdr:nvPicPr>
        <xdr:cNvPr id="10260" name="Picture@01\QPosted@" descr="@01\QPosted@">
          <a:extLst>
            <a:ext uri="{FF2B5EF4-FFF2-40B4-BE49-F238E27FC236}">
              <a16:creationId xmlns:a16="http://schemas.microsoft.com/office/drawing/2014/main" id="{1A2D2EF7-E79F-4687-8679-FCB00F2551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043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2332</xdr:row>
      <xdr:rowOff>0</xdr:rowOff>
    </xdr:from>
    <xdr:to>
      <xdr:col>0</xdr:col>
      <xdr:colOff>152400</xdr:colOff>
      <xdr:row>2332</xdr:row>
      <xdr:rowOff>133350</xdr:rowOff>
    </xdr:to>
    <xdr:pic>
      <xdr:nvPicPr>
        <xdr:cNvPr id="10261" name="Picture@01\QPosted@" descr="@01\QPosted@">
          <a:extLst>
            <a:ext uri="{FF2B5EF4-FFF2-40B4-BE49-F238E27FC236}">
              <a16:creationId xmlns:a16="http://schemas.microsoft.com/office/drawing/2014/main" id="{B2CD0C19-E428-4846-B8D9-386EB0D5CE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060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2333</xdr:row>
      <xdr:rowOff>0</xdr:rowOff>
    </xdr:from>
    <xdr:to>
      <xdr:col>0</xdr:col>
      <xdr:colOff>152400</xdr:colOff>
      <xdr:row>2333</xdr:row>
      <xdr:rowOff>133350</xdr:rowOff>
    </xdr:to>
    <xdr:pic>
      <xdr:nvPicPr>
        <xdr:cNvPr id="10262" name="Picture@01\QPosted@" descr="@01\QPosted@">
          <a:extLst>
            <a:ext uri="{FF2B5EF4-FFF2-40B4-BE49-F238E27FC236}">
              <a16:creationId xmlns:a16="http://schemas.microsoft.com/office/drawing/2014/main" id="{3507EB01-D078-4D46-A241-4A7532E014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077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2334</xdr:row>
      <xdr:rowOff>0</xdr:rowOff>
    </xdr:from>
    <xdr:to>
      <xdr:col>0</xdr:col>
      <xdr:colOff>152400</xdr:colOff>
      <xdr:row>2334</xdr:row>
      <xdr:rowOff>133350</xdr:rowOff>
    </xdr:to>
    <xdr:pic>
      <xdr:nvPicPr>
        <xdr:cNvPr id="10263" name="Picture@01\QPosted@" descr="@01\QPosted@">
          <a:extLst>
            <a:ext uri="{FF2B5EF4-FFF2-40B4-BE49-F238E27FC236}">
              <a16:creationId xmlns:a16="http://schemas.microsoft.com/office/drawing/2014/main" id="{258ABB5A-66C8-4A00-AE18-A2D0741EB0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094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2335</xdr:row>
      <xdr:rowOff>0</xdr:rowOff>
    </xdr:from>
    <xdr:to>
      <xdr:col>0</xdr:col>
      <xdr:colOff>152400</xdr:colOff>
      <xdr:row>2335</xdr:row>
      <xdr:rowOff>133350</xdr:rowOff>
    </xdr:to>
    <xdr:pic>
      <xdr:nvPicPr>
        <xdr:cNvPr id="10264" name="Picture@01\QPosted@" descr="@01\QPosted@">
          <a:extLst>
            <a:ext uri="{FF2B5EF4-FFF2-40B4-BE49-F238E27FC236}">
              <a16:creationId xmlns:a16="http://schemas.microsoft.com/office/drawing/2014/main" id="{2900F839-03BD-46A7-B27E-A180481987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111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2336</xdr:row>
      <xdr:rowOff>0</xdr:rowOff>
    </xdr:from>
    <xdr:to>
      <xdr:col>0</xdr:col>
      <xdr:colOff>152400</xdr:colOff>
      <xdr:row>2336</xdr:row>
      <xdr:rowOff>133350</xdr:rowOff>
    </xdr:to>
    <xdr:pic>
      <xdr:nvPicPr>
        <xdr:cNvPr id="10265" name="Picture@01\QPosted@" descr="@01\QPosted@">
          <a:extLst>
            <a:ext uri="{FF2B5EF4-FFF2-40B4-BE49-F238E27FC236}">
              <a16:creationId xmlns:a16="http://schemas.microsoft.com/office/drawing/2014/main" id="{F170C470-78A2-4ADE-B000-D76710727F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128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2337</xdr:row>
      <xdr:rowOff>0</xdr:rowOff>
    </xdr:from>
    <xdr:to>
      <xdr:col>0</xdr:col>
      <xdr:colOff>152400</xdr:colOff>
      <xdr:row>2337</xdr:row>
      <xdr:rowOff>133350</xdr:rowOff>
    </xdr:to>
    <xdr:pic>
      <xdr:nvPicPr>
        <xdr:cNvPr id="10266" name="Picture@01\QPosted@" descr="@01\QPosted@">
          <a:extLst>
            <a:ext uri="{FF2B5EF4-FFF2-40B4-BE49-F238E27FC236}">
              <a16:creationId xmlns:a16="http://schemas.microsoft.com/office/drawing/2014/main" id="{33305B13-F290-4B53-B445-4942681355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145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2338</xdr:row>
      <xdr:rowOff>0</xdr:rowOff>
    </xdr:from>
    <xdr:to>
      <xdr:col>0</xdr:col>
      <xdr:colOff>152400</xdr:colOff>
      <xdr:row>2338</xdr:row>
      <xdr:rowOff>133350</xdr:rowOff>
    </xdr:to>
    <xdr:pic>
      <xdr:nvPicPr>
        <xdr:cNvPr id="10267" name="Picture@01\QPosted@" descr="@01\QPosted@">
          <a:extLst>
            <a:ext uri="{FF2B5EF4-FFF2-40B4-BE49-F238E27FC236}">
              <a16:creationId xmlns:a16="http://schemas.microsoft.com/office/drawing/2014/main" id="{FFDCD0DF-C370-4973-867C-1A5DA9CBFF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163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2339</xdr:row>
      <xdr:rowOff>0</xdr:rowOff>
    </xdr:from>
    <xdr:to>
      <xdr:col>0</xdr:col>
      <xdr:colOff>152400</xdr:colOff>
      <xdr:row>2339</xdr:row>
      <xdr:rowOff>133350</xdr:rowOff>
    </xdr:to>
    <xdr:pic>
      <xdr:nvPicPr>
        <xdr:cNvPr id="10268" name="Picture@01\QPosted@" descr="@01\QPosted@">
          <a:extLst>
            <a:ext uri="{FF2B5EF4-FFF2-40B4-BE49-F238E27FC236}">
              <a16:creationId xmlns:a16="http://schemas.microsoft.com/office/drawing/2014/main" id="{D9681ED7-CC3D-43DC-9405-F9D627B9ED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180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2340</xdr:row>
      <xdr:rowOff>0</xdr:rowOff>
    </xdr:from>
    <xdr:to>
      <xdr:col>0</xdr:col>
      <xdr:colOff>152400</xdr:colOff>
      <xdr:row>2340</xdr:row>
      <xdr:rowOff>133350</xdr:rowOff>
    </xdr:to>
    <xdr:pic>
      <xdr:nvPicPr>
        <xdr:cNvPr id="10269" name="Picture@01\QPosted@" descr="@01\QPosted@">
          <a:extLst>
            <a:ext uri="{FF2B5EF4-FFF2-40B4-BE49-F238E27FC236}">
              <a16:creationId xmlns:a16="http://schemas.microsoft.com/office/drawing/2014/main" id="{F02F6685-F17F-4D2A-991C-B8879E6E91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197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2341</xdr:row>
      <xdr:rowOff>0</xdr:rowOff>
    </xdr:from>
    <xdr:to>
      <xdr:col>0</xdr:col>
      <xdr:colOff>152400</xdr:colOff>
      <xdr:row>2341</xdr:row>
      <xdr:rowOff>133350</xdr:rowOff>
    </xdr:to>
    <xdr:pic>
      <xdr:nvPicPr>
        <xdr:cNvPr id="10270" name="Picture@01\QPosted@" descr="@01\QPosted@">
          <a:extLst>
            <a:ext uri="{FF2B5EF4-FFF2-40B4-BE49-F238E27FC236}">
              <a16:creationId xmlns:a16="http://schemas.microsoft.com/office/drawing/2014/main" id="{88F0AF17-65ED-4555-A925-7525F42347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214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2342</xdr:row>
      <xdr:rowOff>0</xdr:rowOff>
    </xdr:from>
    <xdr:to>
      <xdr:col>0</xdr:col>
      <xdr:colOff>152400</xdr:colOff>
      <xdr:row>2342</xdr:row>
      <xdr:rowOff>133350</xdr:rowOff>
    </xdr:to>
    <xdr:pic>
      <xdr:nvPicPr>
        <xdr:cNvPr id="10271" name="Picture@01\QPosted@" descr="@01\QPosted@">
          <a:extLst>
            <a:ext uri="{FF2B5EF4-FFF2-40B4-BE49-F238E27FC236}">
              <a16:creationId xmlns:a16="http://schemas.microsoft.com/office/drawing/2014/main" id="{78309C3F-151A-4466-A88B-0535F12164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231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2343</xdr:row>
      <xdr:rowOff>0</xdr:rowOff>
    </xdr:from>
    <xdr:to>
      <xdr:col>0</xdr:col>
      <xdr:colOff>152400</xdr:colOff>
      <xdr:row>2343</xdr:row>
      <xdr:rowOff>133350</xdr:rowOff>
    </xdr:to>
    <xdr:pic>
      <xdr:nvPicPr>
        <xdr:cNvPr id="10272" name="Picture@01\QPosted@" descr="@01\QPosted@">
          <a:extLst>
            <a:ext uri="{FF2B5EF4-FFF2-40B4-BE49-F238E27FC236}">
              <a16:creationId xmlns:a16="http://schemas.microsoft.com/office/drawing/2014/main" id="{0DE5950D-6BF1-4FCE-81AE-3266F1DA0A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248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2344</xdr:row>
      <xdr:rowOff>0</xdr:rowOff>
    </xdr:from>
    <xdr:to>
      <xdr:col>0</xdr:col>
      <xdr:colOff>152400</xdr:colOff>
      <xdr:row>2344</xdr:row>
      <xdr:rowOff>133350</xdr:rowOff>
    </xdr:to>
    <xdr:pic>
      <xdr:nvPicPr>
        <xdr:cNvPr id="10273" name="Picture@01\QPosted@" descr="@01\QPosted@">
          <a:extLst>
            <a:ext uri="{FF2B5EF4-FFF2-40B4-BE49-F238E27FC236}">
              <a16:creationId xmlns:a16="http://schemas.microsoft.com/office/drawing/2014/main" id="{75F1B447-7565-4917-9D2B-221E4392B5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265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2345</xdr:row>
      <xdr:rowOff>0</xdr:rowOff>
    </xdr:from>
    <xdr:to>
      <xdr:col>0</xdr:col>
      <xdr:colOff>152400</xdr:colOff>
      <xdr:row>2345</xdr:row>
      <xdr:rowOff>133350</xdr:rowOff>
    </xdr:to>
    <xdr:pic>
      <xdr:nvPicPr>
        <xdr:cNvPr id="10274" name="Picture@01\QPosted@" descr="@01\QPosted@">
          <a:extLst>
            <a:ext uri="{FF2B5EF4-FFF2-40B4-BE49-F238E27FC236}">
              <a16:creationId xmlns:a16="http://schemas.microsoft.com/office/drawing/2014/main" id="{02215F0C-FD02-4D36-B97F-0C9659CB22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283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2346</xdr:row>
      <xdr:rowOff>0</xdr:rowOff>
    </xdr:from>
    <xdr:to>
      <xdr:col>0</xdr:col>
      <xdr:colOff>152400</xdr:colOff>
      <xdr:row>2346</xdr:row>
      <xdr:rowOff>133350</xdr:rowOff>
    </xdr:to>
    <xdr:pic>
      <xdr:nvPicPr>
        <xdr:cNvPr id="10275" name="Picture@01\QPosted@" descr="@01\QPosted@">
          <a:extLst>
            <a:ext uri="{FF2B5EF4-FFF2-40B4-BE49-F238E27FC236}">
              <a16:creationId xmlns:a16="http://schemas.microsoft.com/office/drawing/2014/main" id="{8F7FA02E-5724-43FA-94F0-ED546C9321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300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2347</xdr:row>
      <xdr:rowOff>0</xdr:rowOff>
    </xdr:from>
    <xdr:to>
      <xdr:col>0</xdr:col>
      <xdr:colOff>152400</xdr:colOff>
      <xdr:row>2347</xdr:row>
      <xdr:rowOff>133350</xdr:rowOff>
    </xdr:to>
    <xdr:pic>
      <xdr:nvPicPr>
        <xdr:cNvPr id="10276" name="Picture@01\QPosted@" descr="@01\QPosted@">
          <a:extLst>
            <a:ext uri="{FF2B5EF4-FFF2-40B4-BE49-F238E27FC236}">
              <a16:creationId xmlns:a16="http://schemas.microsoft.com/office/drawing/2014/main" id="{C6F53F15-8116-4A7A-A246-9DB5094859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317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2348</xdr:row>
      <xdr:rowOff>0</xdr:rowOff>
    </xdr:from>
    <xdr:to>
      <xdr:col>0</xdr:col>
      <xdr:colOff>152400</xdr:colOff>
      <xdr:row>2348</xdr:row>
      <xdr:rowOff>133350</xdr:rowOff>
    </xdr:to>
    <xdr:pic>
      <xdr:nvPicPr>
        <xdr:cNvPr id="10277" name="Picture@01\QPosted@" descr="@01\QPosted@">
          <a:extLst>
            <a:ext uri="{FF2B5EF4-FFF2-40B4-BE49-F238E27FC236}">
              <a16:creationId xmlns:a16="http://schemas.microsoft.com/office/drawing/2014/main" id="{6F88AD5C-7E2C-4C29-BBC3-14B00F2DF4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334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2349</xdr:row>
      <xdr:rowOff>0</xdr:rowOff>
    </xdr:from>
    <xdr:to>
      <xdr:col>0</xdr:col>
      <xdr:colOff>152400</xdr:colOff>
      <xdr:row>2349</xdr:row>
      <xdr:rowOff>133350</xdr:rowOff>
    </xdr:to>
    <xdr:pic>
      <xdr:nvPicPr>
        <xdr:cNvPr id="10278" name="Picture@01\QPosted@" descr="@01\QPosted@">
          <a:extLst>
            <a:ext uri="{FF2B5EF4-FFF2-40B4-BE49-F238E27FC236}">
              <a16:creationId xmlns:a16="http://schemas.microsoft.com/office/drawing/2014/main" id="{C03A270A-EDFF-4873-A75F-A2E9CCF10C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351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2350</xdr:row>
      <xdr:rowOff>0</xdr:rowOff>
    </xdr:from>
    <xdr:to>
      <xdr:col>0</xdr:col>
      <xdr:colOff>152400</xdr:colOff>
      <xdr:row>2350</xdr:row>
      <xdr:rowOff>133350</xdr:rowOff>
    </xdr:to>
    <xdr:pic>
      <xdr:nvPicPr>
        <xdr:cNvPr id="10279" name="Picture@01\QPosted@" descr="@01\QPosted@">
          <a:extLst>
            <a:ext uri="{FF2B5EF4-FFF2-40B4-BE49-F238E27FC236}">
              <a16:creationId xmlns:a16="http://schemas.microsoft.com/office/drawing/2014/main" id="{44D6BAF7-0001-446B-BC05-DB75240B19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368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2351</xdr:row>
      <xdr:rowOff>0</xdr:rowOff>
    </xdr:from>
    <xdr:to>
      <xdr:col>0</xdr:col>
      <xdr:colOff>152400</xdr:colOff>
      <xdr:row>2351</xdr:row>
      <xdr:rowOff>133350</xdr:rowOff>
    </xdr:to>
    <xdr:pic>
      <xdr:nvPicPr>
        <xdr:cNvPr id="10280" name="Picture@01\QPosted@" descr="@01\QPosted@">
          <a:extLst>
            <a:ext uri="{FF2B5EF4-FFF2-40B4-BE49-F238E27FC236}">
              <a16:creationId xmlns:a16="http://schemas.microsoft.com/office/drawing/2014/main" id="{C2F3097C-EE60-4876-A771-10343E67E5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386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2352</xdr:row>
      <xdr:rowOff>0</xdr:rowOff>
    </xdr:from>
    <xdr:to>
      <xdr:col>0</xdr:col>
      <xdr:colOff>152400</xdr:colOff>
      <xdr:row>2352</xdr:row>
      <xdr:rowOff>133350</xdr:rowOff>
    </xdr:to>
    <xdr:pic>
      <xdr:nvPicPr>
        <xdr:cNvPr id="10281" name="Picture@01\QPosted@" descr="@01\QPosted@">
          <a:extLst>
            <a:ext uri="{FF2B5EF4-FFF2-40B4-BE49-F238E27FC236}">
              <a16:creationId xmlns:a16="http://schemas.microsoft.com/office/drawing/2014/main" id="{55A14E2A-B94F-4FB5-B730-C499C69259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403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2353</xdr:row>
      <xdr:rowOff>0</xdr:rowOff>
    </xdr:from>
    <xdr:to>
      <xdr:col>0</xdr:col>
      <xdr:colOff>152400</xdr:colOff>
      <xdr:row>2353</xdr:row>
      <xdr:rowOff>133350</xdr:rowOff>
    </xdr:to>
    <xdr:pic>
      <xdr:nvPicPr>
        <xdr:cNvPr id="10282" name="Picture@01\QPosted@" descr="@01\QPosted@">
          <a:extLst>
            <a:ext uri="{FF2B5EF4-FFF2-40B4-BE49-F238E27FC236}">
              <a16:creationId xmlns:a16="http://schemas.microsoft.com/office/drawing/2014/main" id="{1CE73ED8-F315-48AD-A619-411BEE0FEC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420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2354</xdr:row>
      <xdr:rowOff>0</xdr:rowOff>
    </xdr:from>
    <xdr:to>
      <xdr:col>0</xdr:col>
      <xdr:colOff>152400</xdr:colOff>
      <xdr:row>2354</xdr:row>
      <xdr:rowOff>133350</xdr:rowOff>
    </xdr:to>
    <xdr:pic>
      <xdr:nvPicPr>
        <xdr:cNvPr id="10283" name="Picture@01\QPosted@" descr="@01\QPosted@">
          <a:extLst>
            <a:ext uri="{FF2B5EF4-FFF2-40B4-BE49-F238E27FC236}">
              <a16:creationId xmlns:a16="http://schemas.microsoft.com/office/drawing/2014/main" id="{FE9C0C17-0F49-4F90-AB50-36284C6ED9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437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2355</xdr:row>
      <xdr:rowOff>0</xdr:rowOff>
    </xdr:from>
    <xdr:to>
      <xdr:col>0</xdr:col>
      <xdr:colOff>152400</xdr:colOff>
      <xdr:row>2355</xdr:row>
      <xdr:rowOff>133350</xdr:rowOff>
    </xdr:to>
    <xdr:pic>
      <xdr:nvPicPr>
        <xdr:cNvPr id="10284" name="Picture@01\QPosted@" descr="@01\QPosted@">
          <a:extLst>
            <a:ext uri="{FF2B5EF4-FFF2-40B4-BE49-F238E27FC236}">
              <a16:creationId xmlns:a16="http://schemas.microsoft.com/office/drawing/2014/main" id="{5DCBBE7C-84A3-4A39-9035-1F01B23AB4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454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2356</xdr:row>
      <xdr:rowOff>0</xdr:rowOff>
    </xdr:from>
    <xdr:to>
      <xdr:col>0</xdr:col>
      <xdr:colOff>152400</xdr:colOff>
      <xdr:row>2356</xdr:row>
      <xdr:rowOff>133350</xdr:rowOff>
    </xdr:to>
    <xdr:pic>
      <xdr:nvPicPr>
        <xdr:cNvPr id="10285" name="Picture@01\QPosted@" descr="@01\QPosted@">
          <a:extLst>
            <a:ext uri="{FF2B5EF4-FFF2-40B4-BE49-F238E27FC236}">
              <a16:creationId xmlns:a16="http://schemas.microsoft.com/office/drawing/2014/main" id="{8C52F79F-B051-4174-A445-4753E986CB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471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2357</xdr:row>
      <xdr:rowOff>0</xdr:rowOff>
    </xdr:from>
    <xdr:to>
      <xdr:col>0</xdr:col>
      <xdr:colOff>152400</xdr:colOff>
      <xdr:row>2357</xdr:row>
      <xdr:rowOff>133350</xdr:rowOff>
    </xdr:to>
    <xdr:pic>
      <xdr:nvPicPr>
        <xdr:cNvPr id="10286" name="Picture@01\QPosted@" descr="@01\QPosted@">
          <a:extLst>
            <a:ext uri="{FF2B5EF4-FFF2-40B4-BE49-F238E27FC236}">
              <a16:creationId xmlns:a16="http://schemas.microsoft.com/office/drawing/2014/main" id="{A213364B-6C6B-4B4E-875B-9371AF0CBF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488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2358</xdr:row>
      <xdr:rowOff>0</xdr:rowOff>
    </xdr:from>
    <xdr:to>
      <xdr:col>0</xdr:col>
      <xdr:colOff>152400</xdr:colOff>
      <xdr:row>2358</xdr:row>
      <xdr:rowOff>133350</xdr:rowOff>
    </xdr:to>
    <xdr:pic>
      <xdr:nvPicPr>
        <xdr:cNvPr id="10287" name="Picture@01\QPosted@" descr="@01\QPosted@">
          <a:extLst>
            <a:ext uri="{FF2B5EF4-FFF2-40B4-BE49-F238E27FC236}">
              <a16:creationId xmlns:a16="http://schemas.microsoft.com/office/drawing/2014/main" id="{38F9EDF9-BAB2-4C3C-8E81-7BEF49D5CF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506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2359</xdr:row>
      <xdr:rowOff>0</xdr:rowOff>
    </xdr:from>
    <xdr:to>
      <xdr:col>0</xdr:col>
      <xdr:colOff>152400</xdr:colOff>
      <xdr:row>2359</xdr:row>
      <xdr:rowOff>133350</xdr:rowOff>
    </xdr:to>
    <xdr:pic>
      <xdr:nvPicPr>
        <xdr:cNvPr id="10288" name="Picture@01\QPosted@" descr="@01\QPosted@">
          <a:extLst>
            <a:ext uri="{FF2B5EF4-FFF2-40B4-BE49-F238E27FC236}">
              <a16:creationId xmlns:a16="http://schemas.microsoft.com/office/drawing/2014/main" id="{FBA09605-F7AC-4A93-A63B-B482D4ADD7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523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2360</xdr:row>
      <xdr:rowOff>0</xdr:rowOff>
    </xdr:from>
    <xdr:to>
      <xdr:col>0</xdr:col>
      <xdr:colOff>152400</xdr:colOff>
      <xdr:row>2360</xdr:row>
      <xdr:rowOff>133350</xdr:rowOff>
    </xdr:to>
    <xdr:pic>
      <xdr:nvPicPr>
        <xdr:cNvPr id="10289" name="Picture@01\QPosted@" descr="@01\QPosted@">
          <a:extLst>
            <a:ext uri="{FF2B5EF4-FFF2-40B4-BE49-F238E27FC236}">
              <a16:creationId xmlns:a16="http://schemas.microsoft.com/office/drawing/2014/main" id="{B01CE4D1-739A-45C6-A15F-22118BE0F6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540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2361</xdr:row>
      <xdr:rowOff>0</xdr:rowOff>
    </xdr:from>
    <xdr:to>
      <xdr:col>0</xdr:col>
      <xdr:colOff>152400</xdr:colOff>
      <xdr:row>2361</xdr:row>
      <xdr:rowOff>133350</xdr:rowOff>
    </xdr:to>
    <xdr:pic>
      <xdr:nvPicPr>
        <xdr:cNvPr id="10290" name="Picture@01\QPosted@" descr="@01\QPosted@">
          <a:extLst>
            <a:ext uri="{FF2B5EF4-FFF2-40B4-BE49-F238E27FC236}">
              <a16:creationId xmlns:a16="http://schemas.microsoft.com/office/drawing/2014/main" id="{644C51B1-EEDA-4F47-82ED-2D563CC057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557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2362</xdr:row>
      <xdr:rowOff>0</xdr:rowOff>
    </xdr:from>
    <xdr:to>
      <xdr:col>0</xdr:col>
      <xdr:colOff>152400</xdr:colOff>
      <xdr:row>2362</xdr:row>
      <xdr:rowOff>133350</xdr:rowOff>
    </xdr:to>
    <xdr:pic>
      <xdr:nvPicPr>
        <xdr:cNvPr id="10291" name="Picture@01\QPosted@" descr="@01\QPosted@">
          <a:extLst>
            <a:ext uri="{FF2B5EF4-FFF2-40B4-BE49-F238E27FC236}">
              <a16:creationId xmlns:a16="http://schemas.microsoft.com/office/drawing/2014/main" id="{19062420-EE78-4F17-86F9-8B44BECC0A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574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2363</xdr:row>
      <xdr:rowOff>0</xdr:rowOff>
    </xdr:from>
    <xdr:to>
      <xdr:col>0</xdr:col>
      <xdr:colOff>152400</xdr:colOff>
      <xdr:row>2363</xdr:row>
      <xdr:rowOff>133350</xdr:rowOff>
    </xdr:to>
    <xdr:pic>
      <xdr:nvPicPr>
        <xdr:cNvPr id="10292" name="Picture@01\QPosted@" descr="@01\QPosted@">
          <a:extLst>
            <a:ext uri="{FF2B5EF4-FFF2-40B4-BE49-F238E27FC236}">
              <a16:creationId xmlns:a16="http://schemas.microsoft.com/office/drawing/2014/main" id="{7DEBA2E0-B720-454E-B1F0-F061E5FBE6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591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2364</xdr:row>
      <xdr:rowOff>0</xdr:rowOff>
    </xdr:from>
    <xdr:to>
      <xdr:col>0</xdr:col>
      <xdr:colOff>152400</xdr:colOff>
      <xdr:row>2364</xdr:row>
      <xdr:rowOff>133350</xdr:rowOff>
    </xdr:to>
    <xdr:pic>
      <xdr:nvPicPr>
        <xdr:cNvPr id="10293" name="Picture@01\QPosted@" descr="@01\QPosted@">
          <a:extLst>
            <a:ext uri="{FF2B5EF4-FFF2-40B4-BE49-F238E27FC236}">
              <a16:creationId xmlns:a16="http://schemas.microsoft.com/office/drawing/2014/main" id="{FE8F168A-B1BD-437F-AF5D-8297D88D43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608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2365</xdr:row>
      <xdr:rowOff>0</xdr:rowOff>
    </xdr:from>
    <xdr:to>
      <xdr:col>0</xdr:col>
      <xdr:colOff>152400</xdr:colOff>
      <xdr:row>2365</xdr:row>
      <xdr:rowOff>133350</xdr:rowOff>
    </xdr:to>
    <xdr:pic>
      <xdr:nvPicPr>
        <xdr:cNvPr id="10294" name="Picture@01\QPosted@" descr="@01\QPosted@">
          <a:extLst>
            <a:ext uri="{FF2B5EF4-FFF2-40B4-BE49-F238E27FC236}">
              <a16:creationId xmlns:a16="http://schemas.microsoft.com/office/drawing/2014/main" id="{419AB47E-9731-45CC-8806-780FC96D60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626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2366</xdr:row>
      <xdr:rowOff>0</xdr:rowOff>
    </xdr:from>
    <xdr:to>
      <xdr:col>0</xdr:col>
      <xdr:colOff>152400</xdr:colOff>
      <xdr:row>2366</xdr:row>
      <xdr:rowOff>133350</xdr:rowOff>
    </xdr:to>
    <xdr:pic>
      <xdr:nvPicPr>
        <xdr:cNvPr id="10295" name="Picture@01\QPosted@" descr="@01\QPosted@">
          <a:extLst>
            <a:ext uri="{FF2B5EF4-FFF2-40B4-BE49-F238E27FC236}">
              <a16:creationId xmlns:a16="http://schemas.microsoft.com/office/drawing/2014/main" id="{5D08C1E8-48A5-45A9-BC47-95E7124C24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643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2367</xdr:row>
      <xdr:rowOff>0</xdr:rowOff>
    </xdr:from>
    <xdr:to>
      <xdr:col>0</xdr:col>
      <xdr:colOff>152400</xdr:colOff>
      <xdr:row>2367</xdr:row>
      <xdr:rowOff>133350</xdr:rowOff>
    </xdr:to>
    <xdr:pic>
      <xdr:nvPicPr>
        <xdr:cNvPr id="10296" name="Picture@01\QPosted@" descr="@01\QPosted@">
          <a:extLst>
            <a:ext uri="{FF2B5EF4-FFF2-40B4-BE49-F238E27FC236}">
              <a16:creationId xmlns:a16="http://schemas.microsoft.com/office/drawing/2014/main" id="{62FA82D4-F0CD-49EB-9569-C087B25703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660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2368</xdr:row>
      <xdr:rowOff>0</xdr:rowOff>
    </xdr:from>
    <xdr:to>
      <xdr:col>0</xdr:col>
      <xdr:colOff>152400</xdr:colOff>
      <xdr:row>2368</xdr:row>
      <xdr:rowOff>133350</xdr:rowOff>
    </xdr:to>
    <xdr:pic>
      <xdr:nvPicPr>
        <xdr:cNvPr id="10297" name="Picture@01\QPosted@" descr="@01\QPosted@">
          <a:extLst>
            <a:ext uri="{FF2B5EF4-FFF2-40B4-BE49-F238E27FC236}">
              <a16:creationId xmlns:a16="http://schemas.microsoft.com/office/drawing/2014/main" id="{8FB76869-0626-4AB1-B2EB-8462338569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677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2369</xdr:row>
      <xdr:rowOff>0</xdr:rowOff>
    </xdr:from>
    <xdr:to>
      <xdr:col>0</xdr:col>
      <xdr:colOff>152400</xdr:colOff>
      <xdr:row>2369</xdr:row>
      <xdr:rowOff>133350</xdr:rowOff>
    </xdr:to>
    <xdr:pic>
      <xdr:nvPicPr>
        <xdr:cNvPr id="10298" name="Picture@01\QPosted@" descr="@01\QPosted@">
          <a:extLst>
            <a:ext uri="{FF2B5EF4-FFF2-40B4-BE49-F238E27FC236}">
              <a16:creationId xmlns:a16="http://schemas.microsoft.com/office/drawing/2014/main" id="{7154ED9A-D789-44B0-AD6E-148318D056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694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2370</xdr:row>
      <xdr:rowOff>0</xdr:rowOff>
    </xdr:from>
    <xdr:to>
      <xdr:col>0</xdr:col>
      <xdr:colOff>152400</xdr:colOff>
      <xdr:row>2370</xdr:row>
      <xdr:rowOff>133350</xdr:rowOff>
    </xdr:to>
    <xdr:pic>
      <xdr:nvPicPr>
        <xdr:cNvPr id="10299" name="Picture@01\QPosted@" descr="@01\QPosted@">
          <a:extLst>
            <a:ext uri="{FF2B5EF4-FFF2-40B4-BE49-F238E27FC236}">
              <a16:creationId xmlns:a16="http://schemas.microsoft.com/office/drawing/2014/main" id="{DED43343-7A5F-4D13-8A1A-7B89F149FB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711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2371</xdr:row>
      <xdr:rowOff>0</xdr:rowOff>
    </xdr:from>
    <xdr:to>
      <xdr:col>0</xdr:col>
      <xdr:colOff>152400</xdr:colOff>
      <xdr:row>2371</xdr:row>
      <xdr:rowOff>133350</xdr:rowOff>
    </xdr:to>
    <xdr:pic>
      <xdr:nvPicPr>
        <xdr:cNvPr id="10300" name="Picture@01\QPosted@" descr="@01\QPosted@">
          <a:extLst>
            <a:ext uri="{FF2B5EF4-FFF2-40B4-BE49-F238E27FC236}">
              <a16:creationId xmlns:a16="http://schemas.microsoft.com/office/drawing/2014/main" id="{00164845-DCFF-4B86-8A15-98879A350C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728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2372</xdr:row>
      <xdr:rowOff>0</xdr:rowOff>
    </xdr:from>
    <xdr:to>
      <xdr:col>0</xdr:col>
      <xdr:colOff>152400</xdr:colOff>
      <xdr:row>2372</xdr:row>
      <xdr:rowOff>133350</xdr:rowOff>
    </xdr:to>
    <xdr:pic>
      <xdr:nvPicPr>
        <xdr:cNvPr id="10301" name="Picture@01\QPosted@" descr="@01\QPosted@">
          <a:extLst>
            <a:ext uri="{FF2B5EF4-FFF2-40B4-BE49-F238E27FC236}">
              <a16:creationId xmlns:a16="http://schemas.microsoft.com/office/drawing/2014/main" id="{DD4EF6EB-E5F1-43B9-9690-35AE859E8A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746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2373</xdr:row>
      <xdr:rowOff>0</xdr:rowOff>
    </xdr:from>
    <xdr:to>
      <xdr:col>0</xdr:col>
      <xdr:colOff>152400</xdr:colOff>
      <xdr:row>2373</xdr:row>
      <xdr:rowOff>133350</xdr:rowOff>
    </xdr:to>
    <xdr:pic>
      <xdr:nvPicPr>
        <xdr:cNvPr id="10302" name="Picture@01\QPosted@" descr="@01\QPosted@">
          <a:extLst>
            <a:ext uri="{FF2B5EF4-FFF2-40B4-BE49-F238E27FC236}">
              <a16:creationId xmlns:a16="http://schemas.microsoft.com/office/drawing/2014/main" id="{D3367324-536F-4320-BFB5-36F3BFFD83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763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2374</xdr:row>
      <xdr:rowOff>0</xdr:rowOff>
    </xdr:from>
    <xdr:to>
      <xdr:col>0</xdr:col>
      <xdr:colOff>152400</xdr:colOff>
      <xdr:row>2374</xdr:row>
      <xdr:rowOff>133350</xdr:rowOff>
    </xdr:to>
    <xdr:pic>
      <xdr:nvPicPr>
        <xdr:cNvPr id="10303" name="Picture@01\QPosted@" descr="@01\QPosted@">
          <a:extLst>
            <a:ext uri="{FF2B5EF4-FFF2-40B4-BE49-F238E27FC236}">
              <a16:creationId xmlns:a16="http://schemas.microsoft.com/office/drawing/2014/main" id="{57532C55-8F6F-4A01-AC45-B0C3D2B9A6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780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2375</xdr:row>
      <xdr:rowOff>0</xdr:rowOff>
    </xdr:from>
    <xdr:to>
      <xdr:col>0</xdr:col>
      <xdr:colOff>152400</xdr:colOff>
      <xdr:row>2375</xdr:row>
      <xdr:rowOff>133350</xdr:rowOff>
    </xdr:to>
    <xdr:pic>
      <xdr:nvPicPr>
        <xdr:cNvPr id="10304" name="Picture@01\QPosted@" descr="@01\QPosted@">
          <a:extLst>
            <a:ext uri="{FF2B5EF4-FFF2-40B4-BE49-F238E27FC236}">
              <a16:creationId xmlns:a16="http://schemas.microsoft.com/office/drawing/2014/main" id="{5546E0D6-0616-48DD-8D06-F3BC4CA26F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797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2376</xdr:row>
      <xdr:rowOff>0</xdr:rowOff>
    </xdr:from>
    <xdr:to>
      <xdr:col>0</xdr:col>
      <xdr:colOff>152400</xdr:colOff>
      <xdr:row>2376</xdr:row>
      <xdr:rowOff>133350</xdr:rowOff>
    </xdr:to>
    <xdr:pic>
      <xdr:nvPicPr>
        <xdr:cNvPr id="10305" name="Picture@01\QPosted@" descr="@01\QPosted@">
          <a:extLst>
            <a:ext uri="{FF2B5EF4-FFF2-40B4-BE49-F238E27FC236}">
              <a16:creationId xmlns:a16="http://schemas.microsoft.com/office/drawing/2014/main" id="{0473BF45-F001-4E80-9864-4B6D2486F1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814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2377</xdr:row>
      <xdr:rowOff>0</xdr:rowOff>
    </xdr:from>
    <xdr:to>
      <xdr:col>0</xdr:col>
      <xdr:colOff>152400</xdr:colOff>
      <xdr:row>2377</xdr:row>
      <xdr:rowOff>133350</xdr:rowOff>
    </xdr:to>
    <xdr:pic>
      <xdr:nvPicPr>
        <xdr:cNvPr id="10306" name="Picture@01\QPosted@" descr="@01\QPosted@">
          <a:extLst>
            <a:ext uri="{FF2B5EF4-FFF2-40B4-BE49-F238E27FC236}">
              <a16:creationId xmlns:a16="http://schemas.microsoft.com/office/drawing/2014/main" id="{558E291D-7853-4951-88E9-BF1101849D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831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2378</xdr:row>
      <xdr:rowOff>0</xdr:rowOff>
    </xdr:from>
    <xdr:to>
      <xdr:col>0</xdr:col>
      <xdr:colOff>152400</xdr:colOff>
      <xdr:row>2378</xdr:row>
      <xdr:rowOff>133350</xdr:rowOff>
    </xdr:to>
    <xdr:pic>
      <xdr:nvPicPr>
        <xdr:cNvPr id="10307" name="Picture@01\QPosted@" descr="@01\QPosted@">
          <a:extLst>
            <a:ext uri="{FF2B5EF4-FFF2-40B4-BE49-F238E27FC236}">
              <a16:creationId xmlns:a16="http://schemas.microsoft.com/office/drawing/2014/main" id="{9C171B90-2B5E-4F51-851A-8FD25A7CFD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848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2379</xdr:row>
      <xdr:rowOff>0</xdr:rowOff>
    </xdr:from>
    <xdr:to>
      <xdr:col>0</xdr:col>
      <xdr:colOff>152400</xdr:colOff>
      <xdr:row>2379</xdr:row>
      <xdr:rowOff>133350</xdr:rowOff>
    </xdr:to>
    <xdr:pic>
      <xdr:nvPicPr>
        <xdr:cNvPr id="10308" name="Picture@01\QPosted@" descr="@01\QPosted@">
          <a:extLst>
            <a:ext uri="{FF2B5EF4-FFF2-40B4-BE49-F238E27FC236}">
              <a16:creationId xmlns:a16="http://schemas.microsoft.com/office/drawing/2014/main" id="{E4F9DBDB-7B2F-45B2-93D6-3D71B8DA1A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866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2380</xdr:row>
      <xdr:rowOff>0</xdr:rowOff>
    </xdr:from>
    <xdr:to>
      <xdr:col>0</xdr:col>
      <xdr:colOff>152400</xdr:colOff>
      <xdr:row>2380</xdr:row>
      <xdr:rowOff>133350</xdr:rowOff>
    </xdr:to>
    <xdr:pic>
      <xdr:nvPicPr>
        <xdr:cNvPr id="10309" name="Picture@01\QPosted@" descr="@01\QPosted@">
          <a:extLst>
            <a:ext uri="{FF2B5EF4-FFF2-40B4-BE49-F238E27FC236}">
              <a16:creationId xmlns:a16="http://schemas.microsoft.com/office/drawing/2014/main" id="{7FA0CF07-A4BE-45BA-8050-543A9B6C58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883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2381</xdr:row>
      <xdr:rowOff>0</xdr:rowOff>
    </xdr:from>
    <xdr:to>
      <xdr:col>0</xdr:col>
      <xdr:colOff>152400</xdr:colOff>
      <xdr:row>2381</xdr:row>
      <xdr:rowOff>133350</xdr:rowOff>
    </xdr:to>
    <xdr:pic>
      <xdr:nvPicPr>
        <xdr:cNvPr id="10310" name="Picture@01\QPosted@" descr="@01\QPosted@">
          <a:extLst>
            <a:ext uri="{FF2B5EF4-FFF2-40B4-BE49-F238E27FC236}">
              <a16:creationId xmlns:a16="http://schemas.microsoft.com/office/drawing/2014/main" id="{8F769B6E-61A7-4A5D-9E93-7B43C6D566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00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2382</xdr:row>
      <xdr:rowOff>0</xdr:rowOff>
    </xdr:from>
    <xdr:to>
      <xdr:col>0</xdr:col>
      <xdr:colOff>152400</xdr:colOff>
      <xdr:row>2382</xdr:row>
      <xdr:rowOff>133350</xdr:rowOff>
    </xdr:to>
    <xdr:pic>
      <xdr:nvPicPr>
        <xdr:cNvPr id="10311" name="Picture@01\QPosted@" descr="@01\QPosted@">
          <a:extLst>
            <a:ext uri="{FF2B5EF4-FFF2-40B4-BE49-F238E27FC236}">
              <a16:creationId xmlns:a16="http://schemas.microsoft.com/office/drawing/2014/main" id="{98CE1FDD-E46B-4792-AF52-A6F7351124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17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2383</xdr:row>
      <xdr:rowOff>0</xdr:rowOff>
    </xdr:from>
    <xdr:to>
      <xdr:col>0</xdr:col>
      <xdr:colOff>152400</xdr:colOff>
      <xdr:row>2383</xdr:row>
      <xdr:rowOff>133350</xdr:rowOff>
    </xdr:to>
    <xdr:pic>
      <xdr:nvPicPr>
        <xdr:cNvPr id="10312" name="Picture@01\QPosted@" descr="@01\QPosted@">
          <a:extLst>
            <a:ext uri="{FF2B5EF4-FFF2-40B4-BE49-F238E27FC236}">
              <a16:creationId xmlns:a16="http://schemas.microsoft.com/office/drawing/2014/main" id="{6119505C-8D10-46C1-87DD-D133569622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34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2384</xdr:row>
      <xdr:rowOff>0</xdr:rowOff>
    </xdr:from>
    <xdr:to>
      <xdr:col>0</xdr:col>
      <xdr:colOff>152400</xdr:colOff>
      <xdr:row>2384</xdr:row>
      <xdr:rowOff>133350</xdr:rowOff>
    </xdr:to>
    <xdr:pic>
      <xdr:nvPicPr>
        <xdr:cNvPr id="10313" name="Picture@01\QPosted@" descr="@01\QPosted@">
          <a:extLst>
            <a:ext uri="{FF2B5EF4-FFF2-40B4-BE49-F238E27FC236}">
              <a16:creationId xmlns:a16="http://schemas.microsoft.com/office/drawing/2014/main" id="{D369EB57-BC41-44D7-A61B-32F023454A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1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2385</xdr:row>
      <xdr:rowOff>0</xdr:rowOff>
    </xdr:from>
    <xdr:to>
      <xdr:col>0</xdr:col>
      <xdr:colOff>152400</xdr:colOff>
      <xdr:row>2385</xdr:row>
      <xdr:rowOff>133350</xdr:rowOff>
    </xdr:to>
    <xdr:pic>
      <xdr:nvPicPr>
        <xdr:cNvPr id="10314" name="Picture@01\QPosted@" descr="@01\QPosted@">
          <a:extLst>
            <a:ext uri="{FF2B5EF4-FFF2-40B4-BE49-F238E27FC236}">
              <a16:creationId xmlns:a16="http://schemas.microsoft.com/office/drawing/2014/main" id="{5738A24F-F11A-465D-AFE7-798707AF75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68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2386</xdr:row>
      <xdr:rowOff>0</xdr:rowOff>
    </xdr:from>
    <xdr:to>
      <xdr:col>0</xdr:col>
      <xdr:colOff>152400</xdr:colOff>
      <xdr:row>2386</xdr:row>
      <xdr:rowOff>133350</xdr:rowOff>
    </xdr:to>
    <xdr:pic>
      <xdr:nvPicPr>
        <xdr:cNvPr id="10315" name="Picture@01\QPosted@" descr="@01\QPosted@">
          <a:extLst>
            <a:ext uri="{FF2B5EF4-FFF2-40B4-BE49-F238E27FC236}">
              <a16:creationId xmlns:a16="http://schemas.microsoft.com/office/drawing/2014/main" id="{0B92A7D0-EA2F-4261-B44F-8B5D428AA6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86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2387</xdr:row>
      <xdr:rowOff>0</xdr:rowOff>
    </xdr:from>
    <xdr:to>
      <xdr:col>0</xdr:col>
      <xdr:colOff>152400</xdr:colOff>
      <xdr:row>2387</xdr:row>
      <xdr:rowOff>133350</xdr:rowOff>
    </xdr:to>
    <xdr:pic>
      <xdr:nvPicPr>
        <xdr:cNvPr id="10316" name="Picture@01\QPosted@" descr="@01\QPosted@">
          <a:extLst>
            <a:ext uri="{FF2B5EF4-FFF2-40B4-BE49-F238E27FC236}">
              <a16:creationId xmlns:a16="http://schemas.microsoft.com/office/drawing/2014/main" id="{2027C8F9-0D57-483B-ACEE-6E9F86F74A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003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2388</xdr:row>
      <xdr:rowOff>0</xdr:rowOff>
    </xdr:from>
    <xdr:to>
      <xdr:col>0</xdr:col>
      <xdr:colOff>152400</xdr:colOff>
      <xdr:row>2388</xdr:row>
      <xdr:rowOff>133350</xdr:rowOff>
    </xdr:to>
    <xdr:pic>
      <xdr:nvPicPr>
        <xdr:cNvPr id="10317" name="Picture@01\QPosted@" descr="@01\QPosted@">
          <a:extLst>
            <a:ext uri="{FF2B5EF4-FFF2-40B4-BE49-F238E27FC236}">
              <a16:creationId xmlns:a16="http://schemas.microsoft.com/office/drawing/2014/main" id="{53923464-40DB-42C0-AAFA-5EA3529825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020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2389</xdr:row>
      <xdr:rowOff>0</xdr:rowOff>
    </xdr:from>
    <xdr:to>
      <xdr:col>0</xdr:col>
      <xdr:colOff>152400</xdr:colOff>
      <xdr:row>2389</xdr:row>
      <xdr:rowOff>133350</xdr:rowOff>
    </xdr:to>
    <xdr:pic>
      <xdr:nvPicPr>
        <xdr:cNvPr id="10318" name="Picture@01\QPosted@" descr="@01\QPosted@">
          <a:extLst>
            <a:ext uri="{FF2B5EF4-FFF2-40B4-BE49-F238E27FC236}">
              <a16:creationId xmlns:a16="http://schemas.microsoft.com/office/drawing/2014/main" id="{67681029-D407-44A3-A1D2-D09EE3013E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037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2390</xdr:row>
      <xdr:rowOff>0</xdr:rowOff>
    </xdr:from>
    <xdr:to>
      <xdr:col>0</xdr:col>
      <xdr:colOff>152400</xdr:colOff>
      <xdr:row>2390</xdr:row>
      <xdr:rowOff>133350</xdr:rowOff>
    </xdr:to>
    <xdr:pic>
      <xdr:nvPicPr>
        <xdr:cNvPr id="10319" name="Picture@01\QPosted@" descr="@01\QPosted@">
          <a:extLst>
            <a:ext uri="{FF2B5EF4-FFF2-40B4-BE49-F238E27FC236}">
              <a16:creationId xmlns:a16="http://schemas.microsoft.com/office/drawing/2014/main" id="{BD032716-FA61-43DC-B768-9DBA0EBB33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054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2391</xdr:row>
      <xdr:rowOff>0</xdr:rowOff>
    </xdr:from>
    <xdr:to>
      <xdr:col>0</xdr:col>
      <xdr:colOff>152400</xdr:colOff>
      <xdr:row>2391</xdr:row>
      <xdr:rowOff>133350</xdr:rowOff>
    </xdr:to>
    <xdr:pic>
      <xdr:nvPicPr>
        <xdr:cNvPr id="10320" name="Picture@01\QPosted@" descr="@01\QPosted@">
          <a:extLst>
            <a:ext uri="{FF2B5EF4-FFF2-40B4-BE49-F238E27FC236}">
              <a16:creationId xmlns:a16="http://schemas.microsoft.com/office/drawing/2014/main" id="{6F4AA5BD-14D3-4C1D-80D5-C071F66747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071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2392</xdr:row>
      <xdr:rowOff>0</xdr:rowOff>
    </xdr:from>
    <xdr:to>
      <xdr:col>0</xdr:col>
      <xdr:colOff>152400</xdr:colOff>
      <xdr:row>2392</xdr:row>
      <xdr:rowOff>133350</xdr:rowOff>
    </xdr:to>
    <xdr:pic>
      <xdr:nvPicPr>
        <xdr:cNvPr id="10321" name="Picture@01\QPosted@" descr="@01\QPosted@">
          <a:extLst>
            <a:ext uri="{FF2B5EF4-FFF2-40B4-BE49-F238E27FC236}">
              <a16:creationId xmlns:a16="http://schemas.microsoft.com/office/drawing/2014/main" id="{323D5D2D-7B12-4A44-893A-1D30744B42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088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2393</xdr:row>
      <xdr:rowOff>0</xdr:rowOff>
    </xdr:from>
    <xdr:to>
      <xdr:col>0</xdr:col>
      <xdr:colOff>152400</xdr:colOff>
      <xdr:row>2393</xdr:row>
      <xdr:rowOff>133350</xdr:rowOff>
    </xdr:to>
    <xdr:pic>
      <xdr:nvPicPr>
        <xdr:cNvPr id="10322" name="Picture@01\QPosted@" descr="@01\QPosted@">
          <a:extLst>
            <a:ext uri="{FF2B5EF4-FFF2-40B4-BE49-F238E27FC236}">
              <a16:creationId xmlns:a16="http://schemas.microsoft.com/office/drawing/2014/main" id="{A19AF40B-8089-4E0D-BFD7-19BD3C872C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106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2394</xdr:row>
      <xdr:rowOff>0</xdr:rowOff>
    </xdr:from>
    <xdr:to>
      <xdr:col>0</xdr:col>
      <xdr:colOff>152400</xdr:colOff>
      <xdr:row>2394</xdr:row>
      <xdr:rowOff>133350</xdr:rowOff>
    </xdr:to>
    <xdr:pic>
      <xdr:nvPicPr>
        <xdr:cNvPr id="10323" name="Picture@01\QPosted@" descr="@01\QPosted@">
          <a:extLst>
            <a:ext uri="{FF2B5EF4-FFF2-40B4-BE49-F238E27FC236}">
              <a16:creationId xmlns:a16="http://schemas.microsoft.com/office/drawing/2014/main" id="{D064BD0E-FDA8-4A4D-887D-E73C78CA5B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123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2395</xdr:row>
      <xdr:rowOff>0</xdr:rowOff>
    </xdr:from>
    <xdr:to>
      <xdr:col>0</xdr:col>
      <xdr:colOff>152400</xdr:colOff>
      <xdr:row>2395</xdr:row>
      <xdr:rowOff>133350</xdr:rowOff>
    </xdr:to>
    <xdr:pic>
      <xdr:nvPicPr>
        <xdr:cNvPr id="10324" name="Picture@01\QPosted@" descr="@01\QPosted@">
          <a:extLst>
            <a:ext uri="{FF2B5EF4-FFF2-40B4-BE49-F238E27FC236}">
              <a16:creationId xmlns:a16="http://schemas.microsoft.com/office/drawing/2014/main" id="{77A2F32F-C61C-427B-AB9B-74B1030625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140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2396</xdr:row>
      <xdr:rowOff>0</xdr:rowOff>
    </xdr:from>
    <xdr:to>
      <xdr:col>0</xdr:col>
      <xdr:colOff>152400</xdr:colOff>
      <xdr:row>2396</xdr:row>
      <xdr:rowOff>133350</xdr:rowOff>
    </xdr:to>
    <xdr:pic>
      <xdr:nvPicPr>
        <xdr:cNvPr id="10325" name="Picture@01\QPosted@" descr="@01\QPosted@">
          <a:extLst>
            <a:ext uri="{FF2B5EF4-FFF2-40B4-BE49-F238E27FC236}">
              <a16:creationId xmlns:a16="http://schemas.microsoft.com/office/drawing/2014/main" id="{1B5DB048-9F2F-4108-807E-3443BAD0D5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157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2397</xdr:row>
      <xdr:rowOff>0</xdr:rowOff>
    </xdr:from>
    <xdr:to>
      <xdr:col>0</xdr:col>
      <xdr:colOff>152400</xdr:colOff>
      <xdr:row>2397</xdr:row>
      <xdr:rowOff>133350</xdr:rowOff>
    </xdr:to>
    <xdr:pic>
      <xdr:nvPicPr>
        <xdr:cNvPr id="10326" name="Picture@01\QPosted@" descr="@01\QPosted@">
          <a:extLst>
            <a:ext uri="{FF2B5EF4-FFF2-40B4-BE49-F238E27FC236}">
              <a16:creationId xmlns:a16="http://schemas.microsoft.com/office/drawing/2014/main" id="{AAA52F23-5C1E-4068-BDEF-A81AEC9AF6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174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2398</xdr:row>
      <xdr:rowOff>0</xdr:rowOff>
    </xdr:from>
    <xdr:to>
      <xdr:col>0</xdr:col>
      <xdr:colOff>152400</xdr:colOff>
      <xdr:row>2398</xdr:row>
      <xdr:rowOff>133350</xdr:rowOff>
    </xdr:to>
    <xdr:pic>
      <xdr:nvPicPr>
        <xdr:cNvPr id="10327" name="Picture@01\QPosted@" descr="@01\QPosted@">
          <a:extLst>
            <a:ext uri="{FF2B5EF4-FFF2-40B4-BE49-F238E27FC236}">
              <a16:creationId xmlns:a16="http://schemas.microsoft.com/office/drawing/2014/main" id="{BD0C1F43-FB08-4052-A23D-F820E80436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191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2399</xdr:row>
      <xdr:rowOff>0</xdr:rowOff>
    </xdr:from>
    <xdr:to>
      <xdr:col>0</xdr:col>
      <xdr:colOff>152400</xdr:colOff>
      <xdr:row>2399</xdr:row>
      <xdr:rowOff>133350</xdr:rowOff>
    </xdr:to>
    <xdr:pic>
      <xdr:nvPicPr>
        <xdr:cNvPr id="10328" name="Picture@01\QPosted@" descr="@01\QPosted@">
          <a:extLst>
            <a:ext uri="{FF2B5EF4-FFF2-40B4-BE49-F238E27FC236}">
              <a16:creationId xmlns:a16="http://schemas.microsoft.com/office/drawing/2014/main" id="{19A8BCC2-7202-4F50-9F78-BEB98A0E66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208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2400</xdr:row>
      <xdr:rowOff>0</xdr:rowOff>
    </xdr:from>
    <xdr:to>
      <xdr:col>0</xdr:col>
      <xdr:colOff>152400</xdr:colOff>
      <xdr:row>2400</xdr:row>
      <xdr:rowOff>133350</xdr:rowOff>
    </xdr:to>
    <xdr:pic>
      <xdr:nvPicPr>
        <xdr:cNvPr id="10329" name="Picture@01\QPosted@" descr="@01\QPosted@">
          <a:extLst>
            <a:ext uri="{FF2B5EF4-FFF2-40B4-BE49-F238E27FC236}">
              <a16:creationId xmlns:a16="http://schemas.microsoft.com/office/drawing/2014/main" id="{69E733BB-9670-4759-B8DC-721FBB89BC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226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2401</xdr:row>
      <xdr:rowOff>0</xdr:rowOff>
    </xdr:from>
    <xdr:to>
      <xdr:col>0</xdr:col>
      <xdr:colOff>152400</xdr:colOff>
      <xdr:row>2401</xdr:row>
      <xdr:rowOff>133350</xdr:rowOff>
    </xdr:to>
    <xdr:pic>
      <xdr:nvPicPr>
        <xdr:cNvPr id="10330" name="Picture@01\QPosted@" descr="@01\QPosted@">
          <a:extLst>
            <a:ext uri="{FF2B5EF4-FFF2-40B4-BE49-F238E27FC236}">
              <a16:creationId xmlns:a16="http://schemas.microsoft.com/office/drawing/2014/main" id="{C24C9833-9A07-4417-AA9B-2ABF7853C7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243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2402</xdr:row>
      <xdr:rowOff>0</xdr:rowOff>
    </xdr:from>
    <xdr:to>
      <xdr:col>0</xdr:col>
      <xdr:colOff>152400</xdr:colOff>
      <xdr:row>2402</xdr:row>
      <xdr:rowOff>133350</xdr:rowOff>
    </xdr:to>
    <xdr:pic>
      <xdr:nvPicPr>
        <xdr:cNvPr id="10331" name="Picture@01\QPosted@" descr="@01\QPosted@">
          <a:extLst>
            <a:ext uri="{FF2B5EF4-FFF2-40B4-BE49-F238E27FC236}">
              <a16:creationId xmlns:a16="http://schemas.microsoft.com/office/drawing/2014/main" id="{FCB23129-E8CC-4D6B-8D81-C07182C113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260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2403</xdr:row>
      <xdr:rowOff>0</xdr:rowOff>
    </xdr:from>
    <xdr:to>
      <xdr:col>0</xdr:col>
      <xdr:colOff>152400</xdr:colOff>
      <xdr:row>2403</xdr:row>
      <xdr:rowOff>133350</xdr:rowOff>
    </xdr:to>
    <xdr:pic>
      <xdr:nvPicPr>
        <xdr:cNvPr id="10332" name="Picture@01\QPosted@" descr="@01\QPosted@">
          <a:extLst>
            <a:ext uri="{FF2B5EF4-FFF2-40B4-BE49-F238E27FC236}">
              <a16:creationId xmlns:a16="http://schemas.microsoft.com/office/drawing/2014/main" id="{1F0B7B9F-D284-47AA-AE10-D02EBED52F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277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2404</xdr:row>
      <xdr:rowOff>0</xdr:rowOff>
    </xdr:from>
    <xdr:to>
      <xdr:col>0</xdr:col>
      <xdr:colOff>152400</xdr:colOff>
      <xdr:row>2404</xdr:row>
      <xdr:rowOff>133350</xdr:rowOff>
    </xdr:to>
    <xdr:pic>
      <xdr:nvPicPr>
        <xdr:cNvPr id="10333" name="Picture@01\QPosted@" descr="@01\QPosted@">
          <a:extLst>
            <a:ext uri="{FF2B5EF4-FFF2-40B4-BE49-F238E27FC236}">
              <a16:creationId xmlns:a16="http://schemas.microsoft.com/office/drawing/2014/main" id="{B25C5E0C-60D1-4380-80F7-3696B11CD7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294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2405</xdr:row>
      <xdr:rowOff>0</xdr:rowOff>
    </xdr:from>
    <xdr:to>
      <xdr:col>0</xdr:col>
      <xdr:colOff>152400</xdr:colOff>
      <xdr:row>2405</xdr:row>
      <xdr:rowOff>133350</xdr:rowOff>
    </xdr:to>
    <xdr:pic>
      <xdr:nvPicPr>
        <xdr:cNvPr id="10334" name="Picture@01\QPosted@" descr="@01\QPosted@">
          <a:extLst>
            <a:ext uri="{FF2B5EF4-FFF2-40B4-BE49-F238E27FC236}">
              <a16:creationId xmlns:a16="http://schemas.microsoft.com/office/drawing/2014/main" id="{A5D3F4F1-4DC6-4B24-B7F1-BCCD793539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311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2406</xdr:row>
      <xdr:rowOff>0</xdr:rowOff>
    </xdr:from>
    <xdr:to>
      <xdr:col>0</xdr:col>
      <xdr:colOff>152400</xdr:colOff>
      <xdr:row>2406</xdr:row>
      <xdr:rowOff>133350</xdr:rowOff>
    </xdr:to>
    <xdr:pic>
      <xdr:nvPicPr>
        <xdr:cNvPr id="10335" name="Picture@01\QPosted@" descr="@01\QPosted@">
          <a:extLst>
            <a:ext uri="{FF2B5EF4-FFF2-40B4-BE49-F238E27FC236}">
              <a16:creationId xmlns:a16="http://schemas.microsoft.com/office/drawing/2014/main" id="{F2CE5E8E-26A8-4664-BB26-D5A2385173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328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2407</xdr:row>
      <xdr:rowOff>0</xdr:rowOff>
    </xdr:from>
    <xdr:to>
      <xdr:col>0</xdr:col>
      <xdr:colOff>152400</xdr:colOff>
      <xdr:row>2407</xdr:row>
      <xdr:rowOff>133350</xdr:rowOff>
    </xdr:to>
    <xdr:pic>
      <xdr:nvPicPr>
        <xdr:cNvPr id="10336" name="Picture@01\QPosted@" descr="@01\QPosted@">
          <a:extLst>
            <a:ext uri="{FF2B5EF4-FFF2-40B4-BE49-F238E27FC236}">
              <a16:creationId xmlns:a16="http://schemas.microsoft.com/office/drawing/2014/main" id="{E1F14609-9EE7-4B17-8B72-BD5975D6A3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346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2408</xdr:row>
      <xdr:rowOff>0</xdr:rowOff>
    </xdr:from>
    <xdr:to>
      <xdr:col>0</xdr:col>
      <xdr:colOff>152400</xdr:colOff>
      <xdr:row>2408</xdr:row>
      <xdr:rowOff>133350</xdr:rowOff>
    </xdr:to>
    <xdr:pic>
      <xdr:nvPicPr>
        <xdr:cNvPr id="10337" name="Picture@01\QPosted@" descr="@01\QPosted@">
          <a:extLst>
            <a:ext uri="{FF2B5EF4-FFF2-40B4-BE49-F238E27FC236}">
              <a16:creationId xmlns:a16="http://schemas.microsoft.com/office/drawing/2014/main" id="{EFBBC7E5-AFCF-4346-86AA-66499F002E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363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2409</xdr:row>
      <xdr:rowOff>0</xdr:rowOff>
    </xdr:from>
    <xdr:to>
      <xdr:col>0</xdr:col>
      <xdr:colOff>152400</xdr:colOff>
      <xdr:row>2409</xdr:row>
      <xdr:rowOff>133350</xdr:rowOff>
    </xdr:to>
    <xdr:pic>
      <xdr:nvPicPr>
        <xdr:cNvPr id="10338" name="Picture@01\QPosted@" descr="@01\QPosted@">
          <a:extLst>
            <a:ext uri="{FF2B5EF4-FFF2-40B4-BE49-F238E27FC236}">
              <a16:creationId xmlns:a16="http://schemas.microsoft.com/office/drawing/2014/main" id="{60C16F5B-A033-4979-94AE-DAB2D3301B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380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2410</xdr:row>
      <xdr:rowOff>0</xdr:rowOff>
    </xdr:from>
    <xdr:to>
      <xdr:col>0</xdr:col>
      <xdr:colOff>152400</xdr:colOff>
      <xdr:row>2410</xdr:row>
      <xdr:rowOff>133350</xdr:rowOff>
    </xdr:to>
    <xdr:pic>
      <xdr:nvPicPr>
        <xdr:cNvPr id="10339" name="Picture@01\QPosted@" descr="@01\QPosted@">
          <a:extLst>
            <a:ext uri="{FF2B5EF4-FFF2-40B4-BE49-F238E27FC236}">
              <a16:creationId xmlns:a16="http://schemas.microsoft.com/office/drawing/2014/main" id="{2D7D4465-CDA7-4F4D-A5DD-F9BCE10C8C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397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2411</xdr:row>
      <xdr:rowOff>0</xdr:rowOff>
    </xdr:from>
    <xdr:to>
      <xdr:col>0</xdr:col>
      <xdr:colOff>152400</xdr:colOff>
      <xdr:row>2411</xdr:row>
      <xdr:rowOff>133350</xdr:rowOff>
    </xdr:to>
    <xdr:pic>
      <xdr:nvPicPr>
        <xdr:cNvPr id="10340" name="Picture@01\QPosted@" descr="@01\QPosted@">
          <a:extLst>
            <a:ext uri="{FF2B5EF4-FFF2-40B4-BE49-F238E27FC236}">
              <a16:creationId xmlns:a16="http://schemas.microsoft.com/office/drawing/2014/main" id="{ACC21FB8-D051-4A33-AB76-CF2F334B70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414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2412</xdr:row>
      <xdr:rowOff>0</xdr:rowOff>
    </xdr:from>
    <xdr:to>
      <xdr:col>0</xdr:col>
      <xdr:colOff>152400</xdr:colOff>
      <xdr:row>2412</xdr:row>
      <xdr:rowOff>133350</xdr:rowOff>
    </xdr:to>
    <xdr:pic>
      <xdr:nvPicPr>
        <xdr:cNvPr id="10341" name="Picture@01\QPosted@" descr="@01\QPosted@">
          <a:extLst>
            <a:ext uri="{FF2B5EF4-FFF2-40B4-BE49-F238E27FC236}">
              <a16:creationId xmlns:a16="http://schemas.microsoft.com/office/drawing/2014/main" id="{29454E03-4734-4A71-8028-691E98BBD2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431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2413</xdr:row>
      <xdr:rowOff>0</xdr:rowOff>
    </xdr:from>
    <xdr:to>
      <xdr:col>0</xdr:col>
      <xdr:colOff>152400</xdr:colOff>
      <xdr:row>2413</xdr:row>
      <xdr:rowOff>133350</xdr:rowOff>
    </xdr:to>
    <xdr:pic>
      <xdr:nvPicPr>
        <xdr:cNvPr id="10342" name="Picture@01\QPosted@" descr="@01\QPosted@">
          <a:extLst>
            <a:ext uri="{FF2B5EF4-FFF2-40B4-BE49-F238E27FC236}">
              <a16:creationId xmlns:a16="http://schemas.microsoft.com/office/drawing/2014/main" id="{6BB5686A-F360-44FD-97F8-6E34EC4F6D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448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2414</xdr:row>
      <xdr:rowOff>0</xdr:rowOff>
    </xdr:from>
    <xdr:to>
      <xdr:col>0</xdr:col>
      <xdr:colOff>152400</xdr:colOff>
      <xdr:row>2414</xdr:row>
      <xdr:rowOff>133350</xdr:rowOff>
    </xdr:to>
    <xdr:pic>
      <xdr:nvPicPr>
        <xdr:cNvPr id="10343" name="Picture@01\QPosted@" descr="@01\QPosted@">
          <a:extLst>
            <a:ext uri="{FF2B5EF4-FFF2-40B4-BE49-F238E27FC236}">
              <a16:creationId xmlns:a16="http://schemas.microsoft.com/office/drawing/2014/main" id="{47C609AA-D62E-49F4-9670-31EDE3E7D2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466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2415</xdr:row>
      <xdr:rowOff>0</xdr:rowOff>
    </xdr:from>
    <xdr:to>
      <xdr:col>0</xdr:col>
      <xdr:colOff>152400</xdr:colOff>
      <xdr:row>2415</xdr:row>
      <xdr:rowOff>133350</xdr:rowOff>
    </xdr:to>
    <xdr:pic>
      <xdr:nvPicPr>
        <xdr:cNvPr id="10344" name="Picture@01\QPosted@" descr="@01\QPosted@">
          <a:extLst>
            <a:ext uri="{FF2B5EF4-FFF2-40B4-BE49-F238E27FC236}">
              <a16:creationId xmlns:a16="http://schemas.microsoft.com/office/drawing/2014/main" id="{714A10E5-5522-4AA5-A811-6DAB384F6D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483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2416</xdr:row>
      <xdr:rowOff>0</xdr:rowOff>
    </xdr:from>
    <xdr:to>
      <xdr:col>0</xdr:col>
      <xdr:colOff>152400</xdr:colOff>
      <xdr:row>2416</xdr:row>
      <xdr:rowOff>133350</xdr:rowOff>
    </xdr:to>
    <xdr:pic>
      <xdr:nvPicPr>
        <xdr:cNvPr id="10345" name="Picture@01\QPosted@" descr="@01\QPosted@">
          <a:extLst>
            <a:ext uri="{FF2B5EF4-FFF2-40B4-BE49-F238E27FC236}">
              <a16:creationId xmlns:a16="http://schemas.microsoft.com/office/drawing/2014/main" id="{B71F149C-1BE1-4995-9930-117DB5B036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500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2417</xdr:row>
      <xdr:rowOff>0</xdr:rowOff>
    </xdr:from>
    <xdr:to>
      <xdr:col>0</xdr:col>
      <xdr:colOff>152400</xdr:colOff>
      <xdr:row>2417</xdr:row>
      <xdr:rowOff>133350</xdr:rowOff>
    </xdr:to>
    <xdr:pic>
      <xdr:nvPicPr>
        <xdr:cNvPr id="10346" name="Picture@01\QPosted@" descr="@01\QPosted@">
          <a:extLst>
            <a:ext uri="{FF2B5EF4-FFF2-40B4-BE49-F238E27FC236}">
              <a16:creationId xmlns:a16="http://schemas.microsoft.com/office/drawing/2014/main" id="{B957C6D3-D5C0-4EBC-B333-F86EAFB46F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517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2418</xdr:row>
      <xdr:rowOff>0</xdr:rowOff>
    </xdr:from>
    <xdr:to>
      <xdr:col>0</xdr:col>
      <xdr:colOff>152400</xdr:colOff>
      <xdr:row>2418</xdr:row>
      <xdr:rowOff>133350</xdr:rowOff>
    </xdr:to>
    <xdr:pic>
      <xdr:nvPicPr>
        <xdr:cNvPr id="10347" name="Picture@01\QPosted@" descr="@01\QPosted@">
          <a:extLst>
            <a:ext uri="{FF2B5EF4-FFF2-40B4-BE49-F238E27FC236}">
              <a16:creationId xmlns:a16="http://schemas.microsoft.com/office/drawing/2014/main" id="{54CCDCFA-0CDD-44D9-922D-31EE1991AD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534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2419</xdr:row>
      <xdr:rowOff>0</xdr:rowOff>
    </xdr:from>
    <xdr:to>
      <xdr:col>0</xdr:col>
      <xdr:colOff>152400</xdr:colOff>
      <xdr:row>2419</xdr:row>
      <xdr:rowOff>133350</xdr:rowOff>
    </xdr:to>
    <xdr:pic>
      <xdr:nvPicPr>
        <xdr:cNvPr id="10348" name="Picture@01\QPosted@" descr="@01\QPosted@">
          <a:extLst>
            <a:ext uri="{FF2B5EF4-FFF2-40B4-BE49-F238E27FC236}">
              <a16:creationId xmlns:a16="http://schemas.microsoft.com/office/drawing/2014/main" id="{49FBF91C-03CE-450D-8680-F1458AEEA0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551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2420</xdr:row>
      <xdr:rowOff>0</xdr:rowOff>
    </xdr:from>
    <xdr:to>
      <xdr:col>0</xdr:col>
      <xdr:colOff>152400</xdr:colOff>
      <xdr:row>2420</xdr:row>
      <xdr:rowOff>133350</xdr:rowOff>
    </xdr:to>
    <xdr:pic>
      <xdr:nvPicPr>
        <xdr:cNvPr id="10349" name="Picture@01\QPosted@" descr="@01\QPosted@">
          <a:extLst>
            <a:ext uri="{FF2B5EF4-FFF2-40B4-BE49-F238E27FC236}">
              <a16:creationId xmlns:a16="http://schemas.microsoft.com/office/drawing/2014/main" id="{2E748C2E-EE05-4F81-ABDD-30AB18A116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569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2421</xdr:row>
      <xdr:rowOff>0</xdr:rowOff>
    </xdr:from>
    <xdr:to>
      <xdr:col>0</xdr:col>
      <xdr:colOff>152400</xdr:colOff>
      <xdr:row>2421</xdr:row>
      <xdr:rowOff>133350</xdr:rowOff>
    </xdr:to>
    <xdr:pic>
      <xdr:nvPicPr>
        <xdr:cNvPr id="10350" name="Picture@01\QPosted@" descr="@01\QPosted@">
          <a:extLst>
            <a:ext uri="{FF2B5EF4-FFF2-40B4-BE49-F238E27FC236}">
              <a16:creationId xmlns:a16="http://schemas.microsoft.com/office/drawing/2014/main" id="{FD748B80-9E67-44C6-900C-41FD6498AE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586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2422</xdr:row>
      <xdr:rowOff>0</xdr:rowOff>
    </xdr:from>
    <xdr:to>
      <xdr:col>0</xdr:col>
      <xdr:colOff>152400</xdr:colOff>
      <xdr:row>2422</xdr:row>
      <xdr:rowOff>133350</xdr:rowOff>
    </xdr:to>
    <xdr:pic>
      <xdr:nvPicPr>
        <xdr:cNvPr id="10351" name="Picture@01\QPosted@" descr="@01\QPosted@">
          <a:extLst>
            <a:ext uri="{FF2B5EF4-FFF2-40B4-BE49-F238E27FC236}">
              <a16:creationId xmlns:a16="http://schemas.microsoft.com/office/drawing/2014/main" id="{D0E7B62D-9593-4549-8C58-4C3319AC35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603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2423</xdr:row>
      <xdr:rowOff>0</xdr:rowOff>
    </xdr:from>
    <xdr:to>
      <xdr:col>0</xdr:col>
      <xdr:colOff>152400</xdr:colOff>
      <xdr:row>2423</xdr:row>
      <xdr:rowOff>133350</xdr:rowOff>
    </xdr:to>
    <xdr:pic>
      <xdr:nvPicPr>
        <xdr:cNvPr id="10352" name="Picture@01\QPosted@" descr="@01\QPosted@">
          <a:extLst>
            <a:ext uri="{FF2B5EF4-FFF2-40B4-BE49-F238E27FC236}">
              <a16:creationId xmlns:a16="http://schemas.microsoft.com/office/drawing/2014/main" id="{DDA49917-985C-486A-82DD-D19DBA0C5C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620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2424</xdr:row>
      <xdr:rowOff>0</xdr:rowOff>
    </xdr:from>
    <xdr:to>
      <xdr:col>0</xdr:col>
      <xdr:colOff>152400</xdr:colOff>
      <xdr:row>2424</xdr:row>
      <xdr:rowOff>133350</xdr:rowOff>
    </xdr:to>
    <xdr:pic>
      <xdr:nvPicPr>
        <xdr:cNvPr id="10353" name="Picture@01\QPosted@" descr="@01\QPosted@">
          <a:extLst>
            <a:ext uri="{FF2B5EF4-FFF2-40B4-BE49-F238E27FC236}">
              <a16:creationId xmlns:a16="http://schemas.microsoft.com/office/drawing/2014/main" id="{F9E9514F-3B31-4021-B018-FCC373F006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637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2425</xdr:row>
      <xdr:rowOff>0</xdr:rowOff>
    </xdr:from>
    <xdr:to>
      <xdr:col>0</xdr:col>
      <xdr:colOff>152400</xdr:colOff>
      <xdr:row>2425</xdr:row>
      <xdr:rowOff>133350</xdr:rowOff>
    </xdr:to>
    <xdr:pic>
      <xdr:nvPicPr>
        <xdr:cNvPr id="10354" name="Picture@01\QPosted@" descr="@01\QPosted@">
          <a:extLst>
            <a:ext uri="{FF2B5EF4-FFF2-40B4-BE49-F238E27FC236}">
              <a16:creationId xmlns:a16="http://schemas.microsoft.com/office/drawing/2014/main" id="{2E22E394-FEA1-40F5-9E44-1845239340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654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2426</xdr:row>
      <xdr:rowOff>0</xdr:rowOff>
    </xdr:from>
    <xdr:to>
      <xdr:col>0</xdr:col>
      <xdr:colOff>152400</xdr:colOff>
      <xdr:row>2426</xdr:row>
      <xdr:rowOff>133350</xdr:rowOff>
    </xdr:to>
    <xdr:pic>
      <xdr:nvPicPr>
        <xdr:cNvPr id="10355" name="Picture@01\QPosted@" descr="@01\QPosted@">
          <a:extLst>
            <a:ext uri="{FF2B5EF4-FFF2-40B4-BE49-F238E27FC236}">
              <a16:creationId xmlns:a16="http://schemas.microsoft.com/office/drawing/2014/main" id="{2BA99F04-D84B-48D0-9D6A-C0C85A8B5A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671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2427</xdr:row>
      <xdr:rowOff>0</xdr:rowOff>
    </xdr:from>
    <xdr:to>
      <xdr:col>0</xdr:col>
      <xdr:colOff>152400</xdr:colOff>
      <xdr:row>2427</xdr:row>
      <xdr:rowOff>133350</xdr:rowOff>
    </xdr:to>
    <xdr:pic>
      <xdr:nvPicPr>
        <xdr:cNvPr id="10356" name="Picture@01\QPosted@" descr="@01\QPosted@">
          <a:extLst>
            <a:ext uri="{FF2B5EF4-FFF2-40B4-BE49-F238E27FC236}">
              <a16:creationId xmlns:a16="http://schemas.microsoft.com/office/drawing/2014/main" id="{99980C8D-59B2-41B9-BC2B-54EA271A6D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689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2428</xdr:row>
      <xdr:rowOff>0</xdr:rowOff>
    </xdr:from>
    <xdr:to>
      <xdr:col>0</xdr:col>
      <xdr:colOff>152400</xdr:colOff>
      <xdr:row>2428</xdr:row>
      <xdr:rowOff>133350</xdr:rowOff>
    </xdr:to>
    <xdr:pic>
      <xdr:nvPicPr>
        <xdr:cNvPr id="10357" name="Picture@01\QPosted@" descr="@01\QPosted@">
          <a:extLst>
            <a:ext uri="{FF2B5EF4-FFF2-40B4-BE49-F238E27FC236}">
              <a16:creationId xmlns:a16="http://schemas.microsoft.com/office/drawing/2014/main" id="{83FAD2B3-BF31-47C9-9CAA-AB6DB1513B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706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2429</xdr:row>
      <xdr:rowOff>0</xdr:rowOff>
    </xdr:from>
    <xdr:to>
      <xdr:col>0</xdr:col>
      <xdr:colOff>152400</xdr:colOff>
      <xdr:row>2429</xdr:row>
      <xdr:rowOff>133350</xdr:rowOff>
    </xdr:to>
    <xdr:pic>
      <xdr:nvPicPr>
        <xdr:cNvPr id="10358" name="Picture@01\QPosted@" descr="@01\QPosted@">
          <a:extLst>
            <a:ext uri="{FF2B5EF4-FFF2-40B4-BE49-F238E27FC236}">
              <a16:creationId xmlns:a16="http://schemas.microsoft.com/office/drawing/2014/main" id="{5A7265C7-83EB-4D29-B379-84861D8568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723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2430</xdr:row>
      <xdr:rowOff>0</xdr:rowOff>
    </xdr:from>
    <xdr:to>
      <xdr:col>0</xdr:col>
      <xdr:colOff>152400</xdr:colOff>
      <xdr:row>2430</xdr:row>
      <xdr:rowOff>133350</xdr:rowOff>
    </xdr:to>
    <xdr:pic>
      <xdr:nvPicPr>
        <xdr:cNvPr id="10359" name="Picture@01\QPosted@" descr="@01\QPosted@">
          <a:extLst>
            <a:ext uri="{FF2B5EF4-FFF2-40B4-BE49-F238E27FC236}">
              <a16:creationId xmlns:a16="http://schemas.microsoft.com/office/drawing/2014/main" id="{A6FB5651-B353-425E-8605-49B754FF98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740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2431</xdr:row>
      <xdr:rowOff>0</xdr:rowOff>
    </xdr:from>
    <xdr:to>
      <xdr:col>0</xdr:col>
      <xdr:colOff>152400</xdr:colOff>
      <xdr:row>2431</xdr:row>
      <xdr:rowOff>133350</xdr:rowOff>
    </xdr:to>
    <xdr:pic>
      <xdr:nvPicPr>
        <xdr:cNvPr id="10360" name="Picture@01\QPosted@" descr="@01\QPosted@">
          <a:extLst>
            <a:ext uri="{FF2B5EF4-FFF2-40B4-BE49-F238E27FC236}">
              <a16:creationId xmlns:a16="http://schemas.microsoft.com/office/drawing/2014/main" id="{3C6B7F39-D839-4290-847F-49E13DC96D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757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2432</xdr:row>
      <xdr:rowOff>0</xdr:rowOff>
    </xdr:from>
    <xdr:to>
      <xdr:col>0</xdr:col>
      <xdr:colOff>152400</xdr:colOff>
      <xdr:row>2432</xdr:row>
      <xdr:rowOff>133350</xdr:rowOff>
    </xdr:to>
    <xdr:pic>
      <xdr:nvPicPr>
        <xdr:cNvPr id="10361" name="Picture@01\QPosted@" descr="@01\QPosted@">
          <a:extLst>
            <a:ext uri="{FF2B5EF4-FFF2-40B4-BE49-F238E27FC236}">
              <a16:creationId xmlns:a16="http://schemas.microsoft.com/office/drawing/2014/main" id="{CFD505FB-4AEE-40F2-AD52-B1EA7EB496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774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2433</xdr:row>
      <xdr:rowOff>0</xdr:rowOff>
    </xdr:from>
    <xdr:to>
      <xdr:col>0</xdr:col>
      <xdr:colOff>152400</xdr:colOff>
      <xdr:row>2433</xdr:row>
      <xdr:rowOff>133350</xdr:rowOff>
    </xdr:to>
    <xdr:pic>
      <xdr:nvPicPr>
        <xdr:cNvPr id="10362" name="Picture@01\QPosted@" descr="@01\QPosted@">
          <a:extLst>
            <a:ext uri="{FF2B5EF4-FFF2-40B4-BE49-F238E27FC236}">
              <a16:creationId xmlns:a16="http://schemas.microsoft.com/office/drawing/2014/main" id="{728D4B5E-4062-4487-AC91-029D2235EF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791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2434</xdr:row>
      <xdr:rowOff>0</xdr:rowOff>
    </xdr:from>
    <xdr:to>
      <xdr:col>0</xdr:col>
      <xdr:colOff>152400</xdr:colOff>
      <xdr:row>2434</xdr:row>
      <xdr:rowOff>133350</xdr:rowOff>
    </xdr:to>
    <xdr:pic>
      <xdr:nvPicPr>
        <xdr:cNvPr id="10363" name="Picture@01\QPosted@" descr="@01\QPosted@">
          <a:extLst>
            <a:ext uri="{FF2B5EF4-FFF2-40B4-BE49-F238E27FC236}">
              <a16:creationId xmlns:a16="http://schemas.microsoft.com/office/drawing/2014/main" id="{F53F78AC-8C51-4FBF-A2BA-D203FE563A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809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2435</xdr:row>
      <xdr:rowOff>0</xdr:rowOff>
    </xdr:from>
    <xdr:to>
      <xdr:col>0</xdr:col>
      <xdr:colOff>152400</xdr:colOff>
      <xdr:row>2435</xdr:row>
      <xdr:rowOff>133350</xdr:rowOff>
    </xdr:to>
    <xdr:pic>
      <xdr:nvPicPr>
        <xdr:cNvPr id="10364" name="Picture@01\QPosted@" descr="@01\QPosted@">
          <a:extLst>
            <a:ext uri="{FF2B5EF4-FFF2-40B4-BE49-F238E27FC236}">
              <a16:creationId xmlns:a16="http://schemas.microsoft.com/office/drawing/2014/main" id="{1BB72A1C-47B8-4B4B-B0BD-3A968C0E74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826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2436</xdr:row>
      <xdr:rowOff>0</xdr:rowOff>
    </xdr:from>
    <xdr:to>
      <xdr:col>0</xdr:col>
      <xdr:colOff>152400</xdr:colOff>
      <xdr:row>2436</xdr:row>
      <xdr:rowOff>133350</xdr:rowOff>
    </xdr:to>
    <xdr:pic>
      <xdr:nvPicPr>
        <xdr:cNvPr id="10365" name="Picture@01\QPosted@" descr="@01\QPosted@">
          <a:extLst>
            <a:ext uri="{FF2B5EF4-FFF2-40B4-BE49-F238E27FC236}">
              <a16:creationId xmlns:a16="http://schemas.microsoft.com/office/drawing/2014/main" id="{6D8492CF-5E8A-4689-89AD-E5F09EAA6D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843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2437</xdr:row>
      <xdr:rowOff>0</xdr:rowOff>
    </xdr:from>
    <xdr:to>
      <xdr:col>0</xdr:col>
      <xdr:colOff>152400</xdr:colOff>
      <xdr:row>2437</xdr:row>
      <xdr:rowOff>133350</xdr:rowOff>
    </xdr:to>
    <xdr:pic>
      <xdr:nvPicPr>
        <xdr:cNvPr id="10366" name="Picture@01\QPosted@" descr="@01\QPosted@">
          <a:extLst>
            <a:ext uri="{FF2B5EF4-FFF2-40B4-BE49-F238E27FC236}">
              <a16:creationId xmlns:a16="http://schemas.microsoft.com/office/drawing/2014/main" id="{F02F4BE8-6E05-4E4E-8EEE-D13DA87117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860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2438</xdr:row>
      <xdr:rowOff>0</xdr:rowOff>
    </xdr:from>
    <xdr:to>
      <xdr:col>0</xdr:col>
      <xdr:colOff>152400</xdr:colOff>
      <xdr:row>2438</xdr:row>
      <xdr:rowOff>133350</xdr:rowOff>
    </xdr:to>
    <xdr:pic>
      <xdr:nvPicPr>
        <xdr:cNvPr id="10367" name="Picture@01\QPosted@" descr="@01\QPosted@">
          <a:extLst>
            <a:ext uri="{FF2B5EF4-FFF2-40B4-BE49-F238E27FC236}">
              <a16:creationId xmlns:a16="http://schemas.microsoft.com/office/drawing/2014/main" id="{2E15B230-9796-4AF1-AD9C-CCEA6EAF2E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877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2439</xdr:row>
      <xdr:rowOff>0</xdr:rowOff>
    </xdr:from>
    <xdr:to>
      <xdr:col>0</xdr:col>
      <xdr:colOff>152400</xdr:colOff>
      <xdr:row>2439</xdr:row>
      <xdr:rowOff>133350</xdr:rowOff>
    </xdr:to>
    <xdr:pic>
      <xdr:nvPicPr>
        <xdr:cNvPr id="10368" name="Picture@01\QPosted@" descr="@01\QPosted@">
          <a:extLst>
            <a:ext uri="{FF2B5EF4-FFF2-40B4-BE49-F238E27FC236}">
              <a16:creationId xmlns:a16="http://schemas.microsoft.com/office/drawing/2014/main" id="{97487C22-EF42-446D-9F1E-B3595EF597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894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2440</xdr:row>
      <xdr:rowOff>0</xdr:rowOff>
    </xdr:from>
    <xdr:to>
      <xdr:col>0</xdr:col>
      <xdr:colOff>152400</xdr:colOff>
      <xdr:row>2440</xdr:row>
      <xdr:rowOff>133350</xdr:rowOff>
    </xdr:to>
    <xdr:pic>
      <xdr:nvPicPr>
        <xdr:cNvPr id="10369" name="Picture@01\QPosted@" descr="@01\QPosted@">
          <a:extLst>
            <a:ext uri="{FF2B5EF4-FFF2-40B4-BE49-F238E27FC236}">
              <a16:creationId xmlns:a16="http://schemas.microsoft.com/office/drawing/2014/main" id="{F34A63F8-6B10-4351-8B70-B482B80039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911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2441</xdr:row>
      <xdr:rowOff>0</xdr:rowOff>
    </xdr:from>
    <xdr:to>
      <xdr:col>0</xdr:col>
      <xdr:colOff>152400</xdr:colOff>
      <xdr:row>2441</xdr:row>
      <xdr:rowOff>133350</xdr:rowOff>
    </xdr:to>
    <xdr:pic>
      <xdr:nvPicPr>
        <xdr:cNvPr id="10370" name="Picture@01\QPosted@" descr="@01\QPosted@">
          <a:extLst>
            <a:ext uri="{FF2B5EF4-FFF2-40B4-BE49-F238E27FC236}">
              <a16:creationId xmlns:a16="http://schemas.microsoft.com/office/drawing/2014/main" id="{7DA653A6-15E7-4B89-AFC7-F0E870BB35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929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2442</xdr:row>
      <xdr:rowOff>0</xdr:rowOff>
    </xdr:from>
    <xdr:to>
      <xdr:col>0</xdr:col>
      <xdr:colOff>152400</xdr:colOff>
      <xdr:row>2442</xdr:row>
      <xdr:rowOff>133350</xdr:rowOff>
    </xdr:to>
    <xdr:pic>
      <xdr:nvPicPr>
        <xdr:cNvPr id="10371" name="Picture@01\QPosted@" descr="@01\QPosted@">
          <a:extLst>
            <a:ext uri="{FF2B5EF4-FFF2-40B4-BE49-F238E27FC236}">
              <a16:creationId xmlns:a16="http://schemas.microsoft.com/office/drawing/2014/main" id="{583E0914-DD69-43B0-A373-845DEAAF67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946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2443</xdr:row>
      <xdr:rowOff>0</xdr:rowOff>
    </xdr:from>
    <xdr:to>
      <xdr:col>0</xdr:col>
      <xdr:colOff>152400</xdr:colOff>
      <xdr:row>2443</xdr:row>
      <xdr:rowOff>133350</xdr:rowOff>
    </xdr:to>
    <xdr:pic>
      <xdr:nvPicPr>
        <xdr:cNvPr id="10372" name="Picture@01\QPosted@" descr="@01\QPosted@">
          <a:extLst>
            <a:ext uri="{FF2B5EF4-FFF2-40B4-BE49-F238E27FC236}">
              <a16:creationId xmlns:a16="http://schemas.microsoft.com/office/drawing/2014/main" id="{38DCABC2-A6D7-426F-90D4-274988FB33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963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2444</xdr:row>
      <xdr:rowOff>0</xdr:rowOff>
    </xdr:from>
    <xdr:to>
      <xdr:col>0</xdr:col>
      <xdr:colOff>152400</xdr:colOff>
      <xdr:row>2444</xdr:row>
      <xdr:rowOff>133350</xdr:rowOff>
    </xdr:to>
    <xdr:pic>
      <xdr:nvPicPr>
        <xdr:cNvPr id="10373" name="Picture@01\QPosted@" descr="@01\QPosted@">
          <a:extLst>
            <a:ext uri="{FF2B5EF4-FFF2-40B4-BE49-F238E27FC236}">
              <a16:creationId xmlns:a16="http://schemas.microsoft.com/office/drawing/2014/main" id="{BC7B52F3-8018-4F54-98AE-030F08E626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980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2445</xdr:row>
      <xdr:rowOff>0</xdr:rowOff>
    </xdr:from>
    <xdr:to>
      <xdr:col>0</xdr:col>
      <xdr:colOff>152400</xdr:colOff>
      <xdr:row>2445</xdr:row>
      <xdr:rowOff>133350</xdr:rowOff>
    </xdr:to>
    <xdr:pic>
      <xdr:nvPicPr>
        <xdr:cNvPr id="10374" name="Picture@01\QPosted@" descr="@01\QPosted@">
          <a:extLst>
            <a:ext uri="{FF2B5EF4-FFF2-40B4-BE49-F238E27FC236}">
              <a16:creationId xmlns:a16="http://schemas.microsoft.com/office/drawing/2014/main" id="{4A119EC0-8647-4E38-B1F2-F4442EDD07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997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2446</xdr:row>
      <xdr:rowOff>0</xdr:rowOff>
    </xdr:from>
    <xdr:to>
      <xdr:col>0</xdr:col>
      <xdr:colOff>152400</xdr:colOff>
      <xdr:row>2446</xdr:row>
      <xdr:rowOff>133350</xdr:rowOff>
    </xdr:to>
    <xdr:pic>
      <xdr:nvPicPr>
        <xdr:cNvPr id="10375" name="Picture@01\QPosted@" descr="@01\QPosted@">
          <a:extLst>
            <a:ext uri="{FF2B5EF4-FFF2-40B4-BE49-F238E27FC236}">
              <a16:creationId xmlns:a16="http://schemas.microsoft.com/office/drawing/2014/main" id="{28E4E3B1-CA10-40D1-B68A-14E533E8B3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014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2447</xdr:row>
      <xdr:rowOff>0</xdr:rowOff>
    </xdr:from>
    <xdr:to>
      <xdr:col>0</xdr:col>
      <xdr:colOff>152400</xdr:colOff>
      <xdr:row>2447</xdr:row>
      <xdr:rowOff>133350</xdr:rowOff>
    </xdr:to>
    <xdr:pic>
      <xdr:nvPicPr>
        <xdr:cNvPr id="10376" name="Picture@01\QPosted@" descr="@01\QPosted@">
          <a:extLst>
            <a:ext uri="{FF2B5EF4-FFF2-40B4-BE49-F238E27FC236}">
              <a16:creationId xmlns:a16="http://schemas.microsoft.com/office/drawing/2014/main" id="{976AF3C5-AF7B-48AA-AD61-51D42D5955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031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2448</xdr:row>
      <xdr:rowOff>0</xdr:rowOff>
    </xdr:from>
    <xdr:to>
      <xdr:col>0</xdr:col>
      <xdr:colOff>152400</xdr:colOff>
      <xdr:row>2448</xdr:row>
      <xdr:rowOff>133350</xdr:rowOff>
    </xdr:to>
    <xdr:pic>
      <xdr:nvPicPr>
        <xdr:cNvPr id="10377" name="Picture@01\QPosted@" descr="@01\QPosted@">
          <a:extLst>
            <a:ext uri="{FF2B5EF4-FFF2-40B4-BE49-F238E27FC236}">
              <a16:creationId xmlns:a16="http://schemas.microsoft.com/office/drawing/2014/main" id="{619BA6EC-8778-4B31-B994-63FFAEBA3C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049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2449</xdr:row>
      <xdr:rowOff>0</xdr:rowOff>
    </xdr:from>
    <xdr:to>
      <xdr:col>0</xdr:col>
      <xdr:colOff>152400</xdr:colOff>
      <xdr:row>2449</xdr:row>
      <xdr:rowOff>133350</xdr:rowOff>
    </xdr:to>
    <xdr:pic>
      <xdr:nvPicPr>
        <xdr:cNvPr id="10378" name="Picture@01\QPosted@" descr="@01\QPosted@">
          <a:extLst>
            <a:ext uri="{FF2B5EF4-FFF2-40B4-BE49-F238E27FC236}">
              <a16:creationId xmlns:a16="http://schemas.microsoft.com/office/drawing/2014/main" id="{F82DB2D6-EC8F-4635-9EEB-58FA913610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066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2450</xdr:row>
      <xdr:rowOff>0</xdr:rowOff>
    </xdr:from>
    <xdr:to>
      <xdr:col>0</xdr:col>
      <xdr:colOff>152400</xdr:colOff>
      <xdr:row>2450</xdr:row>
      <xdr:rowOff>133350</xdr:rowOff>
    </xdr:to>
    <xdr:pic>
      <xdr:nvPicPr>
        <xdr:cNvPr id="10379" name="Picture@01\QPosted@" descr="@01\QPosted@">
          <a:extLst>
            <a:ext uri="{FF2B5EF4-FFF2-40B4-BE49-F238E27FC236}">
              <a16:creationId xmlns:a16="http://schemas.microsoft.com/office/drawing/2014/main" id="{B17922E6-D1E0-4DE7-B105-9B30F56105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083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2451</xdr:row>
      <xdr:rowOff>0</xdr:rowOff>
    </xdr:from>
    <xdr:to>
      <xdr:col>0</xdr:col>
      <xdr:colOff>152400</xdr:colOff>
      <xdr:row>2451</xdr:row>
      <xdr:rowOff>133350</xdr:rowOff>
    </xdr:to>
    <xdr:pic>
      <xdr:nvPicPr>
        <xdr:cNvPr id="10380" name="Picture@01\QPosted@" descr="@01\QPosted@">
          <a:extLst>
            <a:ext uri="{FF2B5EF4-FFF2-40B4-BE49-F238E27FC236}">
              <a16:creationId xmlns:a16="http://schemas.microsoft.com/office/drawing/2014/main" id="{047E754A-EF05-4021-BE0E-EEC38350BB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100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2452</xdr:row>
      <xdr:rowOff>0</xdr:rowOff>
    </xdr:from>
    <xdr:to>
      <xdr:col>0</xdr:col>
      <xdr:colOff>152400</xdr:colOff>
      <xdr:row>2452</xdr:row>
      <xdr:rowOff>133350</xdr:rowOff>
    </xdr:to>
    <xdr:pic>
      <xdr:nvPicPr>
        <xdr:cNvPr id="10381" name="Picture@01\QPosted@" descr="@01\QPosted@">
          <a:extLst>
            <a:ext uri="{FF2B5EF4-FFF2-40B4-BE49-F238E27FC236}">
              <a16:creationId xmlns:a16="http://schemas.microsoft.com/office/drawing/2014/main" id="{819A625B-0E46-46C1-BCC7-E0B56D2D51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117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2453</xdr:row>
      <xdr:rowOff>0</xdr:rowOff>
    </xdr:from>
    <xdr:to>
      <xdr:col>0</xdr:col>
      <xdr:colOff>152400</xdr:colOff>
      <xdr:row>2453</xdr:row>
      <xdr:rowOff>133350</xdr:rowOff>
    </xdr:to>
    <xdr:pic>
      <xdr:nvPicPr>
        <xdr:cNvPr id="10382" name="Picture@01\QPosted@" descr="@01\QPosted@">
          <a:extLst>
            <a:ext uri="{FF2B5EF4-FFF2-40B4-BE49-F238E27FC236}">
              <a16:creationId xmlns:a16="http://schemas.microsoft.com/office/drawing/2014/main" id="{759AA3C2-2356-4E4F-A956-64C6D13915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134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2454</xdr:row>
      <xdr:rowOff>0</xdr:rowOff>
    </xdr:from>
    <xdr:to>
      <xdr:col>0</xdr:col>
      <xdr:colOff>152400</xdr:colOff>
      <xdr:row>2454</xdr:row>
      <xdr:rowOff>133350</xdr:rowOff>
    </xdr:to>
    <xdr:pic>
      <xdr:nvPicPr>
        <xdr:cNvPr id="10383" name="Picture@01\QPosted@" descr="@01\QPosted@">
          <a:extLst>
            <a:ext uri="{FF2B5EF4-FFF2-40B4-BE49-F238E27FC236}">
              <a16:creationId xmlns:a16="http://schemas.microsoft.com/office/drawing/2014/main" id="{60BB2051-0369-4600-B440-A2515E4DC8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151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2455</xdr:row>
      <xdr:rowOff>0</xdr:rowOff>
    </xdr:from>
    <xdr:to>
      <xdr:col>0</xdr:col>
      <xdr:colOff>152400</xdr:colOff>
      <xdr:row>2455</xdr:row>
      <xdr:rowOff>133350</xdr:rowOff>
    </xdr:to>
    <xdr:pic>
      <xdr:nvPicPr>
        <xdr:cNvPr id="10384" name="Picture@01\QPosted@" descr="@01\QPosted@">
          <a:extLst>
            <a:ext uri="{FF2B5EF4-FFF2-40B4-BE49-F238E27FC236}">
              <a16:creationId xmlns:a16="http://schemas.microsoft.com/office/drawing/2014/main" id="{22D8C052-7F2B-4A8C-B55B-50425F9DAD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169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2456</xdr:row>
      <xdr:rowOff>0</xdr:rowOff>
    </xdr:from>
    <xdr:to>
      <xdr:col>0</xdr:col>
      <xdr:colOff>152400</xdr:colOff>
      <xdr:row>2456</xdr:row>
      <xdr:rowOff>133350</xdr:rowOff>
    </xdr:to>
    <xdr:pic>
      <xdr:nvPicPr>
        <xdr:cNvPr id="10385" name="Picture@01\QPosted@" descr="@01\QPosted@">
          <a:extLst>
            <a:ext uri="{FF2B5EF4-FFF2-40B4-BE49-F238E27FC236}">
              <a16:creationId xmlns:a16="http://schemas.microsoft.com/office/drawing/2014/main" id="{1D34E7E0-E66B-47C0-9440-EB14A77704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186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2457</xdr:row>
      <xdr:rowOff>0</xdr:rowOff>
    </xdr:from>
    <xdr:to>
      <xdr:col>0</xdr:col>
      <xdr:colOff>152400</xdr:colOff>
      <xdr:row>2457</xdr:row>
      <xdr:rowOff>133350</xdr:rowOff>
    </xdr:to>
    <xdr:pic>
      <xdr:nvPicPr>
        <xdr:cNvPr id="10386" name="Picture@01\QPosted@" descr="@01\QPosted@">
          <a:extLst>
            <a:ext uri="{FF2B5EF4-FFF2-40B4-BE49-F238E27FC236}">
              <a16:creationId xmlns:a16="http://schemas.microsoft.com/office/drawing/2014/main" id="{3B7A4144-2F21-4492-B411-672A7D8942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203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2458</xdr:row>
      <xdr:rowOff>0</xdr:rowOff>
    </xdr:from>
    <xdr:to>
      <xdr:col>0</xdr:col>
      <xdr:colOff>152400</xdr:colOff>
      <xdr:row>2458</xdr:row>
      <xdr:rowOff>133350</xdr:rowOff>
    </xdr:to>
    <xdr:pic>
      <xdr:nvPicPr>
        <xdr:cNvPr id="10387" name="Picture@01\QPosted@" descr="@01\QPosted@">
          <a:extLst>
            <a:ext uri="{FF2B5EF4-FFF2-40B4-BE49-F238E27FC236}">
              <a16:creationId xmlns:a16="http://schemas.microsoft.com/office/drawing/2014/main" id="{BC1816AF-5117-4842-9D58-53786FF0C4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220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2459</xdr:row>
      <xdr:rowOff>0</xdr:rowOff>
    </xdr:from>
    <xdr:to>
      <xdr:col>0</xdr:col>
      <xdr:colOff>152400</xdr:colOff>
      <xdr:row>2459</xdr:row>
      <xdr:rowOff>133350</xdr:rowOff>
    </xdr:to>
    <xdr:pic>
      <xdr:nvPicPr>
        <xdr:cNvPr id="10388" name="Picture@01\QPosted@" descr="@01\QPosted@">
          <a:extLst>
            <a:ext uri="{FF2B5EF4-FFF2-40B4-BE49-F238E27FC236}">
              <a16:creationId xmlns:a16="http://schemas.microsoft.com/office/drawing/2014/main" id="{7D680CC8-8F2F-4A30-AE28-CB02D01BEC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237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2460</xdr:row>
      <xdr:rowOff>0</xdr:rowOff>
    </xdr:from>
    <xdr:to>
      <xdr:col>0</xdr:col>
      <xdr:colOff>152400</xdr:colOff>
      <xdr:row>2460</xdr:row>
      <xdr:rowOff>133350</xdr:rowOff>
    </xdr:to>
    <xdr:pic>
      <xdr:nvPicPr>
        <xdr:cNvPr id="10389" name="Picture@01\QPosted@" descr="@01\QPosted@">
          <a:extLst>
            <a:ext uri="{FF2B5EF4-FFF2-40B4-BE49-F238E27FC236}">
              <a16:creationId xmlns:a16="http://schemas.microsoft.com/office/drawing/2014/main" id="{C0E36639-32FE-4A0B-A002-02CC32E1FA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254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2461</xdr:row>
      <xdr:rowOff>0</xdr:rowOff>
    </xdr:from>
    <xdr:to>
      <xdr:col>0</xdr:col>
      <xdr:colOff>152400</xdr:colOff>
      <xdr:row>2461</xdr:row>
      <xdr:rowOff>133350</xdr:rowOff>
    </xdr:to>
    <xdr:pic>
      <xdr:nvPicPr>
        <xdr:cNvPr id="10390" name="Picture@01\QPosted@" descr="@01\QPosted@">
          <a:extLst>
            <a:ext uri="{FF2B5EF4-FFF2-40B4-BE49-F238E27FC236}">
              <a16:creationId xmlns:a16="http://schemas.microsoft.com/office/drawing/2014/main" id="{ECF161F4-5B6C-4497-9E95-D6E3E701DB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271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2462</xdr:row>
      <xdr:rowOff>0</xdr:rowOff>
    </xdr:from>
    <xdr:to>
      <xdr:col>0</xdr:col>
      <xdr:colOff>152400</xdr:colOff>
      <xdr:row>2462</xdr:row>
      <xdr:rowOff>133350</xdr:rowOff>
    </xdr:to>
    <xdr:pic>
      <xdr:nvPicPr>
        <xdr:cNvPr id="10391" name="Picture@01\QPosted@" descr="@01\QPosted@">
          <a:extLst>
            <a:ext uri="{FF2B5EF4-FFF2-40B4-BE49-F238E27FC236}">
              <a16:creationId xmlns:a16="http://schemas.microsoft.com/office/drawing/2014/main" id="{158FC9AE-D5A9-4E13-BFB5-AD386B0948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289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2463</xdr:row>
      <xdr:rowOff>0</xdr:rowOff>
    </xdr:from>
    <xdr:to>
      <xdr:col>0</xdr:col>
      <xdr:colOff>152400</xdr:colOff>
      <xdr:row>2463</xdr:row>
      <xdr:rowOff>133350</xdr:rowOff>
    </xdr:to>
    <xdr:pic>
      <xdr:nvPicPr>
        <xdr:cNvPr id="10392" name="Picture@01\QPosted@" descr="@01\QPosted@">
          <a:extLst>
            <a:ext uri="{FF2B5EF4-FFF2-40B4-BE49-F238E27FC236}">
              <a16:creationId xmlns:a16="http://schemas.microsoft.com/office/drawing/2014/main" id="{06C27A6B-6E6F-4408-A94B-3FDDDB8371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306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2464</xdr:row>
      <xdr:rowOff>0</xdr:rowOff>
    </xdr:from>
    <xdr:to>
      <xdr:col>0</xdr:col>
      <xdr:colOff>152400</xdr:colOff>
      <xdr:row>2464</xdr:row>
      <xdr:rowOff>133350</xdr:rowOff>
    </xdr:to>
    <xdr:pic>
      <xdr:nvPicPr>
        <xdr:cNvPr id="10393" name="Picture@01\QPosted@" descr="@01\QPosted@">
          <a:extLst>
            <a:ext uri="{FF2B5EF4-FFF2-40B4-BE49-F238E27FC236}">
              <a16:creationId xmlns:a16="http://schemas.microsoft.com/office/drawing/2014/main" id="{32DBFE3D-E067-40F6-B4BC-1CC4AD668B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323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2465</xdr:row>
      <xdr:rowOff>0</xdr:rowOff>
    </xdr:from>
    <xdr:to>
      <xdr:col>0</xdr:col>
      <xdr:colOff>152400</xdr:colOff>
      <xdr:row>2465</xdr:row>
      <xdr:rowOff>133350</xdr:rowOff>
    </xdr:to>
    <xdr:pic>
      <xdr:nvPicPr>
        <xdr:cNvPr id="10394" name="Picture@01\QPosted@" descr="@01\QPosted@">
          <a:extLst>
            <a:ext uri="{FF2B5EF4-FFF2-40B4-BE49-F238E27FC236}">
              <a16:creationId xmlns:a16="http://schemas.microsoft.com/office/drawing/2014/main" id="{61AC76FB-AC13-4776-A9FC-B9268B0842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340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2466</xdr:row>
      <xdr:rowOff>0</xdr:rowOff>
    </xdr:from>
    <xdr:to>
      <xdr:col>0</xdr:col>
      <xdr:colOff>152400</xdr:colOff>
      <xdr:row>2466</xdr:row>
      <xdr:rowOff>133350</xdr:rowOff>
    </xdr:to>
    <xdr:pic>
      <xdr:nvPicPr>
        <xdr:cNvPr id="10395" name="Picture@01\QPosted@" descr="@01\QPosted@">
          <a:extLst>
            <a:ext uri="{FF2B5EF4-FFF2-40B4-BE49-F238E27FC236}">
              <a16:creationId xmlns:a16="http://schemas.microsoft.com/office/drawing/2014/main" id="{4234B622-08B1-456C-A4DB-C97E5D6075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357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2467</xdr:row>
      <xdr:rowOff>0</xdr:rowOff>
    </xdr:from>
    <xdr:to>
      <xdr:col>0</xdr:col>
      <xdr:colOff>152400</xdr:colOff>
      <xdr:row>2467</xdr:row>
      <xdr:rowOff>133350</xdr:rowOff>
    </xdr:to>
    <xdr:pic>
      <xdr:nvPicPr>
        <xdr:cNvPr id="10396" name="Picture@01\QPosted@" descr="@01\QPosted@">
          <a:extLst>
            <a:ext uri="{FF2B5EF4-FFF2-40B4-BE49-F238E27FC236}">
              <a16:creationId xmlns:a16="http://schemas.microsoft.com/office/drawing/2014/main" id="{AD160CA2-553A-4B6E-8B24-20A52CA3F9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374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2468</xdr:row>
      <xdr:rowOff>0</xdr:rowOff>
    </xdr:from>
    <xdr:to>
      <xdr:col>0</xdr:col>
      <xdr:colOff>152400</xdr:colOff>
      <xdr:row>2468</xdr:row>
      <xdr:rowOff>133350</xdr:rowOff>
    </xdr:to>
    <xdr:pic>
      <xdr:nvPicPr>
        <xdr:cNvPr id="10397" name="Picture@01\QPosted@" descr="@01\QPosted@">
          <a:extLst>
            <a:ext uri="{FF2B5EF4-FFF2-40B4-BE49-F238E27FC236}">
              <a16:creationId xmlns:a16="http://schemas.microsoft.com/office/drawing/2014/main" id="{68B040A2-CFE2-4EB7-9EE5-0F2E7C6372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391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2469</xdr:row>
      <xdr:rowOff>0</xdr:rowOff>
    </xdr:from>
    <xdr:to>
      <xdr:col>0</xdr:col>
      <xdr:colOff>152400</xdr:colOff>
      <xdr:row>2469</xdr:row>
      <xdr:rowOff>133350</xdr:rowOff>
    </xdr:to>
    <xdr:pic>
      <xdr:nvPicPr>
        <xdr:cNvPr id="10398" name="Picture@01\QPosted@" descr="@01\QPosted@">
          <a:extLst>
            <a:ext uri="{FF2B5EF4-FFF2-40B4-BE49-F238E27FC236}">
              <a16:creationId xmlns:a16="http://schemas.microsoft.com/office/drawing/2014/main" id="{61DC153A-3CCB-49A7-8A3F-4F92B88150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409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2470</xdr:row>
      <xdr:rowOff>0</xdr:rowOff>
    </xdr:from>
    <xdr:to>
      <xdr:col>0</xdr:col>
      <xdr:colOff>152400</xdr:colOff>
      <xdr:row>2470</xdr:row>
      <xdr:rowOff>133350</xdr:rowOff>
    </xdr:to>
    <xdr:pic>
      <xdr:nvPicPr>
        <xdr:cNvPr id="10399" name="Picture@01\QPosted@" descr="@01\QPosted@">
          <a:extLst>
            <a:ext uri="{FF2B5EF4-FFF2-40B4-BE49-F238E27FC236}">
              <a16:creationId xmlns:a16="http://schemas.microsoft.com/office/drawing/2014/main" id="{308D3ABF-10B6-4AE1-A3B8-28D237A363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426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2471</xdr:row>
      <xdr:rowOff>0</xdr:rowOff>
    </xdr:from>
    <xdr:to>
      <xdr:col>0</xdr:col>
      <xdr:colOff>152400</xdr:colOff>
      <xdr:row>2471</xdr:row>
      <xdr:rowOff>133350</xdr:rowOff>
    </xdr:to>
    <xdr:pic>
      <xdr:nvPicPr>
        <xdr:cNvPr id="10400" name="Picture@01\QPosted@" descr="@01\QPosted@">
          <a:extLst>
            <a:ext uri="{FF2B5EF4-FFF2-40B4-BE49-F238E27FC236}">
              <a16:creationId xmlns:a16="http://schemas.microsoft.com/office/drawing/2014/main" id="{FE3896EF-744F-43B4-8A53-4D37100115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443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2472</xdr:row>
      <xdr:rowOff>0</xdr:rowOff>
    </xdr:from>
    <xdr:to>
      <xdr:col>0</xdr:col>
      <xdr:colOff>152400</xdr:colOff>
      <xdr:row>2472</xdr:row>
      <xdr:rowOff>133350</xdr:rowOff>
    </xdr:to>
    <xdr:pic>
      <xdr:nvPicPr>
        <xdr:cNvPr id="10401" name="Picture@01\QPosted@" descr="@01\QPosted@">
          <a:extLst>
            <a:ext uri="{FF2B5EF4-FFF2-40B4-BE49-F238E27FC236}">
              <a16:creationId xmlns:a16="http://schemas.microsoft.com/office/drawing/2014/main" id="{075E1061-E0D6-4EA2-9835-88FEEEE966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460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2473</xdr:row>
      <xdr:rowOff>0</xdr:rowOff>
    </xdr:from>
    <xdr:to>
      <xdr:col>0</xdr:col>
      <xdr:colOff>152400</xdr:colOff>
      <xdr:row>2473</xdr:row>
      <xdr:rowOff>133350</xdr:rowOff>
    </xdr:to>
    <xdr:pic>
      <xdr:nvPicPr>
        <xdr:cNvPr id="10402" name="Picture@01\QPosted@" descr="@01\QPosted@">
          <a:extLst>
            <a:ext uri="{FF2B5EF4-FFF2-40B4-BE49-F238E27FC236}">
              <a16:creationId xmlns:a16="http://schemas.microsoft.com/office/drawing/2014/main" id="{0390E64A-68B8-43FC-9C48-2CCBC0FA5D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477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2474</xdr:row>
      <xdr:rowOff>0</xdr:rowOff>
    </xdr:from>
    <xdr:to>
      <xdr:col>0</xdr:col>
      <xdr:colOff>152400</xdr:colOff>
      <xdr:row>2474</xdr:row>
      <xdr:rowOff>133350</xdr:rowOff>
    </xdr:to>
    <xdr:pic>
      <xdr:nvPicPr>
        <xdr:cNvPr id="10403" name="Picture@01\QPosted@" descr="@01\QPosted@">
          <a:extLst>
            <a:ext uri="{FF2B5EF4-FFF2-40B4-BE49-F238E27FC236}">
              <a16:creationId xmlns:a16="http://schemas.microsoft.com/office/drawing/2014/main" id="{D5B71755-D9B3-41FD-B99D-2BF0B03B00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494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2475</xdr:row>
      <xdr:rowOff>0</xdr:rowOff>
    </xdr:from>
    <xdr:to>
      <xdr:col>0</xdr:col>
      <xdr:colOff>152400</xdr:colOff>
      <xdr:row>2475</xdr:row>
      <xdr:rowOff>133350</xdr:rowOff>
    </xdr:to>
    <xdr:pic>
      <xdr:nvPicPr>
        <xdr:cNvPr id="10404" name="Picture@01\QPosted@" descr="@01\QPosted@">
          <a:extLst>
            <a:ext uri="{FF2B5EF4-FFF2-40B4-BE49-F238E27FC236}">
              <a16:creationId xmlns:a16="http://schemas.microsoft.com/office/drawing/2014/main" id="{7340EFB7-3A65-4D16-924D-46A6D6CD63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511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2476</xdr:row>
      <xdr:rowOff>0</xdr:rowOff>
    </xdr:from>
    <xdr:to>
      <xdr:col>0</xdr:col>
      <xdr:colOff>152400</xdr:colOff>
      <xdr:row>2476</xdr:row>
      <xdr:rowOff>133350</xdr:rowOff>
    </xdr:to>
    <xdr:pic>
      <xdr:nvPicPr>
        <xdr:cNvPr id="10405" name="Picture@01\QPosted@" descr="@01\QPosted@">
          <a:extLst>
            <a:ext uri="{FF2B5EF4-FFF2-40B4-BE49-F238E27FC236}">
              <a16:creationId xmlns:a16="http://schemas.microsoft.com/office/drawing/2014/main" id="{992B0DBF-9441-4C69-8339-A2ECBF1C64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529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2477</xdr:row>
      <xdr:rowOff>0</xdr:rowOff>
    </xdr:from>
    <xdr:to>
      <xdr:col>0</xdr:col>
      <xdr:colOff>152400</xdr:colOff>
      <xdr:row>2477</xdr:row>
      <xdr:rowOff>133350</xdr:rowOff>
    </xdr:to>
    <xdr:pic>
      <xdr:nvPicPr>
        <xdr:cNvPr id="10406" name="Picture@01\QPosted@" descr="@01\QPosted@">
          <a:extLst>
            <a:ext uri="{FF2B5EF4-FFF2-40B4-BE49-F238E27FC236}">
              <a16:creationId xmlns:a16="http://schemas.microsoft.com/office/drawing/2014/main" id="{7047A6F4-7E90-4F9A-9456-22B4898A35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546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2478</xdr:row>
      <xdr:rowOff>0</xdr:rowOff>
    </xdr:from>
    <xdr:to>
      <xdr:col>0</xdr:col>
      <xdr:colOff>152400</xdr:colOff>
      <xdr:row>2478</xdr:row>
      <xdr:rowOff>133350</xdr:rowOff>
    </xdr:to>
    <xdr:pic>
      <xdr:nvPicPr>
        <xdr:cNvPr id="10407" name="Picture@01\QPosted@" descr="@01\QPosted@">
          <a:extLst>
            <a:ext uri="{FF2B5EF4-FFF2-40B4-BE49-F238E27FC236}">
              <a16:creationId xmlns:a16="http://schemas.microsoft.com/office/drawing/2014/main" id="{B904A95A-521D-4368-B754-ED72751F25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563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2479</xdr:row>
      <xdr:rowOff>0</xdr:rowOff>
    </xdr:from>
    <xdr:to>
      <xdr:col>0</xdr:col>
      <xdr:colOff>152400</xdr:colOff>
      <xdr:row>2479</xdr:row>
      <xdr:rowOff>133350</xdr:rowOff>
    </xdr:to>
    <xdr:pic>
      <xdr:nvPicPr>
        <xdr:cNvPr id="10408" name="Picture@01\QPosted@" descr="@01\QPosted@">
          <a:extLst>
            <a:ext uri="{FF2B5EF4-FFF2-40B4-BE49-F238E27FC236}">
              <a16:creationId xmlns:a16="http://schemas.microsoft.com/office/drawing/2014/main" id="{59CBF031-9AD4-4831-84CD-81021E59E8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580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2480</xdr:row>
      <xdr:rowOff>0</xdr:rowOff>
    </xdr:from>
    <xdr:to>
      <xdr:col>0</xdr:col>
      <xdr:colOff>152400</xdr:colOff>
      <xdr:row>2480</xdr:row>
      <xdr:rowOff>133350</xdr:rowOff>
    </xdr:to>
    <xdr:pic>
      <xdr:nvPicPr>
        <xdr:cNvPr id="10409" name="Picture@01\QPosted@" descr="@01\QPosted@">
          <a:extLst>
            <a:ext uri="{FF2B5EF4-FFF2-40B4-BE49-F238E27FC236}">
              <a16:creationId xmlns:a16="http://schemas.microsoft.com/office/drawing/2014/main" id="{1ABD0B87-B5BB-4097-A4EB-5B28DD5020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597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2481</xdr:row>
      <xdr:rowOff>0</xdr:rowOff>
    </xdr:from>
    <xdr:to>
      <xdr:col>0</xdr:col>
      <xdr:colOff>152400</xdr:colOff>
      <xdr:row>2481</xdr:row>
      <xdr:rowOff>133350</xdr:rowOff>
    </xdr:to>
    <xdr:pic>
      <xdr:nvPicPr>
        <xdr:cNvPr id="10410" name="Picture@01\QPosted@" descr="@01\QPosted@">
          <a:extLst>
            <a:ext uri="{FF2B5EF4-FFF2-40B4-BE49-F238E27FC236}">
              <a16:creationId xmlns:a16="http://schemas.microsoft.com/office/drawing/2014/main" id="{028326A1-9FBC-49BF-B705-D1F06FD1B2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14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2482</xdr:row>
      <xdr:rowOff>0</xdr:rowOff>
    </xdr:from>
    <xdr:to>
      <xdr:col>0</xdr:col>
      <xdr:colOff>152400</xdr:colOff>
      <xdr:row>2482</xdr:row>
      <xdr:rowOff>133350</xdr:rowOff>
    </xdr:to>
    <xdr:pic>
      <xdr:nvPicPr>
        <xdr:cNvPr id="10411" name="Picture@01\QPosted@" descr="@01\QPosted@">
          <a:extLst>
            <a:ext uri="{FF2B5EF4-FFF2-40B4-BE49-F238E27FC236}">
              <a16:creationId xmlns:a16="http://schemas.microsoft.com/office/drawing/2014/main" id="{1702AECC-B122-40DE-B601-295E9A5E10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31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2483</xdr:row>
      <xdr:rowOff>0</xdr:rowOff>
    </xdr:from>
    <xdr:to>
      <xdr:col>0</xdr:col>
      <xdr:colOff>152400</xdr:colOff>
      <xdr:row>2483</xdr:row>
      <xdr:rowOff>133350</xdr:rowOff>
    </xdr:to>
    <xdr:pic>
      <xdr:nvPicPr>
        <xdr:cNvPr id="10412" name="Picture@01\QPosted@" descr="@01\QPosted@">
          <a:extLst>
            <a:ext uri="{FF2B5EF4-FFF2-40B4-BE49-F238E27FC236}">
              <a16:creationId xmlns:a16="http://schemas.microsoft.com/office/drawing/2014/main" id="{F7FA57D5-2E69-4495-AAF2-CEA0AF9B19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49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2484</xdr:row>
      <xdr:rowOff>0</xdr:rowOff>
    </xdr:from>
    <xdr:to>
      <xdr:col>0</xdr:col>
      <xdr:colOff>152400</xdr:colOff>
      <xdr:row>2484</xdr:row>
      <xdr:rowOff>133350</xdr:rowOff>
    </xdr:to>
    <xdr:pic>
      <xdr:nvPicPr>
        <xdr:cNvPr id="10413" name="Picture@01\QPosted@" descr="@01\QPosted@">
          <a:extLst>
            <a:ext uri="{FF2B5EF4-FFF2-40B4-BE49-F238E27FC236}">
              <a16:creationId xmlns:a16="http://schemas.microsoft.com/office/drawing/2014/main" id="{CDE90B36-24DF-4E3E-8691-0DE63FE927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66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2485</xdr:row>
      <xdr:rowOff>0</xdr:rowOff>
    </xdr:from>
    <xdr:to>
      <xdr:col>0</xdr:col>
      <xdr:colOff>152400</xdr:colOff>
      <xdr:row>2485</xdr:row>
      <xdr:rowOff>133350</xdr:rowOff>
    </xdr:to>
    <xdr:pic>
      <xdr:nvPicPr>
        <xdr:cNvPr id="10414" name="Picture@01\QPosted@" descr="@01\QPosted@">
          <a:extLst>
            <a:ext uri="{FF2B5EF4-FFF2-40B4-BE49-F238E27FC236}">
              <a16:creationId xmlns:a16="http://schemas.microsoft.com/office/drawing/2014/main" id="{647C551F-B9F7-49BC-898F-C155FBC103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83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2486</xdr:row>
      <xdr:rowOff>0</xdr:rowOff>
    </xdr:from>
    <xdr:to>
      <xdr:col>0</xdr:col>
      <xdr:colOff>152400</xdr:colOff>
      <xdr:row>2486</xdr:row>
      <xdr:rowOff>133350</xdr:rowOff>
    </xdr:to>
    <xdr:pic>
      <xdr:nvPicPr>
        <xdr:cNvPr id="10415" name="Picture@01\QPosted@" descr="@01\QPosted@">
          <a:extLst>
            <a:ext uri="{FF2B5EF4-FFF2-40B4-BE49-F238E27FC236}">
              <a16:creationId xmlns:a16="http://schemas.microsoft.com/office/drawing/2014/main" id="{20CF01A1-9F08-44EA-80AD-FA0801A743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700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2487</xdr:row>
      <xdr:rowOff>0</xdr:rowOff>
    </xdr:from>
    <xdr:to>
      <xdr:col>0</xdr:col>
      <xdr:colOff>152400</xdr:colOff>
      <xdr:row>2487</xdr:row>
      <xdr:rowOff>133350</xdr:rowOff>
    </xdr:to>
    <xdr:pic>
      <xdr:nvPicPr>
        <xdr:cNvPr id="10416" name="Picture@01\QPosted@" descr="@01\QPosted@">
          <a:extLst>
            <a:ext uri="{FF2B5EF4-FFF2-40B4-BE49-F238E27FC236}">
              <a16:creationId xmlns:a16="http://schemas.microsoft.com/office/drawing/2014/main" id="{B656DF2A-6200-4DCB-9AAA-6BDD431452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717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2488</xdr:row>
      <xdr:rowOff>0</xdr:rowOff>
    </xdr:from>
    <xdr:to>
      <xdr:col>0</xdr:col>
      <xdr:colOff>152400</xdr:colOff>
      <xdr:row>2488</xdr:row>
      <xdr:rowOff>133350</xdr:rowOff>
    </xdr:to>
    <xdr:pic>
      <xdr:nvPicPr>
        <xdr:cNvPr id="10417" name="Picture@01\QPosted@" descr="@01\QPosted@">
          <a:extLst>
            <a:ext uri="{FF2B5EF4-FFF2-40B4-BE49-F238E27FC236}">
              <a16:creationId xmlns:a16="http://schemas.microsoft.com/office/drawing/2014/main" id="{0C59EF3D-244F-4ADC-ACA0-86EA6862C0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734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2489</xdr:row>
      <xdr:rowOff>0</xdr:rowOff>
    </xdr:from>
    <xdr:to>
      <xdr:col>0</xdr:col>
      <xdr:colOff>152400</xdr:colOff>
      <xdr:row>2489</xdr:row>
      <xdr:rowOff>133350</xdr:rowOff>
    </xdr:to>
    <xdr:pic>
      <xdr:nvPicPr>
        <xdr:cNvPr id="10418" name="Picture@01\QPosted@" descr="@01\QPosted@">
          <a:extLst>
            <a:ext uri="{FF2B5EF4-FFF2-40B4-BE49-F238E27FC236}">
              <a16:creationId xmlns:a16="http://schemas.microsoft.com/office/drawing/2014/main" id="{45BFEE81-D95B-42AE-A619-722F3138C0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752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2490</xdr:row>
      <xdr:rowOff>0</xdr:rowOff>
    </xdr:from>
    <xdr:to>
      <xdr:col>0</xdr:col>
      <xdr:colOff>152400</xdr:colOff>
      <xdr:row>2490</xdr:row>
      <xdr:rowOff>133350</xdr:rowOff>
    </xdr:to>
    <xdr:pic>
      <xdr:nvPicPr>
        <xdr:cNvPr id="10419" name="Picture@01\QPosted@" descr="@01\QPosted@">
          <a:extLst>
            <a:ext uri="{FF2B5EF4-FFF2-40B4-BE49-F238E27FC236}">
              <a16:creationId xmlns:a16="http://schemas.microsoft.com/office/drawing/2014/main" id="{A118019E-3289-49D0-96C6-3CEE43CBDC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769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2491</xdr:row>
      <xdr:rowOff>0</xdr:rowOff>
    </xdr:from>
    <xdr:to>
      <xdr:col>0</xdr:col>
      <xdr:colOff>152400</xdr:colOff>
      <xdr:row>2491</xdr:row>
      <xdr:rowOff>133350</xdr:rowOff>
    </xdr:to>
    <xdr:pic>
      <xdr:nvPicPr>
        <xdr:cNvPr id="10420" name="Picture@01\QPosted@" descr="@01\QPosted@">
          <a:extLst>
            <a:ext uri="{FF2B5EF4-FFF2-40B4-BE49-F238E27FC236}">
              <a16:creationId xmlns:a16="http://schemas.microsoft.com/office/drawing/2014/main" id="{FC513988-7BE7-4FEA-8B1B-2ACB2895CA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786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2492</xdr:row>
      <xdr:rowOff>0</xdr:rowOff>
    </xdr:from>
    <xdr:to>
      <xdr:col>0</xdr:col>
      <xdr:colOff>152400</xdr:colOff>
      <xdr:row>2492</xdr:row>
      <xdr:rowOff>133350</xdr:rowOff>
    </xdr:to>
    <xdr:pic>
      <xdr:nvPicPr>
        <xdr:cNvPr id="10421" name="Picture@01\QPosted@" descr="@01\QPosted@">
          <a:extLst>
            <a:ext uri="{FF2B5EF4-FFF2-40B4-BE49-F238E27FC236}">
              <a16:creationId xmlns:a16="http://schemas.microsoft.com/office/drawing/2014/main" id="{181506E5-F1B7-4B0F-8DB2-260D6C84F1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803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2493</xdr:row>
      <xdr:rowOff>0</xdr:rowOff>
    </xdr:from>
    <xdr:to>
      <xdr:col>0</xdr:col>
      <xdr:colOff>152400</xdr:colOff>
      <xdr:row>2493</xdr:row>
      <xdr:rowOff>133350</xdr:rowOff>
    </xdr:to>
    <xdr:pic>
      <xdr:nvPicPr>
        <xdr:cNvPr id="10422" name="Picture@01\QPosted@" descr="@01\QPosted@">
          <a:extLst>
            <a:ext uri="{FF2B5EF4-FFF2-40B4-BE49-F238E27FC236}">
              <a16:creationId xmlns:a16="http://schemas.microsoft.com/office/drawing/2014/main" id="{76A9B156-A0FA-49D0-924E-C288EF9C35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820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2494</xdr:row>
      <xdr:rowOff>0</xdr:rowOff>
    </xdr:from>
    <xdr:to>
      <xdr:col>0</xdr:col>
      <xdr:colOff>152400</xdr:colOff>
      <xdr:row>2494</xdr:row>
      <xdr:rowOff>133350</xdr:rowOff>
    </xdr:to>
    <xdr:pic>
      <xdr:nvPicPr>
        <xdr:cNvPr id="10423" name="Picture@01\QPosted@" descr="@01\QPosted@">
          <a:extLst>
            <a:ext uri="{FF2B5EF4-FFF2-40B4-BE49-F238E27FC236}">
              <a16:creationId xmlns:a16="http://schemas.microsoft.com/office/drawing/2014/main" id="{9A941FCF-A5EB-4ADC-A16F-4DACF5447D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837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2495</xdr:row>
      <xdr:rowOff>0</xdr:rowOff>
    </xdr:from>
    <xdr:to>
      <xdr:col>0</xdr:col>
      <xdr:colOff>152400</xdr:colOff>
      <xdr:row>2495</xdr:row>
      <xdr:rowOff>133350</xdr:rowOff>
    </xdr:to>
    <xdr:pic>
      <xdr:nvPicPr>
        <xdr:cNvPr id="10424" name="Picture@01\QPosted@" descr="@01\QPosted@">
          <a:extLst>
            <a:ext uri="{FF2B5EF4-FFF2-40B4-BE49-F238E27FC236}">
              <a16:creationId xmlns:a16="http://schemas.microsoft.com/office/drawing/2014/main" id="{EB4D09E3-D34D-4BAF-B434-D87AE17C51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854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2496</xdr:row>
      <xdr:rowOff>0</xdr:rowOff>
    </xdr:from>
    <xdr:to>
      <xdr:col>0</xdr:col>
      <xdr:colOff>152400</xdr:colOff>
      <xdr:row>2496</xdr:row>
      <xdr:rowOff>133350</xdr:rowOff>
    </xdr:to>
    <xdr:pic>
      <xdr:nvPicPr>
        <xdr:cNvPr id="10425" name="Picture@01\QPosted@" descr="@01\QPosted@">
          <a:extLst>
            <a:ext uri="{FF2B5EF4-FFF2-40B4-BE49-F238E27FC236}">
              <a16:creationId xmlns:a16="http://schemas.microsoft.com/office/drawing/2014/main" id="{5F9F4730-74AA-44A7-ACFB-A7A235F2B2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872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2497</xdr:row>
      <xdr:rowOff>0</xdr:rowOff>
    </xdr:from>
    <xdr:to>
      <xdr:col>0</xdr:col>
      <xdr:colOff>152400</xdr:colOff>
      <xdr:row>2497</xdr:row>
      <xdr:rowOff>133350</xdr:rowOff>
    </xdr:to>
    <xdr:pic>
      <xdr:nvPicPr>
        <xdr:cNvPr id="10426" name="Picture@01\QPosted@" descr="@01\QPosted@">
          <a:extLst>
            <a:ext uri="{FF2B5EF4-FFF2-40B4-BE49-F238E27FC236}">
              <a16:creationId xmlns:a16="http://schemas.microsoft.com/office/drawing/2014/main" id="{2E8F3D84-CADF-452B-89F9-87AF9FBBAF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889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2498</xdr:row>
      <xdr:rowOff>0</xdr:rowOff>
    </xdr:from>
    <xdr:to>
      <xdr:col>0</xdr:col>
      <xdr:colOff>152400</xdr:colOff>
      <xdr:row>2498</xdr:row>
      <xdr:rowOff>133350</xdr:rowOff>
    </xdr:to>
    <xdr:pic>
      <xdr:nvPicPr>
        <xdr:cNvPr id="10427" name="Picture@01\QPosted@" descr="@01\QPosted@">
          <a:extLst>
            <a:ext uri="{FF2B5EF4-FFF2-40B4-BE49-F238E27FC236}">
              <a16:creationId xmlns:a16="http://schemas.microsoft.com/office/drawing/2014/main" id="{1BA6F1B9-08CD-4B8D-A1A8-95A22EA807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906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2499</xdr:row>
      <xdr:rowOff>0</xdr:rowOff>
    </xdr:from>
    <xdr:to>
      <xdr:col>0</xdr:col>
      <xdr:colOff>152400</xdr:colOff>
      <xdr:row>2499</xdr:row>
      <xdr:rowOff>133350</xdr:rowOff>
    </xdr:to>
    <xdr:pic>
      <xdr:nvPicPr>
        <xdr:cNvPr id="10428" name="Picture@01\QPosted@" descr="@01\QPosted@">
          <a:extLst>
            <a:ext uri="{FF2B5EF4-FFF2-40B4-BE49-F238E27FC236}">
              <a16:creationId xmlns:a16="http://schemas.microsoft.com/office/drawing/2014/main" id="{9AA54E66-2AC9-40D9-A95C-A106C44E23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923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2500</xdr:row>
      <xdr:rowOff>0</xdr:rowOff>
    </xdr:from>
    <xdr:to>
      <xdr:col>0</xdr:col>
      <xdr:colOff>152400</xdr:colOff>
      <xdr:row>2500</xdr:row>
      <xdr:rowOff>133350</xdr:rowOff>
    </xdr:to>
    <xdr:pic>
      <xdr:nvPicPr>
        <xdr:cNvPr id="10429" name="Picture@01\QPosted@" descr="@01\QPosted@">
          <a:extLst>
            <a:ext uri="{FF2B5EF4-FFF2-40B4-BE49-F238E27FC236}">
              <a16:creationId xmlns:a16="http://schemas.microsoft.com/office/drawing/2014/main" id="{59A3B2AA-262A-49C7-A337-712A3457A2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940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2501</xdr:row>
      <xdr:rowOff>0</xdr:rowOff>
    </xdr:from>
    <xdr:to>
      <xdr:col>0</xdr:col>
      <xdr:colOff>152400</xdr:colOff>
      <xdr:row>2501</xdr:row>
      <xdr:rowOff>133350</xdr:rowOff>
    </xdr:to>
    <xdr:pic>
      <xdr:nvPicPr>
        <xdr:cNvPr id="10430" name="Picture@01\QPosted@" descr="@01\QPosted@">
          <a:extLst>
            <a:ext uri="{FF2B5EF4-FFF2-40B4-BE49-F238E27FC236}">
              <a16:creationId xmlns:a16="http://schemas.microsoft.com/office/drawing/2014/main" id="{375496F9-33C8-4A54-A70A-26721938ED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957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2502</xdr:row>
      <xdr:rowOff>0</xdr:rowOff>
    </xdr:from>
    <xdr:to>
      <xdr:col>0</xdr:col>
      <xdr:colOff>152400</xdr:colOff>
      <xdr:row>2502</xdr:row>
      <xdr:rowOff>133350</xdr:rowOff>
    </xdr:to>
    <xdr:pic>
      <xdr:nvPicPr>
        <xdr:cNvPr id="10431" name="Picture@01\QPosted@" descr="@01\QPosted@">
          <a:extLst>
            <a:ext uri="{FF2B5EF4-FFF2-40B4-BE49-F238E27FC236}">
              <a16:creationId xmlns:a16="http://schemas.microsoft.com/office/drawing/2014/main" id="{CBD4962B-2D6B-4014-B190-7E262EBDCC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974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2503</xdr:row>
      <xdr:rowOff>0</xdr:rowOff>
    </xdr:from>
    <xdr:to>
      <xdr:col>0</xdr:col>
      <xdr:colOff>152400</xdr:colOff>
      <xdr:row>2503</xdr:row>
      <xdr:rowOff>133350</xdr:rowOff>
    </xdr:to>
    <xdr:pic>
      <xdr:nvPicPr>
        <xdr:cNvPr id="10432" name="Picture@01\QPosted@" descr="@01\QPosted@">
          <a:extLst>
            <a:ext uri="{FF2B5EF4-FFF2-40B4-BE49-F238E27FC236}">
              <a16:creationId xmlns:a16="http://schemas.microsoft.com/office/drawing/2014/main" id="{DA7F6BB4-9909-442A-8584-ACD5D2F88F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992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2504</xdr:row>
      <xdr:rowOff>0</xdr:rowOff>
    </xdr:from>
    <xdr:to>
      <xdr:col>0</xdr:col>
      <xdr:colOff>152400</xdr:colOff>
      <xdr:row>2504</xdr:row>
      <xdr:rowOff>133350</xdr:rowOff>
    </xdr:to>
    <xdr:pic>
      <xdr:nvPicPr>
        <xdr:cNvPr id="10433" name="Picture@01\QPosted@" descr="@01\QPosted@">
          <a:extLst>
            <a:ext uri="{FF2B5EF4-FFF2-40B4-BE49-F238E27FC236}">
              <a16:creationId xmlns:a16="http://schemas.microsoft.com/office/drawing/2014/main" id="{B9661835-21F2-41BC-8FB5-ECE3A9EFB4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009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2505</xdr:row>
      <xdr:rowOff>0</xdr:rowOff>
    </xdr:from>
    <xdr:to>
      <xdr:col>0</xdr:col>
      <xdr:colOff>152400</xdr:colOff>
      <xdr:row>2505</xdr:row>
      <xdr:rowOff>133350</xdr:rowOff>
    </xdr:to>
    <xdr:pic>
      <xdr:nvPicPr>
        <xdr:cNvPr id="10434" name="Picture@01\QPosted@" descr="@01\QPosted@">
          <a:extLst>
            <a:ext uri="{FF2B5EF4-FFF2-40B4-BE49-F238E27FC236}">
              <a16:creationId xmlns:a16="http://schemas.microsoft.com/office/drawing/2014/main" id="{E51F9F16-C0BB-4DB0-921C-0D5CF7B2F5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026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2506</xdr:row>
      <xdr:rowOff>0</xdr:rowOff>
    </xdr:from>
    <xdr:to>
      <xdr:col>0</xdr:col>
      <xdr:colOff>152400</xdr:colOff>
      <xdr:row>2506</xdr:row>
      <xdr:rowOff>133350</xdr:rowOff>
    </xdr:to>
    <xdr:pic>
      <xdr:nvPicPr>
        <xdr:cNvPr id="10435" name="Picture@01\QPosted@" descr="@01\QPosted@">
          <a:extLst>
            <a:ext uri="{FF2B5EF4-FFF2-40B4-BE49-F238E27FC236}">
              <a16:creationId xmlns:a16="http://schemas.microsoft.com/office/drawing/2014/main" id="{B8F6D382-0436-4DBD-AA1E-394AB0C765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043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2507</xdr:row>
      <xdr:rowOff>0</xdr:rowOff>
    </xdr:from>
    <xdr:to>
      <xdr:col>0</xdr:col>
      <xdr:colOff>152400</xdr:colOff>
      <xdr:row>2507</xdr:row>
      <xdr:rowOff>133350</xdr:rowOff>
    </xdr:to>
    <xdr:pic>
      <xdr:nvPicPr>
        <xdr:cNvPr id="10436" name="Picture@01\QPosted@" descr="@01\QPosted@">
          <a:extLst>
            <a:ext uri="{FF2B5EF4-FFF2-40B4-BE49-F238E27FC236}">
              <a16:creationId xmlns:a16="http://schemas.microsoft.com/office/drawing/2014/main" id="{16C25260-661F-462A-BDF9-E13B51BBF7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060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2508</xdr:row>
      <xdr:rowOff>0</xdr:rowOff>
    </xdr:from>
    <xdr:to>
      <xdr:col>0</xdr:col>
      <xdr:colOff>152400</xdr:colOff>
      <xdr:row>2508</xdr:row>
      <xdr:rowOff>133350</xdr:rowOff>
    </xdr:to>
    <xdr:pic>
      <xdr:nvPicPr>
        <xdr:cNvPr id="10437" name="Picture@01\QPosted@" descr="@01\QPosted@">
          <a:extLst>
            <a:ext uri="{FF2B5EF4-FFF2-40B4-BE49-F238E27FC236}">
              <a16:creationId xmlns:a16="http://schemas.microsoft.com/office/drawing/2014/main" id="{3E491EBD-A0D2-47DD-B3FF-81FB179B76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077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2509</xdr:row>
      <xdr:rowOff>0</xdr:rowOff>
    </xdr:from>
    <xdr:to>
      <xdr:col>0</xdr:col>
      <xdr:colOff>152400</xdr:colOff>
      <xdr:row>2509</xdr:row>
      <xdr:rowOff>133350</xdr:rowOff>
    </xdr:to>
    <xdr:pic>
      <xdr:nvPicPr>
        <xdr:cNvPr id="10438" name="Picture@01\QPosted@" descr="@01\QPosted@">
          <a:extLst>
            <a:ext uri="{FF2B5EF4-FFF2-40B4-BE49-F238E27FC236}">
              <a16:creationId xmlns:a16="http://schemas.microsoft.com/office/drawing/2014/main" id="{7BCD335A-A6EA-4180-8619-CBC8B4C8D7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094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2510</xdr:row>
      <xdr:rowOff>0</xdr:rowOff>
    </xdr:from>
    <xdr:to>
      <xdr:col>0</xdr:col>
      <xdr:colOff>152400</xdr:colOff>
      <xdr:row>2510</xdr:row>
      <xdr:rowOff>133350</xdr:rowOff>
    </xdr:to>
    <xdr:pic>
      <xdr:nvPicPr>
        <xdr:cNvPr id="10439" name="Picture@01\QPosted@" descr="@01\QPosted@">
          <a:extLst>
            <a:ext uri="{FF2B5EF4-FFF2-40B4-BE49-F238E27FC236}">
              <a16:creationId xmlns:a16="http://schemas.microsoft.com/office/drawing/2014/main" id="{03DA1EEC-5799-45BA-A47D-874BB828DA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112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2511</xdr:row>
      <xdr:rowOff>0</xdr:rowOff>
    </xdr:from>
    <xdr:to>
      <xdr:col>0</xdr:col>
      <xdr:colOff>152400</xdr:colOff>
      <xdr:row>2511</xdr:row>
      <xdr:rowOff>133350</xdr:rowOff>
    </xdr:to>
    <xdr:pic>
      <xdr:nvPicPr>
        <xdr:cNvPr id="10440" name="Picture@01\QPosted@" descr="@01\QPosted@">
          <a:extLst>
            <a:ext uri="{FF2B5EF4-FFF2-40B4-BE49-F238E27FC236}">
              <a16:creationId xmlns:a16="http://schemas.microsoft.com/office/drawing/2014/main" id="{EEE6C11C-9B16-4D77-AA6A-38E0EE4235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129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2512</xdr:row>
      <xdr:rowOff>0</xdr:rowOff>
    </xdr:from>
    <xdr:to>
      <xdr:col>0</xdr:col>
      <xdr:colOff>152400</xdr:colOff>
      <xdr:row>2512</xdr:row>
      <xdr:rowOff>133350</xdr:rowOff>
    </xdr:to>
    <xdr:pic>
      <xdr:nvPicPr>
        <xdr:cNvPr id="10441" name="Picture@01\QPosted@" descr="@01\QPosted@">
          <a:extLst>
            <a:ext uri="{FF2B5EF4-FFF2-40B4-BE49-F238E27FC236}">
              <a16:creationId xmlns:a16="http://schemas.microsoft.com/office/drawing/2014/main" id="{84C74DDE-E06B-4A5A-A43A-20879AC9F7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146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2513</xdr:row>
      <xdr:rowOff>0</xdr:rowOff>
    </xdr:from>
    <xdr:to>
      <xdr:col>0</xdr:col>
      <xdr:colOff>152400</xdr:colOff>
      <xdr:row>2513</xdr:row>
      <xdr:rowOff>133350</xdr:rowOff>
    </xdr:to>
    <xdr:pic>
      <xdr:nvPicPr>
        <xdr:cNvPr id="10442" name="Picture@01\QPosted@" descr="@01\QPosted@">
          <a:extLst>
            <a:ext uri="{FF2B5EF4-FFF2-40B4-BE49-F238E27FC236}">
              <a16:creationId xmlns:a16="http://schemas.microsoft.com/office/drawing/2014/main" id="{C30600AB-B4F9-455A-98C5-264BF137FE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163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2514</xdr:row>
      <xdr:rowOff>0</xdr:rowOff>
    </xdr:from>
    <xdr:to>
      <xdr:col>0</xdr:col>
      <xdr:colOff>152400</xdr:colOff>
      <xdr:row>2514</xdr:row>
      <xdr:rowOff>133350</xdr:rowOff>
    </xdr:to>
    <xdr:pic>
      <xdr:nvPicPr>
        <xdr:cNvPr id="10443" name="Picture@01\QPosted@" descr="@01\QPosted@">
          <a:extLst>
            <a:ext uri="{FF2B5EF4-FFF2-40B4-BE49-F238E27FC236}">
              <a16:creationId xmlns:a16="http://schemas.microsoft.com/office/drawing/2014/main" id="{04163205-9CED-4D15-B1E9-32A12C2837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180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2515</xdr:row>
      <xdr:rowOff>0</xdr:rowOff>
    </xdr:from>
    <xdr:to>
      <xdr:col>0</xdr:col>
      <xdr:colOff>152400</xdr:colOff>
      <xdr:row>2515</xdr:row>
      <xdr:rowOff>133350</xdr:rowOff>
    </xdr:to>
    <xdr:pic>
      <xdr:nvPicPr>
        <xdr:cNvPr id="10444" name="Picture@01\QPosted@" descr="@01\QPosted@">
          <a:extLst>
            <a:ext uri="{FF2B5EF4-FFF2-40B4-BE49-F238E27FC236}">
              <a16:creationId xmlns:a16="http://schemas.microsoft.com/office/drawing/2014/main" id="{1F07C7BA-3B18-4756-B735-3D70581C55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197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2516</xdr:row>
      <xdr:rowOff>0</xdr:rowOff>
    </xdr:from>
    <xdr:to>
      <xdr:col>0</xdr:col>
      <xdr:colOff>152400</xdr:colOff>
      <xdr:row>2516</xdr:row>
      <xdr:rowOff>133350</xdr:rowOff>
    </xdr:to>
    <xdr:pic>
      <xdr:nvPicPr>
        <xdr:cNvPr id="10445" name="Picture@01\QPosted@" descr="@01\QPosted@">
          <a:extLst>
            <a:ext uri="{FF2B5EF4-FFF2-40B4-BE49-F238E27FC236}">
              <a16:creationId xmlns:a16="http://schemas.microsoft.com/office/drawing/2014/main" id="{B816BBCB-B063-408D-8DE9-7168EC2CCD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214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2517</xdr:row>
      <xdr:rowOff>0</xdr:rowOff>
    </xdr:from>
    <xdr:to>
      <xdr:col>0</xdr:col>
      <xdr:colOff>152400</xdr:colOff>
      <xdr:row>2517</xdr:row>
      <xdr:rowOff>133350</xdr:rowOff>
    </xdr:to>
    <xdr:pic>
      <xdr:nvPicPr>
        <xdr:cNvPr id="10446" name="Picture@01\QPosted@" descr="@01\QPosted@">
          <a:extLst>
            <a:ext uri="{FF2B5EF4-FFF2-40B4-BE49-F238E27FC236}">
              <a16:creationId xmlns:a16="http://schemas.microsoft.com/office/drawing/2014/main" id="{3A8CA8CC-3907-41DA-8AC9-0F0EF387F8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232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2518</xdr:row>
      <xdr:rowOff>0</xdr:rowOff>
    </xdr:from>
    <xdr:to>
      <xdr:col>0</xdr:col>
      <xdr:colOff>152400</xdr:colOff>
      <xdr:row>2518</xdr:row>
      <xdr:rowOff>133350</xdr:rowOff>
    </xdr:to>
    <xdr:pic>
      <xdr:nvPicPr>
        <xdr:cNvPr id="10447" name="Picture@01\QPosted@" descr="@01\QPosted@">
          <a:extLst>
            <a:ext uri="{FF2B5EF4-FFF2-40B4-BE49-F238E27FC236}">
              <a16:creationId xmlns:a16="http://schemas.microsoft.com/office/drawing/2014/main" id="{D15E0D68-449D-4FF1-9430-800D4DB3D0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249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2519</xdr:row>
      <xdr:rowOff>0</xdr:rowOff>
    </xdr:from>
    <xdr:to>
      <xdr:col>0</xdr:col>
      <xdr:colOff>152400</xdr:colOff>
      <xdr:row>2519</xdr:row>
      <xdr:rowOff>133350</xdr:rowOff>
    </xdr:to>
    <xdr:pic>
      <xdr:nvPicPr>
        <xdr:cNvPr id="10448" name="Picture@01\QPosted@" descr="@01\QPosted@">
          <a:extLst>
            <a:ext uri="{FF2B5EF4-FFF2-40B4-BE49-F238E27FC236}">
              <a16:creationId xmlns:a16="http://schemas.microsoft.com/office/drawing/2014/main" id="{5B9BCA03-CD29-4AC8-A9DA-A7C47CE8F3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266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2520</xdr:row>
      <xdr:rowOff>0</xdr:rowOff>
    </xdr:from>
    <xdr:to>
      <xdr:col>0</xdr:col>
      <xdr:colOff>152400</xdr:colOff>
      <xdr:row>2520</xdr:row>
      <xdr:rowOff>133350</xdr:rowOff>
    </xdr:to>
    <xdr:pic>
      <xdr:nvPicPr>
        <xdr:cNvPr id="10449" name="Picture@01\QPosted@" descr="@01\QPosted@">
          <a:extLst>
            <a:ext uri="{FF2B5EF4-FFF2-40B4-BE49-F238E27FC236}">
              <a16:creationId xmlns:a16="http://schemas.microsoft.com/office/drawing/2014/main" id="{4552D20D-E17C-4620-9ED2-897F806E2C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283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2521</xdr:row>
      <xdr:rowOff>0</xdr:rowOff>
    </xdr:from>
    <xdr:to>
      <xdr:col>0</xdr:col>
      <xdr:colOff>152400</xdr:colOff>
      <xdr:row>2521</xdr:row>
      <xdr:rowOff>133350</xdr:rowOff>
    </xdr:to>
    <xdr:pic>
      <xdr:nvPicPr>
        <xdr:cNvPr id="10450" name="Picture@01\QPosted@" descr="@01\QPosted@">
          <a:extLst>
            <a:ext uri="{FF2B5EF4-FFF2-40B4-BE49-F238E27FC236}">
              <a16:creationId xmlns:a16="http://schemas.microsoft.com/office/drawing/2014/main" id="{EDF343B3-44DD-4EA2-99A9-AF54E0B1F9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300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2522</xdr:row>
      <xdr:rowOff>0</xdr:rowOff>
    </xdr:from>
    <xdr:to>
      <xdr:col>0</xdr:col>
      <xdr:colOff>152400</xdr:colOff>
      <xdr:row>2522</xdr:row>
      <xdr:rowOff>133350</xdr:rowOff>
    </xdr:to>
    <xdr:pic>
      <xdr:nvPicPr>
        <xdr:cNvPr id="10451" name="Picture@01\QPosted@" descr="@01\QPosted@">
          <a:extLst>
            <a:ext uri="{FF2B5EF4-FFF2-40B4-BE49-F238E27FC236}">
              <a16:creationId xmlns:a16="http://schemas.microsoft.com/office/drawing/2014/main" id="{14C5A6CF-E797-4F9C-970B-CE13415D63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317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2523</xdr:row>
      <xdr:rowOff>0</xdr:rowOff>
    </xdr:from>
    <xdr:to>
      <xdr:col>0</xdr:col>
      <xdr:colOff>152400</xdr:colOff>
      <xdr:row>2523</xdr:row>
      <xdr:rowOff>133350</xdr:rowOff>
    </xdr:to>
    <xdr:pic>
      <xdr:nvPicPr>
        <xdr:cNvPr id="10452" name="Picture@01\QPosted@" descr="@01\QPosted@">
          <a:extLst>
            <a:ext uri="{FF2B5EF4-FFF2-40B4-BE49-F238E27FC236}">
              <a16:creationId xmlns:a16="http://schemas.microsoft.com/office/drawing/2014/main" id="{FC22F205-E724-49ED-A70E-DA5A044A01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334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2524</xdr:row>
      <xdr:rowOff>0</xdr:rowOff>
    </xdr:from>
    <xdr:to>
      <xdr:col>0</xdr:col>
      <xdr:colOff>152400</xdr:colOff>
      <xdr:row>2524</xdr:row>
      <xdr:rowOff>133350</xdr:rowOff>
    </xdr:to>
    <xdr:pic>
      <xdr:nvPicPr>
        <xdr:cNvPr id="10453" name="Picture@01\QPosted@" descr="@01\QPosted@">
          <a:extLst>
            <a:ext uri="{FF2B5EF4-FFF2-40B4-BE49-F238E27FC236}">
              <a16:creationId xmlns:a16="http://schemas.microsoft.com/office/drawing/2014/main" id="{D8A003AF-3DF7-470A-A38E-21A10241BF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352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2525</xdr:row>
      <xdr:rowOff>0</xdr:rowOff>
    </xdr:from>
    <xdr:to>
      <xdr:col>0</xdr:col>
      <xdr:colOff>152400</xdr:colOff>
      <xdr:row>2525</xdr:row>
      <xdr:rowOff>133350</xdr:rowOff>
    </xdr:to>
    <xdr:pic>
      <xdr:nvPicPr>
        <xdr:cNvPr id="10454" name="Picture@01\QPosted@" descr="@01\QPosted@">
          <a:extLst>
            <a:ext uri="{FF2B5EF4-FFF2-40B4-BE49-F238E27FC236}">
              <a16:creationId xmlns:a16="http://schemas.microsoft.com/office/drawing/2014/main" id="{85E2791F-9BD2-4802-A342-4C6497206E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369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2526</xdr:row>
      <xdr:rowOff>0</xdr:rowOff>
    </xdr:from>
    <xdr:to>
      <xdr:col>0</xdr:col>
      <xdr:colOff>152400</xdr:colOff>
      <xdr:row>2526</xdr:row>
      <xdr:rowOff>133350</xdr:rowOff>
    </xdr:to>
    <xdr:pic>
      <xdr:nvPicPr>
        <xdr:cNvPr id="10455" name="Picture@01\QPosted@" descr="@01\QPosted@">
          <a:extLst>
            <a:ext uri="{FF2B5EF4-FFF2-40B4-BE49-F238E27FC236}">
              <a16:creationId xmlns:a16="http://schemas.microsoft.com/office/drawing/2014/main" id="{27201CB6-7FFF-4968-BD4B-33EA13E881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386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2527</xdr:row>
      <xdr:rowOff>0</xdr:rowOff>
    </xdr:from>
    <xdr:to>
      <xdr:col>0</xdr:col>
      <xdr:colOff>152400</xdr:colOff>
      <xdr:row>2527</xdr:row>
      <xdr:rowOff>133350</xdr:rowOff>
    </xdr:to>
    <xdr:pic>
      <xdr:nvPicPr>
        <xdr:cNvPr id="10456" name="Picture@01\QPosted@" descr="@01\QPosted@">
          <a:extLst>
            <a:ext uri="{FF2B5EF4-FFF2-40B4-BE49-F238E27FC236}">
              <a16:creationId xmlns:a16="http://schemas.microsoft.com/office/drawing/2014/main" id="{2D5B5741-5598-4817-A638-DEFF028F88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403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2528</xdr:row>
      <xdr:rowOff>0</xdr:rowOff>
    </xdr:from>
    <xdr:to>
      <xdr:col>0</xdr:col>
      <xdr:colOff>152400</xdr:colOff>
      <xdr:row>2528</xdr:row>
      <xdr:rowOff>133350</xdr:rowOff>
    </xdr:to>
    <xdr:pic>
      <xdr:nvPicPr>
        <xdr:cNvPr id="10457" name="Picture@01\QPosted@" descr="@01\QPosted@">
          <a:extLst>
            <a:ext uri="{FF2B5EF4-FFF2-40B4-BE49-F238E27FC236}">
              <a16:creationId xmlns:a16="http://schemas.microsoft.com/office/drawing/2014/main" id="{61F12330-18C9-4BE9-8299-132F91FFBE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420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2529</xdr:row>
      <xdr:rowOff>0</xdr:rowOff>
    </xdr:from>
    <xdr:to>
      <xdr:col>0</xdr:col>
      <xdr:colOff>152400</xdr:colOff>
      <xdr:row>2529</xdr:row>
      <xdr:rowOff>133350</xdr:rowOff>
    </xdr:to>
    <xdr:pic>
      <xdr:nvPicPr>
        <xdr:cNvPr id="10458" name="Picture@01\QPosted@" descr="@01\QPosted@">
          <a:extLst>
            <a:ext uri="{FF2B5EF4-FFF2-40B4-BE49-F238E27FC236}">
              <a16:creationId xmlns:a16="http://schemas.microsoft.com/office/drawing/2014/main" id="{7B0BB062-F44D-468C-AFA0-1E129B9A01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437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2530</xdr:row>
      <xdr:rowOff>0</xdr:rowOff>
    </xdr:from>
    <xdr:to>
      <xdr:col>0</xdr:col>
      <xdr:colOff>152400</xdr:colOff>
      <xdr:row>2530</xdr:row>
      <xdr:rowOff>133350</xdr:rowOff>
    </xdr:to>
    <xdr:pic>
      <xdr:nvPicPr>
        <xdr:cNvPr id="10459" name="Picture@01\QPosted@" descr="@01\QPosted@">
          <a:extLst>
            <a:ext uri="{FF2B5EF4-FFF2-40B4-BE49-F238E27FC236}">
              <a16:creationId xmlns:a16="http://schemas.microsoft.com/office/drawing/2014/main" id="{5AE64548-6E9A-428E-BA38-1FC268342B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454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2531</xdr:row>
      <xdr:rowOff>0</xdr:rowOff>
    </xdr:from>
    <xdr:to>
      <xdr:col>0</xdr:col>
      <xdr:colOff>152400</xdr:colOff>
      <xdr:row>2531</xdr:row>
      <xdr:rowOff>133350</xdr:rowOff>
    </xdr:to>
    <xdr:pic>
      <xdr:nvPicPr>
        <xdr:cNvPr id="10460" name="Picture@01\QPosted@" descr="@01\QPosted@">
          <a:extLst>
            <a:ext uri="{FF2B5EF4-FFF2-40B4-BE49-F238E27FC236}">
              <a16:creationId xmlns:a16="http://schemas.microsoft.com/office/drawing/2014/main" id="{957C781E-27BC-4DFB-8E6A-FDD9276E1F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472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2532</xdr:row>
      <xdr:rowOff>0</xdr:rowOff>
    </xdr:from>
    <xdr:to>
      <xdr:col>0</xdr:col>
      <xdr:colOff>152400</xdr:colOff>
      <xdr:row>2532</xdr:row>
      <xdr:rowOff>133350</xdr:rowOff>
    </xdr:to>
    <xdr:pic>
      <xdr:nvPicPr>
        <xdr:cNvPr id="10461" name="Picture@01\QPosted@" descr="@01\QPosted@">
          <a:extLst>
            <a:ext uri="{FF2B5EF4-FFF2-40B4-BE49-F238E27FC236}">
              <a16:creationId xmlns:a16="http://schemas.microsoft.com/office/drawing/2014/main" id="{9B00DA34-48D3-4979-A36A-3565B0FCC5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489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2533</xdr:row>
      <xdr:rowOff>0</xdr:rowOff>
    </xdr:from>
    <xdr:to>
      <xdr:col>0</xdr:col>
      <xdr:colOff>152400</xdr:colOff>
      <xdr:row>2533</xdr:row>
      <xdr:rowOff>133350</xdr:rowOff>
    </xdr:to>
    <xdr:pic>
      <xdr:nvPicPr>
        <xdr:cNvPr id="10462" name="Picture@01\QPosted@" descr="@01\QPosted@">
          <a:extLst>
            <a:ext uri="{FF2B5EF4-FFF2-40B4-BE49-F238E27FC236}">
              <a16:creationId xmlns:a16="http://schemas.microsoft.com/office/drawing/2014/main" id="{4C85BEF0-59B4-4911-8AA2-53BD24729B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506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2534</xdr:row>
      <xdr:rowOff>0</xdr:rowOff>
    </xdr:from>
    <xdr:to>
      <xdr:col>0</xdr:col>
      <xdr:colOff>152400</xdr:colOff>
      <xdr:row>2534</xdr:row>
      <xdr:rowOff>133350</xdr:rowOff>
    </xdr:to>
    <xdr:pic>
      <xdr:nvPicPr>
        <xdr:cNvPr id="10463" name="Picture@01\QPosted@" descr="@01\QPosted@">
          <a:extLst>
            <a:ext uri="{FF2B5EF4-FFF2-40B4-BE49-F238E27FC236}">
              <a16:creationId xmlns:a16="http://schemas.microsoft.com/office/drawing/2014/main" id="{CBF564BE-180F-47EC-8179-65AD850FE6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523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2535</xdr:row>
      <xdr:rowOff>0</xdr:rowOff>
    </xdr:from>
    <xdr:to>
      <xdr:col>0</xdr:col>
      <xdr:colOff>152400</xdr:colOff>
      <xdr:row>2535</xdr:row>
      <xdr:rowOff>133350</xdr:rowOff>
    </xdr:to>
    <xdr:pic>
      <xdr:nvPicPr>
        <xdr:cNvPr id="10464" name="Picture@01\QPosted@" descr="@01\QPosted@">
          <a:extLst>
            <a:ext uri="{FF2B5EF4-FFF2-40B4-BE49-F238E27FC236}">
              <a16:creationId xmlns:a16="http://schemas.microsoft.com/office/drawing/2014/main" id="{23FCB282-F275-465C-AF87-860FA03218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540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2536</xdr:row>
      <xdr:rowOff>0</xdr:rowOff>
    </xdr:from>
    <xdr:to>
      <xdr:col>0</xdr:col>
      <xdr:colOff>152400</xdr:colOff>
      <xdr:row>2536</xdr:row>
      <xdr:rowOff>133350</xdr:rowOff>
    </xdr:to>
    <xdr:pic>
      <xdr:nvPicPr>
        <xdr:cNvPr id="10465" name="Picture@01\QPosted@" descr="@01\QPosted@">
          <a:extLst>
            <a:ext uri="{FF2B5EF4-FFF2-40B4-BE49-F238E27FC236}">
              <a16:creationId xmlns:a16="http://schemas.microsoft.com/office/drawing/2014/main" id="{F1C360EC-73D6-4AA0-AAAD-C241B70E07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557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2537</xdr:row>
      <xdr:rowOff>0</xdr:rowOff>
    </xdr:from>
    <xdr:to>
      <xdr:col>0</xdr:col>
      <xdr:colOff>152400</xdr:colOff>
      <xdr:row>2537</xdr:row>
      <xdr:rowOff>133350</xdr:rowOff>
    </xdr:to>
    <xdr:pic>
      <xdr:nvPicPr>
        <xdr:cNvPr id="10466" name="Picture@01\QPosted@" descr="@01\QPosted@">
          <a:extLst>
            <a:ext uri="{FF2B5EF4-FFF2-40B4-BE49-F238E27FC236}">
              <a16:creationId xmlns:a16="http://schemas.microsoft.com/office/drawing/2014/main" id="{BB257C0F-8194-4408-847F-74A2CB151D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574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2538</xdr:row>
      <xdr:rowOff>0</xdr:rowOff>
    </xdr:from>
    <xdr:to>
      <xdr:col>0</xdr:col>
      <xdr:colOff>152400</xdr:colOff>
      <xdr:row>2538</xdr:row>
      <xdr:rowOff>133350</xdr:rowOff>
    </xdr:to>
    <xdr:pic>
      <xdr:nvPicPr>
        <xdr:cNvPr id="10467" name="Picture@01\QPosted@" descr="@01\QPosted@">
          <a:extLst>
            <a:ext uri="{FF2B5EF4-FFF2-40B4-BE49-F238E27FC236}">
              <a16:creationId xmlns:a16="http://schemas.microsoft.com/office/drawing/2014/main" id="{F59CF279-D9B9-477F-BECC-C53CFA03FD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592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2539</xdr:row>
      <xdr:rowOff>0</xdr:rowOff>
    </xdr:from>
    <xdr:to>
      <xdr:col>0</xdr:col>
      <xdr:colOff>152400</xdr:colOff>
      <xdr:row>2539</xdr:row>
      <xdr:rowOff>133350</xdr:rowOff>
    </xdr:to>
    <xdr:pic>
      <xdr:nvPicPr>
        <xdr:cNvPr id="10468" name="Picture@01\QPosted@" descr="@01\QPosted@">
          <a:extLst>
            <a:ext uri="{FF2B5EF4-FFF2-40B4-BE49-F238E27FC236}">
              <a16:creationId xmlns:a16="http://schemas.microsoft.com/office/drawing/2014/main" id="{06A77F9A-BA73-4F66-A2FF-AA64F04CBF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609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2540</xdr:row>
      <xdr:rowOff>0</xdr:rowOff>
    </xdr:from>
    <xdr:to>
      <xdr:col>0</xdr:col>
      <xdr:colOff>152400</xdr:colOff>
      <xdr:row>2540</xdr:row>
      <xdr:rowOff>133350</xdr:rowOff>
    </xdr:to>
    <xdr:pic>
      <xdr:nvPicPr>
        <xdr:cNvPr id="10469" name="Picture@01\QPosted@" descr="@01\QPosted@">
          <a:extLst>
            <a:ext uri="{FF2B5EF4-FFF2-40B4-BE49-F238E27FC236}">
              <a16:creationId xmlns:a16="http://schemas.microsoft.com/office/drawing/2014/main" id="{A6B86A0D-ED1C-4DC5-8BFC-5285FA74BB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626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2541</xdr:row>
      <xdr:rowOff>0</xdr:rowOff>
    </xdr:from>
    <xdr:to>
      <xdr:col>0</xdr:col>
      <xdr:colOff>152400</xdr:colOff>
      <xdr:row>2541</xdr:row>
      <xdr:rowOff>133350</xdr:rowOff>
    </xdr:to>
    <xdr:pic>
      <xdr:nvPicPr>
        <xdr:cNvPr id="10470" name="Picture@01\QPosted@" descr="@01\QPosted@">
          <a:extLst>
            <a:ext uri="{FF2B5EF4-FFF2-40B4-BE49-F238E27FC236}">
              <a16:creationId xmlns:a16="http://schemas.microsoft.com/office/drawing/2014/main" id="{FE75CA04-1A37-4958-8C5F-31D9E3A9A8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643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2542</xdr:row>
      <xdr:rowOff>0</xdr:rowOff>
    </xdr:from>
    <xdr:to>
      <xdr:col>0</xdr:col>
      <xdr:colOff>152400</xdr:colOff>
      <xdr:row>2542</xdr:row>
      <xdr:rowOff>133350</xdr:rowOff>
    </xdr:to>
    <xdr:pic>
      <xdr:nvPicPr>
        <xdr:cNvPr id="10471" name="Picture@01\QPosted@" descr="@01\QPosted@">
          <a:extLst>
            <a:ext uri="{FF2B5EF4-FFF2-40B4-BE49-F238E27FC236}">
              <a16:creationId xmlns:a16="http://schemas.microsoft.com/office/drawing/2014/main" id="{5B2569F0-1D75-4576-A7EB-59043656C4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660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2543</xdr:row>
      <xdr:rowOff>0</xdr:rowOff>
    </xdr:from>
    <xdr:to>
      <xdr:col>0</xdr:col>
      <xdr:colOff>152400</xdr:colOff>
      <xdr:row>2543</xdr:row>
      <xdr:rowOff>133350</xdr:rowOff>
    </xdr:to>
    <xdr:pic>
      <xdr:nvPicPr>
        <xdr:cNvPr id="10472" name="Picture@01\QPosted@" descr="@01\QPosted@">
          <a:extLst>
            <a:ext uri="{FF2B5EF4-FFF2-40B4-BE49-F238E27FC236}">
              <a16:creationId xmlns:a16="http://schemas.microsoft.com/office/drawing/2014/main" id="{50F257D7-72EC-4F62-9CF2-A7CEEB556B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677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2544</xdr:row>
      <xdr:rowOff>0</xdr:rowOff>
    </xdr:from>
    <xdr:to>
      <xdr:col>0</xdr:col>
      <xdr:colOff>152400</xdr:colOff>
      <xdr:row>2544</xdr:row>
      <xdr:rowOff>133350</xdr:rowOff>
    </xdr:to>
    <xdr:pic>
      <xdr:nvPicPr>
        <xdr:cNvPr id="10473" name="Picture@01\QPosted@" descr="@01\QPosted@">
          <a:extLst>
            <a:ext uri="{FF2B5EF4-FFF2-40B4-BE49-F238E27FC236}">
              <a16:creationId xmlns:a16="http://schemas.microsoft.com/office/drawing/2014/main" id="{5A1907AF-ED39-4865-9D49-6DD9F60260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694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2545</xdr:row>
      <xdr:rowOff>0</xdr:rowOff>
    </xdr:from>
    <xdr:to>
      <xdr:col>0</xdr:col>
      <xdr:colOff>152400</xdr:colOff>
      <xdr:row>2545</xdr:row>
      <xdr:rowOff>133350</xdr:rowOff>
    </xdr:to>
    <xdr:pic>
      <xdr:nvPicPr>
        <xdr:cNvPr id="10474" name="Picture@01\QPosted@" descr="@01\QPosted@">
          <a:extLst>
            <a:ext uri="{FF2B5EF4-FFF2-40B4-BE49-F238E27FC236}">
              <a16:creationId xmlns:a16="http://schemas.microsoft.com/office/drawing/2014/main" id="{492C8551-00B5-45B3-8A73-0E6C44EE74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712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2546</xdr:row>
      <xdr:rowOff>0</xdr:rowOff>
    </xdr:from>
    <xdr:to>
      <xdr:col>0</xdr:col>
      <xdr:colOff>152400</xdr:colOff>
      <xdr:row>2546</xdr:row>
      <xdr:rowOff>133350</xdr:rowOff>
    </xdr:to>
    <xdr:pic>
      <xdr:nvPicPr>
        <xdr:cNvPr id="10475" name="Picture@01\QPosted@" descr="@01\QPosted@">
          <a:extLst>
            <a:ext uri="{FF2B5EF4-FFF2-40B4-BE49-F238E27FC236}">
              <a16:creationId xmlns:a16="http://schemas.microsoft.com/office/drawing/2014/main" id="{5470EA6B-4F1E-4816-B90C-ED2C53B252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729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2547</xdr:row>
      <xdr:rowOff>0</xdr:rowOff>
    </xdr:from>
    <xdr:to>
      <xdr:col>0</xdr:col>
      <xdr:colOff>152400</xdr:colOff>
      <xdr:row>2547</xdr:row>
      <xdr:rowOff>133350</xdr:rowOff>
    </xdr:to>
    <xdr:pic>
      <xdr:nvPicPr>
        <xdr:cNvPr id="10476" name="Picture@01\QPosted@" descr="@01\QPosted@">
          <a:extLst>
            <a:ext uri="{FF2B5EF4-FFF2-40B4-BE49-F238E27FC236}">
              <a16:creationId xmlns:a16="http://schemas.microsoft.com/office/drawing/2014/main" id="{CDFE273F-EAFE-4FAE-B4F2-95407BAE39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746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2548</xdr:row>
      <xdr:rowOff>0</xdr:rowOff>
    </xdr:from>
    <xdr:to>
      <xdr:col>0</xdr:col>
      <xdr:colOff>152400</xdr:colOff>
      <xdr:row>2548</xdr:row>
      <xdr:rowOff>133350</xdr:rowOff>
    </xdr:to>
    <xdr:pic>
      <xdr:nvPicPr>
        <xdr:cNvPr id="10477" name="Picture@01\QPosted@" descr="@01\QPosted@">
          <a:extLst>
            <a:ext uri="{FF2B5EF4-FFF2-40B4-BE49-F238E27FC236}">
              <a16:creationId xmlns:a16="http://schemas.microsoft.com/office/drawing/2014/main" id="{13D59E15-ED59-4A6E-BF45-82F2D74621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763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2549</xdr:row>
      <xdr:rowOff>0</xdr:rowOff>
    </xdr:from>
    <xdr:to>
      <xdr:col>0</xdr:col>
      <xdr:colOff>152400</xdr:colOff>
      <xdr:row>2549</xdr:row>
      <xdr:rowOff>133350</xdr:rowOff>
    </xdr:to>
    <xdr:pic>
      <xdr:nvPicPr>
        <xdr:cNvPr id="10478" name="Picture@01\QPosted@" descr="@01\QPosted@">
          <a:extLst>
            <a:ext uri="{FF2B5EF4-FFF2-40B4-BE49-F238E27FC236}">
              <a16:creationId xmlns:a16="http://schemas.microsoft.com/office/drawing/2014/main" id="{02314290-1315-4B78-A9DC-DEA05BF21B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780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2550</xdr:row>
      <xdr:rowOff>0</xdr:rowOff>
    </xdr:from>
    <xdr:to>
      <xdr:col>0</xdr:col>
      <xdr:colOff>152400</xdr:colOff>
      <xdr:row>2550</xdr:row>
      <xdr:rowOff>133350</xdr:rowOff>
    </xdr:to>
    <xdr:pic>
      <xdr:nvPicPr>
        <xdr:cNvPr id="10479" name="Picture@01\QPosted@" descr="@01\QPosted@">
          <a:extLst>
            <a:ext uri="{FF2B5EF4-FFF2-40B4-BE49-F238E27FC236}">
              <a16:creationId xmlns:a16="http://schemas.microsoft.com/office/drawing/2014/main" id="{F06FDF6F-4D89-49D6-B9B6-8196A34A65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797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2551</xdr:row>
      <xdr:rowOff>0</xdr:rowOff>
    </xdr:from>
    <xdr:to>
      <xdr:col>0</xdr:col>
      <xdr:colOff>152400</xdr:colOff>
      <xdr:row>2551</xdr:row>
      <xdr:rowOff>133350</xdr:rowOff>
    </xdr:to>
    <xdr:pic>
      <xdr:nvPicPr>
        <xdr:cNvPr id="10480" name="Picture@01\QPosted@" descr="@01\QPosted@">
          <a:extLst>
            <a:ext uri="{FF2B5EF4-FFF2-40B4-BE49-F238E27FC236}">
              <a16:creationId xmlns:a16="http://schemas.microsoft.com/office/drawing/2014/main" id="{226D74D1-8F68-45AD-B938-90DBB4F94C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815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2552</xdr:row>
      <xdr:rowOff>0</xdr:rowOff>
    </xdr:from>
    <xdr:to>
      <xdr:col>0</xdr:col>
      <xdr:colOff>152400</xdr:colOff>
      <xdr:row>2552</xdr:row>
      <xdr:rowOff>133350</xdr:rowOff>
    </xdr:to>
    <xdr:pic>
      <xdr:nvPicPr>
        <xdr:cNvPr id="10481" name="Picture@01\QPosted@" descr="@01\QPosted@">
          <a:extLst>
            <a:ext uri="{FF2B5EF4-FFF2-40B4-BE49-F238E27FC236}">
              <a16:creationId xmlns:a16="http://schemas.microsoft.com/office/drawing/2014/main" id="{BBD015C5-617F-40DA-BFE1-62BA663BAE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832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2553</xdr:row>
      <xdr:rowOff>0</xdr:rowOff>
    </xdr:from>
    <xdr:to>
      <xdr:col>0</xdr:col>
      <xdr:colOff>152400</xdr:colOff>
      <xdr:row>2553</xdr:row>
      <xdr:rowOff>133350</xdr:rowOff>
    </xdr:to>
    <xdr:pic>
      <xdr:nvPicPr>
        <xdr:cNvPr id="10482" name="Picture@01\QPosted@" descr="@01\QPosted@">
          <a:extLst>
            <a:ext uri="{FF2B5EF4-FFF2-40B4-BE49-F238E27FC236}">
              <a16:creationId xmlns:a16="http://schemas.microsoft.com/office/drawing/2014/main" id="{99DA1FC5-BCC6-4EBE-B090-2BEE5EB4CC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849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2554</xdr:row>
      <xdr:rowOff>0</xdr:rowOff>
    </xdr:from>
    <xdr:to>
      <xdr:col>0</xdr:col>
      <xdr:colOff>152400</xdr:colOff>
      <xdr:row>2554</xdr:row>
      <xdr:rowOff>133350</xdr:rowOff>
    </xdr:to>
    <xdr:pic>
      <xdr:nvPicPr>
        <xdr:cNvPr id="10483" name="Picture@01\QPosted@" descr="@01\QPosted@">
          <a:extLst>
            <a:ext uri="{FF2B5EF4-FFF2-40B4-BE49-F238E27FC236}">
              <a16:creationId xmlns:a16="http://schemas.microsoft.com/office/drawing/2014/main" id="{B042D5C0-8046-43B3-9842-9DC5AE517A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866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2555</xdr:row>
      <xdr:rowOff>0</xdr:rowOff>
    </xdr:from>
    <xdr:to>
      <xdr:col>0</xdr:col>
      <xdr:colOff>152400</xdr:colOff>
      <xdr:row>2555</xdr:row>
      <xdr:rowOff>133350</xdr:rowOff>
    </xdr:to>
    <xdr:pic>
      <xdr:nvPicPr>
        <xdr:cNvPr id="10484" name="Picture@01\QPosted@" descr="@01\QPosted@">
          <a:extLst>
            <a:ext uri="{FF2B5EF4-FFF2-40B4-BE49-F238E27FC236}">
              <a16:creationId xmlns:a16="http://schemas.microsoft.com/office/drawing/2014/main" id="{20D6D0D8-0E53-406F-AAB5-46116B8F67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883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2556</xdr:row>
      <xdr:rowOff>0</xdr:rowOff>
    </xdr:from>
    <xdr:to>
      <xdr:col>0</xdr:col>
      <xdr:colOff>152400</xdr:colOff>
      <xdr:row>2556</xdr:row>
      <xdr:rowOff>133350</xdr:rowOff>
    </xdr:to>
    <xdr:pic>
      <xdr:nvPicPr>
        <xdr:cNvPr id="10485" name="Picture@01\QPosted@" descr="@01\QPosted@">
          <a:extLst>
            <a:ext uri="{FF2B5EF4-FFF2-40B4-BE49-F238E27FC236}">
              <a16:creationId xmlns:a16="http://schemas.microsoft.com/office/drawing/2014/main" id="{9A38D68E-ED29-468C-BAD3-F9473CC5C3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900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2557</xdr:row>
      <xdr:rowOff>0</xdr:rowOff>
    </xdr:from>
    <xdr:to>
      <xdr:col>0</xdr:col>
      <xdr:colOff>152400</xdr:colOff>
      <xdr:row>2557</xdr:row>
      <xdr:rowOff>133350</xdr:rowOff>
    </xdr:to>
    <xdr:pic>
      <xdr:nvPicPr>
        <xdr:cNvPr id="10486" name="Picture@01\QPosted@" descr="@01\QPosted@">
          <a:extLst>
            <a:ext uri="{FF2B5EF4-FFF2-40B4-BE49-F238E27FC236}">
              <a16:creationId xmlns:a16="http://schemas.microsoft.com/office/drawing/2014/main" id="{17947D1B-D3AA-4D9F-821E-102280DEA6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917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2558</xdr:row>
      <xdr:rowOff>0</xdr:rowOff>
    </xdr:from>
    <xdr:to>
      <xdr:col>0</xdr:col>
      <xdr:colOff>152400</xdr:colOff>
      <xdr:row>2558</xdr:row>
      <xdr:rowOff>133350</xdr:rowOff>
    </xdr:to>
    <xdr:pic>
      <xdr:nvPicPr>
        <xdr:cNvPr id="10487" name="Picture@01\QPosted@" descr="@01\QPosted@">
          <a:extLst>
            <a:ext uri="{FF2B5EF4-FFF2-40B4-BE49-F238E27FC236}">
              <a16:creationId xmlns:a16="http://schemas.microsoft.com/office/drawing/2014/main" id="{422D56EF-ABCB-48D2-BD95-D66A47A917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935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2559</xdr:row>
      <xdr:rowOff>0</xdr:rowOff>
    </xdr:from>
    <xdr:to>
      <xdr:col>0</xdr:col>
      <xdr:colOff>152400</xdr:colOff>
      <xdr:row>2559</xdr:row>
      <xdr:rowOff>133350</xdr:rowOff>
    </xdr:to>
    <xdr:pic>
      <xdr:nvPicPr>
        <xdr:cNvPr id="10488" name="Picture@01\QPosted@" descr="@01\QPosted@">
          <a:extLst>
            <a:ext uri="{FF2B5EF4-FFF2-40B4-BE49-F238E27FC236}">
              <a16:creationId xmlns:a16="http://schemas.microsoft.com/office/drawing/2014/main" id="{EA54B78E-BCC4-45AC-AF8F-2C716FCCA9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952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2560</xdr:row>
      <xdr:rowOff>0</xdr:rowOff>
    </xdr:from>
    <xdr:to>
      <xdr:col>0</xdr:col>
      <xdr:colOff>152400</xdr:colOff>
      <xdr:row>2560</xdr:row>
      <xdr:rowOff>133350</xdr:rowOff>
    </xdr:to>
    <xdr:pic>
      <xdr:nvPicPr>
        <xdr:cNvPr id="10489" name="Picture@01\QPosted@" descr="@01\QPosted@">
          <a:extLst>
            <a:ext uri="{FF2B5EF4-FFF2-40B4-BE49-F238E27FC236}">
              <a16:creationId xmlns:a16="http://schemas.microsoft.com/office/drawing/2014/main" id="{8394B9A0-5997-45E0-B329-CD3DDD2B91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969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2561</xdr:row>
      <xdr:rowOff>0</xdr:rowOff>
    </xdr:from>
    <xdr:to>
      <xdr:col>0</xdr:col>
      <xdr:colOff>152400</xdr:colOff>
      <xdr:row>2561</xdr:row>
      <xdr:rowOff>133350</xdr:rowOff>
    </xdr:to>
    <xdr:pic>
      <xdr:nvPicPr>
        <xdr:cNvPr id="10490" name="Picture@01\QPosted@" descr="@01\QPosted@">
          <a:extLst>
            <a:ext uri="{FF2B5EF4-FFF2-40B4-BE49-F238E27FC236}">
              <a16:creationId xmlns:a16="http://schemas.microsoft.com/office/drawing/2014/main" id="{19FE32A7-9BD8-4FEF-8FEC-5CED292ACE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986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2562</xdr:row>
      <xdr:rowOff>0</xdr:rowOff>
    </xdr:from>
    <xdr:to>
      <xdr:col>0</xdr:col>
      <xdr:colOff>152400</xdr:colOff>
      <xdr:row>2562</xdr:row>
      <xdr:rowOff>133350</xdr:rowOff>
    </xdr:to>
    <xdr:pic>
      <xdr:nvPicPr>
        <xdr:cNvPr id="10491" name="Picture@01\QPosted@" descr="@01\QPosted@">
          <a:extLst>
            <a:ext uri="{FF2B5EF4-FFF2-40B4-BE49-F238E27FC236}">
              <a16:creationId xmlns:a16="http://schemas.microsoft.com/office/drawing/2014/main" id="{AE560037-E865-4ABB-B6C7-5BF69D8D39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003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2563</xdr:row>
      <xdr:rowOff>0</xdr:rowOff>
    </xdr:from>
    <xdr:to>
      <xdr:col>0</xdr:col>
      <xdr:colOff>152400</xdr:colOff>
      <xdr:row>2563</xdr:row>
      <xdr:rowOff>133350</xdr:rowOff>
    </xdr:to>
    <xdr:pic>
      <xdr:nvPicPr>
        <xdr:cNvPr id="10492" name="Picture@01\QPosted@" descr="@01\QPosted@">
          <a:extLst>
            <a:ext uri="{FF2B5EF4-FFF2-40B4-BE49-F238E27FC236}">
              <a16:creationId xmlns:a16="http://schemas.microsoft.com/office/drawing/2014/main" id="{28FEE22F-24BF-4585-A4BE-B7D4B2A515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020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2564</xdr:row>
      <xdr:rowOff>0</xdr:rowOff>
    </xdr:from>
    <xdr:to>
      <xdr:col>0</xdr:col>
      <xdr:colOff>152400</xdr:colOff>
      <xdr:row>2564</xdr:row>
      <xdr:rowOff>133350</xdr:rowOff>
    </xdr:to>
    <xdr:pic>
      <xdr:nvPicPr>
        <xdr:cNvPr id="10493" name="Picture@01\QPosted@" descr="@01\QPosted@">
          <a:extLst>
            <a:ext uri="{FF2B5EF4-FFF2-40B4-BE49-F238E27FC236}">
              <a16:creationId xmlns:a16="http://schemas.microsoft.com/office/drawing/2014/main" id="{33DC8AC3-7E29-4867-9B8B-C2C474BC07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037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2565</xdr:row>
      <xdr:rowOff>0</xdr:rowOff>
    </xdr:from>
    <xdr:to>
      <xdr:col>0</xdr:col>
      <xdr:colOff>152400</xdr:colOff>
      <xdr:row>2565</xdr:row>
      <xdr:rowOff>133350</xdr:rowOff>
    </xdr:to>
    <xdr:pic>
      <xdr:nvPicPr>
        <xdr:cNvPr id="10494" name="Picture@01\QPosted@" descr="@01\QPosted@">
          <a:extLst>
            <a:ext uri="{FF2B5EF4-FFF2-40B4-BE49-F238E27FC236}">
              <a16:creationId xmlns:a16="http://schemas.microsoft.com/office/drawing/2014/main" id="{DD6A6C61-CDBD-4290-9C19-59BF743CE7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055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2566</xdr:row>
      <xdr:rowOff>0</xdr:rowOff>
    </xdr:from>
    <xdr:to>
      <xdr:col>0</xdr:col>
      <xdr:colOff>152400</xdr:colOff>
      <xdr:row>2566</xdr:row>
      <xdr:rowOff>133350</xdr:rowOff>
    </xdr:to>
    <xdr:pic>
      <xdr:nvPicPr>
        <xdr:cNvPr id="10495" name="Picture@01\QPosted@" descr="@01\QPosted@">
          <a:extLst>
            <a:ext uri="{FF2B5EF4-FFF2-40B4-BE49-F238E27FC236}">
              <a16:creationId xmlns:a16="http://schemas.microsoft.com/office/drawing/2014/main" id="{06299E32-94C9-4145-A1F5-E8F453BFB9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072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2567</xdr:row>
      <xdr:rowOff>0</xdr:rowOff>
    </xdr:from>
    <xdr:to>
      <xdr:col>0</xdr:col>
      <xdr:colOff>152400</xdr:colOff>
      <xdr:row>2567</xdr:row>
      <xdr:rowOff>133350</xdr:rowOff>
    </xdr:to>
    <xdr:pic>
      <xdr:nvPicPr>
        <xdr:cNvPr id="10496" name="Picture@01\QPosted@" descr="@01\QPosted@">
          <a:extLst>
            <a:ext uri="{FF2B5EF4-FFF2-40B4-BE49-F238E27FC236}">
              <a16:creationId xmlns:a16="http://schemas.microsoft.com/office/drawing/2014/main" id="{0C5FE715-8911-4591-BF47-4330DB7F96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089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2568</xdr:row>
      <xdr:rowOff>0</xdr:rowOff>
    </xdr:from>
    <xdr:to>
      <xdr:col>0</xdr:col>
      <xdr:colOff>152400</xdr:colOff>
      <xdr:row>2568</xdr:row>
      <xdr:rowOff>133350</xdr:rowOff>
    </xdr:to>
    <xdr:pic>
      <xdr:nvPicPr>
        <xdr:cNvPr id="10497" name="Picture@01\QPosted@" descr="@01\QPosted@">
          <a:extLst>
            <a:ext uri="{FF2B5EF4-FFF2-40B4-BE49-F238E27FC236}">
              <a16:creationId xmlns:a16="http://schemas.microsoft.com/office/drawing/2014/main" id="{60BE5A7D-17B3-4FA9-B15E-3F3D181F73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106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2569</xdr:row>
      <xdr:rowOff>0</xdr:rowOff>
    </xdr:from>
    <xdr:to>
      <xdr:col>0</xdr:col>
      <xdr:colOff>152400</xdr:colOff>
      <xdr:row>2569</xdr:row>
      <xdr:rowOff>133350</xdr:rowOff>
    </xdr:to>
    <xdr:pic>
      <xdr:nvPicPr>
        <xdr:cNvPr id="10498" name="Picture@01\QPosted@" descr="@01\QPosted@">
          <a:extLst>
            <a:ext uri="{FF2B5EF4-FFF2-40B4-BE49-F238E27FC236}">
              <a16:creationId xmlns:a16="http://schemas.microsoft.com/office/drawing/2014/main" id="{8AD6B596-096C-4DE8-BD31-E3723C08B5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123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2570</xdr:row>
      <xdr:rowOff>0</xdr:rowOff>
    </xdr:from>
    <xdr:to>
      <xdr:col>0</xdr:col>
      <xdr:colOff>152400</xdr:colOff>
      <xdr:row>2570</xdr:row>
      <xdr:rowOff>133350</xdr:rowOff>
    </xdr:to>
    <xdr:pic>
      <xdr:nvPicPr>
        <xdr:cNvPr id="10499" name="Picture@01\QPosted@" descr="@01\QPosted@">
          <a:extLst>
            <a:ext uri="{FF2B5EF4-FFF2-40B4-BE49-F238E27FC236}">
              <a16:creationId xmlns:a16="http://schemas.microsoft.com/office/drawing/2014/main" id="{A760F390-0333-429B-A4BC-B223D54BB6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140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2571</xdr:row>
      <xdr:rowOff>0</xdr:rowOff>
    </xdr:from>
    <xdr:to>
      <xdr:col>0</xdr:col>
      <xdr:colOff>152400</xdr:colOff>
      <xdr:row>2571</xdr:row>
      <xdr:rowOff>133350</xdr:rowOff>
    </xdr:to>
    <xdr:pic>
      <xdr:nvPicPr>
        <xdr:cNvPr id="10500" name="Picture@01\QPosted@" descr="@01\QPosted@">
          <a:extLst>
            <a:ext uri="{FF2B5EF4-FFF2-40B4-BE49-F238E27FC236}">
              <a16:creationId xmlns:a16="http://schemas.microsoft.com/office/drawing/2014/main" id="{6D07FD46-8488-432C-8B2C-6410F61E60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157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2572</xdr:row>
      <xdr:rowOff>0</xdr:rowOff>
    </xdr:from>
    <xdr:to>
      <xdr:col>0</xdr:col>
      <xdr:colOff>152400</xdr:colOff>
      <xdr:row>2572</xdr:row>
      <xdr:rowOff>133350</xdr:rowOff>
    </xdr:to>
    <xdr:pic>
      <xdr:nvPicPr>
        <xdr:cNvPr id="10501" name="Picture@01\QPosted@" descr="@01\QPosted@">
          <a:extLst>
            <a:ext uri="{FF2B5EF4-FFF2-40B4-BE49-F238E27FC236}">
              <a16:creationId xmlns:a16="http://schemas.microsoft.com/office/drawing/2014/main" id="{7B7F3D9A-2C74-4661-AE1F-66E744465E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175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2573</xdr:row>
      <xdr:rowOff>0</xdr:rowOff>
    </xdr:from>
    <xdr:to>
      <xdr:col>0</xdr:col>
      <xdr:colOff>152400</xdr:colOff>
      <xdr:row>2573</xdr:row>
      <xdr:rowOff>133350</xdr:rowOff>
    </xdr:to>
    <xdr:pic>
      <xdr:nvPicPr>
        <xdr:cNvPr id="10502" name="Picture@01\QPosted@" descr="@01\QPosted@">
          <a:extLst>
            <a:ext uri="{FF2B5EF4-FFF2-40B4-BE49-F238E27FC236}">
              <a16:creationId xmlns:a16="http://schemas.microsoft.com/office/drawing/2014/main" id="{D5255F54-92FC-4F05-B256-38294B06C3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192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2574</xdr:row>
      <xdr:rowOff>0</xdr:rowOff>
    </xdr:from>
    <xdr:to>
      <xdr:col>0</xdr:col>
      <xdr:colOff>152400</xdr:colOff>
      <xdr:row>2574</xdr:row>
      <xdr:rowOff>133350</xdr:rowOff>
    </xdr:to>
    <xdr:pic>
      <xdr:nvPicPr>
        <xdr:cNvPr id="10503" name="Picture@01\QPosted@" descr="@01\QPosted@">
          <a:extLst>
            <a:ext uri="{FF2B5EF4-FFF2-40B4-BE49-F238E27FC236}">
              <a16:creationId xmlns:a16="http://schemas.microsoft.com/office/drawing/2014/main" id="{F67F3E87-612E-4A83-B47D-8F2C3E2F20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209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2575</xdr:row>
      <xdr:rowOff>0</xdr:rowOff>
    </xdr:from>
    <xdr:to>
      <xdr:col>0</xdr:col>
      <xdr:colOff>152400</xdr:colOff>
      <xdr:row>2575</xdr:row>
      <xdr:rowOff>133350</xdr:rowOff>
    </xdr:to>
    <xdr:pic>
      <xdr:nvPicPr>
        <xdr:cNvPr id="10504" name="Picture@01\QPosted@" descr="@01\QPosted@">
          <a:extLst>
            <a:ext uri="{FF2B5EF4-FFF2-40B4-BE49-F238E27FC236}">
              <a16:creationId xmlns:a16="http://schemas.microsoft.com/office/drawing/2014/main" id="{50BFDE0E-4F59-415E-9AB6-7CE6BDBD6C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226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2576</xdr:row>
      <xdr:rowOff>0</xdr:rowOff>
    </xdr:from>
    <xdr:to>
      <xdr:col>0</xdr:col>
      <xdr:colOff>152400</xdr:colOff>
      <xdr:row>2576</xdr:row>
      <xdr:rowOff>133350</xdr:rowOff>
    </xdr:to>
    <xdr:pic>
      <xdr:nvPicPr>
        <xdr:cNvPr id="10505" name="Picture@01\QPosted@" descr="@01\QPosted@">
          <a:extLst>
            <a:ext uri="{FF2B5EF4-FFF2-40B4-BE49-F238E27FC236}">
              <a16:creationId xmlns:a16="http://schemas.microsoft.com/office/drawing/2014/main" id="{8EEEC90F-922E-4F66-9F0C-893E25862C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243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2577</xdr:row>
      <xdr:rowOff>0</xdr:rowOff>
    </xdr:from>
    <xdr:to>
      <xdr:col>0</xdr:col>
      <xdr:colOff>152400</xdr:colOff>
      <xdr:row>2577</xdr:row>
      <xdr:rowOff>133350</xdr:rowOff>
    </xdr:to>
    <xdr:pic>
      <xdr:nvPicPr>
        <xdr:cNvPr id="10506" name="Picture@01\QPosted@" descr="@01\QPosted@">
          <a:extLst>
            <a:ext uri="{FF2B5EF4-FFF2-40B4-BE49-F238E27FC236}">
              <a16:creationId xmlns:a16="http://schemas.microsoft.com/office/drawing/2014/main" id="{375F3D94-56AF-4E3A-AA18-B794650E5B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260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2578</xdr:row>
      <xdr:rowOff>0</xdr:rowOff>
    </xdr:from>
    <xdr:to>
      <xdr:col>0</xdr:col>
      <xdr:colOff>152400</xdr:colOff>
      <xdr:row>2578</xdr:row>
      <xdr:rowOff>133350</xdr:rowOff>
    </xdr:to>
    <xdr:pic>
      <xdr:nvPicPr>
        <xdr:cNvPr id="10507" name="Picture@01\QPosted@" descr="@01\QPosted@">
          <a:extLst>
            <a:ext uri="{FF2B5EF4-FFF2-40B4-BE49-F238E27FC236}">
              <a16:creationId xmlns:a16="http://schemas.microsoft.com/office/drawing/2014/main" id="{FDF5BC52-D7A7-4052-AEAB-5C19A30A7D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277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2579</xdr:row>
      <xdr:rowOff>0</xdr:rowOff>
    </xdr:from>
    <xdr:to>
      <xdr:col>0</xdr:col>
      <xdr:colOff>152400</xdr:colOff>
      <xdr:row>2579</xdr:row>
      <xdr:rowOff>133350</xdr:rowOff>
    </xdr:to>
    <xdr:pic>
      <xdr:nvPicPr>
        <xdr:cNvPr id="10508" name="Picture@01\QPosted@" descr="@01\QPosted@">
          <a:extLst>
            <a:ext uri="{FF2B5EF4-FFF2-40B4-BE49-F238E27FC236}">
              <a16:creationId xmlns:a16="http://schemas.microsoft.com/office/drawing/2014/main" id="{B3A2E63A-1B8D-44AC-BA1A-1B359D0CFA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295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2580</xdr:row>
      <xdr:rowOff>0</xdr:rowOff>
    </xdr:from>
    <xdr:to>
      <xdr:col>0</xdr:col>
      <xdr:colOff>152400</xdr:colOff>
      <xdr:row>2580</xdr:row>
      <xdr:rowOff>133350</xdr:rowOff>
    </xdr:to>
    <xdr:pic>
      <xdr:nvPicPr>
        <xdr:cNvPr id="10509" name="Picture@01\QPosted@" descr="@01\QPosted@">
          <a:extLst>
            <a:ext uri="{FF2B5EF4-FFF2-40B4-BE49-F238E27FC236}">
              <a16:creationId xmlns:a16="http://schemas.microsoft.com/office/drawing/2014/main" id="{D85C0C12-1527-4539-B8BB-361E0D382B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12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2581</xdr:row>
      <xdr:rowOff>0</xdr:rowOff>
    </xdr:from>
    <xdr:to>
      <xdr:col>0</xdr:col>
      <xdr:colOff>152400</xdr:colOff>
      <xdr:row>2581</xdr:row>
      <xdr:rowOff>133350</xdr:rowOff>
    </xdr:to>
    <xdr:pic>
      <xdr:nvPicPr>
        <xdr:cNvPr id="10510" name="Picture@01\QPosted@" descr="@01\QPosted@">
          <a:extLst>
            <a:ext uri="{FF2B5EF4-FFF2-40B4-BE49-F238E27FC236}">
              <a16:creationId xmlns:a16="http://schemas.microsoft.com/office/drawing/2014/main" id="{BCE0FB09-9992-467F-B06F-44D15CCC2A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29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2582</xdr:row>
      <xdr:rowOff>0</xdr:rowOff>
    </xdr:from>
    <xdr:to>
      <xdr:col>0</xdr:col>
      <xdr:colOff>152400</xdr:colOff>
      <xdr:row>2582</xdr:row>
      <xdr:rowOff>133350</xdr:rowOff>
    </xdr:to>
    <xdr:pic>
      <xdr:nvPicPr>
        <xdr:cNvPr id="10511" name="Picture@01\QPosted@" descr="@01\QPosted@">
          <a:extLst>
            <a:ext uri="{FF2B5EF4-FFF2-40B4-BE49-F238E27FC236}">
              <a16:creationId xmlns:a16="http://schemas.microsoft.com/office/drawing/2014/main" id="{C2134CCA-2BDF-4494-85E0-823059B5BC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46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2583</xdr:row>
      <xdr:rowOff>0</xdr:rowOff>
    </xdr:from>
    <xdr:to>
      <xdr:col>0</xdr:col>
      <xdr:colOff>152400</xdr:colOff>
      <xdr:row>2583</xdr:row>
      <xdr:rowOff>133350</xdr:rowOff>
    </xdr:to>
    <xdr:pic>
      <xdr:nvPicPr>
        <xdr:cNvPr id="10512" name="Picture@01\QPosted@" descr="@01\QPosted@">
          <a:extLst>
            <a:ext uri="{FF2B5EF4-FFF2-40B4-BE49-F238E27FC236}">
              <a16:creationId xmlns:a16="http://schemas.microsoft.com/office/drawing/2014/main" id="{F5FF71A0-97D5-4733-A78B-BAFB4E1DF9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63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2584</xdr:row>
      <xdr:rowOff>0</xdr:rowOff>
    </xdr:from>
    <xdr:to>
      <xdr:col>0</xdr:col>
      <xdr:colOff>152400</xdr:colOff>
      <xdr:row>2584</xdr:row>
      <xdr:rowOff>133350</xdr:rowOff>
    </xdr:to>
    <xdr:pic>
      <xdr:nvPicPr>
        <xdr:cNvPr id="10513" name="Picture@01\QPosted@" descr="@01\QPosted@">
          <a:extLst>
            <a:ext uri="{FF2B5EF4-FFF2-40B4-BE49-F238E27FC236}">
              <a16:creationId xmlns:a16="http://schemas.microsoft.com/office/drawing/2014/main" id="{4EFF6BDE-39DC-439F-A5E2-B33941C5C1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80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2585</xdr:row>
      <xdr:rowOff>0</xdr:rowOff>
    </xdr:from>
    <xdr:to>
      <xdr:col>0</xdr:col>
      <xdr:colOff>152400</xdr:colOff>
      <xdr:row>2585</xdr:row>
      <xdr:rowOff>133350</xdr:rowOff>
    </xdr:to>
    <xdr:pic>
      <xdr:nvPicPr>
        <xdr:cNvPr id="10514" name="Picture@01\QPosted@" descr="@01\QPosted@">
          <a:extLst>
            <a:ext uri="{FF2B5EF4-FFF2-40B4-BE49-F238E27FC236}">
              <a16:creationId xmlns:a16="http://schemas.microsoft.com/office/drawing/2014/main" id="{CCCB53DA-44FD-4203-90FE-74BB032576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97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2586</xdr:row>
      <xdr:rowOff>0</xdr:rowOff>
    </xdr:from>
    <xdr:to>
      <xdr:col>0</xdr:col>
      <xdr:colOff>152400</xdr:colOff>
      <xdr:row>2586</xdr:row>
      <xdr:rowOff>133350</xdr:rowOff>
    </xdr:to>
    <xdr:pic>
      <xdr:nvPicPr>
        <xdr:cNvPr id="10515" name="Picture@01\QPosted@" descr="@01\QPosted@">
          <a:extLst>
            <a:ext uri="{FF2B5EF4-FFF2-40B4-BE49-F238E27FC236}">
              <a16:creationId xmlns:a16="http://schemas.microsoft.com/office/drawing/2014/main" id="{1386B90F-7ADF-490F-B77A-365A5DF589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415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2587</xdr:row>
      <xdr:rowOff>0</xdr:rowOff>
    </xdr:from>
    <xdr:to>
      <xdr:col>0</xdr:col>
      <xdr:colOff>152400</xdr:colOff>
      <xdr:row>2587</xdr:row>
      <xdr:rowOff>133350</xdr:rowOff>
    </xdr:to>
    <xdr:pic>
      <xdr:nvPicPr>
        <xdr:cNvPr id="10516" name="Picture@01\QPosted@" descr="@01\QPosted@">
          <a:extLst>
            <a:ext uri="{FF2B5EF4-FFF2-40B4-BE49-F238E27FC236}">
              <a16:creationId xmlns:a16="http://schemas.microsoft.com/office/drawing/2014/main" id="{9561E0C4-C749-47B8-B5D6-80E5A2F306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432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2588</xdr:row>
      <xdr:rowOff>0</xdr:rowOff>
    </xdr:from>
    <xdr:to>
      <xdr:col>0</xdr:col>
      <xdr:colOff>152400</xdr:colOff>
      <xdr:row>2588</xdr:row>
      <xdr:rowOff>133350</xdr:rowOff>
    </xdr:to>
    <xdr:pic>
      <xdr:nvPicPr>
        <xdr:cNvPr id="10517" name="Picture@01\QPosted@" descr="@01\QPosted@">
          <a:extLst>
            <a:ext uri="{FF2B5EF4-FFF2-40B4-BE49-F238E27FC236}">
              <a16:creationId xmlns:a16="http://schemas.microsoft.com/office/drawing/2014/main" id="{D20E721B-2880-41D7-ADE4-0029DD651B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449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2589</xdr:row>
      <xdr:rowOff>0</xdr:rowOff>
    </xdr:from>
    <xdr:to>
      <xdr:col>0</xdr:col>
      <xdr:colOff>152400</xdr:colOff>
      <xdr:row>2589</xdr:row>
      <xdr:rowOff>133350</xdr:rowOff>
    </xdr:to>
    <xdr:pic>
      <xdr:nvPicPr>
        <xdr:cNvPr id="10518" name="Picture@01\QPosted@" descr="@01\QPosted@">
          <a:extLst>
            <a:ext uri="{FF2B5EF4-FFF2-40B4-BE49-F238E27FC236}">
              <a16:creationId xmlns:a16="http://schemas.microsoft.com/office/drawing/2014/main" id="{55EB30F5-5619-4240-A438-8C898FCA66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466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2590</xdr:row>
      <xdr:rowOff>0</xdr:rowOff>
    </xdr:from>
    <xdr:to>
      <xdr:col>0</xdr:col>
      <xdr:colOff>152400</xdr:colOff>
      <xdr:row>2590</xdr:row>
      <xdr:rowOff>133350</xdr:rowOff>
    </xdr:to>
    <xdr:pic>
      <xdr:nvPicPr>
        <xdr:cNvPr id="10519" name="Picture@01\QPosted@" descr="@01\QPosted@">
          <a:extLst>
            <a:ext uri="{FF2B5EF4-FFF2-40B4-BE49-F238E27FC236}">
              <a16:creationId xmlns:a16="http://schemas.microsoft.com/office/drawing/2014/main" id="{8FF671E5-D6C6-4EE6-AC6D-8D4671C34E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483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2591</xdr:row>
      <xdr:rowOff>0</xdr:rowOff>
    </xdr:from>
    <xdr:to>
      <xdr:col>0</xdr:col>
      <xdr:colOff>152400</xdr:colOff>
      <xdr:row>2591</xdr:row>
      <xdr:rowOff>133350</xdr:rowOff>
    </xdr:to>
    <xdr:pic>
      <xdr:nvPicPr>
        <xdr:cNvPr id="10520" name="Picture@01\QPosted@" descr="@01\QPosted@">
          <a:extLst>
            <a:ext uri="{FF2B5EF4-FFF2-40B4-BE49-F238E27FC236}">
              <a16:creationId xmlns:a16="http://schemas.microsoft.com/office/drawing/2014/main" id="{7958E846-B31A-44AE-AAA3-B21BBBD0AA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500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2592</xdr:row>
      <xdr:rowOff>0</xdr:rowOff>
    </xdr:from>
    <xdr:to>
      <xdr:col>0</xdr:col>
      <xdr:colOff>152400</xdr:colOff>
      <xdr:row>2592</xdr:row>
      <xdr:rowOff>133350</xdr:rowOff>
    </xdr:to>
    <xdr:pic>
      <xdr:nvPicPr>
        <xdr:cNvPr id="10521" name="Picture@01\QPosted@" descr="@01\QPosted@">
          <a:extLst>
            <a:ext uri="{FF2B5EF4-FFF2-40B4-BE49-F238E27FC236}">
              <a16:creationId xmlns:a16="http://schemas.microsoft.com/office/drawing/2014/main" id="{3048479C-B5AD-44B7-825B-93FBAC9659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517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2593</xdr:row>
      <xdr:rowOff>0</xdr:rowOff>
    </xdr:from>
    <xdr:to>
      <xdr:col>0</xdr:col>
      <xdr:colOff>152400</xdr:colOff>
      <xdr:row>2593</xdr:row>
      <xdr:rowOff>133350</xdr:rowOff>
    </xdr:to>
    <xdr:pic>
      <xdr:nvPicPr>
        <xdr:cNvPr id="10522" name="Picture@01\QPosted@" descr="@01\QPosted@">
          <a:extLst>
            <a:ext uri="{FF2B5EF4-FFF2-40B4-BE49-F238E27FC236}">
              <a16:creationId xmlns:a16="http://schemas.microsoft.com/office/drawing/2014/main" id="{B1A5D558-44F9-4E5E-B864-402691D5DE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535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2594</xdr:row>
      <xdr:rowOff>0</xdr:rowOff>
    </xdr:from>
    <xdr:to>
      <xdr:col>0</xdr:col>
      <xdr:colOff>152400</xdr:colOff>
      <xdr:row>2594</xdr:row>
      <xdr:rowOff>133350</xdr:rowOff>
    </xdr:to>
    <xdr:pic>
      <xdr:nvPicPr>
        <xdr:cNvPr id="10523" name="Picture@01\QPosted@" descr="@01\QPosted@">
          <a:extLst>
            <a:ext uri="{FF2B5EF4-FFF2-40B4-BE49-F238E27FC236}">
              <a16:creationId xmlns:a16="http://schemas.microsoft.com/office/drawing/2014/main" id="{7B6BFDE9-6E2C-4E72-9F7B-6BBEEFB9DA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552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2595</xdr:row>
      <xdr:rowOff>0</xdr:rowOff>
    </xdr:from>
    <xdr:to>
      <xdr:col>0</xdr:col>
      <xdr:colOff>152400</xdr:colOff>
      <xdr:row>2595</xdr:row>
      <xdr:rowOff>133350</xdr:rowOff>
    </xdr:to>
    <xdr:pic>
      <xdr:nvPicPr>
        <xdr:cNvPr id="10524" name="Picture@01\QPosted@" descr="@01\QPosted@">
          <a:extLst>
            <a:ext uri="{FF2B5EF4-FFF2-40B4-BE49-F238E27FC236}">
              <a16:creationId xmlns:a16="http://schemas.microsoft.com/office/drawing/2014/main" id="{A82D273F-AF62-4F48-8C6A-D0FCB66C1E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569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2596</xdr:row>
      <xdr:rowOff>0</xdr:rowOff>
    </xdr:from>
    <xdr:to>
      <xdr:col>0</xdr:col>
      <xdr:colOff>152400</xdr:colOff>
      <xdr:row>2596</xdr:row>
      <xdr:rowOff>133350</xdr:rowOff>
    </xdr:to>
    <xdr:pic>
      <xdr:nvPicPr>
        <xdr:cNvPr id="10525" name="Picture@01\QPosted@" descr="@01\QPosted@">
          <a:extLst>
            <a:ext uri="{FF2B5EF4-FFF2-40B4-BE49-F238E27FC236}">
              <a16:creationId xmlns:a16="http://schemas.microsoft.com/office/drawing/2014/main" id="{C071964E-4B9E-4CA0-A730-AE8182320A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586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2597</xdr:row>
      <xdr:rowOff>0</xdr:rowOff>
    </xdr:from>
    <xdr:to>
      <xdr:col>0</xdr:col>
      <xdr:colOff>152400</xdr:colOff>
      <xdr:row>2597</xdr:row>
      <xdr:rowOff>133350</xdr:rowOff>
    </xdr:to>
    <xdr:pic>
      <xdr:nvPicPr>
        <xdr:cNvPr id="10526" name="Picture@01\QPosted@" descr="@01\QPosted@">
          <a:extLst>
            <a:ext uri="{FF2B5EF4-FFF2-40B4-BE49-F238E27FC236}">
              <a16:creationId xmlns:a16="http://schemas.microsoft.com/office/drawing/2014/main" id="{7F8D5A29-E364-469A-8821-8CE94EA9B3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603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2598</xdr:row>
      <xdr:rowOff>0</xdr:rowOff>
    </xdr:from>
    <xdr:to>
      <xdr:col>0</xdr:col>
      <xdr:colOff>152400</xdr:colOff>
      <xdr:row>2598</xdr:row>
      <xdr:rowOff>133350</xdr:rowOff>
    </xdr:to>
    <xdr:pic>
      <xdr:nvPicPr>
        <xdr:cNvPr id="10527" name="Picture@01\QPosted@" descr="@01\QPosted@">
          <a:extLst>
            <a:ext uri="{FF2B5EF4-FFF2-40B4-BE49-F238E27FC236}">
              <a16:creationId xmlns:a16="http://schemas.microsoft.com/office/drawing/2014/main" id="{50A3BD5C-0841-47E9-B2BC-E330C538BA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620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2599</xdr:row>
      <xdr:rowOff>0</xdr:rowOff>
    </xdr:from>
    <xdr:to>
      <xdr:col>0</xdr:col>
      <xdr:colOff>152400</xdr:colOff>
      <xdr:row>2599</xdr:row>
      <xdr:rowOff>133350</xdr:rowOff>
    </xdr:to>
    <xdr:pic>
      <xdr:nvPicPr>
        <xdr:cNvPr id="10528" name="Picture@01\QPosted@" descr="@01\QPosted@">
          <a:extLst>
            <a:ext uri="{FF2B5EF4-FFF2-40B4-BE49-F238E27FC236}">
              <a16:creationId xmlns:a16="http://schemas.microsoft.com/office/drawing/2014/main" id="{88770498-EFAD-4C97-BD77-8036D38301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637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2600</xdr:row>
      <xdr:rowOff>0</xdr:rowOff>
    </xdr:from>
    <xdr:to>
      <xdr:col>0</xdr:col>
      <xdr:colOff>152400</xdr:colOff>
      <xdr:row>2600</xdr:row>
      <xdr:rowOff>133350</xdr:rowOff>
    </xdr:to>
    <xdr:pic>
      <xdr:nvPicPr>
        <xdr:cNvPr id="10529" name="Picture@01\QPosted@" descr="@01\QPosted@">
          <a:extLst>
            <a:ext uri="{FF2B5EF4-FFF2-40B4-BE49-F238E27FC236}">
              <a16:creationId xmlns:a16="http://schemas.microsoft.com/office/drawing/2014/main" id="{59EB9919-E06F-4A7C-A909-53EDC07750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655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2601</xdr:row>
      <xdr:rowOff>0</xdr:rowOff>
    </xdr:from>
    <xdr:to>
      <xdr:col>0</xdr:col>
      <xdr:colOff>152400</xdr:colOff>
      <xdr:row>2601</xdr:row>
      <xdr:rowOff>133350</xdr:rowOff>
    </xdr:to>
    <xdr:pic>
      <xdr:nvPicPr>
        <xdr:cNvPr id="10530" name="Picture@01\QPosted@" descr="@01\QPosted@">
          <a:extLst>
            <a:ext uri="{FF2B5EF4-FFF2-40B4-BE49-F238E27FC236}">
              <a16:creationId xmlns:a16="http://schemas.microsoft.com/office/drawing/2014/main" id="{6983B1FE-5733-4667-B90B-A598EA46C5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672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2602</xdr:row>
      <xdr:rowOff>0</xdr:rowOff>
    </xdr:from>
    <xdr:to>
      <xdr:col>0</xdr:col>
      <xdr:colOff>152400</xdr:colOff>
      <xdr:row>2602</xdr:row>
      <xdr:rowOff>133350</xdr:rowOff>
    </xdr:to>
    <xdr:pic>
      <xdr:nvPicPr>
        <xdr:cNvPr id="10531" name="Picture@01\QPosted@" descr="@01\QPosted@">
          <a:extLst>
            <a:ext uri="{FF2B5EF4-FFF2-40B4-BE49-F238E27FC236}">
              <a16:creationId xmlns:a16="http://schemas.microsoft.com/office/drawing/2014/main" id="{4BD25FEE-9F86-4FB0-B8C7-84A2AC562B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689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2603</xdr:row>
      <xdr:rowOff>0</xdr:rowOff>
    </xdr:from>
    <xdr:to>
      <xdr:col>0</xdr:col>
      <xdr:colOff>152400</xdr:colOff>
      <xdr:row>2603</xdr:row>
      <xdr:rowOff>133350</xdr:rowOff>
    </xdr:to>
    <xdr:pic>
      <xdr:nvPicPr>
        <xdr:cNvPr id="10532" name="Picture@01\QPosted@" descr="@01\QPosted@">
          <a:extLst>
            <a:ext uri="{FF2B5EF4-FFF2-40B4-BE49-F238E27FC236}">
              <a16:creationId xmlns:a16="http://schemas.microsoft.com/office/drawing/2014/main" id="{8E172683-CA21-4D49-8647-6AB5A7C384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706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2604</xdr:row>
      <xdr:rowOff>0</xdr:rowOff>
    </xdr:from>
    <xdr:to>
      <xdr:col>0</xdr:col>
      <xdr:colOff>152400</xdr:colOff>
      <xdr:row>2604</xdr:row>
      <xdr:rowOff>133350</xdr:rowOff>
    </xdr:to>
    <xdr:pic>
      <xdr:nvPicPr>
        <xdr:cNvPr id="10533" name="Picture@01\QPosted@" descr="@01\QPosted@">
          <a:extLst>
            <a:ext uri="{FF2B5EF4-FFF2-40B4-BE49-F238E27FC236}">
              <a16:creationId xmlns:a16="http://schemas.microsoft.com/office/drawing/2014/main" id="{5480C112-3CEC-4DC1-98D0-C998C0BAF8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723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2605</xdr:row>
      <xdr:rowOff>0</xdr:rowOff>
    </xdr:from>
    <xdr:to>
      <xdr:col>0</xdr:col>
      <xdr:colOff>152400</xdr:colOff>
      <xdr:row>2605</xdr:row>
      <xdr:rowOff>133350</xdr:rowOff>
    </xdr:to>
    <xdr:pic>
      <xdr:nvPicPr>
        <xdr:cNvPr id="10534" name="Picture@01\QPosted@" descr="@01\QPosted@">
          <a:extLst>
            <a:ext uri="{FF2B5EF4-FFF2-40B4-BE49-F238E27FC236}">
              <a16:creationId xmlns:a16="http://schemas.microsoft.com/office/drawing/2014/main" id="{566E2397-C5EE-4E9B-8D03-6053E91308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740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2606</xdr:row>
      <xdr:rowOff>0</xdr:rowOff>
    </xdr:from>
    <xdr:to>
      <xdr:col>0</xdr:col>
      <xdr:colOff>152400</xdr:colOff>
      <xdr:row>2606</xdr:row>
      <xdr:rowOff>133350</xdr:rowOff>
    </xdr:to>
    <xdr:pic>
      <xdr:nvPicPr>
        <xdr:cNvPr id="10535" name="Picture@01\QPosted@" descr="@01\QPosted@">
          <a:extLst>
            <a:ext uri="{FF2B5EF4-FFF2-40B4-BE49-F238E27FC236}">
              <a16:creationId xmlns:a16="http://schemas.microsoft.com/office/drawing/2014/main" id="{3B15D57F-5BC6-40D3-A92E-252A575111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757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2607</xdr:row>
      <xdr:rowOff>0</xdr:rowOff>
    </xdr:from>
    <xdr:to>
      <xdr:col>0</xdr:col>
      <xdr:colOff>152400</xdr:colOff>
      <xdr:row>2607</xdr:row>
      <xdr:rowOff>133350</xdr:rowOff>
    </xdr:to>
    <xdr:pic>
      <xdr:nvPicPr>
        <xdr:cNvPr id="10536" name="Picture@01\QPosted@" descr="@01\QPosted@">
          <a:extLst>
            <a:ext uri="{FF2B5EF4-FFF2-40B4-BE49-F238E27FC236}">
              <a16:creationId xmlns:a16="http://schemas.microsoft.com/office/drawing/2014/main" id="{203C36DF-F1B4-44DE-A6F3-4B8BD4D785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775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2608</xdr:row>
      <xdr:rowOff>0</xdr:rowOff>
    </xdr:from>
    <xdr:to>
      <xdr:col>0</xdr:col>
      <xdr:colOff>152400</xdr:colOff>
      <xdr:row>2608</xdr:row>
      <xdr:rowOff>133350</xdr:rowOff>
    </xdr:to>
    <xdr:pic>
      <xdr:nvPicPr>
        <xdr:cNvPr id="10537" name="Picture@01\QPosted@" descr="@01\QPosted@">
          <a:extLst>
            <a:ext uri="{FF2B5EF4-FFF2-40B4-BE49-F238E27FC236}">
              <a16:creationId xmlns:a16="http://schemas.microsoft.com/office/drawing/2014/main" id="{6AC57299-0B37-4778-A5FF-BFE8FC043C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792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2609</xdr:row>
      <xdr:rowOff>0</xdr:rowOff>
    </xdr:from>
    <xdr:to>
      <xdr:col>0</xdr:col>
      <xdr:colOff>152400</xdr:colOff>
      <xdr:row>2609</xdr:row>
      <xdr:rowOff>133350</xdr:rowOff>
    </xdr:to>
    <xdr:pic>
      <xdr:nvPicPr>
        <xdr:cNvPr id="10538" name="Picture@01\QPosted@" descr="@01\QPosted@">
          <a:extLst>
            <a:ext uri="{FF2B5EF4-FFF2-40B4-BE49-F238E27FC236}">
              <a16:creationId xmlns:a16="http://schemas.microsoft.com/office/drawing/2014/main" id="{67CA779D-2899-4C57-AA99-7040E185BF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809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2610</xdr:row>
      <xdr:rowOff>0</xdr:rowOff>
    </xdr:from>
    <xdr:to>
      <xdr:col>0</xdr:col>
      <xdr:colOff>152400</xdr:colOff>
      <xdr:row>2610</xdr:row>
      <xdr:rowOff>133350</xdr:rowOff>
    </xdr:to>
    <xdr:pic>
      <xdr:nvPicPr>
        <xdr:cNvPr id="10539" name="Picture@01\QPosted@" descr="@01\QPosted@">
          <a:extLst>
            <a:ext uri="{FF2B5EF4-FFF2-40B4-BE49-F238E27FC236}">
              <a16:creationId xmlns:a16="http://schemas.microsoft.com/office/drawing/2014/main" id="{C17A4EA5-0120-42AA-A3B2-B31366EF42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826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2611</xdr:row>
      <xdr:rowOff>0</xdr:rowOff>
    </xdr:from>
    <xdr:to>
      <xdr:col>0</xdr:col>
      <xdr:colOff>152400</xdr:colOff>
      <xdr:row>2611</xdr:row>
      <xdr:rowOff>133350</xdr:rowOff>
    </xdr:to>
    <xdr:pic>
      <xdr:nvPicPr>
        <xdr:cNvPr id="10540" name="Picture@01\QPosted@" descr="@01\QPosted@">
          <a:extLst>
            <a:ext uri="{FF2B5EF4-FFF2-40B4-BE49-F238E27FC236}">
              <a16:creationId xmlns:a16="http://schemas.microsoft.com/office/drawing/2014/main" id="{BB591B83-E4DA-4928-9144-351143F297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843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2612</xdr:row>
      <xdr:rowOff>0</xdr:rowOff>
    </xdr:from>
    <xdr:to>
      <xdr:col>0</xdr:col>
      <xdr:colOff>152400</xdr:colOff>
      <xdr:row>2612</xdr:row>
      <xdr:rowOff>133350</xdr:rowOff>
    </xdr:to>
    <xdr:pic>
      <xdr:nvPicPr>
        <xdr:cNvPr id="10541" name="Picture@01\QPosted@" descr="@01\QPosted@">
          <a:extLst>
            <a:ext uri="{FF2B5EF4-FFF2-40B4-BE49-F238E27FC236}">
              <a16:creationId xmlns:a16="http://schemas.microsoft.com/office/drawing/2014/main" id="{32404783-F09F-4A66-BEE9-AA42A75491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860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2613</xdr:row>
      <xdr:rowOff>0</xdr:rowOff>
    </xdr:from>
    <xdr:to>
      <xdr:col>0</xdr:col>
      <xdr:colOff>152400</xdr:colOff>
      <xdr:row>2613</xdr:row>
      <xdr:rowOff>133350</xdr:rowOff>
    </xdr:to>
    <xdr:pic>
      <xdr:nvPicPr>
        <xdr:cNvPr id="10542" name="Picture@01\QPosted@" descr="@01\QPosted@">
          <a:extLst>
            <a:ext uri="{FF2B5EF4-FFF2-40B4-BE49-F238E27FC236}">
              <a16:creationId xmlns:a16="http://schemas.microsoft.com/office/drawing/2014/main" id="{B13B0FBD-428B-412D-8272-56A820025E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877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2614</xdr:row>
      <xdr:rowOff>0</xdr:rowOff>
    </xdr:from>
    <xdr:to>
      <xdr:col>0</xdr:col>
      <xdr:colOff>152400</xdr:colOff>
      <xdr:row>2614</xdr:row>
      <xdr:rowOff>133350</xdr:rowOff>
    </xdr:to>
    <xdr:pic>
      <xdr:nvPicPr>
        <xdr:cNvPr id="10543" name="Picture@01\QPosted@" descr="@01\QPosted@">
          <a:extLst>
            <a:ext uri="{FF2B5EF4-FFF2-40B4-BE49-F238E27FC236}">
              <a16:creationId xmlns:a16="http://schemas.microsoft.com/office/drawing/2014/main" id="{54F06571-EF59-42DD-9A23-AFC816BE61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895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2615</xdr:row>
      <xdr:rowOff>0</xdr:rowOff>
    </xdr:from>
    <xdr:to>
      <xdr:col>0</xdr:col>
      <xdr:colOff>152400</xdr:colOff>
      <xdr:row>2615</xdr:row>
      <xdr:rowOff>133350</xdr:rowOff>
    </xdr:to>
    <xdr:pic>
      <xdr:nvPicPr>
        <xdr:cNvPr id="10544" name="Picture@01\QPosted@" descr="@01\QPosted@">
          <a:extLst>
            <a:ext uri="{FF2B5EF4-FFF2-40B4-BE49-F238E27FC236}">
              <a16:creationId xmlns:a16="http://schemas.microsoft.com/office/drawing/2014/main" id="{E241E5EF-D9FD-4E35-83BE-8C0B9D174E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912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2616</xdr:row>
      <xdr:rowOff>0</xdr:rowOff>
    </xdr:from>
    <xdr:to>
      <xdr:col>0</xdr:col>
      <xdr:colOff>152400</xdr:colOff>
      <xdr:row>2616</xdr:row>
      <xdr:rowOff>133350</xdr:rowOff>
    </xdr:to>
    <xdr:pic>
      <xdr:nvPicPr>
        <xdr:cNvPr id="10545" name="Picture@01\QPosted@" descr="@01\QPosted@">
          <a:extLst>
            <a:ext uri="{FF2B5EF4-FFF2-40B4-BE49-F238E27FC236}">
              <a16:creationId xmlns:a16="http://schemas.microsoft.com/office/drawing/2014/main" id="{C220C2E3-6FFD-4747-AFDF-605301917E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929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2617</xdr:row>
      <xdr:rowOff>0</xdr:rowOff>
    </xdr:from>
    <xdr:to>
      <xdr:col>0</xdr:col>
      <xdr:colOff>152400</xdr:colOff>
      <xdr:row>2617</xdr:row>
      <xdr:rowOff>133350</xdr:rowOff>
    </xdr:to>
    <xdr:pic>
      <xdr:nvPicPr>
        <xdr:cNvPr id="10546" name="Picture@01\QPosted@" descr="@01\QPosted@">
          <a:extLst>
            <a:ext uri="{FF2B5EF4-FFF2-40B4-BE49-F238E27FC236}">
              <a16:creationId xmlns:a16="http://schemas.microsoft.com/office/drawing/2014/main" id="{30167434-00F1-4A6C-AF13-E079D83F65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946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2618</xdr:row>
      <xdr:rowOff>0</xdr:rowOff>
    </xdr:from>
    <xdr:to>
      <xdr:col>0</xdr:col>
      <xdr:colOff>152400</xdr:colOff>
      <xdr:row>2618</xdr:row>
      <xdr:rowOff>133350</xdr:rowOff>
    </xdr:to>
    <xdr:pic>
      <xdr:nvPicPr>
        <xdr:cNvPr id="10547" name="Picture@01\QPosted@" descr="@01\QPosted@">
          <a:extLst>
            <a:ext uri="{FF2B5EF4-FFF2-40B4-BE49-F238E27FC236}">
              <a16:creationId xmlns:a16="http://schemas.microsoft.com/office/drawing/2014/main" id="{D8899565-9522-4E5B-A2C0-0517D40619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963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2619</xdr:row>
      <xdr:rowOff>0</xdr:rowOff>
    </xdr:from>
    <xdr:to>
      <xdr:col>0</xdr:col>
      <xdr:colOff>152400</xdr:colOff>
      <xdr:row>2619</xdr:row>
      <xdr:rowOff>133350</xdr:rowOff>
    </xdr:to>
    <xdr:pic>
      <xdr:nvPicPr>
        <xdr:cNvPr id="10548" name="Picture@01\QPosted@" descr="@01\QPosted@">
          <a:extLst>
            <a:ext uri="{FF2B5EF4-FFF2-40B4-BE49-F238E27FC236}">
              <a16:creationId xmlns:a16="http://schemas.microsoft.com/office/drawing/2014/main" id="{96D4653C-A57E-4B0A-95B8-0D11668A84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980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2620</xdr:row>
      <xdr:rowOff>0</xdr:rowOff>
    </xdr:from>
    <xdr:to>
      <xdr:col>0</xdr:col>
      <xdr:colOff>152400</xdr:colOff>
      <xdr:row>2620</xdr:row>
      <xdr:rowOff>133350</xdr:rowOff>
    </xdr:to>
    <xdr:pic>
      <xdr:nvPicPr>
        <xdr:cNvPr id="10549" name="Picture@01\QPosted@" descr="@01\QPosted@">
          <a:extLst>
            <a:ext uri="{FF2B5EF4-FFF2-40B4-BE49-F238E27FC236}">
              <a16:creationId xmlns:a16="http://schemas.microsoft.com/office/drawing/2014/main" id="{63C902A0-B476-4B3A-B45A-FA4F7C1EDE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998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2621</xdr:row>
      <xdr:rowOff>0</xdr:rowOff>
    </xdr:from>
    <xdr:to>
      <xdr:col>0</xdr:col>
      <xdr:colOff>152400</xdr:colOff>
      <xdr:row>2621</xdr:row>
      <xdr:rowOff>133350</xdr:rowOff>
    </xdr:to>
    <xdr:pic>
      <xdr:nvPicPr>
        <xdr:cNvPr id="10550" name="Picture@01\QPosted@" descr="@01\QPosted@">
          <a:extLst>
            <a:ext uri="{FF2B5EF4-FFF2-40B4-BE49-F238E27FC236}">
              <a16:creationId xmlns:a16="http://schemas.microsoft.com/office/drawing/2014/main" id="{273AC67C-E5C8-4AF7-A0E7-4049A46999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015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2622</xdr:row>
      <xdr:rowOff>0</xdr:rowOff>
    </xdr:from>
    <xdr:to>
      <xdr:col>0</xdr:col>
      <xdr:colOff>152400</xdr:colOff>
      <xdr:row>2622</xdr:row>
      <xdr:rowOff>133350</xdr:rowOff>
    </xdr:to>
    <xdr:pic>
      <xdr:nvPicPr>
        <xdr:cNvPr id="10551" name="Picture@01\QPosted@" descr="@01\QPosted@">
          <a:extLst>
            <a:ext uri="{FF2B5EF4-FFF2-40B4-BE49-F238E27FC236}">
              <a16:creationId xmlns:a16="http://schemas.microsoft.com/office/drawing/2014/main" id="{D72ECC2F-AD31-43D0-9DB0-7619520D27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032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2623</xdr:row>
      <xdr:rowOff>0</xdr:rowOff>
    </xdr:from>
    <xdr:to>
      <xdr:col>0</xdr:col>
      <xdr:colOff>152400</xdr:colOff>
      <xdr:row>2623</xdr:row>
      <xdr:rowOff>133350</xdr:rowOff>
    </xdr:to>
    <xdr:pic>
      <xdr:nvPicPr>
        <xdr:cNvPr id="10552" name="Picture@01\QPosted@" descr="@01\QPosted@">
          <a:extLst>
            <a:ext uri="{FF2B5EF4-FFF2-40B4-BE49-F238E27FC236}">
              <a16:creationId xmlns:a16="http://schemas.microsoft.com/office/drawing/2014/main" id="{F2A27E8F-E25A-4FB0-9D9F-894E54F534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049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2624</xdr:row>
      <xdr:rowOff>0</xdr:rowOff>
    </xdr:from>
    <xdr:to>
      <xdr:col>0</xdr:col>
      <xdr:colOff>152400</xdr:colOff>
      <xdr:row>2624</xdr:row>
      <xdr:rowOff>133350</xdr:rowOff>
    </xdr:to>
    <xdr:pic>
      <xdr:nvPicPr>
        <xdr:cNvPr id="10553" name="Picture@01\QPosted@" descr="@01\QPosted@">
          <a:extLst>
            <a:ext uri="{FF2B5EF4-FFF2-40B4-BE49-F238E27FC236}">
              <a16:creationId xmlns:a16="http://schemas.microsoft.com/office/drawing/2014/main" id="{074FAA8D-A7DC-4050-92AA-74F8E3FE52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066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2625</xdr:row>
      <xdr:rowOff>0</xdr:rowOff>
    </xdr:from>
    <xdr:to>
      <xdr:col>0</xdr:col>
      <xdr:colOff>152400</xdr:colOff>
      <xdr:row>2625</xdr:row>
      <xdr:rowOff>133350</xdr:rowOff>
    </xdr:to>
    <xdr:pic>
      <xdr:nvPicPr>
        <xdr:cNvPr id="10554" name="Picture@01\QPosted@" descr="@01\QPosted@">
          <a:extLst>
            <a:ext uri="{FF2B5EF4-FFF2-40B4-BE49-F238E27FC236}">
              <a16:creationId xmlns:a16="http://schemas.microsoft.com/office/drawing/2014/main" id="{403BA9CC-6412-43C6-86D2-2CB38A0B6F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083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2626</xdr:row>
      <xdr:rowOff>0</xdr:rowOff>
    </xdr:from>
    <xdr:to>
      <xdr:col>0</xdr:col>
      <xdr:colOff>152400</xdr:colOff>
      <xdr:row>2626</xdr:row>
      <xdr:rowOff>133350</xdr:rowOff>
    </xdr:to>
    <xdr:pic>
      <xdr:nvPicPr>
        <xdr:cNvPr id="10555" name="Picture@01\QPosted@" descr="@01\QPosted@">
          <a:extLst>
            <a:ext uri="{FF2B5EF4-FFF2-40B4-BE49-F238E27FC236}">
              <a16:creationId xmlns:a16="http://schemas.microsoft.com/office/drawing/2014/main" id="{6E07E22C-9CAE-4E20-A78A-9BA28481EF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100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2627</xdr:row>
      <xdr:rowOff>0</xdr:rowOff>
    </xdr:from>
    <xdr:to>
      <xdr:col>0</xdr:col>
      <xdr:colOff>152400</xdr:colOff>
      <xdr:row>2627</xdr:row>
      <xdr:rowOff>133350</xdr:rowOff>
    </xdr:to>
    <xdr:pic>
      <xdr:nvPicPr>
        <xdr:cNvPr id="10556" name="Picture@01\QPosted@" descr="@01\QPosted@">
          <a:extLst>
            <a:ext uri="{FF2B5EF4-FFF2-40B4-BE49-F238E27FC236}">
              <a16:creationId xmlns:a16="http://schemas.microsoft.com/office/drawing/2014/main" id="{E37C802A-28C7-4EDF-8ABD-FFAA6F788E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118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2628</xdr:row>
      <xdr:rowOff>0</xdr:rowOff>
    </xdr:from>
    <xdr:to>
      <xdr:col>0</xdr:col>
      <xdr:colOff>152400</xdr:colOff>
      <xdr:row>2628</xdr:row>
      <xdr:rowOff>133350</xdr:rowOff>
    </xdr:to>
    <xdr:pic>
      <xdr:nvPicPr>
        <xdr:cNvPr id="10557" name="Picture@01\QPosted@" descr="@01\QPosted@">
          <a:extLst>
            <a:ext uri="{FF2B5EF4-FFF2-40B4-BE49-F238E27FC236}">
              <a16:creationId xmlns:a16="http://schemas.microsoft.com/office/drawing/2014/main" id="{8C1B3B0A-E889-4F57-B273-FDAED9784E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135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2629</xdr:row>
      <xdr:rowOff>0</xdr:rowOff>
    </xdr:from>
    <xdr:to>
      <xdr:col>0</xdr:col>
      <xdr:colOff>152400</xdr:colOff>
      <xdr:row>2629</xdr:row>
      <xdr:rowOff>133350</xdr:rowOff>
    </xdr:to>
    <xdr:pic>
      <xdr:nvPicPr>
        <xdr:cNvPr id="10558" name="Picture@01\QPosted@" descr="@01\QPosted@">
          <a:extLst>
            <a:ext uri="{FF2B5EF4-FFF2-40B4-BE49-F238E27FC236}">
              <a16:creationId xmlns:a16="http://schemas.microsoft.com/office/drawing/2014/main" id="{C6628A9C-B7D6-4CBC-95DA-28CABD43AA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152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2630</xdr:row>
      <xdr:rowOff>0</xdr:rowOff>
    </xdr:from>
    <xdr:to>
      <xdr:col>0</xdr:col>
      <xdr:colOff>152400</xdr:colOff>
      <xdr:row>2630</xdr:row>
      <xdr:rowOff>133350</xdr:rowOff>
    </xdr:to>
    <xdr:pic>
      <xdr:nvPicPr>
        <xdr:cNvPr id="10559" name="Picture@01\QPosted@" descr="@01\QPosted@">
          <a:extLst>
            <a:ext uri="{FF2B5EF4-FFF2-40B4-BE49-F238E27FC236}">
              <a16:creationId xmlns:a16="http://schemas.microsoft.com/office/drawing/2014/main" id="{B79E204D-A96F-4F23-A6F8-7C03FD5D10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169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2631</xdr:row>
      <xdr:rowOff>0</xdr:rowOff>
    </xdr:from>
    <xdr:to>
      <xdr:col>0</xdr:col>
      <xdr:colOff>152400</xdr:colOff>
      <xdr:row>2631</xdr:row>
      <xdr:rowOff>133350</xdr:rowOff>
    </xdr:to>
    <xdr:pic>
      <xdr:nvPicPr>
        <xdr:cNvPr id="10560" name="Picture@01\QPosted@" descr="@01\QPosted@">
          <a:extLst>
            <a:ext uri="{FF2B5EF4-FFF2-40B4-BE49-F238E27FC236}">
              <a16:creationId xmlns:a16="http://schemas.microsoft.com/office/drawing/2014/main" id="{2D9D88D9-4DFA-45D1-8E71-198D558E78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186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2632</xdr:row>
      <xdr:rowOff>0</xdr:rowOff>
    </xdr:from>
    <xdr:to>
      <xdr:col>0</xdr:col>
      <xdr:colOff>152400</xdr:colOff>
      <xdr:row>2632</xdr:row>
      <xdr:rowOff>133350</xdr:rowOff>
    </xdr:to>
    <xdr:pic>
      <xdr:nvPicPr>
        <xdr:cNvPr id="10561" name="Picture@01\QPosted@" descr="@01\QPosted@">
          <a:extLst>
            <a:ext uri="{FF2B5EF4-FFF2-40B4-BE49-F238E27FC236}">
              <a16:creationId xmlns:a16="http://schemas.microsoft.com/office/drawing/2014/main" id="{39658422-DCA5-4876-ABDD-19F7AFB559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203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2633</xdr:row>
      <xdr:rowOff>0</xdr:rowOff>
    </xdr:from>
    <xdr:to>
      <xdr:col>0</xdr:col>
      <xdr:colOff>152400</xdr:colOff>
      <xdr:row>2633</xdr:row>
      <xdr:rowOff>133350</xdr:rowOff>
    </xdr:to>
    <xdr:pic>
      <xdr:nvPicPr>
        <xdr:cNvPr id="10562" name="Picture@01\QPosted@" descr="@01\QPosted@">
          <a:extLst>
            <a:ext uri="{FF2B5EF4-FFF2-40B4-BE49-F238E27FC236}">
              <a16:creationId xmlns:a16="http://schemas.microsoft.com/office/drawing/2014/main" id="{72BE04ED-C857-422B-A09D-6F0A473496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220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2634</xdr:row>
      <xdr:rowOff>0</xdr:rowOff>
    </xdr:from>
    <xdr:to>
      <xdr:col>0</xdr:col>
      <xdr:colOff>152400</xdr:colOff>
      <xdr:row>2634</xdr:row>
      <xdr:rowOff>133350</xdr:rowOff>
    </xdr:to>
    <xdr:pic>
      <xdr:nvPicPr>
        <xdr:cNvPr id="10563" name="Picture@01\QPosted@" descr="@01\QPosted@">
          <a:extLst>
            <a:ext uri="{FF2B5EF4-FFF2-40B4-BE49-F238E27FC236}">
              <a16:creationId xmlns:a16="http://schemas.microsoft.com/office/drawing/2014/main" id="{B1F24F5C-395A-478E-AD91-825743F22D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238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2635</xdr:row>
      <xdr:rowOff>0</xdr:rowOff>
    </xdr:from>
    <xdr:to>
      <xdr:col>0</xdr:col>
      <xdr:colOff>152400</xdr:colOff>
      <xdr:row>2635</xdr:row>
      <xdr:rowOff>133350</xdr:rowOff>
    </xdr:to>
    <xdr:pic>
      <xdr:nvPicPr>
        <xdr:cNvPr id="10564" name="Picture@01\QPosted@" descr="@01\QPosted@">
          <a:extLst>
            <a:ext uri="{FF2B5EF4-FFF2-40B4-BE49-F238E27FC236}">
              <a16:creationId xmlns:a16="http://schemas.microsoft.com/office/drawing/2014/main" id="{FC0B7422-1EB8-43F2-B6EC-23ADD625D2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255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2636</xdr:row>
      <xdr:rowOff>0</xdr:rowOff>
    </xdr:from>
    <xdr:to>
      <xdr:col>0</xdr:col>
      <xdr:colOff>152400</xdr:colOff>
      <xdr:row>2636</xdr:row>
      <xdr:rowOff>133350</xdr:rowOff>
    </xdr:to>
    <xdr:pic>
      <xdr:nvPicPr>
        <xdr:cNvPr id="10565" name="Picture@01\QPosted@" descr="@01\QPosted@">
          <a:extLst>
            <a:ext uri="{FF2B5EF4-FFF2-40B4-BE49-F238E27FC236}">
              <a16:creationId xmlns:a16="http://schemas.microsoft.com/office/drawing/2014/main" id="{E4EF3E96-A348-4669-9309-5AFDF19553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272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2637</xdr:row>
      <xdr:rowOff>0</xdr:rowOff>
    </xdr:from>
    <xdr:to>
      <xdr:col>0</xdr:col>
      <xdr:colOff>152400</xdr:colOff>
      <xdr:row>2637</xdr:row>
      <xdr:rowOff>133350</xdr:rowOff>
    </xdr:to>
    <xdr:pic>
      <xdr:nvPicPr>
        <xdr:cNvPr id="10566" name="Picture@01\QPosted@" descr="@01\QPosted@">
          <a:extLst>
            <a:ext uri="{FF2B5EF4-FFF2-40B4-BE49-F238E27FC236}">
              <a16:creationId xmlns:a16="http://schemas.microsoft.com/office/drawing/2014/main" id="{90DCE6F5-6418-473B-8CD0-8352A1FFD7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289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2638</xdr:row>
      <xdr:rowOff>0</xdr:rowOff>
    </xdr:from>
    <xdr:to>
      <xdr:col>0</xdr:col>
      <xdr:colOff>152400</xdr:colOff>
      <xdr:row>2638</xdr:row>
      <xdr:rowOff>133350</xdr:rowOff>
    </xdr:to>
    <xdr:pic>
      <xdr:nvPicPr>
        <xdr:cNvPr id="10567" name="Picture@01\QPosted@" descr="@01\QPosted@">
          <a:extLst>
            <a:ext uri="{FF2B5EF4-FFF2-40B4-BE49-F238E27FC236}">
              <a16:creationId xmlns:a16="http://schemas.microsoft.com/office/drawing/2014/main" id="{B3C1CFFB-E6C0-42B9-A702-BC76958A67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306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2639</xdr:row>
      <xdr:rowOff>0</xdr:rowOff>
    </xdr:from>
    <xdr:to>
      <xdr:col>0</xdr:col>
      <xdr:colOff>152400</xdr:colOff>
      <xdr:row>2639</xdr:row>
      <xdr:rowOff>133350</xdr:rowOff>
    </xdr:to>
    <xdr:pic>
      <xdr:nvPicPr>
        <xdr:cNvPr id="10568" name="Picture@01\QPosted@" descr="@01\QPosted@">
          <a:extLst>
            <a:ext uri="{FF2B5EF4-FFF2-40B4-BE49-F238E27FC236}">
              <a16:creationId xmlns:a16="http://schemas.microsoft.com/office/drawing/2014/main" id="{D4005F44-D1A9-4651-8C4A-BA561BC756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323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2640</xdr:row>
      <xdr:rowOff>0</xdr:rowOff>
    </xdr:from>
    <xdr:to>
      <xdr:col>0</xdr:col>
      <xdr:colOff>152400</xdr:colOff>
      <xdr:row>2640</xdr:row>
      <xdr:rowOff>133350</xdr:rowOff>
    </xdr:to>
    <xdr:pic>
      <xdr:nvPicPr>
        <xdr:cNvPr id="10569" name="Picture@01\QPosted@" descr="@01\QPosted@">
          <a:extLst>
            <a:ext uri="{FF2B5EF4-FFF2-40B4-BE49-F238E27FC236}">
              <a16:creationId xmlns:a16="http://schemas.microsoft.com/office/drawing/2014/main" id="{9E5B4C6E-53D3-48E7-93FB-EDF2D86B3C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340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2641</xdr:row>
      <xdr:rowOff>0</xdr:rowOff>
    </xdr:from>
    <xdr:to>
      <xdr:col>0</xdr:col>
      <xdr:colOff>152400</xdr:colOff>
      <xdr:row>2641</xdr:row>
      <xdr:rowOff>133350</xdr:rowOff>
    </xdr:to>
    <xdr:pic>
      <xdr:nvPicPr>
        <xdr:cNvPr id="10570" name="Picture@01\QPosted@" descr="@01\QPosted@">
          <a:extLst>
            <a:ext uri="{FF2B5EF4-FFF2-40B4-BE49-F238E27FC236}">
              <a16:creationId xmlns:a16="http://schemas.microsoft.com/office/drawing/2014/main" id="{98FDC542-344F-4F6E-B58F-54E763ED4A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358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2642</xdr:row>
      <xdr:rowOff>0</xdr:rowOff>
    </xdr:from>
    <xdr:to>
      <xdr:col>0</xdr:col>
      <xdr:colOff>152400</xdr:colOff>
      <xdr:row>2642</xdr:row>
      <xdr:rowOff>133350</xdr:rowOff>
    </xdr:to>
    <xdr:pic>
      <xdr:nvPicPr>
        <xdr:cNvPr id="10571" name="Picture@01\QPosted@" descr="@01\QPosted@">
          <a:extLst>
            <a:ext uri="{FF2B5EF4-FFF2-40B4-BE49-F238E27FC236}">
              <a16:creationId xmlns:a16="http://schemas.microsoft.com/office/drawing/2014/main" id="{24E23CA1-5436-4606-B014-E5007B0E7D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375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2643</xdr:row>
      <xdr:rowOff>0</xdr:rowOff>
    </xdr:from>
    <xdr:to>
      <xdr:col>0</xdr:col>
      <xdr:colOff>152400</xdr:colOff>
      <xdr:row>2643</xdr:row>
      <xdr:rowOff>133350</xdr:rowOff>
    </xdr:to>
    <xdr:pic>
      <xdr:nvPicPr>
        <xdr:cNvPr id="10572" name="Picture@01\QPosted@" descr="@01\QPosted@">
          <a:extLst>
            <a:ext uri="{FF2B5EF4-FFF2-40B4-BE49-F238E27FC236}">
              <a16:creationId xmlns:a16="http://schemas.microsoft.com/office/drawing/2014/main" id="{19DF93C6-016D-4028-AE68-15988E22CD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392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2644</xdr:row>
      <xdr:rowOff>0</xdr:rowOff>
    </xdr:from>
    <xdr:to>
      <xdr:col>0</xdr:col>
      <xdr:colOff>152400</xdr:colOff>
      <xdr:row>2644</xdr:row>
      <xdr:rowOff>133350</xdr:rowOff>
    </xdr:to>
    <xdr:pic>
      <xdr:nvPicPr>
        <xdr:cNvPr id="10573" name="Picture@01\QPosted@" descr="@01\QPosted@">
          <a:extLst>
            <a:ext uri="{FF2B5EF4-FFF2-40B4-BE49-F238E27FC236}">
              <a16:creationId xmlns:a16="http://schemas.microsoft.com/office/drawing/2014/main" id="{63B31F80-234E-4F31-B77D-568E4DBB40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409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2645</xdr:row>
      <xdr:rowOff>0</xdr:rowOff>
    </xdr:from>
    <xdr:to>
      <xdr:col>0</xdr:col>
      <xdr:colOff>152400</xdr:colOff>
      <xdr:row>2645</xdr:row>
      <xdr:rowOff>133350</xdr:rowOff>
    </xdr:to>
    <xdr:pic>
      <xdr:nvPicPr>
        <xdr:cNvPr id="10574" name="Picture@01\QPosted@" descr="@01\QPosted@">
          <a:extLst>
            <a:ext uri="{FF2B5EF4-FFF2-40B4-BE49-F238E27FC236}">
              <a16:creationId xmlns:a16="http://schemas.microsoft.com/office/drawing/2014/main" id="{418F6EBC-138A-41FB-9531-5ACB6230AE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426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2646</xdr:row>
      <xdr:rowOff>0</xdr:rowOff>
    </xdr:from>
    <xdr:to>
      <xdr:col>0</xdr:col>
      <xdr:colOff>152400</xdr:colOff>
      <xdr:row>2646</xdr:row>
      <xdr:rowOff>133350</xdr:rowOff>
    </xdr:to>
    <xdr:pic>
      <xdr:nvPicPr>
        <xdr:cNvPr id="10575" name="Picture@01\QPosted@" descr="@01\QPosted@">
          <a:extLst>
            <a:ext uri="{FF2B5EF4-FFF2-40B4-BE49-F238E27FC236}">
              <a16:creationId xmlns:a16="http://schemas.microsoft.com/office/drawing/2014/main" id="{3FB758B4-A99A-4E22-9130-4F45211A30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443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2647</xdr:row>
      <xdr:rowOff>0</xdr:rowOff>
    </xdr:from>
    <xdr:to>
      <xdr:col>0</xdr:col>
      <xdr:colOff>152400</xdr:colOff>
      <xdr:row>2647</xdr:row>
      <xdr:rowOff>133350</xdr:rowOff>
    </xdr:to>
    <xdr:pic>
      <xdr:nvPicPr>
        <xdr:cNvPr id="10576" name="Picture@01\QPosted@" descr="@01\QPosted@">
          <a:extLst>
            <a:ext uri="{FF2B5EF4-FFF2-40B4-BE49-F238E27FC236}">
              <a16:creationId xmlns:a16="http://schemas.microsoft.com/office/drawing/2014/main" id="{79B210FB-2546-4BE9-9C74-B82F6FC015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460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2648</xdr:row>
      <xdr:rowOff>0</xdr:rowOff>
    </xdr:from>
    <xdr:to>
      <xdr:col>0</xdr:col>
      <xdr:colOff>152400</xdr:colOff>
      <xdr:row>2648</xdr:row>
      <xdr:rowOff>133350</xdr:rowOff>
    </xdr:to>
    <xdr:pic>
      <xdr:nvPicPr>
        <xdr:cNvPr id="10577" name="Picture@01\QPosted@" descr="@01\QPosted@">
          <a:extLst>
            <a:ext uri="{FF2B5EF4-FFF2-40B4-BE49-F238E27FC236}">
              <a16:creationId xmlns:a16="http://schemas.microsoft.com/office/drawing/2014/main" id="{95D4506B-D64D-46CC-84E0-3000904A89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478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2649</xdr:row>
      <xdr:rowOff>0</xdr:rowOff>
    </xdr:from>
    <xdr:to>
      <xdr:col>0</xdr:col>
      <xdr:colOff>152400</xdr:colOff>
      <xdr:row>2649</xdr:row>
      <xdr:rowOff>133350</xdr:rowOff>
    </xdr:to>
    <xdr:pic>
      <xdr:nvPicPr>
        <xdr:cNvPr id="10578" name="Picture@01\QPosted@" descr="@01\QPosted@">
          <a:extLst>
            <a:ext uri="{FF2B5EF4-FFF2-40B4-BE49-F238E27FC236}">
              <a16:creationId xmlns:a16="http://schemas.microsoft.com/office/drawing/2014/main" id="{40282AC4-F81E-4490-B4F8-A535F3FA00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495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2650</xdr:row>
      <xdr:rowOff>0</xdr:rowOff>
    </xdr:from>
    <xdr:to>
      <xdr:col>0</xdr:col>
      <xdr:colOff>152400</xdr:colOff>
      <xdr:row>2650</xdr:row>
      <xdr:rowOff>133350</xdr:rowOff>
    </xdr:to>
    <xdr:pic>
      <xdr:nvPicPr>
        <xdr:cNvPr id="10579" name="Picture@01\QPosted@" descr="@01\QPosted@">
          <a:extLst>
            <a:ext uri="{FF2B5EF4-FFF2-40B4-BE49-F238E27FC236}">
              <a16:creationId xmlns:a16="http://schemas.microsoft.com/office/drawing/2014/main" id="{274615BE-4474-424E-886F-02B6DE2836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512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2651</xdr:row>
      <xdr:rowOff>0</xdr:rowOff>
    </xdr:from>
    <xdr:to>
      <xdr:col>0</xdr:col>
      <xdr:colOff>152400</xdr:colOff>
      <xdr:row>2651</xdr:row>
      <xdr:rowOff>133350</xdr:rowOff>
    </xdr:to>
    <xdr:pic>
      <xdr:nvPicPr>
        <xdr:cNvPr id="10580" name="Picture@01\QPosted@" descr="@01\QPosted@">
          <a:extLst>
            <a:ext uri="{FF2B5EF4-FFF2-40B4-BE49-F238E27FC236}">
              <a16:creationId xmlns:a16="http://schemas.microsoft.com/office/drawing/2014/main" id="{49350422-8884-47E1-BBDC-00448B4B1B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529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2652</xdr:row>
      <xdr:rowOff>0</xdr:rowOff>
    </xdr:from>
    <xdr:to>
      <xdr:col>0</xdr:col>
      <xdr:colOff>152400</xdr:colOff>
      <xdr:row>2652</xdr:row>
      <xdr:rowOff>133350</xdr:rowOff>
    </xdr:to>
    <xdr:pic>
      <xdr:nvPicPr>
        <xdr:cNvPr id="10581" name="Picture@01\QPosted@" descr="@01\QPosted@">
          <a:extLst>
            <a:ext uri="{FF2B5EF4-FFF2-40B4-BE49-F238E27FC236}">
              <a16:creationId xmlns:a16="http://schemas.microsoft.com/office/drawing/2014/main" id="{2591EEC1-D8CC-4694-AA10-9814353326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546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2653</xdr:row>
      <xdr:rowOff>0</xdr:rowOff>
    </xdr:from>
    <xdr:to>
      <xdr:col>0</xdr:col>
      <xdr:colOff>152400</xdr:colOff>
      <xdr:row>2653</xdr:row>
      <xdr:rowOff>133350</xdr:rowOff>
    </xdr:to>
    <xdr:pic>
      <xdr:nvPicPr>
        <xdr:cNvPr id="10582" name="Picture@01\QPosted@" descr="@01\QPosted@">
          <a:extLst>
            <a:ext uri="{FF2B5EF4-FFF2-40B4-BE49-F238E27FC236}">
              <a16:creationId xmlns:a16="http://schemas.microsoft.com/office/drawing/2014/main" id="{8EFEABEB-0792-4587-85B9-5BB3E6B324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563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2654</xdr:row>
      <xdr:rowOff>0</xdr:rowOff>
    </xdr:from>
    <xdr:to>
      <xdr:col>0</xdr:col>
      <xdr:colOff>152400</xdr:colOff>
      <xdr:row>2654</xdr:row>
      <xdr:rowOff>133350</xdr:rowOff>
    </xdr:to>
    <xdr:pic>
      <xdr:nvPicPr>
        <xdr:cNvPr id="10583" name="Picture@01\QPosted@" descr="@01\QPosted@">
          <a:extLst>
            <a:ext uri="{FF2B5EF4-FFF2-40B4-BE49-F238E27FC236}">
              <a16:creationId xmlns:a16="http://schemas.microsoft.com/office/drawing/2014/main" id="{70E3F735-FA27-4F33-840D-483B3D4700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580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2655</xdr:row>
      <xdr:rowOff>0</xdr:rowOff>
    </xdr:from>
    <xdr:to>
      <xdr:col>0</xdr:col>
      <xdr:colOff>152400</xdr:colOff>
      <xdr:row>2655</xdr:row>
      <xdr:rowOff>133350</xdr:rowOff>
    </xdr:to>
    <xdr:pic>
      <xdr:nvPicPr>
        <xdr:cNvPr id="10584" name="Picture@01\QPosted@" descr="@01\QPosted@">
          <a:extLst>
            <a:ext uri="{FF2B5EF4-FFF2-40B4-BE49-F238E27FC236}">
              <a16:creationId xmlns:a16="http://schemas.microsoft.com/office/drawing/2014/main" id="{CE7B60E0-9B25-446E-B639-0F5B86AE02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598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2656</xdr:row>
      <xdr:rowOff>0</xdr:rowOff>
    </xdr:from>
    <xdr:to>
      <xdr:col>0</xdr:col>
      <xdr:colOff>152400</xdr:colOff>
      <xdr:row>2656</xdr:row>
      <xdr:rowOff>133350</xdr:rowOff>
    </xdr:to>
    <xdr:pic>
      <xdr:nvPicPr>
        <xdr:cNvPr id="10585" name="Picture@01\QPosted@" descr="@01\QPosted@">
          <a:extLst>
            <a:ext uri="{FF2B5EF4-FFF2-40B4-BE49-F238E27FC236}">
              <a16:creationId xmlns:a16="http://schemas.microsoft.com/office/drawing/2014/main" id="{4D6E0BAA-83EA-4A7D-B7D3-D9A606A9C7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615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2657</xdr:row>
      <xdr:rowOff>0</xdr:rowOff>
    </xdr:from>
    <xdr:to>
      <xdr:col>0</xdr:col>
      <xdr:colOff>152400</xdr:colOff>
      <xdr:row>2657</xdr:row>
      <xdr:rowOff>133350</xdr:rowOff>
    </xdr:to>
    <xdr:pic>
      <xdr:nvPicPr>
        <xdr:cNvPr id="10586" name="Picture@01\QPosted@" descr="@01\QPosted@">
          <a:extLst>
            <a:ext uri="{FF2B5EF4-FFF2-40B4-BE49-F238E27FC236}">
              <a16:creationId xmlns:a16="http://schemas.microsoft.com/office/drawing/2014/main" id="{019DD1AA-E314-43DC-A78C-2E566D2C41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632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2658</xdr:row>
      <xdr:rowOff>0</xdr:rowOff>
    </xdr:from>
    <xdr:to>
      <xdr:col>0</xdr:col>
      <xdr:colOff>152400</xdr:colOff>
      <xdr:row>2658</xdr:row>
      <xdr:rowOff>133350</xdr:rowOff>
    </xdr:to>
    <xdr:pic>
      <xdr:nvPicPr>
        <xdr:cNvPr id="10587" name="Picture@01\QPosted@" descr="@01\QPosted@">
          <a:extLst>
            <a:ext uri="{FF2B5EF4-FFF2-40B4-BE49-F238E27FC236}">
              <a16:creationId xmlns:a16="http://schemas.microsoft.com/office/drawing/2014/main" id="{DDA8D392-5C78-475D-ACAC-78875EDA26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649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2659</xdr:row>
      <xdr:rowOff>0</xdr:rowOff>
    </xdr:from>
    <xdr:to>
      <xdr:col>0</xdr:col>
      <xdr:colOff>152400</xdr:colOff>
      <xdr:row>2659</xdr:row>
      <xdr:rowOff>133350</xdr:rowOff>
    </xdr:to>
    <xdr:pic>
      <xdr:nvPicPr>
        <xdr:cNvPr id="10588" name="Picture@01\QPosted@" descr="@01\QPosted@">
          <a:extLst>
            <a:ext uri="{FF2B5EF4-FFF2-40B4-BE49-F238E27FC236}">
              <a16:creationId xmlns:a16="http://schemas.microsoft.com/office/drawing/2014/main" id="{D63C2639-83D8-4CF8-8277-C772752839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666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2660</xdr:row>
      <xdr:rowOff>0</xdr:rowOff>
    </xdr:from>
    <xdr:to>
      <xdr:col>0</xdr:col>
      <xdr:colOff>152400</xdr:colOff>
      <xdr:row>2660</xdr:row>
      <xdr:rowOff>133350</xdr:rowOff>
    </xdr:to>
    <xdr:pic>
      <xdr:nvPicPr>
        <xdr:cNvPr id="10589" name="Picture@01\QPosted@" descr="@01\QPosted@">
          <a:extLst>
            <a:ext uri="{FF2B5EF4-FFF2-40B4-BE49-F238E27FC236}">
              <a16:creationId xmlns:a16="http://schemas.microsoft.com/office/drawing/2014/main" id="{54055092-F773-4712-BF0B-C427259D8E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683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2661</xdr:row>
      <xdr:rowOff>0</xdr:rowOff>
    </xdr:from>
    <xdr:to>
      <xdr:col>0</xdr:col>
      <xdr:colOff>152400</xdr:colOff>
      <xdr:row>2661</xdr:row>
      <xdr:rowOff>133350</xdr:rowOff>
    </xdr:to>
    <xdr:pic>
      <xdr:nvPicPr>
        <xdr:cNvPr id="10590" name="Picture@01\QPosted@" descr="@01\QPosted@">
          <a:extLst>
            <a:ext uri="{FF2B5EF4-FFF2-40B4-BE49-F238E27FC236}">
              <a16:creationId xmlns:a16="http://schemas.microsoft.com/office/drawing/2014/main" id="{F5360627-B0E0-425F-84A2-F33847C147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700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2662</xdr:row>
      <xdr:rowOff>0</xdr:rowOff>
    </xdr:from>
    <xdr:to>
      <xdr:col>0</xdr:col>
      <xdr:colOff>152400</xdr:colOff>
      <xdr:row>2662</xdr:row>
      <xdr:rowOff>133350</xdr:rowOff>
    </xdr:to>
    <xdr:pic>
      <xdr:nvPicPr>
        <xdr:cNvPr id="10591" name="Picture@01\QPosted@" descr="@01\QPosted@">
          <a:extLst>
            <a:ext uri="{FF2B5EF4-FFF2-40B4-BE49-F238E27FC236}">
              <a16:creationId xmlns:a16="http://schemas.microsoft.com/office/drawing/2014/main" id="{B31182E8-3103-435E-B7E3-ABE3206886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718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2663</xdr:row>
      <xdr:rowOff>0</xdr:rowOff>
    </xdr:from>
    <xdr:to>
      <xdr:col>0</xdr:col>
      <xdr:colOff>152400</xdr:colOff>
      <xdr:row>2663</xdr:row>
      <xdr:rowOff>133350</xdr:rowOff>
    </xdr:to>
    <xdr:pic>
      <xdr:nvPicPr>
        <xdr:cNvPr id="10592" name="Picture@01\QPosted@" descr="@01\QPosted@">
          <a:extLst>
            <a:ext uri="{FF2B5EF4-FFF2-40B4-BE49-F238E27FC236}">
              <a16:creationId xmlns:a16="http://schemas.microsoft.com/office/drawing/2014/main" id="{541C8FEC-CE13-483D-B86D-74B1C37D73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735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2664</xdr:row>
      <xdr:rowOff>0</xdr:rowOff>
    </xdr:from>
    <xdr:to>
      <xdr:col>0</xdr:col>
      <xdr:colOff>152400</xdr:colOff>
      <xdr:row>2664</xdr:row>
      <xdr:rowOff>133350</xdr:rowOff>
    </xdr:to>
    <xdr:pic>
      <xdr:nvPicPr>
        <xdr:cNvPr id="10593" name="Picture@01\QPosted@" descr="@01\QPosted@">
          <a:extLst>
            <a:ext uri="{FF2B5EF4-FFF2-40B4-BE49-F238E27FC236}">
              <a16:creationId xmlns:a16="http://schemas.microsoft.com/office/drawing/2014/main" id="{8C96869A-D5B5-4C82-884B-7EB7F3BFEB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752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2665</xdr:row>
      <xdr:rowOff>0</xdr:rowOff>
    </xdr:from>
    <xdr:to>
      <xdr:col>0</xdr:col>
      <xdr:colOff>152400</xdr:colOff>
      <xdr:row>2665</xdr:row>
      <xdr:rowOff>133350</xdr:rowOff>
    </xdr:to>
    <xdr:pic>
      <xdr:nvPicPr>
        <xdr:cNvPr id="10594" name="Picture@01\QPosted@" descr="@01\QPosted@">
          <a:extLst>
            <a:ext uri="{FF2B5EF4-FFF2-40B4-BE49-F238E27FC236}">
              <a16:creationId xmlns:a16="http://schemas.microsoft.com/office/drawing/2014/main" id="{F5C76928-4258-489B-B5BC-7A88C34280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769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2666</xdr:row>
      <xdr:rowOff>0</xdr:rowOff>
    </xdr:from>
    <xdr:to>
      <xdr:col>0</xdr:col>
      <xdr:colOff>152400</xdr:colOff>
      <xdr:row>2666</xdr:row>
      <xdr:rowOff>133350</xdr:rowOff>
    </xdr:to>
    <xdr:pic>
      <xdr:nvPicPr>
        <xdr:cNvPr id="10595" name="Picture@01\QPosted@" descr="@01\QPosted@">
          <a:extLst>
            <a:ext uri="{FF2B5EF4-FFF2-40B4-BE49-F238E27FC236}">
              <a16:creationId xmlns:a16="http://schemas.microsoft.com/office/drawing/2014/main" id="{93878A84-26C5-4387-B64C-72E1A1F719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786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2667</xdr:row>
      <xdr:rowOff>0</xdr:rowOff>
    </xdr:from>
    <xdr:to>
      <xdr:col>0</xdr:col>
      <xdr:colOff>152400</xdr:colOff>
      <xdr:row>2667</xdr:row>
      <xdr:rowOff>133350</xdr:rowOff>
    </xdr:to>
    <xdr:pic>
      <xdr:nvPicPr>
        <xdr:cNvPr id="10596" name="Picture@01\QPosted@" descr="@01\QPosted@">
          <a:extLst>
            <a:ext uri="{FF2B5EF4-FFF2-40B4-BE49-F238E27FC236}">
              <a16:creationId xmlns:a16="http://schemas.microsoft.com/office/drawing/2014/main" id="{984DE8D8-2EDD-4DEE-93AF-0038E85BE1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80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2668</xdr:row>
      <xdr:rowOff>0</xdr:rowOff>
    </xdr:from>
    <xdr:to>
      <xdr:col>0</xdr:col>
      <xdr:colOff>152400</xdr:colOff>
      <xdr:row>2668</xdr:row>
      <xdr:rowOff>133350</xdr:rowOff>
    </xdr:to>
    <xdr:pic>
      <xdr:nvPicPr>
        <xdr:cNvPr id="10597" name="Picture@01\QPosted@" descr="@01\QPosted@">
          <a:extLst>
            <a:ext uri="{FF2B5EF4-FFF2-40B4-BE49-F238E27FC236}">
              <a16:creationId xmlns:a16="http://schemas.microsoft.com/office/drawing/2014/main" id="{ABCF54E2-9B42-4E3E-8F84-70BC288384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820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2669</xdr:row>
      <xdr:rowOff>0</xdr:rowOff>
    </xdr:from>
    <xdr:to>
      <xdr:col>0</xdr:col>
      <xdr:colOff>152400</xdr:colOff>
      <xdr:row>2669</xdr:row>
      <xdr:rowOff>133350</xdr:rowOff>
    </xdr:to>
    <xdr:pic>
      <xdr:nvPicPr>
        <xdr:cNvPr id="10598" name="Picture@01\QPosted@" descr="@01\QPosted@">
          <a:extLst>
            <a:ext uri="{FF2B5EF4-FFF2-40B4-BE49-F238E27FC236}">
              <a16:creationId xmlns:a16="http://schemas.microsoft.com/office/drawing/2014/main" id="{79E09281-116E-457E-8DB3-19BD3BE6C4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838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2670</xdr:row>
      <xdr:rowOff>0</xdr:rowOff>
    </xdr:from>
    <xdr:to>
      <xdr:col>0</xdr:col>
      <xdr:colOff>152400</xdr:colOff>
      <xdr:row>2670</xdr:row>
      <xdr:rowOff>133350</xdr:rowOff>
    </xdr:to>
    <xdr:pic>
      <xdr:nvPicPr>
        <xdr:cNvPr id="10599" name="Picture@01\QPosted@" descr="@01\QPosted@">
          <a:extLst>
            <a:ext uri="{FF2B5EF4-FFF2-40B4-BE49-F238E27FC236}">
              <a16:creationId xmlns:a16="http://schemas.microsoft.com/office/drawing/2014/main" id="{AF6E0D7E-AA29-4E9C-91F0-8205E620FD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855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2671</xdr:row>
      <xdr:rowOff>0</xdr:rowOff>
    </xdr:from>
    <xdr:to>
      <xdr:col>0</xdr:col>
      <xdr:colOff>152400</xdr:colOff>
      <xdr:row>2671</xdr:row>
      <xdr:rowOff>133350</xdr:rowOff>
    </xdr:to>
    <xdr:pic>
      <xdr:nvPicPr>
        <xdr:cNvPr id="10600" name="Picture@01\QPosted@" descr="@01\QPosted@">
          <a:extLst>
            <a:ext uri="{FF2B5EF4-FFF2-40B4-BE49-F238E27FC236}">
              <a16:creationId xmlns:a16="http://schemas.microsoft.com/office/drawing/2014/main" id="{DBF7FFC3-C90B-440A-A07A-B8C7B4F769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87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2672</xdr:row>
      <xdr:rowOff>0</xdr:rowOff>
    </xdr:from>
    <xdr:to>
      <xdr:col>0</xdr:col>
      <xdr:colOff>152400</xdr:colOff>
      <xdr:row>2672</xdr:row>
      <xdr:rowOff>133350</xdr:rowOff>
    </xdr:to>
    <xdr:pic>
      <xdr:nvPicPr>
        <xdr:cNvPr id="10601" name="Picture@01\QPosted@" descr="@01\QPosted@">
          <a:extLst>
            <a:ext uri="{FF2B5EF4-FFF2-40B4-BE49-F238E27FC236}">
              <a16:creationId xmlns:a16="http://schemas.microsoft.com/office/drawing/2014/main" id="{A618C1D2-9A4D-4060-ADE3-D41FBDAF5C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889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2673</xdr:row>
      <xdr:rowOff>0</xdr:rowOff>
    </xdr:from>
    <xdr:to>
      <xdr:col>0</xdr:col>
      <xdr:colOff>152400</xdr:colOff>
      <xdr:row>2673</xdr:row>
      <xdr:rowOff>133350</xdr:rowOff>
    </xdr:to>
    <xdr:pic>
      <xdr:nvPicPr>
        <xdr:cNvPr id="10602" name="Picture@01\QPosted@" descr="@01\QPosted@">
          <a:extLst>
            <a:ext uri="{FF2B5EF4-FFF2-40B4-BE49-F238E27FC236}">
              <a16:creationId xmlns:a16="http://schemas.microsoft.com/office/drawing/2014/main" id="{7006E0BB-1C3A-4355-B6D0-E3F81D9A9A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906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2674</xdr:row>
      <xdr:rowOff>0</xdr:rowOff>
    </xdr:from>
    <xdr:to>
      <xdr:col>0</xdr:col>
      <xdr:colOff>152400</xdr:colOff>
      <xdr:row>2674</xdr:row>
      <xdr:rowOff>133350</xdr:rowOff>
    </xdr:to>
    <xdr:pic>
      <xdr:nvPicPr>
        <xdr:cNvPr id="10603" name="Picture@01\QPosted@" descr="@01\QPosted@">
          <a:extLst>
            <a:ext uri="{FF2B5EF4-FFF2-40B4-BE49-F238E27FC236}">
              <a16:creationId xmlns:a16="http://schemas.microsoft.com/office/drawing/2014/main" id="{2AF61CEF-9765-43B1-84D1-EB42C90926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92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2675</xdr:row>
      <xdr:rowOff>0</xdr:rowOff>
    </xdr:from>
    <xdr:to>
      <xdr:col>0</xdr:col>
      <xdr:colOff>152400</xdr:colOff>
      <xdr:row>2675</xdr:row>
      <xdr:rowOff>133350</xdr:rowOff>
    </xdr:to>
    <xdr:pic>
      <xdr:nvPicPr>
        <xdr:cNvPr id="10604" name="Picture@01\QPosted@" descr="@01\QPosted@">
          <a:extLst>
            <a:ext uri="{FF2B5EF4-FFF2-40B4-BE49-F238E27FC236}">
              <a16:creationId xmlns:a16="http://schemas.microsoft.com/office/drawing/2014/main" id="{696090D1-EDF0-46D0-9F5E-6ED457F256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94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2676</xdr:row>
      <xdr:rowOff>0</xdr:rowOff>
    </xdr:from>
    <xdr:to>
      <xdr:col>0</xdr:col>
      <xdr:colOff>152400</xdr:colOff>
      <xdr:row>2676</xdr:row>
      <xdr:rowOff>133350</xdr:rowOff>
    </xdr:to>
    <xdr:pic>
      <xdr:nvPicPr>
        <xdr:cNvPr id="10605" name="Picture@01\QPosted@" descr="@01\QPosted@">
          <a:extLst>
            <a:ext uri="{FF2B5EF4-FFF2-40B4-BE49-F238E27FC236}">
              <a16:creationId xmlns:a16="http://schemas.microsoft.com/office/drawing/2014/main" id="{F7B542E2-2865-4A2C-B0DA-BBDCF8A36B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958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2677</xdr:row>
      <xdr:rowOff>0</xdr:rowOff>
    </xdr:from>
    <xdr:to>
      <xdr:col>0</xdr:col>
      <xdr:colOff>152400</xdr:colOff>
      <xdr:row>2677</xdr:row>
      <xdr:rowOff>133350</xdr:rowOff>
    </xdr:to>
    <xdr:pic>
      <xdr:nvPicPr>
        <xdr:cNvPr id="10606" name="Picture@01\QPosted@" descr="@01\QPosted@">
          <a:extLst>
            <a:ext uri="{FF2B5EF4-FFF2-40B4-BE49-F238E27FC236}">
              <a16:creationId xmlns:a16="http://schemas.microsoft.com/office/drawing/2014/main" id="{48AE41D3-9DCD-4B64-9938-3AC1E4A410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975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2678</xdr:row>
      <xdr:rowOff>0</xdr:rowOff>
    </xdr:from>
    <xdr:to>
      <xdr:col>0</xdr:col>
      <xdr:colOff>152400</xdr:colOff>
      <xdr:row>2678</xdr:row>
      <xdr:rowOff>133350</xdr:rowOff>
    </xdr:to>
    <xdr:pic>
      <xdr:nvPicPr>
        <xdr:cNvPr id="10607" name="Picture@01\QPosted@" descr="@01\QPosted@">
          <a:extLst>
            <a:ext uri="{FF2B5EF4-FFF2-40B4-BE49-F238E27FC236}">
              <a16:creationId xmlns:a16="http://schemas.microsoft.com/office/drawing/2014/main" id="{03FA0947-CA24-44B9-ACEC-50EDDFFE06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992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2679</xdr:row>
      <xdr:rowOff>0</xdr:rowOff>
    </xdr:from>
    <xdr:to>
      <xdr:col>0</xdr:col>
      <xdr:colOff>152400</xdr:colOff>
      <xdr:row>2679</xdr:row>
      <xdr:rowOff>133350</xdr:rowOff>
    </xdr:to>
    <xdr:pic>
      <xdr:nvPicPr>
        <xdr:cNvPr id="10608" name="Picture@01\QPosted@" descr="@01\QPosted@">
          <a:extLst>
            <a:ext uri="{FF2B5EF4-FFF2-40B4-BE49-F238E27FC236}">
              <a16:creationId xmlns:a16="http://schemas.microsoft.com/office/drawing/2014/main" id="{D6B33E94-0F06-484B-8473-F8E8DDF20A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00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2680</xdr:row>
      <xdr:rowOff>0</xdr:rowOff>
    </xdr:from>
    <xdr:to>
      <xdr:col>0</xdr:col>
      <xdr:colOff>152400</xdr:colOff>
      <xdr:row>2680</xdr:row>
      <xdr:rowOff>133350</xdr:rowOff>
    </xdr:to>
    <xdr:pic>
      <xdr:nvPicPr>
        <xdr:cNvPr id="10609" name="Picture@01\QPosted@" descr="@01\QPosted@">
          <a:extLst>
            <a:ext uri="{FF2B5EF4-FFF2-40B4-BE49-F238E27FC236}">
              <a16:creationId xmlns:a16="http://schemas.microsoft.com/office/drawing/2014/main" id="{F7C17CDE-E080-413E-809F-A2E7615C60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026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2681</xdr:row>
      <xdr:rowOff>0</xdr:rowOff>
    </xdr:from>
    <xdr:to>
      <xdr:col>0</xdr:col>
      <xdr:colOff>152400</xdr:colOff>
      <xdr:row>2681</xdr:row>
      <xdr:rowOff>133350</xdr:rowOff>
    </xdr:to>
    <xdr:pic>
      <xdr:nvPicPr>
        <xdr:cNvPr id="10610" name="Picture@01\QPosted@" descr="@01\QPosted@">
          <a:extLst>
            <a:ext uri="{FF2B5EF4-FFF2-40B4-BE49-F238E27FC236}">
              <a16:creationId xmlns:a16="http://schemas.microsoft.com/office/drawing/2014/main" id="{D5652104-ECE5-43B4-97C2-C9F8400C8C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04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2682</xdr:row>
      <xdr:rowOff>0</xdr:rowOff>
    </xdr:from>
    <xdr:to>
      <xdr:col>0</xdr:col>
      <xdr:colOff>152400</xdr:colOff>
      <xdr:row>2682</xdr:row>
      <xdr:rowOff>133350</xdr:rowOff>
    </xdr:to>
    <xdr:pic>
      <xdr:nvPicPr>
        <xdr:cNvPr id="10611" name="Picture@01\QPosted@" descr="@01\QPosted@">
          <a:extLst>
            <a:ext uri="{FF2B5EF4-FFF2-40B4-BE49-F238E27FC236}">
              <a16:creationId xmlns:a16="http://schemas.microsoft.com/office/drawing/2014/main" id="{2EB9898A-17CB-481D-B4F7-734C0FE779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060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2683</xdr:row>
      <xdr:rowOff>0</xdr:rowOff>
    </xdr:from>
    <xdr:to>
      <xdr:col>0</xdr:col>
      <xdr:colOff>152400</xdr:colOff>
      <xdr:row>2683</xdr:row>
      <xdr:rowOff>133350</xdr:rowOff>
    </xdr:to>
    <xdr:pic>
      <xdr:nvPicPr>
        <xdr:cNvPr id="10612" name="Picture@01\QPosted@" descr="@01\QPosted@">
          <a:extLst>
            <a:ext uri="{FF2B5EF4-FFF2-40B4-BE49-F238E27FC236}">
              <a16:creationId xmlns:a16="http://schemas.microsoft.com/office/drawing/2014/main" id="{AE0B2119-2265-43C4-ACC9-4335FF1774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07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2684</xdr:row>
      <xdr:rowOff>0</xdr:rowOff>
    </xdr:from>
    <xdr:to>
      <xdr:col>0</xdr:col>
      <xdr:colOff>152400</xdr:colOff>
      <xdr:row>2684</xdr:row>
      <xdr:rowOff>133350</xdr:rowOff>
    </xdr:to>
    <xdr:pic>
      <xdr:nvPicPr>
        <xdr:cNvPr id="10613" name="Picture@01\QPosted@" descr="@01\QPosted@">
          <a:extLst>
            <a:ext uri="{FF2B5EF4-FFF2-40B4-BE49-F238E27FC236}">
              <a16:creationId xmlns:a16="http://schemas.microsoft.com/office/drawing/2014/main" id="{EEA033A9-A7D8-4674-AA41-AB370F3859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095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2685</xdr:row>
      <xdr:rowOff>0</xdr:rowOff>
    </xdr:from>
    <xdr:to>
      <xdr:col>0</xdr:col>
      <xdr:colOff>152400</xdr:colOff>
      <xdr:row>2685</xdr:row>
      <xdr:rowOff>133350</xdr:rowOff>
    </xdr:to>
    <xdr:pic>
      <xdr:nvPicPr>
        <xdr:cNvPr id="10614" name="Picture@01\QPosted@" descr="@01\QPosted@">
          <a:extLst>
            <a:ext uri="{FF2B5EF4-FFF2-40B4-BE49-F238E27FC236}">
              <a16:creationId xmlns:a16="http://schemas.microsoft.com/office/drawing/2014/main" id="{E684E411-864A-45BC-B400-9105467916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12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2686</xdr:row>
      <xdr:rowOff>0</xdr:rowOff>
    </xdr:from>
    <xdr:to>
      <xdr:col>0</xdr:col>
      <xdr:colOff>152400</xdr:colOff>
      <xdr:row>2686</xdr:row>
      <xdr:rowOff>133350</xdr:rowOff>
    </xdr:to>
    <xdr:pic>
      <xdr:nvPicPr>
        <xdr:cNvPr id="10615" name="Picture@01\QPosted@" descr="@01\QPosted@">
          <a:extLst>
            <a:ext uri="{FF2B5EF4-FFF2-40B4-BE49-F238E27FC236}">
              <a16:creationId xmlns:a16="http://schemas.microsoft.com/office/drawing/2014/main" id="{A8AA0D91-8EFE-4C4F-87FE-2FD85D48EC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29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2687</xdr:row>
      <xdr:rowOff>0</xdr:rowOff>
    </xdr:from>
    <xdr:to>
      <xdr:col>0</xdr:col>
      <xdr:colOff>152400</xdr:colOff>
      <xdr:row>2687</xdr:row>
      <xdr:rowOff>133350</xdr:rowOff>
    </xdr:to>
    <xdr:pic>
      <xdr:nvPicPr>
        <xdr:cNvPr id="10616" name="Picture@01\QPosted@" descr="@01\QPosted@">
          <a:extLst>
            <a:ext uri="{FF2B5EF4-FFF2-40B4-BE49-F238E27FC236}">
              <a16:creationId xmlns:a16="http://schemas.microsoft.com/office/drawing/2014/main" id="{DD868AEA-7B0C-42E1-A2B6-905CECEF85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4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2688</xdr:row>
      <xdr:rowOff>0</xdr:rowOff>
    </xdr:from>
    <xdr:to>
      <xdr:col>0</xdr:col>
      <xdr:colOff>152400</xdr:colOff>
      <xdr:row>2688</xdr:row>
      <xdr:rowOff>133350</xdr:rowOff>
    </xdr:to>
    <xdr:pic>
      <xdr:nvPicPr>
        <xdr:cNvPr id="10617" name="Picture@01\QPosted@" descr="@01\QPosted@">
          <a:extLst>
            <a:ext uri="{FF2B5EF4-FFF2-40B4-BE49-F238E27FC236}">
              <a16:creationId xmlns:a16="http://schemas.microsoft.com/office/drawing/2014/main" id="{7F33837E-020F-4A92-8AC6-4E245DA43A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63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2689</xdr:row>
      <xdr:rowOff>0</xdr:rowOff>
    </xdr:from>
    <xdr:to>
      <xdr:col>0</xdr:col>
      <xdr:colOff>152400</xdr:colOff>
      <xdr:row>2689</xdr:row>
      <xdr:rowOff>133350</xdr:rowOff>
    </xdr:to>
    <xdr:pic>
      <xdr:nvPicPr>
        <xdr:cNvPr id="10618" name="Picture@01\QPosted@" descr="@01\QPosted@">
          <a:extLst>
            <a:ext uri="{FF2B5EF4-FFF2-40B4-BE49-F238E27FC236}">
              <a16:creationId xmlns:a16="http://schemas.microsoft.com/office/drawing/2014/main" id="{06179FCC-BB6D-4DEE-889F-F511E328AF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8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2690</xdr:row>
      <xdr:rowOff>0</xdr:rowOff>
    </xdr:from>
    <xdr:to>
      <xdr:col>0</xdr:col>
      <xdr:colOff>152400</xdr:colOff>
      <xdr:row>2690</xdr:row>
      <xdr:rowOff>133350</xdr:rowOff>
    </xdr:to>
    <xdr:pic>
      <xdr:nvPicPr>
        <xdr:cNvPr id="10619" name="Picture@01\QPosted@" descr="@01\QPosted@">
          <a:extLst>
            <a:ext uri="{FF2B5EF4-FFF2-40B4-BE49-F238E27FC236}">
              <a16:creationId xmlns:a16="http://schemas.microsoft.com/office/drawing/2014/main" id="{C14D8281-B286-4BD7-80B2-5F74FCCE84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98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2691</xdr:row>
      <xdr:rowOff>0</xdr:rowOff>
    </xdr:from>
    <xdr:to>
      <xdr:col>0</xdr:col>
      <xdr:colOff>152400</xdr:colOff>
      <xdr:row>2691</xdr:row>
      <xdr:rowOff>133350</xdr:rowOff>
    </xdr:to>
    <xdr:pic>
      <xdr:nvPicPr>
        <xdr:cNvPr id="10620" name="Picture@01\QPosted@" descr="@01\QPosted@">
          <a:extLst>
            <a:ext uri="{FF2B5EF4-FFF2-40B4-BE49-F238E27FC236}">
              <a16:creationId xmlns:a16="http://schemas.microsoft.com/office/drawing/2014/main" id="{0782775C-3E46-4AFB-BF38-797445B8BB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21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2692</xdr:row>
      <xdr:rowOff>0</xdr:rowOff>
    </xdr:from>
    <xdr:to>
      <xdr:col>0</xdr:col>
      <xdr:colOff>152400</xdr:colOff>
      <xdr:row>2692</xdr:row>
      <xdr:rowOff>133350</xdr:rowOff>
    </xdr:to>
    <xdr:pic>
      <xdr:nvPicPr>
        <xdr:cNvPr id="10621" name="Picture@01\QPosted@" descr="@01\QPosted@">
          <a:extLst>
            <a:ext uri="{FF2B5EF4-FFF2-40B4-BE49-F238E27FC236}">
              <a16:creationId xmlns:a16="http://schemas.microsoft.com/office/drawing/2014/main" id="{1B454C05-C999-4679-9454-7195751EEA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232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2693</xdr:row>
      <xdr:rowOff>0</xdr:rowOff>
    </xdr:from>
    <xdr:to>
      <xdr:col>0</xdr:col>
      <xdr:colOff>152400</xdr:colOff>
      <xdr:row>2693</xdr:row>
      <xdr:rowOff>133350</xdr:rowOff>
    </xdr:to>
    <xdr:pic>
      <xdr:nvPicPr>
        <xdr:cNvPr id="10622" name="Picture@01\QPosted@" descr="@01\QPosted@">
          <a:extLst>
            <a:ext uri="{FF2B5EF4-FFF2-40B4-BE49-F238E27FC236}">
              <a16:creationId xmlns:a16="http://schemas.microsoft.com/office/drawing/2014/main" id="{37140510-D6FF-436B-AAFF-ABAEB892C5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249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2694</xdr:row>
      <xdr:rowOff>0</xdr:rowOff>
    </xdr:from>
    <xdr:to>
      <xdr:col>0</xdr:col>
      <xdr:colOff>152400</xdr:colOff>
      <xdr:row>2694</xdr:row>
      <xdr:rowOff>133350</xdr:rowOff>
    </xdr:to>
    <xdr:pic>
      <xdr:nvPicPr>
        <xdr:cNvPr id="10623" name="Picture@01\QPosted@" descr="@01\QPosted@">
          <a:extLst>
            <a:ext uri="{FF2B5EF4-FFF2-40B4-BE49-F238E27FC236}">
              <a16:creationId xmlns:a16="http://schemas.microsoft.com/office/drawing/2014/main" id="{481A1E9F-652B-4A4F-8594-518E92DCFA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266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2695</xdr:row>
      <xdr:rowOff>0</xdr:rowOff>
    </xdr:from>
    <xdr:to>
      <xdr:col>0</xdr:col>
      <xdr:colOff>152400</xdr:colOff>
      <xdr:row>2695</xdr:row>
      <xdr:rowOff>133350</xdr:rowOff>
    </xdr:to>
    <xdr:pic>
      <xdr:nvPicPr>
        <xdr:cNvPr id="10624" name="Picture@01\QPosted@" descr="@01\QPosted@">
          <a:extLst>
            <a:ext uri="{FF2B5EF4-FFF2-40B4-BE49-F238E27FC236}">
              <a16:creationId xmlns:a16="http://schemas.microsoft.com/office/drawing/2014/main" id="{6A3217E6-8404-4A04-B2DC-8A118CD3DC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28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2696</xdr:row>
      <xdr:rowOff>0</xdr:rowOff>
    </xdr:from>
    <xdr:to>
      <xdr:col>0</xdr:col>
      <xdr:colOff>152400</xdr:colOff>
      <xdr:row>2696</xdr:row>
      <xdr:rowOff>133350</xdr:rowOff>
    </xdr:to>
    <xdr:pic>
      <xdr:nvPicPr>
        <xdr:cNvPr id="10625" name="Picture@01\QPosted@" descr="@01\QPosted@">
          <a:extLst>
            <a:ext uri="{FF2B5EF4-FFF2-40B4-BE49-F238E27FC236}">
              <a16:creationId xmlns:a16="http://schemas.microsoft.com/office/drawing/2014/main" id="{5F3271EB-4C34-4400-BB39-7995463908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301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2697</xdr:row>
      <xdr:rowOff>0</xdr:rowOff>
    </xdr:from>
    <xdr:to>
      <xdr:col>0</xdr:col>
      <xdr:colOff>152400</xdr:colOff>
      <xdr:row>2697</xdr:row>
      <xdr:rowOff>133350</xdr:rowOff>
    </xdr:to>
    <xdr:pic>
      <xdr:nvPicPr>
        <xdr:cNvPr id="10626" name="Picture@01\QPosted@" descr="@01\QPosted@">
          <a:extLst>
            <a:ext uri="{FF2B5EF4-FFF2-40B4-BE49-F238E27FC236}">
              <a16:creationId xmlns:a16="http://schemas.microsoft.com/office/drawing/2014/main" id="{00137821-52B3-4252-A20B-0F0FA2E52A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318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2698</xdr:row>
      <xdr:rowOff>0</xdr:rowOff>
    </xdr:from>
    <xdr:to>
      <xdr:col>0</xdr:col>
      <xdr:colOff>152400</xdr:colOff>
      <xdr:row>2698</xdr:row>
      <xdr:rowOff>133350</xdr:rowOff>
    </xdr:to>
    <xdr:pic>
      <xdr:nvPicPr>
        <xdr:cNvPr id="10627" name="Picture@01\QPosted@" descr="@01\QPosted@">
          <a:extLst>
            <a:ext uri="{FF2B5EF4-FFF2-40B4-BE49-F238E27FC236}">
              <a16:creationId xmlns:a16="http://schemas.microsoft.com/office/drawing/2014/main" id="{B2E9BD59-480D-4E8D-98CA-8166D48D92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335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2699</xdr:row>
      <xdr:rowOff>0</xdr:rowOff>
    </xdr:from>
    <xdr:to>
      <xdr:col>0</xdr:col>
      <xdr:colOff>152400</xdr:colOff>
      <xdr:row>2699</xdr:row>
      <xdr:rowOff>133350</xdr:rowOff>
    </xdr:to>
    <xdr:pic>
      <xdr:nvPicPr>
        <xdr:cNvPr id="10628" name="Picture@01\QPosted@" descr="@01\QPosted@">
          <a:extLst>
            <a:ext uri="{FF2B5EF4-FFF2-40B4-BE49-F238E27FC236}">
              <a16:creationId xmlns:a16="http://schemas.microsoft.com/office/drawing/2014/main" id="{9C57C3AA-B691-41A0-A7B6-32A50DDF08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35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2700</xdr:row>
      <xdr:rowOff>0</xdr:rowOff>
    </xdr:from>
    <xdr:to>
      <xdr:col>0</xdr:col>
      <xdr:colOff>152400</xdr:colOff>
      <xdr:row>2700</xdr:row>
      <xdr:rowOff>133350</xdr:rowOff>
    </xdr:to>
    <xdr:pic>
      <xdr:nvPicPr>
        <xdr:cNvPr id="10629" name="Picture@01\QPosted@" descr="@01\QPosted@">
          <a:extLst>
            <a:ext uri="{FF2B5EF4-FFF2-40B4-BE49-F238E27FC236}">
              <a16:creationId xmlns:a16="http://schemas.microsoft.com/office/drawing/2014/main" id="{C44CDF1F-76FF-4649-81A9-87545E8574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369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2701</xdr:row>
      <xdr:rowOff>0</xdr:rowOff>
    </xdr:from>
    <xdr:to>
      <xdr:col>0</xdr:col>
      <xdr:colOff>152400</xdr:colOff>
      <xdr:row>2701</xdr:row>
      <xdr:rowOff>133350</xdr:rowOff>
    </xdr:to>
    <xdr:pic>
      <xdr:nvPicPr>
        <xdr:cNvPr id="10630" name="Picture@01\QPosted@" descr="@01\QPosted@">
          <a:extLst>
            <a:ext uri="{FF2B5EF4-FFF2-40B4-BE49-F238E27FC236}">
              <a16:creationId xmlns:a16="http://schemas.microsoft.com/office/drawing/2014/main" id="{A06839F2-DF73-4627-A40E-B65939CD23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38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2702</xdr:row>
      <xdr:rowOff>0</xdr:rowOff>
    </xdr:from>
    <xdr:to>
      <xdr:col>0</xdr:col>
      <xdr:colOff>152400</xdr:colOff>
      <xdr:row>2702</xdr:row>
      <xdr:rowOff>133350</xdr:rowOff>
    </xdr:to>
    <xdr:pic>
      <xdr:nvPicPr>
        <xdr:cNvPr id="10631" name="Picture@01\QPosted@" descr="@01\QPosted@">
          <a:extLst>
            <a:ext uri="{FF2B5EF4-FFF2-40B4-BE49-F238E27FC236}">
              <a16:creationId xmlns:a16="http://schemas.microsoft.com/office/drawing/2014/main" id="{A9660D9C-52CB-4F9F-A400-FE2B701C95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403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2703</xdr:row>
      <xdr:rowOff>0</xdr:rowOff>
    </xdr:from>
    <xdr:to>
      <xdr:col>0</xdr:col>
      <xdr:colOff>152400</xdr:colOff>
      <xdr:row>2703</xdr:row>
      <xdr:rowOff>133350</xdr:rowOff>
    </xdr:to>
    <xdr:pic>
      <xdr:nvPicPr>
        <xdr:cNvPr id="10632" name="Picture@01\QPosted@" descr="@01\QPosted@">
          <a:extLst>
            <a:ext uri="{FF2B5EF4-FFF2-40B4-BE49-F238E27FC236}">
              <a16:creationId xmlns:a16="http://schemas.microsoft.com/office/drawing/2014/main" id="{BA3E13AD-69F4-48BA-8A8A-11E46D15E5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42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2704</xdr:row>
      <xdr:rowOff>0</xdr:rowOff>
    </xdr:from>
    <xdr:to>
      <xdr:col>0</xdr:col>
      <xdr:colOff>152400</xdr:colOff>
      <xdr:row>2704</xdr:row>
      <xdr:rowOff>133350</xdr:rowOff>
    </xdr:to>
    <xdr:pic>
      <xdr:nvPicPr>
        <xdr:cNvPr id="10633" name="Picture@01\QPosted@" descr="@01\QPosted@">
          <a:extLst>
            <a:ext uri="{FF2B5EF4-FFF2-40B4-BE49-F238E27FC236}">
              <a16:creationId xmlns:a16="http://schemas.microsoft.com/office/drawing/2014/main" id="{BAD1B1FC-EA99-4B37-9EFD-0993BA3763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43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2705</xdr:row>
      <xdr:rowOff>0</xdr:rowOff>
    </xdr:from>
    <xdr:to>
      <xdr:col>0</xdr:col>
      <xdr:colOff>152400</xdr:colOff>
      <xdr:row>2705</xdr:row>
      <xdr:rowOff>133350</xdr:rowOff>
    </xdr:to>
    <xdr:pic>
      <xdr:nvPicPr>
        <xdr:cNvPr id="10634" name="Picture@01\QPosted@" descr="@01\QPosted@">
          <a:extLst>
            <a:ext uri="{FF2B5EF4-FFF2-40B4-BE49-F238E27FC236}">
              <a16:creationId xmlns:a16="http://schemas.microsoft.com/office/drawing/2014/main" id="{CF36A181-75BC-4CBC-9ED0-F09F50FA98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455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2706</xdr:row>
      <xdr:rowOff>0</xdr:rowOff>
    </xdr:from>
    <xdr:to>
      <xdr:col>0</xdr:col>
      <xdr:colOff>152400</xdr:colOff>
      <xdr:row>2706</xdr:row>
      <xdr:rowOff>133350</xdr:rowOff>
    </xdr:to>
    <xdr:pic>
      <xdr:nvPicPr>
        <xdr:cNvPr id="10635" name="Picture@01\QPosted@" descr="@01\QPosted@">
          <a:extLst>
            <a:ext uri="{FF2B5EF4-FFF2-40B4-BE49-F238E27FC236}">
              <a16:creationId xmlns:a16="http://schemas.microsoft.com/office/drawing/2014/main" id="{08540B0B-C2CC-4826-BB5C-D0D78C8BA1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472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2707</xdr:row>
      <xdr:rowOff>0</xdr:rowOff>
    </xdr:from>
    <xdr:to>
      <xdr:col>0</xdr:col>
      <xdr:colOff>152400</xdr:colOff>
      <xdr:row>2707</xdr:row>
      <xdr:rowOff>133350</xdr:rowOff>
    </xdr:to>
    <xdr:pic>
      <xdr:nvPicPr>
        <xdr:cNvPr id="10636" name="Picture@01\QPosted@" descr="@01\QPosted@">
          <a:extLst>
            <a:ext uri="{FF2B5EF4-FFF2-40B4-BE49-F238E27FC236}">
              <a16:creationId xmlns:a16="http://schemas.microsoft.com/office/drawing/2014/main" id="{0F046ECA-6BF6-4E0D-AB2C-DC67B5D919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48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2708</xdr:row>
      <xdr:rowOff>0</xdr:rowOff>
    </xdr:from>
    <xdr:to>
      <xdr:col>0</xdr:col>
      <xdr:colOff>152400</xdr:colOff>
      <xdr:row>2708</xdr:row>
      <xdr:rowOff>133350</xdr:rowOff>
    </xdr:to>
    <xdr:pic>
      <xdr:nvPicPr>
        <xdr:cNvPr id="10637" name="Picture@01\QPosted@" descr="@01\QPosted@">
          <a:extLst>
            <a:ext uri="{FF2B5EF4-FFF2-40B4-BE49-F238E27FC236}">
              <a16:creationId xmlns:a16="http://schemas.microsoft.com/office/drawing/2014/main" id="{4FC33595-F9AB-4618-82AA-3922EA6DBD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506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2709</xdr:row>
      <xdr:rowOff>0</xdr:rowOff>
    </xdr:from>
    <xdr:to>
      <xdr:col>0</xdr:col>
      <xdr:colOff>152400</xdr:colOff>
      <xdr:row>2709</xdr:row>
      <xdr:rowOff>133350</xdr:rowOff>
    </xdr:to>
    <xdr:pic>
      <xdr:nvPicPr>
        <xdr:cNvPr id="10638" name="Picture@01\QPosted@" descr="@01\QPosted@">
          <a:extLst>
            <a:ext uri="{FF2B5EF4-FFF2-40B4-BE49-F238E27FC236}">
              <a16:creationId xmlns:a16="http://schemas.microsoft.com/office/drawing/2014/main" id="{DC2FE4C2-E517-4FBA-AC4A-DD6807435C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523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2710</xdr:row>
      <xdr:rowOff>0</xdr:rowOff>
    </xdr:from>
    <xdr:to>
      <xdr:col>0</xdr:col>
      <xdr:colOff>152400</xdr:colOff>
      <xdr:row>2710</xdr:row>
      <xdr:rowOff>133350</xdr:rowOff>
    </xdr:to>
    <xdr:pic>
      <xdr:nvPicPr>
        <xdr:cNvPr id="10639" name="Picture@01\QPosted@" descr="@01\QPosted@">
          <a:extLst>
            <a:ext uri="{FF2B5EF4-FFF2-40B4-BE49-F238E27FC236}">
              <a16:creationId xmlns:a16="http://schemas.microsoft.com/office/drawing/2014/main" id="{F23062F3-2054-4E82-811E-B6EBFFB657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541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2711</xdr:row>
      <xdr:rowOff>0</xdr:rowOff>
    </xdr:from>
    <xdr:to>
      <xdr:col>0</xdr:col>
      <xdr:colOff>152400</xdr:colOff>
      <xdr:row>2711</xdr:row>
      <xdr:rowOff>133350</xdr:rowOff>
    </xdr:to>
    <xdr:pic>
      <xdr:nvPicPr>
        <xdr:cNvPr id="10640" name="Picture@01\QPosted@" descr="@01\QPosted@">
          <a:extLst>
            <a:ext uri="{FF2B5EF4-FFF2-40B4-BE49-F238E27FC236}">
              <a16:creationId xmlns:a16="http://schemas.microsoft.com/office/drawing/2014/main" id="{C6A11BF8-9F7F-4A65-A413-44478A2F96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55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2712</xdr:row>
      <xdr:rowOff>0</xdr:rowOff>
    </xdr:from>
    <xdr:to>
      <xdr:col>0</xdr:col>
      <xdr:colOff>152400</xdr:colOff>
      <xdr:row>2712</xdr:row>
      <xdr:rowOff>133350</xdr:rowOff>
    </xdr:to>
    <xdr:pic>
      <xdr:nvPicPr>
        <xdr:cNvPr id="10641" name="Picture@01\QPosted@" descr="@01\QPosted@">
          <a:extLst>
            <a:ext uri="{FF2B5EF4-FFF2-40B4-BE49-F238E27FC236}">
              <a16:creationId xmlns:a16="http://schemas.microsoft.com/office/drawing/2014/main" id="{5179A04C-EAC1-46EB-BC23-AD74739974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575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2713</xdr:row>
      <xdr:rowOff>0</xdr:rowOff>
    </xdr:from>
    <xdr:to>
      <xdr:col>0</xdr:col>
      <xdr:colOff>152400</xdr:colOff>
      <xdr:row>2713</xdr:row>
      <xdr:rowOff>133350</xdr:rowOff>
    </xdr:to>
    <xdr:pic>
      <xdr:nvPicPr>
        <xdr:cNvPr id="10642" name="Picture@01\QPosted@" descr="@01\QPosted@">
          <a:extLst>
            <a:ext uri="{FF2B5EF4-FFF2-40B4-BE49-F238E27FC236}">
              <a16:creationId xmlns:a16="http://schemas.microsoft.com/office/drawing/2014/main" id="{77C7DD9A-6985-4629-AD56-B007D9B1E5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592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2714</xdr:row>
      <xdr:rowOff>0</xdr:rowOff>
    </xdr:from>
    <xdr:to>
      <xdr:col>0</xdr:col>
      <xdr:colOff>152400</xdr:colOff>
      <xdr:row>2714</xdr:row>
      <xdr:rowOff>133350</xdr:rowOff>
    </xdr:to>
    <xdr:pic>
      <xdr:nvPicPr>
        <xdr:cNvPr id="10643" name="Picture@01\QPosted@" descr="@01\QPosted@">
          <a:extLst>
            <a:ext uri="{FF2B5EF4-FFF2-40B4-BE49-F238E27FC236}">
              <a16:creationId xmlns:a16="http://schemas.microsoft.com/office/drawing/2014/main" id="{0E39C5F2-6480-4609-B3AD-BC821D2ABA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609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2715</xdr:row>
      <xdr:rowOff>0</xdr:rowOff>
    </xdr:from>
    <xdr:to>
      <xdr:col>0</xdr:col>
      <xdr:colOff>152400</xdr:colOff>
      <xdr:row>2715</xdr:row>
      <xdr:rowOff>133350</xdr:rowOff>
    </xdr:to>
    <xdr:pic>
      <xdr:nvPicPr>
        <xdr:cNvPr id="10644" name="Picture@01\QPosted@" descr="@01\QPosted@">
          <a:extLst>
            <a:ext uri="{FF2B5EF4-FFF2-40B4-BE49-F238E27FC236}">
              <a16:creationId xmlns:a16="http://schemas.microsoft.com/office/drawing/2014/main" id="{261F4F7B-CD2D-47C5-BCA7-BB722612D9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62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2716</xdr:row>
      <xdr:rowOff>0</xdr:rowOff>
    </xdr:from>
    <xdr:to>
      <xdr:col>0</xdr:col>
      <xdr:colOff>152400</xdr:colOff>
      <xdr:row>2716</xdr:row>
      <xdr:rowOff>133350</xdr:rowOff>
    </xdr:to>
    <xdr:pic>
      <xdr:nvPicPr>
        <xdr:cNvPr id="10645" name="Picture@01\QPosted@" descr="@01\QPosted@">
          <a:extLst>
            <a:ext uri="{FF2B5EF4-FFF2-40B4-BE49-F238E27FC236}">
              <a16:creationId xmlns:a16="http://schemas.microsoft.com/office/drawing/2014/main" id="{AD41FBF4-FCC0-4E03-BCD9-605A9BF789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643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2717</xdr:row>
      <xdr:rowOff>0</xdr:rowOff>
    </xdr:from>
    <xdr:to>
      <xdr:col>0</xdr:col>
      <xdr:colOff>152400</xdr:colOff>
      <xdr:row>2717</xdr:row>
      <xdr:rowOff>133350</xdr:rowOff>
    </xdr:to>
    <xdr:pic>
      <xdr:nvPicPr>
        <xdr:cNvPr id="10646" name="Picture@01\QPosted@" descr="@01\QPosted@">
          <a:extLst>
            <a:ext uri="{FF2B5EF4-FFF2-40B4-BE49-F238E27FC236}">
              <a16:creationId xmlns:a16="http://schemas.microsoft.com/office/drawing/2014/main" id="{AEDB4587-5111-42DD-AC9C-0AABE4E1CB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661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2718</xdr:row>
      <xdr:rowOff>0</xdr:rowOff>
    </xdr:from>
    <xdr:to>
      <xdr:col>0</xdr:col>
      <xdr:colOff>152400</xdr:colOff>
      <xdr:row>2718</xdr:row>
      <xdr:rowOff>133350</xdr:rowOff>
    </xdr:to>
    <xdr:pic>
      <xdr:nvPicPr>
        <xdr:cNvPr id="10647" name="Picture@01\QPosted@" descr="@01\QPosted@">
          <a:extLst>
            <a:ext uri="{FF2B5EF4-FFF2-40B4-BE49-F238E27FC236}">
              <a16:creationId xmlns:a16="http://schemas.microsoft.com/office/drawing/2014/main" id="{BE378B72-0C72-47C3-99A6-15CF3855B1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67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2719</xdr:row>
      <xdr:rowOff>0</xdr:rowOff>
    </xdr:from>
    <xdr:to>
      <xdr:col>0</xdr:col>
      <xdr:colOff>152400</xdr:colOff>
      <xdr:row>2719</xdr:row>
      <xdr:rowOff>133350</xdr:rowOff>
    </xdr:to>
    <xdr:pic>
      <xdr:nvPicPr>
        <xdr:cNvPr id="10648" name="Picture@01\QPosted@" descr="@01\QPosted@">
          <a:extLst>
            <a:ext uri="{FF2B5EF4-FFF2-40B4-BE49-F238E27FC236}">
              <a16:creationId xmlns:a16="http://schemas.microsoft.com/office/drawing/2014/main" id="{6F05FFDE-2E8F-4F47-B99E-ADC7246B6D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69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2720</xdr:row>
      <xdr:rowOff>0</xdr:rowOff>
    </xdr:from>
    <xdr:to>
      <xdr:col>0</xdr:col>
      <xdr:colOff>152400</xdr:colOff>
      <xdr:row>2720</xdr:row>
      <xdr:rowOff>133350</xdr:rowOff>
    </xdr:to>
    <xdr:pic>
      <xdr:nvPicPr>
        <xdr:cNvPr id="10649" name="Picture@01\QPosted@" descr="@01\QPosted@">
          <a:extLst>
            <a:ext uri="{FF2B5EF4-FFF2-40B4-BE49-F238E27FC236}">
              <a16:creationId xmlns:a16="http://schemas.microsoft.com/office/drawing/2014/main" id="{25946F38-55A7-47FF-ADA7-925C7C7CB2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712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2721</xdr:row>
      <xdr:rowOff>0</xdr:rowOff>
    </xdr:from>
    <xdr:to>
      <xdr:col>0</xdr:col>
      <xdr:colOff>152400</xdr:colOff>
      <xdr:row>2721</xdr:row>
      <xdr:rowOff>133350</xdr:rowOff>
    </xdr:to>
    <xdr:pic>
      <xdr:nvPicPr>
        <xdr:cNvPr id="10650" name="Picture@01\QPosted@" descr="@01\QPosted@">
          <a:extLst>
            <a:ext uri="{FF2B5EF4-FFF2-40B4-BE49-F238E27FC236}">
              <a16:creationId xmlns:a16="http://schemas.microsoft.com/office/drawing/2014/main" id="{85A84AD9-6EAF-4A6B-9BBF-58F21C373A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72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2722</xdr:row>
      <xdr:rowOff>0</xdr:rowOff>
    </xdr:from>
    <xdr:to>
      <xdr:col>0</xdr:col>
      <xdr:colOff>152400</xdr:colOff>
      <xdr:row>2722</xdr:row>
      <xdr:rowOff>133350</xdr:rowOff>
    </xdr:to>
    <xdr:pic>
      <xdr:nvPicPr>
        <xdr:cNvPr id="10651" name="Picture@01\QPosted@" descr="@01\QPosted@">
          <a:extLst>
            <a:ext uri="{FF2B5EF4-FFF2-40B4-BE49-F238E27FC236}">
              <a16:creationId xmlns:a16="http://schemas.microsoft.com/office/drawing/2014/main" id="{E55EED4D-3052-46FE-A88B-77E7E0F4BD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746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2723</xdr:row>
      <xdr:rowOff>0</xdr:rowOff>
    </xdr:from>
    <xdr:to>
      <xdr:col>0</xdr:col>
      <xdr:colOff>152400</xdr:colOff>
      <xdr:row>2723</xdr:row>
      <xdr:rowOff>133350</xdr:rowOff>
    </xdr:to>
    <xdr:pic>
      <xdr:nvPicPr>
        <xdr:cNvPr id="10652" name="Picture@01\QPosted@" descr="@01\QPosted@">
          <a:extLst>
            <a:ext uri="{FF2B5EF4-FFF2-40B4-BE49-F238E27FC236}">
              <a16:creationId xmlns:a16="http://schemas.microsoft.com/office/drawing/2014/main" id="{AA8C202F-6FF8-4EB1-80B4-76EEFF30E9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76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2724</xdr:row>
      <xdr:rowOff>0</xdr:rowOff>
    </xdr:from>
    <xdr:to>
      <xdr:col>0</xdr:col>
      <xdr:colOff>152400</xdr:colOff>
      <xdr:row>2724</xdr:row>
      <xdr:rowOff>133350</xdr:rowOff>
    </xdr:to>
    <xdr:pic>
      <xdr:nvPicPr>
        <xdr:cNvPr id="10653" name="Picture@01\QPosted@" descr="@01\QPosted@">
          <a:extLst>
            <a:ext uri="{FF2B5EF4-FFF2-40B4-BE49-F238E27FC236}">
              <a16:creationId xmlns:a16="http://schemas.microsoft.com/office/drawing/2014/main" id="{FA2579FC-F578-44EF-9356-725C65AB4D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781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2725</xdr:row>
      <xdr:rowOff>0</xdr:rowOff>
    </xdr:from>
    <xdr:to>
      <xdr:col>0</xdr:col>
      <xdr:colOff>152400</xdr:colOff>
      <xdr:row>2725</xdr:row>
      <xdr:rowOff>133350</xdr:rowOff>
    </xdr:to>
    <xdr:pic>
      <xdr:nvPicPr>
        <xdr:cNvPr id="10654" name="Picture@01\QPosted@" descr="@01\QPosted@">
          <a:extLst>
            <a:ext uri="{FF2B5EF4-FFF2-40B4-BE49-F238E27FC236}">
              <a16:creationId xmlns:a16="http://schemas.microsoft.com/office/drawing/2014/main" id="{86AC5DF1-E83D-4E06-B373-422E7A8202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798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2726</xdr:row>
      <xdr:rowOff>0</xdr:rowOff>
    </xdr:from>
    <xdr:to>
      <xdr:col>0</xdr:col>
      <xdr:colOff>152400</xdr:colOff>
      <xdr:row>2726</xdr:row>
      <xdr:rowOff>133350</xdr:rowOff>
    </xdr:to>
    <xdr:pic>
      <xdr:nvPicPr>
        <xdr:cNvPr id="10655" name="Picture@01\QPosted@" descr="@01\QPosted@">
          <a:extLst>
            <a:ext uri="{FF2B5EF4-FFF2-40B4-BE49-F238E27FC236}">
              <a16:creationId xmlns:a16="http://schemas.microsoft.com/office/drawing/2014/main" id="{EE3D3D99-EFFB-422D-BC62-224E1632F0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815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2727</xdr:row>
      <xdr:rowOff>0</xdr:rowOff>
    </xdr:from>
    <xdr:to>
      <xdr:col>0</xdr:col>
      <xdr:colOff>152400</xdr:colOff>
      <xdr:row>2727</xdr:row>
      <xdr:rowOff>133350</xdr:rowOff>
    </xdr:to>
    <xdr:pic>
      <xdr:nvPicPr>
        <xdr:cNvPr id="10656" name="Picture@01\QPosted@" descr="@01\QPosted@">
          <a:extLst>
            <a:ext uri="{FF2B5EF4-FFF2-40B4-BE49-F238E27FC236}">
              <a16:creationId xmlns:a16="http://schemas.microsoft.com/office/drawing/2014/main" id="{DBCC9C24-4380-4CBD-B37B-8671871C94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83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2728</xdr:row>
      <xdr:rowOff>0</xdr:rowOff>
    </xdr:from>
    <xdr:to>
      <xdr:col>0</xdr:col>
      <xdr:colOff>152400</xdr:colOff>
      <xdr:row>2728</xdr:row>
      <xdr:rowOff>133350</xdr:rowOff>
    </xdr:to>
    <xdr:pic>
      <xdr:nvPicPr>
        <xdr:cNvPr id="10657" name="Picture@01\QPosted@" descr="@01\QPosted@">
          <a:extLst>
            <a:ext uri="{FF2B5EF4-FFF2-40B4-BE49-F238E27FC236}">
              <a16:creationId xmlns:a16="http://schemas.microsoft.com/office/drawing/2014/main" id="{9CC1EE76-121C-49DD-B443-145ED76F3B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849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2729</xdr:row>
      <xdr:rowOff>0</xdr:rowOff>
    </xdr:from>
    <xdr:to>
      <xdr:col>0</xdr:col>
      <xdr:colOff>152400</xdr:colOff>
      <xdr:row>2729</xdr:row>
      <xdr:rowOff>133350</xdr:rowOff>
    </xdr:to>
    <xdr:pic>
      <xdr:nvPicPr>
        <xdr:cNvPr id="10658" name="Picture@01\QPosted@" descr="@01\QPosted@">
          <a:extLst>
            <a:ext uri="{FF2B5EF4-FFF2-40B4-BE49-F238E27FC236}">
              <a16:creationId xmlns:a16="http://schemas.microsoft.com/office/drawing/2014/main" id="{BEA44780-26BB-4C5D-8576-A161AAF3D1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866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2730</xdr:row>
      <xdr:rowOff>0</xdr:rowOff>
    </xdr:from>
    <xdr:to>
      <xdr:col>0</xdr:col>
      <xdr:colOff>152400</xdr:colOff>
      <xdr:row>2730</xdr:row>
      <xdr:rowOff>133350</xdr:rowOff>
    </xdr:to>
    <xdr:pic>
      <xdr:nvPicPr>
        <xdr:cNvPr id="10659" name="Picture@01\QPosted@" descr="@01\QPosted@">
          <a:extLst>
            <a:ext uri="{FF2B5EF4-FFF2-40B4-BE49-F238E27FC236}">
              <a16:creationId xmlns:a16="http://schemas.microsoft.com/office/drawing/2014/main" id="{D8A3438D-3549-40CF-81C0-0AD71639D5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883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2731</xdr:row>
      <xdr:rowOff>0</xdr:rowOff>
    </xdr:from>
    <xdr:to>
      <xdr:col>0</xdr:col>
      <xdr:colOff>152400</xdr:colOff>
      <xdr:row>2731</xdr:row>
      <xdr:rowOff>133350</xdr:rowOff>
    </xdr:to>
    <xdr:pic>
      <xdr:nvPicPr>
        <xdr:cNvPr id="10660" name="Picture@01\QPosted@" descr="@01\QPosted@">
          <a:extLst>
            <a:ext uri="{FF2B5EF4-FFF2-40B4-BE49-F238E27FC236}">
              <a16:creationId xmlns:a16="http://schemas.microsoft.com/office/drawing/2014/main" id="{7DA74032-F30E-42F7-BC3C-C9836EA12B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90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2732</xdr:row>
      <xdr:rowOff>0</xdr:rowOff>
    </xdr:from>
    <xdr:to>
      <xdr:col>0</xdr:col>
      <xdr:colOff>152400</xdr:colOff>
      <xdr:row>2732</xdr:row>
      <xdr:rowOff>133350</xdr:rowOff>
    </xdr:to>
    <xdr:pic>
      <xdr:nvPicPr>
        <xdr:cNvPr id="10661" name="Picture@01\QPosted@" descr="@01\QPosted@">
          <a:extLst>
            <a:ext uri="{FF2B5EF4-FFF2-40B4-BE49-F238E27FC236}">
              <a16:creationId xmlns:a16="http://schemas.microsoft.com/office/drawing/2014/main" id="{DBAA0CE6-055A-4950-ADA3-85800722F7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918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2733</xdr:row>
      <xdr:rowOff>0</xdr:rowOff>
    </xdr:from>
    <xdr:to>
      <xdr:col>0</xdr:col>
      <xdr:colOff>152400</xdr:colOff>
      <xdr:row>2733</xdr:row>
      <xdr:rowOff>133350</xdr:rowOff>
    </xdr:to>
    <xdr:pic>
      <xdr:nvPicPr>
        <xdr:cNvPr id="10662" name="Picture@01\QPosted@" descr="@01\QPosted@">
          <a:extLst>
            <a:ext uri="{FF2B5EF4-FFF2-40B4-BE49-F238E27FC236}">
              <a16:creationId xmlns:a16="http://schemas.microsoft.com/office/drawing/2014/main" id="{0362F1BF-D921-440D-BA33-49759BAA4D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93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2734</xdr:row>
      <xdr:rowOff>0</xdr:rowOff>
    </xdr:from>
    <xdr:to>
      <xdr:col>0</xdr:col>
      <xdr:colOff>152400</xdr:colOff>
      <xdr:row>2734</xdr:row>
      <xdr:rowOff>133350</xdr:rowOff>
    </xdr:to>
    <xdr:pic>
      <xdr:nvPicPr>
        <xdr:cNvPr id="10663" name="Picture@01\QPosted@" descr="@01\QPosted@">
          <a:extLst>
            <a:ext uri="{FF2B5EF4-FFF2-40B4-BE49-F238E27FC236}">
              <a16:creationId xmlns:a16="http://schemas.microsoft.com/office/drawing/2014/main" id="{2CAAAA25-67F3-4520-9A3F-EEE9E8FFA0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952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2735</xdr:row>
      <xdr:rowOff>0</xdr:rowOff>
    </xdr:from>
    <xdr:to>
      <xdr:col>0</xdr:col>
      <xdr:colOff>152400</xdr:colOff>
      <xdr:row>2735</xdr:row>
      <xdr:rowOff>133350</xdr:rowOff>
    </xdr:to>
    <xdr:pic>
      <xdr:nvPicPr>
        <xdr:cNvPr id="10664" name="Picture@01\QPosted@" descr="@01\QPosted@">
          <a:extLst>
            <a:ext uri="{FF2B5EF4-FFF2-40B4-BE49-F238E27FC236}">
              <a16:creationId xmlns:a16="http://schemas.microsoft.com/office/drawing/2014/main" id="{06B8C3BB-DE5A-4AF6-9264-944AFB8C95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96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2736</xdr:row>
      <xdr:rowOff>0</xdr:rowOff>
    </xdr:from>
    <xdr:to>
      <xdr:col>0</xdr:col>
      <xdr:colOff>152400</xdr:colOff>
      <xdr:row>2736</xdr:row>
      <xdr:rowOff>133350</xdr:rowOff>
    </xdr:to>
    <xdr:pic>
      <xdr:nvPicPr>
        <xdr:cNvPr id="10665" name="Picture@01\QPosted@" descr="@01\QPosted@">
          <a:extLst>
            <a:ext uri="{FF2B5EF4-FFF2-40B4-BE49-F238E27FC236}">
              <a16:creationId xmlns:a16="http://schemas.microsoft.com/office/drawing/2014/main" id="{88DF0B25-46A1-4840-82E6-70D9A3095C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986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2737</xdr:row>
      <xdr:rowOff>0</xdr:rowOff>
    </xdr:from>
    <xdr:to>
      <xdr:col>0</xdr:col>
      <xdr:colOff>152400</xdr:colOff>
      <xdr:row>2737</xdr:row>
      <xdr:rowOff>133350</xdr:rowOff>
    </xdr:to>
    <xdr:pic>
      <xdr:nvPicPr>
        <xdr:cNvPr id="10666" name="Picture@01\QPosted@" descr="@01\QPosted@">
          <a:extLst>
            <a:ext uri="{FF2B5EF4-FFF2-40B4-BE49-F238E27FC236}">
              <a16:creationId xmlns:a16="http://schemas.microsoft.com/office/drawing/2014/main" id="{E4C4740B-492F-4327-92AC-799224F789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003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2738</xdr:row>
      <xdr:rowOff>0</xdr:rowOff>
    </xdr:from>
    <xdr:to>
      <xdr:col>0</xdr:col>
      <xdr:colOff>152400</xdr:colOff>
      <xdr:row>2738</xdr:row>
      <xdr:rowOff>133350</xdr:rowOff>
    </xdr:to>
    <xdr:pic>
      <xdr:nvPicPr>
        <xdr:cNvPr id="10667" name="Picture@01\QPosted@" descr="@01\QPosted@">
          <a:extLst>
            <a:ext uri="{FF2B5EF4-FFF2-40B4-BE49-F238E27FC236}">
              <a16:creationId xmlns:a16="http://schemas.microsoft.com/office/drawing/2014/main" id="{4D62480E-1672-4FD6-B522-D59D740543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021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2739</xdr:row>
      <xdr:rowOff>0</xdr:rowOff>
    </xdr:from>
    <xdr:to>
      <xdr:col>0</xdr:col>
      <xdr:colOff>152400</xdr:colOff>
      <xdr:row>2739</xdr:row>
      <xdr:rowOff>133350</xdr:rowOff>
    </xdr:to>
    <xdr:pic>
      <xdr:nvPicPr>
        <xdr:cNvPr id="10668" name="Picture@01\QPosted@" descr="@01\QPosted@">
          <a:extLst>
            <a:ext uri="{FF2B5EF4-FFF2-40B4-BE49-F238E27FC236}">
              <a16:creationId xmlns:a16="http://schemas.microsoft.com/office/drawing/2014/main" id="{C038EF17-041E-4B1C-AC76-C8017CBDC0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03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2740</xdr:row>
      <xdr:rowOff>0</xdr:rowOff>
    </xdr:from>
    <xdr:to>
      <xdr:col>0</xdr:col>
      <xdr:colOff>152400</xdr:colOff>
      <xdr:row>2740</xdr:row>
      <xdr:rowOff>133350</xdr:rowOff>
    </xdr:to>
    <xdr:pic>
      <xdr:nvPicPr>
        <xdr:cNvPr id="10669" name="Picture@01\QPosted@" descr="@01\QPosted@">
          <a:extLst>
            <a:ext uri="{FF2B5EF4-FFF2-40B4-BE49-F238E27FC236}">
              <a16:creationId xmlns:a16="http://schemas.microsoft.com/office/drawing/2014/main" id="{9ADD64B8-8B0E-46D5-8759-2F47FF5F68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055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2741</xdr:row>
      <xdr:rowOff>0</xdr:rowOff>
    </xdr:from>
    <xdr:to>
      <xdr:col>0</xdr:col>
      <xdr:colOff>152400</xdr:colOff>
      <xdr:row>2741</xdr:row>
      <xdr:rowOff>133350</xdr:rowOff>
    </xdr:to>
    <xdr:pic>
      <xdr:nvPicPr>
        <xdr:cNvPr id="10670" name="Picture@01\QPosted@" descr="@01\QPosted@">
          <a:extLst>
            <a:ext uri="{FF2B5EF4-FFF2-40B4-BE49-F238E27FC236}">
              <a16:creationId xmlns:a16="http://schemas.microsoft.com/office/drawing/2014/main" id="{7A37809C-10D8-4C4D-A937-E803D63E07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07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2742</xdr:row>
      <xdr:rowOff>0</xdr:rowOff>
    </xdr:from>
    <xdr:to>
      <xdr:col>0</xdr:col>
      <xdr:colOff>152400</xdr:colOff>
      <xdr:row>2742</xdr:row>
      <xdr:rowOff>133350</xdr:rowOff>
    </xdr:to>
    <xdr:pic>
      <xdr:nvPicPr>
        <xdr:cNvPr id="10671" name="Picture@01\QPosted@" descr="@01\QPosted@">
          <a:extLst>
            <a:ext uri="{FF2B5EF4-FFF2-40B4-BE49-F238E27FC236}">
              <a16:creationId xmlns:a16="http://schemas.microsoft.com/office/drawing/2014/main" id="{870E57FD-E808-4AF2-930D-7EAAD24410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089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2743</xdr:row>
      <xdr:rowOff>0</xdr:rowOff>
    </xdr:from>
    <xdr:to>
      <xdr:col>0</xdr:col>
      <xdr:colOff>152400</xdr:colOff>
      <xdr:row>2743</xdr:row>
      <xdr:rowOff>133350</xdr:rowOff>
    </xdr:to>
    <xdr:pic>
      <xdr:nvPicPr>
        <xdr:cNvPr id="10672" name="Picture@01\QPosted@" descr="@01\QPosted@">
          <a:extLst>
            <a:ext uri="{FF2B5EF4-FFF2-40B4-BE49-F238E27FC236}">
              <a16:creationId xmlns:a16="http://schemas.microsoft.com/office/drawing/2014/main" id="{CA0DBC07-D629-40FD-8702-91F7B8BB10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10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2744</xdr:row>
      <xdr:rowOff>0</xdr:rowOff>
    </xdr:from>
    <xdr:to>
      <xdr:col>0</xdr:col>
      <xdr:colOff>152400</xdr:colOff>
      <xdr:row>2744</xdr:row>
      <xdr:rowOff>133350</xdr:rowOff>
    </xdr:to>
    <xdr:pic>
      <xdr:nvPicPr>
        <xdr:cNvPr id="10673" name="Picture@01\QPosted@" descr="@01\QPosted@">
          <a:extLst>
            <a:ext uri="{FF2B5EF4-FFF2-40B4-BE49-F238E27FC236}">
              <a16:creationId xmlns:a16="http://schemas.microsoft.com/office/drawing/2014/main" id="{2CBC438F-5F1C-4506-87F0-2438F1D643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123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2745</xdr:row>
      <xdr:rowOff>0</xdr:rowOff>
    </xdr:from>
    <xdr:to>
      <xdr:col>0</xdr:col>
      <xdr:colOff>152400</xdr:colOff>
      <xdr:row>2745</xdr:row>
      <xdr:rowOff>133350</xdr:rowOff>
    </xdr:to>
    <xdr:pic>
      <xdr:nvPicPr>
        <xdr:cNvPr id="10674" name="Picture@01\QPosted@" descr="@01\QPosted@">
          <a:extLst>
            <a:ext uri="{FF2B5EF4-FFF2-40B4-BE49-F238E27FC236}">
              <a16:creationId xmlns:a16="http://schemas.microsoft.com/office/drawing/2014/main" id="{277E93D1-E18B-4395-B4C6-73D07B3A10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141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2746</xdr:row>
      <xdr:rowOff>0</xdr:rowOff>
    </xdr:from>
    <xdr:to>
      <xdr:col>0</xdr:col>
      <xdr:colOff>152400</xdr:colOff>
      <xdr:row>2746</xdr:row>
      <xdr:rowOff>133350</xdr:rowOff>
    </xdr:to>
    <xdr:pic>
      <xdr:nvPicPr>
        <xdr:cNvPr id="10675" name="Picture@01\QPosted@" descr="@01\QPosted@">
          <a:extLst>
            <a:ext uri="{FF2B5EF4-FFF2-40B4-BE49-F238E27FC236}">
              <a16:creationId xmlns:a16="http://schemas.microsoft.com/office/drawing/2014/main" id="{5D0C31FA-C2A9-4171-AC90-0D616A5C39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158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2747</xdr:row>
      <xdr:rowOff>0</xdr:rowOff>
    </xdr:from>
    <xdr:to>
      <xdr:col>0</xdr:col>
      <xdr:colOff>152400</xdr:colOff>
      <xdr:row>2747</xdr:row>
      <xdr:rowOff>133350</xdr:rowOff>
    </xdr:to>
    <xdr:pic>
      <xdr:nvPicPr>
        <xdr:cNvPr id="10676" name="Picture@01\QPosted@" descr="@01\QPosted@">
          <a:extLst>
            <a:ext uri="{FF2B5EF4-FFF2-40B4-BE49-F238E27FC236}">
              <a16:creationId xmlns:a16="http://schemas.microsoft.com/office/drawing/2014/main" id="{1C51720A-F680-4410-A74B-05A216BCC2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17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2748</xdr:row>
      <xdr:rowOff>0</xdr:rowOff>
    </xdr:from>
    <xdr:to>
      <xdr:col>0</xdr:col>
      <xdr:colOff>152400</xdr:colOff>
      <xdr:row>2748</xdr:row>
      <xdr:rowOff>133350</xdr:rowOff>
    </xdr:to>
    <xdr:pic>
      <xdr:nvPicPr>
        <xdr:cNvPr id="10677" name="Picture@01\QPosted@" descr="@01\QPosted@">
          <a:extLst>
            <a:ext uri="{FF2B5EF4-FFF2-40B4-BE49-F238E27FC236}">
              <a16:creationId xmlns:a16="http://schemas.microsoft.com/office/drawing/2014/main" id="{FB1209A1-DA78-4ECA-9B08-0F3E551E2D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19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2749</xdr:row>
      <xdr:rowOff>0</xdr:rowOff>
    </xdr:from>
    <xdr:to>
      <xdr:col>0</xdr:col>
      <xdr:colOff>152400</xdr:colOff>
      <xdr:row>2749</xdr:row>
      <xdr:rowOff>133350</xdr:rowOff>
    </xdr:to>
    <xdr:pic>
      <xdr:nvPicPr>
        <xdr:cNvPr id="10678" name="Picture@01\QPosted@" descr="@01\QPosted@">
          <a:extLst>
            <a:ext uri="{FF2B5EF4-FFF2-40B4-BE49-F238E27FC236}">
              <a16:creationId xmlns:a16="http://schemas.microsoft.com/office/drawing/2014/main" id="{DDA437A1-5630-4036-B6A4-6D5B0490AF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209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2750</xdr:row>
      <xdr:rowOff>0</xdr:rowOff>
    </xdr:from>
    <xdr:to>
      <xdr:col>0</xdr:col>
      <xdr:colOff>152400</xdr:colOff>
      <xdr:row>2750</xdr:row>
      <xdr:rowOff>133350</xdr:rowOff>
    </xdr:to>
    <xdr:pic>
      <xdr:nvPicPr>
        <xdr:cNvPr id="10679" name="Picture@01\QPosted@" descr="@01\QPosted@">
          <a:extLst>
            <a:ext uri="{FF2B5EF4-FFF2-40B4-BE49-F238E27FC236}">
              <a16:creationId xmlns:a16="http://schemas.microsoft.com/office/drawing/2014/main" id="{3A844BC7-E880-430E-A53E-EF64C6AD9E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226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2751</xdr:row>
      <xdr:rowOff>0</xdr:rowOff>
    </xdr:from>
    <xdr:to>
      <xdr:col>0</xdr:col>
      <xdr:colOff>152400</xdr:colOff>
      <xdr:row>2751</xdr:row>
      <xdr:rowOff>133350</xdr:rowOff>
    </xdr:to>
    <xdr:pic>
      <xdr:nvPicPr>
        <xdr:cNvPr id="10680" name="Picture@01\QPosted@" descr="@01\QPosted@">
          <a:extLst>
            <a:ext uri="{FF2B5EF4-FFF2-40B4-BE49-F238E27FC236}">
              <a16:creationId xmlns:a16="http://schemas.microsoft.com/office/drawing/2014/main" id="{A13D6124-AF0B-480B-95A5-C02C69E4B8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24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2752</xdr:row>
      <xdr:rowOff>0</xdr:rowOff>
    </xdr:from>
    <xdr:to>
      <xdr:col>0</xdr:col>
      <xdr:colOff>152400</xdr:colOff>
      <xdr:row>2752</xdr:row>
      <xdr:rowOff>133350</xdr:rowOff>
    </xdr:to>
    <xdr:pic>
      <xdr:nvPicPr>
        <xdr:cNvPr id="10681" name="Picture@01\QPosted@" descr="@01\QPosted@">
          <a:extLst>
            <a:ext uri="{FF2B5EF4-FFF2-40B4-BE49-F238E27FC236}">
              <a16:creationId xmlns:a16="http://schemas.microsoft.com/office/drawing/2014/main" id="{06FC602A-D026-49FB-A9CF-C7F7A6A6FE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261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2753</xdr:row>
      <xdr:rowOff>0</xdr:rowOff>
    </xdr:from>
    <xdr:to>
      <xdr:col>0</xdr:col>
      <xdr:colOff>152400</xdr:colOff>
      <xdr:row>2753</xdr:row>
      <xdr:rowOff>133350</xdr:rowOff>
    </xdr:to>
    <xdr:pic>
      <xdr:nvPicPr>
        <xdr:cNvPr id="10682" name="Picture@01\QPosted@" descr="@01\QPosted@">
          <a:extLst>
            <a:ext uri="{FF2B5EF4-FFF2-40B4-BE49-F238E27FC236}">
              <a16:creationId xmlns:a16="http://schemas.microsoft.com/office/drawing/2014/main" id="{0451A5DB-BC33-4B0C-B340-A04DB5A021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278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2754</xdr:row>
      <xdr:rowOff>0</xdr:rowOff>
    </xdr:from>
    <xdr:to>
      <xdr:col>0</xdr:col>
      <xdr:colOff>152400</xdr:colOff>
      <xdr:row>2754</xdr:row>
      <xdr:rowOff>133350</xdr:rowOff>
    </xdr:to>
    <xdr:pic>
      <xdr:nvPicPr>
        <xdr:cNvPr id="10683" name="Picture@01\QPosted@" descr="@01\QPosted@">
          <a:extLst>
            <a:ext uri="{FF2B5EF4-FFF2-40B4-BE49-F238E27FC236}">
              <a16:creationId xmlns:a16="http://schemas.microsoft.com/office/drawing/2014/main" id="{D2B7D8D6-5CC7-43DA-A60F-966DDCDD3F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295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2755</xdr:row>
      <xdr:rowOff>0</xdr:rowOff>
    </xdr:from>
    <xdr:to>
      <xdr:col>0</xdr:col>
      <xdr:colOff>152400</xdr:colOff>
      <xdr:row>2755</xdr:row>
      <xdr:rowOff>133350</xdr:rowOff>
    </xdr:to>
    <xdr:pic>
      <xdr:nvPicPr>
        <xdr:cNvPr id="10684" name="Picture@01\QPosted@" descr="@01\QPosted@">
          <a:extLst>
            <a:ext uri="{FF2B5EF4-FFF2-40B4-BE49-F238E27FC236}">
              <a16:creationId xmlns:a16="http://schemas.microsoft.com/office/drawing/2014/main" id="{E407A821-DD0E-405B-BEA3-89BF4D0E6C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31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2756</xdr:row>
      <xdr:rowOff>0</xdr:rowOff>
    </xdr:from>
    <xdr:to>
      <xdr:col>0</xdr:col>
      <xdr:colOff>152400</xdr:colOff>
      <xdr:row>2756</xdr:row>
      <xdr:rowOff>133350</xdr:rowOff>
    </xdr:to>
    <xdr:pic>
      <xdr:nvPicPr>
        <xdr:cNvPr id="10685" name="Picture@01\QPosted@" descr="@01\QPosted@">
          <a:extLst>
            <a:ext uri="{FF2B5EF4-FFF2-40B4-BE49-F238E27FC236}">
              <a16:creationId xmlns:a16="http://schemas.microsoft.com/office/drawing/2014/main" id="{A7DF5B77-9DDD-4A5A-89D0-304254E612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329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2757</xdr:row>
      <xdr:rowOff>0</xdr:rowOff>
    </xdr:from>
    <xdr:to>
      <xdr:col>0</xdr:col>
      <xdr:colOff>152400</xdr:colOff>
      <xdr:row>2757</xdr:row>
      <xdr:rowOff>133350</xdr:rowOff>
    </xdr:to>
    <xdr:pic>
      <xdr:nvPicPr>
        <xdr:cNvPr id="10686" name="Picture@01\QPosted@" descr="@01\QPosted@">
          <a:extLst>
            <a:ext uri="{FF2B5EF4-FFF2-40B4-BE49-F238E27FC236}">
              <a16:creationId xmlns:a16="http://schemas.microsoft.com/office/drawing/2014/main" id="{87B2F89B-3C53-4A3C-B5BC-2C4531C1D4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34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2758</xdr:row>
      <xdr:rowOff>0</xdr:rowOff>
    </xdr:from>
    <xdr:to>
      <xdr:col>0</xdr:col>
      <xdr:colOff>152400</xdr:colOff>
      <xdr:row>2758</xdr:row>
      <xdr:rowOff>133350</xdr:rowOff>
    </xdr:to>
    <xdr:pic>
      <xdr:nvPicPr>
        <xdr:cNvPr id="10687" name="Picture@01\QPosted@" descr="@01\QPosted@">
          <a:extLst>
            <a:ext uri="{FF2B5EF4-FFF2-40B4-BE49-F238E27FC236}">
              <a16:creationId xmlns:a16="http://schemas.microsoft.com/office/drawing/2014/main" id="{B4240B3C-08A1-4D74-9092-9A8EBAA515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364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2759</xdr:row>
      <xdr:rowOff>0</xdr:rowOff>
    </xdr:from>
    <xdr:to>
      <xdr:col>0</xdr:col>
      <xdr:colOff>152400</xdr:colOff>
      <xdr:row>2759</xdr:row>
      <xdr:rowOff>133350</xdr:rowOff>
    </xdr:to>
    <xdr:pic>
      <xdr:nvPicPr>
        <xdr:cNvPr id="10688" name="Picture@01\QPosted@" descr="@01\QPosted@">
          <a:extLst>
            <a:ext uri="{FF2B5EF4-FFF2-40B4-BE49-F238E27FC236}">
              <a16:creationId xmlns:a16="http://schemas.microsoft.com/office/drawing/2014/main" id="{D8836B8F-5A04-4731-BB67-F7C0BEB5B3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38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2760</xdr:row>
      <xdr:rowOff>0</xdr:rowOff>
    </xdr:from>
    <xdr:to>
      <xdr:col>0</xdr:col>
      <xdr:colOff>152400</xdr:colOff>
      <xdr:row>2760</xdr:row>
      <xdr:rowOff>133350</xdr:rowOff>
    </xdr:to>
    <xdr:pic>
      <xdr:nvPicPr>
        <xdr:cNvPr id="10689" name="Picture@01\QPosted@" descr="@01\QPosted@">
          <a:extLst>
            <a:ext uri="{FF2B5EF4-FFF2-40B4-BE49-F238E27FC236}">
              <a16:creationId xmlns:a16="http://schemas.microsoft.com/office/drawing/2014/main" id="{B625E6E9-9237-4F6C-AB3B-96844C7444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398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2761</xdr:row>
      <xdr:rowOff>0</xdr:rowOff>
    </xdr:from>
    <xdr:to>
      <xdr:col>0</xdr:col>
      <xdr:colOff>152400</xdr:colOff>
      <xdr:row>2761</xdr:row>
      <xdr:rowOff>133350</xdr:rowOff>
    </xdr:to>
    <xdr:pic>
      <xdr:nvPicPr>
        <xdr:cNvPr id="10690" name="Picture@01\QPosted@" descr="@01\QPosted@">
          <a:extLst>
            <a:ext uri="{FF2B5EF4-FFF2-40B4-BE49-F238E27FC236}">
              <a16:creationId xmlns:a16="http://schemas.microsoft.com/office/drawing/2014/main" id="{2C32E21B-5D95-4132-B7C9-E1522CA576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41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2762</xdr:row>
      <xdr:rowOff>0</xdr:rowOff>
    </xdr:from>
    <xdr:to>
      <xdr:col>0</xdr:col>
      <xdr:colOff>152400</xdr:colOff>
      <xdr:row>2762</xdr:row>
      <xdr:rowOff>133350</xdr:rowOff>
    </xdr:to>
    <xdr:pic>
      <xdr:nvPicPr>
        <xdr:cNvPr id="10691" name="Picture@01\QPosted@" descr="@01\QPosted@">
          <a:extLst>
            <a:ext uri="{FF2B5EF4-FFF2-40B4-BE49-F238E27FC236}">
              <a16:creationId xmlns:a16="http://schemas.microsoft.com/office/drawing/2014/main" id="{5251051D-9ECF-41DA-A5FC-0E03312E22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43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2763</xdr:row>
      <xdr:rowOff>0</xdr:rowOff>
    </xdr:from>
    <xdr:to>
      <xdr:col>0</xdr:col>
      <xdr:colOff>152400</xdr:colOff>
      <xdr:row>2763</xdr:row>
      <xdr:rowOff>133350</xdr:rowOff>
    </xdr:to>
    <xdr:pic>
      <xdr:nvPicPr>
        <xdr:cNvPr id="10692" name="Picture@01\QPosted@" descr="@01\QPosted@">
          <a:extLst>
            <a:ext uri="{FF2B5EF4-FFF2-40B4-BE49-F238E27FC236}">
              <a16:creationId xmlns:a16="http://schemas.microsoft.com/office/drawing/2014/main" id="{0B2D0867-6251-4ECE-B7B3-76270CC99A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44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2764</xdr:row>
      <xdr:rowOff>0</xdr:rowOff>
    </xdr:from>
    <xdr:to>
      <xdr:col>0</xdr:col>
      <xdr:colOff>152400</xdr:colOff>
      <xdr:row>2764</xdr:row>
      <xdr:rowOff>133350</xdr:rowOff>
    </xdr:to>
    <xdr:pic>
      <xdr:nvPicPr>
        <xdr:cNvPr id="10693" name="Picture@01\QPosted@" descr="@01\QPosted@">
          <a:extLst>
            <a:ext uri="{FF2B5EF4-FFF2-40B4-BE49-F238E27FC236}">
              <a16:creationId xmlns:a16="http://schemas.microsoft.com/office/drawing/2014/main" id="{47C66692-2BA2-4A88-AE67-D7B093FDE9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466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2765</xdr:row>
      <xdr:rowOff>0</xdr:rowOff>
    </xdr:from>
    <xdr:to>
      <xdr:col>0</xdr:col>
      <xdr:colOff>152400</xdr:colOff>
      <xdr:row>2765</xdr:row>
      <xdr:rowOff>133350</xdr:rowOff>
    </xdr:to>
    <xdr:pic>
      <xdr:nvPicPr>
        <xdr:cNvPr id="10694" name="Picture@01\QPosted@" descr="@01\QPosted@">
          <a:extLst>
            <a:ext uri="{FF2B5EF4-FFF2-40B4-BE49-F238E27FC236}">
              <a16:creationId xmlns:a16="http://schemas.microsoft.com/office/drawing/2014/main" id="{8465F730-ADC8-4B9A-98EA-D07B181C10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484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2766</xdr:row>
      <xdr:rowOff>0</xdr:rowOff>
    </xdr:from>
    <xdr:to>
      <xdr:col>0</xdr:col>
      <xdr:colOff>152400</xdr:colOff>
      <xdr:row>2766</xdr:row>
      <xdr:rowOff>133350</xdr:rowOff>
    </xdr:to>
    <xdr:pic>
      <xdr:nvPicPr>
        <xdr:cNvPr id="10695" name="Picture@01\QPosted@" descr="@01\QPosted@">
          <a:extLst>
            <a:ext uri="{FF2B5EF4-FFF2-40B4-BE49-F238E27FC236}">
              <a16:creationId xmlns:a16="http://schemas.microsoft.com/office/drawing/2014/main" id="{C5665FD8-4C39-441E-8546-4F6BFDC461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501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2767</xdr:row>
      <xdr:rowOff>0</xdr:rowOff>
    </xdr:from>
    <xdr:to>
      <xdr:col>0</xdr:col>
      <xdr:colOff>152400</xdr:colOff>
      <xdr:row>2767</xdr:row>
      <xdr:rowOff>133350</xdr:rowOff>
    </xdr:to>
    <xdr:pic>
      <xdr:nvPicPr>
        <xdr:cNvPr id="10696" name="Picture@01\QPosted@" descr="@01\QPosted@">
          <a:extLst>
            <a:ext uri="{FF2B5EF4-FFF2-40B4-BE49-F238E27FC236}">
              <a16:creationId xmlns:a16="http://schemas.microsoft.com/office/drawing/2014/main" id="{2BA7ADEC-C43E-410D-93EE-D98F9A1033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51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2768</xdr:row>
      <xdr:rowOff>0</xdr:rowOff>
    </xdr:from>
    <xdr:to>
      <xdr:col>0</xdr:col>
      <xdr:colOff>152400</xdr:colOff>
      <xdr:row>2768</xdr:row>
      <xdr:rowOff>133350</xdr:rowOff>
    </xdr:to>
    <xdr:pic>
      <xdr:nvPicPr>
        <xdr:cNvPr id="10697" name="Picture@01\QPosted@" descr="@01\QPosted@">
          <a:extLst>
            <a:ext uri="{FF2B5EF4-FFF2-40B4-BE49-F238E27FC236}">
              <a16:creationId xmlns:a16="http://schemas.microsoft.com/office/drawing/2014/main" id="{0D469DB3-68C8-4CEE-96D4-4057F7B789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535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2769</xdr:row>
      <xdr:rowOff>0</xdr:rowOff>
    </xdr:from>
    <xdr:to>
      <xdr:col>0</xdr:col>
      <xdr:colOff>152400</xdr:colOff>
      <xdr:row>2769</xdr:row>
      <xdr:rowOff>133350</xdr:rowOff>
    </xdr:to>
    <xdr:pic>
      <xdr:nvPicPr>
        <xdr:cNvPr id="10698" name="Picture@01\QPosted@" descr="@01\QPosted@">
          <a:extLst>
            <a:ext uri="{FF2B5EF4-FFF2-40B4-BE49-F238E27FC236}">
              <a16:creationId xmlns:a16="http://schemas.microsoft.com/office/drawing/2014/main" id="{F054FF46-C7F2-4F13-A872-3882386BB7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552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2770</xdr:row>
      <xdr:rowOff>0</xdr:rowOff>
    </xdr:from>
    <xdr:to>
      <xdr:col>0</xdr:col>
      <xdr:colOff>152400</xdr:colOff>
      <xdr:row>2770</xdr:row>
      <xdr:rowOff>133350</xdr:rowOff>
    </xdr:to>
    <xdr:pic>
      <xdr:nvPicPr>
        <xdr:cNvPr id="10699" name="Picture@01\QPosted@" descr="@01\QPosted@">
          <a:extLst>
            <a:ext uri="{FF2B5EF4-FFF2-40B4-BE49-F238E27FC236}">
              <a16:creationId xmlns:a16="http://schemas.microsoft.com/office/drawing/2014/main" id="{CC74EDD0-C2F0-407A-AA84-18304B1F19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569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2771</xdr:row>
      <xdr:rowOff>0</xdr:rowOff>
    </xdr:from>
    <xdr:to>
      <xdr:col>0</xdr:col>
      <xdr:colOff>152400</xdr:colOff>
      <xdr:row>2771</xdr:row>
      <xdr:rowOff>133350</xdr:rowOff>
    </xdr:to>
    <xdr:pic>
      <xdr:nvPicPr>
        <xdr:cNvPr id="10700" name="Picture@01\QPosted@" descr="@01\QPosted@">
          <a:extLst>
            <a:ext uri="{FF2B5EF4-FFF2-40B4-BE49-F238E27FC236}">
              <a16:creationId xmlns:a16="http://schemas.microsoft.com/office/drawing/2014/main" id="{0D448AB1-894B-460A-926C-B7B2AB6411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58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2772</xdr:row>
      <xdr:rowOff>0</xdr:rowOff>
    </xdr:from>
    <xdr:to>
      <xdr:col>0</xdr:col>
      <xdr:colOff>152400</xdr:colOff>
      <xdr:row>2772</xdr:row>
      <xdr:rowOff>133350</xdr:rowOff>
    </xdr:to>
    <xdr:pic>
      <xdr:nvPicPr>
        <xdr:cNvPr id="10701" name="Picture@01\QPosted@" descr="@01\QPosted@">
          <a:extLst>
            <a:ext uri="{FF2B5EF4-FFF2-40B4-BE49-F238E27FC236}">
              <a16:creationId xmlns:a16="http://schemas.microsoft.com/office/drawing/2014/main" id="{1F724720-E285-4529-801C-F2C8CED48E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604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2773</xdr:row>
      <xdr:rowOff>0</xdr:rowOff>
    </xdr:from>
    <xdr:to>
      <xdr:col>0</xdr:col>
      <xdr:colOff>152400</xdr:colOff>
      <xdr:row>2773</xdr:row>
      <xdr:rowOff>133350</xdr:rowOff>
    </xdr:to>
    <xdr:pic>
      <xdr:nvPicPr>
        <xdr:cNvPr id="10702" name="Picture@01\QPosted@" descr="@01\QPosted@">
          <a:extLst>
            <a:ext uri="{FF2B5EF4-FFF2-40B4-BE49-F238E27FC236}">
              <a16:creationId xmlns:a16="http://schemas.microsoft.com/office/drawing/2014/main" id="{039B0C0F-3409-4252-9742-D5CF319CBE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621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2774</xdr:row>
      <xdr:rowOff>0</xdr:rowOff>
    </xdr:from>
    <xdr:to>
      <xdr:col>0</xdr:col>
      <xdr:colOff>152400</xdr:colOff>
      <xdr:row>2774</xdr:row>
      <xdr:rowOff>133350</xdr:rowOff>
    </xdr:to>
    <xdr:pic>
      <xdr:nvPicPr>
        <xdr:cNvPr id="10703" name="Picture@01\QPosted@" descr="@01\QPosted@">
          <a:extLst>
            <a:ext uri="{FF2B5EF4-FFF2-40B4-BE49-F238E27FC236}">
              <a16:creationId xmlns:a16="http://schemas.microsoft.com/office/drawing/2014/main" id="{AD919857-DAB9-436D-AFDC-110D5251BD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638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2775</xdr:row>
      <xdr:rowOff>0</xdr:rowOff>
    </xdr:from>
    <xdr:to>
      <xdr:col>0</xdr:col>
      <xdr:colOff>152400</xdr:colOff>
      <xdr:row>2775</xdr:row>
      <xdr:rowOff>133350</xdr:rowOff>
    </xdr:to>
    <xdr:pic>
      <xdr:nvPicPr>
        <xdr:cNvPr id="10704" name="Picture@01\QPosted@" descr="@01\QPosted@">
          <a:extLst>
            <a:ext uri="{FF2B5EF4-FFF2-40B4-BE49-F238E27FC236}">
              <a16:creationId xmlns:a16="http://schemas.microsoft.com/office/drawing/2014/main" id="{9D5EA354-8C9E-4439-A9FB-4207D5FB4C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65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2776</xdr:row>
      <xdr:rowOff>0</xdr:rowOff>
    </xdr:from>
    <xdr:to>
      <xdr:col>0</xdr:col>
      <xdr:colOff>152400</xdr:colOff>
      <xdr:row>2776</xdr:row>
      <xdr:rowOff>133350</xdr:rowOff>
    </xdr:to>
    <xdr:pic>
      <xdr:nvPicPr>
        <xdr:cNvPr id="10705" name="Picture@01\QPosted@" descr="@01\QPosted@">
          <a:extLst>
            <a:ext uri="{FF2B5EF4-FFF2-40B4-BE49-F238E27FC236}">
              <a16:creationId xmlns:a16="http://schemas.microsoft.com/office/drawing/2014/main" id="{34121043-11C2-4A4A-A5AC-FECE2DB71A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67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2777</xdr:row>
      <xdr:rowOff>0</xdr:rowOff>
    </xdr:from>
    <xdr:to>
      <xdr:col>0</xdr:col>
      <xdr:colOff>152400</xdr:colOff>
      <xdr:row>2777</xdr:row>
      <xdr:rowOff>133350</xdr:rowOff>
    </xdr:to>
    <xdr:pic>
      <xdr:nvPicPr>
        <xdr:cNvPr id="10706" name="Picture@01\QPosted@" descr="@01\QPosted@">
          <a:extLst>
            <a:ext uri="{FF2B5EF4-FFF2-40B4-BE49-F238E27FC236}">
              <a16:creationId xmlns:a16="http://schemas.microsoft.com/office/drawing/2014/main" id="{63940FA0-C9C3-475F-9231-1C0A764960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68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2778</xdr:row>
      <xdr:rowOff>0</xdr:rowOff>
    </xdr:from>
    <xdr:to>
      <xdr:col>0</xdr:col>
      <xdr:colOff>152400</xdr:colOff>
      <xdr:row>2778</xdr:row>
      <xdr:rowOff>133350</xdr:rowOff>
    </xdr:to>
    <xdr:pic>
      <xdr:nvPicPr>
        <xdr:cNvPr id="10707" name="Picture@01\QPosted@" descr="@01\QPosted@">
          <a:extLst>
            <a:ext uri="{FF2B5EF4-FFF2-40B4-BE49-F238E27FC236}">
              <a16:creationId xmlns:a16="http://schemas.microsoft.com/office/drawing/2014/main" id="{A8C902C8-D736-4936-A798-A7CAD09382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706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2779</xdr:row>
      <xdr:rowOff>0</xdr:rowOff>
    </xdr:from>
    <xdr:to>
      <xdr:col>0</xdr:col>
      <xdr:colOff>152400</xdr:colOff>
      <xdr:row>2779</xdr:row>
      <xdr:rowOff>133350</xdr:rowOff>
    </xdr:to>
    <xdr:pic>
      <xdr:nvPicPr>
        <xdr:cNvPr id="10708" name="Picture@01\QPosted@" descr="@01\QPosted@">
          <a:extLst>
            <a:ext uri="{FF2B5EF4-FFF2-40B4-BE49-F238E27FC236}">
              <a16:creationId xmlns:a16="http://schemas.microsoft.com/office/drawing/2014/main" id="{94E19001-826D-47A6-9B41-E6A1B40417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72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2780</xdr:row>
      <xdr:rowOff>0</xdr:rowOff>
    </xdr:from>
    <xdr:to>
      <xdr:col>0</xdr:col>
      <xdr:colOff>152400</xdr:colOff>
      <xdr:row>2780</xdr:row>
      <xdr:rowOff>133350</xdr:rowOff>
    </xdr:to>
    <xdr:pic>
      <xdr:nvPicPr>
        <xdr:cNvPr id="10709" name="Picture@01\QPosted@" descr="@01\QPosted@">
          <a:extLst>
            <a:ext uri="{FF2B5EF4-FFF2-40B4-BE49-F238E27FC236}">
              <a16:creationId xmlns:a16="http://schemas.microsoft.com/office/drawing/2014/main" id="{2DDFB097-1DD3-46F1-82E8-8374B691B8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741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2781</xdr:row>
      <xdr:rowOff>0</xdr:rowOff>
    </xdr:from>
    <xdr:to>
      <xdr:col>0</xdr:col>
      <xdr:colOff>152400</xdr:colOff>
      <xdr:row>2781</xdr:row>
      <xdr:rowOff>133350</xdr:rowOff>
    </xdr:to>
    <xdr:pic>
      <xdr:nvPicPr>
        <xdr:cNvPr id="10710" name="Picture@01\QPosted@" descr="@01\QPosted@">
          <a:extLst>
            <a:ext uri="{FF2B5EF4-FFF2-40B4-BE49-F238E27FC236}">
              <a16:creationId xmlns:a16="http://schemas.microsoft.com/office/drawing/2014/main" id="{7768C428-1E54-45F5-8525-BBE6E5DEBF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75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2782</xdr:row>
      <xdr:rowOff>0</xdr:rowOff>
    </xdr:from>
    <xdr:to>
      <xdr:col>0</xdr:col>
      <xdr:colOff>152400</xdr:colOff>
      <xdr:row>2782</xdr:row>
      <xdr:rowOff>133350</xdr:rowOff>
    </xdr:to>
    <xdr:pic>
      <xdr:nvPicPr>
        <xdr:cNvPr id="10711" name="Picture@01\QPosted@" descr="@01\QPosted@">
          <a:extLst>
            <a:ext uri="{FF2B5EF4-FFF2-40B4-BE49-F238E27FC236}">
              <a16:creationId xmlns:a16="http://schemas.microsoft.com/office/drawing/2014/main" id="{C6A732F7-34FC-4677-8877-DDC5161A12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775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2783</xdr:row>
      <xdr:rowOff>0</xdr:rowOff>
    </xdr:from>
    <xdr:to>
      <xdr:col>0</xdr:col>
      <xdr:colOff>152400</xdr:colOff>
      <xdr:row>2783</xdr:row>
      <xdr:rowOff>133350</xdr:rowOff>
    </xdr:to>
    <xdr:pic>
      <xdr:nvPicPr>
        <xdr:cNvPr id="10712" name="Picture@01\QPosted@" descr="@01\QPosted@">
          <a:extLst>
            <a:ext uri="{FF2B5EF4-FFF2-40B4-BE49-F238E27FC236}">
              <a16:creationId xmlns:a16="http://schemas.microsoft.com/office/drawing/2014/main" id="{63A7CA5B-D197-4D6E-9B78-1D1959C827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79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2784</xdr:row>
      <xdr:rowOff>0</xdr:rowOff>
    </xdr:from>
    <xdr:to>
      <xdr:col>0</xdr:col>
      <xdr:colOff>152400</xdr:colOff>
      <xdr:row>2784</xdr:row>
      <xdr:rowOff>133350</xdr:rowOff>
    </xdr:to>
    <xdr:pic>
      <xdr:nvPicPr>
        <xdr:cNvPr id="10713" name="Picture@01\QPosted@" descr="@01\QPosted@">
          <a:extLst>
            <a:ext uri="{FF2B5EF4-FFF2-40B4-BE49-F238E27FC236}">
              <a16:creationId xmlns:a16="http://schemas.microsoft.com/office/drawing/2014/main" id="{41442108-BF08-427E-BF66-CF1D59E9CA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09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2785</xdr:row>
      <xdr:rowOff>0</xdr:rowOff>
    </xdr:from>
    <xdr:to>
      <xdr:col>0</xdr:col>
      <xdr:colOff>152400</xdr:colOff>
      <xdr:row>2785</xdr:row>
      <xdr:rowOff>133350</xdr:rowOff>
    </xdr:to>
    <xdr:pic>
      <xdr:nvPicPr>
        <xdr:cNvPr id="10714" name="Picture@01\QPosted@" descr="@01\QPosted@">
          <a:extLst>
            <a:ext uri="{FF2B5EF4-FFF2-40B4-BE49-F238E27FC236}">
              <a16:creationId xmlns:a16="http://schemas.microsoft.com/office/drawing/2014/main" id="{FFE032E9-AED6-441D-BE74-832DA4BDED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26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2786</xdr:row>
      <xdr:rowOff>0</xdr:rowOff>
    </xdr:from>
    <xdr:to>
      <xdr:col>0</xdr:col>
      <xdr:colOff>152400</xdr:colOff>
      <xdr:row>2786</xdr:row>
      <xdr:rowOff>133350</xdr:rowOff>
    </xdr:to>
    <xdr:pic>
      <xdr:nvPicPr>
        <xdr:cNvPr id="10715" name="Picture@01\QPosted@" descr="@01\QPosted@">
          <a:extLst>
            <a:ext uri="{FF2B5EF4-FFF2-40B4-BE49-F238E27FC236}">
              <a16:creationId xmlns:a16="http://schemas.microsoft.com/office/drawing/2014/main" id="{8452197C-7576-47D1-9389-B4BBDB4E01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44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2787</xdr:row>
      <xdr:rowOff>0</xdr:rowOff>
    </xdr:from>
    <xdr:to>
      <xdr:col>0</xdr:col>
      <xdr:colOff>152400</xdr:colOff>
      <xdr:row>2787</xdr:row>
      <xdr:rowOff>133350</xdr:rowOff>
    </xdr:to>
    <xdr:pic>
      <xdr:nvPicPr>
        <xdr:cNvPr id="10716" name="Picture@01\QPosted@" descr="@01\QPosted@">
          <a:extLst>
            <a:ext uri="{FF2B5EF4-FFF2-40B4-BE49-F238E27FC236}">
              <a16:creationId xmlns:a16="http://schemas.microsoft.com/office/drawing/2014/main" id="{DD03C5A1-A78D-407B-AE5B-7012543CDC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6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2788</xdr:row>
      <xdr:rowOff>0</xdr:rowOff>
    </xdr:from>
    <xdr:to>
      <xdr:col>0</xdr:col>
      <xdr:colOff>152400</xdr:colOff>
      <xdr:row>2788</xdr:row>
      <xdr:rowOff>133350</xdr:rowOff>
    </xdr:to>
    <xdr:pic>
      <xdr:nvPicPr>
        <xdr:cNvPr id="10717" name="Picture@01\QPosted@" descr="@01\QPosted@">
          <a:extLst>
            <a:ext uri="{FF2B5EF4-FFF2-40B4-BE49-F238E27FC236}">
              <a16:creationId xmlns:a16="http://schemas.microsoft.com/office/drawing/2014/main" id="{4A9185EB-7722-4C8D-8AF5-DB8C075384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78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2789</xdr:row>
      <xdr:rowOff>0</xdr:rowOff>
    </xdr:from>
    <xdr:to>
      <xdr:col>0</xdr:col>
      <xdr:colOff>152400</xdr:colOff>
      <xdr:row>2789</xdr:row>
      <xdr:rowOff>133350</xdr:rowOff>
    </xdr:to>
    <xdr:pic>
      <xdr:nvPicPr>
        <xdr:cNvPr id="10718" name="Picture@01\QPosted@" descr="@01\QPosted@">
          <a:extLst>
            <a:ext uri="{FF2B5EF4-FFF2-40B4-BE49-F238E27FC236}">
              <a16:creationId xmlns:a16="http://schemas.microsoft.com/office/drawing/2014/main" id="{F41F6ADE-CDDF-46DA-AFEF-CBF4A5A04B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95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2790</xdr:row>
      <xdr:rowOff>0</xdr:rowOff>
    </xdr:from>
    <xdr:to>
      <xdr:col>0</xdr:col>
      <xdr:colOff>152400</xdr:colOff>
      <xdr:row>2790</xdr:row>
      <xdr:rowOff>133350</xdr:rowOff>
    </xdr:to>
    <xdr:pic>
      <xdr:nvPicPr>
        <xdr:cNvPr id="10719" name="Picture@01\QPosted@" descr="@01\QPosted@">
          <a:extLst>
            <a:ext uri="{FF2B5EF4-FFF2-40B4-BE49-F238E27FC236}">
              <a16:creationId xmlns:a16="http://schemas.microsoft.com/office/drawing/2014/main" id="{3912D431-76F0-4C3D-8005-A43406A93B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912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2791</xdr:row>
      <xdr:rowOff>0</xdr:rowOff>
    </xdr:from>
    <xdr:to>
      <xdr:col>0</xdr:col>
      <xdr:colOff>152400</xdr:colOff>
      <xdr:row>2791</xdr:row>
      <xdr:rowOff>133350</xdr:rowOff>
    </xdr:to>
    <xdr:pic>
      <xdr:nvPicPr>
        <xdr:cNvPr id="10720" name="Picture@01\QPosted@" descr="@01\QPosted@">
          <a:extLst>
            <a:ext uri="{FF2B5EF4-FFF2-40B4-BE49-F238E27FC236}">
              <a16:creationId xmlns:a16="http://schemas.microsoft.com/office/drawing/2014/main" id="{5DD41DE8-13B5-4870-A3A9-C7AB86407D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92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2792</xdr:row>
      <xdr:rowOff>0</xdr:rowOff>
    </xdr:from>
    <xdr:to>
      <xdr:col>0</xdr:col>
      <xdr:colOff>152400</xdr:colOff>
      <xdr:row>2792</xdr:row>
      <xdr:rowOff>133350</xdr:rowOff>
    </xdr:to>
    <xdr:pic>
      <xdr:nvPicPr>
        <xdr:cNvPr id="10721" name="Picture@01\QPosted@" descr="@01\QPosted@">
          <a:extLst>
            <a:ext uri="{FF2B5EF4-FFF2-40B4-BE49-F238E27FC236}">
              <a16:creationId xmlns:a16="http://schemas.microsoft.com/office/drawing/2014/main" id="{06360E16-79C6-4ABC-B68D-FE1ED8B58F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946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2793</xdr:row>
      <xdr:rowOff>0</xdr:rowOff>
    </xdr:from>
    <xdr:to>
      <xdr:col>0</xdr:col>
      <xdr:colOff>152400</xdr:colOff>
      <xdr:row>2793</xdr:row>
      <xdr:rowOff>133350</xdr:rowOff>
    </xdr:to>
    <xdr:pic>
      <xdr:nvPicPr>
        <xdr:cNvPr id="10722" name="Picture@01\QPosted@" descr="@01\QPosted@">
          <a:extLst>
            <a:ext uri="{FF2B5EF4-FFF2-40B4-BE49-F238E27FC236}">
              <a16:creationId xmlns:a16="http://schemas.microsoft.com/office/drawing/2014/main" id="{097D3197-B7AD-4A96-94CF-8ED5E91AAE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964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2794</xdr:row>
      <xdr:rowOff>0</xdr:rowOff>
    </xdr:from>
    <xdr:to>
      <xdr:col>0</xdr:col>
      <xdr:colOff>152400</xdr:colOff>
      <xdr:row>2794</xdr:row>
      <xdr:rowOff>133350</xdr:rowOff>
    </xdr:to>
    <xdr:pic>
      <xdr:nvPicPr>
        <xdr:cNvPr id="10723" name="Picture@01\QPosted@" descr="@01\QPosted@">
          <a:extLst>
            <a:ext uri="{FF2B5EF4-FFF2-40B4-BE49-F238E27FC236}">
              <a16:creationId xmlns:a16="http://schemas.microsoft.com/office/drawing/2014/main" id="{44F39B95-DECC-401D-831E-8FE8E0D6DB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981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2795</xdr:row>
      <xdr:rowOff>0</xdr:rowOff>
    </xdr:from>
    <xdr:to>
      <xdr:col>0</xdr:col>
      <xdr:colOff>152400</xdr:colOff>
      <xdr:row>2795</xdr:row>
      <xdr:rowOff>133350</xdr:rowOff>
    </xdr:to>
    <xdr:pic>
      <xdr:nvPicPr>
        <xdr:cNvPr id="10724" name="Picture@01\QPosted@" descr="@01\QPosted@">
          <a:extLst>
            <a:ext uri="{FF2B5EF4-FFF2-40B4-BE49-F238E27FC236}">
              <a16:creationId xmlns:a16="http://schemas.microsoft.com/office/drawing/2014/main" id="{C6ACF7AA-DDDF-4332-AC09-927D935A41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99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2796</xdr:row>
      <xdr:rowOff>0</xdr:rowOff>
    </xdr:from>
    <xdr:to>
      <xdr:col>0</xdr:col>
      <xdr:colOff>152400</xdr:colOff>
      <xdr:row>2796</xdr:row>
      <xdr:rowOff>133350</xdr:rowOff>
    </xdr:to>
    <xdr:pic>
      <xdr:nvPicPr>
        <xdr:cNvPr id="10725" name="Picture@01\QPosted@" descr="@01\QPosted@">
          <a:extLst>
            <a:ext uri="{FF2B5EF4-FFF2-40B4-BE49-F238E27FC236}">
              <a16:creationId xmlns:a16="http://schemas.microsoft.com/office/drawing/2014/main" id="{0F042447-F13E-41F4-8438-27ED99C678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015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2797</xdr:row>
      <xdr:rowOff>0</xdr:rowOff>
    </xdr:from>
    <xdr:to>
      <xdr:col>0</xdr:col>
      <xdr:colOff>152400</xdr:colOff>
      <xdr:row>2797</xdr:row>
      <xdr:rowOff>133350</xdr:rowOff>
    </xdr:to>
    <xdr:pic>
      <xdr:nvPicPr>
        <xdr:cNvPr id="10726" name="Picture@01\QPosted@" descr="@01\QPosted@">
          <a:extLst>
            <a:ext uri="{FF2B5EF4-FFF2-40B4-BE49-F238E27FC236}">
              <a16:creationId xmlns:a16="http://schemas.microsoft.com/office/drawing/2014/main" id="{2D759403-9676-438B-898D-4116E1117F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032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2798</xdr:row>
      <xdr:rowOff>0</xdr:rowOff>
    </xdr:from>
    <xdr:to>
      <xdr:col>0</xdr:col>
      <xdr:colOff>152400</xdr:colOff>
      <xdr:row>2798</xdr:row>
      <xdr:rowOff>133350</xdr:rowOff>
    </xdr:to>
    <xdr:pic>
      <xdr:nvPicPr>
        <xdr:cNvPr id="10727" name="Picture@01\QPosted@" descr="@01\QPosted@">
          <a:extLst>
            <a:ext uri="{FF2B5EF4-FFF2-40B4-BE49-F238E27FC236}">
              <a16:creationId xmlns:a16="http://schemas.microsoft.com/office/drawing/2014/main" id="{86B7E5E2-1794-47FE-B0D8-54160C4A36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049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2799</xdr:row>
      <xdr:rowOff>0</xdr:rowOff>
    </xdr:from>
    <xdr:to>
      <xdr:col>0</xdr:col>
      <xdr:colOff>152400</xdr:colOff>
      <xdr:row>2799</xdr:row>
      <xdr:rowOff>133350</xdr:rowOff>
    </xdr:to>
    <xdr:pic>
      <xdr:nvPicPr>
        <xdr:cNvPr id="10728" name="Picture@01\QPosted@" descr="@01\QPosted@">
          <a:extLst>
            <a:ext uri="{FF2B5EF4-FFF2-40B4-BE49-F238E27FC236}">
              <a16:creationId xmlns:a16="http://schemas.microsoft.com/office/drawing/2014/main" id="{5273CF7B-B093-4777-AD8D-B838ABD794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06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2800</xdr:row>
      <xdr:rowOff>0</xdr:rowOff>
    </xdr:from>
    <xdr:to>
      <xdr:col>0</xdr:col>
      <xdr:colOff>152400</xdr:colOff>
      <xdr:row>2800</xdr:row>
      <xdr:rowOff>133350</xdr:rowOff>
    </xdr:to>
    <xdr:pic>
      <xdr:nvPicPr>
        <xdr:cNvPr id="10729" name="Picture@01\QPosted@" descr="@01\QPosted@">
          <a:extLst>
            <a:ext uri="{FF2B5EF4-FFF2-40B4-BE49-F238E27FC236}">
              <a16:creationId xmlns:a16="http://schemas.microsoft.com/office/drawing/2014/main" id="{B0544808-C359-4AB4-B806-BB84619AFF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084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2801</xdr:row>
      <xdr:rowOff>0</xdr:rowOff>
    </xdr:from>
    <xdr:to>
      <xdr:col>0</xdr:col>
      <xdr:colOff>152400</xdr:colOff>
      <xdr:row>2801</xdr:row>
      <xdr:rowOff>133350</xdr:rowOff>
    </xdr:to>
    <xdr:pic>
      <xdr:nvPicPr>
        <xdr:cNvPr id="10730" name="Picture@01\QPosted@" descr="@01\QPosted@">
          <a:extLst>
            <a:ext uri="{FF2B5EF4-FFF2-40B4-BE49-F238E27FC236}">
              <a16:creationId xmlns:a16="http://schemas.microsoft.com/office/drawing/2014/main" id="{B5BB8706-1800-47DF-B1EF-C30140D081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10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2802</xdr:row>
      <xdr:rowOff>0</xdr:rowOff>
    </xdr:from>
    <xdr:to>
      <xdr:col>0</xdr:col>
      <xdr:colOff>152400</xdr:colOff>
      <xdr:row>2802</xdr:row>
      <xdr:rowOff>133350</xdr:rowOff>
    </xdr:to>
    <xdr:pic>
      <xdr:nvPicPr>
        <xdr:cNvPr id="10731" name="Picture@01\QPosted@" descr="@01\QPosted@">
          <a:extLst>
            <a:ext uri="{FF2B5EF4-FFF2-40B4-BE49-F238E27FC236}">
              <a16:creationId xmlns:a16="http://schemas.microsoft.com/office/drawing/2014/main" id="{15DB62B9-079B-4E90-AA81-BB7E4C236C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118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2803</xdr:row>
      <xdr:rowOff>0</xdr:rowOff>
    </xdr:from>
    <xdr:to>
      <xdr:col>0</xdr:col>
      <xdr:colOff>152400</xdr:colOff>
      <xdr:row>2803</xdr:row>
      <xdr:rowOff>133350</xdr:rowOff>
    </xdr:to>
    <xdr:pic>
      <xdr:nvPicPr>
        <xdr:cNvPr id="10732" name="Picture@01\QPosted@" descr="@01\QPosted@">
          <a:extLst>
            <a:ext uri="{FF2B5EF4-FFF2-40B4-BE49-F238E27FC236}">
              <a16:creationId xmlns:a16="http://schemas.microsoft.com/office/drawing/2014/main" id="{71CF9575-CEE4-4813-9B28-B12D98DB19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13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2804</xdr:row>
      <xdr:rowOff>0</xdr:rowOff>
    </xdr:from>
    <xdr:to>
      <xdr:col>0</xdr:col>
      <xdr:colOff>152400</xdr:colOff>
      <xdr:row>2804</xdr:row>
      <xdr:rowOff>133350</xdr:rowOff>
    </xdr:to>
    <xdr:pic>
      <xdr:nvPicPr>
        <xdr:cNvPr id="10733" name="Picture@01\QPosted@" descr="@01\QPosted@">
          <a:extLst>
            <a:ext uri="{FF2B5EF4-FFF2-40B4-BE49-F238E27FC236}">
              <a16:creationId xmlns:a16="http://schemas.microsoft.com/office/drawing/2014/main" id="{541107A8-5E68-4A3A-A8E9-D1EBAFB071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152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2805</xdr:row>
      <xdr:rowOff>0</xdr:rowOff>
    </xdr:from>
    <xdr:to>
      <xdr:col>0</xdr:col>
      <xdr:colOff>152400</xdr:colOff>
      <xdr:row>2805</xdr:row>
      <xdr:rowOff>133350</xdr:rowOff>
    </xdr:to>
    <xdr:pic>
      <xdr:nvPicPr>
        <xdr:cNvPr id="10734" name="Picture@01\QPosted@" descr="@01\QPosted@">
          <a:extLst>
            <a:ext uri="{FF2B5EF4-FFF2-40B4-BE49-F238E27FC236}">
              <a16:creationId xmlns:a16="http://schemas.microsoft.com/office/drawing/2014/main" id="{7A995669-6128-45D4-BD71-30E0E5B390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169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2806</xdr:row>
      <xdr:rowOff>0</xdr:rowOff>
    </xdr:from>
    <xdr:to>
      <xdr:col>0</xdr:col>
      <xdr:colOff>152400</xdr:colOff>
      <xdr:row>2806</xdr:row>
      <xdr:rowOff>133350</xdr:rowOff>
    </xdr:to>
    <xdr:pic>
      <xdr:nvPicPr>
        <xdr:cNvPr id="10735" name="Picture@01\QPosted@" descr="@01\QPosted@">
          <a:extLst>
            <a:ext uri="{FF2B5EF4-FFF2-40B4-BE49-F238E27FC236}">
              <a16:creationId xmlns:a16="http://schemas.microsoft.com/office/drawing/2014/main" id="{7E809899-CD7D-4929-BDB1-D99F2EC53E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18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2807</xdr:row>
      <xdr:rowOff>0</xdr:rowOff>
    </xdr:from>
    <xdr:to>
      <xdr:col>0</xdr:col>
      <xdr:colOff>152400</xdr:colOff>
      <xdr:row>2807</xdr:row>
      <xdr:rowOff>133350</xdr:rowOff>
    </xdr:to>
    <xdr:pic>
      <xdr:nvPicPr>
        <xdr:cNvPr id="10736" name="Picture@01\QPosted@" descr="@01\QPosted@">
          <a:extLst>
            <a:ext uri="{FF2B5EF4-FFF2-40B4-BE49-F238E27FC236}">
              <a16:creationId xmlns:a16="http://schemas.microsoft.com/office/drawing/2014/main" id="{DEF53871-1E4D-4C00-B0A7-B6E51B65B9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20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2808</xdr:row>
      <xdr:rowOff>0</xdr:rowOff>
    </xdr:from>
    <xdr:to>
      <xdr:col>0</xdr:col>
      <xdr:colOff>152400</xdr:colOff>
      <xdr:row>2808</xdr:row>
      <xdr:rowOff>133350</xdr:rowOff>
    </xdr:to>
    <xdr:pic>
      <xdr:nvPicPr>
        <xdr:cNvPr id="10737" name="Picture@01\QPosted@" descr="@01\QPosted@">
          <a:extLst>
            <a:ext uri="{FF2B5EF4-FFF2-40B4-BE49-F238E27FC236}">
              <a16:creationId xmlns:a16="http://schemas.microsoft.com/office/drawing/2014/main" id="{4E60844A-3ED9-4367-9E90-CAC39BD118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221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2809</xdr:row>
      <xdr:rowOff>0</xdr:rowOff>
    </xdr:from>
    <xdr:to>
      <xdr:col>0</xdr:col>
      <xdr:colOff>152400</xdr:colOff>
      <xdr:row>2809</xdr:row>
      <xdr:rowOff>133350</xdr:rowOff>
    </xdr:to>
    <xdr:pic>
      <xdr:nvPicPr>
        <xdr:cNvPr id="10738" name="Picture@01\QPosted@" descr="@01\QPosted@">
          <a:extLst>
            <a:ext uri="{FF2B5EF4-FFF2-40B4-BE49-F238E27FC236}">
              <a16:creationId xmlns:a16="http://schemas.microsoft.com/office/drawing/2014/main" id="{9BA7D3C5-9CC9-48E4-8D05-25DFC1CB11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238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2810</xdr:row>
      <xdr:rowOff>0</xdr:rowOff>
    </xdr:from>
    <xdr:to>
      <xdr:col>0</xdr:col>
      <xdr:colOff>152400</xdr:colOff>
      <xdr:row>2810</xdr:row>
      <xdr:rowOff>133350</xdr:rowOff>
    </xdr:to>
    <xdr:pic>
      <xdr:nvPicPr>
        <xdr:cNvPr id="10739" name="Picture@01\QPosted@" descr="@01\QPosted@">
          <a:extLst>
            <a:ext uri="{FF2B5EF4-FFF2-40B4-BE49-F238E27FC236}">
              <a16:creationId xmlns:a16="http://schemas.microsoft.com/office/drawing/2014/main" id="{821F00A6-4C81-4C5A-A820-18D64D0E14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255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2811</xdr:row>
      <xdr:rowOff>0</xdr:rowOff>
    </xdr:from>
    <xdr:to>
      <xdr:col>0</xdr:col>
      <xdr:colOff>152400</xdr:colOff>
      <xdr:row>2811</xdr:row>
      <xdr:rowOff>133350</xdr:rowOff>
    </xdr:to>
    <xdr:pic>
      <xdr:nvPicPr>
        <xdr:cNvPr id="10740" name="Picture@01\QPosted@" descr="@01\QPosted@">
          <a:extLst>
            <a:ext uri="{FF2B5EF4-FFF2-40B4-BE49-F238E27FC236}">
              <a16:creationId xmlns:a16="http://schemas.microsoft.com/office/drawing/2014/main" id="{3A22ACEF-7FBF-46A8-A3B5-B5BC56F36A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27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2812</xdr:row>
      <xdr:rowOff>0</xdr:rowOff>
    </xdr:from>
    <xdr:to>
      <xdr:col>0</xdr:col>
      <xdr:colOff>152400</xdr:colOff>
      <xdr:row>2812</xdr:row>
      <xdr:rowOff>133350</xdr:rowOff>
    </xdr:to>
    <xdr:pic>
      <xdr:nvPicPr>
        <xdr:cNvPr id="10741" name="Picture@01\QPosted@" descr="@01\QPosted@">
          <a:extLst>
            <a:ext uri="{FF2B5EF4-FFF2-40B4-BE49-F238E27FC236}">
              <a16:creationId xmlns:a16="http://schemas.microsoft.com/office/drawing/2014/main" id="{4B7911F0-7920-4F26-90C0-86A95D0B67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289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2813</xdr:row>
      <xdr:rowOff>0</xdr:rowOff>
    </xdr:from>
    <xdr:to>
      <xdr:col>0</xdr:col>
      <xdr:colOff>152400</xdr:colOff>
      <xdr:row>2813</xdr:row>
      <xdr:rowOff>133350</xdr:rowOff>
    </xdr:to>
    <xdr:pic>
      <xdr:nvPicPr>
        <xdr:cNvPr id="10742" name="Picture@01\QPosted@" descr="@01\QPosted@">
          <a:extLst>
            <a:ext uri="{FF2B5EF4-FFF2-40B4-BE49-F238E27FC236}">
              <a16:creationId xmlns:a16="http://schemas.microsoft.com/office/drawing/2014/main" id="{D71FDCA9-9FEB-4B68-8A3A-326761DAA2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306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2814</xdr:row>
      <xdr:rowOff>0</xdr:rowOff>
    </xdr:from>
    <xdr:to>
      <xdr:col>0</xdr:col>
      <xdr:colOff>152400</xdr:colOff>
      <xdr:row>2814</xdr:row>
      <xdr:rowOff>133350</xdr:rowOff>
    </xdr:to>
    <xdr:pic>
      <xdr:nvPicPr>
        <xdr:cNvPr id="10743" name="Picture@01\QPosted@" descr="@01\QPosted@">
          <a:extLst>
            <a:ext uri="{FF2B5EF4-FFF2-40B4-BE49-F238E27FC236}">
              <a16:creationId xmlns:a16="http://schemas.microsoft.com/office/drawing/2014/main" id="{35C76B0A-7A4B-4BD0-B1C5-68AC945CE8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324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2815</xdr:row>
      <xdr:rowOff>0</xdr:rowOff>
    </xdr:from>
    <xdr:to>
      <xdr:col>0</xdr:col>
      <xdr:colOff>152400</xdr:colOff>
      <xdr:row>2815</xdr:row>
      <xdr:rowOff>133350</xdr:rowOff>
    </xdr:to>
    <xdr:pic>
      <xdr:nvPicPr>
        <xdr:cNvPr id="10744" name="Picture@01\QPosted@" descr="@01\QPosted@">
          <a:extLst>
            <a:ext uri="{FF2B5EF4-FFF2-40B4-BE49-F238E27FC236}">
              <a16:creationId xmlns:a16="http://schemas.microsoft.com/office/drawing/2014/main" id="{A4A7424B-ADB1-405A-BEC4-4EE05E5DF3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34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2816</xdr:row>
      <xdr:rowOff>0</xdr:rowOff>
    </xdr:from>
    <xdr:to>
      <xdr:col>0</xdr:col>
      <xdr:colOff>152400</xdr:colOff>
      <xdr:row>2816</xdr:row>
      <xdr:rowOff>133350</xdr:rowOff>
    </xdr:to>
    <xdr:pic>
      <xdr:nvPicPr>
        <xdr:cNvPr id="10745" name="Picture@01\QPosted@" descr="@01\QPosted@">
          <a:extLst>
            <a:ext uri="{FF2B5EF4-FFF2-40B4-BE49-F238E27FC236}">
              <a16:creationId xmlns:a16="http://schemas.microsoft.com/office/drawing/2014/main" id="{16639932-CEAA-42EC-A463-D89E1EA0C0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358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2817</xdr:row>
      <xdr:rowOff>0</xdr:rowOff>
    </xdr:from>
    <xdr:to>
      <xdr:col>0</xdr:col>
      <xdr:colOff>152400</xdr:colOff>
      <xdr:row>2817</xdr:row>
      <xdr:rowOff>133350</xdr:rowOff>
    </xdr:to>
    <xdr:pic>
      <xdr:nvPicPr>
        <xdr:cNvPr id="10746" name="Picture@01\QPosted@" descr="@01\QPosted@">
          <a:extLst>
            <a:ext uri="{FF2B5EF4-FFF2-40B4-BE49-F238E27FC236}">
              <a16:creationId xmlns:a16="http://schemas.microsoft.com/office/drawing/2014/main" id="{7DFA8429-1205-4AD6-8786-BD56676483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375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2818</xdr:row>
      <xdr:rowOff>0</xdr:rowOff>
    </xdr:from>
    <xdr:to>
      <xdr:col>0</xdr:col>
      <xdr:colOff>152400</xdr:colOff>
      <xdr:row>2818</xdr:row>
      <xdr:rowOff>133350</xdr:rowOff>
    </xdr:to>
    <xdr:pic>
      <xdr:nvPicPr>
        <xdr:cNvPr id="10747" name="Picture@01\QPosted@" descr="@01\QPosted@">
          <a:extLst>
            <a:ext uri="{FF2B5EF4-FFF2-40B4-BE49-F238E27FC236}">
              <a16:creationId xmlns:a16="http://schemas.microsoft.com/office/drawing/2014/main" id="{13990D0B-B2E0-42D5-ABE2-26E40606D5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392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2819</xdr:row>
      <xdr:rowOff>0</xdr:rowOff>
    </xdr:from>
    <xdr:to>
      <xdr:col>0</xdr:col>
      <xdr:colOff>152400</xdr:colOff>
      <xdr:row>2819</xdr:row>
      <xdr:rowOff>133350</xdr:rowOff>
    </xdr:to>
    <xdr:pic>
      <xdr:nvPicPr>
        <xdr:cNvPr id="10748" name="Picture@01\QPosted@" descr="@01\QPosted@">
          <a:extLst>
            <a:ext uri="{FF2B5EF4-FFF2-40B4-BE49-F238E27FC236}">
              <a16:creationId xmlns:a16="http://schemas.microsoft.com/office/drawing/2014/main" id="{7B9284F0-336E-4A5D-B3A8-2926E3A16E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40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2820</xdr:row>
      <xdr:rowOff>0</xdr:rowOff>
    </xdr:from>
    <xdr:to>
      <xdr:col>0</xdr:col>
      <xdr:colOff>152400</xdr:colOff>
      <xdr:row>2820</xdr:row>
      <xdr:rowOff>133350</xdr:rowOff>
    </xdr:to>
    <xdr:pic>
      <xdr:nvPicPr>
        <xdr:cNvPr id="10749" name="Picture@01\QPosted@" descr="@01\QPosted@">
          <a:extLst>
            <a:ext uri="{FF2B5EF4-FFF2-40B4-BE49-F238E27FC236}">
              <a16:creationId xmlns:a16="http://schemas.microsoft.com/office/drawing/2014/main" id="{82175E61-1360-4323-8BD0-9C255F9C04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42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2821</xdr:row>
      <xdr:rowOff>0</xdr:rowOff>
    </xdr:from>
    <xdr:to>
      <xdr:col>0</xdr:col>
      <xdr:colOff>152400</xdr:colOff>
      <xdr:row>2821</xdr:row>
      <xdr:rowOff>133350</xdr:rowOff>
    </xdr:to>
    <xdr:pic>
      <xdr:nvPicPr>
        <xdr:cNvPr id="10750" name="Picture@01\QPosted@" descr="@01\QPosted@">
          <a:extLst>
            <a:ext uri="{FF2B5EF4-FFF2-40B4-BE49-F238E27FC236}">
              <a16:creationId xmlns:a16="http://schemas.microsoft.com/office/drawing/2014/main" id="{B97A0736-3A11-42C5-B057-7C7350141C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44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2822</xdr:row>
      <xdr:rowOff>0</xdr:rowOff>
    </xdr:from>
    <xdr:to>
      <xdr:col>0</xdr:col>
      <xdr:colOff>152400</xdr:colOff>
      <xdr:row>2822</xdr:row>
      <xdr:rowOff>133350</xdr:rowOff>
    </xdr:to>
    <xdr:pic>
      <xdr:nvPicPr>
        <xdr:cNvPr id="10751" name="Picture@01\QPosted@" descr="@01\QPosted@">
          <a:extLst>
            <a:ext uri="{FF2B5EF4-FFF2-40B4-BE49-F238E27FC236}">
              <a16:creationId xmlns:a16="http://schemas.microsoft.com/office/drawing/2014/main" id="{98512E11-2FEF-4831-86D3-17A4F010CC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461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2823</xdr:row>
      <xdr:rowOff>0</xdr:rowOff>
    </xdr:from>
    <xdr:to>
      <xdr:col>0</xdr:col>
      <xdr:colOff>152400</xdr:colOff>
      <xdr:row>2823</xdr:row>
      <xdr:rowOff>133350</xdr:rowOff>
    </xdr:to>
    <xdr:pic>
      <xdr:nvPicPr>
        <xdr:cNvPr id="10752" name="Picture@01\QPosted@" descr="@01\QPosted@">
          <a:extLst>
            <a:ext uri="{FF2B5EF4-FFF2-40B4-BE49-F238E27FC236}">
              <a16:creationId xmlns:a16="http://schemas.microsoft.com/office/drawing/2014/main" id="{198904E3-0842-4F55-B36A-FE1C488809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47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2824</xdr:row>
      <xdr:rowOff>0</xdr:rowOff>
    </xdr:from>
    <xdr:to>
      <xdr:col>0</xdr:col>
      <xdr:colOff>152400</xdr:colOff>
      <xdr:row>2824</xdr:row>
      <xdr:rowOff>133350</xdr:rowOff>
    </xdr:to>
    <xdr:pic>
      <xdr:nvPicPr>
        <xdr:cNvPr id="10753" name="Picture@01\QPosted@" descr="@01\QPosted@">
          <a:extLst>
            <a:ext uri="{FF2B5EF4-FFF2-40B4-BE49-F238E27FC236}">
              <a16:creationId xmlns:a16="http://schemas.microsoft.com/office/drawing/2014/main" id="{662EB96D-350A-4B20-ACD4-EC76D7B8E0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495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2825</xdr:row>
      <xdr:rowOff>0</xdr:rowOff>
    </xdr:from>
    <xdr:to>
      <xdr:col>0</xdr:col>
      <xdr:colOff>152400</xdr:colOff>
      <xdr:row>2825</xdr:row>
      <xdr:rowOff>133350</xdr:rowOff>
    </xdr:to>
    <xdr:pic>
      <xdr:nvPicPr>
        <xdr:cNvPr id="10754" name="Picture@01\QPosted@" descr="@01\QPosted@">
          <a:extLst>
            <a:ext uri="{FF2B5EF4-FFF2-40B4-BE49-F238E27FC236}">
              <a16:creationId xmlns:a16="http://schemas.microsoft.com/office/drawing/2014/main" id="{9D531B20-1CD5-4D49-BDAE-1798E49AF4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512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2826</xdr:row>
      <xdr:rowOff>0</xdr:rowOff>
    </xdr:from>
    <xdr:to>
      <xdr:col>0</xdr:col>
      <xdr:colOff>152400</xdr:colOff>
      <xdr:row>2826</xdr:row>
      <xdr:rowOff>133350</xdr:rowOff>
    </xdr:to>
    <xdr:pic>
      <xdr:nvPicPr>
        <xdr:cNvPr id="10755" name="Picture@01\QPosted@" descr="@01\QPosted@">
          <a:extLst>
            <a:ext uri="{FF2B5EF4-FFF2-40B4-BE49-F238E27FC236}">
              <a16:creationId xmlns:a16="http://schemas.microsoft.com/office/drawing/2014/main" id="{6F4FC53D-7FF9-4DE4-97A5-78DA639777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529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2827</xdr:row>
      <xdr:rowOff>0</xdr:rowOff>
    </xdr:from>
    <xdr:to>
      <xdr:col>0</xdr:col>
      <xdr:colOff>152400</xdr:colOff>
      <xdr:row>2827</xdr:row>
      <xdr:rowOff>133350</xdr:rowOff>
    </xdr:to>
    <xdr:pic>
      <xdr:nvPicPr>
        <xdr:cNvPr id="10756" name="Picture@01\QPosted@" descr="@01\QPosted@">
          <a:extLst>
            <a:ext uri="{FF2B5EF4-FFF2-40B4-BE49-F238E27FC236}">
              <a16:creationId xmlns:a16="http://schemas.microsoft.com/office/drawing/2014/main" id="{31414855-5B2A-4233-A9C5-C6D2C2360E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54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2828</xdr:row>
      <xdr:rowOff>0</xdr:rowOff>
    </xdr:from>
    <xdr:to>
      <xdr:col>0</xdr:col>
      <xdr:colOff>152400</xdr:colOff>
      <xdr:row>2828</xdr:row>
      <xdr:rowOff>133350</xdr:rowOff>
    </xdr:to>
    <xdr:pic>
      <xdr:nvPicPr>
        <xdr:cNvPr id="10757" name="Picture@01\QPosted@" descr="@01\QPosted@">
          <a:extLst>
            <a:ext uri="{FF2B5EF4-FFF2-40B4-BE49-F238E27FC236}">
              <a16:creationId xmlns:a16="http://schemas.microsoft.com/office/drawing/2014/main" id="{24B1B8DA-A422-4561-A36A-E39472257A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564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2829</xdr:row>
      <xdr:rowOff>0</xdr:rowOff>
    </xdr:from>
    <xdr:to>
      <xdr:col>0</xdr:col>
      <xdr:colOff>152400</xdr:colOff>
      <xdr:row>2829</xdr:row>
      <xdr:rowOff>133350</xdr:rowOff>
    </xdr:to>
    <xdr:pic>
      <xdr:nvPicPr>
        <xdr:cNvPr id="10758" name="Picture@01\QPosted@" descr="@01\QPosted@">
          <a:extLst>
            <a:ext uri="{FF2B5EF4-FFF2-40B4-BE49-F238E27FC236}">
              <a16:creationId xmlns:a16="http://schemas.microsoft.com/office/drawing/2014/main" id="{94C23ECD-7A49-48EB-873F-AEBE5BEF46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581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2830</xdr:row>
      <xdr:rowOff>0</xdr:rowOff>
    </xdr:from>
    <xdr:to>
      <xdr:col>0</xdr:col>
      <xdr:colOff>152400</xdr:colOff>
      <xdr:row>2830</xdr:row>
      <xdr:rowOff>133350</xdr:rowOff>
    </xdr:to>
    <xdr:pic>
      <xdr:nvPicPr>
        <xdr:cNvPr id="10759" name="Picture@01\QPosted@" descr="@01\QPosted@">
          <a:extLst>
            <a:ext uri="{FF2B5EF4-FFF2-40B4-BE49-F238E27FC236}">
              <a16:creationId xmlns:a16="http://schemas.microsoft.com/office/drawing/2014/main" id="{35D8B0F4-A7A8-4B92-AB35-90CD36371C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598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2831</xdr:row>
      <xdr:rowOff>0</xdr:rowOff>
    </xdr:from>
    <xdr:to>
      <xdr:col>0</xdr:col>
      <xdr:colOff>152400</xdr:colOff>
      <xdr:row>2831</xdr:row>
      <xdr:rowOff>133350</xdr:rowOff>
    </xdr:to>
    <xdr:pic>
      <xdr:nvPicPr>
        <xdr:cNvPr id="10760" name="Picture@01\QPosted@" descr="@01\QPosted@">
          <a:extLst>
            <a:ext uri="{FF2B5EF4-FFF2-40B4-BE49-F238E27FC236}">
              <a16:creationId xmlns:a16="http://schemas.microsoft.com/office/drawing/2014/main" id="{05D4BA8E-7229-40E2-80CA-88AA06BA0E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61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2832</xdr:row>
      <xdr:rowOff>0</xdr:rowOff>
    </xdr:from>
    <xdr:to>
      <xdr:col>0</xdr:col>
      <xdr:colOff>152400</xdr:colOff>
      <xdr:row>2832</xdr:row>
      <xdr:rowOff>133350</xdr:rowOff>
    </xdr:to>
    <xdr:pic>
      <xdr:nvPicPr>
        <xdr:cNvPr id="10761" name="Picture@01\QPosted@" descr="@01\QPosted@">
          <a:extLst>
            <a:ext uri="{FF2B5EF4-FFF2-40B4-BE49-F238E27FC236}">
              <a16:creationId xmlns:a16="http://schemas.microsoft.com/office/drawing/2014/main" id="{F7C9F252-F218-4581-96C8-81FBDAB5A7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632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2833</xdr:row>
      <xdr:rowOff>0</xdr:rowOff>
    </xdr:from>
    <xdr:to>
      <xdr:col>0</xdr:col>
      <xdr:colOff>152400</xdr:colOff>
      <xdr:row>2833</xdr:row>
      <xdr:rowOff>133350</xdr:rowOff>
    </xdr:to>
    <xdr:pic>
      <xdr:nvPicPr>
        <xdr:cNvPr id="10762" name="Picture@01\QPosted@" descr="@01\QPosted@">
          <a:extLst>
            <a:ext uri="{FF2B5EF4-FFF2-40B4-BE49-F238E27FC236}">
              <a16:creationId xmlns:a16="http://schemas.microsoft.com/office/drawing/2014/main" id="{16396342-B4B8-4F69-B422-60A98F98EF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649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2834</xdr:row>
      <xdr:rowOff>0</xdr:rowOff>
    </xdr:from>
    <xdr:to>
      <xdr:col>0</xdr:col>
      <xdr:colOff>152400</xdr:colOff>
      <xdr:row>2834</xdr:row>
      <xdr:rowOff>133350</xdr:rowOff>
    </xdr:to>
    <xdr:pic>
      <xdr:nvPicPr>
        <xdr:cNvPr id="10763" name="Picture@01\QPosted@" descr="@01\QPosted@">
          <a:extLst>
            <a:ext uri="{FF2B5EF4-FFF2-40B4-BE49-F238E27FC236}">
              <a16:creationId xmlns:a16="http://schemas.microsoft.com/office/drawing/2014/main" id="{E5903C38-73A4-4615-AACD-8EA0618E13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667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2835</xdr:row>
      <xdr:rowOff>0</xdr:rowOff>
    </xdr:from>
    <xdr:to>
      <xdr:col>0</xdr:col>
      <xdr:colOff>152400</xdr:colOff>
      <xdr:row>2835</xdr:row>
      <xdr:rowOff>133350</xdr:rowOff>
    </xdr:to>
    <xdr:pic>
      <xdr:nvPicPr>
        <xdr:cNvPr id="10764" name="Picture@01\QPosted@" descr="@01\QPosted@">
          <a:extLst>
            <a:ext uri="{FF2B5EF4-FFF2-40B4-BE49-F238E27FC236}">
              <a16:creationId xmlns:a16="http://schemas.microsoft.com/office/drawing/2014/main" id="{87F34242-3DE6-48B0-9DE1-74A2357A11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68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2836</xdr:row>
      <xdr:rowOff>0</xdr:rowOff>
    </xdr:from>
    <xdr:to>
      <xdr:col>0</xdr:col>
      <xdr:colOff>152400</xdr:colOff>
      <xdr:row>2836</xdr:row>
      <xdr:rowOff>133350</xdr:rowOff>
    </xdr:to>
    <xdr:pic>
      <xdr:nvPicPr>
        <xdr:cNvPr id="10765" name="Picture@01\QPosted@" descr="@01\QPosted@">
          <a:extLst>
            <a:ext uri="{FF2B5EF4-FFF2-40B4-BE49-F238E27FC236}">
              <a16:creationId xmlns:a16="http://schemas.microsoft.com/office/drawing/2014/main" id="{C450FA27-2BEF-4B0F-A1EC-6550C4EB5D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701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2837</xdr:row>
      <xdr:rowOff>0</xdr:rowOff>
    </xdr:from>
    <xdr:to>
      <xdr:col>0</xdr:col>
      <xdr:colOff>152400</xdr:colOff>
      <xdr:row>2837</xdr:row>
      <xdr:rowOff>133350</xdr:rowOff>
    </xdr:to>
    <xdr:pic>
      <xdr:nvPicPr>
        <xdr:cNvPr id="10766" name="Picture@01\QPosted@" descr="@01\QPosted@">
          <a:extLst>
            <a:ext uri="{FF2B5EF4-FFF2-40B4-BE49-F238E27FC236}">
              <a16:creationId xmlns:a16="http://schemas.microsoft.com/office/drawing/2014/main" id="{F8980C25-40DE-4F9B-AD80-2646A232EF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718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2838</xdr:row>
      <xdr:rowOff>0</xdr:rowOff>
    </xdr:from>
    <xdr:to>
      <xdr:col>0</xdr:col>
      <xdr:colOff>152400</xdr:colOff>
      <xdr:row>2838</xdr:row>
      <xdr:rowOff>133350</xdr:rowOff>
    </xdr:to>
    <xdr:pic>
      <xdr:nvPicPr>
        <xdr:cNvPr id="10767" name="Picture@01\QPosted@" descr="@01\QPosted@">
          <a:extLst>
            <a:ext uri="{FF2B5EF4-FFF2-40B4-BE49-F238E27FC236}">
              <a16:creationId xmlns:a16="http://schemas.microsoft.com/office/drawing/2014/main" id="{7C90ED64-F195-4621-A283-37B676DDBA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735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2839</xdr:row>
      <xdr:rowOff>0</xdr:rowOff>
    </xdr:from>
    <xdr:to>
      <xdr:col>0</xdr:col>
      <xdr:colOff>152400</xdr:colOff>
      <xdr:row>2839</xdr:row>
      <xdr:rowOff>133350</xdr:rowOff>
    </xdr:to>
    <xdr:pic>
      <xdr:nvPicPr>
        <xdr:cNvPr id="10768" name="Picture@01\QPosted@" descr="@01\QPosted@">
          <a:extLst>
            <a:ext uri="{FF2B5EF4-FFF2-40B4-BE49-F238E27FC236}">
              <a16:creationId xmlns:a16="http://schemas.microsoft.com/office/drawing/2014/main" id="{1374BE17-2702-4F48-9829-AD3C3A501A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75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2840</xdr:row>
      <xdr:rowOff>0</xdr:rowOff>
    </xdr:from>
    <xdr:to>
      <xdr:col>0</xdr:col>
      <xdr:colOff>152400</xdr:colOff>
      <xdr:row>2840</xdr:row>
      <xdr:rowOff>133350</xdr:rowOff>
    </xdr:to>
    <xdr:pic>
      <xdr:nvPicPr>
        <xdr:cNvPr id="10769" name="Picture@01\QPosted@" descr="@01\QPosted@">
          <a:extLst>
            <a:ext uri="{FF2B5EF4-FFF2-40B4-BE49-F238E27FC236}">
              <a16:creationId xmlns:a16="http://schemas.microsoft.com/office/drawing/2014/main" id="{91913B9B-2058-4848-BDF2-01E697AA0B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769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2841</xdr:row>
      <xdr:rowOff>0</xdr:rowOff>
    </xdr:from>
    <xdr:to>
      <xdr:col>0</xdr:col>
      <xdr:colOff>152400</xdr:colOff>
      <xdr:row>2841</xdr:row>
      <xdr:rowOff>133350</xdr:rowOff>
    </xdr:to>
    <xdr:pic>
      <xdr:nvPicPr>
        <xdr:cNvPr id="10770" name="Picture@01\QPosted@" descr="@01\QPosted@">
          <a:extLst>
            <a:ext uri="{FF2B5EF4-FFF2-40B4-BE49-F238E27FC236}">
              <a16:creationId xmlns:a16="http://schemas.microsoft.com/office/drawing/2014/main" id="{2A4F0221-79D7-4055-A5FC-836D995905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78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2842</xdr:row>
      <xdr:rowOff>0</xdr:rowOff>
    </xdr:from>
    <xdr:to>
      <xdr:col>0</xdr:col>
      <xdr:colOff>152400</xdr:colOff>
      <xdr:row>2842</xdr:row>
      <xdr:rowOff>133350</xdr:rowOff>
    </xdr:to>
    <xdr:pic>
      <xdr:nvPicPr>
        <xdr:cNvPr id="10771" name="Picture@01\QPosted@" descr="@01\QPosted@">
          <a:extLst>
            <a:ext uri="{FF2B5EF4-FFF2-40B4-BE49-F238E27FC236}">
              <a16:creationId xmlns:a16="http://schemas.microsoft.com/office/drawing/2014/main" id="{D721D44D-E17B-4848-B264-CB9590EB4D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804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2843</xdr:row>
      <xdr:rowOff>0</xdr:rowOff>
    </xdr:from>
    <xdr:to>
      <xdr:col>0</xdr:col>
      <xdr:colOff>152400</xdr:colOff>
      <xdr:row>2843</xdr:row>
      <xdr:rowOff>133350</xdr:rowOff>
    </xdr:to>
    <xdr:pic>
      <xdr:nvPicPr>
        <xdr:cNvPr id="10772" name="Picture@01\QPosted@" descr="@01\QPosted@">
          <a:extLst>
            <a:ext uri="{FF2B5EF4-FFF2-40B4-BE49-F238E27FC236}">
              <a16:creationId xmlns:a16="http://schemas.microsoft.com/office/drawing/2014/main" id="{1E6493B1-1DDB-4076-AAAF-B816CD6838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82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2844</xdr:row>
      <xdr:rowOff>0</xdr:rowOff>
    </xdr:from>
    <xdr:to>
      <xdr:col>0</xdr:col>
      <xdr:colOff>152400</xdr:colOff>
      <xdr:row>2844</xdr:row>
      <xdr:rowOff>133350</xdr:rowOff>
    </xdr:to>
    <xdr:pic>
      <xdr:nvPicPr>
        <xdr:cNvPr id="10773" name="Picture@01\QPosted@" descr="@01\QPosted@">
          <a:extLst>
            <a:ext uri="{FF2B5EF4-FFF2-40B4-BE49-F238E27FC236}">
              <a16:creationId xmlns:a16="http://schemas.microsoft.com/office/drawing/2014/main" id="{711A96CA-B631-4EFA-9460-B362A8CB20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838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2845</xdr:row>
      <xdr:rowOff>0</xdr:rowOff>
    </xdr:from>
    <xdr:to>
      <xdr:col>0</xdr:col>
      <xdr:colOff>152400</xdr:colOff>
      <xdr:row>2845</xdr:row>
      <xdr:rowOff>133350</xdr:rowOff>
    </xdr:to>
    <xdr:pic>
      <xdr:nvPicPr>
        <xdr:cNvPr id="10774" name="Picture@01\QPosted@" descr="@01\QPosted@">
          <a:extLst>
            <a:ext uri="{FF2B5EF4-FFF2-40B4-BE49-F238E27FC236}">
              <a16:creationId xmlns:a16="http://schemas.microsoft.com/office/drawing/2014/main" id="{250839BA-64FD-4075-9707-CD1F03327D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855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2846</xdr:row>
      <xdr:rowOff>0</xdr:rowOff>
    </xdr:from>
    <xdr:to>
      <xdr:col>0</xdr:col>
      <xdr:colOff>152400</xdr:colOff>
      <xdr:row>2846</xdr:row>
      <xdr:rowOff>133350</xdr:rowOff>
    </xdr:to>
    <xdr:pic>
      <xdr:nvPicPr>
        <xdr:cNvPr id="10775" name="Picture@01\QPosted@" descr="@01\QPosted@">
          <a:extLst>
            <a:ext uri="{FF2B5EF4-FFF2-40B4-BE49-F238E27FC236}">
              <a16:creationId xmlns:a16="http://schemas.microsoft.com/office/drawing/2014/main" id="{8E735450-6972-4CBA-B4CB-2477DCE011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872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2847</xdr:row>
      <xdr:rowOff>0</xdr:rowOff>
    </xdr:from>
    <xdr:to>
      <xdr:col>0</xdr:col>
      <xdr:colOff>152400</xdr:colOff>
      <xdr:row>2847</xdr:row>
      <xdr:rowOff>133350</xdr:rowOff>
    </xdr:to>
    <xdr:pic>
      <xdr:nvPicPr>
        <xdr:cNvPr id="10776" name="Picture@01\QPosted@" descr="@01\QPosted@">
          <a:extLst>
            <a:ext uri="{FF2B5EF4-FFF2-40B4-BE49-F238E27FC236}">
              <a16:creationId xmlns:a16="http://schemas.microsoft.com/office/drawing/2014/main" id="{E6CBC2A1-C409-461D-8F9E-3FEF1E23B1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88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2848</xdr:row>
      <xdr:rowOff>0</xdr:rowOff>
    </xdr:from>
    <xdr:to>
      <xdr:col>0</xdr:col>
      <xdr:colOff>152400</xdr:colOff>
      <xdr:row>2848</xdr:row>
      <xdr:rowOff>133350</xdr:rowOff>
    </xdr:to>
    <xdr:pic>
      <xdr:nvPicPr>
        <xdr:cNvPr id="10777" name="Picture@01\QPosted@" descr="@01\QPosted@">
          <a:extLst>
            <a:ext uri="{FF2B5EF4-FFF2-40B4-BE49-F238E27FC236}">
              <a16:creationId xmlns:a16="http://schemas.microsoft.com/office/drawing/2014/main" id="{456313D1-0144-4272-94BF-6D599C4E78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907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2849</xdr:row>
      <xdr:rowOff>0</xdr:rowOff>
    </xdr:from>
    <xdr:to>
      <xdr:col>0</xdr:col>
      <xdr:colOff>152400</xdr:colOff>
      <xdr:row>2849</xdr:row>
      <xdr:rowOff>133350</xdr:rowOff>
    </xdr:to>
    <xdr:pic>
      <xdr:nvPicPr>
        <xdr:cNvPr id="10778" name="Picture@01\QPosted@" descr="@01\QPosted@">
          <a:extLst>
            <a:ext uri="{FF2B5EF4-FFF2-40B4-BE49-F238E27FC236}">
              <a16:creationId xmlns:a16="http://schemas.microsoft.com/office/drawing/2014/main" id="{03429D29-D0ED-44B4-AD63-5D6C0B131E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92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2850</xdr:row>
      <xdr:rowOff>0</xdr:rowOff>
    </xdr:from>
    <xdr:to>
      <xdr:col>0</xdr:col>
      <xdr:colOff>152400</xdr:colOff>
      <xdr:row>2850</xdr:row>
      <xdr:rowOff>133350</xdr:rowOff>
    </xdr:to>
    <xdr:pic>
      <xdr:nvPicPr>
        <xdr:cNvPr id="10779" name="Picture@01\QPosted@" descr="@01\QPosted@">
          <a:extLst>
            <a:ext uri="{FF2B5EF4-FFF2-40B4-BE49-F238E27FC236}">
              <a16:creationId xmlns:a16="http://schemas.microsoft.com/office/drawing/2014/main" id="{BB0DBD47-6B6D-4A0A-9398-E927BB0850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94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2851</xdr:row>
      <xdr:rowOff>0</xdr:rowOff>
    </xdr:from>
    <xdr:to>
      <xdr:col>0</xdr:col>
      <xdr:colOff>152400</xdr:colOff>
      <xdr:row>2851</xdr:row>
      <xdr:rowOff>133350</xdr:rowOff>
    </xdr:to>
    <xdr:pic>
      <xdr:nvPicPr>
        <xdr:cNvPr id="10780" name="Picture@01\QPosted@" descr="@01\QPosted@">
          <a:extLst>
            <a:ext uri="{FF2B5EF4-FFF2-40B4-BE49-F238E27FC236}">
              <a16:creationId xmlns:a16="http://schemas.microsoft.com/office/drawing/2014/main" id="{9BD91304-049D-47B0-BC36-327A6DA5F7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95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2852</xdr:row>
      <xdr:rowOff>0</xdr:rowOff>
    </xdr:from>
    <xdr:to>
      <xdr:col>0</xdr:col>
      <xdr:colOff>152400</xdr:colOff>
      <xdr:row>2852</xdr:row>
      <xdr:rowOff>133350</xdr:rowOff>
    </xdr:to>
    <xdr:pic>
      <xdr:nvPicPr>
        <xdr:cNvPr id="10781" name="Picture@01\QPosted@" descr="@01\QPosted@">
          <a:extLst>
            <a:ext uri="{FF2B5EF4-FFF2-40B4-BE49-F238E27FC236}">
              <a16:creationId xmlns:a16="http://schemas.microsoft.com/office/drawing/2014/main" id="{9B6326FD-B029-4982-ACA2-5B717ED608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975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2853</xdr:row>
      <xdr:rowOff>0</xdr:rowOff>
    </xdr:from>
    <xdr:to>
      <xdr:col>0</xdr:col>
      <xdr:colOff>152400</xdr:colOff>
      <xdr:row>2853</xdr:row>
      <xdr:rowOff>133350</xdr:rowOff>
    </xdr:to>
    <xdr:pic>
      <xdr:nvPicPr>
        <xdr:cNvPr id="10782" name="Picture@01\QPosted@" descr="@01\QPosted@">
          <a:extLst>
            <a:ext uri="{FF2B5EF4-FFF2-40B4-BE49-F238E27FC236}">
              <a16:creationId xmlns:a16="http://schemas.microsoft.com/office/drawing/2014/main" id="{63F20894-DD7C-4B50-A611-E37B28609E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992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2854</xdr:row>
      <xdr:rowOff>0</xdr:rowOff>
    </xdr:from>
    <xdr:to>
      <xdr:col>0</xdr:col>
      <xdr:colOff>152400</xdr:colOff>
      <xdr:row>2854</xdr:row>
      <xdr:rowOff>133350</xdr:rowOff>
    </xdr:to>
    <xdr:pic>
      <xdr:nvPicPr>
        <xdr:cNvPr id="10783" name="Picture@01\QPosted@" descr="@01\QPosted@">
          <a:extLst>
            <a:ext uri="{FF2B5EF4-FFF2-40B4-BE49-F238E27FC236}">
              <a16:creationId xmlns:a16="http://schemas.microsoft.com/office/drawing/2014/main" id="{6C173641-074F-4B74-8156-8929B747ED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009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2855</xdr:row>
      <xdr:rowOff>0</xdr:rowOff>
    </xdr:from>
    <xdr:to>
      <xdr:col>0</xdr:col>
      <xdr:colOff>152400</xdr:colOff>
      <xdr:row>2855</xdr:row>
      <xdr:rowOff>133350</xdr:rowOff>
    </xdr:to>
    <xdr:pic>
      <xdr:nvPicPr>
        <xdr:cNvPr id="10784" name="Picture@01\QPosted@" descr="@01\QPosted@">
          <a:extLst>
            <a:ext uri="{FF2B5EF4-FFF2-40B4-BE49-F238E27FC236}">
              <a16:creationId xmlns:a16="http://schemas.microsoft.com/office/drawing/2014/main" id="{36D1898B-85EF-4C15-8EEC-73ADA95AD9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02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2856</xdr:row>
      <xdr:rowOff>0</xdr:rowOff>
    </xdr:from>
    <xdr:to>
      <xdr:col>0</xdr:col>
      <xdr:colOff>152400</xdr:colOff>
      <xdr:row>2856</xdr:row>
      <xdr:rowOff>133350</xdr:rowOff>
    </xdr:to>
    <xdr:pic>
      <xdr:nvPicPr>
        <xdr:cNvPr id="10785" name="Picture@01\QPosted@" descr="@01\QPosted@">
          <a:extLst>
            <a:ext uri="{FF2B5EF4-FFF2-40B4-BE49-F238E27FC236}">
              <a16:creationId xmlns:a16="http://schemas.microsoft.com/office/drawing/2014/main" id="{F6214D18-3A9C-49EE-B463-4EA786C445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044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2857</xdr:row>
      <xdr:rowOff>0</xdr:rowOff>
    </xdr:from>
    <xdr:to>
      <xdr:col>0</xdr:col>
      <xdr:colOff>152400</xdr:colOff>
      <xdr:row>2857</xdr:row>
      <xdr:rowOff>133350</xdr:rowOff>
    </xdr:to>
    <xdr:pic>
      <xdr:nvPicPr>
        <xdr:cNvPr id="10786" name="Picture@01\QPosted@" descr="@01\QPosted@">
          <a:extLst>
            <a:ext uri="{FF2B5EF4-FFF2-40B4-BE49-F238E27FC236}">
              <a16:creationId xmlns:a16="http://schemas.microsoft.com/office/drawing/2014/main" id="{77447788-F38F-4394-954A-CB2C9A707D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061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2858</xdr:row>
      <xdr:rowOff>0</xdr:rowOff>
    </xdr:from>
    <xdr:to>
      <xdr:col>0</xdr:col>
      <xdr:colOff>152400</xdr:colOff>
      <xdr:row>2858</xdr:row>
      <xdr:rowOff>133350</xdr:rowOff>
    </xdr:to>
    <xdr:pic>
      <xdr:nvPicPr>
        <xdr:cNvPr id="10787" name="Picture@01\QPosted@" descr="@01\QPosted@">
          <a:extLst>
            <a:ext uri="{FF2B5EF4-FFF2-40B4-BE49-F238E27FC236}">
              <a16:creationId xmlns:a16="http://schemas.microsoft.com/office/drawing/2014/main" id="{BCB7EDE0-A59B-46B5-841B-67449095FD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078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2859</xdr:row>
      <xdr:rowOff>0</xdr:rowOff>
    </xdr:from>
    <xdr:to>
      <xdr:col>0</xdr:col>
      <xdr:colOff>152400</xdr:colOff>
      <xdr:row>2859</xdr:row>
      <xdr:rowOff>133350</xdr:rowOff>
    </xdr:to>
    <xdr:pic>
      <xdr:nvPicPr>
        <xdr:cNvPr id="10788" name="Picture@01\QPosted@" descr="@01\QPosted@">
          <a:extLst>
            <a:ext uri="{FF2B5EF4-FFF2-40B4-BE49-F238E27FC236}">
              <a16:creationId xmlns:a16="http://schemas.microsoft.com/office/drawing/2014/main" id="{CE272F6D-64A0-4650-AE03-2B2E0DB890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09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2860</xdr:row>
      <xdr:rowOff>0</xdr:rowOff>
    </xdr:from>
    <xdr:to>
      <xdr:col>0</xdr:col>
      <xdr:colOff>152400</xdr:colOff>
      <xdr:row>2860</xdr:row>
      <xdr:rowOff>133350</xdr:rowOff>
    </xdr:to>
    <xdr:pic>
      <xdr:nvPicPr>
        <xdr:cNvPr id="10789" name="Picture@01\QPosted@" descr="@01\QPosted@">
          <a:extLst>
            <a:ext uri="{FF2B5EF4-FFF2-40B4-BE49-F238E27FC236}">
              <a16:creationId xmlns:a16="http://schemas.microsoft.com/office/drawing/2014/main" id="{B0748F49-AFB2-4990-BF2A-A86D5ACBE2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112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2861</xdr:row>
      <xdr:rowOff>0</xdr:rowOff>
    </xdr:from>
    <xdr:to>
      <xdr:col>0</xdr:col>
      <xdr:colOff>152400</xdr:colOff>
      <xdr:row>2861</xdr:row>
      <xdr:rowOff>133350</xdr:rowOff>
    </xdr:to>
    <xdr:pic>
      <xdr:nvPicPr>
        <xdr:cNvPr id="10790" name="Picture@01\QPosted@" descr="@01\QPosted@">
          <a:extLst>
            <a:ext uri="{FF2B5EF4-FFF2-40B4-BE49-F238E27FC236}">
              <a16:creationId xmlns:a16="http://schemas.microsoft.com/office/drawing/2014/main" id="{5A7F0A31-12C2-4C24-B619-8099043E92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12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2862</xdr:row>
      <xdr:rowOff>0</xdr:rowOff>
    </xdr:from>
    <xdr:to>
      <xdr:col>0</xdr:col>
      <xdr:colOff>152400</xdr:colOff>
      <xdr:row>2862</xdr:row>
      <xdr:rowOff>133350</xdr:rowOff>
    </xdr:to>
    <xdr:pic>
      <xdr:nvPicPr>
        <xdr:cNvPr id="10791" name="Picture@01\QPosted@" descr="@01\QPosted@">
          <a:extLst>
            <a:ext uri="{FF2B5EF4-FFF2-40B4-BE49-F238E27FC236}">
              <a16:creationId xmlns:a16="http://schemas.microsoft.com/office/drawing/2014/main" id="{F1F4C094-DDDA-4E13-82B9-9D50D0D069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147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2863</xdr:row>
      <xdr:rowOff>0</xdr:rowOff>
    </xdr:from>
    <xdr:to>
      <xdr:col>0</xdr:col>
      <xdr:colOff>152400</xdr:colOff>
      <xdr:row>2863</xdr:row>
      <xdr:rowOff>133350</xdr:rowOff>
    </xdr:to>
    <xdr:pic>
      <xdr:nvPicPr>
        <xdr:cNvPr id="10792" name="Picture@01\QPosted@" descr="@01\QPosted@">
          <a:extLst>
            <a:ext uri="{FF2B5EF4-FFF2-40B4-BE49-F238E27FC236}">
              <a16:creationId xmlns:a16="http://schemas.microsoft.com/office/drawing/2014/main" id="{B6E83902-4E6E-4273-9D6F-562D927CED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16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2864</xdr:row>
      <xdr:rowOff>0</xdr:rowOff>
    </xdr:from>
    <xdr:to>
      <xdr:col>0</xdr:col>
      <xdr:colOff>152400</xdr:colOff>
      <xdr:row>2864</xdr:row>
      <xdr:rowOff>133350</xdr:rowOff>
    </xdr:to>
    <xdr:pic>
      <xdr:nvPicPr>
        <xdr:cNvPr id="10793" name="Picture@01\QPosted@" descr="@01\QPosted@">
          <a:extLst>
            <a:ext uri="{FF2B5EF4-FFF2-40B4-BE49-F238E27FC236}">
              <a16:creationId xmlns:a16="http://schemas.microsoft.com/office/drawing/2014/main" id="{D2A06AEC-72EE-404C-B50E-765ABAA4B3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18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2865</xdr:row>
      <xdr:rowOff>0</xdr:rowOff>
    </xdr:from>
    <xdr:to>
      <xdr:col>0</xdr:col>
      <xdr:colOff>152400</xdr:colOff>
      <xdr:row>2865</xdr:row>
      <xdr:rowOff>133350</xdr:rowOff>
    </xdr:to>
    <xdr:pic>
      <xdr:nvPicPr>
        <xdr:cNvPr id="10794" name="Picture@01\QPosted@" descr="@01\QPosted@">
          <a:extLst>
            <a:ext uri="{FF2B5EF4-FFF2-40B4-BE49-F238E27FC236}">
              <a16:creationId xmlns:a16="http://schemas.microsoft.com/office/drawing/2014/main" id="{E51621EE-57FA-42F8-BCE3-C91A478230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198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2866</xdr:row>
      <xdr:rowOff>0</xdr:rowOff>
    </xdr:from>
    <xdr:to>
      <xdr:col>0</xdr:col>
      <xdr:colOff>152400</xdr:colOff>
      <xdr:row>2866</xdr:row>
      <xdr:rowOff>133350</xdr:rowOff>
    </xdr:to>
    <xdr:pic>
      <xdr:nvPicPr>
        <xdr:cNvPr id="10795" name="Picture@01\QPosted@" descr="@01\QPosted@">
          <a:extLst>
            <a:ext uri="{FF2B5EF4-FFF2-40B4-BE49-F238E27FC236}">
              <a16:creationId xmlns:a16="http://schemas.microsoft.com/office/drawing/2014/main" id="{212800B4-5DF9-4CA0-A7A4-1BD7735534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215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2867</xdr:row>
      <xdr:rowOff>0</xdr:rowOff>
    </xdr:from>
    <xdr:to>
      <xdr:col>0</xdr:col>
      <xdr:colOff>152400</xdr:colOff>
      <xdr:row>2867</xdr:row>
      <xdr:rowOff>133350</xdr:rowOff>
    </xdr:to>
    <xdr:pic>
      <xdr:nvPicPr>
        <xdr:cNvPr id="10796" name="Picture@01\QPosted@" descr="@01\QPosted@">
          <a:extLst>
            <a:ext uri="{FF2B5EF4-FFF2-40B4-BE49-F238E27FC236}">
              <a16:creationId xmlns:a16="http://schemas.microsoft.com/office/drawing/2014/main" id="{989FE006-0ECD-4A81-A9B3-BF7F0E14A5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23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2868</xdr:row>
      <xdr:rowOff>0</xdr:rowOff>
    </xdr:from>
    <xdr:to>
      <xdr:col>0</xdr:col>
      <xdr:colOff>152400</xdr:colOff>
      <xdr:row>2868</xdr:row>
      <xdr:rowOff>133350</xdr:rowOff>
    </xdr:to>
    <xdr:pic>
      <xdr:nvPicPr>
        <xdr:cNvPr id="10797" name="Picture@01\QPosted@" descr="@01\QPosted@">
          <a:extLst>
            <a:ext uri="{FF2B5EF4-FFF2-40B4-BE49-F238E27FC236}">
              <a16:creationId xmlns:a16="http://schemas.microsoft.com/office/drawing/2014/main" id="{0C0320C4-F7A1-417F-99FE-30EF5F08B5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249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2869</xdr:row>
      <xdr:rowOff>0</xdr:rowOff>
    </xdr:from>
    <xdr:to>
      <xdr:col>0</xdr:col>
      <xdr:colOff>152400</xdr:colOff>
      <xdr:row>2869</xdr:row>
      <xdr:rowOff>133350</xdr:rowOff>
    </xdr:to>
    <xdr:pic>
      <xdr:nvPicPr>
        <xdr:cNvPr id="10798" name="Picture@01\QPosted@" descr="@01\QPosted@">
          <a:extLst>
            <a:ext uri="{FF2B5EF4-FFF2-40B4-BE49-F238E27FC236}">
              <a16:creationId xmlns:a16="http://schemas.microsoft.com/office/drawing/2014/main" id="{B89CCF80-A219-4D92-B571-7D36D460ED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267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2870</xdr:row>
      <xdr:rowOff>0</xdr:rowOff>
    </xdr:from>
    <xdr:to>
      <xdr:col>0</xdr:col>
      <xdr:colOff>152400</xdr:colOff>
      <xdr:row>2870</xdr:row>
      <xdr:rowOff>133350</xdr:rowOff>
    </xdr:to>
    <xdr:pic>
      <xdr:nvPicPr>
        <xdr:cNvPr id="10799" name="Picture@01\QPosted@" descr="@01\QPosted@">
          <a:extLst>
            <a:ext uri="{FF2B5EF4-FFF2-40B4-BE49-F238E27FC236}">
              <a16:creationId xmlns:a16="http://schemas.microsoft.com/office/drawing/2014/main" id="{DCADA2B9-6488-48E2-A7EE-1091BBEFA0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284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2871</xdr:row>
      <xdr:rowOff>0</xdr:rowOff>
    </xdr:from>
    <xdr:to>
      <xdr:col>0</xdr:col>
      <xdr:colOff>152400</xdr:colOff>
      <xdr:row>2871</xdr:row>
      <xdr:rowOff>133350</xdr:rowOff>
    </xdr:to>
    <xdr:pic>
      <xdr:nvPicPr>
        <xdr:cNvPr id="10800" name="Picture@01\QPosted@" descr="@01\QPosted@">
          <a:extLst>
            <a:ext uri="{FF2B5EF4-FFF2-40B4-BE49-F238E27FC236}">
              <a16:creationId xmlns:a16="http://schemas.microsoft.com/office/drawing/2014/main" id="{E624E013-5B20-4480-A384-6DBBDFEFD0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30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2872</xdr:row>
      <xdr:rowOff>0</xdr:rowOff>
    </xdr:from>
    <xdr:to>
      <xdr:col>0</xdr:col>
      <xdr:colOff>152400</xdr:colOff>
      <xdr:row>2872</xdr:row>
      <xdr:rowOff>133350</xdr:rowOff>
    </xdr:to>
    <xdr:pic>
      <xdr:nvPicPr>
        <xdr:cNvPr id="10801" name="Picture@01\QPosted@" descr="@01\QPosted@">
          <a:extLst>
            <a:ext uri="{FF2B5EF4-FFF2-40B4-BE49-F238E27FC236}">
              <a16:creationId xmlns:a16="http://schemas.microsoft.com/office/drawing/2014/main" id="{4B7C2CA2-31E5-4D81-B973-6F5D376CCC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318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2873</xdr:row>
      <xdr:rowOff>0</xdr:rowOff>
    </xdr:from>
    <xdr:to>
      <xdr:col>0</xdr:col>
      <xdr:colOff>152400</xdr:colOff>
      <xdr:row>2873</xdr:row>
      <xdr:rowOff>133350</xdr:rowOff>
    </xdr:to>
    <xdr:pic>
      <xdr:nvPicPr>
        <xdr:cNvPr id="10802" name="Picture@01\QPosted@" descr="@01\QPosted@">
          <a:extLst>
            <a:ext uri="{FF2B5EF4-FFF2-40B4-BE49-F238E27FC236}">
              <a16:creationId xmlns:a16="http://schemas.microsoft.com/office/drawing/2014/main" id="{B16C1CEC-7966-4B05-85F0-954FECE218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335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2874</xdr:row>
      <xdr:rowOff>0</xdr:rowOff>
    </xdr:from>
    <xdr:to>
      <xdr:col>0</xdr:col>
      <xdr:colOff>152400</xdr:colOff>
      <xdr:row>2874</xdr:row>
      <xdr:rowOff>133350</xdr:rowOff>
    </xdr:to>
    <xdr:pic>
      <xdr:nvPicPr>
        <xdr:cNvPr id="10803" name="Picture@01\QPosted@" descr="@01\QPosted@">
          <a:extLst>
            <a:ext uri="{FF2B5EF4-FFF2-40B4-BE49-F238E27FC236}">
              <a16:creationId xmlns:a16="http://schemas.microsoft.com/office/drawing/2014/main" id="{2CE1365E-8A58-4FCB-916F-77F7A1C0AB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352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2875</xdr:row>
      <xdr:rowOff>0</xdr:rowOff>
    </xdr:from>
    <xdr:to>
      <xdr:col>0</xdr:col>
      <xdr:colOff>152400</xdr:colOff>
      <xdr:row>2875</xdr:row>
      <xdr:rowOff>133350</xdr:rowOff>
    </xdr:to>
    <xdr:pic>
      <xdr:nvPicPr>
        <xdr:cNvPr id="10804" name="Picture@01\QPosted@" descr="@01\QPosted@">
          <a:extLst>
            <a:ext uri="{FF2B5EF4-FFF2-40B4-BE49-F238E27FC236}">
              <a16:creationId xmlns:a16="http://schemas.microsoft.com/office/drawing/2014/main" id="{CDA277B0-6704-4066-BBF8-98F80523F1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36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2876</xdr:row>
      <xdr:rowOff>0</xdr:rowOff>
    </xdr:from>
    <xdr:to>
      <xdr:col>0</xdr:col>
      <xdr:colOff>152400</xdr:colOff>
      <xdr:row>2876</xdr:row>
      <xdr:rowOff>133350</xdr:rowOff>
    </xdr:to>
    <xdr:pic>
      <xdr:nvPicPr>
        <xdr:cNvPr id="10805" name="Picture@01\QPosted@" descr="@01\QPosted@">
          <a:extLst>
            <a:ext uri="{FF2B5EF4-FFF2-40B4-BE49-F238E27FC236}">
              <a16:creationId xmlns:a16="http://schemas.microsoft.com/office/drawing/2014/main" id="{865C1ED7-59D4-42A5-A914-E613036D3D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387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2877</xdr:row>
      <xdr:rowOff>0</xdr:rowOff>
    </xdr:from>
    <xdr:to>
      <xdr:col>0</xdr:col>
      <xdr:colOff>152400</xdr:colOff>
      <xdr:row>2877</xdr:row>
      <xdr:rowOff>133350</xdr:rowOff>
    </xdr:to>
    <xdr:pic>
      <xdr:nvPicPr>
        <xdr:cNvPr id="10806" name="Picture@01\QPosted@" descr="@01\QPosted@">
          <a:extLst>
            <a:ext uri="{FF2B5EF4-FFF2-40B4-BE49-F238E27FC236}">
              <a16:creationId xmlns:a16="http://schemas.microsoft.com/office/drawing/2014/main" id="{480BF3AA-9283-488A-8540-32097D879D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404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2878</xdr:row>
      <xdr:rowOff>0</xdr:rowOff>
    </xdr:from>
    <xdr:to>
      <xdr:col>0</xdr:col>
      <xdr:colOff>152400</xdr:colOff>
      <xdr:row>2878</xdr:row>
      <xdr:rowOff>133350</xdr:rowOff>
    </xdr:to>
    <xdr:pic>
      <xdr:nvPicPr>
        <xdr:cNvPr id="10807" name="Picture@01\QPosted@" descr="@01\QPosted@">
          <a:extLst>
            <a:ext uri="{FF2B5EF4-FFF2-40B4-BE49-F238E27FC236}">
              <a16:creationId xmlns:a16="http://schemas.microsoft.com/office/drawing/2014/main" id="{CD9542B2-81E2-4828-83E6-5929C32BC9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421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2879</xdr:row>
      <xdr:rowOff>0</xdr:rowOff>
    </xdr:from>
    <xdr:to>
      <xdr:col>0</xdr:col>
      <xdr:colOff>152400</xdr:colOff>
      <xdr:row>2879</xdr:row>
      <xdr:rowOff>133350</xdr:rowOff>
    </xdr:to>
    <xdr:pic>
      <xdr:nvPicPr>
        <xdr:cNvPr id="10808" name="Picture@01\QPosted@" descr="@01\QPosted@">
          <a:extLst>
            <a:ext uri="{FF2B5EF4-FFF2-40B4-BE49-F238E27FC236}">
              <a16:creationId xmlns:a16="http://schemas.microsoft.com/office/drawing/2014/main" id="{EE2AAE25-6A45-4F0D-A380-5B92DBA888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43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2880</xdr:row>
      <xdr:rowOff>0</xdr:rowOff>
    </xdr:from>
    <xdr:to>
      <xdr:col>0</xdr:col>
      <xdr:colOff>152400</xdr:colOff>
      <xdr:row>2880</xdr:row>
      <xdr:rowOff>133350</xdr:rowOff>
    </xdr:to>
    <xdr:pic>
      <xdr:nvPicPr>
        <xdr:cNvPr id="10809" name="Picture@01\QPosted@" descr="@01\QPosted@">
          <a:extLst>
            <a:ext uri="{FF2B5EF4-FFF2-40B4-BE49-F238E27FC236}">
              <a16:creationId xmlns:a16="http://schemas.microsoft.com/office/drawing/2014/main" id="{7AFE9EA3-6DD7-4349-97D2-810B44E1FD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455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2881</xdr:row>
      <xdr:rowOff>0</xdr:rowOff>
    </xdr:from>
    <xdr:to>
      <xdr:col>0</xdr:col>
      <xdr:colOff>152400</xdr:colOff>
      <xdr:row>2881</xdr:row>
      <xdr:rowOff>133350</xdr:rowOff>
    </xdr:to>
    <xdr:pic>
      <xdr:nvPicPr>
        <xdr:cNvPr id="10810" name="Picture@01\QPosted@" descr="@01\QPosted@">
          <a:extLst>
            <a:ext uri="{FF2B5EF4-FFF2-40B4-BE49-F238E27FC236}">
              <a16:creationId xmlns:a16="http://schemas.microsoft.com/office/drawing/2014/main" id="{4D617178-7F1E-4107-8F4E-608B3B3A6B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47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2882</xdr:row>
      <xdr:rowOff>0</xdr:rowOff>
    </xdr:from>
    <xdr:to>
      <xdr:col>0</xdr:col>
      <xdr:colOff>152400</xdr:colOff>
      <xdr:row>2882</xdr:row>
      <xdr:rowOff>133350</xdr:rowOff>
    </xdr:to>
    <xdr:pic>
      <xdr:nvPicPr>
        <xdr:cNvPr id="10811" name="Picture@01\QPosted@" descr="@01\QPosted@">
          <a:extLst>
            <a:ext uri="{FF2B5EF4-FFF2-40B4-BE49-F238E27FC236}">
              <a16:creationId xmlns:a16="http://schemas.microsoft.com/office/drawing/2014/main" id="{65AA351E-6546-4CA1-96CB-C32326E14D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489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2883</xdr:row>
      <xdr:rowOff>0</xdr:rowOff>
    </xdr:from>
    <xdr:to>
      <xdr:col>0</xdr:col>
      <xdr:colOff>152400</xdr:colOff>
      <xdr:row>2883</xdr:row>
      <xdr:rowOff>133350</xdr:rowOff>
    </xdr:to>
    <xdr:pic>
      <xdr:nvPicPr>
        <xdr:cNvPr id="10812" name="Picture@01\QPosted@" descr="@01\QPosted@">
          <a:extLst>
            <a:ext uri="{FF2B5EF4-FFF2-40B4-BE49-F238E27FC236}">
              <a16:creationId xmlns:a16="http://schemas.microsoft.com/office/drawing/2014/main" id="{71714EFF-63CC-4EFA-BB86-8997978E02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0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2884</xdr:row>
      <xdr:rowOff>0</xdr:rowOff>
    </xdr:from>
    <xdr:to>
      <xdr:col>0</xdr:col>
      <xdr:colOff>152400</xdr:colOff>
      <xdr:row>2884</xdr:row>
      <xdr:rowOff>133350</xdr:rowOff>
    </xdr:to>
    <xdr:pic>
      <xdr:nvPicPr>
        <xdr:cNvPr id="10813" name="Picture@01\QPosted@" descr="@01\QPosted@">
          <a:extLst>
            <a:ext uri="{FF2B5EF4-FFF2-40B4-BE49-F238E27FC236}">
              <a16:creationId xmlns:a16="http://schemas.microsoft.com/office/drawing/2014/main" id="{08579792-8228-4D71-9E2A-CCA228890F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24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2885</xdr:row>
      <xdr:rowOff>0</xdr:rowOff>
    </xdr:from>
    <xdr:to>
      <xdr:col>0</xdr:col>
      <xdr:colOff>152400</xdr:colOff>
      <xdr:row>2885</xdr:row>
      <xdr:rowOff>133350</xdr:rowOff>
    </xdr:to>
    <xdr:pic>
      <xdr:nvPicPr>
        <xdr:cNvPr id="10814" name="Picture@01\QPosted@" descr="@01\QPosted@">
          <a:extLst>
            <a:ext uri="{FF2B5EF4-FFF2-40B4-BE49-F238E27FC236}">
              <a16:creationId xmlns:a16="http://schemas.microsoft.com/office/drawing/2014/main" id="{B2BB232A-E1FF-4F58-9C63-9CE89762A9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41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2886</xdr:row>
      <xdr:rowOff>0</xdr:rowOff>
    </xdr:from>
    <xdr:to>
      <xdr:col>0</xdr:col>
      <xdr:colOff>152400</xdr:colOff>
      <xdr:row>2886</xdr:row>
      <xdr:rowOff>133350</xdr:rowOff>
    </xdr:to>
    <xdr:pic>
      <xdr:nvPicPr>
        <xdr:cNvPr id="10815" name="Picture@01\QPosted@" descr="@01\QPosted@">
          <a:extLst>
            <a:ext uri="{FF2B5EF4-FFF2-40B4-BE49-F238E27FC236}">
              <a16:creationId xmlns:a16="http://schemas.microsoft.com/office/drawing/2014/main" id="{CF4EF190-DFB2-4098-B946-D086F4092E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58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2887</xdr:row>
      <xdr:rowOff>0</xdr:rowOff>
    </xdr:from>
    <xdr:to>
      <xdr:col>0</xdr:col>
      <xdr:colOff>152400</xdr:colOff>
      <xdr:row>2887</xdr:row>
      <xdr:rowOff>133350</xdr:rowOff>
    </xdr:to>
    <xdr:pic>
      <xdr:nvPicPr>
        <xdr:cNvPr id="10816" name="Picture@01\QPosted@" descr="@01\QPosted@">
          <a:extLst>
            <a:ext uri="{FF2B5EF4-FFF2-40B4-BE49-F238E27FC236}">
              <a16:creationId xmlns:a16="http://schemas.microsoft.com/office/drawing/2014/main" id="{BBDF1F14-9397-4520-AA4D-E200A2D840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7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2888</xdr:row>
      <xdr:rowOff>0</xdr:rowOff>
    </xdr:from>
    <xdr:to>
      <xdr:col>0</xdr:col>
      <xdr:colOff>152400</xdr:colOff>
      <xdr:row>2888</xdr:row>
      <xdr:rowOff>133350</xdr:rowOff>
    </xdr:to>
    <xdr:pic>
      <xdr:nvPicPr>
        <xdr:cNvPr id="10817" name="Picture@01\QPosted@" descr="@01\QPosted@">
          <a:extLst>
            <a:ext uri="{FF2B5EF4-FFF2-40B4-BE49-F238E27FC236}">
              <a16:creationId xmlns:a16="http://schemas.microsoft.com/office/drawing/2014/main" id="{542FE275-AD49-41BA-B12E-F407E01695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92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2889</xdr:row>
      <xdr:rowOff>0</xdr:rowOff>
    </xdr:from>
    <xdr:to>
      <xdr:col>0</xdr:col>
      <xdr:colOff>152400</xdr:colOff>
      <xdr:row>2889</xdr:row>
      <xdr:rowOff>133350</xdr:rowOff>
    </xdr:to>
    <xdr:pic>
      <xdr:nvPicPr>
        <xdr:cNvPr id="10818" name="Picture@01\QPosted@" descr="@01\QPosted@">
          <a:extLst>
            <a:ext uri="{FF2B5EF4-FFF2-40B4-BE49-F238E27FC236}">
              <a16:creationId xmlns:a16="http://schemas.microsoft.com/office/drawing/2014/main" id="{E8B33E6A-9542-4FEC-8E73-2660011762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610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2890</xdr:row>
      <xdr:rowOff>0</xdr:rowOff>
    </xdr:from>
    <xdr:to>
      <xdr:col>0</xdr:col>
      <xdr:colOff>152400</xdr:colOff>
      <xdr:row>2890</xdr:row>
      <xdr:rowOff>133350</xdr:rowOff>
    </xdr:to>
    <xdr:pic>
      <xdr:nvPicPr>
        <xdr:cNvPr id="10819" name="Picture@01\QPosted@" descr="@01\QPosted@">
          <a:extLst>
            <a:ext uri="{FF2B5EF4-FFF2-40B4-BE49-F238E27FC236}">
              <a16:creationId xmlns:a16="http://schemas.microsoft.com/office/drawing/2014/main" id="{7F890E76-96DD-4035-A28C-3E6BDF320C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627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2891</xdr:row>
      <xdr:rowOff>0</xdr:rowOff>
    </xdr:from>
    <xdr:to>
      <xdr:col>0</xdr:col>
      <xdr:colOff>152400</xdr:colOff>
      <xdr:row>2891</xdr:row>
      <xdr:rowOff>133350</xdr:rowOff>
    </xdr:to>
    <xdr:pic>
      <xdr:nvPicPr>
        <xdr:cNvPr id="10820" name="Picture@01\QPosted@" descr="@01\QPosted@">
          <a:extLst>
            <a:ext uri="{FF2B5EF4-FFF2-40B4-BE49-F238E27FC236}">
              <a16:creationId xmlns:a16="http://schemas.microsoft.com/office/drawing/2014/main" id="{9BC65E43-A8B1-4CA7-9D5F-3626431D15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64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2892</xdr:row>
      <xdr:rowOff>0</xdr:rowOff>
    </xdr:from>
    <xdr:to>
      <xdr:col>0</xdr:col>
      <xdr:colOff>152400</xdr:colOff>
      <xdr:row>2892</xdr:row>
      <xdr:rowOff>133350</xdr:rowOff>
    </xdr:to>
    <xdr:pic>
      <xdr:nvPicPr>
        <xdr:cNvPr id="10821" name="Picture@01\QPosted@" descr="@01\QPosted@">
          <a:extLst>
            <a:ext uri="{FF2B5EF4-FFF2-40B4-BE49-F238E27FC236}">
              <a16:creationId xmlns:a16="http://schemas.microsoft.com/office/drawing/2014/main" id="{2AF285F1-F81D-4F78-B134-4CF4B29FC5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661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2893</xdr:row>
      <xdr:rowOff>0</xdr:rowOff>
    </xdr:from>
    <xdr:to>
      <xdr:col>0</xdr:col>
      <xdr:colOff>152400</xdr:colOff>
      <xdr:row>2893</xdr:row>
      <xdr:rowOff>133350</xdr:rowOff>
    </xdr:to>
    <xdr:pic>
      <xdr:nvPicPr>
        <xdr:cNvPr id="10822" name="Picture@01\QPosted@" descr="@01\QPosted@">
          <a:extLst>
            <a:ext uri="{FF2B5EF4-FFF2-40B4-BE49-F238E27FC236}">
              <a16:creationId xmlns:a16="http://schemas.microsoft.com/office/drawing/2014/main" id="{732D97BF-DDB4-46B9-90EE-0A74476EDB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67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2894</xdr:row>
      <xdr:rowOff>0</xdr:rowOff>
    </xdr:from>
    <xdr:to>
      <xdr:col>0</xdr:col>
      <xdr:colOff>152400</xdr:colOff>
      <xdr:row>2894</xdr:row>
      <xdr:rowOff>133350</xdr:rowOff>
    </xdr:to>
    <xdr:pic>
      <xdr:nvPicPr>
        <xdr:cNvPr id="10823" name="Picture@01\QPosted@" descr="@01\QPosted@">
          <a:extLst>
            <a:ext uri="{FF2B5EF4-FFF2-40B4-BE49-F238E27FC236}">
              <a16:creationId xmlns:a16="http://schemas.microsoft.com/office/drawing/2014/main" id="{0ADA3648-066E-4CF1-8EC4-149B6BCC17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69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2895</xdr:row>
      <xdr:rowOff>0</xdr:rowOff>
    </xdr:from>
    <xdr:to>
      <xdr:col>0</xdr:col>
      <xdr:colOff>152400</xdr:colOff>
      <xdr:row>2895</xdr:row>
      <xdr:rowOff>133350</xdr:rowOff>
    </xdr:to>
    <xdr:pic>
      <xdr:nvPicPr>
        <xdr:cNvPr id="10824" name="Picture@01\QPosted@" descr="@01\QPosted@">
          <a:extLst>
            <a:ext uri="{FF2B5EF4-FFF2-40B4-BE49-F238E27FC236}">
              <a16:creationId xmlns:a16="http://schemas.microsoft.com/office/drawing/2014/main" id="{B70EDA74-A1AE-42D9-A2FF-C5C1D3A41E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71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2896</xdr:row>
      <xdr:rowOff>0</xdr:rowOff>
    </xdr:from>
    <xdr:to>
      <xdr:col>0</xdr:col>
      <xdr:colOff>152400</xdr:colOff>
      <xdr:row>2896</xdr:row>
      <xdr:rowOff>133350</xdr:rowOff>
    </xdr:to>
    <xdr:pic>
      <xdr:nvPicPr>
        <xdr:cNvPr id="10825" name="Picture@01\QPosted@" descr="@01\QPosted@">
          <a:extLst>
            <a:ext uri="{FF2B5EF4-FFF2-40B4-BE49-F238E27FC236}">
              <a16:creationId xmlns:a16="http://schemas.microsoft.com/office/drawing/2014/main" id="{8DF70DB1-CB28-439F-B497-DE621889A0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730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2897</xdr:row>
      <xdr:rowOff>0</xdr:rowOff>
    </xdr:from>
    <xdr:to>
      <xdr:col>0</xdr:col>
      <xdr:colOff>152400</xdr:colOff>
      <xdr:row>2897</xdr:row>
      <xdr:rowOff>133350</xdr:rowOff>
    </xdr:to>
    <xdr:pic>
      <xdr:nvPicPr>
        <xdr:cNvPr id="10826" name="Picture@01\QPosted@" descr="@01\QPosted@">
          <a:extLst>
            <a:ext uri="{FF2B5EF4-FFF2-40B4-BE49-F238E27FC236}">
              <a16:creationId xmlns:a16="http://schemas.microsoft.com/office/drawing/2014/main" id="{FC05EFCD-DA05-482F-BCA6-1A4664B5D1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747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2898</xdr:row>
      <xdr:rowOff>0</xdr:rowOff>
    </xdr:from>
    <xdr:to>
      <xdr:col>0</xdr:col>
      <xdr:colOff>152400</xdr:colOff>
      <xdr:row>2898</xdr:row>
      <xdr:rowOff>133350</xdr:rowOff>
    </xdr:to>
    <xdr:pic>
      <xdr:nvPicPr>
        <xdr:cNvPr id="10827" name="Picture@01\QPosted@" descr="@01\QPosted@">
          <a:extLst>
            <a:ext uri="{FF2B5EF4-FFF2-40B4-BE49-F238E27FC236}">
              <a16:creationId xmlns:a16="http://schemas.microsoft.com/office/drawing/2014/main" id="{9F5AEF95-B52E-41F6-9831-5CF66CF9A3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764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2899</xdr:row>
      <xdr:rowOff>0</xdr:rowOff>
    </xdr:from>
    <xdr:to>
      <xdr:col>0</xdr:col>
      <xdr:colOff>152400</xdr:colOff>
      <xdr:row>2899</xdr:row>
      <xdr:rowOff>133350</xdr:rowOff>
    </xdr:to>
    <xdr:pic>
      <xdr:nvPicPr>
        <xdr:cNvPr id="10828" name="Picture@01\QPosted@" descr="@01\QPosted@">
          <a:extLst>
            <a:ext uri="{FF2B5EF4-FFF2-40B4-BE49-F238E27FC236}">
              <a16:creationId xmlns:a16="http://schemas.microsoft.com/office/drawing/2014/main" id="{4B07DBF8-B28A-4EA3-98C3-36F0166533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78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2900</xdr:row>
      <xdr:rowOff>0</xdr:rowOff>
    </xdr:from>
    <xdr:to>
      <xdr:col>0</xdr:col>
      <xdr:colOff>152400</xdr:colOff>
      <xdr:row>2900</xdr:row>
      <xdr:rowOff>133350</xdr:rowOff>
    </xdr:to>
    <xdr:pic>
      <xdr:nvPicPr>
        <xdr:cNvPr id="10829" name="Picture@01\QPosted@" descr="@01\QPosted@">
          <a:extLst>
            <a:ext uri="{FF2B5EF4-FFF2-40B4-BE49-F238E27FC236}">
              <a16:creationId xmlns:a16="http://schemas.microsoft.com/office/drawing/2014/main" id="{36631427-1548-4CC5-958A-921933F16E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798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2901</xdr:row>
      <xdr:rowOff>0</xdr:rowOff>
    </xdr:from>
    <xdr:to>
      <xdr:col>0</xdr:col>
      <xdr:colOff>152400</xdr:colOff>
      <xdr:row>2901</xdr:row>
      <xdr:rowOff>133350</xdr:rowOff>
    </xdr:to>
    <xdr:pic>
      <xdr:nvPicPr>
        <xdr:cNvPr id="10830" name="Picture@01\QPosted@" descr="@01\QPosted@">
          <a:extLst>
            <a:ext uri="{FF2B5EF4-FFF2-40B4-BE49-F238E27FC236}">
              <a16:creationId xmlns:a16="http://schemas.microsoft.com/office/drawing/2014/main" id="{24C20477-F92A-4D7C-A506-20A1B27549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81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2902</xdr:row>
      <xdr:rowOff>0</xdr:rowOff>
    </xdr:from>
    <xdr:to>
      <xdr:col>0</xdr:col>
      <xdr:colOff>152400</xdr:colOff>
      <xdr:row>2902</xdr:row>
      <xdr:rowOff>133350</xdr:rowOff>
    </xdr:to>
    <xdr:pic>
      <xdr:nvPicPr>
        <xdr:cNvPr id="10831" name="Picture@01\QPosted@" descr="@01\QPosted@">
          <a:extLst>
            <a:ext uri="{FF2B5EF4-FFF2-40B4-BE49-F238E27FC236}">
              <a16:creationId xmlns:a16="http://schemas.microsoft.com/office/drawing/2014/main" id="{BAF17A0E-60A5-4A72-9524-8B4828561E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832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2903</xdr:row>
      <xdr:rowOff>0</xdr:rowOff>
    </xdr:from>
    <xdr:to>
      <xdr:col>0</xdr:col>
      <xdr:colOff>152400</xdr:colOff>
      <xdr:row>2903</xdr:row>
      <xdr:rowOff>133350</xdr:rowOff>
    </xdr:to>
    <xdr:pic>
      <xdr:nvPicPr>
        <xdr:cNvPr id="10832" name="Picture@01\QPosted@" descr="@01\QPosted@">
          <a:extLst>
            <a:ext uri="{FF2B5EF4-FFF2-40B4-BE49-F238E27FC236}">
              <a16:creationId xmlns:a16="http://schemas.microsoft.com/office/drawing/2014/main" id="{BC93032B-391F-4524-A187-503E61AF54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85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2904</xdr:row>
      <xdr:rowOff>0</xdr:rowOff>
    </xdr:from>
    <xdr:to>
      <xdr:col>0</xdr:col>
      <xdr:colOff>152400</xdr:colOff>
      <xdr:row>2904</xdr:row>
      <xdr:rowOff>133350</xdr:rowOff>
    </xdr:to>
    <xdr:pic>
      <xdr:nvPicPr>
        <xdr:cNvPr id="10833" name="Picture@01\QPosted@" descr="@01\QPosted@">
          <a:extLst>
            <a:ext uri="{FF2B5EF4-FFF2-40B4-BE49-F238E27FC236}">
              <a16:creationId xmlns:a16="http://schemas.microsoft.com/office/drawing/2014/main" id="{BB0FD629-9612-4798-BC64-492BAB16CE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867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2905</xdr:row>
      <xdr:rowOff>0</xdr:rowOff>
    </xdr:from>
    <xdr:to>
      <xdr:col>0</xdr:col>
      <xdr:colOff>152400</xdr:colOff>
      <xdr:row>2905</xdr:row>
      <xdr:rowOff>133350</xdr:rowOff>
    </xdr:to>
    <xdr:pic>
      <xdr:nvPicPr>
        <xdr:cNvPr id="10834" name="Picture@01\QPosted@" descr="@01\QPosted@">
          <a:extLst>
            <a:ext uri="{FF2B5EF4-FFF2-40B4-BE49-F238E27FC236}">
              <a16:creationId xmlns:a16="http://schemas.microsoft.com/office/drawing/2014/main" id="{7E1E62CF-8C44-4B36-955D-862FDF2317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884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2906</xdr:row>
      <xdr:rowOff>0</xdr:rowOff>
    </xdr:from>
    <xdr:to>
      <xdr:col>0</xdr:col>
      <xdr:colOff>152400</xdr:colOff>
      <xdr:row>2906</xdr:row>
      <xdr:rowOff>133350</xdr:rowOff>
    </xdr:to>
    <xdr:pic>
      <xdr:nvPicPr>
        <xdr:cNvPr id="10835" name="Picture@01\QPosted@" descr="@01\QPosted@">
          <a:extLst>
            <a:ext uri="{FF2B5EF4-FFF2-40B4-BE49-F238E27FC236}">
              <a16:creationId xmlns:a16="http://schemas.microsoft.com/office/drawing/2014/main" id="{EFB5D488-8112-4219-B80E-7E3F92A967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901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2907</xdr:row>
      <xdr:rowOff>0</xdr:rowOff>
    </xdr:from>
    <xdr:to>
      <xdr:col>0</xdr:col>
      <xdr:colOff>152400</xdr:colOff>
      <xdr:row>2907</xdr:row>
      <xdr:rowOff>133350</xdr:rowOff>
    </xdr:to>
    <xdr:pic>
      <xdr:nvPicPr>
        <xdr:cNvPr id="10836" name="Picture@01\QPosted@" descr="@01\QPosted@">
          <a:extLst>
            <a:ext uri="{FF2B5EF4-FFF2-40B4-BE49-F238E27FC236}">
              <a16:creationId xmlns:a16="http://schemas.microsoft.com/office/drawing/2014/main" id="{BE74D300-24BA-456E-86DA-1158D91BFF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91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2908</xdr:row>
      <xdr:rowOff>0</xdr:rowOff>
    </xdr:from>
    <xdr:to>
      <xdr:col>0</xdr:col>
      <xdr:colOff>152400</xdr:colOff>
      <xdr:row>2908</xdr:row>
      <xdr:rowOff>133350</xdr:rowOff>
    </xdr:to>
    <xdr:pic>
      <xdr:nvPicPr>
        <xdr:cNvPr id="10837" name="Picture@01\QPosted@" descr="@01\QPosted@">
          <a:extLst>
            <a:ext uri="{FF2B5EF4-FFF2-40B4-BE49-F238E27FC236}">
              <a16:creationId xmlns:a16="http://schemas.microsoft.com/office/drawing/2014/main" id="{A3F2FF69-8499-4D6E-8986-835F079142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93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2909</xdr:row>
      <xdr:rowOff>0</xdr:rowOff>
    </xdr:from>
    <xdr:to>
      <xdr:col>0</xdr:col>
      <xdr:colOff>152400</xdr:colOff>
      <xdr:row>2909</xdr:row>
      <xdr:rowOff>133350</xdr:rowOff>
    </xdr:to>
    <xdr:pic>
      <xdr:nvPicPr>
        <xdr:cNvPr id="10838" name="Picture@01\QPosted@" descr="@01\QPosted@">
          <a:extLst>
            <a:ext uri="{FF2B5EF4-FFF2-40B4-BE49-F238E27FC236}">
              <a16:creationId xmlns:a16="http://schemas.microsoft.com/office/drawing/2014/main" id="{4AF109EE-13DB-4FFF-A46C-D0D585F145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952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2910</xdr:row>
      <xdr:rowOff>0</xdr:rowOff>
    </xdr:from>
    <xdr:to>
      <xdr:col>0</xdr:col>
      <xdr:colOff>152400</xdr:colOff>
      <xdr:row>2910</xdr:row>
      <xdr:rowOff>133350</xdr:rowOff>
    </xdr:to>
    <xdr:pic>
      <xdr:nvPicPr>
        <xdr:cNvPr id="10839" name="Picture@01\QPosted@" descr="@01\QPosted@">
          <a:extLst>
            <a:ext uri="{FF2B5EF4-FFF2-40B4-BE49-F238E27FC236}">
              <a16:creationId xmlns:a16="http://schemas.microsoft.com/office/drawing/2014/main" id="{8AB614CE-DF5F-4CE9-8E28-A8CE875AE3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970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2911</xdr:row>
      <xdr:rowOff>0</xdr:rowOff>
    </xdr:from>
    <xdr:to>
      <xdr:col>0</xdr:col>
      <xdr:colOff>152400</xdr:colOff>
      <xdr:row>2911</xdr:row>
      <xdr:rowOff>133350</xdr:rowOff>
    </xdr:to>
    <xdr:pic>
      <xdr:nvPicPr>
        <xdr:cNvPr id="10840" name="Picture@01\QPosted@" descr="@01\QPosted@">
          <a:extLst>
            <a:ext uri="{FF2B5EF4-FFF2-40B4-BE49-F238E27FC236}">
              <a16:creationId xmlns:a16="http://schemas.microsoft.com/office/drawing/2014/main" id="{3C8991A2-D1D3-456C-A273-E93322E14A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98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2912</xdr:row>
      <xdr:rowOff>0</xdr:rowOff>
    </xdr:from>
    <xdr:to>
      <xdr:col>0</xdr:col>
      <xdr:colOff>152400</xdr:colOff>
      <xdr:row>2912</xdr:row>
      <xdr:rowOff>133350</xdr:rowOff>
    </xdr:to>
    <xdr:pic>
      <xdr:nvPicPr>
        <xdr:cNvPr id="10841" name="Picture@01\QPosted@" descr="@01\QPosted@">
          <a:extLst>
            <a:ext uri="{FF2B5EF4-FFF2-40B4-BE49-F238E27FC236}">
              <a16:creationId xmlns:a16="http://schemas.microsoft.com/office/drawing/2014/main" id="{E8547C6F-1F6E-4F5C-978E-B9E15F5E9E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004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2913</xdr:row>
      <xdr:rowOff>0</xdr:rowOff>
    </xdr:from>
    <xdr:to>
      <xdr:col>0</xdr:col>
      <xdr:colOff>152400</xdr:colOff>
      <xdr:row>2913</xdr:row>
      <xdr:rowOff>133350</xdr:rowOff>
    </xdr:to>
    <xdr:pic>
      <xdr:nvPicPr>
        <xdr:cNvPr id="10842" name="Picture@01\QPosted@" descr="@01\QPosted@">
          <a:extLst>
            <a:ext uri="{FF2B5EF4-FFF2-40B4-BE49-F238E27FC236}">
              <a16:creationId xmlns:a16="http://schemas.microsoft.com/office/drawing/2014/main" id="{B73CB4C5-030B-4230-985E-3CE04E3BEB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021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2914</xdr:row>
      <xdr:rowOff>0</xdr:rowOff>
    </xdr:from>
    <xdr:to>
      <xdr:col>0</xdr:col>
      <xdr:colOff>152400</xdr:colOff>
      <xdr:row>2914</xdr:row>
      <xdr:rowOff>133350</xdr:rowOff>
    </xdr:to>
    <xdr:pic>
      <xdr:nvPicPr>
        <xdr:cNvPr id="10843" name="Picture@01\QPosted@" descr="@01\QPosted@">
          <a:extLst>
            <a:ext uri="{FF2B5EF4-FFF2-40B4-BE49-F238E27FC236}">
              <a16:creationId xmlns:a16="http://schemas.microsoft.com/office/drawing/2014/main" id="{ED8385D8-4FE7-4647-8200-6DC0953929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038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2915</xdr:row>
      <xdr:rowOff>0</xdr:rowOff>
    </xdr:from>
    <xdr:to>
      <xdr:col>0</xdr:col>
      <xdr:colOff>152400</xdr:colOff>
      <xdr:row>2915</xdr:row>
      <xdr:rowOff>133350</xdr:rowOff>
    </xdr:to>
    <xdr:pic>
      <xdr:nvPicPr>
        <xdr:cNvPr id="10844" name="Picture@01\QPosted@" descr="@01\QPosted@">
          <a:extLst>
            <a:ext uri="{FF2B5EF4-FFF2-40B4-BE49-F238E27FC236}">
              <a16:creationId xmlns:a16="http://schemas.microsoft.com/office/drawing/2014/main" id="{8C640340-D28E-4F2B-8D72-62FB6747EB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05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2916</xdr:row>
      <xdr:rowOff>0</xdr:rowOff>
    </xdr:from>
    <xdr:to>
      <xdr:col>0</xdr:col>
      <xdr:colOff>152400</xdr:colOff>
      <xdr:row>2916</xdr:row>
      <xdr:rowOff>133350</xdr:rowOff>
    </xdr:to>
    <xdr:pic>
      <xdr:nvPicPr>
        <xdr:cNvPr id="10845" name="Picture@01\QPosted@" descr="@01\QPosted@">
          <a:extLst>
            <a:ext uri="{FF2B5EF4-FFF2-40B4-BE49-F238E27FC236}">
              <a16:creationId xmlns:a16="http://schemas.microsoft.com/office/drawing/2014/main" id="{A9B8EA9B-881A-4B60-8446-7777832E86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072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2917</xdr:row>
      <xdr:rowOff>0</xdr:rowOff>
    </xdr:from>
    <xdr:to>
      <xdr:col>0</xdr:col>
      <xdr:colOff>152400</xdr:colOff>
      <xdr:row>2917</xdr:row>
      <xdr:rowOff>133350</xdr:rowOff>
    </xdr:to>
    <xdr:pic>
      <xdr:nvPicPr>
        <xdr:cNvPr id="10846" name="Picture@01\QPosted@" descr="@01\QPosted@">
          <a:extLst>
            <a:ext uri="{FF2B5EF4-FFF2-40B4-BE49-F238E27FC236}">
              <a16:creationId xmlns:a16="http://schemas.microsoft.com/office/drawing/2014/main" id="{0243BBA6-98CA-4128-9261-19CB74CB78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090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2918</xdr:row>
      <xdr:rowOff>0</xdr:rowOff>
    </xdr:from>
    <xdr:to>
      <xdr:col>0</xdr:col>
      <xdr:colOff>152400</xdr:colOff>
      <xdr:row>2918</xdr:row>
      <xdr:rowOff>133350</xdr:rowOff>
    </xdr:to>
    <xdr:pic>
      <xdr:nvPicPr>
        <xdr:cNvPr id="10847" name="Picture@01\QPosted@" descr="@01\QPosted@">
          <a:extLst>
            <a:ext uri="{FF2B5EF4-FFF2-40B4-BE49-F238E27FC236}">
              <a16:creationId xmlns:a16="http://schemas.microsoft.com/office/drawing/2014/main" id="{DF1263A9-A78A-47D3-89D8-2892A5658D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107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2919</xdr:row>
      <xdr:rowOff>0</xdr:rowOff>
    </xdr:from>
    <xdr:to>
      <xdr:col>0</xdr:col>
      <xdr:colOff>152400</xdr:colOff>
      <xdr:row>2919</xdr:row>
      <xdr:rowOff>133350</xdr:rowOff>
    </xdr:to>
    <xdr:pic>
      <xdr:nvPicPr>
        <xdr:cNvPr id="10848" name="Picture@01\QPosted@" descr="@01\QPosted@">
          <a:extLst>
            <a:ext uri="{FF2B5EF4-FFF2-40B4-BE49-F238E27FC236}">
              <a16:creationId xmlns:a16="http://schemas.microsoft.com/office/drawing/2014/main" id="{A0BD0643-EDB3-42C0-A0E2-DFAAF3DFD2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12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2920</xdr:row>
      <xdr:rowOff>0</xdr:rowOff>
    </xdr:from>
    <xdr:to>
      <xdr:col>0</xdr:col>
      <xdr:colOff>152400</xdr:colOff>
      <xdr:row>2920</xdr:row>
      <xdr:rowOff>133350</xdr:rowOff>
    </xdr:to>
    <xdr:pic>
      <xdr:nvPicPr>
        <xdr:cNvPr id="10849" name="Picture@01\QPosted@" descr="@01\QPosted@">
          <a:extLst>
            <a:ext uri="{FF2B5EF4-FFF2-40B4-BE49-F238E27FC236}">
              <a16:creationId xmlns:a16="http://schemas.microsoft.com/office/drawing/2014/main" id="{83D91EA3-467B-4772-9F8F-2F591D7EDC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141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2921</xdr:row>
      <xdr:rowOff>0</xdr:rowOff>
    </xdr:from>
    <xdr:to>
      <xdr:col>0</xdr:col>
      <xdr:colOff>152400</xdr:colOff>
      <xdr:row>2921</xdr:row>
      <xdr:rowOff>133350</xdr:rowOff>
    </xdr:to>
    <xdr:pic>
      <xdr:nvPicPr>
        <xdr:cNvPr id="10850" name="Picture@01\QPosted@" descr="@01\QPosted@">
          <a:extLst>
            <a:ext uri="{FF2B5EF4-FFF2-40B4-BE49-F238E27FC236}">
              <a16:creationId xmlns:a16="http://schemas.microsoft.com/office/drawing/2014/main" id="{CF8B7D21-5D81-463D-8C2B-A3C55FB110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15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2922</xdr:row>
      <xdr:rowOff>0</xdr:rowOff>
    </xdr:from>
    <xdr:to>
      <xdr:col>0</xdr:col>
      <xdr:colOff>152400</xdr:colOff>
      <xdr:row>2922</xdr:row>
      <xdr:rowOff>133350</xdr:rowOff>
    </xdr:to>
    <xdr:pic>
      <xdr:nvPicPr>
        <xdr:cNvPr id="10851" name="Picture@01\QPosted@" descr="@01\QPosted@">
          <a:extLst>
            <a:ext uri="{FF2B5EF4-FFF2-40B4-BE49-F238E27FC236}">
              <a16:creationId xmlns:a16="http://schemas.microsoft.com/office/drawing/2014/main" id="{472A3F94-A259-4B86-BF89-171D72AA9E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17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2923</xdr:row>
      <xdr:rowOff>0</xdr:rowOff>
    </xdr:from>
    <xdr:to>
      <xdr:col>0</xdr:col>
      <xdr:colOff>152400</xdr:colOff>
      <xdr:row>2923</xdr:row>
      <xdr:rowOff>133350</xdr:rowOff>
    </xdr:to>
    <xdr:pic>
      <xdr:nvPicPr>
        <xdr:cNvPr id="10852" name="Picture@01\QPosted@" descr="@01\QPosted@">
          <a:extLst>
            <a:ext uri="{FF2B5EF4-FFF2-40B4-BE49-F238E27FC236}">
              <a16:creationId xmlns:a16="http://schemas.microsoft.com/office/drawing/2014/main" id="{BABEFA39-848A-43EF-9156-7FE69C9990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19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2924</xdr:row>
      <xdr:rowOff>0</xdr:rowOff>
    </xdr:from>
    <xdr:to>
      <xdr:col>0</xdr:col>
      <xdr:colOff>152400</xdr:colOff>
      <xdr:row>2924</xdr:row>
      <xdr:rowOff>133350</xdr:rowOff>
    </xdr:to>
    <xdr:pic>
      <xdr:nvPicPr>
        <xdr:cNvPr id="10853" name="Picture@01\QPosted@" descr="@01\QPosted@">
          <a:extLst>
            <a:ext uri="{FF2B5EF4-FFF2-40B4-BE49-F238E27FC236}">
              <a16:creationId xmlns:a16="http://schemas.microsoft.com/office/drawing/2014/main" id="{E6C6AADD-4E79-40F0-B100-E31D6E82C0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210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2925</xdr:row>
      <xdr:rowOff>0</xdr:rowOff>
    </xdr:from>
    <xdr:to>
      <xdr:col>0</xdr:col>
      <xdr:colOff>152400</xdr:colOff>
      <xdr:row>2925</xdr:row>
      <xdr:rowOff>133350</xdr:rowOff>
    </xdr:to>
    <xdr:pic>
      <xdr:nvPicPr>
        <xdr:cNvPr id="10854" name="Picture@01\QPosted@" descr="@01\QPosted@">
          <a:extLst>
            <a:ext uri="{FF2B5EF4-FFF2-40B4-BE49-F238E27FC236}">
              <a16:creationId xmlns:a16="http://schemas.microsoft.com/office/drawing/2014/main" id="{C941B015-BFCC-4A40-BC5D-6BED04DF64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227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2926</xdr:row>
      <xdr:rowOff>0</xdr:rowOff>
    </xdr:from>
    <xdr:to>
      <xdr:col>0</xdr:col>
      <xdr:colOff>152400</xdr:colOff>
      <xdr:row>2926</xdr:row>
      <xdr:rowOff>133350</xdr:rowOff>
    </xdr:to>
    <xdr:pic>
      <xdr:nvPicPr>
        <xdr:cNvPr id="10855" name="Picture@01\QPosted@" descr="@01\QPosted@">
          <a:extLst>
            <a:ext uri="{FF2B5EF4-FFF2-40B4-BE49-F238E27FC236}">
              <a16:creationId xmlns:a16="http://schemas.microsoft.com/office/drawing/2014/main" id="{4ED3AD76-D928-4481-B346-2FEA6C5B5D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244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2927</xdr:row>
      <xdr:rowOff>0</xdr:rowOff>
    </xdr:from>
    <xdr:to>
      <xdr:col>0</xdr:col>
      <xdr:colOff>152400</xdr:colOff>
      <xdr:row>2927</xdr:row>
      <xdr:rowOff>133350</xdr:rowOff>
    </xdr:to>
    <xdr:pic>
      <xdr:nvPicPr>
        <xdr:cNvPr id="10856" name="Picture@01\QPosted@" descr="@01\QPosted@">
          <a:extLst>
            <a:ext uri="{FF2B5EF4-FFF2-40B4-BE49-F238E27FC236}">
              <a16:creationId xmlns:a16="http://schemas.microsoft.com/office/drawing/2014/main" id="{11539AA3-FFB0-443D-931E-21EDD53B7D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26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2928</xdr:row>
      <xdr:rowOff>0</xdr:rowOff>
    </xdr:from>
    <xdr:to>
      <xdr:col>0</xdr:col>
      <xdr:colOff>152400</xdr:colOff>
      <xdr:row>2928</xdr:row>
      <xdr:rowOff>133350</xdr:rowOff>
    </xdr:to>
    <xdr:pic>
      <xdr:nvPicPr>
        <xdr:cNvPr id="10857" name="Picture@01\QPosted@" descr="@01\QPosted@">
          <a:extLst>
            <a:ext uri="{FF2B5EF4-FFF2-40B4-BE49-F238E27FC236}">
              <a16:creationId xmlns:a16="http://schemas.microsoft.com/office/drawing/2014/main" id="{CD69D7E0-0167-44CE-844E-DA8CDEEC2D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278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2929</xdr:row>
      <xdr:rowOff>0</xdr:rowOff>
    </xdr:from>
    <xdr:to>
      <xdr:col>0</xdr:col>
      <xdr:colOff>152400</xdr:colOff>
      <xdr:row>2929</xdr:row>
      <xdr:rowOff>133350</xdr:rowOff>
    </xdr:to>
    <xdr:pic>
      <xdr:nvPicPr>
        <xdr:cNvPr id="10858" name="Picture@01\QPosted@" descr="@01\QPosted@">
          <a:extLst>
            <a:ext uri="{FF2B5EF4-FFF2-40B4-BE49-F238E27FC236}">
              <a16:creationId xmlns:a16="http://schemas.microsoft.com/office/drawing/2014/main" id="{2D68B9D1-FEAB-47B1-95A9-30F3016F2C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295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2930</xdr:row>
      <xdr:rowOff>0</xdr:rowOff>
    </xdr:from>
    <xdr:to>
      <xdr:col>0</xdr:col>
      <xdr:colOff>152400</xdr:colOff>
      <xdr:row>2930</xdr:row>
      <xdr:rowOff>133350</xdr:rowOff>
    </xdr:to>
    <xdr:pic>
      <xdr:nvPicPr>
        <xdr:cNvPr id="10859" name="Picture@01\QPosted@" descr="@01\QPosted@">
          <a:extLst>
            <a:ext uri="{FF2B5EF4-FFF2-40B4-BE49-F238E27FC236}">
              <a16:creationId xmlns:a16="http://schemas.microsoft.com/office/drawing/2014/main" id="{1AA765DC-4A5C-4684-AD86-02F3C66003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312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2931</xdr:row>
      <xdr:rowOff>0</xdr:rowOff>
    </xdr:from>
    <xdr:to>
      <xdr:col>0</xdr:col>
      <xdr:colOff>152400</xdr:colOff>
      <xdr:row>2931</xdr:row>
      <xdr:rowOff>133350</xdr:rowOff>
    </xdr:to>
    <xdr:pic>
      <xdr:nvPicPr>
        <xdr:cNvPr id="10860" name="Picture@01\QPosted@" descr="@01\QPosted@">
          <a:extLst>
            <a:ext uri="{FF2B5EF4-FFF2-40B4-BE49-F238E27FC236}">
              <a16:creationId xmlns:a16="http://schemas.microsoft.com/office/drawing/2014/main" id="{496E7564-4497-4C86-9A47-2E3D738C86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33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2932</xdr:row>
      <xdr:rowOff>0</xdr:rowOff>
    </xdr:from>
    <xdr:to>
      <xdr:col>0</xdr:col>
      <xdr:colOff>152400</xdr:colOff>
      <xdr:row>2932</xdr:row>
      <xdr:rowOff>133350</xdr:rowOff>
    </xdr:to>
    <xdr:pic>
      <xdr:nvPicPr>
        <xdr:cNvPr id="10861" name="Picture@01\QPosted@" descr="@01\QPosted@">
          <a:extLst>
            <a:ext uri="{FF2B5EF4-FFF2-40B4-BE49-F238E27FC236}">
              <a16:creationId xmlns:a16="http://schemas.microsoft.com/office/drawing/2014/main" id="{93D31C83-EEF6-43F8-AB32-47C234CDC0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347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2933</xdr:row>
      <xdr:rowOff>0</xdr:rowOff>
    </xdr:from>
    <xdr:to>
      <xdr:col>0</xdr:col>
      <xdr:colOff>152400</xdr:colOff>
      <xdr:row>2933</xdr:row>
      <xdr:rowOff>133350</xdr:rowOff>
    </xdr:to>
    <xdr:pic>
      <xdr:nvPicPr>
        <xdr:cNvPr id="10862" name="Picture@01\QPosted@" descr="@01\QPosted@">
          <a:extLst>
            <a:ext uri="{FF2B5EF4-FFF2-40B4-BE49-F238E27FC236}">
              <a16:creationId xmlns:a16="http://schemas.microsoft.com/office/drawing/2014/main" id="{239DB4F3-6FB0-46DA-8020-BF4F5DFA46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364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2934</xdr:row>
      <xdr:rowOff>0</xdr:rowOff>
    </xdr:from>
    <xdr:to>
      <xdr:col>0</xdr:col>
      <xdr:colOff>152400</xdr:colOff>
      <xdr:row>2934</xdr:row>
      <xdr:rowOff>133350</xdr:rowOff>
    </xdr:to>
    <xdr:pic>
      <xdr:nvPicPr>
        <xdr:cNvPr id="10863" name="Picture@01\QPosted@" descr="@01\QPosted@">
          <a:extLst>
            <a:ext uri="{FF2B5EF4-FFF2-40B4-BE49-F238E27FC236}">
              <a16:creationId xmlns:a16="http://schemas.microsoft.com/office/drawing/2014/main" id="{08E67B87-E558-4369-9400-F6E9F8BF0B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381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2935</xdr:row>
      <xdr:rowOff>0</xdr:rowOff>
    </xdr:from>
    <xdr:to>
      <xdr:col>0</xdr:col>
      <xdr:colOff>152400</xdr:colOff>
      <xdr:row>2935</xdr:row>
      <xdr:rowOff>133350</xdr:rowOff>
    </xdr:to>
    <xdr:pic>
      <xdr:nvPicPr>
        <xdr:cNvPr id="10864" name="Picture@01\QPosted@" descr="@01\QPosted@">
          <a:extLst>
            <a:ext uri="{FF2B5EF4-FFF2-40B4-BE49-F238E27FC236}">
              <a16:creationId xmlns:a16="http://schemas.microsoft.com/office/drawing/2014/main" id="{E78C8714-FA55-42E6-940F-A5C8D76424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39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2936</xdr:row>
      <xdr:rowOff>0</xdr:rowOff>
    </xdr:from>
    <xdr:to>
      <xdr:col>0</xdr:col>
      <xdr:colOff>152400</xdr:colOff>
      <xdr:row>2936</xdr:row>
      <xdr:rowOff>133350</xdr:rowOff>
    </xdr:to>
    <xdr:pic>
      <xdr:nvPicPr>
        <xdr:cNvPr id="10865" name="Picture@01\QPosted@" descr="@01\QPosted@">
          <a:extLst>
            <a:ext uri="{FF2B5EF4-FFF2-40B4-BE49-F238E27FC236}">
              <a16:creationId xmlns:a16="http://schemas.microsoft.com/office/drawing/2014/main" id="{9A49C9CA-699E-4721-BB30-CBFBC2BC3D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415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2937</xdr:row>
      <xdr:rowOff>0</xdr:rowOff>
    </xdr:from>
    <xdr:to>
      <xdr:col>0</xdr:col>
      <xdr:colOff>152400</xdr:colOff>
      <xdr:row>2937</xdr:row>
      <xdr:rowOff>133350</xdr:rowOff>
    </xdr:to>
    <xdr:pic>
      <xdr:nvPicPr>
        <xdr:cNvPr id="10866" name="Picture@01\QPosted@" descr="@01\QPosted@">
          <a:extLst>
            <a:ext uri="{FF2B5EF4-FFF2-40B4-BE49-F238E27FC236}">
              <a16:creationId xmlns:a16="http://schemas.microsoft.com/office/drawing/2014/main" id="{F8DC9011-3670-4BB2-AEC7-FD4CE462DF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43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2938</xdr:row>
      <xdr:rowOff>0</xdr:rowOff>
    </xdr:from>
    <xdr:to>
      <xdr:col>0</xdr:col>
      <xdr:colOff>152400</xdr:colOff>
      <xdr:row>2938</xdr:row>
      <xdr:rowOff>133350</xdr:rowOff>
    </xdr:to>
    <xdr:pic>
      <xdr:nvPicPr>
        <xdr:cNvPr id="10867" name="Picture@01\QPosted@" descr="@01\QPosted@">
          <a:extLst>
            <a:ext uri="{FF2B5EF4-FFF2-40B4-BE49-F238E27FC236}">
              <a16:creationId xmlns:a16="http://schemas.microsoft.com/office/drawing/2014/main" id="{00CF0C02-F9B0-4B1B-A2F8-B6EBB546E5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450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2939</xdr:row>
      <xdr:rowOff>0</xdr:rowOff>
    </xdr:from>
    <xdr:to>
      <xdr:col>0</xdr:col>
      <xdr:colOff>152400</xdr:colOff>
      <xdr:row>2939</xdr:row>
      <xdr:rowOff>133350</xdr:rowOff>
    </xdr:to>
    <xdr:pic>
      <xdr:nvPicPr>
        <xdr:cNvPr id="10868" name="Picture@01\QPosted@" descr="@01\QPosted@">
          <a:extLst>
            <a:ext uri="{FF2B5EF4-FFF2-40B4-BE49-F238E27FC236}">
              <a16:creationId xmlns:a16="http://schemas.microsoft.com/office/drawing/2014/main" id="{FABFBE5F-EAE7-41B4-A0D6-01692BD88F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46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2940</xdr:row>
      <xdr:rowOff>0</xdr:rowOff>
    </xdr:from>
    <xdr:to>
      <xdr:col>0</xdr:col>
      <xdr:colOff>152400</xdr:colOff>
      <xdr:row>2940</xdr:row>
      <xdr:rowOff>133350</xdr:rowOff>
    </xdr:to>
    <xdr:pic>
      <xdr:nvPicPr>
        <xdr:cNvPr id="10869" name="Picture@01\QPosted@" descr="@01\QPosted@">
          <a:extLst>
            <a:ext uri="{FF2B5EF4-FFF2-40B4-BE49-F238E27FC236}">
              <a16:creationId xmlns:a16="http://schemas.microsoft.com/office/drawing/2014/main" id="{977CE425-D816-4085-A669-5DEEDCF44F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484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2941</xdr:row>
      <xdr:rowOff>0</xdr:rowOff>
    </xdr:from>
    <xdr:to>
      <xdr:col>0</xdr:col>
      <xdr:colOff>152400</xdr:colOff>
      <xdr:row>2941</xdr:row>
      <xdr:rowOff>133350</xdr:rowOff>
    </xdr:to>
    <xdr:pic>
      <xdr:nvPicPr>
        <xdr:cNvPr id="10870" name="Picture@01\QPosted@" descr="@01\QPosted@">
          <a:extLst>
            <a:ext uri="{FF2B5EF4-FFF2-40B4-BE49-F238E27FC236}">
              <a16:creationId xmlns:a16="http://schemas.microsoft.com/office/drawing/2014/main" id="{12FBD3F9-8A07-4AF0-9642-8C51C074F7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50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2942</xdr:row>
      <xdr:rowOff>0</xdr:rowOff>
    </xdr:from>
    <xdr:to>
      <xdr:col>0</xdr:col>
      <xdr:colOff>152400</xdr:colOff>
      <xdr:row>2942</xdr:row>
      <xdr:rowOff>133350</xdr:rowOff>
    </xdr:to>
    <xdr:pic>
      <xdr:nvPicPr>
        <xdr:cNvPr id="10871" name="Picture@01\QPosted@" descr="@01\QPosted@">
          <a:extLst>
            <a:ext uri="{FF2B5EF4-FFF2-40B4-BE49-F238E27FC236}">
              <a16:creationId xmlns:a16="http://schemas.microsoft.com/office/drawing/2014/main" id="{38D3B00D-C0B9-44BF-983C-42BDC4547B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518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2943</xdr:row>
      <xdr:rowOff>0</xdr:rowOff>
    </xdr:from>
    <xdr:to>
      <xdr:col>0</xdr:col>
      <xdr:colOff>152400</xdr:colOff>
      <xdr:row>2943</xdr:row>
      <xdr:rowOff>133350</xdr:rowOff>
    </xdr:to>
    <xdr:pic>
      <xdr:nvPicPr>
        <xdr:cNvPr id="10872" name="Picture@01\QPosted@" descr="@01\QPosted@">
          <a:extLst>
            <a:ext uri="{FF2B5EF4-FFF2-40B4-BE49-F238E27FC236}">
              <a16:creationId xmlns:a16="http://schemas.microsoft.com/office/drawing/2014/main" id="{A1C52935-5962-49AD-AD5E-70ECAA5D11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53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2944</xdr:row>
      <xdr:rowOff>0</xdr:rowOff>
    </xdr:from>
    <xdr:to>
      <xdr:col>0</xdr:col>
      <xdr:colOff>152400</xdr:colOff>
      <xdr:row>2944</xdr:row>
      <xdr:rowOff>133350</xdr:rowOff>
    </xdr:to>
    <xdr:pic>
      <xdr:nvPicPr>
        <xdr:cNvPr id="10873" name="Picture@01\QPosted@" descr="@01\QPosted@">
          <a:extLst>
            <a:ext uri="{FF2B5EF4-FFF2-40B4-BE49-F238E27FC236}">
              <a16:creationId xmlns:a16="http://schemas.microsoft.com/office/drawing/2014/main" id="{AF93532C-1F78-49AE-A9C4-5C71F2115D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552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2945</xdr:row>
      <xdr:rowOff>0</xdr:rowOff>
    </xdr:from>
    <xdr:to>
      <xdr:col>0</xdr:col>
      <xdr:colOff>152400</xdr:colOff>
      <xdr:row>2945</xdr:row>
      <xdr:rowOff>133350</xdr:rowOff>
    </xdr:to>
    <xdr:pic>
      <xdr:nvPicPr>
        <xdr:cNvPr id="10874" name="Picture@01\QPosted@" descr="@01\QPosted@">
          <a:extLst>
            <a:ext uri="{FF2B5EF4-FFF2-40B4-BE49-F238E27FC236}">
              <a16:creationId xmlns:a16="http://schemas.microsoft.com/office/drawing/2014/main" id="{23DCB22D-7400-4D70-A056-C8DA88EE93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570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2946</xdr:row>
      <xdr:rowOff>0</xdr:rowOff>
    </xdr:from>
    <xdr:to>
      <xdr:col>0</xdr:col>
      <xdr:colOff>152400</xdr:colOff>
      <xdr:row>2946</xdr:row>
      <xdr:rowOff>133350</xdr:rowOff>
    </xdr:to>
    <xdr:pic>
      <xdr:nvPicPr>
        <xdr:cNvPr id="10875" name="Picture@01\QPosted@" descr="@01\QPosted@">
          <a:extLst>
            <a:ext uri="{FF2B5EF4-FFF2-40B4-BE49-F238E27FC236}">
              <a16:creationId xmlns:a16="http://schemas.microsoft.com/office/drawing/2014/main" id="{97922C67-C863-4E87-8344-E0398AA30C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587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2947</xdr:row>
      <xdr:rowOff>0</xdr:rowOff>
    </xdr:from>
    <xdr:to>
      <xdr:col>0</xdr:col>
      <xdr:colOff>152400</xdr:colOff>
      <xdr:row>2947</xdr:row>
      <xdr:rowOff>133350</xdr:rowOff>
    </xdr:to>
    <xdr:pic>
      <xdr:nvPicPr>
        <xdr:cNvPr id="10876" name="Picture@01\QPosted@" descr="@01\QPosted@">
          <a:extLst>
            <a:ext uri="{FF2B5EF4-FFF2-40B4-BE49-F238E27FC236}">
              <a16:creationId xmlns:a16="http://schemas.microsoft.com/office/drawing/2014/main" id="{A57DA177-1CC6-41DC-9D6B-EA43A0C65B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60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2948</xdr:row>
      <xdr:rowOff>0</xdr:rowOff>
    </xdr:from>
    <xdr:to>
      <xdr:col>0</xdr:col>
      <xdr:colOff>152400</xdr:colOff>
      <xdr:row>2948</xdr:row>
      <xdr:rowOff>133350</xdr:rowOff>
    </xdr:to>
    <xdr:pic>
      <xdr:nvPicPr>
        <xdr:cNvPr id="10877" name="Picture@01\QPosted@" descr="@01\QPosted@">
          <a:extLst>
            <a:ext uri="{FF2B5EF4-FFF2-40B4-BE49-F238E27FC236}">
              <a16:creationId xmlns:a16="http://schemas.microsoft.com/office/drawing/2014/main" id="{887EF30F-3D3C-4993-8A01-AEF4EEF100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621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2949</xdr:row>
      <xdr:rowOff>0</xdr:rowOff>
    </xdr:from>
    <xdr:to>
      <xdr:col>0</xdr:col>
      <xdr:colOff>152400</xdr:colOff>
      <xdr:row>2949</xdr:row>
      <xdr:rowOff>133350</xdr:rowOff>
    </xdr:to>
    <xdr:pic>
      <xdr:nvPicPr>
        <xdr:cNvPr id="10878" name="Picture@01\QPosted@" descr="@01\QPosted@">
          <a:extLst>
            <a:ext uri="{FF2B5EF4-FFF2-40B4-BE49-F238E27FC236}">
              <a16:creationId xmlns:a16="http://schemas.microsoft.com/office/drawing/2014/main" id="{85C3B1C2-D157-4285-8A87-67A59A8973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638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2950</xdr:row>
      <xdr:rowOff>0</xdr:rowOff>
    </xdr:from>
    <xdr:to>
      <xdr:col>0</xdr:col>
      <xdr:colOff>152400</xdr:colOff>
      <xdr:row>2950</xdr:row>
      <xdr:rowOff>133350</xdr:rowOff>
    </xdr:to>
    <xdr:pic>
      <xdr:nvPicPr>
        <xdr:cNvPr id="10879" name="Picture@01\QPosted@" descr="@01\QPosted@">
          <a:extLst>
            <a:ext uri="{FF2B5EF4-FFF2-40B4-BE49-F238E27FC236}">
              <a16:creationId xmlns:a16="http://schemas.microsoft.com/office/drawing/2014/main" id="{737B3CDD-AC0D-4E0E-9EDF-BD770E462E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655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2951</xdr:row>
      <xdr:rowOff>0</xdr:rowOff>
    </xdr:from>
    <xdr:to>
      <xdr:col>0</xdr:col>
      <xdr:colOff>152400</xdr:colOff>
      <xdr:row>2951</xdr:row>
      <xdr:rowOff>133350</xdr:rowOff>
    </xdr:to>
    <xdr:pic>
      <xdr:nvPicPr>
        <xdr:cNvPr id="10880" name="Picture@01\QPosted@" descr="@01\QPosted@">
          <a:extLst>
            <a:ext uri="{FF2B5EF4-FFF2-40B4-BE49-F238E27FC236}">
              <a16:creationId xmlns:a16="http://schemas.microsoft.com/office/drawing/2014/main" id="{219DB941-C44C-422E-A9ED-A68681CCCC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67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2952</xdr:row>
      <xdr:rowOff>0</xdr:rowOff>
    </xdr:from>
    <xdr:to>
      <xdr:col>0</xdr:col>
      <xdr:colOff>152400</xdr:colOff>
      <xdr:row>2952</xdr:row>
      <xdr:rowOff>133350</xdr:rowOff>
    </xdr:to>
    <xdr:pic>
      <xdr:nvPicPr>
        <xdr:cNvPr id="10881" name="Picture@01\QPosted@" descr="@01\QPosted@">
          <a:extLst>
            <a:ext uri="{FF2B5EF4-FFF2-40B4-BE49-F238E27FC236}">
              <a16:creationId xmlns:a16="http://schemas.microsoft.com/office/drawing/2014/main" id="{CD128981-A3D3-4E98-BE55-BF9F6F1188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69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2953</xdr:row>
      <xdr:rowOff>0</xdr:rowOff>
    </xdr:from>
    <xdr:to>
      <xdr:col>0</xdr:col>
      <xdr:colOff>152400</xdr:colOff>
      <xdr:row>2953</xdr:row>
      <xdr:rowOff>133350</xdr:rowOff>
    </xdr:to>
    <xdr:pic>
      <xdr:nvPicPr>
        <xdr:cNvPr id="10882" name="Picture@01\QPosted@" descr="@01\QPosted@">
          <a:extLst>
            <a:ext uri="{FF2B5EF4-FFF2-40B4-BE49-F238E27FC236}">
              <a16:creationId xmlns:a16="http://schemas.microsoft.com/office/drawing/2014/main" id="{F4F0A9BC-05FF-46F5-BDB5-86A1548BAA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707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2954</xdr:row>
      <xdr:rowOff>0</xdr:rowOff>
    </xdr:from>
    <xdr:to>
      <xdr:col>0</xdr:col>
      <xdr:colOff>152400</xdr:colOff>
      <xdr:row>2954</xdr:row>
      <xdr:rowOff>133350</xdr:rowOff>
    </xdr:to>
    <xdr:pic>
      <xdr:nvPicPr>
        <xdr:cNvPr id="10883" name="Picture@01\QPosted@" descr="@01\QPosted@">
          <a:extLst>
            <a:ext uri="{FF2B5EF4-FFF2-40B4-BE49-F238E27FC236}">
              <a16:creationId xmlns:a16="http://schemas.microsoft.com/office/drawing/2014/main" id="{86A7CCB9-1683-44B3-B741-373D4D06AC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724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2955</xdr:row>
      <xdr:rowOff>0</xdr:rowOff>
    </xdr:from>
    <xdr:to>
      <xdr:col>0</xdr:col>
      <xdr:colOff>152400</xdr:colOff>
      <xdr:row>2955</xdr:row>
      <xdr:rowOff>133350</xdr:rowOff>
    </xdr:to>
    <xdr:pic>
      <xdr:nvPicPr>
        <xdr:cNvPr id="10884" name="Picture@01\QPosted@" descr="@01\QPosted@">
          <a:extLst>
            <a:ext uri="{FF2B5EF4-FFF2-40B4-BE49-F238E27FC236}">
              <a16:creationId xmlns:a16="http://schemas.microsoft.com/office/drawing/2014/main" id="{8C431864-6FE4-4FD8-8390-3CBB81C8D2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74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2956</xdr:row>
      <xdr:rowOff>0</xdr:rowOff>
    </xdr:from>
    <xdr:to>
      <xdr:col>0</xdr:col>
      <xdr:colOff>152400</xdr:colOff>
      <xdr:row>2956</xdr:row>
      <xdr:rowOff>133350</xdr:rowOff>
    </xdr:to>
    <xdr:pic>
      <xdr:nvPicPr>
        <xdr:cNvPr id="10885" name="Picture@01\QPosted@" descr="@01\QPosted@">
          <a:extLst>
            <a:ext uri="{FF2B5EF4-FFF2-40B4-BE49-F238E27FC236}">
              <a16:creationId xmlns:a16="http://schemas.microsoft.com/office/drawing/2014/main" id="{950F32E3-629B-4C8D-AE1E-2D353013CD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758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2957</xdr:row>
      <xdr:rowOff>0</xdr:rowOff>
    </xdr:from>
    <xdr:to>
      <xdr:col>0</xdr:col>
      <xdr:colOff>152400</xdr:colOff>
      <xdr:row>2957</xdr:row>
      <xdr:rowOff>133350</xdr:rowOff>
    </xdr:to>
    <xdr:pic>
      <xdr:nvPicPr>
        <xdr:cNvPr id="10886" name="Picture@01\QPosted@" descr="@01\QPosted@">
          <a:extLst>
            <a:ext uri="{FF2B5EF4-FFF2-40B4-BE49-F238E27FC236}">
              <a16:creationId xmlns:a16="http://schemas.microsoft.com/office/drawing/2014/main" id="{185B7B2E-4EC4-446A-A2B8-C70756CB77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775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2958</xdr:row>
      <xdr:rowOff>0</xdr:rowOff>
    </xdr:from>
    <xdr:to>
      <xdr:col>0</xdr:col>
      <xdr:colOff>152400</xdr:colOff>
      <xdr:row>2958</xdr:row>
      <xdr:rowOff>133350</xdr:rowOff>
    </xdr:to>
    <xdr:pic>
      <xdr:nvPicPr>
        <xdr:cNvPr id="10887" name="Picture@01\QPosted@" descr="@01\QPosted@">
          <a:extLst>
            <a:ext uri="{FF2B5EF4-FFF2-40B4-BE49-F238E27FC236}">
              <a16:creationId xmlns:a16="http://schemas.microsoft.com/office/drawing/2014/main" id="{88B8B054-90B4-4397-85AB-53A4B4865E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793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2959</xdr:row>
      <xdr:rowOff>0</xdr:rowOff>
    </xdr:from>
    <xdr:to>
      <xdr:col>0</xdr:col>
      <xdr:colOff>152400</xdr:colOff>
      <xdr:row>2959</xdr:row>
      <xdr:rowOff>133350</xdr:rowOff>
    </xdr:to>
    <xdr:pic>
      <xdr:nvPicPr>
        <xdr:cNvPr id="10888" name="Picture@01\QPosted@" descr="@01\QPosted@">
          <a:extLst>
            <a:ext uri="{FF2B5EF4-FFF2-40B4-BE49-F238E27FC236}">
              <a16:creationId xmlns:a16="http://schemas.microsoft.com/office/drawing/2014/main" id="{648A1D73-27E5-4B5C-A286-9D86478018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81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2960</xdr:row>
      <xdr:rowOff>0</xdr:rowOff>
    </xdr:from>
    <xdr:to>
      <xdr:col>0</xdr:col>
      <xdr:colOff>152400</xdr:colOff>
      <xdr:row>2960</xdr:row>
      <xdr:rowOff>133350</xdr:rowOff>
    </xdr:to>
    <xdr:pic>
      <xdr:nvPicPr>
        <xdr:cNvPr id="10889" name="Picture@01\QPosted@" descr="@01\QPosted@">
          <a:extLst>
            <a:ext uri="{FF2B5EF4-FFF2-40B4-BE49-F238E27FC236}">
              <a16:creationId xmlns:a16="http://schemas.microsoft.com/office/drawing/2014/main" id="{6D0F3F16-BE57-4918-ABC3-C77A6B29C1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827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2961</xdr:row>
      <xdr:rowOff>0</xdr:rowOff>
    </xdr:from>
    <xdr:to>
      <xdr:col>0</xdr:col>
      <xdr:colOff>152400</xdr:colOff>
      <xdr:row>2961</xdr:row>
      <xdr:rowOff>133350</xdr:rowOff>
    </xdr:to>
    <xdr:pic>
      <xdr:nvPicPr>
        <xdr:cNvPr id="10890" name="Picture@01\QPosted@" descr="@01\QPosted@">
          <a:extLst>
            <a:ext uri="{FF2B5EF4-FFF2-40B4-BE49-F238E27FC236}">
              <a16:creationId xmlns:a16="http://schemas.microsoft.com/office/drawing/2014/main" id="{DD706D56-105E-405A-B066-1D1CB20C63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84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2962</xdr:row>
      <xdr:rowOff>0</xdr:rowOff>
    </xdr:from>
    <xdr:to>
      <xdr:col>0</xdr:col>
      <xdr:colOff>152400</xdr:colOff>
      <xdr:row>2962</xdr:row>
      <xdr:rowOff>133350</xdr:rowOff>
    </xdr:to>
    <xdr:pic>
      <xdr:nvPicPr>
        <xdr:cNvPr id="10891" name="Picture@01\QPosted@" descr="@01\QPosted@">
          <a:extLst>
            <a:ext uri="{FF2B5EF4-FFF2-40B4-BE49-F238E27FC236}">
              <a16:creationId xmlns:a16="http://schemas.microsoft.com/office/drawing/2014/main" id="{E34ADB3E-AE96-4583-9829-F70B0E5782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861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2963</xdr:row>
      <xdr:rowOff>0</xdr:rowOff>
    </xdr:from>
    <xdr:to>
      <xdr:col>0</xdr:col>
      <xdr:colOff>152400</xdr:colOff>
      <xdr:row>2963</xdr:row>
      <xdr:rowOff>133350</xdr:rowOff>
    </xdr:to>
    <xdr:pic>
      <xdr:nvPicPr>
        <xdr:cNvPr id="10892" name="Picture@01\QPosted@" descr="@01\QPosted@">
          <a:extLst>
            <a:ext uri="{FF2B5EF4-FFF2-40B4-BE49-F238E27FC236}">
              <a16:creationId xmlns:a16="http://schemas.microsoft.com/office/drawing/2014/main" id="{E81C6B78-7CC0-4964-99E1-AED21260EF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87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2964</xdr:row>
      <xdr:rowOff>0</xdr:rowOff>
    </xdr:from>
    <xdr:to>
      <xdr:col>0</xdr:col>
      <xdr:colOff>152400</xdr:colOff>
      <xdr:row>2964</xdr:row>
      <xdr:rowOff>133350</xdr:rowOff>
    </xdr:to>
    <xdr:pic>
      <xdr:nvPicPr>
        <xdr:cNvPr id="10893" name="Picture@01\QPosted@" descr="@01\QPosted@">
          <a:extLst>
            <a:ext uri="{FF2B5EF4-FFF2-40B4-BE49-F238E27FC236}">
              <a16:creationId xmlns:a16="http://schemas.microsoft.com/office/drawing/2014/main" id="{D987D849-2871-4720-84B7-51F35A4A52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895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2965</xdr:row>
      <xdr:rowOff>0</xdr:rowOff>
    </xdr:from>
    <xdr:to>
      <xdr:col>0</xdr:col>
      <xdr:colOff>152400</xdr:colOff>
      <xdr:row>2965</xdr:row>
      <xdr:rowOff>133350</xdr:rowOff>
    </xdr:to>
    <xdr:pic>
      <xdr:nvPicPr>
        <xdr:cNvPr id="10894" name="Picture@01\QPosted@" descr="@01\QPosted@">
          <a:extLst>
            <a:ext uri="{FF2B5EF4-FFF2-40B4-BE49-F238E27FC236}">
              <a16:creationId xmlns:a16="http://schemas.microsoft.com/office/drawing/2014/main" id="{B38B93F8-F4DE-4D42-AA70-9FAE0F129A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91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2966</xdr:row>
      <xdr:rowOff>0</xdr:rowOff>
    </xdr:from>
    <xdr:to>
      <xdr:col>0</xdr:col>
      <xdr:colOff>152400</xdr:colOff>
      <xdr:row>2966</xdr:row>
      <xdr:rowOff>133350</xdr:rowOff>
    </xdr:to>
    <xdr:pic>
      <xdr:nvPicPr>
        <xdr:cNvPr id="10895" name="Picture@01\QPosted@" descr="@01\QPosted@">
          <a:extLst>
            <a:ext uri="{FF2B5EF4-FFF2-40B4-BE49-F238E27FC236}">
              <a16:creationId xmlns:a16="http://schemas.microsoft.com/office/drawing/2014/main" id="{10C78F22-2E83-4506-A675-B62C5BA9B1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93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2967</xdr:row>
      <xdr:rowOff>0</xdr:rowOff>
    </xdr:from>
    <xdr:to>
      <xdr:col>0</xdr:col>
      <xdr:colOff>152400</xdr:colOff>
      <xdr:row>2967</xdr:row>
      <xdr:rowOff>133350</xdr:rowOff>
    </xdr:to>
    <xdr:pic>
      <xdr:nvPicPr>
        <xdr:cNvPr id="10896" name="Picture@01\QPosted@" descr="@01\QPosted@">
          <a:extLst>
            <a:ext uri="{FF2B5EF4-FFF2-40B4-BE49-F238E27FC236}">
              <a16:creationId xmlns:a16="http://schemas.microsoft.com/office/drawing/2014/main" id="{942C149B-0B2F-420C-A9B0-11E25B3709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94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2968</xdr:row>
      <xdr:rowOff>0</xdr:rowOff>
    </xdr:from>
    <xdr:to>
      <xdr:col>0</xdr:col>
      <xdr:colOff>152400</xdr:colOff>
      <xdr:row>2968</xdr:row>
      <xdr:rowOff>133350</xdr:rowOff>
    </xdr:to>
    <xdr:pic>
      <xdr:nvPicPr>
        <xdr:cNvPr id="10897" name="Picture@01\QPosted@" descr="@01\QPosted@">
          <a:extLst>
            <a:ext uri="{FF2B5EF4-FFF2-40B4-BE49-F238E27FC236}">
              <a16:creationId xmlns:a16="http://schemas.microsoft.com/office/drawing/2014/main" id="{CC59C88C-8AE1-4D54-9FA9-DEA0A38DAE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964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2969</xdr:row>
      <xdr:rowOff>0</xdr:rowOff>
    </xdr:from>
    <xdr:to>
      <xdr:col>0</xdr:col>
      <xdr:colOff>152400</xdr:colOff>
      <xdr:row>2969</xdr:row>
      <xdr:rowOff>133350</xdr:rowOff>
    </xdr:to>
    <xdr:pic>
      <xdr:nvPicPr>
        <xdr:cNvPr id="10898" name="Picture@01\QPosted@" descr="@01\QPosted@">
          <a:extLst>
            <a:ext uri="{FF2B5EF4-FFF2-40B4-BE49-F238E27FC236}">
              <a16:creationId xmlns:a16="http://schemas.microsoft.com/office/drawing/2014/main" id="{D3125B5F-9734-4A39-91EC-1BF58F9EAC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981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2970</xdr:row>
      <xdr:rowOff>0</xdr:rowOff>
    </xdr:from>
    <xdr:to>
      <xdr:col>0</xdr:col>
      <xdr:colOff>152400</xdr:colOff>
      <xdr:row>2970</xdr:row>
      <xdr:rowOff>133350</xdr:rowOff>
    </xdr:to>
    <xdr:pic>
      <xdr:nvPicPr>
        <xdr:cNvPr id="10899" name="Picture@01\QPosted@" descr="@01\QPosted@">
          <a:extLst>
            <a:ext uri="{FF2B5EF4-FFF2-40B4-BE49-F238E27FC236}">
              <a16:creationId xmlns:a16="http://schemas.microsoft.com/office/drawing/2014/main" id="{10B676DE-5B8C-49D6-AD3B-B7DEB5A3A4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998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2971</xdr:row>
      <xdr:rowOff>0</xdr:rowOff>
    </xdr:from>
    <xdr:to>
      <xdr:col>0</xdr:col>
      <xdr:colOff>152400</xdr:colOff>
      <xdr:row>2971</xdr:row>
      <xdr:rowOff>133350</xdr:rowOff>
    </xdr:to>
    <xdr:pic>
      <xdr:nvPicPr>
        <xdr:cNvPr id="10900" name="Picture@01\QPosted@" descr="@01\QPosted@">
          <a:extLst>
            <a:ext uri="{FF2B5EF4-FFF2-40B4-BE49-F238E27FC236}">
              <a16:creationId xmlns:a16="http://schemas.microsoft.com/office/drawing/2014/main" id="{A63D1107-F642-45EC-9FBE-239EE70A88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01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2972</xdr:row>
      <xdr:rowOff>0</xdr:rowOff>
    </xdr:from>
    <xdr:to>
      <xdr:col>0</xdr:col>
      <xdr:colOff>152400</xdr:colOff>
      <xdr:row>2972</xdr:row>
      <xdr:rowOff>133350</xdr:rowOff>
    </xdr:to>
    <xdr:pic>
      <xdr:nvPicPr>
        <xdr:cNvPr id="10901" name="Picture@01\QPosted@" descr="@01\QPosted@">
          <a:extLst>
            <a:ext uri="{FF2B5EF4-FFF2-40B4-BE49-F238E27FC236}">
              <a16:creationId xmlns:a16="http://schemas.microsoft.com/office/drawing/2014/main" id="{C651ED56-F08E-4B27-B383-1CC0DD8095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033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2973</xdr:row>
      <xdr:rowOff>0</xdr:rowOff>
    </xdr:from>
    <xdr:to>
      <xdr:col>0</xdr:col>
      <xdr:colOff>152400</xdr:colOff>
      <xdr:row>2973</xdr:row>
      <xdr:rowOff>133350</xdr:rowOff>
    </xdr:to>
    <xdr:pic>
      <xdr:nvPicPr>
        <xdr:cNvPr id="10902" name="Picture@01\QPosted@" descr="@01\QPosted@">
          <a:extLst>
            <a:ext uri="{FF2B5EF4-FFF2-40B4-BE49-F238E27FC236}">
              <a16:creationId xmlns:a16="http://schemas.microsoft.com/office/drawing/2014/main" id="{25916F66-56CF-4050-8F60-F25DBD3D06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050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2974</xdr:row>
      <xdr:rowOff>0</xdr:rowOff>
    </xdr:from>
    <xdr:to>
      <xdr:col>0</xdr:col>
      <xdr:colOff>152400</xdr:colOff>
      <xdr:row>2974</xdr:row>
      <xdr:rowOff>133350</xdr:rowOff>
    </xdr:to>
    <xdr:pic>
      <xdr:nvPicPr>
        <xdr:cNvPr id="10903" name="Picture@01\QPosted@" descr="@01\QPosted@">
          <a:extLst>
            <a:ext uri="{FF2B5EF4-FFF2-40B4-BE49-F238E27FC236}">
              <a16:creationId xmlns:a16="http://schemas.microsoft.com/office/drawing/2014/main" id="{73F1028A-0064-41A0-A94C-4C162DC1FF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067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2975</xdr:row>
      <xdr:rowOff>0</xdr:rowOff>
    </xdr:from>
    <xdr:to>
      <xdr:col>0</xdr:col>
      <xdr:colOff>152400</xdr:colOff>
      <xdr:row>2975</xdr:row>
      <xdr:rowOff>133350</xdr:rowOff>
    </xdr:to>
    <xdr:pic>
      <xdr:nvPicPr>
        <xdr:cNvPr id="10904" name="Picture@01\QPosted@" descr="@01\QPosted@">
          <a:extLst>
            <a:ext uri="{FF2B5EF4-FFF2-40B4-BE49-F238E27FC236}">
              <a16:creationId xmlns:a16="http://schemas.microsoft.com/office/drawing/2014/main" id="{11311ECF-48FC-47E2-9181-F1586505D4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08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2976</xdr:row>
      <xdr:rowOff>0</xdr:rowOff>
    </xdr:from>
    <xdr:to>
      <xdr:col>0</xdr:col>
      <xdr:colOff>152400</xdr:colOff>
      <xdr:row>2976</xdr:row>
      <xdr:rowOff>133350</xdr:rowOff>
    </xdr:to>
    <xdr:pic>
      <xdr:nvPicPr>
        <xdr:cNvPr id="10905" name="Picture@01\QPosted@" descr="@01\QPosted@">
          <a:extLst>
            <a:ext uri="{FF2B5EF4-FFF2-40B4-BE49-F238E27FC236}">
              <a16:creationId xmlns:a16="http://schemas.microsoft.com/office/drawing/2014/main" id="{678CC72C-EE87-4F22-863C-5EC2990474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101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2977</xdr:row>
      <xdr:rowOff>0</xdr:rowOff>
    </xdr:from>
    <xdr:to>
      <xdr:col>0</xdr:col>
      <xdr:colOff>152400</xdr:colOff>
      <xdr:row>2977</xdr:row>
      <xdr:rowOff>133350</xdr:rowOff>
    </xdr:to>
    <xdr:pic>
      <xdr:nvPicPr>
        <xdr:cNvPr id="10906" name="Picture@01\QPosted@" descr="@01\QPosted@">
          <a:extLst>
            <a:ext uri="{FF2B5EF4-FFF2-40B4-BE49-F238E27FC236}">
              <a16:creationId xmlns:a16="http://schemas.microsoft.com/office/drawing/2014/main" id="{108D68AE-6A00-438F-94BA-CE94055C98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118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2978</xdr:row>
      <xdr:rowOff>0</xdr:rowOff>
    </xdr:from>
    <xdr:to>
      <xdr:col>0</xdr:col>
      <xdr:colOff>152400</xdr:colOff>
      <xdr:row>2978</xdr:row>
      <xdr:rowOff>133350</xdr:rowOff>
    </xdr:to>
    <xdr:pic>
      <xdr:nvPicPr>
        <xdr:cNvPr id="10907" name="Picture@01\QPosted@" descr="@01\QPosted@">
          <a:extLst>
            <a:ext uri="{FF2B5EF4-FFF2-40B4-BE49-F238E27FC236}">
              <a16:creationId xmlns:a16="http://schemas.microsoft.com/office/drawing/2014/main" id="{D784CD54-0AEA-4A4E-AF6A-C7CE921100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135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2979</xdr:row>
      <xdr:rowOff>0</xdr:rowOff>
    </xdr:from>
    <xdr:to>
      <xdr:col>0</xdr:col>
      <xdr:colOff>152400</xdr:colOff>
      <xdr:row>2979</xdr:row>
      <xdr:rowOff>133350</xdr:rowOff>
    </xdr:to>
    <xdr:pic>
      <xdr:nvPicPr>
        <xdr:cNvPr id="10908" name="Picture@01\QPosted@" descr="@01\QPosted@">
          <a:extLst>
            <a:ext uri="{FF2B5EF4-FFF2-40B4-BE49-F238E27FC236}">
              <a16:creationId xmlns:a16="http://schemas.microsoft.com/office/drawing/2014/main" id="{3A0D1DF0-C5D9-4194-B10A-5F1DD75E20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15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2980</xdr:row>
      <xdr:rowOff>0</xdr:rowOff>
    </xdr:from>
    <xdr:to>
      <xdr:col>0</xdr:col>
      <xdr:colOff>152400</xdr:colOff>
      <xdr:row>2980</xdr:row>
      <xdr:rowOff>133350</xdr:rowOff>
    </xdr:to>
    <xdr:pic>
      <xdr:nvPicPr>
        <xdr:cNvPr id="10909" name="Picture@01\QPosted@" descr="@01\QPosted@">
          <a:extLst>
            <a:ext uri="{FF2B5EF4-FFF2-40B4-BE49-F238E27FC236}">
              <a16:creationId xmlns:a16="http://schemas.microsoft.com/office/drawing/2014/main" id="{873ACC15-96D7-4DDF-BFF5-ABC2520465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170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2981</xdr:row>
      <xdr:rowOff>0</xdr:rowOff>
    </xdr:from>
    <xdr:to>
      <xdr:col>0</xdr:col>
      <xdr:colOff>152400</xdr:colOff>
      <xdr:row>2981</xdr:row>
      <xdr:rowOff>133350</xdr:rowOff>
    </xdr:to>
    <xdr:pic>
      <xdr:nvPicPr>
        <xdr:cNvPr id="10910" name="Picture@01\QPosted@" descr="@01\QPosted@">
          <a:extLst>
            <a:ext uri="{FF2B5EF4-FFF2-40B4-BE49-F238E27FC236}">
              <a16:creationId xmlns:a16="http://schemas.microsoft.com/office/drawing/2014/main" id="{36633C26-F24D-443A-B46F-2BFFB7DBA4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18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2982</xdr:row>
      <xdr:rowOff>0</xdr:rowOff>
    </xdr:from>
    <xdr:to>
      <xdr:col>0</xdr:col>
      <xdr:colOff>152400</xdr:colOff>
      <xdr:row>2982</xdr:row>
      <xdr:rowOff>133350</xdr:rowOff>
    </xdr:to>
    <xdr:pic>
      <xdr:nvPicPr>
        <xdr:cNvPr id="10911" name="Picture@01\QPosted@" descr="@01\QPosted@">
          <a:extLst>
            <a:ext uri="{FF2B5EF4-FFF2-40B4-BE49-F238E27FC236}">
              <a16:creationId xmlns:a16="http://schemas.microsoft.com/office/drawing/2014/main" id="{CD1EF378-69C3-4209-8585-95B4161B2D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04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2983</xdr:row>
      <xdr:rowOff>0</xdr:rowOff>
    </xdr:from>
    <xdr:to>
      <xdr:col>0</xdr:col>
      <xdr:colOff>152400</xdr:colOff>
      <xdr:row>2983</xdr:row>
      <xdr:rowOff>133350</xdr:rowOff>
    </xdr:to>
    <xdr:pic>
      <xdr:nvPicPr>
        <xdr:cNvPr id="10912" name="Picture@01\QPosted@" descr="@01\QPosted@">
          <a:extLst>
            <a:ext uri="{FF2B5EF4-FFF2-40B4-BE49-F238E27FC236}">
              <a16:creationId xmlns:a16="http://schemas.microsoft.com/office/drawing/2014/main" id="{2C607A1C-81AD-4F48-8537-33C54F9C4C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2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2984</xdr:row>
      <xdr:rowOff>0</xdr:rowOff>
    </xdr:from>
    <xdr:to>
      <xdr:col>0</xdr:col>
      <xdr:colOff>152400</xdr:colOff>
      <xdr:row>2984</xdr:row>
      <xdr:rowOff>133350</xdr:rowOff>
    </xdr:to>
    <xdr:pic>
      <xdr:nvPicPr>
        <xdr:cNvPr id="10913" name="Picture@01\QPosted@" descr="@01\QPosted@">
          <a:extLst>
            <a:ext uri="{FF2B5EF4-FFF2-40B4-BE49-F238E27FC236}">
              <a16:creationId xmlns:a16="http://schemas.microsoft.com/office/drawing/2014/main" id="{A0661AFB-6E26-4EDD-B631-0403C727CE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38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2985</xdr:row>
      <xdr:rowOff>0</xdr:rowOff>
    </xdr:from>
    <xdr:to>
      <xdr:col>0</xdr:col>
      <xdr:colOff>152400</xdr:colOff>
      <xdr:row>2985</xdr:row>
      <xdr:rowOff>133350</xdr:rowOff>
    </xdr:to>
    <xdr:pic>
      <xdr:nvPicPr>
        <xdr:cNvPr id="10914" name="Picture@01\QPosted@" descr="@01\QPosted@">
          <a:extLst>
            <a:ext uri="{FF2B5EF4-FFF2-40B4-BE49-F238E27FC236}">
              <a16:creationId xmlns:a16="http://schemas.microsoft.com/office/drawing/2014/main" id="{87D7D0D0-F17E-40EA-8B3B-88330F97A2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55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2986</xdr:row>
      <xdr:rowOff>0</xdr:rowOff>
    </xdr:from>
    <xdr:to>
      <xdr:col>0</xdr:col>
      <xdr:colOff>152400</xdr:colOff>
      <xdr:row>2986</xdr:row>
      <xdr:rowOff>133350</xdr:rowOff>
    </xdr:to>
    <xdr:pic>
      <xdr:nvPicPr>
        <xdr:cNvPr id="10915" name="Picture@01\QPosted@" descr="@01\QPosted@">
          <a:extLst>
            <a:ext uri="{FF2B5EF4-FFF2-40B4-BE49-F238E27FC236}">
              <a16:creationId xmlns:a16="http://schemas.microsoft.com/office/drawing/2014/main" id="{7BA9A5EC-10DB-4F10-8FEF-212FCC0CD7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73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2987</xdr:row>
      <xdr:rowOff>0</xdr:rowOff>
    </xdr:from>
    <xdr:to>
      <xdr:col>0</xdr:col>
      <xdr:colOff>152400</xdr:colOff>
      <xdr:row>2987</xdr:row>
      <xdr:rowOff>133350</xdr:rowOff>
    </xdr:to>
    <xdr:pic>
      <xdr:nvPicPr>
        <xdr:cNvPr id="10916" name="Picture@01\QPosted@" descr="@01\QPosted@">
          <a:extLst>
            <a:ext uri="{FF2B5EF4-FFF2-40B4-BE49-F238E27FC236}">
              <a16:creationId xmlns:a16="http://schemas.microsoft.com/office/drawing/2014/main" id="{16F60AEB-116F-4884-9FDC-5EC1A830C6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9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2988</xdr:row>
      <xdr:rowOff>0</xdr:rowOff>
    </xdr:from>
    <xdr:to>
      <xdr:col>0</xdr:col>
      <xdr:colOff>152400</xdr:colOff>
      <xdr:row>2988</xdr:row>
      <xdr:rowOff>133350</xdr:rowOff>
    </xdr:to>
    <xdr:pic>
      <xdr:nvPicPr>
        <xdr:cNvPr id="10917" name="Picture@01\QPosted@" descr="@01\QPosted@">
          <a:extLst>
            <a:ext uri="{FF2B5EF4-FFF2-40B4-BE49-F238E27FC236}">
              <a16:creationId xmlns:a16="http://schemas.microsoft.com/office/drawing/2014/main" id="{FCE68274-2F44-4711-AB2B-23A13D7214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307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2989</xdr:row>
      <xdr:rowOff>0</xdr:rowOff>
    </xdr:from>
    <xdr:to>
      <xdr:col>0</xdr:col>
      <xdr:colOff>152400</xdr:colOff>
      <xdr:row>2989</xdr:row>
      <xdr:rowOff>133350</xdr:rowOff>
    </xdr:to>
    <xdr:pic>
      <xdr:nvPicPr>
        <xdr:cNvPr id="10918" name="Picture@01\QPosted@" descr="@01\QPosted@">
          <a:extLst>
            <a:ext uri="{FF2B5EF4-FFF2-40B4-BE49-F238E27FC236}">
              <a16:creationId xmlns:a16="http://schemas.microsoft.com/office/drawing/2014/main" id="{4238CA58-666C-40EE-A689-118E0FFFE3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324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2990</xdr:row>
      <xdr:rowOff>0</xdr:rowOff>
    </xdr:from>
    <xdr:to>
      <xdr:col>0</xdr:col>
      <xdr:colOff>152400</xdr:colOff>
      <xdr:row>2990</xdr:row>
      <xdr:rowOff>133350</xdr:rowOff>
    </xdr:to>
    <xdr:pic>
      <xdr:nvPicPr>
        <xdr:cNvPr id="10919" name="Picture@01\QPosted@" descr="@01\QPosted@">
          <a:extLst>
            <a:ext uri="{FF2B5EF4-FFF2-40B4-BE49-F238E27FC236}">
              <a16:creationId xmlns:a16="http://schemas.microsoft.com/office/drawing/2014/main" id="{D0F39EE7-0ECF-4DEB-AB70-46E41168C3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341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2991</xdr:row>
      <xdr:rowOff>0</xdr:rowOff>
    </xdr:from>
    <xdr:to>
      <xdr:col>0</xdr:col>
      <xdr:colOff>152400</xdr:colOff>
      <xdr:row>2991</xdr:row>
      <xdr:rowOff>133350</xdr:rowOff>
    </xdr:to>
    <xdr:pic>
      <xdr:nvPicPr>
        <xdr:cNvPr id="10920" name="Picture@01\QPosted@" descr="@01\QPosted@">
          <a:extLst>
            <a:ext uri="{FF2B5EF4-FFF2-40B4-BE49-F238E27FC236}">
              <a16:creationId xmlns:a16="http://schemas.microsoft.com/office/drawing/2014/main" id="{443EF172-1705-4A15-9C65-D715E3FAF4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35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2992</xdr:row>
      <xdr:rowOff>0</xdr:rowOff>
    </xdr:from>
    <xdr:to>
      <xdr:col>0</xdr:col>
      <xdr:colOff>152400</xdr:colOff>
      <xdr:row>2992</xdr:row>
      <xdr:rowOff>133350</xdr:rowOff>
    </xdr:to>
    <xdr:pic>
      <xdr:nvPicPr>
        <xdr:cNvPr id="10921" name="Picture@01\QPosted@" descr="@01\QPosted@">
          <a:extLst>
            <a:ext uri="{FF2B5EF4-FFF2-40B4-BE49-F238E27FC236}">
              <a16:creationId xmlns:a16="http://schemas.microsoft.com/office/drawing/2014/main" id="{C560ABF0-ED08-416E-9E66-CA26AC6592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375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2993</xdr:row>
      <xdr:rowOff>0</xdr:rowOff>
    </xdr:from>
    <xdr:to>
      <xdr:col>0</xdr:col>
      <xdr:colOff>152400</xdr:colOff>
      <xdr:row>2993</xdr:row>
      <xdr:rowOff>133350</xdr:rowOff>
    </xdr:to>
    <xdr:pic>
      <xdr:nvPicPr>
        <xdr:cNvPr id="10922" name="Picture@01\QPosted@" descr="@01\QPosted@">
          <a:extLst>
            <a:ext uri="{FF2B5EF4-FFF2-40B4-BE49-F238E27FC236}">
              <a16:creationId xmlns:a16="http://schemas.microsoft.com/office/drawing/2014/main" id="{B26BB708-6440-471A-91D2-DF3B6BE6E7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393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2994</xdr:row>
      <xdr:rowOff>0</xdr:rowOff>
    </xdr:from>
    <xdr:to>
      <xdr:col>0</xdr:col>
      <xdr:colOff>152400</xdr:colOff>
      <xdr:row>2994</xdr:row>
      <xdr:rowOff>133350</xdr:rowOff>
    </xdr:to>
    <xdr:pic>
      <xdr:nvPicPr>
        <xdr:cNvPr id="10923" name="Picture@01\QPosted@" descr="@01\QPosted@">
          <a:extLst>
            <a:ext uri="{FF2B5EF4-FFF2-40B4-BE49-F238E27FC236}">
              <a16:creationId xmlns:a16="http://schemas.microsoft.com/office/drawing/2014/main" id="{398B1686-C18E-4A0B-8F07-CC210C072E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410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2995</xdr:row>
      <xdr:rowOff>0</xdr:rowOff>
    </xdr:from>
    <xdr:to>
      <xdr:col>0</xdr:col>
      <xdr:colOff>152400</xdr:colOff>
      <xdr:row>2995</xdr:row>
      <xdr:rowOff>133350</xdr:rowOff>
    </xdr:to>
    <xdr:pic>
      <xdr:nvPicPr>
        <xdr:cNvPr id="10924" name="Picture@01\QPosted@" descr="@01\QPosted@">
          <a:extLst>
            <a:ext uri="{FF2B5EF4-FFF2-40B4-BE49-F238E27FC236}">
              <a16:creationId xmlns:a16="http://schemas.microsoft.com/office/drawing/2014/main" id="{02946BF2-28C3-4D91-8078-B5C77C7E6B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42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2996</xdr:row>
      <xdr:rowOff>0</xdr:rowOff>
    </xdr:from>
    <xdr:to>
      <xdr:col>0</xdr:col>
      <xdr:colOff>152400</xdr:colOff>
      <xdr:row>2996</xdr:row>
      <xdr:rowOff>133350</xdr:rowOff>
    </xdr:to>
    <xdr:pic>
      <xdr:nvPicPr>
        <xdr:cNvPr id="10925" name="Picture@01\QPosted@" descr="@01\QPosted@">
          <a:extLst>
            <a:ext uri="{FF2B5EF4-FFF2-40B4-BE49-F238E27FC236}">
              <a16:creationId xmlns:a16="http://schemas.microsoft.com/office/drawing/2014/main" id="{E9DA8F24-3DDA-4074-A95F-5179D113CD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44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2997</xdr:row>
      <xdr:rowOff>0</xdr:rowOff>
    </xdr:from>
    <xdr:to>
      <xdr:col>0</xdr:col>
      <xdr:colOff>152400</xdr:colOff>
      <xdr:row>2997</xdr:row>
      <xdr:rowOff>133350</xdr:rowOff>
    </xdr:to>
    <xdr:pic>
      <xdr:nvPicPr>
        <xdr:cNvPr id="10926" name="Picture@01\QPosted@" descr="@01\QPosted@">
          <a:extLst>
            <a:ext uri="{FF2B5EF4-FFF2-40B4-BE49-F238E27FC236}">
              <a16:creationId xmlns:a16="http://schemas.microsoft.com/office/drawing/2014/main" id="{F4F499F1-C208-4C58-B18C-A36CEDAAA1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461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2998</xdr:row>
      <xdr:rowOff>0</xdr:rowOff>
    </xdr:from>
    <xdr:to>
      <xdr:col>0</xdr:col>
      <xdr:colOff>152400</xdr:colOff>
      <xdr:row>2998</xdr:row>
      <xdr:rowOff>133350</xdr:rowOff>
    </xdr:to>
    <xdr:pic>
      <xdr:nvPicPr>
        <xdr:cNvPr id="10927" name="Picture@01\QPosted@" descr="@01\QPosted@">
          <a:extLst>
            <a:ext uri="{FF2B5EF4-FFF2-40B4-BE49-F238E27FC236}">
              <a16:creationId xmlns:a16="http://schemas.microsoft.com/office/drawing/2014/main" id="{A76D6A0F-0625-40E0-8296-27A575C22A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478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2999</xdr:row>
      <xdr:rowOff>0</xdr:rowOff>
    </xdr:from>
    <xdr:to>
      <xdr:col>0</xdr:col>
      <xdr:colOff>152400</xdr:colOff>
      <xdr:row>2999</xdr:row>
      <xdr:rowOff>133350</xdr:rowOff>
    </xdr:to>
    <xdr:pic>
      <xdr:nvPicPr>
        <xdr:cNvPr id="10928" name="Picture@01\QPosted@" descr="@01\QPosted@">
          <a:extLst>
            <a:ext uri="{FF2B5EF4-FFF2-40B4-BE49-F238E27FC236}">
              <a16:creationId xmlns:a16="http://schemas.microsoft.com/office/drawing/2014/main" id="{6C679727-F9A9-4AE1-9367-D6A6314F05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49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3000</xdr:row>
      <xdr:rowOff>0</xdr:rowOff>
    </xdr:from>
    <xdr:to>
      <xdr:col>0</xdr:col>
      <xdr:colOff>152400</xdr:colOff>
      <xdr:row>3000</xdr:row>
      <xdr:rowOff>133350</xdr:rowOff>
    </xdr:to>
    <xdr:pic>
      <xdr:nvPicPr>
        <xdr:cNvPr id="10929" name="Picture@01\QPosted@" descr="@01\QPosted@">
          <a:extLst>
            <a:ext uri="{FF2B5EF4-FFF2-40B4-BE49-F238E27FC236}">
              <a16:creationId xmlns:a16="http://schemas.microsoft.com/office/drawing/2014/main" id="{C6668F86-CDB1-4C0C-AD99-838D74F2CC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513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3001</xdr:row>
      <xdr:rowOff>0</xdr:rowOff>
    </xdr:from>
    <xdr:to>
      <xdr:col>0</xdr:col>
      <xdr:colOff>152400</xdr:colOff>
      <xdr:row>3001</xdr:row>
      <xdr:rowOff>133350</xdr:rowOff>
    </xdr:to>
    <xdr:pic>
      <xdr:nvPicPr>
        <xdr:cNvPr id="10930" name="Picture@01\QPosted@" descr="@01\QPosted@">
          <a:extLst>
            <a:ext uri="{FF2B5EF4-FFF2-40B4-BE49-F238E27FC236}">
              <a16:creationId xmlns:a16="http://schemas.microsoft.com/office/drawing/2014/main" id="{8EB0872E-1A86-4241-AC3B-A593DAD9D2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53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3002</xdr:row>
      <xdr:rowOff>0</xdr:rowOff>
    </xdr:from>
    <xdr:to>
      <xdr:col>0</xdr:col>
      <xdr:colOff>152400</xdr:colOff>
      <xdr:row>3002</xdr:row>
      <xdr:rowOff>133350</xdr:rowOff>
    </xdr:to>
    <xdr:pic>
      <xdr:nvPicPr>
        <xdr:cNvPr id="10931" name="Picture@01\QPosted@" descr="@01\QPosted@">
          <a:extLst>
            <a:ext uri="{FF2B5EF4-FFF2-40B4-BE49-F238E27FC236}">
              <a16:creationId xmlns:a16="http://schemas.microsoft.com/office/drawing/2014/main" id="{C147D34C-ABE8-4224-9ED4-35FD46912E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547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3003</xdr:row>
      <xdr:rowOff>0</xdr:rowOff>
    </xdr:from>
    <xdr:to>
      <xdr:col>0</xdr:col>
      <xdr:colOff>152400</xdr:colOff>
      <xdr:row>3003</xdr:row>
      <xdr:rowOff>133350</xdr:rowOff>
    </xdr:to>
    <xdr:pic>
      <xdr:nvPicPr>
        <xdr:cNvPr id="10932" name="Picture@01\QPosted@" descr="@01\QPosted@">
          <a:extLst>
            <a:ext uri="{FF2B5EF4-FFF2-40B4-BE49-F238E27FC236}">
              <a16:creationId xmlns:a16="http://schemas.microsoft.com/office/drawing/2014/main" id="{7BFF71F5-5496-49A2-B3B9-ED53109475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56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3004</xdr:row>
      <xdr:rowOff>0</xdr:rowOff>
    </xdr:from>
    <xdr:to>
      <xdr:col>0</xdr:col>
      <xdr:colOff>152400</xdr:colOff>
      <xdr:row>3004</xdr:row>
      <xdr:rowOff>133350</xdr:rowOff>
    </xdr:to>
    <xdr:pic>
      <xdr:nvPicPr>
        <xdr:cNvPr id="10933" name="Picture@01\QPosted@" descr="@01\QPosted@">
          <a:extLst>
            <a:ext uri="{FF2B5EF4-FFF2-40B4-BE49-F238E27FC236}">
              <a16:creationId xmlns:a16="http://schemas.microsoft.com/office/drawing/2014/main" id="{4F259F0B-04B7-4D05-95AB-EF6B46933F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581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3005</xdr:row>
      <xdr:rowOff>0</xdr:rowOff>
    </xdr:from>
    <xdr:to>
      <xdr:col>0</xdr:col>
      <xdr:colOff>152400</xdr:colOff>
      <xdr:row>3005</xdr:row>
      <xdr:rowOff>133350</xdr:rowOff>
    </xdr:to>
    <xdr:pic>
      <xdr:nvPicPr>
        <xdr:cNvPr id="10934" name="Picture@01\QPosted@" descr="@01\QPosted@">
          <a:extLst>
            <a:ext uri="{FF2B5EF4-FFF2-40B4-BE49-F238E27FC236}">
              <a16:creationId xmlns:a16="http://schemas.microsoft.com/office/drawing/2014/main" id="{2C0E09E5-F136-476E-87B3-706C1FC8EB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598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3006</xdr:row>
      <xdr:rowOff>0</xdr:rowOff>
    </xdr:from>
    <xdr:to>
      <xdr:col>0</xdr:col>
      <xdr:colOff>152400</xdr:colOff>
      <xdr:row>3006</xdr:row>
      <xdr:rowOff>133350</xdr:rowOff>
    </xdr:to>
    <xdr:pic>
      <xdr:nvPicPr>
        <xdr:cNvPr id="10935" name="Picture@01\QPosted@" descr="@01\QPosted@">
          <a:extLst>
            <a:ext uri="{FF2B5EF4-FFF2-40B4-BE49-F238E27FC236}">
              <a16:creationId xmlns:a16="http://schemas.microsoft.com/office/drawing/2014/main" id="{B36AC8B4-A6E1-47B6-AE94-951F82BE80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615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3007</xdr:row>
      <xdr:rowOff>0</xdr:rowOff>
    </xdr:from>
    <xdr:to>
      <xdr:col>0</xdr:col>
      <xdr:colOff>152400</xdr:colOff>
      <xdr:row>3007</xdr:row>
      <xdr:rowOff>133350</xdr:rowOff>
    </xdr:to>
    <xdr:pic>
      <xdr:nvPicPr>
        <xdr:cNvPr id="10936" name="Picture@01\QPosted@" descr="@01\QPosted@">
          <a:extLst>
            <a:ext uri="{FF2B5EF4-FFF2-40B4-BE49-F238E27FC236}">
              <a16:creationId xmlns:a16="http://schemas.microsoft.com/office/drawing/2014/main" id="{77CC9E44-5A9C-46E4-9191-D60C81FAAC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63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3008</xdr:row>
      <xdr:rowOff>0</xdr:rowOff>
    </xdr:from>
    <xdr:to>
      <xdr:col>0</xdr:col>
      <xdr:colOff>152400</xdr:colOff>
      <xdr:row>3008</xdr:row>
      <xdr:rowOff>133350</xdr:rowOff>
    </xdr:to>
    <xdr:pic>
      <xdr:nvPicPr>
        <xdr:cNvPr id="10937" name="Picture@01\QPosted@" descr="@01\QPosted@">
          <a:extLst>
            <a:ext uri="{FF2B5EF4-FFF2-40B4-BE49-F238E27FC236}">
              <a16:creationId xmlns:a16="http://schemas.microsoft.com/office/drawing/2014/main" id="{9E7A6581-5F94-4562-AC0C-F32B118E38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650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3009</xdr:row>
      <xdr:rowOff>0</xdr:rowOff>
    </xdr:from>
    <xdr:to>
      <xdr:col>0</xdr:col>
      <xdr:colOff>152400</xdr:colOff>
      <xdr:row>3009</xdr:row>
      <xdr:rowOff>133350</xdr:rowOff>
    </xdr:to>
    <xdr:pic>
      <xdr:nvPicPr>
        <xdr:cNvPr id="10938" name="Picture@01\QPosted@" descr="@01\QPosted@">
          <a:extLst>
            <a:ext uri="{FF2B5EF4-FFF2-40B4-BE49-F238E27FC236}">
              <a16:creationId xmlns:a16="http://schemas.microsoft.com/office/drawing/2014/main" id="{FF8CE51C-45B9-4318-A62B-A98A6B9AF3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667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3010</xdr:row>
      <xdr:rowOff>0</xdr:rowOff>
    </xdr:from>
    <xdr:to>
      <xdr:col>0</xdr:col>
      <xdr:colOff>152400</xdr:colOff>
      <xdr:row>3010</xdr:row>
      <xdr:rowOff>133350</xdr:rowOff>
    </xdr:to>
    <xdr:pic>
      <xdr:nvPicPr>
        <xdr:cNvPr id="10939" name="Picture@01\QPosted@" descr="@01\QPosted@">
          <a:extLst>
            <a:ext uri="{FF2B5EF4-FFF2-40B4-BE49-F238E27FC236}">
              <a16:creationId xmlns:a16="http://schemas.microsoft.com/office/drawing/2014/main" id="{A2EECBAB-86ED-4483-9671-86CBF77DCB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68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3011</xdr:row>
      <xdr:rowOff>0</xdr:rowOff>
    </xdr:from>
    <xdr:to>
      <xdr:col>0</xdr:col>
      <xdr:colOff>152400</xdr:colOff>
      <xdr:row>3011</xdr:row>
      <xdr:rowOff>133350</xdr:rowOff>
    </xdr:to>
    <xdr:pic>
      <xdr:nvPicPr>
        <xdr:cNvPr id="10940" name="Picture@01\QPosted@" descr="@01\QPosted@">
          <a:extLst>
            <a:ext uri="{FF2B5EF4-FFF2-40B4-BE49-F238E27FC236}">
              <a16:creationId xmlns:a16="http://schemas.microsoft.com/office/drawing/2014/main" id="{DB3B1EDC-DCD5-4118-BA17-D902D84BB0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70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3012</xdr:row>
      <xdr:rowOff>0</xdr:rowOff>
    </xdr:from>
    <xdr:to>
      <xdr:col>0</xdr:col>
      <xdr:colOff>152400</xdr:colOff>
      <xdr:row>3012</xdr:row>
      <xdr:rowOff>133350</xdr:rowOff>
    </xdr:to>
    <xdr:pic>
      <xdr:nvPicPr>
        <xdr:cNvPr id="10941" name="Picture@01\QPosted@" descr="@01\QPosted@">
          <a:extLst>
            <a:ext uri="{FF2B5EF4-FFF2-40B4-BE49-F238E27FC236}">
              <a16:creationId xmlns:a16="http://schemas.microsoft.com/office/drawing/2014/main" id="{0D7BE807-A814-4E44-B314-9ECCC37DFE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718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3013</xdr:row>
      <xdr:rowOff>0</xdr:rowOff>
    </xdr:from>
    <xdr:to>
      <xdr:col>0</xdr:col>
      <xdr:colOff>152400</xdr:colOff>
      <xdr:row>3013</xdr:row>
      <xdr:rowOff>133350</xdr:rowOff>
    </xdr:to>
    <xdr:pic>
      <xdr:nvPicPr>
        <xdr:cNvPr id="10942" name="Picture@01\QPosted@" descr="@01\QPosted@">
          <a:extLst>
            <a:ext uri="{FF2B5EF4-FFF2-40B4-BE49-F238E27FC236}">
              <a16:creationId xmlns:a16="http://schemas.microsoft.com/office/drawing/2014/main" id="{485CC166-075B-49E6-B597-A14E916985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735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3014</xdr:row>
      <xdr:rowOff>0</xdr:rowOff>
    </xdr:from>
    <xdr:to>
      <xdr:col>0</xdr:col>
      <xdr:colOff>152400</xdr:colOff>
      <xdr:row>3014</xdr:row>
      <xdr:rowOff>133350</xdr:rowOff>
    </xdr:to>
    <xdr:pic>
      <xdr:nvPicPr>
        <xdr:cNvPr id="10943" name="Picture@01\QPosted@" descr="@01\QPosted@">
          <a:extLst>
            <a:ext uri="{FF2B5EF4-FFF2-40B4-BE49-F238E27FC236}">
              <a16:creationId xmlns:a16="http://schemas.microsoft.com/office/drawing/2014/main" id="{09DF6FC0-91AF-4AF3-B098-9E6154B629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753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3015</xdr:row>
      <xdr:rowOff>0</xdr:rowOff>
    </xdr:from>
    <xdr:to>
      <xdr:col>0</xdr:col>
      <xdr:colOff>152400</xdr:colOff>
      <xdr:row>3015</xdr:row>
      <xdr:rowOff>133350</xdr:rowOff>
    </xdr:to>
    <xdr:pic>
      <xdr:nvPicPr>
        <xdr:cNvPr id="10944" name="Picture@01\QPosted@" descr="@01\QPosted@">
          <a:extLst>
            <a:ext uri="{FF2B5EF4-FFF2-40B4-BE49-F238E27FC236}">
              <a16:creationId xmlns:a16="http://schemas.microsoft.com/office/drawing/2014/main" id="{6F9ABC6A-45F5-402E-A2E8-2482D45673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77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3016</xdr:row>
      <xdr:rowOff>0</xdr:rowOff>
    </xdr:from>
    <xdr:to>
      <xdr:col>0</xdr:col>
      <xdr:colOff>152400</xdr:colOff>
      <xdr:row>3016</xdr:row>
      <xdr:rowOff>133350</xdr:rowOff>
    </xdr:to>
    <xdr:pic>
      <xdr:nvPicPr>
        <xdr:cNvPr id="10945" name="Picture@01\QPosted@" descr="@01\QPosted@">
          <a:extLst>
            <a:ext uri="{FF2B5EF4-FFF2-40B4-BE49-F238E27FC236}">
              <a16:creationId xmlns:a16="http://schemas.microsoft.com/office/drawing/2014/main" id="{5E1419B7-F9F4-47DC-9EC2-268DE49C65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787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3017</xdr:row>
      <xdr:rowOff>0</xdr:rowOff>
    </xdr:from>
    <xdr:to>
      <xdr:col>0</xdr:col>
      <xdr:colOff>152400</xdr:colOff>
      <xdr:row>3017</xdr:row>
      <xdr:rowOff>133350</xdr:rowOff>
    </xdr:to>
    <xdr:pic>
      <xdr:nvPicPr>
        <xdr:cNvPr id="10946" name="Picture@01\QPosted@" descr="@01\QPosted@">
          <a:extLst>
            <a:ext uri="{FF2B5EF4-FFF2-40B4-BE49-F238E27FC236}">
              <a16:creationId xmlns:a16="http://schemas.microsoft.com/office/drawing/2014/main" id="{021AB940-2E2B-438E-AD56-4E1B579DFB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804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3018</xdr:row>
      <xdr:rowOff>0</xdr:rowOff>
    </xdr:from>
    <xdr:to>
      <xdr:col>0</xdr:col>
      <xdr:colOff>152400</xdr:colOff>
      <xdr:row>3018</xdr:row>
      <xdr:rowOff>133350</xdr:rowOff>
    </xdr:to>
    <xdr:pic>
      <xdr:nvPicPr>
        <xdr:cNvPr id="10947" name="Picture@01\QPosted@" descr="@01\QPosted@">
          <a:extLst>
            <a:ext uri="{FF2B5EF4-FFF2-40B4-BE49-F238E27FC236}">
              <a16:creationId xmlns:a16="http://schemas.microsoft.com/office/drawing/2014/main" id="{00F841DC-B79C-45DB-AD82-296D4058E7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821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3019</xdr:row>
      <xdr:rowOff>0</xdr:rowOff>
    </xdr:from>
    <xdr:to>
      <xdr:col>0</xdr:col>
      <xdr:colOff>152400</xdr:colOff>
      <xdr:row>3019</xdr:row>
      <xdr:rowOff>133350</xdr:rowOff>
    </xdr:to>
    <xdr:pic>
      <xdr:nvPicPr>
        <xdr:cNvPr id="10948" name="Picture@01\QPosted@" descr="@01\QPosted@">
          <a:extLst>
            <a:ext uri="{FF2B5EF4-FFF2-40B4-BE49-F238E27FC236}">
              <a16:creationId xmlns:a16="http://schemas.microsoft.com/office/drawing/2014/main" id="{2466BD83-3600-4BFC-9E7E-81381F967E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83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3020</xdr:row>
      <xdr:rowOff>0</xdr:rowOff>
    </xdr:from>
    <xdr:to>
      <xdr:col>0</xdr:col>
      <xdr:colOff>152400</xdr:colOff>
      <xdr:row>3020</xdr:row>
      <xdr:rowOff>133350</xdr:rowOff>
    </xdr:to>
    <xdr:pic>
      <xdr:nvPicPr>
        <xdr:cNvPr id="10949" name="Picture@01\QPosted@" descr="@01\QPosted@">
          <a:extLst>
            <a:ext uri="{FF2B5EF4-FFF2-40B4-BE49-F238E27FC236}">
              <a16:creationId xmlns:a16="http://schemas.microsoft.com/office/drawing/2014/main" id="{60038420-1C66-435D-AEF4-04EC922185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856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3021</xdr:row>
      <xdr:rowOff>0</xdr:rowOff>
    </xdr:from>
    <xdr:to>
      <xdr:col>0</xdr:col>
      <xdr:colOff>152400</xdr:colOff>
      <xdr:row>3021</xdr:row>
      <xdr:rowOff>133350</xdr:rowOff>
    </xdr:to>
    <xdr:pic>
      <xdr:nvPicPr>
        <xdr:cNvPr id="10950" name="Picture@01\QPosted@" descr="@01\QPosted@">
          <a:extLst>
            <a:ext uri="{FF2B5EF4-FFF2-40B4-BE49-F238E27FC236}">
              <a16:creationId xmlns:a16="http://schemas.microsoft.com/office/drawing/2014/main" id="{A4234E8F-A6E7-4F17-951B-B7BFC95F0C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87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3022</xdr:row>
      <xdr:rowOff>0</xdr:rowOff>
    </xdr:from>
    <xdr:to>
      <xdr:col>0</xdr:col>
      <xdr:colOff>152400</xdr:colOff>
      <xdr:row>3022</xdr:row>
      <xdr:rowOff>133350</xdr:rowOff>
    </xdr:to>
    <xdr:pic>
      <xdr:nvPicPr>
        <xdr:cNvPr id="10951" name="Picture@01\QPosted@" descr="@01\QPosted@">
          <a:extLst>
            <a:ext uri="{FF2B5EF4-FFF2-40B4-BE49-F238E27FC236}">
              <a16:creationId xmlns:a16="http://schemas.microsoft.com/office/drawing/2014/main" id="{4616E918-5CF8-458F-AD46-49284910FF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890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3023</xdr:row>
      <xdr:rowOff>0</xdr:rowOff>
    </xdr:from>
    <xdr:to>
      <xdr:col>0</xdr:col>
      <xdr:colOff>152400</xdr:colOff>
      <xdr:row>3023</xdr:row>
      <xdr:rowOff>133350</xdr:rowOff>
    </xdr:to>
    <xdr:pic>
      <xdr:nvPicPr>
        <xdr:cNvPr id="10952" name="Picture@01\QPosted@" descr="@01\QPosted@">
          <a:extLst>
            <a:ext uri="{FF2B5EF4-FFF2-40B4-BE49-F238E27FC236}">
              <a16:creationId xmlns:a16="http://schemas.microsoft.com/office/drawing/2014/main" id="{51AD9AAE-C22E-43DE-BE86-22024E7C2B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90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3024</xdr:row>
      <xdr:rowOff>0</xdr:rowOff>
    </xdr:from>
    <xdr:to>
      <xdr:col>0</xdr:col>
      <xdr:colOff>152400</xdr:colOff>
      <xdr:row>3024</xdr:row>
      <xdr:rowOff>133350</xdr:rowOff>
    </xdr:to>
    <xdr:pic>
      <xdr:nvPicPr>
        <xdr:cNvPr id="10953" name="Picture@01\QPosted@" descr="@01\QPosted@">
          <a:extLst>
            <a:ext uri="{FF2B5EF4-FFF2-40B4-BE49-F238E27FC236}">
              <a16:creationId xmlns:a16="http://schemas.microsoft.com/office/drawing/2014/main" id="{055460B2-0CCE-4073-8748-0BD33DD8FF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924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3025</xdr:row>
      <xdr:rowOff>0</xdr:rowOff>
    </xdr:from>
    <xdr:to>
      <xdr:col>0</xdr:col>
      <xdr:colOff>152400</xdr:colOff>
      <xdr:row>3025</xdr:row>
      <xdr:rowOff>133350</xdr:rowOff>
    </xdr:to>
    <xdr:pic>
      <xdr:nvPicPr>
        <xdr:cNvPr id="10954" name="Picture@01\QPosted@" descr="@01\QPosted@">
          <a:extLst>
            <a:ext uri="{FF2B5EF4-FFF2-40B4-BE49-F238E27FC236}">
              <a16:creationId xmlns:a16="http://schemas.microsoft.com/office/drawing/2014/main" id="{14B78174-2ECE-4850-AB00-93E4E5C45D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94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3026</xdr:row>
      <xdr:rowOff>0</xdr:rowOff>
    </xdr:from>
    <xdr:to>
      <xdr:col>0</xdr:col>
      <xdr:colOff>152400</xdr:colOff>
      <xdr:row>3026</xdr:row>
      <xdr:rowOff>133350</xdr:rowOff>
    </xdr:to>
    <xdr:pic>
      <xdr:nvPicPr>
        <xdr:cNvPr id="10955" name="Picture@01\QPosted@" descr="@01\QPosted@">
          <a:extLst>
            <a:ext uri="{FF2B5EF4-FFF2-40B4-BE49-F238E27FC236}">
              <a16:creationId xmlns:a16="http://schemas.microsoft.com/office/drawing/2014/main" id="{0E9570E7-E236-4BCC-895E-0903DF3FAB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958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3027</xdr:row>
      <xdr:rowOff>0</xdr:rowOff>
    </xdr:from>
    <xdr:to>
      <xdr:col>0</xdr:col>
      <xdr:colOff>152400</xdr:colOff>
      <xdr:row>3027</xdr:row>
      <xdr:rowOff>133350</xdr:rowOff>
    </xdr:to>
    <xdr:pic>
      <xdr:nvPicPr>
        <xdr:cNvPr id="10956" name="Picture@01\QPosted@" descr="@01\QPosted@">
          <a:extLst>
            <a:ext uri="{FF2B5EF4-FFF2-40B4-BE49-F238E27FC236}">
              <a16:creationId xmlns:a16="http://schemas.microsoft.com/office/drawing/2014/main" id="{7462D977-F2A7-4AA5-B8F2-5140CFB4CB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97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3028</xdr:row>
      <xdr:rowOff>0</xdr:rowOff>
    </xdr:from>
    <xdr:to>
      <xdr:col>0</xdr:col>
      <xdr:colOff>152400</xdr:colOff>
      <xdr:row>3028</xdr:row>
      <xdr:rowOff>133350</xdr:rowOff>
    </xdr:to>
    <xdr:pic>
      <xdr:nvPicPr>
        <xdr:cNvPr id="10957" name="Picture@01\QPosted@" descr="@01\QPosted@">
          <a:extLst>
            <a:ext uri="{FF2B5EF4-FFF2-40B4-BE49-F238E27FC236}">
              <a16:creationId xmlns:a16="http://schemas.microsoft.com/office/drawing/2014/main" id="{E72A14E0-3D6A-4D6A-80FD-AFCCDFFCEB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993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3029</xdr:row>
      <xdr:rowOff>0</xdr:rowOff>
    </xdr:from>
    <xdr:to>
      <xdr:col>0</xdr:col>
      <xdr:colOff>152400</xdr:colOff>
      <xdr:row>3029</xdr:row>
      <xdr:rowOff>133350</xdr:rowOff>
    </xdr:to>
    <xdr:pic>
      <xdr:nvPicPr>
        <xdr:cNvPr id="10958" name="Picture@01\QPosted@" descr="@01\QPosted@">
          <a:extLst>
            <a:ext uri="{FF2B5EF4-FFF2-40B4-BE49-F238E27FC236}">
              <a16:creationId xmlns:a16="http://schemas.microsoft.com/office/drawing/2014/main" id="{2D22F0B6-3246-4DCB-83CC-1B258EC7B2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010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3030</xdr:row>
      <xdr:rowOff>0</xdr:rowOff>
    </xdr:from>
    <xdr:to>
      <xdr:col>0</xdr:col>
      <xdr:colOff>152400</xdr:colOff>
      <xdr:row>3030</xdr:row>
      <xdr:rowOff>133350</xdr:rowOff>
    </xdr:to>
    <xdr:pic>
      <xdr:nvPicPr>
        <xdr:cNvPr id="10959" name="Picture@01\QPosted@" descr="@01\QPosted@">
          <a:extLst>
            <a:ext uri="{FF2B5EF4-FFF2-40B4-BE49-F238E27FC236}">
              <a16:creationId xmlns:a16="http://schemas.microsoft.com/office/drawing/2014/main" id="{6BCE2962-7EDA-4C22-B091-1677E8F764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027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3031</xdr:row>
      <xdr:rowOff>0</xdr:rowOff>
    </xdr:from>
    <xdr:to>
      <xdr:col>0</xdr:col>
      <xdr:colOff>152400</xdr:colOff>
      <xdr:row>3031</xdr:row>
      <xdr:rowOff>133350</xdr:rowOff>
    </xdr:to>
    <xdr:pic>
      <xdr:nvPicPr>
        <xdr:cNvPr id="10960" name="Picture@01\QPosted@" descr="@01\QPosted@">
          <a:extLst>
            <a:ext uri="{FF2B5EF4-FFF2-40B4-BE49-F238E27FC236}">
              <a16:creationId xmlns:a16="http://schemas.microsoft.com/office/drawing/2014/main" id="{F25733DA-D5E6-4382-B855-C3C10867EF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04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3032</xdr:row>
      <xdr:rowOff>0</xdr:rowOff>
    </xdr:from>
    <xdr:to>
      <xdr:col>0</xdr:col>
      <xdr:colOff>152400</xdr:colOff>
      <xdr:row>3032</xdr:row>
      <xdr:rowOff>133350</xdr:rowOff>
    </xdr:to>
    <xdr:pic>
      <xdr:nvPicPr>
        <xdr:cNvPr id="10961" name="Picture@01\QPosted@" descr="@01\QPosted@">
          <a:extLst>
            <a:ext uri="{FF2B5EF4-FFF2-40B4-BE49-F238E27FC236}">
              <a16:creationId xmlns:a16="http://schemas.microsoft.com/office/drawing/2014/main" id="{0055C7E7-05F6-45C1-B812-87917D41FD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061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3033</xdr:row>
      <xdr:rowOff>0</xdr:rowOff>
    </xdr:from>
    <xdr:to>
      <xdr:col>0</xdr:col>
      <xdr:colOff>152400</xdr:colOff>
      <xdr:row>3033</xdr:row>
      <xdr:rowOff>133350</xdr:rowOff>
    </xdr:to>
    <xdr:pic>
      <xdr:nvPicPr>
        <xdr:cNvPr id="10962" name="Picture@01\QPosted@" descr="@01\QPosted@">
          <a:extLst>
            <a:ext uri="{FF2B5EF4-FFF2-40B4-BE49-F238E27FC236}">
              <a16:creationId xmlns:a16="http://schemas.microsoft.com/office/drawing/2014/main" id="{12675BF1-D67A-4176-BC1A-F7570D2450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078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3034</xdr:row>
      <xdr:rowOff>0</xdr:rowOff>
    </xdr:from>
    <xdr:to>
      <xdr:col>0</xdr:col>
      <xdr:colOff>152400</xdr:colOff>
      <xdr:row>3034</xdr:row>
      <xdr:rowOff>133350</xdr:rowOff>
    </xdr:to>
    <xdr:pic>
      <xdr:nvPicPr>
        <xdr:cNvPr id="10963" name="Picture@01\QPosted@" descr="@01\QPosted@">
          <a:extLst>
            <a:ext uri="{FF2B5EF4-FFF2-40B4-BE49-F238E27FC236}">
              <a16:creationId xmlns:a16="http://schemas.microsoft.com/office/drawing/2014/main" id="{1A482185-AC87-4FD4-9C1E-EEED0B1B88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096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3035</xdr:row>
      <xdr:rowOff>0</xdr:rowOff>
    </xdr:from>
    <xdr:to>
      <xdr:col>0</xdr:col>
      <xdr:colOff>152400</xdr:colOff>
      <xdr:row>3035</xdr:row>
      <xdr:rowOff>133350</xdr:rowOff>
    </xdr:to>
    <xdr:pic>
      <xdr:nvPicPr>
        <xdr:cNvPr id="10964" name="Picture@01\QPosted@" descr="@01\QPosted@">
          <a:extLst>
            <a:ext uri="{FF2B5EF4-FFF2-40B4-BE49-F238E27FC236}">
              <a16:creationId xmlns:a16="http://schemas.microsoft.com/office/drawing/2014/main" id="{1A876FEF-044A-402E-A21C-0078A676D5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11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3036</xdr:row>
      <xdr:rowOff>0</xdr:rowOff>
    </xdr:from>
    <xdr:to>
      <xdr:col>0</xdr:col>
      <xdr:colOff>152400</xdr:colOff>
      <xdr:row>3036</xdr:row>
      <xdr:rowOff>133350</xdr:rowOff>
    </xdr:to>
    <xdr:pic>
      <xdr:nvPicPr>
        <xdr:cNvPr id="10965" name="Picture@01\QPosted@" descr="@01\QPosted@">
          <a:extLst>
            <a:ext uri="{FF2B5EF4-FFF2-40B4-BE49-F238E27FC236}">
              <a16:creationId xmlns:a16="http://schemas.microsoft.com/office/drawing/2014/main" id="{D8F5589F-D5D1-4495-BF7C-A441294C38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130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3037</xdr:row>
      <xdr:rowOff>0</xdr:rowOff>
    </xdr:from>
    <xdr:to>
      <xdr:col>0</xdr:col>
      <xdr:colOff>152400</xdr:colOff>
      <xdr:row>3037</xdr:row>
      <xdr:rowOff>133350</xdr:rowOff>
    </xdr:to>
    <xdr:pic>
      <xdr:nvPicPr>
        <xdr:cNvPr id="10966" name="Picture@01\QPosted@" descr="@01\QPosted@">
          <a:extLst>
            <a:ext uri="{FF2B5EF4-FFF2-40B4-BE49-F238E27FC236}">
              <a16:creationId xmlns:a16="http://schemas.microsoft.com/office/drawing/2014/main" id="{1901D786-0A7D-4FDB-A09B-877DB75E4E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147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3038</xdr:row>
      <xdr:rowOff>0</xdr:rowOff>
    </xdr:from>
    <xdr:to>
      <xdr:col>0</xdr:col>
      <xdr:colOff>152400</xdr:colOff>
      <xdr:row>3038</xdr:row>
      <xdr:rowOff>133350</xdr:rowOff>
    </xdr:to>
    <xdr:pic>
      <xdr:nvPicPr>
        <xdr:cNvPr id="10967" name="Picture@01\QPosted@" descr="@01\QPosted@">
          <a:extLst>
            <a:ext uri="{FF2B5EF4-FFF2-40B4-BE49-F238E27FC236}">
              <a16:creationId xmlns:a16="http://schemas.microsoft.com/office/drawing/2014/main" id="{4D992B6A-007F-4B6A-BBD9-059D97A2C6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164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3039</xdr:row>
      <xdr:rowOff>0</xdr:rowOff>
    </xdr:from>
    <xdr:to>
      <xdr:col>0</xdr:col>
      <xdr:colOff>152400</xdr:colOff>
      <xdr:row>3039</xdr:row>
      <xdr:rowOff>133350</xdr:rowOff>
    </xdr:to>
    <xdr:pic>
      <xdr:nvPicPr>
        <xdr:cNvPr id="10968" name="Picture@01\QPosted@" descr="@01\QPosted@">
          <a:extLst>
            <a:ext uri="{FF2B5EF4-FFF2-40B4-BE49-F238E27FC236}">
              <a16:creationId xmlns:a16="http://schemas.microsoft.com/office/drawing/2014/main" id="{0ECD11F0-CEAB-4350-B75B-4993A9A6F8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18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3040</xdr:row>
      <xdr:rowOff>0</xdr:rowOff>
    </xdr:from>
    <xdr:to>
      <xdr:col>0</xdr:col>
      <xdr:colOff>152400</xdr:colOff>
      <xdr:row>3040</xdr:row>
      <xdr:rowOff>133350</xdr:rowOff>
    </xdr:to>
    <xdr:pic>
      <xdr:nvPicPr>
        <xdr:cNvPr id="10969" name="Picture@01\QPosted@" descr="@01\QPosted@">
          <a:extLst>
            <a:ext uri="{FF2B5EF4-FFF2-40B4-BE49-F238E27FC236}">
              <a16:creationId xmlns:a16="http://schemas.microsoft.com/office/drawing/2014/main" id="{CCED1885-37C0-4688-AA6C-02167D70E7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19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3041</xdr:row>
      <xdr:rowOff>0</xdr:rowOff>
    </xdr:from>
    <xdr:to>
      <xdr:col>0</xdr:col>
      <xdr:colOff>152400</xdr:colOff>
      <xdr:row>3041</xdr:row>
      <xdr:rowOff>133350</xdr:rowOff>
    </xdr:to>
    <xdr:pic>
      <xdr:nvPicPr>
        <xdr:cNvPr id="10970" name="Picture@01\QPosted@" descr="@01\QPosted@">
          <a:extLst>
            <a:ext uri="{FF2B5EF4-FFF2-40B4-BE49-F238E27FC236}">
              <a16:creationId xmlns:a16="http://schemas.microsoft.com/office/drawing/2014/main" id="{745A2E94-8F4E-44E8-964D-8B8388109F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21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3042</xdr:row>
      <xdr:rowOff>0</xdr:rowOff>
    </xdr:from>
    <xdr:to>
      <xdr:col>0</xdr:col>
      <xdr:colOff>152400</xdr:colOff>
      <xdr:row>3042</xdr:row>
      <xdr:rowOff>133350</xdr:rowOff>
    </xdr:to>
    <xdr:pic>
      <xdr:nvPicPr>
        <xdr:cNvPr id="10971" name="Picture@01\QPosted@" descr="@01\QPosted@">
          <a:extLst>
            <a:ext uri="{FF2B5EF4-FFF2-40B4-BE49-F238E27FC236}">
              <a16:creationId xmlns:a16="http://schemas.microsoft.com/office/drawing/2014/main" id="{024B1A36-5E10-4195-8820-20B189B2B5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233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3043</xdr:row>
      <xdr:rowOff>0</xdr:rowOff>
    </xdr:from>
    <xdr:to>
      <xdr:col>0</xdr:col>
      <xdr:colOff>152400</xdr:colOff>
      <xdr:row>3043</xdr:row>
      <xdr:rowOff>133350</xdr:rowOff>
    </xdr:to>
    <xdr:pic>
      <xdr:nvPicPr>
        <xdr:cNvPr id="10972" name="Picture@01\QPosted@" descr="@01\QPosted@">
          <a:extLst>
            <a:ext uri="{FF2B5EF4-FFF2-40B4-BE49-F238E27FC236}">
              <a16:creationId xmlns:a16="http://schemas.microsoft.com/office/drawing/2014/main" id="{A040FA4D-446C-47E3-B99C-E17FBAF6E6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25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3044</xdr:row>
      <xdr:rowOff>0</xdr:rowOff>
    </xdr:from>
    <xdr:to>
      <xdr:col>0</xdr:col>
      <xdr:colOff>152400</xdr:colOff>
      <xdr:row>3044</xdr:row>
      <xdr:rowOff>133350</xdr:rowOff>
    </xdr:to>
    <xdr:pic>
      <xdr:nvPicPr>
        <xdr:cNvPr id="10973" name="Picture@01\QPosted@" descr="@01\QPosted@">
          <a:extLst>
            <a:ext uri="{FF2B5EF4-FFF2-40B4-BE49-F238E27FC236}">
              <a16:creationId xmlns:a16="http://schemas.microsoft.com/office/drawing/2014/main" id="{3B269A5C-842C-412A-8510-AA0696CDB2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267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3045</xdr:row>
      <xdr:rowOff>0</xdr:rowOff>
    </xdr:from>
    <xdr:to>
      <xdr:col>0</xdr:col>
      <xdr:colOff>152400</xdr:colOff>
      <xdr:row>3045</xdr:row>
      <xdr:rowOff>133350</xdr:rowOff>
    </xdr:to>
    <xdr:pic>
      <xdr:nvPicPr>
        <xdr:cNvPr id="10974" name="Picture@01\QPosted@" descr="@01\QPosted@">
          <a:extLst>
            <a:ext uri="{FF2B5EF4-FFF2-40B4-BE49-F238E27FC236}">
              <a16:creationId xmlns:a16="http://schemas.microsoft.com/office/drawing/2014/main" id="{251E8E78-509F-4C17-B78B-F5183CB651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284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3046</xdr:row>
      <xdr:rowOff>0</xdr:rowOff>
    </xdr:from>
    <xdr:to>
      <xdr:col>0</xdr:col>
      <xdr:colOff>152400</xdr:colOff>
      <xdr:row>3046</xdr:row>
      <xdr:rowOff>133350</xdr:rowOff>
    </xdr:to>
    <xdr:pic>
      <xdr:nvPicPr>
        <xdr:cNvPr id="10975" name="Picture@01\QPosted@" descr="@01\QPosted@">
          <a:extLst>
            <a:ext uri="{FF2B5EF4-FFF2-40B4-BE49-F238E27FC236}">
              <a16:creationId xmlns:a16="http://schemas.microsoft.com/office/drawing/2014/main" id="{86BAB810-47B9-4E50-A9C6-877D016856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301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3047</xdr:row>
      <xdr:rowOff>0</xdr:rowOff>
    </xdr:from>
    <xdr:to>
      <xdr:col>0</xdr:col>
      <xdr:colOff>152400</xdr:colOff>
      <xdr:row>3047</xdr:row>
      <xdr:rowOff>133350</xdr:rowOff>
    </xdr:to>
    <xdr:pic>
      <xdr:nvPicPr>
        <xdr:cNvPr id="10976" name="Picture@01\QPosted@" descr="@01\QPosted@">
          <a:extLst>
            <a:ext uri="{FF2B5EF4-FFF2-40B4-BE49-F238E27FC236}">
              <a16:creationId xmlns:a16="http://schemas.microsoft.com/office/drawing/2014/main" id="{DB69EE3D-CAC4-499F-BAC0-6455011F07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31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3048</xdr:row>
      <xdr:rowOff>0</xdr:rowOff>
    </xdr:from>
    <xdr:to>
      <xdr:col>0</xdr:col>
      <xdr:colOff>152400</xdr:colOff>
      <xdr:row>3048</xdr:row>
      <xdr:rowOff>133350</xdr:rowOff>
    </xdr:to>
    <xdr:pic>
      <xdr:nvPicPr>
        <xdr:cNvPr id="10977" name="Picture@01\QPosted@" descr="@01\QPosted@">
          <a:extLst>
            <a:ext uri="{FF2B5EF4-FFF2-40B4-BE49-F238E27FC236}">
              <a16:creationId xmlns:a16="http://schemas.microsoft.com/office/drawing/2014/main" id="{9EA2922F-094F-41CC-9B75-CDC18E20D5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336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3049</xdr:row>
      <xdr:rowOff>0</xdr:rowOff>
    </xdr:from>
    <xdr:to>
      <xdr:col>0</xdr:col>
      <xdr:colOff>152400</xdr:colOff>
      <xdr:row>3049</xdr:row>
      <xdr:rowOff>133350</xdr:rowOff>
    </xdr:to>
    <xdr:pic>
      <xdr:nvPicPr>
        <xdr:cNvPr id="10978" name="Picture@01\QPosted@" descr="@01\QPosted@">
          <a:extLst>
            <a:ext uri="{FF2B5EF4-FFF2-40B4-BE49-F238E27FC236}">
              <a16:creationId xmlns:a16="http://schemas.microsoft.com/office/drawing/2014/main" id="{FB5C1190-14B3-49E5-8C73-E36039F2CD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353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3050</xdr:row>
      <xdr:rowOff>0</xdr:rowOff>
    </xdr:from>
    <xdr:to>
      <xdr:col>0</xdr:col>
      <xdr:colOff>152400</xdr:colOff>
      <xdr:row>3050</xdr:row>
      <xdr:rowOff>133350</xdr:rowOff>
    </xdr:to>
    <xdr:pic>
      <xdr:nvPicPr>
        <xdr:cNvPr id="10979" name="Picture@01\QPosted@" descr="@01\QPosted@">
          <a:extLst>
            <a:ext uri="{FF2B5EF4-FFF2-40B4-BE49-F238E27FC236}">
              <a16:creationId xmlns:a16="http://schemas.microsoft.com/office/drawing/2014/main" id="{C6D5DBFA-56C9-4988-8DF5-06975C826B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370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3051</xdr:row>
      <xdr:rowOff>0</xdr:rowOff>
    </xdr:from>
    <xdr:to>
      <xdr:col>0</xdr:col>
      <xdr:colOff>152400</xdr:colOff>
      <xdr:row>3051</xdr:row>
      <xdr:rowOff>133350</xdr:rowOff>
    </xdr:to>
    <xdr:pic>
      <xdr:nvPicPr>
        <xdr:cNvPr id="10980" name="Picture@01\QPosted@" descr="@01\QPosted@">
          <a:extLst>
            <a:ext uri="{FF2B5EF4-FFF2-40B4-BE49-F238E27FC236}">
              <a16:creationId xmlns:a16="http://schemas.microsoft.com/office/drawing/2014/main" id="{27A750B1-9D48-494F-91AB-E68BA39CAA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38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3052</xdr:row>
      <xdr:rowOff>0</xdr:rowOff>
    </xdr:from>
    <xdr:to>
      <xdr:col>0</xdr:col>
      <xdr:colOff>152400</xdr:colOff>
      <xdr:row>3052</xdr:row>
      <xdr:rowOff>133350</xdr:rowOff>
    </xdr:to>
    <xdr:pic>
      <xdr:nvPicPr>
        <xdr:cNvPr id="10981" name="Picture@01\QPosted@" descr="@01\QPosted@">
          <a:extLst>
            <a:ext uri="{FF2B5EF4-FFF2-40B4-BE49-F238E27FC236}">
              <a16:creationId xmlns:a16="http://schemas.microsoft.com/office/drawing/2014/main" id="{326F25E8-7B59-4E0A-A07F-B8E92B681F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404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3053</xdr:row>
      <xdr:rowOff>0</xdr:rowOff>
    </xdr:from>
    <xdr:to>
      <xdr:col>0</xdr:col>
      <xdr:colOff>152400</xdr:colOff>
      <xdr:row>3053</xdr:row>
      <xdr:rowOff>133350</xdr:rowOff>
    </xdr:to>
    <xdr:pic>
      <xdr:nvPicPr>
        <xdr:cNvPr id="10982" name="Picture@01\QPosted@" descr="@01\QPosted@">
          <a:extLst>
            <a:ext uri="{FF2B5EF4-FFF2-40B4-BE49-F238E27FC236}">
              <a16:creationId xmlns:a16="http://schemas.microsoft.com/office/drawing/2014/main" id="{65DCBB48-B7D8-4856-B63D-4C5D181C7E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421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3054</xdr:row>
      <xdr:rowOff>0</xdr:rowOff>
    </xdr:from>
    <xdr:to>
      <xdr:col>0</xdr:col>
      <xdr:colOff>152400</xdr:colOff>
      <xdr:row>3054</xdr:row>
      <xdr:rowOff>133350</xdr:rowOff>
    </xdr:to>
    <xdr:pic>
      <xdr:nvPicPr>
        <xdr:cNvPr id="10983" name="Picture@01\QPosted@" descr="@01\QPosted@">
          <a:extLst>
            <a:ext uri="{FF2B5EF4-FFF2-40B4-BE49-F238E27FC236}">
              <a16:creationId xmlns:a16="http://schemas.microsoft.com/office/drawing/2014/main" id="{872D4AE6-090D-4EED-AB93-D733F00774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43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3055</xdr:row>
      <xdr:rowOff>0</xdr:rowOff>
    </xdr:from>
    <xdr:to>
      <xdr:col>0</xdr:col>
      <xdr:colOff>152400</xdr:colOff>
      <xdr:row>3055</xdr:row>
      <xdr:rowOff>133350</xdr:rowOff>
    </xdr:to>
    <xdr:pic>
      <xdr:nvPicPr>
        <xdr:cNvPr id="10984" name="Picture@01\QPosted@" descr="@01\QPosted@">
          <a:extLst>
            <a:ext uri="{FF2B5EF4-FFF2-40B4-BE49-F238E27FC236}">
              <a16:creationId xmlns:a16="http://schemas.microsoft.com/office/drawing/2014/main" id="{B86D16FE-FFAB-4950-9431-62D8356D0B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45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3056</xdr:row>
      <xdr:rowOff>0</xdr:rowOff>
    </xdr:from>
    <xdr:to>
      <xdr:col>0</xdr:col>
      <xdr:colOff>152400</xdr:colOff>
      <xdr:row>3056</xdr:row>
      <xdr:rowOff>133350</xdr:rowOff>
    </xdr:to>
    <xdr:pic>
      <xdr:nvPicPr>
        <xdr:cNvPr id="10985" name="Picture@01\QPosted@" descr="@01\QPosted@">
          <a:extLst>
            <a:ext uri="{FF2B5EF4-FFF2-40B4-BE49-F238E27FC236}">
              <a16:creationId xmlns:a16="http://schemas.microsoft.com/office/drawing/2014/main" id="{1E479C36-22CC-452F-B5AD-65167A8298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473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3057</xdr:row>
      <xdr:rowOff>0</xdr:rowOff>
    </xdr:from>
    <xdr:to>
      <xdr:col>0</xdr:col>
      <xdr:colOff>152400</xdr:colOff>
      <xdr:row>3057</xdr:row>
      <xdr:rowOff>133350</xdr:rowOff>
    </xdr:to>
    <xdr:pic>
      <xdr:nvPicPr>
        <xdr:cNvPr id="10986" name="Picture@01\QPosted@" descr="@01\QPosted@">
          <a:extLst>
            <a:ext uri="{FF2B5EF4-FFF2-40B4-BE49-F238E27FC236}">
              <a16:creationId xmlns:a16="http://schemas.microsoft.com/office/drawing/2014/main" id="{22CF10CA-A99D-4E5B-A286-5A92624038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490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3058</xdr:row>
      <xdr:rowOff>0</xdr:rowOff>
    </xdr:from>
    <xdr:to>
      <xdr:col>0</xdr:col>
      <xdr:colOff>152400</xdr:colOff>
      <xdr:row>3058</xdr:row>
      <xdr:rowOff>133350</xdr:rowOff>
    </xdr:to>
    <xdr:pic>
      <xdr:nvPicPr>
        <xdr:cNvPr id="10987" name="Picture@01\QPosted@" descr="@01\QPosted@">
          <a:extLst>
            <a:ext uri="{FF2B5EF4-FFF2-40B4-BE49-F238E27FC236}">
              <a16:creationId xmlns:a16="http://schemas.microsoft.com/office/drawing/2014/main" id="{35DFBC87-4893-4D58-B9AC-6890C522EC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507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3059</xdr:row>
      <xdr:rowOff>0</xdr:rowOff>
    </xdr:from>
    <xdr:to>
      <xdr:col>0</xdr:col>
      <xdr:colOff>152400</xdr:colOff>
      <xdr:row>3059</xdr:row>
      <xdr:rowOff>133350</xdr:rowOff>
    </xdr:to>
    <xdr:pic>
      <xdr:nvPicPr>
        <xdr:cNvPr id="10988" name="Picture@01\QPosted@" descr="@01\QPosted@">
          <a:extLst>
            <a:ext uri="{FF2B5EF4-FFF2-40B4-BE49-F238E27FC236}">
              <a16:creationId xmlns:a16="http://schemas.microsoft.com/office/drawing/2014/main" id="{C6472202-94E5-4078-AFC4-5674C46E8E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52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3060</xdr:row>
      <xdr:rowOff>0</xdr:rowOff>
    </xdr:from>
    <xdr:to>
      <xdr:col>0</xdr:col>
      <xdr:colOff>152400</xdr:colOff>
      <xdr:row>3060</xdr:row>
      <xdr:rowOff>133350</xdr:rowOff>
    </xdr:to>
    <xdr:pic>
      <xdr:nvPicPr>
        <xdr:cNvPr id="10989" name="Picture@01\QPosted@" descr="@01\QPosted@">
          <a:extLst>
            <a:ext uri="{FF2B5EF4-FFF2-40B4-BE49-F238E27FC236}">
              <a16:creationId xmlns:a16="http://schemas.microsoft.com/office/drawing/2014/main" id="{5F786E50-F0F5-4FA7-B84C-D5880F2B77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541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3061</xdr:row>
      <xdr:rowOff>0</xdr:rowOff>
    </xdr:from>
    <xdr:to>
      <xdr:col>0</xdr:col>
      <xdr:colOff>152400</xdr:colOff>
      <xdr:row>3061</xdr:row>
      <xdr:rowOff>133350</xdr:rowOff>
    </xdr:to>
    <xdr:pic>
      <xdr:nvPicPr>
        <xdr:cNvPr id="10990" name="Picture@01\QPosted@" descr="@01\QPosted@">
          <a:extLst>
            <a:ext uri="{FF2B5EF4-FFF2-40B4-BE49-F238E27FC236}">
              <a16:creationId xmlns:a16="http://schemas.microsoft.com/office/drawing/2014/main" id="{E4FA3208-0FD9-4158-8E2F-6B8F79F29E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55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3062</xdr:row>
      <xdr:rowOff>0</xdr:rowOff>
    </xdr:from>
    <xdr:to>
      <xdr:col>0</xdr:col>
      <xdr:colOff>152400</xdr:colOff>
      <xdr:row>3062</xdr:row>
      <xdr:rowOff>133350</xdr:rowOff>
    </xdr:to>
    <xdr:pic>
      <xdr:nvPicPr>
        <xdr:cNvPr id="10991" name="Picture@01\QPosted@" descr="@01\QPosted@">
          <a:extLst>
            <a:ext uri="{FF2B5EF4-FFF2-40B4-BE49-F238E27FC236}">
              <a16:creationId xmlns:a16="http://schemas.microsoft.com/office/drawing/2014/main" id="{1192759C-16E6-4835-A90A-AE2E0DA5D3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576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3063</xdr:row>
      <xdr:rowOff>0</xdr:rowOff>
    </xdr:from>
    <xdr:to>
      <xdr:col>0</xdr:col>
      <xdr:colOff>152400</xdr:colOff>
      <xdr:row>3063</xdr:row>
      <xdr:rowOff>133350</xdr:rowOff>
    </xdr:to>
    <xdr:pic>
      <xdr:nvPicPr>
        <xdr:cNvPr id="10992" name="Picture@01\QPosted@" descr="@01\QPosted@">
          <a:extLst>
            <a:ext uri="{FF2B5EF4-FFF2-40B4-BE49-F238E27FC236}">
              <a16:creationId xmlns:a16="http://schemas.microsoft.com/office/drawing/2014/main" id="{2830E913-393E-429C-82CA-A3785B0B40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59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3064</xdr:row>
      <xdr:rowOff>0</xdr:rowOff>
    </xdr:from>
    <xdr:to>
      <xdr:col>0</xdr:col>
      <xdr:colOff>152400</xdr:colOff>
      <xdr:row>3064</xdr:row>
      <xdr:rowOff>133350</xdr:rowOff>
    </xdr:to>
    <xdr:pic>
      <xdr:nvPicPr>
        <xdr:cNvPr id="10993" name="Picture@01\QPosted@" descr="@01\QPosted@">
          <a:extLst>
            <a:ext uri="{FF2B5EF4-FFF2-40B4-BE49-F238E27FC236}">
              <a16:creationId xmlns:a16="http://schemas.microsoft.com/office/drawing/2014/main" id="{91DF3E7F-4922-4D31-A9B4-DE9B03B6A6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610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3065</xdr:row>
      <xdr:rowOff>0</xdr:rowOff>
    </xdr:from>
    <xdr:to>
      <xdr:col>0</xdr:col>
      <xdr:colOff>152400</xdr:colOff>
      <xdr:row>3065</xdr:row>
      <xdr:rowOff>133350</xdr:rowOff>
    </xdr:to>
    <xdr:pic>
      <xdr:nvPicPr>
        <xdr:cNvPr id="10994" name="Picture@01\QPosted@" descr="@01\QPosted@">
          <a:extLst>
            <a:ext uri="{FF2B5EF4-FFF2-40B4-BE49-F238E27FC236}">
              <a16:creationId xmlns:a16="http://schemas.microsoft.com/office/drawing/2014/main" id="{2D93DC71-6024-4CAD-B71D-4EE3AF9BB1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627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3066</xdr:row>
      <xdr:rowOff>0</xdr:rowOff>
    </xdr:from>
    <xdr:to>
      <xdr:col>0</xdr:col>
      <xdr:colOff>152400</xdr:colOff>
      <xdr:row>3066</xdr:row>
      <xdr:rowOff>133350</xdr:rowOff>
    </xdr:to>
    <xdr:pic>
      <xdr:nvPicPr>
        <xdr:cNvPr id="10995" name="Picture@01\QPosted@" descr="@01\QPosted@">
          <a:extLst>
            <a:ext uri="{FF2B5EF4-FFF2-40B4-BE49-F238E27FC236}">
              <a16:creationId xmlns:a16="http://schemas.microsoft.com/office/drawing/2014/main" id="{3473EC9E-3FF2-4E58-96EC-AB87EB24B6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644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3067</xdr:row>
      <xdr:rowOff>0</xdr:rowOff>
    </xdr:from>
    <xdr:to>
      <xdr:col>0</xdr:col>
      <xdr:colOff>152400</xdr:colOff>
      <xdr:row>3067</xdr:row>
      <xdr:rowOff>133350</xdr:rowOff>
    </xdr:to>
    <xdr:pic>
      <xdr:nvPicPr>
        <xdr:cNvPr id="10996" name="Picture@01\QPosted@" descr="@01\QPosted@">
          <a:extLst>
            <a:ext uri="{FF2B5EF4-FFF2-40B4-BE49-F238E27FC236}">
              <a16:creationId xmlns:a16="http://schemas.microsoft.com/office/drawing/2014/main" id="{E0F34397-6CC5-4FE3-A887-2C69E268E9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66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3068</xdr:row>
      <xdr:rowOff>0</xdr:rowOff>
    </xdr:from>
    <xdr:to>
      <xdr:col>0</xdr:col>
      <xdr:colOff>152400</xdr:colOff>
      <xdr:row>3068</xdr:row>
      <xdr:rowOff>133350</xdr:rowOff>
    </xdr:to>
    <xdr:pic>
      <xdr:nvPicPr>
        <xdr:cNvPr id="10997" name="Picture@01\QPosted@" descr="@01\QPosted@">
          <a:extLst>
            <a:ext uri="{FF2B5EF4-FFF2-40B4-BE49-F238E27FC236}">
              <a16:creationId xmlns:a16="http://schemas.microsoft.com/office/drawing/2014/main" id="{9C7850AC-5A9D-4F5B-9EF3-6714F33DC6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67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3069</xdr:row>
      <xdr:rowOff>0</xdr:rowOff>
    </xdr:from>
    <xdr:to>
      <xdr:col>0</xdr:col>
      <xdr:colOff>152400</xdr:colOff>
      <xdr:row>3069</xdr:row>
      <xdr:rowOff>133350</xdr:rowOff>
    </xdr:to>
    <xdr:pic>
      <xdr:nvPicPr>
        <xdr:cNvPr id="10998" name="Picture@01\QPosted@" descr="@01\QPosted@">
          <a:extLst>
            <a:ext uri="{FF2B5EF4-FFF2-40B4-BE49-F238E27FC236}">
              <a16:creationId xmlns:a16="http://schemas.microsoft.com/office/drawing/2014/main" id="{495443A8-5BA4-4121-AFBB-5048746B17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69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3070</xdr:row>
      <xdr:rowOff>0</xdr:rowOff>
    </xdr:from>
    <xdr:to>
      <xdr:col>0</xdr:col>
      <xdr:colOff>152400</xdr:colOff>
      <xdr:row>3070</xdr:row>
      <xdr:rowOff>133350</xdr:rowOff>
    </xdr:to>
    <xdr:pic>
      <xdr:nvPicPr>
        <xdr:cNvPr id="10999" name="Picture@01\QPosted@" descr="@01\QPosted@">
          <a:extLst>
            <a:ext uri="{FF2B5EF4-FFF2-40B4-BE49-F238E27FC236}">
              <a16:creationId xmlns:a16="http://schemas.microsoft.com/office/drawing/2014/main" id="{35733043-9114-43C0-BC17-CC528D8799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713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3071</xdr:row>
      <xdr:rowOff>0</xdr:rowOff>
    </xdr:from>
    <xdr:to>
      <xdr:col>0</xdr:col>
      <xdr:colOff>152400</xdr:colOff>
      <xdr:row>3071</xdr:row>
      <xdr:rowOff>133350</xdr:rowOff>
    </xdr:to>
    <xdr:pic>
      <xdr:nvPicPr>
        <xdr:cNvPr id="11000" name="Picture@01\QPosted@" descr="@01\QPosted@">
          <a:extLst>
            <a:ext uri="{FF2B5EF4-FFF2-40B4-BE49-F238E27FC236}">
              <a16:creationId xmlns:a16="http://schemas.microsoft.com/office/drawing/2014/main" id="{B4E4A8A9-266A-474E-9241-51484A194B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73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3072</xdr:row>
      <xdr:rowOff>0</xdr:rowOff>
    </xdr:from>
    <xdr:to>
      <xdr:col>0</xdr:col>
      <xdr:colOff>152400</xdr:colOff>
      <xdr:row>3072</xdr:row>
      <xdr:rowOff>133350</xdr:rowOff>
    </xdr:to>
    <xdr:pic>
      <xdr:nvPicPr>
        <xdr:cNvPr id="11001" name="Picture@01\QPosted@" descr="@01\QPosted@">
          <a:extLst>
            <a:ext uri="{FF2B5EF4-FFF2-40B4-BE49-F238E27FC236}">
              <a16:creationId xmlns:a16="http://schemas.microsoft.com/office/drawing/2014/main" id="{A886D93A-3F6D-4E0D-A1F6-E7C087305A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747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3073</xdr:row>
      <xdr:rowOff>0</xdr:rowOff>
    </xdr:from>
    <xdr:to>
      <xdr:col>0</xdr:col>
      <xdr:colOff>152400</xdr:colOff>
      <xdr:row>3073</xdr:row>
      <xdr:rowOff>133350</xdr:rowOff>
    </xdr:to>
    <xdr:pic>
      <xdr:nvPicPr>
        <xdr:cNvPr id="11002" name="Picture@01\QPosted@" descr="@01\QPosted@">
          <a:extLst>
            <a:ext uri="{FF2B5EF4-FFF2-40B4-BE49-F238E27FC236}">
              <a16:creationId xmlns:a16="http://schemas.microsoft.com/office/drawing/2014/main" id="{7533A83D-296D-457F-A699-2918CFB55E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764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3074</xdr:row>
      <xdr:rowOff>0</xdr:rowOff>
    </xdr:from>
    <xdr:to>
      <xdr:col>0</xdr:col>
      <xdr:colOff>152400</xdr:colOff>
      <xdr:row>3074</xdr:row>
      <xdr:rowOff>133350</xdr:rowOff>
    </xdr:to>
    <xdr:pic>
      <xdr:nvPicPr>
        <xdr:cNvPr id="11003" name="Picture@01\QPosted@" descr="@01\QPosted@">
          <a:extLst>
            <a:ext uri="{FF2B5EF4-FFF2-40B4-BE49-F238E27FC236}">
              <a16:creationId xmlns:a16="http://schemas.microsoft.com/office/drawing/2014/main" id="{AAFB0E14-A383-45A6-87A2-DBB086298C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781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3075</xdr:row>
      <xdr:rowOff>0</xdr:rowOff>
    </xdr:from>
    <xdr:to>
      <xdr:col>0</xdr:col>
      <xdr:colOff>152400</xdr:colOff>
      <xdr:row>3075</xdr:row>
      <xdr:rowOff>133350</xdr:rowOff>
    </xdr:to>
    <xdr:pic>
      <xdr:nvPicPr>
        <xdr:cNvPr id="11004" name="Picture@01\QPosted@" descr="@01\QPosted@">
          <a:extLst>
            <a:ext uri="{FF2B5EF4-FFF2-40B4-BE49-F238E27FC236}">
              <a16:creationId xmlns:a16="http://schemas.microsoft.com/office/drawing/2014/main" id="{74D2726D-DF1D-4707-AC1A-04B2F3CF9B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79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3076</xdr:row>
      <xdr:rowOff>0</xdr:rowOff>
    </xdr:from>
    <xdr:to>
      <xdr:col>0</xdr:col>
      <xdr:colOff>152400</xdr:colOff>
      <xdr:row>3076</xdr:row>
      <xdr:rowOff>133350</xdr:rowOff>
    </xdr:to>
    <xdr:pic>
      <xdr:nvPicPr>
        <xdr:cNvPr id="11005" name="Picture@01\QPosted@" descr="@01\QPosted@">
          <a:extLst>
            <a:ext uri="{FF2B5EF4-FFF2-40B4-BE49-F238E27FC236}">
              <a16:creationId xmlns:a16="http://schemas.microsoft.com/office/drawing/2014/main" id="{8FE08874-57E5-43A6-8503-669D90A557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816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3077</xdr:row>
      <xdr:rowOff>0</xdr:rowOff>
    </xdr:from>
    <xdr:to>
      <xdr:col>0</xdr:col>
      <xdr:colOff>152400</xdr:colOff>
      <xdr:row>3077</xdr:row>
      <xdr:rowOff>133350</xdr:rowOff>
    </xdr:to>
    <xdr:pic>
      <xdr:nvPicPr>
        <xdr:cNvPr id="11006" name="Picture@01\QPosted@" descr="@01\QPosted@">
          <a:extLst>
            <a:ext uri="{FF2B5EF4-FFF2-40B4-BE49-F238E27FC236}">
              <a16:creationId xmlns:a16="http://schemas.microsoft.com/office/drawing/2014/main" id="{9D2EA1F6-8B06-429C-825D-7CC6ABF43D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833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3078</xdr:row>
      <xdr:rowOff>0</xdr:rowOff>
    </xdr:from>
    <xdr:to>
      <xdr:col>0</xdr:col>
      <xdr:colOff>152400</xdr:colOff>
      <xdr:row>3078</xdr:row>
      <xdr:rowOff>133350</xdr:rowOff>
    </xdr:to>
    <xdr:pic>
      <xdr:nvPicPr>
        <xdr:cNvPr id="11007" name="Picture@01\QPosted@" descr="@01\QPosted@">
          <a:extLst>
            <a:ext uri="{FF2B5EF4-FFF2-40B4-BE49-F238E27FC236}">
              <a16:creationId xmlns:a16="http://schemas.microsoft.com/office/drawing/2014/main" id="{A798C7D4-CD61-4E20-B957-EAFC383B2C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850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3079</xdr:row>
      <xdr:rowOff>0</xdr:rowOff>
    </xdr:from>
    <xdr:to>
      <xdr:col>0</xdr:col>
      <xdr:colOff>152400</xdr:colOff>
      <xdr:row>3079</xdr:row>
      <xdr:rowOff>133350</xdr:rowOff>
    </xdr:to>
    <xdr:pic>
      <xdr:nvPicPr>
        <xdr:cNvPr id="11008" name="Picture@01\QPosted@" descr="@01\QPosted@">
          <a:extLst>
            <a:ext uri="{FF2B5EF4-FFF2-40B4-BE49-F238E27FC236}">
              <a16:creationId xmlns:a16="http://schemas.microsoft.com/office/drawing/2014/main" id="{CA7B8690-2C64-48C8-A6B4-BB334A9450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86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3080</xdr:row>
      <xdr:rowOff>0</xdr:rowOff>
    </xdr:from>
    <xdr:to>
      <xdr:col>0</xdr:col>
      <xdr:colOff>152400</xdr:colOff>
      <xdr:row>3080</xdr:row>
      <xdr:rowOff>133350</xdr:rowOff>
    </xdr:to>
    <xdr:pic>
      <xdr:nvPicPr>
        <xdr:cNvPr id="11009" name="Picture@01\QPosted@" descr="@01\QPosted@">
          <a:extLst>
            <a:ext uri="{FF2B5EF4-FFF2-40B4-BE49-F238E27FC236}">
              <a16:creationId xmlns:a16="http://schemas.microsoft.com/office/drawing/2014/main" id="{FB610542-0958-4A66-886D-9D65F409C1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884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3081</xdr:row>
      <xdr:rowOff>0</xdr:rowOff>
    </xdr:from>
    <xdr:to>
      <xdr:col>0</xdr:col>
      <xdr:colOff>152400</xdr:colOff>
      <xdr:row>3081</xdr:row>
      <xdr:rowOff>133350</xdr:rowOff>
    </xdr:to>
    <xdr:pic>
      <xdr:nvPicPr>
        <xdr:cNvPr id="11010" name="Picture@01\QPosted@" descr="@01\QPosted@">
          <a:extLst>
            <a:ext uri="{FF2B5EF4-FFF2-40B4-BE49-F238E27FC236}">
              <a16:creationId xmlns:a16="http://schemas.microsoft.com/office/drawing/2014/main" id="{54835573-3B69-4309-B664-C51D6C0B58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0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3082</xdr:row>
      <xdr:rowOff>0</xdr:rowOff>
    </xdr:from>
    <xdr:to>
      <xdr:col>0</xdr:col>
      <xdr:colOff>152400</xdr:colOff>
      <xdr:row>3082</xdr:row>
      <xdr:rowOff>133350</xdr:rowOff>
    </xdr:to>
    <xdr:pic>
      <xdr:nvPicPr>
        <xdr:cNvPr id="11011" name="Picture@01\QPosted@" descr="@01\QPosted@">
          <a:extLst>
            <a:ext uri="{FF2B5EF4-FFF2-40B4-BE49-F238E27FC236}">
              <a16:creationId xmlns:a16="http://schemas.microsoft.com/office/drawing/2014/main" id="{F8CB1DBC-17B4-470D-960A-7ACE7784C5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18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3083</xdr:row>
      <xdr:rowOff>0</xdr:rowOff>
    </xdr:from>
    <xdr:to>
      <xdr:col>0</xdr:col>
      <xdr:colOff>152400</xdr:colOff>
      <xdr:row>3083</xdr:row>
      <xdr:rowOff>133350</xdr:rowOff>
    </xdr:to>
    <xdr:pic>
      <xdr:nvPicPr>
        <xdr:cNvPr id="11012" name="Picture@01\QPosted@" descr="@01\QPosted@">
          <a:extLst>
            <a:ext uri="{FF2B5EF4-FFF2-40B4-BE49-F238E27FC236}">
              <a16:creationId xmlns:a16="http://schemas.microsoft.com/office/drawing/2014/main" id="{342A0E82-499A-4D98-8595-59389D8830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3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3084</xdr:row>
      <xdr:rowOff>0</xdr:rowOff>
    </xdr:from>
    <xdr:to>
      <xdr:col>0</xdr:col>
      <xdr:colOff>152400</xdr:colOff>
      <xdr:row>3084</xdr:row>
      <xdr:rowOff>133350</xdr:rowOff>
    </xdr:to>
    <xdr:pic>
      <xdr:nvPicPr>
        <xdr:cNvPr id="11013" name="Picture@01\QPosted@" descr="@01\QPosted@">
          <a:extLst>
            <a:ext uri="{FF2B5EF4-FFF2-40B4-BE49-F238E27FC236}">
              <a16:creationId xmlns:a16="http://schemas.microsoft.com/office/drawing/2014/main" id="{7B069515-5068-441A-96DB-98072EEFD2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53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3085</xdr:row>
      <xdr:rowOff>0</xdr:rowOff>
    </xdr:from>
    <xdr:to>
      <xdr:col>0</xdr:col>
      <xdr:colOff>152400</xdr:colOff>
      <xdr:row>3085</xdr:row>
      <xdr:rowOff>133350</xdr:rowOff>
    </xdr:to>
    <xdr:pic>
      <xdr:nvPicPr>
        <xdr:cNvPr id="11014" name="Picture@01\QPosted@" descr="@01\QPosted@">
          <a:extLst>
            <a:ext uri="{FF2B5EF4-FFF2-40B4-BE49-F238E27FC236}">
              <a16:creationId xmlns:a16="http://schemas.microsoft.com/office/drawing/2014/main" id="{4B2AC4DE-41F7-4C3E-A86C-2D400938F4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70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3086</xdr:row>
      <xdr:rowOff>0</xdr:rowOff>
    </xdr:from>
    <xdr:to>
      <xdr:col>0</xdr:col>
      <xdr:colOff>152400</xdr:colOff>
      <xdr:row>3086</xdr:row>
      <xdr:rowOff>133350</xdr:rowOff>
    </xdr:to>
    <xdr:pic>
      <xdr:nvPicPr>
        <xdr:cNvPr id="11015" name="Picture@01\QPosted@" descr="@01\QPosted@">
          <a:extLst>
            <a:ext uri="{FF2B5EF4-FFF2-40B4-BE49-F238E27FC236}">
              <a16:creationId xmlns:a16="http://schemas.microsoft.com/office/drawing/2014/main" id="{BF2239EE-831C-4BA5-9DAE-DDD680E931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87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3087</xdr:row>
      <xdr:rowOff>0</xdr:rowOff>
    </xdr:from>
    <xdr:to>
      <xdr:col>0</xdr:col>
      <xdr:colOff>152400</xdr:colOff>
      <xdr:row>3087</xdr:row>
      <xdr:rowOff>133350</xdr:rowOff>
    </xdr:to>
    <xdr:pic>
      <xdr:nvPicPr>
        <xdr:cNvPr id="11016" name="Picture@01\QPosted@" descr="@01\QPosted@">
          <a:extLst>
            <a:ext uri="{FF2B5EF4-FFF2-40B4-BE49-F238E27FC236}">
              <a16:creationId xmlns:a16="http://schemas.microsoft.com/office/drawing/2014/main" id="{4086B798-03D6-4146-AB62-A8AF77CC2C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00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3088</xdr:row>
      <xdr:rowOff>0</xdr:rowOff>
    </xdr:from>
    <xdr:to>
      <xdr:col>0</xdr:col>
      <xdr:colOff>152400</xdr:colOff>
      <xdr:row>3088</xdr:row>
      <xdr:rowOff>133350</xdr:rowOff>
    </xdr:to>
    <xdr:pic>
      <xdr:nvPicPr>
        <xdr:cNvPr id="11017" name="Picture@01\QPosted@" descr="@01\QPosted@">
          <a:extLst>
            <a:ext uri="{FF2B5EF4-FFF2-40B4-BE49-F238E27FC236}">
              <a16:creationId xmlns:a16="http://schemas.microsoft.com/office/drawing/2014/main" id="{9D822056-38CA-4F01-A3DE-14CC0732FC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021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3089</xdr:row>
      <xdr:rowOff>0</xdr:rowOff>
    </xdr:from>
    <xdr:to>
      <xdr:col>0</xdr:col>
      <xdr:colOff>152400</xdr:colOff>
      <xdr:row>3089</xdr:row>
      <xdr:rowOff>133350</xdr:rowOff>
    </xdr:to>
    <xdr:pic>
      <xdr:nvPicPr>
        <xdr:cNvPr id="11018" name="Picture@01\QPosted@" descr="@01\QPosted@">
          <a:extLst>
            <a:ext uri="{FF2B5EF4-FFF2-40B4-BE49-F238E27FC236}">
              <a16:creationId xmlns:a16="http://schemas.microsoft.com/office/drawing/2014/main" id="{71972660-EA9C-4979-BDCF-EF94375348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039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3090</xdr:row>
      <xdr:rowOff>0</xdr:rowOff>
    </xdr:from>
    <xdr:to>
      <xdr:col>0</xdr:col>
      <xdr:colOff>152400</xdr:colOff>
      <xdr:row>3090</xdr:row>
      <xdr:rowOff>133350</xdr:rowOff>
    </xdr:to>
    <xdr:pic>
      <xdr:nvPicPr>
        <xdr:cNvPr id="11019" name="Picture@01\QPosted@" descr="@01\QPosted@">
          <a:extLst>
            <a:ext uri="{FF2B5EF4-FFF2-40B4-BE49-F238E27FC236}">
              <a16:creationId xmlns:a16="http://schemas.microsoft.com/office/drawing/2014/main" id="{5E0AFF15-5909-4FD1-B027-635AD1157C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056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3091</xdr:row>
      <xdr:rowOff>0</xdr:rowOff>
    </xdr:from>
    <xdr:to>
      <xdr:col>0</xdr:col>
      <xdr:colOff>152400</xdr:colOff>
      <xdr:row>3091</xdr:row>
      <xdr:rowOff>133350</xdr:rowOff>
    </xdr:to>
    <xdr:pic>
      <xdr:nvPicPr>
        <xdr:cNvPr id="11020" name="Picture@01\QPosted@" descr="@01\QPosted@">
          <a:extLst>
            <a:ext uri="{FF2B5EF4-FFF2-40B4-BE49-F238E27FC236}">
              <a16:creationId xmlns:a16="http://schemas.microsoft.com/office/drawing/2014/main" id="{976B6827-7C7C-4DAD-A392-17DA7A30F4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07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3092</xdr:row>
      <xdr:rowOff>0</xdr:rowOff>
    </xdr:from>
    <xdr:to>
      <xdr:col>0</xdr:col>
      <xdr:colOff>152400</xdr:colOff>
      <xdr:row>3092</xdr:row>
      <xdr:rowOff>133350</xdr:rowOff>
    </xdr:to>
    <xdr:pic>
      <xdr:nvPicPr>
        <xdr:cNvPr id="11021" name="Picture@01\QPosted@" descr="@01\QPosted@">
          <a:extLst>
            <a:ext uri="{FF2B5EF4-FFF2-40B4-BE49-F238E27FC236}">
              <a16:creationId xmlns:a16="http://schemas.microsoft.com/office/drawing/2014/main" id="{0A6EF9F8-441A-4BBA-A069-E69FE4BD96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090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3093</xdr:row>
      <xdr:rowOff>0</xdr:rowOff>
    </xdr:from>
    <xdr:to>
      <xdr:col>0</xdr:col>
      <xdr:colOff>152400</xdr:colOff>
      <xdr:row>3093</xdr:row>
      <xdr:rowOff>133350</xdr:rowOff>
    </xdr:to>
    <xdr:pic>
      <xdr:nvPicPr>
        <xdr:cNvPr id="11022" name="Picture@01\QPosted@" descr="@01\QPosted@">
          <a:extLst>
            <a:ext uri="{FF2B5EF4-FFF2-40B4-BE49-F238E27FC236}">
              <a16:creationId xmlns:a16="http://schemas.microsoft.com/office/drawing/2014/main" id="{10DCB425-974E-4176-BBBA-E4924C22E9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107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3094</xdr:row>
      <xdr:rowOff>0</xdr:rowOff>
    </xdr:from>
    <xdr:to>
      <xdr:col>0</xdr:col>
      <xdr:colOff>152400</xdr:colOff>
      <xdr:row>3094</xdr:row>
      <xdr:rowOff>133350</xdr:rowOff>
    </xdr:to>
    <xdr:pic>
      <xdr:nvPicPr>
        <xdr:cNvPr id="11023" name="Picture@01\QPosted@" descr="@01\QPosted@">
          <a:extLst>
            <a:ext uri="{FF2B5EF4-FFF2-40B4-BE49-F238E27FC236}">
              <a16:creationId xmlns:a16="http://schemas.microsoft.com/office/drawing/2014/main" id="{DDBE3FD9-3202-4229-B2BA-A6FB5A8D59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124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3095</xdr:row>
      <xdr:rowOff>0</xdr:rowOff>
    </xdr:from>
    <xdr:to>
      <xdr:col>0</xdr:col>
      <xdr:colOff>152400</xdr:colOff>
      <xdr:row>3095</xdr:row>
      <xdr:rowOff>133350</xdr:rowOff>
    </xdr:to>
    <xdr:pic>
      <xdr:nvPicPr>
        <xdr:cNvPr id="11024" name="Picture@01\QPosted@" descr="@01\QPosted@">
          <a:extLst>
            <a:ext uri="{FF2B5EF4-FFF2-40B4-BE49-F238E27FC236}">
              <a16:creationId xmlns:a16="http://schemas.microsoft.com/office/drawing/2014/main" id="{BEB13FF3-4BBB-44A4-B850-9D0AFFCC35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14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3096</xdr:row>
      <xdr:rowOff>0</xdr:rowOff>
    </xdr:from>
    <xdr:to>
      <xdr:col>0</xdr:col>
      <xdr:colOff>152400</xdr:colOff>
      <xdr:row>3096</xdr:row>
      <xdr:rowOff>133350</xdr:rowOff>
    </xdr:to>
    <xdr:pic>
      <xdr:nvPicPr>
        <xdr:cNvPr id="11025" name="Picture@01\QPosted@" descr="@01\QPosted@">
          <a:extLst>
            <a:ext uri="{FF2B5EF4-FFF2-40B4-BE49-F238E27FC236}">
              <a16:creationId xmlns:a16="http://schemas.microsoft.com/office/drawing/2014/main" id="{32FCFE40-B345-4D21-BF3F-0D547D1D90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159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3097</xdr:row>
      <xdr:rowOff>0</xdr:rowOff>
    </xdr:from>
    <xdr:to>
      <xdr:col>0</xdr:col>
      <xdr:colOff>152400</xdr:colOff>
      <xdr:row>3097</xdr:row>
      <xdr:rowOff>133350</xdr:rowOff>
    </xdr:to>
    <xdr:pic>
      <xdr:nvPicPr>
        <xdr:cNvPr id="11026" name="Picture@01\QPosted@" descr="@01\QPosted@">
          <a:extLst>
            <a:ext uri="{FF2B5EF4-FFF2-40B4-BE49-F238E27FC236}">
              <a16:creationId xmlns:a16="http://schemas.microsoft.com/office/drawing/2014/main" id="{3FCFDF46-FB07-4250-B6DB-4519E50A68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176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3098</xdr:row>
      <xdr:rowOff>0</xdr:rowOff>
    </xdr:from>
    <xdr:to>
      <xdr:col>0</xdr:col>
      <xdr:colOff>152400</xdr:colOff>
      <xdr:row>3098</xdr:row>
      <xdr:rowOff>133350</xdr:rowOff>
    </xdr:to>
    <xdr:pic>
      <xdr:nvPicPr>
        <xdr:cNvPr id="11027" name="Picture@01\QPosted@" descr="@01\QPosted@">
          <a:extLst>
            <a:ext uri="{FF2B5EF4-FFF2-40B4-BE49-F238E27FC236}">
              <a16:creationId xmlns:a16="http://schemas.microsoft.com/office/drawing/2014/main" id="{ADAF61FF-7E49-4A2D-9761-E4EF81497A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19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3099</xdr:row>
      <xdr:rowOff>0</xdr:rowOff>
    </xdr:from>
    <xdr:to>
      <xdr:col>0</xdr:col>
      <xdr:colOff>152400</xdr:colOff>
      <xdr:row>3099</xdr:row>
      <xdr:rowOff>133350</xdr:rowOff>
    </xdr:to>
    <xdr:pic>
      <xdr:nvPicPr>
        <xdr:cNvPr id="11028" name="Picture@01\QPosted@" descr="@01\QPosted@">
          <a:extLst>
            <a:ext uri="{FF2B5EF4-FFF2-40B4-BE49-F238E27FC236}">
              <a16:creationId xmlns:a16="http://schemas.microsoft.com/office/drawing/2014/main" id="{10443EFA-849B-420D-89AE-E6B49AD5EF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21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3100</xdr:row>
      <xdr:rowOff>0</xdr:rowOff>
    </xdr:from>
    <xdr:to>
      <xdr:col>0</xdr:col>
      <xdr:colOff>152400</xdr:colOff>
      <xdr:row>3100</xdr:row>
      <xdr:rowOff>133350</xdr:rowOff>
    </xdr:to>
    <xdr:pic>
      <xdr:nvPicPr>
        <xdr:cNvPr id="11029" name="Picture@01\QPosted@" descr="@01\QPosted@">
          <a:extLst>
            <a:ext uri="{FF2B5EF4-FFF2-40B4-BE49-F238E27FC236}">
              <a16:creationId xmlns:a16="http://schemas.microsoft.com/office/drawing/2014/main" id="{AF00E0DF-42D7-4E21-8D87-7D4B08629F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227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3101</xdr:row>
      <xdr:rowOff>0</xdr:rowOff>
    </xdr:from>
    <xdr:to>
      <xdr:col>0</xdr:col>
      <xdr:colOff>152400</xdr:colOff>
      <xdr:row>3101</xdr:row>
      <xdr:rowOff>133350</xdr:rowOff>
    </xdr:to>
    <xdr:pic>
      <xdr:nvPicPr>
        <xdr:cNvPr id="11030" name="Picture@01\QPosted@" descr="@01\QPosted@">
          <a:extLst>
            <a:ext uri="{FF2B5EF4-FFF2-40B4-BE49-F238E27FC236}">
              <a16:creationId xmlns:a16="http://schemas.microsoft.com/office/drawing/2014/main" id="{CF8D3908-6B68-45D8-A552-997205657B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24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3102</xdr:row>
      <xdr:rowOff>0</xdr:rowOff>
    </xdr:from>
    <xdr:to>
      <xdr:col>0</xdr:col>
      <xdr:colOff>152400</xdr:colOff>
      <xdr:row>3102</xdr:row>
      <xdr:rowOff>133350</xdr:rowOff>
    </xdr:to>
    <xdr:pic>
      <xdr:nvPicPr>
        <xdr:cNvPr id="11031" name="Picture@01\QPosted@" descr="@01\QPosted@">
          <a:extLst>
            <a:ext uri="{FF2B5EF4-FFF2-40B4-BE49-F238E27FC236}">
              <a16:creationId xmlns:a16="http://schemas.microsoft.com/office/drawing/2014/main" id="{D3C2E231-76C5-4AB7-85C2-00EAAEC9F1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261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3103</xdr:row>
      <xdr:rowOff>0</xdr:rowOff>
    </xdr:from>
    <xdr:to>
      <xdr:col>0</xdr:col>
      <xdr:colOff>152400</xdr:colOff>
      <xdr:row>3103</xdr:row>
      <xdr:rowOff>133350</xdr:rowOff>
    </xdr:to>
    <xdr:pic>
      <xdr:nvPicPr>
        <xdr:cNvPr id="11032" name="Picture@01\QPosted@" descr="@01\QPosted@">
          <a:extLst>
            <a:ext uri="{FF2B5EF4-FFF2-40B4-BE49-F238E27FC236}">
              <a16:creationId xmlns:a16="http://schemas.microsoft.com/office/drawing/2014/main" id="{07FD0773-ACA1-44CD-83C5-41DB063779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27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3104</xdr:row>
      <xdr:rowOff>0</xdr:rowOff>
    </xdr:from>
    <xdr:to>
      <xdr:col>0</xdr:col>
      <xdr:colOff>152400</xdr:colOff>
      <xdr:row>3104</xdr:row>
      <xdr:rowOff>133350</xdr:rowOff>
    </xdr:to>
    <xdr:pic>
      <xdr:nvPicPr>
        <xdr:cNvPr id="11033" name="Picture@01\QPosted@" descr="@01\QPosted@">
          <a:extLst>
            <a:ext uri="{FF2B5EF4-FFF2-40B4-BE49-F238E27FC236}">
              <a16:creationId xmlns:a16="http://schemas.microsoft.com/office/drawing/2014/main" id="{2837501B-AC60-4F94-BABD-F2D848DA62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296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3105</xdr:row>
      <xdr:rowOff>0</xdr:rowOff>
    </xdr:from>
    <xdr:to>
      <xdr:col>0</xdr:col>
      <xdr:colOff>152400</xdr:colOff>
      <xdr:row>3105</xdr:row>
      <xdr:rowOff>133350</xdr:rowOff>
    </xdr:to>
    <xdr:pic>
      <xdr:nvPicPr>
        <xdr:cNvPr id="11034" name="Picture@01\QPosted@" descr="@01\QPosted@">
          <a:extLst>
            <a:ext uri="{FF2B5EF4-FFF2-40B4-BE49-F238E27FC236}">
              <a16:creationId xmlns:a16="http://schemas.microsoft.com/office/drawing/2014/main" id="{BFA5BC29-7805-43C9-8C4C-77367D0ABB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313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3106</xdr:row>
      <xdr:rowOff>0</xdr:rowOff>
    </xdr:from>
    <xdr:to>
      <xdr:col>0</xdr:col>
      <xdr:colOff>152400</xdr:colOff>
      <xdr:row>3106</xdr:row>
      <xdr:rowOff>133350</xdr:rowOff>
    </xdr:to>
    <xdr:pic>
      <xdr:nvPicPr>
        <xdr:cNvPr id="11035" name="Picture@01\QPosted@" descr="@01\QPosted@">
          <a:extLst>
            <a:ext uri="{FF2B5EF4-FFF2-40B4-BE49-F238E27FC236}">
              <a16:creationId xmlns:a16="http://schemas.microsoft.com/office/drawing/2014/main" id="{57DE1457-BF4E-4EA0-BDFF-CDEDEBBF09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330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3107</xdr:row>
      <xdr:rowOff>0</xdr:rowOff>
    </xdr:from>
    <xdr:to>
      <xdr:col>0</xdr:col>
      <xdr:colOff>152400</xdr:colOff>
      <xdr:row>3107</xdr:row>
      <xdr:rowOff>133350</xdr:rowOff>
    </xdr:to>
    <xdr:pic>
      <xdr:nvPicPr>
        <xdr:cNvPr id="11036" name="Picture@01\QPosted@" descr="@01\QPosted@">
          <a:extLst>
            <a:ext uri="{FF2B5EF4-FFF2-40B4-BE49-F238E27FC236}">
              <a16:creationId xmlns:a16="http://schemas.microsoft.com/office/drawing/2014/main" id="{41FF96CA-B8F0-452C-8B79-E1F5636C1F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34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3108</xdr:row>
      <xdr:rowOff>0</xdr:rowOff>
    </xdr:from>
    <xdr:to>
      <xdr:col>0</xdr:col>
      <xdr:colOff>152400</xdr:colOff>
      <xdr:row>3108</xdr:row>
      <xdr:rowOff>133350</xdr:rowOff>
    </xdr:to>
    <xdr:pic>
      <xdr:nvPicPr>
        <xdr:cNvPr id="11037" name="Picture@01\QPosted@" descr="@01\QPosted@">
          <a:extLst>
            <a:ext uri="{FF2B5EF4-FFF2-40B4-BE49-F238E27FC236}">
              <a16:creationId xmlns:a16="http://schemas.microsoft.com/office/drawing/2014/main" id="{6728B100-0D8A-4A3C-8817-407E2ECBFC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364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3109</xdr:row>
      <xdr:rowOff>0</xdr:rowOff>
    </xdr:from>
    <xdr:to>
      <xdr:col>0</xdr:col>
      <xdr:colOff>152400</xdr:colOff>
      <xdr:row>3109</xdr:row>
      <xdr:rowOff>133350</xdr:rowOff>
    </xdr:to>
    <xdr:pic>
      <xdr:nvPicPr>
        <xdr:cNvPr id="11038" name="Picture@01\QPosted@" descr="@01\QPosted@">
          <a:extLst>
            <a:ext uri="{FF2B5EF4-FFF2-40B4-BE49-F238E27FC236}">
              <a16:creationId xmlns:a16="http://schemas.microsoft.com/office/drawing/2014/main" id="{7E0AE4DE-9BBC-4FC7-8663-E7FCB5E9AD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381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3110</xdr:row>
      <xdr:rowOff>0</xdr:rowOff>
    </xdr:from>
    <xdr:to>
      <xdr:col>0</xdr:col>
      <xdr:colOff>152400</xdr:colOff>
      <xdr:row>3110</xdr:row>
      <xdr:rowOff>133350</xdr:rowOff>
    </xdr:to>
    <xdr:pic>
      <xdr:nvPicPr>
        <xdr:cNvPr id="11039" name="Picture@01\QPosted@" descr="@01\QPosted@">
          <a:extLst>
            <a:ext uri="{FF2B5EF4-FFF2-40B4-BE49-F238E27FC236}">
              <a16:creationId xmlns:a16="http://schemas.microsoft.com/office/drawing/2014/main" id="{24624063-7D17-439E-AA91-C7B1BA3B9F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399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3111</xdr:row>
      <xdr:rowOff>0</xdr:rowOff>
    </xdr:from>
    <xdr:to>
      <xdr:col>0</xdr:col>
      <xdr:colOff>152400</xdr:colOff>
      <xdr:row>3111</xdr:row>
      <xdr:rowOff>133350</xdr:rowOff>
    </xdr:to>
    <xdr:pic>
      <xdr:nvPicPr>
        <xdr:cNvPr id="11040" name="Picture@01\QPosted@" descr="@01\QPosted@">
          <a:extLst>
            <a:ext uri="{FF2B5EF4-FFF2-40B4-BE49-F238E27FC236}">
              <a16:creationId xmlns:a16="http://schemas.microsoft.com/office/drawing/2014/main" id="{251EE896-F7A9-4993-BD6C-758A0C37C6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41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3112</xdr:row>
      <xdr:rowOff>0</xdr:rowOff>
    </xdr:from>
    <xdr:to>
      <xdr:col>0</xdr:col>
      <xdr:colOff>152400</xdr:colOff>
      <xdr:row>3112</xdr:row>
      <xdr:rowOff>133350</xdr:rowOff>
    </xdr:to>
    <xdr:pic>
      <xdr:nvPicPr>
        <xdr:cNvPr id="11041" name="Picture@01\QPosted@" descr="@01\QPosted@">
          <a:extLst>
            <a:ext uri="{FF2B5EF4-FFF2-40B4-BE49-F238E27FC236}">
              <a16:creationId xmlns:a16="http://schemas.microsoft.com/office/drawing/2014/main" id="{5BAF6F75-1297-4341-B599-F8C1253C8D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43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3113</xdr:row>
      <xdr:rowOff>0</xdr:rowOff>
    </xdr:from>
    <xdr:to>
      <xdr:col>0</xdr:col>
      <xdr:colOff>152400</xdr:colOff>
      <xdr:row>3113</xdr:row>
      <xdr:rowOff>133350</xdr:rowOff>
    </xdr:to>
    <xdr:pic>
      <xdr:nvPicPr>
        <xdr:cNvPr id="11042" name="Picture@01\QPosted@" descr="@01\QPosted@">
          <a:extLst>
            <a:ext uri="{FF2B5EF4-FFF2-40B4-BE49-F238E27FC236}">
              <a16:creationId xmlns:a16="http://schemas.microsoft.com/office/drawing/2014/main" id="{F819622E-9E46-4652-9D40-4E857A97F0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45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3114</xdr:row>
      <xdr:rowOff>0</xdr:rowOff>
    </xdr:from>
    <xdr:to>
      <xdr:col>0</xdr:col>
      <xdr:colOff>152400</xdr:colOff>
      <xdr:row>3114</xdr:row>
      <xdr:rowOff>133350</xdr:rowOff>
    </xdr:to>
    <xdr:pic>
      <xdr:nvPicPr>
        <xdr:cNvPr id="11043" name="Picture@01\QPosted@" descr="@01\QPosted@">
          <a:extLst>
            <a:ext uri="{FF2B5EF4-FFF2-40B4-BE49-F238E27FC236}">
              <a16:creationId xmlns:a16="http://schemas.microsoft.com/office/drawing/2014/main" id="{DE2E6CD7-67F6-4A75-8F61-75412FE010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467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3115</xdr:row>
      <xdr:rowOff>0</xdr:rowOff>
    </xdr:from>
    <xdr:to>
      <xdr:col>0</xdr:col>
      <xdr:colOff>152400</xdr:colOff>
      <xdr:row>3115</xdr:row>
      <xdr:rowOff>133350</xdr:rowOff>
    </xdr:to>
    <xdr:pic>
      <xdr:nvPicPr>
        <xdr:cNvPr id="11044" name="Picture@01\QPosted@" descr="@01\QPosted@">
          <a:extLst>
            <a:ext uri="{FF2B5EF4-FFF2-40B4-BE49-F238E27FC236}">
              <a16:creationId xmlns:a16="http://schemas.microsoft.com/office/drawing/2014/main" id="{DB4CE6E2-30A1-4647-8D35-3A56A03F24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48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3116</xdr:row>
      <xdr:rowOff>0</xdr:rowOff>
    </xdr:from>
    <xdr:to>
      <xdr:col>0</xdr:col>
      <xdr:colOff>152400</xdr:colOff>
      <xdr:row>3116</xdr:row>
      <xdr:rowOff>133350</xdr:rowOff>
    </xdr:to>
    <xdr:pic>
      <xdr:nvPicPr>
        <xdr:cNvPr id="11045" name="Picture@01\QPosted@" descr="@01\QPosted@">
          <a:extLst>
            <a:ext uri="{FF2B5EF4-FFF2-40B4-BE49-F238E27FC236}">
              <a16:creationId xmlns:a16="http://schemas.microsoft.com/office/drawing/2014/main" id="{17C84F53-B7F3-4803-87AE-5F20785C56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501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3117</xdr:row>
      <xdr:rowOff>0</xdr:rowOff>
    </xdr:from>
    <xdr:to>
      <xdr:col>0</xdr:col>
      <xdr:colOff>152400</xdr:colOff>
      <xdr:row>3117</xdr:row>
      <xdr:rowOff>133350</xdr:rowOff>
    </xdr:to>
    <xdr:pic>
      <xdr:nvPicPr>
        <xdr:cNvPr id="11046" name="Picture@01\QPosted@" descr="@01\QPosted@">
          <a:extLst>
            <a:ext uri="{FF2B5EF4-FFF2-40B4-BE49-F238E27FC236}">
              <a16:creationId xmlns:a16="http://schemas.microsoft.com/office/drawing/2014/main" id="{324A3A09-F76A-4F4C-9813-318C5906C2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519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3118</xdr:row>
      <xdr:rowOff>0</xdr:rowOff>
    </xdr:from>
    <xdr:to>
      <xdr:col>0</xdr:col>
      <xdr:colOff>152400</xdr:colOff>
      <xdr:row>3118</xdr:row>
      <xdr:rowOff>133350</xdr:rowOff>
    </xdr:to>
    <xdr:pic>
      <xdr:nvPicPr>
        <xdr:cNvPr id="11047" name="Picture@01\QPosted@" descr="@01\QPosted@">
          <a:extLst>
            <a:ext uri="{FF2B5EF4-FFF2-40B4-BE49-F238E27FC236}">
              <a16:creationId xmlns:a16="http://schemas.microsoft.com/office/drawing/2014/main" id="{77AAA2C1-5434-4703-A64F-5CF5728D6F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536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3119</xdr:row>
      <xdr:rowOff>0</xdr:rowOff>
    </xdr:from>
    <xdr:to>
      <xdr:col>0</xdr:col>
      <xdr:colOff>152400</xdr:colOff>
      <xdr:row>3119</xdr:row>
      <xdr:rowOff>133350</xdr:rowOff>
    </xdr:to>
    <xdr:pic>
      <xdr:nvPicPr>
        <xdr:cNvPr id="11048" name="Picture@01\QPosted@" descr="@01\QPosted@">
          <a:extLst>
            <a:ext uri="{FF2B5EF4-FFF2-40B4-BE49-F238E27FC236}">
              <a16:creationId xmlns:a16="http://schemas.microsoft.com/office/drawing/2014/main" id="{DA50F7A3-2C53-479D-83F4-7B96DB87F5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55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3120</xdr:row>
      <xdr:rowOff>0</xdr:rowOff>
    </xdr:from>
    <xdr:to>
      <xdr:col>0</xdr:col>
      <xdr:colOff>152400</xdr:colOff>
      <xdr:row>3120</xdr:row>
      <xdr:rowOff>133350</xdr:rowOff>
    </xdr:to>
    <xdr:pic>
      <xdr:nvPicPr>
        <xdr:cNvPr id="11049" name="Picture@01\QPosted@" descr="@01\QPosted@">
          <a:extLst>
            <a:ext uri="{FF2B5EF4-FFF2-40B4-BE49-F238E27FC236}">
              <a16:creationId xmlns:a16="http://schemas.microsoft.com/office/drawing/2014/main" id="{0203FDF4-5751-4ED9-B103-2E1E7D3E82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570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3121</xdr:row>
      <xdr:rowOff>0</xdr:rowOff>
    </xdr:from>
    <xdr:to>
      <xdr:col>0</xdr:col>
      <xdr:colOff>152400</xdr:colOff>
      <xdr:row>3121</xdr:row>
      <xdr:rowOff>133350</xdr:rowOff>
    </xdr:to>
    <xdr:pic>
      <xdr:nvPicPr>
        <xdr:cNvPr id="11050" name="Picture@01\QPosted@" descr="@01\QPosted@">
          <a:extLst>
            <a:ext uri="{FF2B5EF4-FFF2-40B4-BE49-F238E27FC236}">
              <a16:creationId xmlns:a16="http://schemas.microsoft.com/office/drawing/2014/main" id="{55AFDB5F-5B52-4001-935D-3075031D01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58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3122</xdr:row>
      <xdr:rowOff>0</xdr:rowOff>
    </xdr:from>
    <xdr:to>
      <xdr:col>0</xdr:col>
      <xdr:colOff>152400</xdr:colOff>
      <xdr:row>3122</xdr:row>
      <xdr:rowOff>133350</xdr:rowOff>
    </xdr:to>
    <xdr:pic>
      <xdr:nvPicPr>
        <xdr:cNvPr id="11051" name="Picture@01\QPosted@" descr="@01\QPosted@">
          <a:extLst>
            <a:ext uri="{FF2B5EF4-FFF2-40B4-BE49-F238E27FC236}">
              <a16:creationId xmlns:a16="http://schemas.microsoft.com/office/drawing/2014/main" id="{5251E7C2-1551-4A27-A6FE-2C17A188F3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604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3123</xdr:row>
      <xdr:rowOff>0</xdr:rowOff>
    </xdr:from>
    <xdr:to>
      <xdr:col>0</xdr:col>
      <xdr:colOff>152400</xdr:colOff>
      <xdr:row>3123</xdr:row>
      <xdr:rowOff>133350</xdr:rowOff>
    </xdr:to>
    <xdr:pic>
      <xdr:nvPicPr>
        <xdr:cNvPr id="11052" name="Picture@01\QPosted@" descr="@01\QPosted@">
          <a:extLst>
            <a:ext uri="{FF2B5EF4-FFF2-40B4-BE49-F238E27FC236}">
              <a16:creationId xmlns:a16="http://schemas.microsoft.com/office/drawing/2014/main" id="{B0707D9C-AE80-4A19-9D75-46034E7642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62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3124</xdr:row>
      <xdr:rowOff>0</xdr:rowOff>
    </xdr:from>
    <xdr:to>
      <xdr:col>0</xdr:col>
      <xdr:colOff>152400</xdr:colOff>
      <xdr:row>3124</xdr:row>
      <xdr:rowOff>133350</xdr:rowOff>
    </xdr:to>
    <xdr:pic>
      <xdr:nvPicPr>
        <xdr:cNvPr id="11053" name="Picture@01\QPosted@" descr="@01\QPosted@">
          <a:extLst>
            <a:ext uri="{FF2B5EF4-FFF2-40B4-BE49-F238E27FC236}">
              <a16:creationId xmlns:a16="http://schemas.microsoft.com/office/drawing/2014/main" id="{17474908-9DEC-4D27-BB41-C6C50423A6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639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3125</xdr:row>
      <xdr:rowOff>0</xdr:rowOff>
    </xdr:from>
    <xdr:to>
      <xdr:col>0</xdr:col>
      <xdr:colOff>152400</xdr:colOff>
      <xdr:row>3125</xdr:row>
      <xdr:rowOff>133350</xdr:rowOff>
    </xdr:to>
    <xdr:pic>
      <xdr:nvPicPr>
        <xdr:cNvPr id="11054" name="Picture@01\QPosted@" descr="@01\QPosted@">
          <a:extLst>
            <a:ext uri="{FF2B5EF4-FFF2-40B4-BE49-F238E27FC236}">
              <a16:creationId xmlns:a16="http://schemas.microsoft.com/office/drawing/2014/main" id="{D531E7C2-48CA-476C-A3E0-71FDC3FAB4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656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3126</xdr:row>
      <xdr:rowOff>0</xdr:rowOff>
    </xdr:from>
    <xdr:to>
      <xdr:col>0</xdr:col>
      <xdr:colOff>152400</xdr:colOff>
      <xdr:row>3126</xdr:row>
      <xdr:rowOff>133350</xdr:rowOff>
    </xdr:to>
    <xdr:pic>
      <xdr:nvPicPr>
        <xdr:cNvPr id="11055" name="Picture@01\QPosted@" descr="@01\QPosted@">
          <a:extLst>
            <a:ext uri="{FF2B5EF4-FFF2-40B4-BE49-F238E27FC236}">
              <a16:creationId xmlns:a16="http://schemas.microsoft.com/office/drawing/2014/main" id="{2235433C-38FD-4071-A55F-7469BCAB4B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673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3127</xdr:row>
      <xdr:rowOff>0</xdr:rowOff>
    </xdr:from>
    <xdr:to>
      <xdr:col>0</xdr:col>
      <xdr:colOff>152400</xdr:colOff>
      <xdr:row>3127</xdr:row>
      <xdr:rowOff>133350</xdr:rowOff>
    </xdr:to>
    <xdr:pic>
      <xdr:nvPicPr>
        <xdr:cNvPr id="11056" name="Picture@01\QPosted@" descr="@01\QPosted@">
          <a:extLst>
            <a:ext uri="{FF2B5EF4-FFF2-40B4-BE49-F238E27FC236}">
              <a16:creationId xmlns:a16="http://schemas.microsoft.com/office/drawing/2014/main" id="{67E7003E-1998-48E9-8542-CA97E81747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69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3128</xdr:row>
      <xdr:rowOff>0</xdr:rowOff>
    </xdr:from>
    <xdr:to>
      <xdr:col>0</xdr:col>
      <xdr:colOff>152400</xdr:colOff>
      <xdr:row>3128</xdr:row>
      <xdr:rowOff>133350</xdr:rowOff>
    </xdr:to>
    <xdr:pic>
      <xdr:nvPicPr>
        <xdr:cNvPr id="11057" name="Picture@01\QPosted@" descr="@01\QPosted@">
          <a:extLst>
            <a:ext uri="{FF2B5EF4-FFF2-40B4-BE49-F238E27FC236}">
              <a16:creationId xmlns:a16="http://schemas.microsoft.com/office/drawing/2014/main" id="{2AC628F4-0C95-4870-8E76-B80AD27636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707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3129</xdr:row>
      <xdr:rowOff>0</xdr:rowOff>
    </xdr:from>
    <xdr:to>
      <xdr:col>0</xdr:col>
      <xdr:colOff>152400</xdr:colOff>
      <xdr:row>3129</xdr:row>
      <xdr:rowOff>133350</xdr:rowOff>
    </xdr:to>
    <xdr:pic>
      <xdr:nvPicPr>
        <xdr:cNvPr id="11058" name="Picture@01\QPosted@" descr="@01\QPosted@">
          <a:extLst>
            <a:ext uri="{FF2B5EF4-FFF2-40B4-BE49-F238E27FC236}">
              <a16:creationId xmlns:a16="http://schemas.microsoft.com/office/drawing/2014/main" id="{A4583EAB-1A68-49BE-99EC-EC7576A84D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724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3130</xdr:row>
      <xdr:rowOff>0</xdr:rowOff>
    </xdr:from>
    <xdr:to>
      <xdr:col>0</xdr:col>
      <xdr:colOff>152400</xdr:colOff>
      <xdr:row>3130</xdr:row>
      <xdr:rowOff>133350</xdr:rowOff>
    </xdr:to>
    <xdr:pic>
      <xdr:nvPicPr>
        <xdr:cNvPr id="11059" name="Picture@01\QPosted@" descr="@01\QPosted@">
          <a:extLst>
            <a:ext uri="{FF2B5EF4-FFF2-40B4-BE49-F238E27FC236}">
              <a16:creationId xmlns:a16="http://schemas.microsoft.com/office/drawing/2014/main" id="{224FC2C1-504A-4751-8EDB-11BB6B9A85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741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3131</xdr:row>
      <xdr:rowOff>0</xdr:rowOff>
    </xdr:from>
    <xdr:to>
      <xdr:col>0</xdr:col>
      <xdr:colOff>152400</xdr:colOff>
      <xdr:row>3131</xdr:row>
      <xdr:rowOff>133350</xdr:rowOff>
    </xdr:to>
    <xdr:pic>
      <xdr:nvPicPr>
        <xdr:cNvPr id="11060" name="Picture@01\QPosted@" descr="@01\QPosted@">
          <a:extLst>
            <a:ext uri="{FF2B5EF4-FFF2-40B4-BE49-F238E27FC236}">
              <a16:creationId xmlns:a16="http://schemas.microsoft.com/office/drawing/2014/main" id="{E3691B59-90CD-4601-B0E8-68821C77CA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75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3132</xdr:row>
      <xdr:rowOff>0</xdr:rowOff>
    </xdr:from>
    <xdr:to>
      <xdr:col>0</xdr:col>
      <xdr:colOff>152400</xdr:colOff>
      <xdr:row>3132</xdr:row>
      <xdr:rowOff>133350</xdr:rowOff>
    </xdr:to>
    <xdr:pic>
      <xdr:nvPicPr>
        <xdr:cNvPr id="11061" name="Picture@01\QPosted@" descr="@01\QPosted@">
          <a:extLst>
            <a:ext uri="{FF2B5EF4-FFF2-40B4-BE49-F238E27FC236}">
              <a16:creationId xmlns:a16="http://schemas.microsoft.com/office/drawing/2014/main" id="{F1BA7718-DED9-4F93-AAC5-E658C0B2E6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776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3133</xdr:row>
      <xdr:rowOff>0</xdr:rowOff>
    </xdr:from>
    <xdr:to>
      <xdr:col>0</xdr:col>
      <xdr:colOff>152400</xdr:colOff>
      <xdr:row>3133</xdr:row>
      <xdr:rowOff>133350</xdr:rowOff>
    </xdr:to>
    <xdr:pic>
      <xdr:nvPicPr>
        <xdr:cNvPr id="11062" name="Picture@01\QPosted@" descr="@01\QPosted@">
          <a:extLst>
            <a:ext uri="{FF2B5EF4-FFF2-40B4-BE49-F238E27FC236}">
              <a16:creationId xmlns:a16="http://schemas.microsoft.com/office/drawing/2014/main" id="{B4E82F84-7741-4BBE-B56A-4210C2B69B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793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3134</xdr:row>
      <xdr:rowOff>0</xdr:rowOff>
    </xdr:from>
    <xdr:to>
      <xdr:col>0</xdr:col>
      <xdr:colOff>152400</xdr:colOff>
      <xdr:row>3134</xdr:row>
      <xdr:rowOff>133350</xdr:rowOff>
    </xdr:to>
    <xdr:pic>
      <xdr:nvPicPr>
        <xdr:cNvPr id="11063" name="Picture@01\QPosted@" descr="@01\QPosted@">
          <a:extLst>
            <a:ext uri="{FF2B5EF4-FFF2-40B4-BE49-F238E27FC236}">
              <a16:creationId xmlns:a16="http://schemas.microsoft.com/office/drawing/2014/main" id="{0680833C-D4C6-4A18-AA87-071C47E87B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810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3135</xdr:row>
      <xdr:rowOff>0</xdr:rowOff>
    </xdr:from>
    <xdr:to>
      <xdr:col>0</xdr:col>
      <xdr:colOff>152400</xdr:colOff>
      <xdr:row>3135</xdr:row>
      <xdr:rowOff>133350</xdr:rowOff>
    </xdr:to>
    <xdr:pic>
      <xdr:nvPicPr>
        <xdr:cNvPr id="11064" name="Picture@01\QPosted@" descr="@01\QPosted@">
          <a:extLst>
            <a:ext uri="{FF2B5EF4-FFF2-40B4-BE49-F238E27FC236}">
              <a16:creationId xmlns:a16="http://schemas.microsoft.com/office/drawing/2014/main" id="{52B7B6C7-7235-4636-B06E-FF2EC19040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82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3136</xdr:row>
      <xdr:rowOff>0</xdr:rowOff>
    </xdr:from>
    <xdr:to>
      <xdr:col>0</xdr:col>
      <xdr:colOff>152400</xdr:colOff>
      <xdr:row>3136</xdr:row>
      <xdr:rowOff>133350</xdr:rowOff>
    </xdr:to>
    <xdr:pic>
      <xdr:nvPicPr>
        <xdr:cNvPr id="11065" name="Picture@01\QPosted@" descr="@01\QPosted@">
          <a:extLst>
            <a:ext uri="{FF2B5EF4-FFF2-40B4-BE49-F238E27FC236}">
              <a16:creationId xmlns:a16="http://schemas.microsoft.com/office/drawing/2014/main" id="{20F128B5-58AF-4A89-B7C2-17C452B57A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844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3137</xdr:row>
      <xdr:rowOff>0</xdr:rowOff>
    </xdr:from>
    <xdr:to>
      <xdr:col>0</xdr:col>
      <xdr:colOff>152400</xdr:colOff>
      <xdr:row>3137</xdr:row>
      <xdr:rowOff>133350</xdr:rowOff>
    </xdr:to>
    <xdr:pic>
      <xdr:nvPicPr>
        <xdr:cNvPr id="11066" name="Picture@01\QPosted@" descr="@01\QPosted@">
          <a:extLst>
            <a:ext uri="{FF2B5EF4-FFF2-40B4-BE49-F238E27FC236}">
              <a16:creationId xmlns:a16="http://schemas.microsoft.com/office/drawing/2014/main" id="{9330EAAD-F808-4954-A181-F205B26566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861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3138</xdr:row>
      <xdr:rowOff>0</xdr:rowOff>
    </xdr:from>
    <xdr:to>
      <xdr:col>0</xdr:col>
      <xdr:colOff>152400</xdr:colOff>
      <xdr:row>3138</xdr:row>
      <xdr:rowOff>133350</xdr:rowOff>
    </xdr:to>
    <xdr:pic>
      <xdr:nvPicPr>
        <xdr:cNvPr id="11067" name="Picture@01\QPosted@" descr="@01\QPosted@">
          <a:extLst>
            <a:ext uri="{FF2B5EF4-FFF2-40B4-BE49-F238E27FC236}">
              <a16:creationId xmlns:a16="http://schemas.microsoft.com/office/drawing/2014/main" id="{6806E195-F37B-4C7A-9C8C-D58216DB16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879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3139</xdr:row>
      <xdr:rowOff>0</xdr:rowOff>
    </xdr:from>
    <xdr:to>
      <xdr:col>0</xdr:col>
      <xdr:colOff>152400</xdr:colOff>
      <xdr:row>3139</xdr:row>
      <xdr:rowOff>133350</xdr:rowOff>
    </xdr:to>
    <xdr:pic>
      <xdr:nvPicPr>
        <xdr:cNvPr id="11068" name="Picture@01\QPosted@" descr="@01\QPosted@">
          <a:extLst>
            <a:ext uri="{FF2B5EF4-FFF2-40B4-BE49-F238E27FC236}">
              <a16:creationId xmlns:a16="http://schemas.microsoft.com/office/drawing/2014/main" id="{17E1CDC9-0925-47B4-B81A-766C53F471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89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3140</xdr:row>
      <xdr:rowOff>0</xdr:rowOff>
    </xdr:from>
    <xdr:to>
      <xdr:col>0</xdr:col>
      <xdr:colOff>152400</xdr:colOff>
      <xdr:row>3140</xdr:row>
      <xdr:rowOff>133350</xdr:rowOff>
    </xdr:to>
    <xdr:pic>
      <xdr:nvPicPr>
        <xdr:cNvPr id="11069" name="Picture@01\QPosted@" descr="@01\QPosted@">
          <a:extLst>
            <a:ext uri="{FF2B5EF4-FFF2-40B4-BE49-F238E27FC236}">
              <a16:creationId xmlns:a16="http://schemas.microsoft.com/office/drawing/2014/main" id="{E794BC8C-DB13-4AC0-B0E8-CDDF4D0D7D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913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3141</xdr:row>
      <xdr:rowOff>0</xdr:rowOff>
    </xdr:from>
    <xdr:to>
      <xdr:col>0</xdr:col>
      <xdr:colOff>152400</xdr:colOff>
      <xdr:row>3141</xdr:row>
      <xdr:rowOff>133350</xdr:rowOff>
    </xdr:to>
    <xdr:pic>
      <xdr:nvPicPr>
        <xdr:cNvPr id="11070" name="Picture@01\QPosted@" descr="@01\QPosted@">
          <a:extLst>
            <a:ext uri="{FF2B5EF4-FFF2-40B4-BE49-F238E27FC236}">
              <a16:creationId xmlns:a16="http://schemas.microsoft.com/office/drawing/2014/main" id="{A5DE76E0-3B9A-4610-B906-DEE4F6BAD0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93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3142</xdr:row>
      <xdr:rowOff>0</xdr:rowOff>
    </xdr:from>
    <xdr:to>
      <xdr:col>0</xdr:col>
      <xdr:colOff>152400</xdr:colOff>
      <xdr:row>3142</xdr:row>
      <xdr:rowOff>133350</xdr:rowOff>
    </xdr:to>
    <xdr:pic>
      <xdr:nvPicPr>
        <xdr:cNvPr id="11071" name="Picture@01\QPosted@" descr="@01\QPosted@">
          <a:extLst>
            <a:ext uri="{FF2B5EF4-FFF2-40B4-BE49-F238E27FC236}">
              <a16:creationId xmlns:a16="http://schemas.microsoft.com/office/drawing/2014/main" id="{505D2A6E-FFEE-4925-8D86-340A46A831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94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3143</xdr:row>
      <xdr:rowOff>0</xdr:rowOff>
    </xdr:from>
    <xdr:to>
      <xdr:col>0</xdr:col>
      <xdr:colOff>152400</xdr:colOff>
      <xdr:row>3143</xdr:row>
      <xdr:rowOff>133350</xdr:rowOff>
    </xdr:to>
    <xdr:pic>
      <xdr:nvPicPr>
        <xdr:cNvPr id="11072" name="Picture@01\QPosted@" descr="@01\QPosted@">
          <a:extLst>
            <a:ext uri="{FF2B5EF4-FFF2-40B4-BE49-F238E27FC236}">
              <a16:creationId xmlns:a16="http://schemas.microsoft.com/office/drawing/2014/main" id="{5F2A9C07-0CBA-488A-B455-F6874F7587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96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3144</xdr:row>
      <xdr:rowOff>0</xdr:rowOff>
    </xdr:from>
    <xdr:to>
      <xdr:col>0</xdr:col>
      <xdr:colOff>152400</xdr:colOff>
      <xdr:row>3144</xdr:row>
      <xdr:rowOff>133350</xdr:rowOff>
    </xdr:to>
    <xdr:pic>
      <xdr:nvPicPr>
        <xdr:cNvPr id="11073" name="Picture@01\QPosted@" descr="@01\QPosted@">
          <a:extLst>
            <a:ext uri="{FF2B5EF4-FFF2-40B4-BE49-F238E27FC236}">
              <a16:creationId xmlns:a16="http://schemas.microsoft.com/office/drawing/2014/main" id="{5FABCDCD-FC72-40E3-A38B-F2330CB894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981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3145</xdr:row>
      <xdr:rowOff>0</xdr:rowOff>
    </xdr:from>
    <xdr:to>
      <xdr:col>0</xdr:col>
      <xdr:colOff>152400</xdr:colOff>
      <xdr:row>3145</xdr:row>
      <xdr:rowOff>133350</xdr:rowOff>
    </xdr:to>
    <xdr:pic>
      <xdr:nvPicPr>
        <xdr:cNvPr id="11074" name="Picture@01\QPosted@" descr="@01\QPosted@">
          <a:extLst>
            <a:ext uri="{FF2B5EF4-FFF2-40B4-BE49-F238E27FC236}">
              <a16:creationId xmlns:a16="http://schemas.microsoft.com/office/drawing/2014/main" id="{AB4256DB-D49B-4BAD-9D9C-DCF2D93A56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999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3146</xdr:row>
      <xdr:rowOff>0</xdr:rowOff>
    </xdr:from>
    <xdr:to>
      <xdr:col>0</xdr:col>
      <xdr:colOff>152400</xdr:colOff>
      <xdr:row>3146</xdr:row>
      <xdr:rowOff>133350</xdr:rowOff>
    </xdr:to>
    <xdr:pic>
      <xdr:nvPicPr>
        <xdr:cNvPr id="11075" name="Picture@01\QPosted@" descr="@01\QPosted@">
          <a:extLst>
            <a:ext uri="{FF2B5EF4-FFF2-40B4-BE49-F238E27FC236}">
              <a16:creationId xmlns:a16="http://schemas.microsoft.com/office/drawing/2014/main" id="{52D177B9-4479-4B80-9B9E-E39994312A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016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3147</xdr:row>
      <xdr:rowOff>0</xdr:rowOff>
    </xdr:from>
    <xdr:to>
      <xdr:col>0</xdr:col>
      <xdr:colOff>152400</xdr:colOff>
      <xdr:row>3147</xdr:row>
      <xdr:rowOff>133350</xdr:rowOff>
    </xdr:to>
    <xdr:pic>
      <xdr:nvPicPr>
        <xdr:cNvPr id="11076" name="Picture@01\QPosted@" descr="@01\QPosted@">
          <a:extLst>
            <a:ext uri="{FF2B5EF4-FFF2-40B4-BE49-F238E27FC236}">
              <a16:creationId xmlns:a16="http://schemas.microsoft.com/office/drawing/2014/main" id="{2132EBF6-57D6-48B9-9EE1-4374541931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03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3148</xdr:row>
      <xdr:rowOff>0</xdr:rowOff>
    </xdr:from>
    <xdr:to>
      <xdr:col>0</xdr:col>
      <xdr:colOff>152400</xdr:colOff>
      <xdr:row>3148</xdr:row>
      <xdr:rowOff>133350</xdr:rowOff>
    </xdr:to>
    <xdr:pic>
      <xdr:nvPicPr>
        <xdr:cNvPr id="11077" name="Picture@01\QPosted@" descr="@01\QPosted@">
          <a:extLst>
            <a:ext uri="{FF2B5EF4-FFF2-40B4-BE49-F238E27FC236}">
              <a16:creationId xmlns:a16="http://schemas.microsoft.com/office/drawing/2014/main" id="{0E804F6E-F5D0-4EB3-9FA5-0259674153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050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3149</xdr:row>
      <xdr:rowOff>0</xdr:rowOff>
    </xdr:from>
    <xdr:to>
      <xdr:col>0</xdr:col>
      <xdr:colOff>152400</xdr:colOff>
      <xdr:row>3149</xdr:row>
      <xdr:rowOff>133350</xdr:rowOff>
    </xdr:to>
    <xdr:pic>
      <xdr:nvPicPr>
        <xdr:cNvPr id="11078" name="Picture@01\QPosted@" descr="@01\QPosted@">
          <a:extLst>
            <a:ext uri="{FF2B5EF4-FFF2-40B4-BE49-F238E27FC236}">
              <a16:creationId xmlns:a16="http://schemas.microsoft.com/office/drawing/2014/main" id="{61B69D32-6E0E-4405-9A27-1F194B73EB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067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3150</xdr:row>
      <xdr:rowOff>0</xdr:rowOff>
    </xdr:from>
    <xdr:to>
      <xdr:col>0</xdr:col>
      <xdr:colOff>152400</xdr:colOff>
      <xdr:row>3150</xdr:row>
      <xdr:rowOff>133350</xdr:rowOff>
    </xdr:to>
    <xdr:pic>
      <xdr:nvPicPr>
        <xdr:cNvPr id="11079" name="Picture@01\QPosted@" descr="@01\QPosted@">
          <a:extLst>
            <a:ext uri="{FF2B5EF4-FFF2-40B4-BE49-F238E27FC236}">
              <a16:creationId xmlns:a16="http://schemas.microsoft.com/office/drawing/2014/main" id="{D71FBED4-56CC-4E3B-9254-3BA8D5A693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084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3151</xdr:row>
      <xdr:rowOff>0</xdr:rowOff>
    </xdr:from>
    <xdr:to>
      <xdr:col>0</xdr:col>
      <xdr:colOff>152400</xdr:colOff>
      <xdr:row>3151</xdr:row>
      <xdr:rowOff>133350</xdr:rowOff>
    </xdr:to>
    <xdr:pic>
      <xdr:nvPicPr>
        <xdr:cNvPr id="11080" name="Picture@01\QPosted@" descr="@01\QPosted@">
          <a:extLst>
            <a:ext uri="{FF2B5EF4-FFF2-40B4-BE49-F238E27FC236}">
              <a16:creationId xmlns:a16="http://schemas.microsoft.com/office/drawing/2014/main" id="{B8FAF763-8970-468A-BF3D-5CC4861000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10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3152</xdr:row>
      <xdr:rowOff>0</xdr:rowOff>
    </xdr:from>
    <xdr:to>
      <xdr:col>0</xdr:col>
      <xdr:colOff>152400</xdr:colOff>
      <xdr:row>3152</xdr:row>
      <xdr:rowOff>133350</xdr:rowOff>
    </xdr:to>
    <xdr:pic>
      <xdr:nvPicPr>
        <xdr:cNvPr id="11081" name="Picture@01\QPosted@" descr="@01\QPosted@">
          <a:extLst>
            <a:ext uri="{FF2B5EF4-FFF2-40B4-BE49-F238E27FC236}">
              <a16:creationId xmlns:a16="http://schemas.microsoft.com/office/drawing/2014/main" id="{EED68DD4-B327-46CF-8FE6-6E367A7511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119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3153</xdr:row>
      <xdr:rowOff>0</xdr:rowOff>
    </xdr:from>
    <xdr:to>
      <xdr:col>0</xdr:col>
      <xdr:colOff>152400</xdr:colOff>
      <xdr:row>3153</xdr:row>
      <xdr:rowOff>133350</xdr:rowOff>
    </xdr:to>
    <xdr:pic>
      <xdr:nvPicPr>
        <xdr:cNvPr id="11082" name="Picture@01\QPosted@" descr="@01\QPosted@">
          <a:extLst>
            <a:ext uri="{FF2B5EF4-FFF2-40B4-BE49-F238E27FC236}">
              <a16:creationId xmlns:a16="http://schemas.microsoft.com/office/drawing/2014/main" id="{D0B454C7-54E7-4D45-A7F0-A4BE438EF4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136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3154</xdr:row>
      <xdr:rowOff>0</xdr:rowOff>
    </xdr:from>
    <xdr:to>
      <xdr:col>0</xdr:col>
      <xdr:colOff>152400</xdr:colOff>
      <xdr:row>3154</xdr:row>
      <xdr:rowOff>133350</xdr:rowOff>
    </xdr:to>
    <xdr:pic>
      <xdr:nvPicPr>
        <xdr:cNvPr id="11083" name="Picture@01\QPosted@" descr="@01\QPosted@">
          <a:extLst>
            <a:ext uri="{FF2B5EF4-FFF2-40B4-BE49-F238E27FC236}">
              <a16:creationId xmlns:a16="http://schemas.microsoft.com/office/drawing/2014/main" id="{709EE89E-74BE-4C1F-B4AC-BCF4CCB5F0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153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3155</xdr:row>
      <xdr:rowOff>0</xdr:rowOff>
    </xdr:from>
    <xdr:to>
      <xdr:col>0</xdr:col>
      <xdr:colOff>152400</xdr:colOff>
      <xdr:row>3155</xdr:row>
      <xdr:rowOff>133350</xdr:rowOff>
    </xdr:to>
    <xdr:pic>
      <xdr:nvPicPr>
        <xdr:cNvPr id="11084" name="Picture@01\QPosted@" descr="@01\QPosted@">
          <a:extLst>
            <a:ext uri="{FF2B5EF4-FFF2-40B4-BE49-F238E27FC236}">
              <a16:creationId xmlns:a16="http://schemas.microsoft.com/office/drawing/2014/main" id="{7B212BA8-AAE4-4FB2-9E00-077ACCAB4B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17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3156</xdr:row>
      <xdr:rowOff>0</xdr:rowOff>
    </xdr:from>
    <xdr:to>
      <xdr:col>0</xdr:col>
      <xdr:colOff>152400</xdr:colOff>
      <xdr:row>3156</xdr:row>
      <xdr:rowOff>133350</xdr:rowOff>
    </xdr:to>
    <xdr:pic>
      <xdr:nvPicPr>
        <xdr:cNvPr id="11085" name="Picture@01\QPosted@" descr="@01\QPosted@">
          <a:extLst>
            <a:ext uri="{FF2B5EF4-FFF2-40B4-BE49-F238E27FC236}">
              <a16:creationId xmlns:a16="http://schemas.microsoft.com/office/drawing/2014/main" id="{D95449FD-6557-4F32-8A5C-D94193D48E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18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3157</xdr:row>
      <xdr:rowOff>0</xdr:rowOff>
    </xdr:from>
    <xdr:to>
      <xdr:col>0</xdr:col>
      <xdr:colOff>152400</xdr:colOff>
      <xdr:row>3157</xdr:row>
      <xdr:rowOff>133350</xdr:rowOff>
    </xdr:to>
    <xdr:pic>
      <xdr:nvPicPr>
        <xdr:cNvPr id="11086" name="Picture@01\QPosted@" descr="@01\QPosted@">
          <a:extLst>
            <a:ext uri="{FF2B5EF4-FFF2-40B4-BE49-F238E27FC236}">
              <a16:creationId xmlns:a16="http://schemas.microsoft.com/office/drawing/2014/main" id="{7BE407C5-3758-423E-B051-CFAB25CA92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204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3158</xdr:row>
      <xdr:rowOff>0</xdr:rowOff>
    </xdr:from>
    <xdr:to>
      <xdr:col>0</xdr:col>
      <xdr:colOff>152400</xdr:colOff>
      <xdr:row>3158</xdr:row>
      <xdr:rowOff>133350</xdr:rowOff>
    </xdr:to>
    <xdr:pic>
      <xdr:nvPicPr>
        <xdr:cNvPr id="11087" name="Picture@01\QPosted@" descr="@01\QPosted@">
          <a:extLst>
            <a:ext uri="{FF2B5EF4-FFF2-40B4-BE49-F238E27FC236}">
              <a16:creationId xmlns:a16="http://schemas.microsoft.com/office/drawing/2014/main" id="{E0668991-B6C5-45B8-B1F1-7A84EDFDA1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222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3159</xdr:row>
      <xdr:rowOff>0</xdr:rowOff>
    </xdr:from>
    <xdr:to>
      <xdr:col>0</xdr:col>
      <xdr:colOff>152400</xdr:colOff>
      <xdr:row>3159</xdr:row>
      <xdr:rowOff>133350</xdr:rowOff>
    </xdr:to>
    <xdr:pic>
      <xdr:nvPicPr>
        <xdr:cNvPr id="11088" name="Picture@01\QPosted@" descr="@01\QPosted@">
          <a:extLst>
            <a:ext uri="{FF2B5EF4-FFF2-40B4-BE49-F238E27FC236}">
              <a16:creationId xmlns:a16="http://schemas.microsoft.com/office/drawing/2014/main" id="{42B8959F-D9C7-44C7-93B7-30EA4FE4DA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23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3160</xdr:row>
      <xdr:rowOff>0</xdr:rowOff>
    </xdr:from>
    <xdr:to>
      <xdr:col>0</xdr:col>
      <xdr:colOff>152400</xdr:colOff>
      <xdr:row>3160</xdr:row>
      <xdr:rowOff>133350</xdr:rowOff>
    </xdr:to>
    <xdr:pic>
      <xdr:nvPicPr>
        <xdr:cNvPr id="11089" name="Picture@01\QPosted@" descr="@01\QPosted@">
          <a:extLst>
            <a:ext uri="{FF2B5EF4-FFF2-40B4-BE49-F238E27FC236}">
              <a16:creationId xmlns:a16="http://schemas.microsoft.com/office/drawing/2014/main" id="{6E358FC3-DF8E-4AA6-A654-24C5807A24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256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3161</xdr:row>
      <xdr:rowOff>0</xdr:rowOff>
    </xdr:from>
    <xdr:to>
      <xdr:col>0</xdr:col>
      <xdr:colOff>152400</xdr:colOff>
      <xdr:row>3161</xdr:row>
      <xdr:rowOff>133350</xdr:rowOff>
    </xdr:to>
    <xdr:pic>
      <xdr:nvPicPr>
        <xdr:cNvPr id="11090" name="Picture@01\QPosted@" descr="@01\QPosted@">
          <a:extLst>
            <a:ext uri="{FF2B5EF4-FFF2-40B4-BE49-F238E27FC236}">
              <a16:creationId xmlns:a16="http://schemas.microsoft.com/office/drawing/2014/main" id="{AA9D0E74-4406-4EA3-A65B-AB7FC45466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27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3162</xdr:row>
      <xdr:rowOff>0</xdr:rowOff>
    </xdr:from>
    <xdr:to>
      <xdr:col>0</xdr:col>
      <xdr:colOff>152400</xdr:colOff>
      <xdr:row>3162</xdr:row>
      <xdr:rowOff>133350</xdr:rowOff>
    </xdr:to>
    <xdr:pic>
      <xdr:nvPicPr>
        <xdr:cNvPr id="11091" name="Picture@01\QPosted@" descr="@01\QPosted@">
          <a:extLst>
            <a:ext uri="{FF2B5EF4-FFF2-40B4-BE49-F238E27FC236}">
              <a16:creationId xmlns:a16="http://schemas.microsoft.com/office/drawing/2014/main" id="{623DCFC4-4C97-443F-9B5D-663DC8453E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290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3163</xdr:row>
      <xdr:rowOff>0</xdr:rowOff>
    </xdr:from>
    <xdr:to>
      <xdr:col>0</xdr:col>
      <xdr:colOff>152400</xdr:colOff>
      <xdr:row>3163</xdr:row>
      <xdr:rowOff>133350</xdr:rowOff>
    </xdr:to>
    <xdr:pic>
      <xdr:nvPicPr>
        <xdr:cNvPr id="11092" name="Picture@01\QPosted@" descr="@01\QPosted@">
          <a:extLst>
            <a:ext uri="{FF2B5EF4-FFF2-40B4-BE49-F238E27FC236}">
              <a16:creationId xmlns:a16="http://schemas.microsoft.com/office/drawing/2014/main" id="{C93C553A-C0BB-48A9-9CE8-C6B9771018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30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3164</xdr:row>
      <xdr:rowOff>0</xdr:rowOff>
    </xdr:from>
    <xdr:to>
      <xdr:col>0</xdr:col>
      <xdr:colOff>152400</xdr:colOff>
      <xdr:row>3164</xdr:row>
      <xdr:rowOff>133350</xdr:rowOff>
    </xdr:to>
    <xdr:pic>
      <xdr:nvPicPr>
        <xdr:cNvPr id="11093" name="Picture@01\QPosted@" descr="@01\QPosted@">
          <a:extLst>
            <a:ext uri="{FF2B5EF4-FFF2-40B4-BE49-F238E27FC236}">
              <a16:creationId xmlns:a16="http://schemas.microsoft.com/office/drawing/2014/main" id="{FF742288-C16C-49A9-A890-21B87DE454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324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3165</xdr:row>
      <xdr:rowOff>0</xdr:rowOff>
    </xdr:from>
    <xdr:to>
      <xdr:col>0</xdr:col>
      <xdr:colOff>152400</xdr:colOff>
      <xdr:row>3165</xdr:row>
      <xdr:rowOff>133350</xdr:rowOff>
    </xdr:to>
    <xdr:pic>
      <xdr:nvPicPr>
        <xdr:cNvPr id="11094" name="Picture@01\QPosted@" descr="@01\QPosted@">
          <a:extLst>
            <a:ext uri="{FF2B5EF4-FFF2-40B4-BE49-F238E27FC236}">
              <a16:creationId xmlns:a16="http://schemas.microsoft.com/office/drawing/2014/main" id="{808B660D-D99D-4C15-9D11-F2ABE44571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342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3166</xdr:row>
      <xdr:rowOff>0</xdr:rowOff>
    </xdr:from>
    <xdr:to>
      <xdr:col>0</xdr:col>
      <xdr:colOff>152400</xdr:colOff>
      <xdr:row>3166</xdr:row>
      <xdr:rowOff>133350</xdr:rowOff>
    </xdr:to>
    <xdr:pic>
      <xdr:nvPicPr>
        <xdr:cNvPr id="11095" name="Picture@01\QPosted@" descr="@01\QPosted@">
          <a:extLst>
            <a:ext uri="{FF2B5EF4-FFF2-40B4-BE49-F238E27FC236}">
              <a16:creationId xmlns:a16="http://schemas.microsoft.com/office/drawing/2014/main" id="{1D54CB58-DF88-4C19-9BCD-F8801AD507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359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3167</xdr:row>
      <xdr:rowOff>0</xdr:rowOff>
    </xdr:from>
    <xdr:to>
      <xdr:col>0</xdr:col>
      <xdr:colOff>152400</xdr:colOff>
      <xdr:row>3167</xdr:row>
      <xdr:rowOff>133350</xdr:rowOff>
    </xdr:to>
    <xdr:pic>
      <xdr:nvPicPr>
        <xdr:cNvPr id="11096" name="Picture@01\QPosted@" descr="@01\QPosted@">
          <a:extLst>
            <a:ext uri="{FF2B5EF4-FFF2-40B4-BE49-F238E27FC236}">
              <a16:creationId xmlns:a16="http://schemas.microsoft.com/office/drawing/2014/main" id="{53777F99-E8A3-4CC2-A5E6-3815F93FAC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37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3168</xdr:row>
      <xdr:rowOff>0</xdr:rowOff>
    </xdr:from>
    <xdr:to>
      <xdr:col>0</xdr:col>
      <xdr:colOff>152400</xdr:colOff>
      <xdr:row>3168</xdr:row>
      <xdr:rowOff>133350</xdr:rowOff>
    </xdr:to>
    <xdr:pic>
      <xdr:nvPicPr>
        <xdr:cNvPr id="11097" name="Picture@01\QPosted@" descr="@01\QPosted@">
          <a:extLst>
            <a:ext uri="{FF2B5EF4-FFF2-40B4-BE49-F238E27FC236}">
              <a16:creationId xmlns:a16="http://schemas.microsoft.com/office/drawing/2014/main" id="{8BFE3C6B-BDE3-41BB-A3A5-D8922E14F7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393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3169</xdr:row>
      <xdr:rowOff>0</xdr:rowOff>
    </xdr:from>
    <xdr:to>
      <xdr:col>0</xdr:col>
      <xdr:colOff>152400</xdr:colOff>
      <xdr:row>3169</xdr:row>
      <xdr:rowOff>133350</xdr:rowOff>
    </xdr:to>
    <xdr:pic>
      <xdr:nvPicPr>
        <xdr:cNvPr id="11098" name="Picture@01\QPosted@" descr="@01\QPosted@">
          <a:extLst>
            <a:ext uri="{FF2B5EF4-FFF2-40B4-BE49-F238E27FC236}">
              <a16:creationId xmlns:a16="http://schemas.microsoft.com/office/drawing/2014/main" id="{5316FCC3-2E75-42AD-8BB5-EBDE50F4A0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410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3170</xdr:row>
      <xdr:rowOff>0</xdr:rowOff>
    </xdr:from>
    <xdr:to>
      <xdr:col>0</xdr:col>
      <xdr:colOff>152400</xdr:colOff>
      <xdr:row>3170</xdr:row>
      <xdr:rowOff>133350</xdr:rowOff>
    </xdr:to>
    <xdr:pic>
      <xdr:nvPicPr>
        <xdr:cNvPr id="11099" name="Picture@01\QPosted@" descr="@01\QPosted@">
          <a:extLst>
            <a:ext uri="{FF2B5EF4-FFF2-40B4-BE49-F238E27FC236}">
              <a16:creationId xmlns:a16="http://schemas.microsoft.com/office/drawing/2014/main" id="{3EED0EEE-9F11-46A4-AAF6-F26F45B65D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427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3171</xdr:row>
      <xdr:rowOff>0</xdr:rowOff>
    </xdr:from>
    <xdr:to>
      <xdr:col>0</xdr:col>
      <xdr:colOff>152400</xdr:colOff>
      <xdr:row>3171</xdr:row>
      <xdr:rowOff>133350</xdr:rowOff>
    </xdr:to>
    <xdr:pic>
      <xdr:nvPicPr>
        <xdr:cNvPr id="11100" name="Picture@01\QPosted@" descr="@01\QPosted@">
          <a:extLst>
            <a:ext uri="{FF2B5EF4-FFF2-40B4-BE49-F238E27FC236}">
              <a16:creationId xmlns:a16="http://schemas.microsoft.com/office/drawing/2014/main" id="{36ACA3F1-8A5D-4D80-9923-081050A58D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44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3172</xdr:row>
      <xdr:rowOff>0</xdr:rowOff>
    </xdr:from>
    <xdr:to>
      <xdr:col>0</xdr:col>
      <xdr:colOff>152400</xdr:colOff>
      <xdr:row>3172</xdr:row>
      <xdr:rowOff>133350</xdr:rowOff>
    </xdr:to>
    <xdr:pic>
      <xdr:nvPicPr>
        <xdr:cNvPr id="11101" name="Picture@01\QPosted@" descr="@01\QPosted@">
          <a:extLst>
            <a:ext uri="{FF2B5EF4-FFF2-40B4-BE49-F238E27FC236}">
              <a16:creationId xmlns:a16="http://schemas.microsoft.com/office/drawing/2014/main" id="{709E2DC6-2185-472C-983A-EE64D8C234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462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3173</xdr:row>
      <xdr:rowOff>0</xdr:rowOff>
    </xdr:from>
    <xdr:to>
      <xdr:col>0</xdr:col>
      <xdr:colOff>152400</xdr:colOff>
      <xdr:row>3173</xdr:row>
      <xdr:rowOff>133350</xdr:rowOff>
    </xdr:to>
    <xdr:pic>
      <xdr:nvPicPr>
        <xdr:cNvPr id="11102" name="Picture@01\QPosted@" descr="@01\QPosted@">
          <a:extLst>
            <a:ext uri="{FF2B5EF4-FFF2-40B4-BE49-F238E27FC236}">
              <a16:creationId xmlns:a16="http://schemas.microsoft.com/office/drawing/2014/main" id="{EB453828-F260-4234-9D8B-F750B5DDB0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479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3174</xdr:row>
      <xdr:rowOff>0</xdr:rowOff>
    </xdr:from>
    <xdr:to>
      <xdr:col>0</xdr:col>
      <xdr:colOff>152400</xdr:colOff>
      <xdr:row>3174</xdr:row>
      <xdr:rowOff>133350</xdr:rowOff>
    </xdr:to>
    <xdr:pic>
      <xdr:nvPicPr>
        <xdr:cNvPr id="11103" name="Picture@01\QPosted@" descr="@01\QPosted@">
          <a:extLst>
            <a:ext uri="{FF2B5EF4-FFF2-40B4-BE49-F238E27FC236}">
              <a16:creationId xmlns:a16="http://schemas.microsoft.com/office/drawing/2014/main" id="{C0C4603F-BE4E-4627-897E-633F403E31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496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3175</xdr:row>
      <xdr:rowOff>0</xdr:rowOff>
    </xdr:from>
    <xdr:to>
      <xdr:col>0</xdr:col>
      <xdr:colOff>152400</xdr:colOff>
      <xdr:row>3175</xdr:row>
      <xdr:rowOff>133350</xdr:rowOff>
    </xdr:to>
    <xdr:pic>
      <xdr:nvPicPr>
        <xdr:cNvPr id="11104" name="Picture@01\QPosted@" descr="@01\QPosted@">
          <a:extLst>
            <a:ext uri="{FF2B5EF4-FFF2-40B4-BE49-F238E27FC236}">
              <a16:creationId xmlns:a16="http://schemas.microsoft.com/office/drawing/2014/main" id="{0BC911A4-5F4F-4B84-85C9-D4E6BBEC67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51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3176</xdr:row>
      <xdr:rowOff>0</xdr:rowOff>
    </xdr:from>
    <xdr:to>
      <xdr:col>0</xdr:col>
      <xdr:colOff>152400</xdr:colOff>
      <xdr:row>3176</xdr:row>
      <xdr:rowOff>133350</xdr:rowOff>
    </xdr:to>
    <xdr:pic>
      <xdr:nvPicPr>
        <xdr:cNvPr id="11105" name="Picture@01\QPosted@" descr="@01\QPosted@">
          <a:extLst>
            <a:ext uri="{FF2B5EF4-FFF2-40B4-BE49-F238E27FC236}">
              <a16:creationId xmlns:a16="http://schemas.microsoft.com/office/drawing/2014/main" id="{5B02A76C-0CA2-4C46-8FD3-18BC006698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530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3177</xdr:row>
      <xdr:rowOff>0</xdr:rowOff>
    </xdr:from>
    <xdr:to>
      <xdr:col>0</xdr:col>
      <xdr:colOff>152400</xdr:colOff>
      <xdr:row>3177</xdr:row>
      <xdr:rowOff>133350</xdr:rowOff>
    </xdr:to>
    <xdr:pic>
      <xdr:nvPicPr>
        <xdr:cNvPr id="11106" name="Picture@01\QPosted@" descr="@01\QPosted@">
          <a:extLst>
            <a:ext uri="{FF2B5EF4-FFF2-40B4-BE49-F238E27FC236}">
              <a16:creationId xmlns:a16="http://schemas.microsoft.com/office/drawing/2014/main" id="{DE31ECBB-0EDE-436F-8A67-4CB072D6AC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547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3178</xdr:row>
      <xdr:rowOff>0</xdr:rowOff>
    </xdr:from>
    <xdr:to>
      <xdr:col>0</xdr:col>
      <xdr:colOff>152400</xdr:colOff>
      <xdr:row>3178</xdr:row>
      <xdr:rowOff>133350</xdr:rowOff>
    </xdr:to>
    <xdr:pic>
      <xdr:nvPicPr>
        <xdr:cNvPr id="11107" name="Picture@01\QPosted@" descr="@01\QPosted@">
          <a:extLst>
            <a:ext uri="{FF2B5EF4-FFF2-40B4-BE49-F238E27FC236}">
              <a16:creationId xmlns:a16="http://schemas.microsoft.com/office/drawing/2014/main" id="{70373BE0-76E0-4556-BB18-CB82F3D158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564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3179</xdr:row>
      <xdr:rowOff>0</xdr:rowOff>
    </xdr:from>
    <xdr:to>
      <xdr:col>0</xdr:col>
      <xdr:colOff>152400</xdr:colOff>
      <xdr:row>3179</xdr:row>
      <xdr:rowOff>133350</xdr:rowOff>
    </xdr:to>
    <xdr:pic>
      <xdr:nvPicPr>
        <xdr:cNvPr id="11108" name="Picture@01\QPosted@" descr="@01\QPosted@">
          <a:extLst>
            <a:ext uri="{FF2B5EF4-FFF2-40B4-BE49-F238E27FC236}">
              <a16:creationId xmlns:a16="http://schemas.microsoft.com/office/drawing/2014/main" id="{D1C66E79-B3E4-4C93-B56B-9F77CF3F14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58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3180</xdr:row>
      <xdr:rowOff>0</xdr:rowOff>
    </xdr:from>
    <xdr:to>
      <xdr:col>0</xdr:col>
      <xdr:colOff>152400</xdr:colOff>
      <xdr:row>3180</xdr:row>
      <xdr:rowOff>133350</xdr:rowOff>
    </xdr:to>
    <xdr:pic>
      <xdr:nvPicPr>
        <xdr:cNvPr id="11109" name="Picture@01\QPosted@" descr="@01\QPosted@">
          <a:extLst>
            <a:ext uri="{FF2B5EF4-FFF2-40B4-BE49-F238E27FC236}">
              <a16:creationId xmlns:a16="http://schemas.microsoft.com/office/drawing/2014/main" id="{7F74808F-25BB-498F-AC9B-AFB2DB3D2B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599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3181</xdr:row>
      <xdr:rowOff>0</xdr:rowOff>
    </xdr:from>
    <xdr:to>
      <xdr:col>0</xdr:col>
      <xdr:colOff>152400</xdr:colOff>
      <xdr:row>3181</xdr:row>
      <xdr:rowOff>133350</xdr:rowOff>
    </xdr:to>
    <xdr:pic>
      <xdr:nvPicPr>
        <xdr:cNvPr id="11110" name="Picture@01\QPosted@" descr="@01\QPosted@">
          <a:extLst>
            <a:ext uri="{FF2B5EF4-FFF2-40B4-BE49-F238E27FC236}">
              <a16:creationId xmlns:a16="http://schemas.microsoft.com/office/drawing/2014/main" id="{AEF44DB1-B8FE-4CB2-8ECB-029D61F252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1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3182</xdr:row>
      <xdr:rowOff>0</xdr:rowOff>
    </xdr:from>
    <xdr:to>
      <xdr:col>0</xdr:col>
      <xdr:colOff>152400</xdr:colOff>
      <xdr:row>3182</xdr:row>
      <xdr:rowOff>133350</xdr:rowOff>
    </xdr:to>
    <xdr:pic>
      <xdr:nvPicPr>
        <xdr:cNvPr id="11111" name="Picture@01\QPosted@" descr="@01\QPosted@">
          <a:extLst>
            <a:ext uri="{FF2B5EF4-FFF2-40B4-BE49-F238E27FC236}">
              <a16:creationId xmlns:a16="http://schemas.microsoft.com/office/drawing/2014/main" id="{692DAAFA-554E-489A-AFB2-A68A483BB3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33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3183</xdr:row>
      <xdr:rowOff>0</xdr:rowOff>
    </xdr:from>
    <xdr:to>
      <xdr:col>0</xdr:col>
      <xdr:colOff>152400</xdr:colOff>
      <xdr:row>3183</xdr:row>
      <xdr:rowOff>133350</xdr:rowOff>
    </xdr:to>
    <xdr:pic>
      <xdr:nvPicPr>
        <xdr:cNvPr id="11112" name="Picture@01\QPosted@" descr="@01\QPosted@">
          <a:extLst>
            <a:ext uri="{FF2B5EF4-FFF2-40B4-BE49-F238E27FC236}">
              <a16:creationId xmlns:a16="http://schemas.microsoft.com/office/drawing/2014/main" id="{3670BCC3-90F7-48A5-964B-1240B1E7CA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5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3184</xdr:row>
      <xdr:rowOff>0</xdr:rowOff>
    </xdr:from>
    <xdr:to>
      <xdr:col>0</xdr:col>
      <xdr:colOff>152400</xdr:colOff>
      <xdr:row>3184</xdr:row>
      <xdr:rowOff>133350</xdr:rowOff>
    </xdr:to>
    <xdr:pic>
      <xdr:nvPicPr>
        <xdr:cNvPr id="11113" name="Picture@01\QPosted@" descr="@01\QPosted@">
          <a:extLst>
            <a:ext uri="{FF2B5EF4-FFF2-40B4-BE49-F238E27FC236}">
              <a16:creationId xmlns:a16="http://schemas.microsoft.com/office/drawing/2014/main" id="{F33108AB-BDDA-41EC-A6CB-1D18E70BA1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67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3185</xdr:row>
      <xdr:rowOff>0</xdr:rowOff>
    </xdr:from>
    <xdr:to>
      <xdr:col>0</xdr:col>
      <xdr:colOff>152400</xdr:colOff>
      <xdr:row>3185</xdr:row>
      <xdr:rowOff>133350</xdr:rowOff>
    </xdr:to>
    <xdr:pic>
      <xdr:nvPicPr>
        <xdr:cNvPr id="11114" name="Picture@01\QPosted@" descr="@01\QPosted@">
          <a:extLst>
            <a:ext uri="{FF2B5EF4-FFF2-40B4-BE49-F238E27FC236}">
              <a16:creationId xmlns:a16="http://schemas.microsoft.com/office/drawing/2014/main" id="{17ADABFF-A1B2-4795-90D0-795DA52A4C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8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3186</xdr:row>
      <xdr:rowOff>0</xdr:rowOff>
    </xdr:from>
    <xdr:to>
      <xdr:col>0</xdr:col>
      <xdr:colOff>152400</xdr:colOff>
      <xdr:row>3186</xdr:row>
      <xdr:rowOff>133350</xdr:rowOff>
    </xdr:to>
    <xdr:pic>
      <xdr:nvPicPr>
        <xdr:cNvPr id="11115" name="Picture@01\QPosted@" descr="@01\QPosted@">
          <a:extLst>
            <a:ext uri="{FF2B5EF4-FFF2-40B4-BE49-F238E27FC236}">
              <a16:creationId xmlns:a16="http://schemas.microsoft.com/office/drawing/2014/main" id="{916FBDC6-FFB0-4322-BE9A-613A1B073D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70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3187</xdr:row>
      <xdr:rowOff>0</xdr:rowOff>
    </xdr:from>
    <xdr:to>
      <xdr:col>0</xdr:col>
      <xdr:colOff>152400</xdr:colOff>
      <xdr:row>3187</xdr:row>
      <xdr:rowOff>133350</xdr:rowOff>
    </xdr:to>
    <xdr:pic>
      <xdr:nvPicPr>
        <xdr:cNvPr id="11116" name="Picture@01\QPosted@" descr="@01\QPosted@">
          <a:extLst>
            <a:ext uri="{FF2B5EF4-FFF2-40B4-BE49-F238E27FC236}">
              <a16:creationId xmlns:a16="http://schemas.microsoft.com/office/drawing/2014/main" id="{A2D07A4E-2D41-49D3-B3BD-0563F9C0C4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71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3188</xdr:row>
      <xdr:rowOff>0</xdr:rowOff>
    </xdr:from>
    <xdr:to>
      <xdr:col>0</xdr:col>
      <xdr:colOff>152400</xdr:colOff>
      <xdr:row>3188</xdr:row>
      <xdr:rowOff>133350</xdr:rowOff>
    </xdr:to>
    <xdr:pic>
      <xdr:nvPicPr>
        <xdr:cNvPr id="11117" name="Picture@01\QPosted@" descr="@01\QPosted@">
          <a:extLst>
            <a:ext uri="{FF2B5EF4-FFF2-40B4-BE49-F238E27FC236}">
              <a16:creationId xmlns:a16="http://schemas.microsoft.com/office/drawing/2014/main" id="{FDB9EDE8-AD2F-4685-9052-896EE51BD0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736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3189</xdr:row>
      <xdr:rowOff>0</xdr:rowOff>
    </xdr:from>
    <xdr:to>
      <xdr:col>0</xdr:col>
      <xdr:colOff>152400</xdr:colOff>
      <xdr:row>3189</xdr:row>
      <xdr:rowOff>133350</xdr:rowOff>
    </xdr:to>
    <xdr:pic>
      <xdr:nvPicPr>
        <xdr:cNvPr id="11118" name="Picture@01\QPosted@" descr="@01\QPosted@">
          <a:extLst>
            <a:ext uri="{FF2B5EF4-FFF2-40B4-BE49-F238E27FC236}">
              <a16:creationId xmlns:a16="http://schemas.microsoft.com/office/drawing/2014/main" id="{42F8A2AC-DC1D-44EC-AE20-F898F67315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753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3190</xdr:row>
      <xdr:rowOff>0</xdr:rowOff>
    </xdr:from>
    <xdr:to>
      <xdr:col>0</xdr:col>
      <xdr:colOff>152400</xdr:colOff>
      <xdr:row>3190</xdr:row>
      <xdr:rowOff>133350</xdr:rowOff>
    </xdr:to>
    <xdr:pic>
      <xdr:nvPicPr>
        <xdr:cNvPr id="11119" name="Picture@01\QPosted@" descr="@01\QPosted@">
          <a:extLst>
            <a:ext uri="{FF2B5EF4-FFF2-40B4-BE49-F238E27FC236}">
              <a16:creationId xmlns:a16="http://schemas.microsoft.com/office/drawing/2014/main" id="{3253215B-2FF2-45E2-BBD2-C1C091F15F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770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3191</xdr:row>
      <xdr:rowOff>0</xdr:rowOff>
    </xdr:from>
    <xdr:to>
      <xdr:col>0</xdr:col>
      <xdr:colOff>152400</xdr:colOff>
      <xdr:row>3191</xdr:row>
      <xdr:rowOff>133350</xdr:rowOff>
    </xdr:to>
    <xdr:pic>
      <xdr:nvPicPr>
        <xdr:cNvPr id="11120" name="Picture@01\QPosted@" descr="@01\QPosted@">
          <a:extLst>
            <a:ext uri="{FF2B5EF4-FFF2-40B4-BE49-F238E27FC236}">
              <a16:creationId xmlns:a16="http://schemas.microsoft.com/office/drawing/2014/main" id="{B3C703CE-6FC0-4958-B122-57A1ACA688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78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3192</xdr:row>
      <xdr:rowOff>0</xdr:rowOff>
    </xdr:from>
    <xdr:to>
      <xdr:col>0</xdr:col>
      <xdr:colOff>152400</xdr:colOff>
      <xdr:row>3192</xdr:row>
      <xdr:rowOff>133350</xdr:rowOff>
    </xdr:to>
    <xdr:pic>
      <xdr:nvPicPr>
        <xdr:cNvPr id="11121" name="Picture@01\QPosted@" descr="@01\QPosted@">
          <a:extLst>
            <a:ext uri="{FF2B5EF4-FFF2-40B4-BE49-F238E27FC236}">
              <a16:creationId xmlns:a16="http://schemas.microsoft.com/office/drawing/2014/main" id="{5760737A-E430-4D45-82B2-C30B80793A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804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3193</xdr:row>
      <xdr:rowOff>0</xdr:rowOff>
    </xdr:from>
    <xdr:to>
      <xdr:col>0</xdr:col>
      <xdr:colOff>152400</xdr:colOff>
      <xdr:row>3193</xdr:row>
      <xdr:rowOff>133350</xdr:rowOff>
    </xdr:to>
    <xdr:pic>
      <xdr:nvPicPr>
        <xdr:cNvPr id="11122" name="Picture@01\QPosted@" descr="@01\QPosted@">
          <a:extLst>
            <a:ext uri="{FF2B5EF4-FFF2-40B4-BE49-F238E27FC236}">
              <a16:creationId xmlns:a16="http://schemas.microsoft.com/office/drawing/2014/main" id="{9E76F059-F212-4F64-89E3-8A382ABD60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822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3194</xdr:row>
      <xdr:rowOff>0</xdr:rowOff>
    </xdr:from>
    <xdr:to>
      <xdr:col>0</xdr:col>
      <xdr:colOff>152400</xdr:colOff>
      <xdr:row>3194</xdr:row>
      <xdr:rowOff>133350</xdr:rowOff>
    </xdr:to>
    <xdr:pic>
      <xdr:nvPicPr>
        <xdr:cNvPr id="11123" name="Picture@01\QPosted@" descr="@01\QPosted@">
          <a:extLst>
            <a:ext uri="{FF2B5EF4-FFF2-40B4-BE49-F238E27FC236}">
              <a16:creationId xmlns:a16="http://schemas.microsoft.com/office/drawing/2014/main" id="{008D6394-5C86-4CB8-BA0D-A7BE9467B7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839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3195</xdr:row>
      <xdr:rowOff>0</xdr:rowOff>
    </xdr:from>
    <xdr:to>
      <xdr:col>0</xdr:col>
      <xdr:colOff>152400</xdr:colOff>
      <xdr:row>3195</xdr:row>
      <xdr:rowOff>133350</xdr:rowOff>
    </xdr:to>
    <xdr:pic>
      <xdr:nvPicPr>
        <xdr:cNvPr id="11124" name="Picture@01\QPosted@" descr="@01\QPosted@">
          <a:extLst>
            <a:ext uri="{FF2B5EF4-FFF2-40B4-BE49-F238E27FC236}">
              <a16:creationId xmlns:a16="http://schemas.microsoft.com/office/drawing/2014/main" id="{87721287-1F98-4B10-A7BE-61ABA1CC1E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85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3196</xdr:row>
      <xdr:rowOff>0</xdr:rowOff>
    </xdr:from>
    <xdr:to>
      <xdr:col>0</xdr:col>
      <xdr:colOff>152400</xdr:colOff>
      <xdr:row>3196</xdr:row>
      <xdr:rowOff>133350</xdr:rowOff>
    </xdr:to>
    <xdr:pic>
      <xdr:nvPicPr>
        <xdr:cNvPr id="11125" name="Picture@01\QPosted@" descr="@01\QPosted@">
          <a:extLst>
            <a:ext uri="{FF2B5EF4-FFF2-40B4-BE49-F238E27FC236}">
              <a16:creationId xmlns:a16="http://schemas.microsoft.com/office/drawing/2014/main" id="{11A3EDB7-5129-4F23-8DAC-8DEBABC1B1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873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3197</xdr:row>
      <xdr:rowOff>0</xdr:rowOff>
    </xdr:from>
    <xdr:to>
      <xdr:col>0</xdr:col>
      <xdr:colOff>152400</xdr:colOff>
      <xdr:row>3197</xdr:row>
      <xdr:rowOff>133350</xdr:rowOff>
    </xdr:to>
    <xdr:pic>
      <xdr:nvPicPr>
        <xdr:cNvPr id="11126" name="Picture@01\QPosted@" descr="@01\QPosted@">
          <a:extLst>
            <a:ext uri="{FF2B5EF4-FFF2-40B4-BE49-F238E27FC236}">
              <a16:creationId xmlns:a16="http://schemas.microsoft.com/office/drawing/2014/main" id="{A7097201-9883-4CF4-A64E-C02CA96645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890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3198</xdr:row>
      <xdr:rowOff>0</xdr:rowOff>
    </xdr:from>
    <xdr:to>
      <xdr:col>0</xdr:col>
      <xdr:colOff>152400</xdr:colOff>
      <xdr:row>3198</xdr:row>
      <xdr:rowOff>133350</xdr:rowOff>
    </xdr:to>
    <xdr:pic>
      <xdr:nvPicPr>
        <xdr:cNvPr id="11127" name="Picture@01\QPosted@" descr="@01\QPosted@">
          <a:extLst>
            <a:ext uri="{FF2B5EF4-FFF2-40B4-BE49-F238E27FC236}">
              <a16:creationId xmlns:a16="http://schemas.microsoft.com/office/drawing/2014/main" id="{45D7D4B0-D998-47F7-8B79-EAE9EE0EAC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907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3199</xdr:row>
      <xdr:rowOff>0</xdr:rowOff>
    </xdr:from>
    <xdr:to>
      <xdr:col>0</xdr:col>
      <xdr:colOff>152400</xdr:colOff>
      <xdr:row>3199</xdr:row>
      <xdr:rowOff>133350</xdr:rowOff>
    </xdr:to>
    <xdr:pic>
      <xdr:nvPicPr>
        <xdr:cNvPr id="11128" name="Picture@01\QPosted@" descr="@01\QPosted@">
          <a:extLst>
            <a:ext uri="{FF2B5EF4-FFF2-40B4-BE49-F238E27FC236}">
              <a16:creationId xmlns:a16="http://schemas.microsoft.com/office/drawing/2014/main" id="{199B976E-180F-4494-BC83-AD57B70255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92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3200</xdr:row>
      <xdr:rowOff>0</xdr:rowOff>
    </xdr:from>
    <xdr:to>
      <xdr:col>0</xdr:col>
      <xdr:colOff>152400</xdr:colOff>
      <xdr:row>3200</xdr:row>
      <xdr:rowOff>133350</xdr:rowOff>
    </xdr:to>
    <xdr:pic>
      <xdr:nvPicPr>
        <xdr:cNvPr id="11129" name="Picture@01\QPosted@" descr="@01\QPosted@">
          <a:extLst>
            <a:ext uri="{FF2B5EF4-FFF2-40B4-BE49-F238E27FC236}">
              <a16:creationId xmlns:a16="http://schemas.microsoft.com/office/drawing/2014/main" id="{00EF06B6-AA56-4663-96FB-8A7B8ABD8E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94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3201</xdr:row>
      <xdr:rowOff>0</xdr:rowOff>
    </xdr:from>
    <xdr:to>
      <xdr:col>0</xdr:col>
      <xdr:colOff>152400</xdr:colOff>
      <xdr:row>3201</xdr:row>
      <xdr:rowOff>133350</xdr:rowOff>
    </xdr:to>
    <xdr:pic>
      <xdr:nvPicPr>
        <xdr:cNvPr id="11130" name="Picture@01\QPosted@" descr="@01\QPosted@">
          <a:extLst>
            <a:ext uri="{FF2B5EF4-FFF2-40B4-BE49-F238E27FC236}">
              <a16:creationId xmlns:a16="http://schemas.microsoft.com/office/drawing/2014/main" id="{256B1DF8-20AA-4854-8D38-0B2A47D223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95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3202</xdr:row>
      <xdr:rowOff>0</xdr:rowOff>
    </xdr:from>
    <xdr:to>
      <xdr:col>0</xdr:col>
      <xdr:colOff>152400</xdr:colOff>
      <xdr:row>3202</xdr:row>
      <xdr:rowOff>133350</xdr:rowOff>
    </xdr:to>
    <xdr:pic>
      <xdr:nvPicPr>
        <xdr:cNvPr id="11131" name="Picture@01\QPosted@" descr="@01\QPosted@">
          <a:extLst>
            <a:ext uri="{FF2B5EF4-FFF2-40B4-BE49-F238E27FC236}">
              <a16:creationId xmlns:a16="http://schemas.microsoft.com/office/drawing/2014/main" id="{FAE574A1-5A2E-4E8B-97EE-5EA0D3BA22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976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3203</xdr:row>
      <xdr:rowOff>0</xdr:rowOff>
    </xdr:from>
    <xdr:to>
      <xdr:col>0</xdr:col>
      <xdr:colOff>152400</xdr:colOff>
      <xdr:row>3203</xdr:row>
      <xdr:rowOff>133350</xdr:rowOff>
    </xdr:to>
    <xdr:pic>
      <xdr:nvPicPr>
        <xdr:cNvPr id="11132" name="Picture@01\QPosted@" descr="@01\QPosted@">
          <a:extLst>
            <a:ext uri="{FF2B5EF4-FFF2-40B4-BE49-F238E27FC236}">
              <a16:creationId xmlns:a16="http://schemas.microsoft.com/office/drawing/2014/main" id="{7A4F24EF-5648-489E-8376-B6AD149109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99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3204</xdr:row>
      <xdr:rowOff>0</xdr:rowOff>
    </xdr:from>
    <xdr:to>
      <xdr:col>0</xdr:col>
      <xdr:colOff>152400</xdr:colOff>
      <xdr:row>3204</xdr:row>
      <xdr:rowOff>133350</xdr:rowOff>
    </xdr:to>
    <xdr:pic>
      <xdr:nvPicPr>
        <xdr:cNvPr id="11133" name="Picture@01\QPosted@" descr="@01\QPosted@">
          <a:extLst>
            <a:ext uri="{FF2B5EF4-FFF2-40B4-BE49-F238E27FC236}">
              <a16:creationId xmlns:a16="http://schemas.microsoft.com/office/drawing/2014/main" id="{ADB59013-4808-48FE-9CD2-66E2CB33EA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010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3205</xdr:row>
      <xdr:rowOff>0</xdr:rowOff>
    </xdr:from>
    <xdr:to>
      <xdr:col>0</xdr:col>
      <xdr:colOff>152400</xdr:colOff>
      <xdr:row>3205</xdr:row>
      <xdr:rowOff>133350</xdr:rowOff>
    </xdr:to>
    <xdr:pic>
      <xdr:nvPicPr>
        <xdr:cNvPr id="11134" name="Picture@01\QPosted@" descr="@01\QPosted@">
          <a:extLst>
            <a:ext uri="{FF2B5EF4-FFF2-40B4-BE49-F238E27FC236}">
              <a16:creationId xmlns:a16="http://schemas.microsoft.com/office/drawing/2014/main" id="{67EA9BE4-DDC8-4F81-883B-1CBC74127E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027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3206</xdr:row>
      <xdr:rowOff>0</xdr:rowOff>
    </xdr:from>
    <xdr:to>
      <xdr:col>0</xdr:col>
      <xdr:colOff>152400</xdr:colOff>
      <xdr:row>3206</xdr:row>
      <xdr:rowOff>133350</xdr:rowOff>
    </xdr:to>
    <xdr:pic>
      <xdr:nvPicPr>
        <xdr:cNvPr id="11135" name="Picture@01\QPosted@" descr="@01\QPosted@">
          <a:extLst>
            <a:ext uri="{FF2B5EF4-FFF2-40B4-BE49-F238E27FC236}">
              <a16:creationId xmlns:a16="http://schemas.microsoft.com/office/drawing/2014/main" id="{9CC0538E-6D34-4771-977A-AEA4668403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044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3207</xdr:row>
      <xdr:rowOff>0</xdr:rowOff>
    </xdr:from>
    <xdr:to>
      <xdr:col>0</xdr:col>
      <xdr:colOff>152400</xdr:colOff>
      <xdr:row>3207</xdr:row>
      <xdr:rowOff>133350</xdr:rowOff>
    </xdr:to>
    <xdr:pic>
      <xdr:nvPicPr>
        <xdr:cNvPr id="11136" name="Picture@01\QPosted@" descr="@01\QPosted@">
          <a:extLst>
            <a:ext uri="{FF2B5EF4-FFF2-40B4-BE49-F238E27FC236}">
              <a16:creationId xmlns:a16="http://schemas.microsoft.com/office/drawing/2014/main" id="{8E0B1889-2740-4F79-B100-BD6DF4F548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06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3208</xdr:row>
      <xdr:rowOff>0</xdr:rowOff>
    </xdr:from>
    <xdr:to>
      <xdr:col>0</xdr:col>
      <xdr:colOff>152400</xdr:colOff>
      <xdr:row>3208</xdr:row>
      <xdr:rowOff>133350</xdr:rowOff>
    </xdr:to>
    <xdr:pic>
      <xdr:nvPicPr>
        <xdr:cNvPr id="11137" name="Picture@01\QPosted@" descr="@01\QPosted@">
          <a:extLst>
            <a:ext uri="{FF2B5EF4-FFF2-40B4-BE49-F238E27FC236}">
              <a16:creationId xmlns:a16="http://schemas.microsoft.com/office/drawing/2014/main" id="{D9FC9F4F-5DA3-4B68-B9DC-50BDA5A8FB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079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3209</xdr:row>
      <xdr:rowOff>0</xdr:rowOff>
    </xdr:from>
    <xdr:to>
      <xdr:col>0</xdr:col>
      <xdr:colOff>152400</xdr:colOff>
      <xdr:row>3209</xdr:row>
      <xdr:rowOff>133350</xdr:rowOff>
    </xdr:to>
    <xdr:pic>
      <xdr:nvPicPr>
        <xdr:cNvPr id="11138" name="Picture@01\QPosted@" descr="@01\QPosted@">
          <a:extLst>
            <a:ext uri="{FF2B5EF4-FFF2-40B4-BE49-F238E27FC236}">
              <a16:creationId xmlns:a16="http://schemas.microsoft.com/office/drawing/2014/main" id="{30FBD8F3-0D92-4A99-B2BE-25C9AA1393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096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3210</xdr:row>
      <xdr:rowOff>0</xdr:rowOff>
    </xdr:from>
    <xdr:to>
      <xdr:col>0</xdr:col>
      <xdr:colOff>152400</xdr:colOff>
      <xdr:row>3210</xdr:row>
      <xdr:rowOff>133350</xdr:rowOff>
    </xdr:to>
    <xdr:pic>
      <xdr:nvPicPr>
        <xdr:cNvPr id="11139" name="Picture@01\QPosted@" descr="@01\QPosted@">
          <a:extLst>
            <a:ext uri="{FF2B5EF4-FFF2-40B4-BE49-F238E27FC236}">
              <a16:creationId xmlns:a16="http://schemas.microsoft.com/office/drawing/2014/main" id="{8DC9E847-053A-4D46-98E1-0D506C2AD8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113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3211</xdr:row>
      <xdr:rowOff>0</xdr:rowOff>
    </xdr:from>
    <xdr:to>
      <xdr:col>0</xdr:col>
      <xdr:colOff>152400</xdr:colOff>
      <xdr:row>3211</xdr:row>
      <xdr:rowOff>133350</xdr:rowOff>
    </xdr:to>
    <xdr:pic>
      <xdr:nvPicPr>
        <xdr:cNvPr id="11140" name="Picture@01\QPosted@" descr="@01\QPosted@">
          <a:extLst>
            <a:ext uri="{FF2B5EF4-FFF2-40B4-BE49-F238E27FC236}">
              <a16:creationId xmlns:a16="http://schemas.microsoft.com/office/drawing/2014/main" id="{C2A8DD73-5E81-4280-B638-0B16E94A76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13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3212</xdr:row>
      <xdr:rowOff>0</xdr:rowOff>
    </xdr:from>
    <xdr:to>
      <xdr:col>0</xdr:col>
      <xdr:colOff>152400</xdr:colOff>
      <xdr:row>3212</xdr:row>
      <xdr:rowOff>133350</xdr:rowOff>
    </xdr:to>
    <xdr:pic>
      <xdr:nvPicPr>
        <xdr:cNvPr id="11141" name="Picture@01\QPosted@" descr="@01\QPosted@">
          <a:extLst>
            <a:ext uri="{FF2B5EF4-FFF2-40B4-BE49-F238E27FC236}">
              <a16:creationId xmlns:a16="http://schemas.microsoft.com/office/drawing/2014/main" id="{39514EE3-2EE9-41DA-BD5E-400673D501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147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3213</xdr:row>
      <xdr:rowOff>0</xdr:rowOff>
    </xdr:from>
    <xdr:to>
      <xdr:col>0</xdr:col>
      <xdr:colOff>152400</xdr:colOff>
      <xdr:row>3213</xdr:row>
      <xdr:rowOff>133350</xdr:rowOff>
    </xdr:to>
    <xdr:pic>
      <xdr:nvPicPr>
        <xdr:cNvPr id="11142" name="Picture@01\QPosted@" descr="@01\QPosted@">
          <a:extLst>
            <a:ext uri="{FF2B5EF4-FFF2-40B4-BE49-F238E27FC236}">
              <a16:creationId xmlns:a16="http://schemas.microsoft.com/office/drawing/2014/main" id="{F787473D-74AC-41FB-BD6D-07462164DF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164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3214</xdr:row>
      <xdr:rowOff>0</xdr:rowOff>
    </xdr:from>
    <xdr:to>
      <xdr:col>0</xdr:col>
      <xdr:colOff>152400</xdr:colOff>
      <xdr:row>3214</xdr:row>
      <xdr:rowOff>133350</xdr:rowOff>
    </xdr:to>
    <xdr:pic>
      <xdr:nvPicPr>
        <xdr:cNvPr id="11143" name="Picture@01\QPosted@" descr="@01\QPosted@">
          <a:extLst>
            <a:ext uri="{FF2B5EF4-FFF2-40B4-BE49-F238E27FC236}">
              <a16:creationId xmlns:a16="http://schemas.microsoft.com/office/drawing/2014/main" id="{5DFFE7DF-0B02-4F1D-AA2A-2EF4E488A3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18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3215</xdr:row>
      <xdr:rowOff>0</xdr:rowOff>
    </xdr:from>
    <xdr:to>
      <xdr:col>0</xdr:col>
      <xdr:colOff>152400</xdr:colOff>
      <xdr:row>3215</xdr:row>
      <xdr:rowOff>133350</xdr:rowOff>
    </xdr:to>
    <xdr:pic>
      <xdr:nvPicPr>
        <xdr:cNvPr id="11144" name="Picture@01\QPosted@" descr="@01\QPosted@">
          <a:extLst>
            <a:ext uri="{FF2B5EF4-FFF2-40B4-BE49-F238E27FC236}">
              <a16:creationId xmlns:a16="http://schemas.microsoft.com/office/drawing/2014/main" id="{EC29127D-A002-4450-8731-A7FA73ED7F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19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3216</xdr:row>
      <xdr:rowOff>0</xdr:rowOff>
    </xdr:from>
    <xdr:to>
      <xdr:col>0</xdr:col>
      <xdr:colOff>152400</xdr:colOff>
      <xdr:row>3216</xdr:row>
      <xdr:rowOff>133350</xdr:rowOff>
    </xdr:to>
    <xdr:pic>
      <xdr:nvPicPr>
        <xdr:cNvPr id="11145" name="Picture@01\QPosted@" descr="@01\QPosted@">
          <a:extLst>
            <a:ext uri="{FF2B5EF4-FFF2-40B4-BE49-F238E27FC236}">
              <a16:creationId xmlns:a16="http://schemas.microsoft.com/office/drawing/2014/main" id="{A215D136-3EF4-4BF7-BBF1-701EF5B25D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216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3217</xdr:row>
      <xdr:rowOff>0</xdr:rowOff>
    </xdr:from>
    <xdr:to>
      <xdr:col>0</xdr:col>
      <xdr:colOff>152400</xdr:colOff>
      <xdr:row>3217</xdr:row>
      <xdr:rowOff>133350</xdr:rowOff>
    </xdr:to>
    <xdr:pic>
      <xdr:nvPicPr>
        <xdr:cNvPr id="11146" name="Picture@01\QPosted@" descr="@01\QPosted@">
          <a:extLst>
            <a:ext uri="{FF2B5EF4-FFF2-40B4-BE49-F238E27FC236}">
              <a16:creationId xmlns:a16="http://schemas.microsoft.com/office/drawing/2014/main" id="{094079E3-848C-47D1-915A-D031CF0DF2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233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3218</xdr:row>
      <xdr:rowOff>0</xdr:rowOff>
    </xdr:from>
    <xdr:to>
      <xdr:col>0</xdr:col>
      <xdr:colOff>152400</xdr:colOff>
      <xdr:row>3218</xdr:row>
      <xdr:rowOff>133350</xdr:rowOff>
    </xdr:to>
    <xdr:pic>
      <xdr:nvPicPr>
        <xdr:cNvPr id="11147" name="Picture@01\QPosted@" descr="@01\QPosted@">
          <a:extLst>
            <a:ext uri="{FF2B5EF4-FFF2-40B4-BE49-F238E27FC236}">
              <a16:creationId xmlns:a16="http://schemas.microsoft.com/office/drawing/2014/main" id="{CAD0C172-0D92-40C2-99B4-0C1C6DF8F8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250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3219</xdr:row>
      <xdr:rowOff>0</xdr:rowOff>
    </xdr:from>
    <xdr:to>
      <xdr:col>0</xdr:col>
      <xdr:colOff>152400</xdr:colOff>
      <xdr:row>3219</xdr:row>
      <xdr:rowOff>133350</xdr:rowOff>
    </xdr:to>
    <xdr:pic>
      <xdr:nvPicPr>
        <xdr:cNvPr id="11148" name="Picture@01\QPosted@" descr="@01\QPosted@">
          <a:extLst>
            <a:ext uri="{FF2B5EF4-FFF2-40B4-BE49-F238E27FC236}">
              <a16:creationId xmlns:a16="http://schemas.microsoft.com/office/drawing/2014/main" id="{0AB91A5A-DB69-4333-A32E-9A29D83AE7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26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3220</xdr:row>
      <xdr:rowOff>0</xdr:rowOff>
    </xdr:from>
    <xdr:to>
      <xdr:col>0</xdr:col>
      <xdr:colOff>152400</xdr:colOff>
      <xdr:row>3220</xdr:row>
      <xdr:rowOff>133350</xdr:rowOff>
    </xdr:to>
    <xdr:pic>
      <xdr:nvPicPr>
        <xdr:cNvPr id="11149" name="Picture@01\QPosted@" descr="@01\QPosted@">
          <a:extLst>
            <a:ext uri="{FF2B5EF4-FFF2-40B4-BE49-F238E27FC236}">
              <a16:creationId xmlns:a16="http://schemas.microsoft.com/office/drawing/2014/main" id="{9E9D0C2C-995D-4811-AF7E-25AAAE5010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285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3221</xdr:row>
      <xdr:rowOff>0</xdr:rowOff>
    </xdr:from>
    <xdr:to>
      <xdr:col>0</xdr:col>
      <xdr:colOff>152400</xdr:colOff>
      <xdr:row>3221</xdr:row>
      <xdr:rowOff>133350</xdr:rowOff>
    </xdr:to>
    <xdr:pic>
      <xdr:nvPicPr>
        <xdr:cNvPr id="11150" name="Picture@01\QPosted@" descr="@01\QPosted@">
          <a:extLst>
            <a:ext uri="{FF2B5EF4-FFF2-40B4-BE49-F238E27FC236}">
              <a16:creationId xmlns:a16="http://schemas.microsoft.com/office/drawing/2014/main" id="{1C7A4C63-693A-415B-A726-E07484C932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30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3222</xdr:row>
      <xdr:rowOff>0</xdr:rowOff>
    </xdr:from>
    <xdr:to>
      <xdr:col>0</xdr:col>
      <xdr:colOff>152400</xdr:colOff>
      <xdr:row>3222</xdr:row>
      <xdr:rowOff>133350</xdr:rowOff>
    </xdr:to>
    <xdr:pic>
      <xdr:nvPicPr>
        <xdr:cNvPr id="11151" name="Picture@01\QPosted@" descr="@01\QPosted@">
          <a:extLst>
            <a:ext uri="{FF2B5EF4-FFF2-40B4-BE49-F238E27FC236}">
              <a16:creationId xmlns:a16="http://schemas.microsoft.com/office/drawing/2014/main" id="{808EF9CB-E531-4256-A08E-B78F7815F5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319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3223</xdr:row>
      <xdr:rowOff>0</xdr:rowOff>
    </xdr:from>
    <xdr:to>
      <xdr:col>0</xdr:col>
      <xdr:colOff>152400</xdr:colOff>
      <xdr:row>3223</xdr:row>
      <xdr:rowOff>133350</xdr:rowOff>
    </xdr:to>
    <xdr:pic>
      <xdr:nvPicPr>
        <xdr:cNvPr id="11152" name="Picture@01\QPosted@" descr="@01\QPosted@">
          <a:extLst>
            <a:ext uri="{FF2B5EF4-FFF2-40B4-BE49-F238E27FC236}">
              <a16:creationId xmlns:a16="http://schemas.microsoft.com/office/drawing/2014/main" id="{580EBE43-B658-4DFA-A91E-01BD82F914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33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3224</xdr:row>
      <xdr:rowOff>0</xdr:rowOff>
    </xdr:from>
    <xdr:to>
      <xdr:col>0</xdr:col>
      <xdr:colOff>152400</xdr:colOff>
      <xdr:row>3224</xdr:row>
      <xdr:rowOff>133350</xdr:rowOff>
    </xdr:to>
    <xdr:pic>
      <xdr:nvPicPr>
        <xdr:cNvPr id="11153" name="Picture@01\QPosted@" descr="@01\QPosted@">
          <a:extLst>
            <a:ext uri="{FF2B5EF4-FFF2-40B4-BE49-F238E27FC236}">
              <a16:creationId xmlns:a16="http://schemas.microsoft.com/office/drawing/2014/main" id="{46640234-5765-4952-925B-566B46AF3F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353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3225</xdr:row>
      <xdr:rowOff>0</xdr:rowOff>
    </xdr:from>
    <xdr:to>
      <xdr:col>0</xdr:col>
      <xdr:colOff>152400</xdr:colOff>
      <xdr:row>3225</xdr:row>
      <xdr:rowOff>133350</xdr:rowOff>
    </xdr:to>
    <xdr:pic>
      <xdr:nvPicPr>
        <xdr:cNvPr id="11154" name="Picture@01\QPosted@" descr="@01\QPosted@">
          <a:extLst>
            <a:ext uri="{FF2B5EF4-FFF2-40B4-BE49-F238E27FC236}">
              <a16:creationId xmlns:a16="http://schemas.microsoft.com/office/drawing/2014/main" id="{5D841786-1663-435E-ABDE-F16EDB91A2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370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3226</xdr:row>
      <xdr:rowOff>0</xdr:rowOff>
    </xdr:from>
    <xdr:to>
      <xdr:col>0</xdr:col>
      <xdr:colOff>152400</xdr:colOff>
      <xdr:row>3226</xdr:row>
      <xdr:rowOff>133350</xdr:rowOff>
    </xdr:to>
    <xdr:pic>
      <xdr:nvPicPr>
        <xdr:cNvPr id="11155" name="Picture@01\QPosted@" descr="@01\QPosted@">
          <a:extLst>
            <a:ext uri="{FF2B5EF4-FFF2-40B4-BE49-F238E27FC236}">
              <a16:creationId xmlns:a16="http://schemas.microsoft.com/office/drawing/2014/main" id="{EEBE581D-6310-4802-B6FC-BC1A83BD6A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387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3227</xdr:row>
      <xdr:rowOff>0</xdr:rowOff>
    </xdr:from>
    <xdr:to>
      <xdr:col>0</xdr:col>
      <xdr:colOff>152400</xdr:colOff>
      <xdr:row>3227</xdr:row>
      <xdr:rowOff>133350</xdr:rowOff>
    </xdr:to>
    <xdr:pic>
      <xdr:nvPicPr>
        <xdr:cNvPr id="11156" name="Picture@01\QPosted@" descr="@01\QPosted@">
          <a:extLst>
            <a:ext uri="{FF2B5EF4-FFF2-40B4-BE49-F238E27FC236}">
              <a16:creationId xmlns:a16="http://schemas.microsoft.com/office/drawing/2014/main" id="{22DBEEA1-BE77-4A3D-909E-43878BC99C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40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3228</xdr:row>
      <xdr:rowOff>0</xdr:rowOff>
    </xdr:from>
    <xdr:to>
      <xdr:col>0</xdr:col>
      <xdr:colOff>152400</xdr:colOff>
      <xdr:row>3228</xdr:row>
      <xdr:rowOff>133350</xdr:rowOff>
    </xdr:to>
    <xdr:pic>
      <xdr:nvPicPr>
        <xdr:cNvPr id="11157" name="Picture@01\QPosted@" descr="@01\QPosted@">
          <a:extLst>
            <a:ext uri="{FF2B5EF4-FFF2-40B4-BE49-F238E27FC236}">
              <a16:creationId xmlns:a16="http://schemas.microsoft.com/office/drawing/2014/main" id="{EAF263F4-B02D-4859-A2CF-33D33174C8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422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3229</xdr:row>
      <xdr:rowOff>0</xdr:rowOff>
    </xdr:from>
    <xdr:to>
      <xdr:col>0</xdr:col>
      <xdr:colOff>152400</xdr:colOff>
      <xdr:row>3229</xdr:row>
      <xdr:rowOff>133350</xdr:rowOff>
    </xdr:to>
    <xdr:pic>
      <xdr:nvPicPr>
        <xdr:cNvPr id="11158" name="Picture@01\QPosted@" descr="@01\QPosted@">
          <a:extLst>
            <a:ext uri="{FF2B5EF4-FFF2-40B4-BE49-F238E27FC236}">
              <a16:creationId xmlns:a16="http://schemas.microsoft.com/office/drawing/2014/main" id="{91669691-FABA-42DA-B798-D3CCF3EAE3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43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3230</xdr:row>
      <xdr:rowOff>0</xdr:rowOff>
    </xdr:from>
    <xdr:to>
      <xdr:col>0</xdr:col>
      <xdr:colOff>152400</xdr:colOff>
      <xdr:row>3230</xdr:row>
      <xdr:rowOff>133350</xdr:rowOff>
    </xdr:to>
    <xdr:pic>
      <xdr:nvPicPr>
        <xdr:cNvPr id="11159" name="Picture@01\QPosted@" descr="@01\QPosted@">
          <a:extLst>
            <a:ext uri="{FF2B5EF4-FFF2-40B4-BE49-F238E27FC236}">
              <a16:creationId xmlns:a16="http://schemas.microsoft.com/office/drawing/2014/main" id="{5753A58E-713B-4B31-B3D5-9AECEE2692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456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3231</xdr:row>
      <xdr:rowOff>0</xdr:rowOff>
    </xdr:from>
    <xdr:to>
      <xdr:col>0</xdr:col>
      <xdr:colOff>152400</xdr:colOff>
      <xdr:row>3231</xdr:row>
      <xdr:rowOff>133350</xdr:rowOff>
    </xdr:to>
    <xdr:pic>
      <xdr:nvPicPr>
        <xdr:cNvPr id="11160" name="Picture@01\QPosted@" descr="@01\QPosted@">
          <a:extLst>
            <a:ext uri="{FF2B5EF4-FFF2-40B4-BE49-F238E27FC236}">
              <a16:creationId xmlns:a16="http://schemas.microsoft.com/office/drawing/2014/main" id="{E0E78D65-4D42-4415-A72E-40EE71DA1C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47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3232</xdr:row>
      <xdr:rowOff>0</xdr:rowOff>
    </xdr:from>
    <xdr:to>
      <xdr:col>0</xdr:col>
      <xdr:colOff>152400</xdr:colOff>
      <xdr:row>3232</xdr:row>
      <xdr:rowOff>133350</xdr:rowOff>
    </xdr:to>
    <xdr:pic>
      <xdr:nvPicPr>
        <xdr:cNvPr id="11161" name="Picture@01\QPosted@" descr="@01\QPosted@">
          <a:extLst>
            <a:ext uri="{FF2B5EF4-FFF2-40B4-BE49-F238E27FC236}">
              <a16:creationId xmlns:a16="http://schemas.microsoft.com/office/drawing/2014/main" id="{C7DC9555-001A-4C27-9F04-E287A09EA5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490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3233</xdr:row>
      <xdr:rowOff>0</xdr:rowOff>
    </xdr:from>
    <xdr:to>
      <xdr:col>0</xdr:col>
      <xdr:colOff>152400</xdr:colOff>
      <xdr:row>3233</xdr:row>
      <xdr:rowOff>133350</xdr:rowOff>
    </xdr:to>
    <xdr:pic>
      <xdr:nvPicPr>
        <xdr:cNvPr id="11162" name="Picture@01\QPosted@" descr="@01\QPosted@">
          <a:extLst>
            <a:ext uri="{FF2B5EF4-FFF2-40B4-BE49-F238E27FC236}">
              <a16:creationId xmlns:a16="http://schemas.microsoft.com/office/drawing/2014/main" id="{E4DE09B8-D524-4534-86FC-FE7CF531C2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507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3234</xdr:row>
      <xdr:rowOff>0</xdr:rowOff>
    </xdr:from>
    <xdr:to>
      <xdr:col>0</xdr:col>
      <xdr:colOff>152400</xdr:colOff>
      <xdr:row>3234</xdr:row>
      <xdr:rowOff>133350</xdr:rowOff>
    </xdr:to>
    <xdr:pic>
      <xdr:nvPicPr>
        <xdr:cNvPr id="11163" name="Picture@01\QPosted@" descr="@01\QPosted@">
          <a:extLst>
            <a:ext uri="{FF2B5EF4-FFF2-40B4-BE49-F238E27FC236}">
              <a16:creationId xmlns:a16="http://schemas.microsoft.com/office/drawing/2014/main" id="{68951055-FA17-44DD-BD17-44672F4C80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525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3235</xdr:row>
      <xdr:rowOff>0</xdr:rowOff>
    </xdr:from>
    <xdr:to>
      <xdr:col>0</xdr:col>
      <xdr:colOff>152400</xdr:colOff>
      <xdr:row>3235</xdr:row>
      <xdr:rowOff>133350</xdr:rowOff>
    </xdr:to>
    <xdr:pic>
      <xdr:nvPicPr>
        <xdr:cNvPr id="11164" name="Picture@01\QPosted@" descr="@01\QPosted@">
          <a:extLst>
            <a:ext uri="{FF2B5EF4-FFF2-40B4-BE49-F238E27FC236}">
              <a16:creationId xmlns:a16="http://schemas.microsoft.com/office/drawing/2014/main" id="{01EB99B1-6746-40A4-AC22-A99ABDD826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54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3236</xdr:row>
      <xdr:rowOff>0</xdr:rowOff>
    </xdr:from>
    <xdr:to>
      <xdr:col>0</xdr:col>
      <xdr:colOff>152400</xdr:colOff>
      <xdr:row>3236</xdr:row>
      <xdr:rowOff>133350</xdr:rowOff>
    </xdr:to>
    <xdr:pic>
      <xdr:nvPicPr>
        <xdr:cNvPr id="11165" name="Picture@01\QPosted@" descr="@01\QPosted@">
          <a:extLst>
            <a:ext uri="{FF2B5EF4-FFF2-40B4-BE49-F238E27FC236}">
              <a16:creationId xmlns:a16="http://schemas.microsoft.com/office/drawing/2014/main" id="{12E8E928-8E37-4855-BB96-EAB168809D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559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3237</xdr:row>
      <xdr:rowOff>0</xdr:rowOff>
    </xdr:from>
    <xdr:to>
      <xdr:col>0</xdr:col>
      <xdr:colOff>152400</xdr:colOff>
      <xdr:row>3237</xdr:row>
      <xdr:rowOff>133350</xdr:rowOff>
    </xdr:to>
    <xdr:pic>
      <xdr:nvPicPr>
        <xdr:cNvPr id="11166" name="Picture@01\QPosted@" descr="@01\QPosted@">
          <a:extLst>
            <a:ext uri="{FF2B5EF4-FFF2-40B4-BE49-F238E27FC236}">
              <a16:creationId xmlns:a16="http://schemas.microsoft.com/office/drawing/2014/main" id="{2F6BD6D5-8FA7-4A3D-8B02-4F80D3DA05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576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3238</xdr:row>
      <xdr:rowOff>0</xdr:rowOff>
    </xdr:from>
    <xdr:to>
      <xdr:col>0</xdr:col>
      <xdr:colOff>152400</xdr:colOff>
      <xdr:row>3238</xdr:row>
      <xdr:rowOff>133350</xdr:rowOff>
    </xdr:to>
    <xdr:pic>
      <xdr:nvPicPr>
        <xdr:cNvPr id="11167" name="Picture@01\QPosted@" descr="@01\QPosted@">
          <a:extLst>
            <a:ext uri="{FF2B5EF4-FFF2-40B4-BE49-F238E27FC236}">
              <a16:creationId xmlns:a16="http://schemas.microsoft.com/office/drawing/2014/main" id="{47E3EF37-10C7-4318-BC1B-432C3D2811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593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3239</xdr:row>
      <xdr:rowOff>0</xdr:rowOff>
    </xdr:from>
    <xdr:to>
      <xdr:col>0</xdr:col>
      <xdr:colOff>152400</xdr:colOff>
      <xdr:row>3239</xdr:row>
      <xdr:rowOff>133350</xdr:rowOff>
    </xdr:to>
    <xdr:pic>
      <xdr:nvPicPr>
        <xdr:cNvPr id="11168" name="Picture@01\QPosted@" descr="@01\QPosted@">
          <a:extLst>
            <a:ext uri="{FF2B5EF4-FFF2-40B4-BE49-F238E27FC236}">
              <a16:creationId xmlns:a16="http://schemas.microsoft.com/office/drawing/2014/main" id="{0F6DAC47-25CC-4F96-B3AC-811ACA165D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61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3240</xdr:row>
      <xdr:rowOff>0</xdr:rowOff>
    </xdr:from>
    <xdr:to>
      <xdr:col>0</xdr:col>
      <xdr:colOff>152400</xdr:colOff>
      <xdr:row>3240</xdr:row>
      <xdr:rowOff>133350</xdr:rowOff>
    </xdr:to>
    <xdr:pic>
      <xdr:nvPicPr>
        <xdr:cNvPr id="11169" name="Picture@01\QPosted@" descr="@01\QPosted@">
          <a:extLst>
            <a:ext uri="{FF2B5EF4-FFF2-40B4-BE49-F238E27FC236}">
              <a16:creationId xmlns:a16="http://schemas.microsoft.com/office/drawing/2014/main" id="{45848415-3EBA-4BE1-97D3-8B7110A520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627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3241</xdr:row>
      <xdr:rowOff>0</xdr:rowOff>
    </xdr:from>
    <xdr:to>
      <xdr:col>0</xdr:col>
      <xdr:colOff>152400</xdr:colOff>
      <xdr:row>3241</xdr:row>
      <xdr:rowOff>133350</xdr:rowOff>
    </xdr:to>
    <xdr:pic>
      <xdr:nvPicPr>
        <xdr:cNvPr id="11170" name="Picture@01\QPosted@" descr="@01\QPosted@">
          <a:extLst>
            <a:ext uri="{FF2B5EF4-FFF2-40B4-BE49-F238E27FC236}">
              <a16:creationId xmlns:a16="http://schemas.microsoft.com/office/drawing/2014/main" id="{0DBDA3AC-4AE2-4D99-BC95-306B4B234E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64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3242</xdr:row>
      <xdr:rowOff>0</xdr:rowOff>
    </xdr:from>
    <xdr:to>
      <xdr:col>0</xdr:col>
      <xdr:colOff>152400</xdr:colOff>
      <xdr:row>3242</xdr:row>
      <xdr:rowOff>133350</xdr:rowOff>
    </xdr:to>
    <xdr:pic>
      <xdr:nvPicPr>
        <xdr:cNvPr id="11171" name="Picture@01\QPosted@" descr="@01\QPosted@">
          <a:extLst>
            <a:ext uri="{FF2B5EF4-FFF2-40B4-BE49-F238E27FC236}">
              <a16:creationId xmlns:a16="http://schemas.microsoft.com/office/drawing/2014/main" id="{AE35ABE4-B01D-47C2-967A-881581D425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662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3243</xdr:row>
      <xdr:rowOff>0</xdr:rowOff>
    </xdr:from>
    <xdr:to>
      <xdr:col>0</xdr:col>
      <xdr:colOff>152400</xdr:colOff>
      <xdr:row>3243</xdr:row>
      <xdr:rowOff>133350</xdr:rowOff>
    </xdr:to>
    <xdr:pic>
      <xdr:nvPicPr>
        <xdr:cNvPr id="11172" name="Picture@01\QPosted@" descr="@01\QPosted@">
          <a:extLst>
            <a:ext uri="{FF2B5EF4-FFF2-40B4-BE49-F238E27FC236}">
              <a16:creationId xmlns:a16="http://schemas.microsoft.com/office/drawing/2014/main" id="{EA4C753F-79BC-4DEE-AE3C-392E67A738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67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3244</xdr:row>
      <xdr:rowOff>0</xdr:rowOff>
    </xdr:from>
    <xdr:to>
      <xdr:col>0</xdr:col>
      <xdr:colOff>152400</xdr:colOff>
      <xdr:row>3244</xdr:row>
      <xdr:rowOff>133350</xdr:rowOff>
    </xdr:to>
    <xdr:pic>
      <xdr:nvPicPr>
        <xdr:cNvPr id="11173" name="Picture@01\QPosted@" descr="@01\QPosted@">
          <a:extLst>
            <a:ext uri="{FF2B5EF4-FFF2-40B4-BE49-F238E27FC236}">
              <a16:creationId xmlns:a16="http://schemas.microsoft.com/office/drawing/2014/main" id="{CC6BF095-92B4-43E7-B456-665885E110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69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3245</xdr:row>
      <xdr:rowOff>0</xdr:rowOff>
    </xdr:from>
    <xdr:to>
      <xdr:col>0</xdr:col>
      <xdr:colOff>152400</xdr:colOff>
      <xdr:row>3245</xdr:row>
      <xdr:rowOff>133350</xdr:rowOff>
    </xdr:to>
    <xdr:pic>
      <xdr:nvPicPr>
        <xdr:cNvPr id="11174" name="Picture@01\QPosted@" descr="@01\QPosted@">
          <a:extLst>
            <a:ext uri="{FF2B5EF4-FFF2-40B4-BE49-F238E27FC236}">
              <a16:creationId xmlns:a16="http://schemas.microsoft.com/office/drawing/2014/main" id="{A540C0FD-DE33-40EB-9351-43EC2E7F5D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713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3246</xdr:row>
      <xdr:rowOff>0</xdr:rowOff>
    </xdr:from>
    <xdr:to>
      <xdr:col>0</xdr:col>
      <xdr:colOff>152400</xdr:colOff>
      <xdr:row>3246</xdr:row>
      <xdr:rowOff>133350</xdr:rowOff>
    </xdr:to>
    <xdr:pic>
      <xdr:nvPicPr>
        <xdr:cNvPr id="11175" name="Picture@01\QPosted@" descr="@01\QPosted@">
          <a:extLst>
            <a:ext uri="{FF2B5EF4-FFF2-40B4-BE49-F238E27FC236}">
              <a16:creationId xmlns:a16="http://schemas.microsoft.com/office/drawing/2014/main" id="{7BB37364-3240-48CE-A81D-A3293580AC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730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3247</xdr:row>
      <xdr:rowOff>0</xdr:rowOff>
    </xdr:from>
    <xdr:to>
      <xdr:col>0</xdr:col>
      <xdr:colOff>152400</xdr:colOff>
      <xdr:row>3247</xdr:row>
      <xdr:rowOff>133350</xdr:rowOff>
    </xdr:to>
    <xdr:pic>
      <xdr:nvPicPr>
        <xdr:cNvPr id="11176" name="Picture@01\QPosted@" descr="@01\QPosted@">
          <a:extLst>
            <a:ext uri="{FF2B5EF4-FFF2-40B4-BE49-F238E27FC236}">
              <a16:creationId xmlns:a16="http://schemas.microsoft.com/office/drawing/2014/main" id="{CE8427DE-AF05-4DB0-BEF2-2DDD34F8D2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74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3248</xdr:row>
      <xdr:rowOff>0</xdr:rowOff>
    </xdr:from>
    <xdr:to>
      <xdr:col>0</xdr:col>
      <xdr:colOff>152400</xdr:colOff>
      <xdr:row>3248</xdr:row>
      <xdr:rowOff>133350</xdr:rowOff>
    </xdr:to>
    <xdr:pic>
      <xdr:nvPicPr>
        <xdr:cNvPr id="11177" name="Picture@01\QPosted@" descr="@01\QPosted@">
          <a:extLst>
            <a:ext uri="{FF2B5EF4-FFF2-40B4-BE49-F238E27FC236}">
              <a16:creationId xmlns:a16="http://schemas.microsoft.com/office/drawing/2014/main" id="{551281AE-4B63-4849-A64F-4747AC2A98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765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3249</xdr:row>
      <xdr:rowOff>0</xdr:rowOff>
    </xdr:from>
    <xdr:to>
      <xdr:col>0</xdr:col>
      <xdr:colOff>152400</xdr:colOff>
      <xdr:row>3249</xdr:row>
      <xdr:rowOff>133350</xdr:rowOff>
    </xdr:to>
    <xdr:pic>
      <xdr:nvPicPr>
        <xdr:cNvPr id="11178" name="Picture@01\QPosted@" descr="@01\QPosted@">
          <a:extLst>
            <a:ext uri="{FF2B5EF4-FFF2-40B4-BE49-F238E27FC236}">
              <a16:creationId xmlns:a16="http://schemas.microsoft.com/office/drawing/2014/main" id="{AF3D05F0-39BE-4FCE-A4AD-F1401A2626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782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3250</xdr:row>
      <xdr:rowOff>0</xdr:rowOff>
    </xdr:from>
    <xdr:to>
      <xdr:col>0</xdr:col>
      <xdr:colOff>152400</xdr:colOff>
      <xdr:row>3250</xdr:row>
      <xdr:rowOff>133350</xdr:rowOff>
    </xdr:to>
    <xdr:pic>
      <xdr:nvPicPr>
        <xdr:cNvPr id="11179" name="Picture@01\QPosted@" descr="@01\QPosted@">
          <a:extLst>
            <a:ext uri="{FF2B5EF4-FFF2-40B4-BE49-F238E27FC236}">
              <a16:creationId xmlns:a16="http://schemas.microsoft.com/office/drawing/2014/main" id="{A49496D4-34B1-4A6F-A9EE-A7423F25DC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799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3251</xdr:row>
      <xdr:rowOff>0</xdr:rowOff>
    </xdr:from>
    <xdr:to>
      <xdr:col>0</xdr:col>
      <xdr:colOff>152400</xdr:colOff>
      <xdr:row>3251</xdr:row>
      <xdr:rowOff>133350</xdr:rowOff>
    </xdr:to>
    <xdr:pic>
      <xdr:nvPicPr>
        <xdr:cNvPr id="11180" name="Picture@01\QPosted@" descr="@01\QPosted@">
          <a:extLst>
            <a:ext uri="{FF2B5EF4-FFF2-40B4-BE49-F238E27FC236}">
              <a16:creationId xmlns:a16="http://schemas.microsoft.com/office/drawing/2014/main" id="{C9952AFE-78D0-4D67-919F-43F3D05212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81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3252</xdr:row>
      <xdr:rowOff>0</xdr:rowOff>
    </xdr:from>
    <xdr:to>
      <xdr:col>0</xdr:col>
      <xdr:colOff>152400</xdr:colOff>
      <xdr:row>3252</xdr:row>
      <xdr:rowOff>133350</xdr:rowOff>
    </xdr:to>
    <xdr:pic>
      <xdr:nvPicPr>
        <xdr:cNvPr id="11181" name="Picture@01\QPosted@" descr="@01\QPosted@">
          <a:extLst>
            <a:ext uri="{FF2B5EF4-FFF2-40B4-BE49-F238E27FC236}">
              <a16:creationId xmlns:a16="http://schemas.microsoft.com/office/drawing/2014/main" id="{D58B4E3D-8533-45BB-8CD5-C0541E5A26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833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3253</xdr:row>
      <xdr:rowOff>0</xdr:rowOff>
    </xdr:from>
    <xdr:to>
      <xdr:col>0</xdr:col>
      <xdr:colOff>152400</xdr:colOff>
      <xdr:row>3253</xdr:row>
      <xdr:rowOff>133350</xdr:rowOff>
    </xdr:to>
    <xdr:pic>
      <xdr:nvPicPr>
        <xdr:cNvPr id="11182" name="Picture@01\QPosted@" descr="@01\QPosted@">
          <a:extLst>
            <a:ext uri="{FF2B5EF4-FFF2-40B4-BE49-F238E27FC236}">
              <a16:creationId xmlns:a16="http://schemas.microsoft.com/office/drawing/2014/main" id="{01CE2A23-0086-4CA0-A563-2B613C4D28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850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3254</xdr:row>
      <xdr:rowOff>0</xdr:rowOff>
    </xdr:from>
    <xdr:to>
      <xdr:col>0</xdr:col>
      <xdr:colOff>152400</xdr:colOff>
      <xdr:row>3254</xdr:row>
      <xdr:rowOff>133350</xdr:rowOff>
    </xdr:to>
    <xdr:pic>
      <xdr:nvPicPr>
        <xdr:cNvPr id="11183" name="Picture@01\QPosted@" descr="@01\QPosted@">
          <a:extLst>
            <a:ext uri="{FF2B5EF4-FFF2-40B4-BE49-F238E27FC236}">
              <a16:creationId xmlns:a16="http://schemas.microsoft.com/office/drawing/2014/main" id="{BE004B77-7C16-4AF9-AF06-0AD53C78A3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867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3255</xdr:row>
      <xdr:rowOff>0</xdr:rowOff>
    </xdr:from>
    <xdr:to>
      <xdr:col>0</xdr:col>
      <xdr:colOff>152400</xdr:colOff>
      <xdr:row>3255</xdr:row>
      <xdr:rowOff>133350</xdr:rowOff>
    </xdr:to>
    <xdr:pic>
      <xdr:nvPicPr>
        <xdr:cNvPr id="11184" name="Picture@01\QPosted@" descr="@01\QPosted@">
          <a:extLst>
            <a:ext uri="{FF2B5EF4-FFF2-40B4-BE49-F238E27FC236}">
              <a16:creationId xmlns:a16="http://schemas.microsoft.com/office/drawing/2014/main" id="{FA8F90D5-F3A7-4638-9CBA-0F62EE036A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88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3256</xdr:row>
      <xdr:rowOff>0</xdr:rowOff>
    </xdr:from>
    <xdr:to>
      <xdr:col>0</xdr:col>
      <xdr:colOff>152400</xdr:colOff>
      <xdr:row>3256</xdr:row>
      <xdr:rowOff>133350</xdr:rowOff>
    </xdr:to>
    <xdr:pic>
      <xdr:nvPicPr>
        <xdr:cNvPr id="11185" name="Picture@01\QPosted@" descr="@01\QPosted@">
          <a:extLst>
            <a:ext uri="{FF2B5EF4-FFF2-40B4-BE49-F238E27FC236}">
              <a16:creationId xmlns:a16="http://schemas.microsoft.com/office/drawing/2014/main" id="{5BDA9D75-EC1B-4289-BC26-ACDDE34596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902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3257</xdr:row>
      <xdr:rowOff>0</xdr:rowOff>
    </xdr:from>
    <xdr:to>
      <xdr:col>0</xdr:col>
      <xdr:colOff>152400</xdr:colOff>
      <xdr:row>3257</xdr:row>
      <xdr:rowOff>133350</xdr:rowOff>
    </xdr:to>
    <xdr:pic>
      <xdr:nvPicPr>
        <xdr:cNvPr id="11186" name="Picture@01\QPosted@" descr="@01\QPosted@">
          <a:extLst>
            <a:ext uri="{FF2B5EF4-FFF2-40B4-BE49-F238E27FC236}">
              <a16:creationId xmlns:a16="http://schemas.microsoft.com/office/drawing/2014/main" id="{EE44DA0D-3ACA-47D8-8198-670D32D3CC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919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3258</xdr:row>
      <xdr:rowOff>0</xdr:rowOff>
    </xdr:from>
    <xdr:to>
      <xdr:col>0</xdr:col>
      <xdr:colOff>152400</xdr:colOff>
      <xdr:row>3258</xdr:row>
      <xdr:rowOff>133350</xdr:rowOff>
    </xdr:to>
    <xdr:pic>
      <xdr:nvPicPr>
        <xdr:cNvPr id="11187" name="Picture@01\QPosted@" descr="@01\QPosted@">
          <a:extLst>
            <a:ext uri="{FF2B5EF4-FFF2-40B4-BE49-F238E27FC236}">
              <a16:creationId xmlns:a16="http://schemas.microsoft.com/office/drawing/2014/main" id="{44CBC560-5750-44A3-8012-1CABDA5FD9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93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3259</xdr:row>
      <xdr:rowOff>0</xdr:rowOff>
    </xdr:from>
    <xdr:to>
      <xdr:col>0</xdr:col>
      <xdr:colOff>152400</xdr:colOff>
      <xdr:row>3259</xdr:row>
      <xdr:rowOff>133350</xdr:rowOff>
    </xdr:to>
    <xdr:pic>
      <xdr:nvPicPr>
        <xdr:cNvPr id="11188" name="Picture@01\QPosted@" descr="@01\QPosted@">
          <a:extLst>
            <a:ext uri="{FF2B5EF4-FFF2-40B4-BE49-F238E27FC236}">
              <a16:creationId xmlns:a16="http://schemas.microsoft.com/office/drawing/2014/main" id="{6EEA7179-6797-4D8A-948A-2525A6C85A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95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3260</xdr:row>
      <xdr:rowOff>0</xdr:rowOff>
    </xdr:from>
    <xdr:to>
      <xdr:col>0</xdr:col>
      <xdr:colOff>152400</xdr:colOff>
      <xdr:row>3260</xdr:row>
      <xdr:rowOff>133350</xdr:rowOff>
    </xdr:to>
    <xdr:pic>
      <xdr:nvPicPr>
        <xdr:cNvPr id="11189" name="Picture@01\QPosted@" descr="@01\QPosted@">
          <a:extLst>
            <a:ext uri="{FF2B5EF4-FFF2-40B4-BE49-F238E27FC236}">
              <a16:creationId xmlns:a16="http://schemas.microsoft.com/office/drawing/2014/main" id="{D8F5B265-65EC-4608-AD69-B6037E46DE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970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3261</xdr:row>
      <xdr:rowOff>0</xdr:rowOff>
    </xdr:from>
    <xdr:to>
      <xdr:col>0</xdr:col>
      <xdr:colOff>152400</xdr:colOff>
      <xdr:row>3261</xdr:row>
      <xdr:rowOff>133350</xdr:rowOff>
    </xdr:to>
    <xdr:pic>
      <xdr:nvPicPr>
        <xdr:cNvPr id="11190" name="Picture@01\QPosted@" descr="@01\QPosted@">
          <a:extLst>
            <a:ext uri="{FF2B5EF4-FFF2-40B4-BE49-F238E27FC236}">
              <a16:creationId xmlns:a16="http://schemas.microsoft.com/office/drawing/2014/main" id="{8EE17D90-13CB-40B3-A882-9B602F44A9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98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3262</xdr:row>
      <xdr:rowOff>0</xdr:rowOff>
    </xdr:from>
    <xdr:to>
      <xdr:col>0</xdr:col>
      <xdr:colOff>152400</xdr:colOff>
      <xdr:row>3262</xdr:row>
      <xdr:rowOff>133350</xdr:rowOff>
    </xdr:to>
    <xdr:pic>
      <xdr:nvPicPr>
        <xdr:cNvPr id="11191" name="Picture@01\QPosted@" descr="@01\QPosted@">
          <a:extLst>
            <a:ext uri="{FF2B5EF4-FFF2-40B4-BE49-F238E27FC236}">
              <a16:creationId xmlns:a16="http://schemas.microsoft.com/office/drawing/2014/main" id="{588E450C-574F-47A6-A354-C5BCE8F128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005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3263</xdr:row>
      <xdr:rowOff>0</xdr:rowOff>
    </xdr:from>
    <xdr:to>
      <xdr:col>0</xdr:col>
      <xdr:colOff>152400</xdr:colOff>
      <xdr:row>3263</xdr:row>
      <xdr:rowOff>133350</xdr:rowOff>
    </xdr:to>
    <xdr:pic>
      <xdr:nvPicPr>
        <xdr:cNvPr id="11192" name="Picture@01\QPosted@" descr="@01\QPosted@">
          <a:extLst>
            <a:ext uri="{FF2B5EF4-FFF2-40B4-BE49-F238E27FC236}">
              <a16:creationId xmlns:a16="http://schemas.microsoft.com/office/drawing/2014/main" id="{F223D67C-CDFC-4073-AB9B-A1DC83EEFF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02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3264</xdr:row>
      <xdr:rowOff>0</xdr:rowOff>
    </xdr:from>
    <xdr:to>
      <xdr:col>0</xdr:col>
      <xdr:colOff>152400</xdr:colOff>
      <xdr:row>3264</xdr:row>
      <xdr:rowOff>133350</xdr:rowOff>
    </xdr:to>
    <xdr:pic>
      <xdr:nvPicPr>
        <xdr:cNvPr id="11193" name="Picture@01\QPosted@" descr="@01\QPosted@">
          <a:extLst>
            <a:ext uri="{FF2B5EF4-FFF2-40B4-BE49-F238E27FC236}">
              <a16:creationId xmlns:a16="http://schemas.microsoft.com/office/drawing/2014/main" id="{34F9FBEB-FBB8-45BF-8DEA-A2FE09D976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039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3265</xdr:row>
      <xdr:rowOff>0</xdr:rowOff>
    </xdr:from>
    <xdr:to>
      <xdr:col>0</xdr:col>
      <xdr:colOff>152400</xdr:colOff>
      <xdr:row>3265</xdr:row>
      <xdr:rowOff>133350</xdr:rowOff>
    </xdr:to>
    <xdr:pic>
      <xdr:nvPicPr>
        <xdr:cNvPr id="11194" name="Picture@01\QPosted@" descr="@01\QPosted@">
          <a:extLst>
            <a:ext uri="{FF2B5EF4-FFF2-40B4-BE49-F238E27FC236}">
              <a16:creationId xmlns:a16="http://schemas.microsoft.com/office/drawing/2014/main" id="{B32DB20E-5A93-4924-B0A9-A89D3A7E6F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056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3266</xdr:row>
      <xdr:rowOff>0</xdr:rowOff>
    </xdr:from>
    <xdr:to>
      <xdr:col>0</xdr:col>
      <xdr:colOff>152400</xdr:colOff>
      <xdr:row>3266</xdr:row>
      <xdr:rowOff>133350</xdr:rowOff>
    </xdr:to>
    <xdr:pic>
      <xdr:nvPicPr>
        <xdr:cNvPr id="11195" name="Picture@01\QPosted@" descr="@01\QPosted@">
          <a:extLst>
            <a:ext uri="{FF2B5EF4-FFF2-40B4-BE49-F238E27FC236}">
              <a16:creationId xmlns:a16="http://schemas.microsoft.com/office/drawing/2014/main" id="{743BD1E4-AC2A-4EE3-8FE8-F5D4C5A07A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073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3267</xdr:row>
      <xdr:rowOff>0</xdr:rowOff>
    </xdr:from>
    <xdr:to>
      <xdr:col>0</xdr:col>
      <xdr:colOff>152400</xdr:colOff>
      <xdr:row>3267</xdr:row>
      <xdr:rowOff>133350</xdr:rowOff>
    </xdr:to>
    <xdr:pic>
      <xdr:nvPicPr>
        <xdr:cNvPr id="11196" name="Picture@01\QPosted@" descr="@01\QPosted@">
          <a:extLst>
            <a:ext uri="{FF2B5EF4-FFF2-40B4-BE49-F238E27FC236}">
              <a16:creationId xmlns:a16="http://schemas.microsoft.com/office/drawing/2014/main" id="{E8064370-FFBF-4265-B003-E0B50FBF95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09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3268</xdr:row>
      <xdr:rowOff>0</xdr:rowOff>
    </xdr:from>
    <xdr:to>
      <xdr:col>0</xdr:col>
      <xdr:colOff>152400</xdr:colOff>
      <xdr:row>3268</xdr:row>
      <xdr:rowOff>133350</xdr:rowOff>
    </xdr:to>
    <xdr:pic>
      <xdr:nvPicPr>
        <xdr:cNvPr id="11197" name="Picture@01\QPosted@" descr="@01\QPosted@">
          <a:extLst>
            <a:ext uri="{FF2B5EF4-FFF2-40B4-BE49-F238E27FC236}">
              <a16:creationId xmlns:a16="http://schemas.microsoft.com/office/drawing/2014/main" id="{91D548EE-DF97-4C54-B9FF-51025466B5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107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3269</xdr:row>
      <xdr:rowOff>0</xdr:rowOff>
    </xdr:from>
    <xdr:to>
      <xdr:col>0</xdr:col>
      <xdr:colOff>152400</xdr:colOff>
      <xdr:row>3269</xdr:row>
      <xdr:rowOff>133350</xdr:rowOff>
    </xdr:to>
    <xdr:pic>
      <xdr:nvPicPr>
        <xdr:cNvPr id="11198" name="Picture@01\QPosted@" descr="@01\QPosted@">
          <a:extLst>
            <a:ext uri="{FF2B5EF4-FFF2-40B4-BE49-F238E27FC236}">
              <a16:creationId xmlns:a16="http://schemas.microsoft.com/office/drawing/2014/main" id="{9446C599-DC1E-447E-90F8-64C5A7A8C9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125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3270</xdr:row>
      <xdr:rowOff>0</xdr:rowOff>
    </xdr:from>
    <xdr:to>
      <xdr:col>0</xdr:col>
      <xdr:colOff>152400</xdr:colOff>
      <xdr:row>3270</xdr:row>
      <xdr:rowOff>133350</xdr:rowOff>
    </xdr:to>
    <xdr:pic>
      <xdr:nvPicPr>
        <xdr:cNvPr id="11199" name="Picture@01\QPosted@" descr="@01\QPosted@">
          <a:extLst>
            <a:ext uri="{FF2B5EF4-FFF2-40B4-BE49-F238E27FC236}">
              <a16:creationId xmlns:a16="http://schemas.microsoft.com/office/drawing/2014/main" id="{34385612-EE9A-4017-9127-E711F1CB8A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142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3271</xdr:row>
      <xdr:rowOff>0</xdr:rowOff>
    </xdr:from>
    <xdr:to>
      <xdr:col>0</xdr:col>
      <xdr:colOff>152400</xdr:colOff>
      <xdr:row>3271</xdr:row>
      <xdr:rowOff>133350</xdr:rowOff>
    </xdr:to>
    <xdr:pic>
      <xdr:nvPicPr>
        <xdr:cNvPr id="11200" name="Picture@01\QPosted@" descr="@01\QPosted@">
          <a:extLst>
            <a:ext uri="{FF2B5EF4-FFF2-40B4-BE49-F238E27FC236}">
              <a16:creationId xmlns:a16="http://schemas.microsoft.com/office/drawing/2014/main" id="{F9942F6C-8ED0-41A6-9B2E-5AF0E9275F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15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3272</xdr:row>
      <xdr:rowOff>0</xdr:rowOff>
    </xdr:from>
    <xdr:to>
      <xdr:col>0</xdr:col>
      <xdr:colOff>152400</xdr:colOff>
      <xdr:row>3272</xdr:row>
      <xdr:rowOff>133350</xdr:rowOff>
    </xdr:to>
    <xdr:pic>
      <xdr:nvPicPr>
        <xdr:cNvPr id="11201" name="Picture@01\QPosted@" descr="@01\QPosted@">
          <a:extLst>
            <a:ext uri="{FF2B5EF4-FFF2-40B4-BE49-F238E27FC236}">
              <a16:creationId xmlns:a16="http://schemas.microsoft.com/office/drawing/2014/main" id="{3FFF9A64-E56E-4756-BC2D-9693BBDB1E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176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3273</xdr:row>
      <xdr:rowOff>0</xdr:rowOff>
    </xdr:from>
    <xdr:to>
      <xdr:col>0</xdr:col>
      <xdr:colOff>152400</xdr:colOff>
      <xdr:row>3273</xdr:row>
      <xdr:rowOff>133350</xdr:rowOff>
    </xdr:to>
    <xdr:pic>
      <xdr:nvPicPr>
        <xdr:cNvPr id="11202" name="Picture@01\QPosted@" descr="@01\QPosted@">
          <a:extLst>
            <a:ext uri="{FF2B5EF4-FFF2-40B4-BE49-F238E27FC236}">
              <a16:creationId xmlns:a16="http://schemas.microsoft.com/office/drawing/2014/main" id="{0762F28D-6279-44DB-8811-45EA686164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19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3274</xdr:row>
      <xdr:rowOff>0</xdr:rowOff>
    </xdr:from>
    <xdr:to>
      <xdr:col>0</xdr:col>
      <xdr:colOff>152400</xdr:colOff>
      <xdr:row>3274</xdr:row>
      <xdr:rowOff>133350</xdr:rowOff>
    </xdr:to>
    <xdr:pic>
      <xdr:nvPicPr>
        <xdr:cNvPr id="11203" name="Picture@01\QPosted@" descr="@01\QPosted@">
          <a:extLst>
            <a:ext uri="{FF2B5EF4-FFF2-40B4-BE49-F238E27FC236}">
              <a16:creationId xmlns:a16="http://schemas.microsoft.com/office/drawing/2014/main" id="{2ED9E62D-F15E-47D7-A3FB-8D56EF4FBA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210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3275</xdr:row>
      <xdr:rowOff>0</xdr:rowOff>
    </xdr:from>
    <xdr:to>
      <xdr:col>0</xdr:col>
      <xdr:colOff>152400</xdr:colOff>
      <xdr:row>3275</xdr:row>
      <xdr:rowOff>133350</xdr:rowOff>
    </xdr:to>
    <xdr:pic>
      <xdr:nvPicPr>
        <xdr:cNvPr id="11204" name="Picture@01\QPosted@" descr="@01\QPosted@">
          <a:extLst>
            <a:ext uri="{FF2B5EF4-FFF2-40B4-BE49-F238E27FC236}">
              <a16:creationId xmlns:a16="http://schemas.microsoft.com/office/drawing/2014/main" id="{8CD4929D-8DBD-4D83-9B79-60456A9FBB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22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3276</xdr:row>
      <xdr:rowOff>0</xdr:rowOff>
    </xdr:from>
    <xdr:to>
      <xdr:col>0</xdr:col>
      <xdr:colOff>152400</xdr:colOff>
      <xdr:row>3276</xdr:row>
      <xdr:rowOff>133350</xdr:rowOff>
    </xdr:to>
    <xdr:pic>
      <xdr:nvPicPr>
        <xdr:cNvPr id="11205" name="Picture@01\QPosted@" descr="@01\QPosted@">
          <a:extLst>
            <a:ext uri="{FF2B5EF4-FFF2-40B4-BE49-F238E27FC236}">
              <a16:creationId xmlns:a16="http://schemas.microsoft.com/office/drawing/2014/main" id="{CA68F9ED-DE85-4F25-8AFA-85306E1A4F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245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3277</xdr:row>
      <xdr:rowOff>0</xdr:rowOff>
    </xdr:from>
    <xdr:to>
      <xdr:col>0</xdr:col>
      <xdr:colOff>152400</xdr:colOff>
      <xdr:row>3277</xdr:row>
      <xdr:rowOff>133350</xdr:rowOff>
    </xdr:to>
    <xdr:pic>
      <xdr:nvPicPr>
        <xdr:cNvPr id="11206" name="Picture@01\QPosted@" descr="@01\QPosted@">
          <a:extLst>
            <a:ext uri="{FF2B5EF4-FFF2-40B4-BE49-F238E27FC236}">
              <a16:creationId xmlns:a16="http://schemas.microsoft.com/office/drawing/2014/main" id="{1C627426-5294-4B06-BB14-DF9E3909EE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262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3278</xdr:row>
      <xdr:rowOff>0</xdr:rowOff>
    </xdr:from>
    <xdr:to>
      <xdr:col>0</xdr:col>
      <xdr:colOff>152400</xdr:colOff>
      <xdr:row>3278</xdr:row>
      <xdr:rowOff>133350</xdr:rowOff>
    </xdr:to>
    <xdr:pic>
      <xdr:nvPicPr>
        <xdr:cNvPr id="11207" name="Picture@01\QPosted@" descr="@01\QPosted@">
          <a:extLst>
            <a:ext uri="{FF2B5EF4-FFF2-40B4-BE49-F238E27FC236}">
              <a16:creationId xmlns:a16="http://schemas.microsoft.com/office/drawing/2014/main" id="{F16C2439-6FFA-4256-B922-2D5A600CB6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279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3279</xdr:row>
      <xdr:rowOff>0</xdr:rowOff>
    </xdr:from>
    <xdr:to>
      <xdr:col>0</xdr:col>
      <xdr:colOff>152400</xdr:colOff>
      <xdr:row>3279</xdr:row>
      <xdr:rowOff>133350</xdr:rowOff>
    </xdr:to>
    <xdr:pic>
      <xdr:nvPicPr>
        <xdr:cNvPr id="11208" name="Picture@01\QPosted@" descr="@01\QPosted@">
          <a:extLst>
            <a:ext uri="{FF2B5EF4-FFF2-40B4-BE49-F238E27FC236}">
              <a16:creationId xmlns:a16="http://schemas.microsoft.com/office/drawing/2014/main" id="{848671CC-87A6-4631-8FD7-8F7D360807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29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3280</xdr:row>
      <xdr:rowOff>0</xdr:rowOff>
    </xdr:from>
    <xdr:to>
      <xdr:col>0</xdr:col>
      <xdr:colOff>152400</xdr:colOff>
      <xdr:row>3280</xdr:row>
      <xdr:rowOff>133350</xdr:rowOff>
    </xdr:to>
    <xdr:pic>
      <xdr:nvPicPr>
        <xdr:cNvPr id="11209" name="Picture@01\QPosted@" descr="@01\QPosted@">
          <a:extLst>
            <a:ext uri="{FF2B5EF4-FFF2-40B4-BE49-F238E27FC236}">
              <a16:creationId xmlns:a16="http://schemas.microsoft.com/office/drawing/2014/main" id="{389C1C18-E6E1-4290-A101-BEB5EBB7FC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13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3281</xdr:row>
      <xdr:rowOff>0</xdr:rowOff>
    </xdr:from>
    <xdr:to>
      <xdr:col>0</xdr:col>
      <xdr:colOff>152400</xdr:colOff>
      <xdr:row>3281</xdr:row>
      <xdr:rowOff>133350</xdr:rowOff>
    </xdr:to>
    <xdr:pic>
      <xdr:nvPicPr>
        <xdr:cNvPr id="11210" name="Picture@01\QPosted@" descr="@01\QPosted@">
          <a:extLst>
            <a:ext uri="{FF2B5EF4-FFF2-40B4-BE49-F238E27FC236}">
              <a16:creationId xmlns:a16="http://schemas.microsoft.com/office/drawing/2014/main" id="{90B5363D-88EA-44CB-9324-F1DE989757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3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3282</xdr:row>
      <xdr:rowOff>0</xdr:rowOff>
    </xdr:from>
    <xdr:to>
      <xdr:col>0</xdr:col>
      <xdr:colOff>152400</xdr:colOff>
      <xdr:row>3282</xdr:row>
      <xdr:rowOff>133350</xdr:rowOff>
    </xdr:to>
    <xdr:pic>
      <xdr:nvPicPr>
        <xdr:cNvPr id="11211" name="Picture@01\QPosted@" descr="@01\QPosted@">
          <a:extLst>
            <a:ext uri="{FF2B5EF4-FFF2-40B4-BE49-F238E27FC236}">
              <a16:creationId xmlns:a16="http://schemas.microsoft.com/office/drawing/2014/main" id="{D1F90B58-B3D7-4736-BC67-E82F804EBE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47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3283</xdr:row>
      <xdr:rowOff>0</xdr:rowOff>
    </xdr:from>
    <xdr:to>
      <xdr:col>0</xdr:col>
      <xdr:colOff>152400</xdr:colOff>
      <xdr:row>3283</xdr:row>
      <xdr:rowOff>133350</xdr:rowOff>
    </xdr:to>
    <xdr:pic>
      <xdr:nvPicPr>
        <xdr:cNvPr id="11212" name="Picture@01\QPosted@" descr="@01\QPosted@">
          <a:extLst>
            <a:ext uri="{FF2B5EF4-FFF2-40B4-BE49-F238E27FC236}">
              <a16:creationId xmlns:a16="http://schemas.microsoft.com/office/drawing/2014/main" id="{4C944EED-BF25-43F0-9076-08FD4BD794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6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3284</xdr:row>
      <xdr:rowOff>0</xdr:rowOff>
    </xdr:from>
    <xdr:to>
      <xdr:col>0</xdr:col>
      <xdr:colOff>152400</xdr:colOff>
      <xdr:row>3284</xdr:row>
      <xdr:rowOff>133350</xdr:rowOff>
    </xdr:to>
    <xdr:pic>
      <xdr:nvPicPr>
        <xdr:cNvPr id="11213" name="Picture@01\QPosted@" descr="@01\QPosted@">
          <a:extLst>
            <a:ext uri="{FF2B5EF4-FFF2-40B4-BE49-F238E27FC236}">
              <a16:creationId xmlns:a16="http://schemas.microsoft.com/office/drawing/2014/main" id="{77113FE8-5BB4-4240-B262-78E5CB6B29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82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3285</xdr:row>
      <xdr:rowOff>0</xdr:rowOff>
    </xdr:from>
    <xdr:to>
      <xdr:col>0</xdr:col>
      <xdr:colOff>152400</xdr:colOff>
      <xdr:row>3285</xdr:row>
      <xdr:rowOff>133350</xdr:rowOff>
    </xdr:to>
    <xdr:pic>
      <xdr:nvPicPr>
        <xdr:cNvPr id="11214" name="Picture@01\QPosted@" descr="@01\QPosted@">
          <a:extLst>
            <a:ext uri="{FF2B5EF4-FFF2-40B4-BE49-F238E27FC236}">
              <a16:creationId xmlns:a16="http://schemas.microsoft.com/office/drawing/2014/main" id="{43EE27B6-E398-40FF-88FA-63CB09BD31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99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3286</xdr:row>
      <xdr:rowOff>0</xdr:rowOff>
    </xdr:from>
    <xdr:to>
      <xdr:col>0</xdr:col>
      <xdr:colOff>152400</xdr:colOff>
      <xdr:row>3286</xdr:row>
      <xdr:rowOff>133350</xdr:rowOff>
    </xdr:to>
    <xdr:pic>
      <xdr:nvPicPr>
        <xdr:cNvPr id="11215" name="Picture@01\QPosted@" descr="@01\QPosted@">
          <a:extLst>
            <a:ext uri="{FF2B5EF4-FFF2-40B4-BE49-F238E27FC236}">
              <a16:creationId xmlns:a16="http://schemas.microsoft.com/office/drawing/2014/main" id="{FC53F723-4178-476D-A1F7-6A17C58C06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416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3287</xdr:row>
      <xdr:rowOff>0</xdr:rowOff>
    </xdr:from>
    <xdr:to>
      <xdr:col>0</xdr:col>
      <xdr:colOff>152400</xdr:colOff>
      <xdr:row>3287</xdr:row>
      <xdr:rowOff>133350</xdr:rowOff>
    </xdr:to>
    <xdr:pic>
      <xdr:nvPicPr>
        <xdr:cNvPr id="11216" name="Picture@01\QPosted@" descr="@01\QPosted@">
          <a:extLst>
            <a:ext uri="{FF2B5EF4-FFF2-40B4-BE49-F238E27FC236}">
              <a16:creationId xmlns:a16="http://schemas.microsoft.com/office/drawing/2014/main" id="{8FF7E648-64B1-464B-B354-9678A57D08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43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3288</xdr:row>
      <xdr:rowOff>0</xdr:rowOff>
    </xdr:from>
    <xdr:to>
      <xdr:col>0</xdr:col>
      <xdr:colOff>152400</xdr:colOff>
      <xdr:row>3288</xdr:row>
      <xdr:rowOff>133350</xdr:rowOff>
    </xdr:to>
    <xdr:pic>
      <xdr:nvPicPr>
        <xdr:cNvPr id="11217" name="Picture@01\QPosted@" descr="@01\QPosted@">
          <a:extLst>
            <a:ext uri="{FF2B5EF4-FFF2-40B4-BE49-F238E27FC236}">
              <a16:creationId xmlns:a16="http://schemas.microsoft.com/office/drawing/2014/main" id="{33383A89-DB73-42C0-AEDF-BF67F49355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45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3289</xdr:row>
      <xdr:rowOff>0</xdr:rowOff>
    </xdr:from>
    <xdr:to>
      <xdr:col>0</xdr:col>
      <xdr:colOff>152400</xdr:colOff>
      <xdr:row>3289</xdr:row>
      <xdr:rowOff>133350</xdr:rowOff>
    </xdr:to>
    <xdr:pic>
      <xdr:nvPicPr>
        <xdr:cNvPr id="11218" name="Picture@01\QPosted@" descr="@01\QPosted@">
          <a:extLst>
            <a:ext uri="{FF2B5EF4-FFF2-40B4-BE49-F238E27FC236}">
              <a16:creationId xmlns:a16="http://schemas.microsoft.com/office/drawing/2014/main" id="{1EE008FF-EEB0-401D-B76A-6984682322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468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3290</xdr:row>
      <xdr:rowOff>0</xdr:rowOff>
    </xdr:from>
    <xdr:to>
      <xdr:col>0</xdr:col>
      <xdr:colOff>152400</xdr:colOff>
      <xdr:row>3290</xdr:row>
      <xdr:rowOff>133350</xdr:rowOff>
    </xdr:to>
    <xdr:pic>
      <xdr:nvPicPr>
        <xdr:cNvPr id="11219" name="Picture@01\QPosted@" descr="@01\QPosted@">
          <a:extLst>
            <a:ext uri="{FF2B5EF4-FFF2-40B4-BE49-F238E27FC236}">
              <a16:creationId xmlns:a16="http://schemas.microsoft.com/office/drawing/2014/main" id="{09C7A59E-641A-423F-8CD5-4E0456BAD6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485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3291</xdr:row>
      <xdr:rowOff>0</xdr:rowOff>
    </xdr:from>
    <xdr:to>
      <xdr:col>0</xdr:col>
      <xdr:colOff>152400</xdr:colOff>
      <xdr:row>3291</xdr:row>
      <xdr:rowOff>133350</xdr:rowOff>
    </xdr:to>
    <xdr:pic>
      <xdr:nvPicPr>
        <xdr:cNvPr id="11220" name="Picture@01\QPosted@" descr="@01\QPosted@">
          <a:extLst>
            <a:ext uri="{FF2B5EF4-FFF2-40B4-BE49-F238E27FC236}">
              <a16:creationId xmlns:a16="http://schemas.microsoft.com/office/drawing/2014/main" id="{D087D14E-E9CB-4CF3-BF14-E9A490C9EB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50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3292</xdr:row>
      <xdr:rowOff>0</xdr:rowOff>
    </xdr:from>
    <xdr:to>
      <xdr:col>0</xdr:col>
      <xdr:colOff>152400</xdr:colOff>
      <xdr:row>3292</xdr:row>
      <xdr:rowOff>133350</xdr:rowOff>
    </xdr:to>
    <xdr:pic>
      <xdr:nvPicPr>
        <xdr:cNvPr id="11221" name="Picture@01\QPosted@" descr="@01\QPosted@">
          <a:extLst>
            <a:ext uri="{FF2B5EF4-FFF2-40B4-BE49-F238E27FC236}">
              <a16:creationId xmlns:a16="http://schemas.microsoft.com/office/drawing/2014/main" id="{C76F3D4F-1E08-4BCB-8A91-2639145C82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519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3293</xdr:row>
      <xdr:rowOff>0</xdr:rowOff>
    </xdr:from>
    <xdr:to>
      <xdr:col>0</xdr:col>
      <xdr:colOff>152400</xdr:colOff>
      <xdr:row>3293</xdr:row>
      <xdr:rowOff>133350</xdr:rowOff>
    </xdr:to>
    <xdr:pic>
      <xdr:nvPicPr>
        <xdr:cNvPr id="11222" name="Picture@01\QPosted@" descr="@01\QPosted@">
          <a:extLst>
            <a:ext uri="{FF2B5EF4-FFF2-40B4-BE49-F238E27FC236}">
              <a16:creationId xmlns:a16="http://schemas.microsoft.com/office/drawing/2014/main" id="{147AFB46-C428-4D5E-81AA-9BDA07E379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536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3294</xdr:row>
      <xdr:rowOff>0</xdr:rowOff>
    </xdr:from>
    <xdr:to>
      <xdr:col>0</xdr:col>
      <xdr:colOff>152400</xdr:colOff>
      <xdr:row>3294</xdr:row>
      <xdr:rowOff>133350</xdr:rowOff>
    </xdr:to>
    <xdr:pic>
      <xdr:nvPicPr>
        <xdr:cNvPr id="11223" name="Picture@01\QPosted@" descr="@01\QPosted@">
          <a:extLst>
            <a:ext uri="{FF2B5EF4-FFF2-40B4-BE49-F238E27FC236}">
              <a16:creationId xmlns:a16="http://schemas.microsoft.com/office/drawing/2014/main" id="{FAB10EB8-14FA-4879-B339-92F72DBA5A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553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3295</xdr:row>
      <xdr:rowOff>0</xdr:rowOff>
    </xdr:from>
    <xdr:to>
      <xdr:col>0</xdr:col>
      <xdr:colOff>152400</xdr:colOff>
      <xdr:row>3295</xdr:row>
      <xdr:rowOff>133350</xdr:rowOff>
    </xdr:to>
    <xdr:pic>
      <xdr:nvPicPr>
        <xdr:cNvPr id="11224" name="Picture@01\QPosted@" descr="@01\QPosted@">
          <a:extLst>
            <a:ext uri="{FF2B5EF4-FFF2-40B4-BE49-F238E27FC236}">
              <a16:creationId xmlns:a16="http://schemas.microsoft.com/office/drawing/2014/main" id="{B92044FF-BCC9-4D3E-A939-BF9366912D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57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3296</xdr:row>
      <xdr:rowOff>0</xdr:rowOff>
    </xdr:from>
    <xdr:to>
      <xdr:col>0</xdr:col>
      <xdr:colOff>152400</xdr:colOff>
      <xdr:row>3296</xdr:row>
      <xdr:rowOff>133350</xdr:rowOff>
    </xdr:to>
    <xdr:pic>
      <xdr:nvPicPr>
        <xdr:cNvPr id="11225" name="Picture@01\QPosted@" descr="@01\QPosted@">
          <a:extLst>
            <a:ext uri="{FF2B5EF4-FFF2-40B4-BE49-F238E27FC236}">
              <a16:creationId xmlns:a16="http://schemas.microsoft.com/office/drawing/2014/main" id="{504D6377-1329-400F-A5B5-D9E73E4168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588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3297</xdr:row>
      <xdr:rowOff>0</xdr:rowOff>
    </xdr:from>
    <xdr:to>
      <xdr:col>0</xdr:col>
      <xdr:colOff>152400</xdr:colOff>
      <xdr:row>3297</xdr:row>
      <xdr:rowOff>133350</xdr:rowOff>
    </xdr:to>
    <xdr:pic>
      <xdr:nvPicPr>
        <xdr:cNvPr id="11226" name="Picture@01\QPosted@" descr="@01\QPosted@">
          <a:extLst>
            <a:ext uri="{FF2B5EF4-FFF2-40B4-BE49-F238E27FC236}">
              <a16:creationId xmlns:a16="http://schemas.microsoft.com/office/drawing/2014/main" id="{63241276-7ED8-46DB-A796-FB6AD9AB19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605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3298</xdr:row>
      <xdr:rowOff>0</xdr:rowOff>
    </xdr:from>
    <xdr:to>
      <xdr:col>0</xdr:col>
      <xdr:colOff>152400</xdr:colOff>
      <xdr:row>3298</xdr:row>
      <xdr:rowOff>133350</xdr:rowOff>
    </xdr:to>
    <xdr:pic>
      <xdr:nvPicPr>
        <xdr:cNvPr id="11227" name="Picture@01\QPosted@" descr="@01\QPosted@">
          <a:extLst>
            <a:ext uri="{FF2B5EF4-FFF2-40B4-BE49-F238E27FC236}">
              <a16:creationId xmlns:a16="http://schemas.microsoft.com/office/drawing/2014/main" id="{B5232936-D946-4D25-931C-67646257BB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622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3299</xdr:row>
      <xdr:rowOff>0</xdr:rowOff>
    </xdr:from>
    <xdr:to>
      <xdr:col>0</xdr:col>
      <xdr:colOff>152400</xdr:colOff>
      <xdr:row>3299</xdr:row>
      <xdr:rowOff>133350</xdr:rowOff>
    </xdr:to>
    <xdr:pic>
      <xdr:nvPicPr>
        <xdr:cNvPr id="11228" name="Picture@01\QPosted@" descr="@01\QPosted@">
          <a:extLst>
            <a:ext uri="{FF2B5EF4-FFF2-40B4-BE49-F238E27FC236}">
              <a16:creationId xmlns:a16="http://schemas.microsoft.com/office/drawing/2014/main" id="{0619CEFD-3AE2-4FD2-AA38-C13BBDE8C0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63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3300</xdr:row>
      <xdr:rowOff>0</xdr:rowOff>
    </xdr:from>
    <xdr:to>
      <xdr:col>0</xdr:col>
      <xdr:colOff>152400</xdr:colOff>
      <xdr:row>3300</xdr:row>
      <xdr:rowOff>133350</xdr:rowOff>
    </xdr:to>
    <xdr:pic>
      <xdr:nvPicPr>
        <xdr:cNvPr id="11229" name="Picture@01\QPosted@" descr="@01\QPosted@">
          <a:extLst>
            <a:ext uri="{FF2B5EF4-FFF2-40B4-BE49-F238E27FC236}">
              <a16:creationId xmlns:a16="http://schemas.microsoft.com/office/drawing/2014/main" id="{79D41C55-409E-4E27-AA9C-415793D0DE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656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3301</xdr:row>
      <xdr:rowOff>0</xdr:rowOff>
    </xdr:from>
    <xdr:to>
      <xdr:col>0</xdr:col>
      <xdr:colOff>152400</xdr:colOff>
      <xdr:row>3301</xdr:row>
      <xdr:rowOff>133350</xdr:rowOff>
    </xdr:to>
    <xdr:pic>
      <xdr:nvPicPr>
        <xdr:cNvPr id="11230" name="Picture@01\QPosted@" descr="@01\QPosted@">
          <a:extLst>
            <a:ext uri="{FF2B5EF4-FFF2-40B4-BE49-F238E27FC236}">
              <a16:creationId xmlns:a16="http://schemas.microsoft.com/office/drawing/2014/main" id="{3628F638-CF31-4C4E-9209-A9B6C514A3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67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3302</xdr:row>
      <xdr:rowOff>0</xdr:rowOff>
    </xdr:from>
    <xdr:to>
      <xdr:col>0</xdr:col>
      <xdr:colOff>152400</xdr:colOff>
      <xdr:row>3302</xdr:row>
      <xdr:rowOff>133350</xdr:rowOff>
    </xdr:to>
    <xdr:pic>
      <xdr:nvPicPr>
        <xdr:cNvPr id="11231" name="Picture@01\QPosted@" descr="@01\QPosted@">
          <a:extLst>
            <a:ext uri="{FF2B5EF4-FFF2-40B4-BE49-F238E27FC236}">
              <a16:creationId xmlns:a16="http://schemas.microsoft.com/office/drawing/2014/main" id="{BD60D206-3936-4B31-BBC8-DF84DB9A9E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69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3303</xdr:row>
      <xdr:rowOff>0</xdr:rowOff>
    </xdr:from>
    <xdr:to>
      <xdr:col>0</xdr:col>
      <xdr:colOff>152400</xdr:colOff>
      <xdr:row>3303</xdr:row>
      <xdr:rowOff>133350</xdr:rowOff>
    </xdr:to>
    <xdr:pic>
      <xdr:nvPicPr>
        <xdr:cNvPr id="11232" name="Picture@01\QPosted@" descr="@01\QPosted@">
          <a:extLst>
            <a:ext uri="{FF2B5EF4-FFF2-40B4-BE49-F238E27FC236}">
              <a16:creationId xmlns:a16="http://schemas.microsoft.com/office/drawing/2014/main" id="{F87712F2-23E8-4D48-B1EB-CD11FEF42F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70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3304</xdr:row>
      <xdr:rowOff>0</xdr:rowOff>
    </xdr:from>
    <xdr:to>
      <xdr:col>0</xdr:col>
      <xdr:colOff>152400</xdr:colOff>
      <xdr:row>3304</xdr:row>
      <xdr:rowOff>133350</xdr:rowOff>
    </xdr:to>
    <xdr:pic>
      <xdr:nvPicPr>
        <xdr:cNvPr id="11233" name="Picture@01\QPosted@" descr="@01\QPosted@">
          <a:extLst>
            <a:ext uri="{FF2B5EF4-FFF2-40B4-BE49-F238E27FC236}">
              <a16:creationId xmlns:a16="http://schemas.microsoft.com/office/drawing/2014/main" id="{449A46B8-F8DF-4FC4-B070-F627CA4177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725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3305</xdr:row>
      <xdr:rowOff>0</xdr:rowOff>
    </xdr:from>
    <xdr:to>
      <xdr:col>0</xdr:col>
      <xdr:colOff>152400</xdr:colOff>
      <xdr:row>3305</xdr:row>
      <xdr:rowOff>133350</xdr:rowOff>
    </xdr:to>
    <xdr:pic>
      <xdr:nvPicPr>
        <xdr:cNvPr id="11234" name="Picture@01\QPosted@" descr="@01\QPosted@">
          <a:extLst>
            <a:ext uri="{FF2B5EF4-FFF2-40B4-BE49-F238E27FC236}">
              <a16:creationId xmlns:a16="http://schemas.microsoft.com/office/drawing/2014/main" id="{8898BF83-A0C9-4FB2-BF91-FA76CB4613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742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3306</xdr:row>
      <xdr:rowOff>0</xdr:rowOff>
    </xdr:from>
    <xdr:to>
      <xdr:col>0</xdr:col>
      <xdr:colOff>152400</xdr:colOff>
      <xdr:row>3306</xdr:row>
      <xdr:rowOff>133350</xdr:rowOff>
    </xdr:to>
    <xdr:pic>
      <xdr:nvPicPr>
        <xdr:cNvPr id="11235" name="Picture@01\QPosted@" descr="@01\QPosted@">
          <a:extLst>
            <a:ext uri="{FF2B5EF4-FFF2-40B4-BE49-F238E27FC236}">
              <a16:creationId xmlns:a16="http://schemas.microsoft.com/office/drawing/2014/main" id="{E1550274-3218-449C-B8ED-6266FE6C6E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759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3307</xdr:row>
      <xdr:rowOff>0</xdr:rowOff>
    </xdr:from>
    <xdr:to>
      <xdr:col>0</xdr:col>
      <xdr:colOff>152400</xdr:colOff>
      <xdr:row>3307</xdr:row>
      <xdr:rowOff>133350</xdr:rowOff>
    </xdr:to>
    <xdr:pic>
      <xdr:nvPicPr>
        <xdr:cNvPr id="11236" name="Picture@01\QPosted@" descr="@01\QPosted@">
          <a:extLst>
            <a:ext uri="{FF2B5EF4-FFF2-40B4-BE49-F238E27FC236}">
              <a16:creationId xmlns:a16="http://schemas.microsoft.com/office/drawing/2014/main" id="{959E5839-0DC7-472C-9579-CA5E2E4781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77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3308</xdr:row>
      <xdr:rowOff>0</xdr:rowOff>
    </xdr:from>
    <xdr:to>
      <xdr:col>0</xdr:col>
      <xdr:colOff>152400</xdr:colOff>
      <xdr:row>3308</xdr:row>
      <xdr:rowOff>133350</xdr:rowOff>
    </xdr:to>
    <xdr:pic>
      <xdr:nvPicPr>
        <xdr:cNvPr id="11237" name="Picture@01\QPosted@" descr="@01\QPosted@">
          <a:extLst>
            <a:ext uri="{FF2B5EF4-FFF2-40B4-BE49-F238E27FC236}">
              <a16:creationId xmlns:a16="http://schemas.microsoft.com/office/drawing/2014/main" id="{14757F87-CA3A-4DFD-90AE-D32F810D3E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793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3309</xdr:row>
      <xdr:rowOff>0</xdr:rowOff>
    </xdr:from>
    <xdr:to>
      <xdr:col>0</xdr:col>
      <xdr:colOff>152400</xdr:colOff>
      <xdr:row>3309</xdr:row>
      <xdr:rowOff>133350</xdr:rowOff>
    </xdr:to>
    <xdr:pic>
      <xdr:nvPicPr>
        <xdr:cNvPr id="11238" name="Picture@01\QPosted@" descr="@01\QPosted@">
          <a:extLst>
            <a:ext uri="{FF2B5EF4-FFF2-40B4-BE49-F238E27FC236}">
              <a16:creationId xmlns:a16="http://schemas.microsoft.com/office/drawing/2014/main" id="{D7B9EC94-B81B-45FA-9F0F-F5BD9F0287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810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3310</xdr:row>
      <xdr:rowOff>0</xdr:rowOff>
    </xdr:from>
    <xdr:to>
      <xdr:col>0</xdr:col>
      <xdr:colOff>152400</xdr:colOff>
      <xdr:row>3310</xdr:row>
      <xdr:rowOff>133350</xdr:rowOff>
    </xdr:to>
    <xdr:pic>
      <xdr:nvPicPr>
        <xdr:cNvPr id="11239" name="Picture@01\QPosted@" descr="@01\QPosted@">
          <a:extLst>
            <a:ext uri="{FF2B5EF4-FFF2-40B4-BE49-F238E27FC236}">
              <a16:creationId xmlns:a16="http://schemas.microsoft.com/office/drawing/2014/main" id="{2A914C21-F758-4751-932A-33E7ADA6A4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828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3311</xdr:row>
      <xdr:rowOff>0</xdr:rowOff>
    </xdr:from>
    <xdr:to>
      <xdr:col>0</xdr:col>
      <xdr:colOff>152400</xdr:colOff>
      <xdr:row>3311</xdr:row>
      <xdr:rowOff>133350</xdr:rowOff>
    </xdr:to>
    <xdr:pic>
      <xdr:nvPicPr>
        <xdr:cNvPr id="11240" name="Picture@01\QPosted@" descr="@01\QPosted@">
          <a:extLst>
            <a:ext uri="{FF2B5EF4-FFF2-40B4-BE49-F238E27FC236}">
              <a16:creationId xmlns:a16="http://schemas.microsoft.com/office/drawing/2014/main" id="{504050F7-368F-472E-8F76-047066C551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84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3312</xdr:row>
      <xdr:rowOff>0</xdr:rowOff>
    </xdr:from>
    <xdr:to>
      <xdr:col>0</xdr:col>
      <xdr:colOff>152400</xdr:colOff>
      <xdr:row>3312</xdr:row>
      <xdr:rowOff>133350</xdr:rowOff>
    </xdr:to>
    <xdr:pic>
      <xdr:nvPicPr>
        <xdr:cNvPr id="11241" name="Picture@01\QPosted@" descr="@01\QPosted@">
          <a:extLst>
            <a:ext uri="{FF2B5EF4-FFF2-40B4-BE49-F238E27FC236}">
              <a16:creationId xmlns:a16="http://schemas.microsoft.com/office/drawing/2014/main" id="{94E8ADB0-EEEB-4560-9FC3-77E5A019F5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862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3313</xdr:row>
      <xdr:rowOff>0</xdr:rowOff>
    </xdr:from>
    <xdr:to>
      <xdr:col>0</xdr:col>
      <xdr:colOff>152400</xdr:colOff>
      <xdr:row>3313</xdr:row>
      <xdr:rowOff>133350</xdr:rowOff>
    </xdr:to>
    <xdr:pic>
      <xdr:nvPicPr>
        <xdr:cNvPr id="11242" name="Picture@01\QPosted@" descr="@01\QPosted@">
          <a:extLst>
            <a:ext uri="{FF2B5EF4-FFF2-40B4-BE49-F238E27FC236}">
              <a16:creationId xmlns:a16="http://schemas.microsoft.com/office/drawing/2014/main" id="{86A55BF4-08B6-454B-8141-41C7C7A553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879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3314</xdr:row>
      <xdr:rowOff>0</xdr:rowOff>
    </xdr:from>
    <xdr:to>
      <xdr:col>0</xdr:col>
      <xdr:colOff>152400</xdr:colOff>
      <xdr:row>3314</xdr:row>
      <xdr:rowOff>133350</xdr:rowOff>
    </xdr:to>
    <xdr:pic>
      <xdr:nvPicPr>
        <xdr:cNvPr id="11243" name="Picture@01\QPosted@" descr="@01\QPosted@">
          <a:extLst>
            <a:ext uri="{FF2B5EF4-FFF2-40B4-BE49-F238E27FC236}">
              <a16:creationId xmlns:a16="http://schemas.microsoft.com/office/drawing/2014/main" id="{7E7823BC-64B9-48DA-87BA-0EEF4C6B4F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896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3315</xdr:row>
      <xdr:rowOff>0</xdr:rowOff>
    </xdr:from>
    <xdr:to>
      <xdr:col>0</xdr:col>
      <xdr:colOff>152400</xdr:colOff>
      <xdr:row>3315</xdr:row>
      <xdr:rowOff>133350</xdr:rowOff>
    </xdr:to>
    <xdr:pic>
      <xdr:nvPicPr>
        <xdr:cNvPr id="11244" name="Picture@01\QPosted@" descr="@01\QPosted@">
          <a:extLst>
            <a:ext uri="{FF2B5EF4-FFF2-40B4-BE49-F238E27FC236}">
              <a16:creationId xmlns:a16="http://schemas.microsoft.com/office/drawing/2014/main" id="{B97029E4-3BEA-4C10-B2CB-B471C7C8BC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91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3316</xdr:row>
      <xdr:rowOff>0</xdr:rowOff>
    </xdr:from>
    <xdr:to>
      <xdr:col>0</xdr:col>
      <xdr:colOff>152400</xdr:colOff>
      <xdr:row>3316</xdr:row>
      <xdr:rowOff>133350</xdr:rowOff>
    </xdr:to>
    <xdr:pic>
      <xdr:nvPicPr>
        <xdr:cNvPr id="11245" name="Picture@01\QPosted@" descr="@01\QPosted@">
          <a:extLst>
            <a:ext uri="{FF2B5EF4-FFF2-40B4-BE49-F238E27FC236}">
              <a16:creationId xmlns:a16="http://schemas.microsoft.com/office/drawing/2014/main" id="{79D33FE0-4817-4237-940B-3EE7F7DA76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930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3317</xdr:row>
      <xdr:rowOff>0</xdr:rowOff>
    </xdr:from>
    <xdr:to>
      <xdr:col>0</xdr:col>
      <xdr:colOff>152400</xdr:colOff>
      <xdr:row>3317</xdr:row>
      <xdr:rowOff>133350</xdr:rowOff>
    </xdr:to>
    <xdr:pic>
      <xdr:nvPicPr>
        <xdr:cNvPr id="11246" name="Picture@01\QPosted@" descr="@01\QPosted@">
          <a:extLst>
            <a:ext uri="{FF2B5EF4-FFF2-40B4-BE49-F238E27FC236}">
              <a16:creationId xmlns:a16="http://schemas.microsoft.com/office/drawing/2014/main" id="{8AB89B07-748B-4904-992C-09BF524DFD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94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3318</xdr:row>
      <xdr:rowOff>0</xdr:rowOff>
    </xdr:from>
    <xdr:to>
      <xdr:col>0</xdr:col>
      <xdr:colOff>152400</xdr:colOff>
      <xdr:row>3318</xdr:row>
      <xdr:rowOff>133350</xdr:rowOff>
    </xdr:to>
    <xdr:pic>
      <xdr:nvPicPr>
        <xdr:cNvPr id="11247" name="Picture@01\QPosted@" descr="@01\QPosted@">
          <a:extLst>
            <a:ext uri="{FF2B5EF4-FFF2-40B4-BE49-F238E27FC236}">
              <a16:creationId xmlns:a16="http://schemas.microsoft.com/office/drawing/2014/main" id="{A76B6600-03CB-4F64-B875-D10C8CB129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965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3319</xdr:row>
      <xdr:rowOff>0</xdr:rowOff>
    </xdr:from>
    <xdr:to>
      <xdr:col>0</xdr:col>
      <xdr:colOff>152400</xdr:colOff>
      <xdr:row>3319</xdr:row>
      <xdr:rowOff>133350</xdr:rowOff>
    </xdr:to>
    <xdr:pic>
      <xdr:nvPicPr>
        <xdr:cNvPr id="11248" name="Picture@01\QPosted@" descr="@01\QPosted@">
          <a:extLst>
            <a:ext uri="{FF2B5EF4-FFF2-40B4-BE49-F238E27FC236}">
              <a16:creationId xmlns:a16="http://schemas.microsoft.com/office/drawing/2014/main" id="{E3925CDD-DABD-4152-B138-0AEC9489D0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98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3320</xdr:row>
      <xdr:rowOff>0</xdr:rowOff>
    </xdr:from>
    <xdr:to>
      <xdr:col>0</xdr:col>
      <xdr:colOff>152400</xdr:colOff>
      <xdr:row>3320</xdr:row>
      <xdr:rowOff>133350</xdr:rowOff>
    </xdr:to>
    <xdr:pic>
      <xdr:nvPicPr>
        <xdr:cNvPr id="11249" name="Picture@01\QPosted@" descr="@01\QPosted@">
          <a:extLst>
            <a:ext uri="{FF2B5EF4-FFF2-40B4-BE49-F238E27FC236}">
              <a16:creationId xmlns:a16="http://schemas.microsoft.com/office/drawing/2014/main" id="{9ED49A53-7CB2-4C67-8649-DC398DCF71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999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3321</xdr:row>
      <xdr:rowOff>0</xdr:rowOff>
    </xdr:from>
    <xdr:to>
      <xdr:col>0</xdr:col>
      <xdr:colOff>152400</xdr:colOff>
      <xdr:row>3321</xdr:row>
      <xdr:rowOff>133350</xdr:rowOff>
    </xdr:to>
    <xdr:pic>
      <xdr:nvPicPr>
        <xdr:cNvPr id="11250" name="Picture@01\QPosted@" descr="@01\QPosted@">
          <a:extLst>
            <a:ext uri="{FF2B5EF4-FFF2-40B4-BE49-F238E27FC236}">
              <a16:creationId xmlns:a16="http://schemas.microsoft.com/office/drawing/2014/main" id="{7018CB2A-C826-4260-9DE9-60CD5A34FB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01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3322</xdr:row>
      <xdr:rowOff>0</xdr:rowOff>
    </xdr:from>
    <xdr:to>
      <xdr:col>0</xdr:col>
      <xdr:colOff>152400</xdr:colOff>
      <xdr:row>3322</xdr:row>
      <xdr:rowOff>133350</xdr:rowOff>
    </xdr:to>
    <xdr:pic>
      <xdr:nvPicPr>
        <xdr:cNvPr id="11251" name="Picture@01\QPosted@" descr="@01\QPosted@">
          <a:extLst>
            <a:ext uri="{FF2B5EF4-FFF2-40B4-BE49-F238E27FC236}">
              <a16:creationId xmlns:a16="http://schemas.microsoft.com/office/drawing/2014/main" id="{C8612998-E014-4403-B635-63C9F96FFA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033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3323</xdr:row>
      <xdr:rowOff>0</xdr:rowOff>
    </xdr:from>
    <xdr:to>
      <xdr:col>0</xdr:col>
      <xdr:colOff>152400</xdr:colOff>
      <xdr:row>3323</xdr:row>
      <xdr:rowOff>133350</xdr:rowOff>
    </xdr:to>
    <xdr:pic>
      <xdr:nvPicPr>
        <xdr:cNvPr id="11252" name="Picture@01\QPosted@" descr="@01\QPosted@">
          <a:extLst>
            <a:ext uri="{FF2B5EF4-FFF2-40B4-BE49-F238E27FC236}">
              <a16:creationId xmlns:a16="http://schemas.microsoft.com/office/drawing/2014/main" id="{E090C80C-5370-428A-92A7-B759240158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05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3324</xdr:row>
      <xdr:rowOff>0</xdr:rowOff>
    </xdr:from>
    <xdr:to>
      <xdr:col>0</xdr:col>
      <xdr:colOff>152400</xdr:colOff>
      <xdr:row>3324</xdr:row>
      <xdr:rowOff>133350</xdr:rowOff>
    </xdr:to>
    <xdr:pic>
      <xdr:nvPicPr>
        <xdr:cNvPr id="11253" name="Picture@01\QPosted@" descr="@01\QPosted@">
          <a:extLst>
            <a:ext uri="{FF2B5EF4-FFF2-40B4-BE49-F238E27FC236}">
              <a16:creationId xmlns:a16="http://schemas.microsoft.com/office/drawing/2014/main" id="{D2F4E6EB-0BD9-4BEC-8723-A84856A889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068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3325</xdr:row>
      <xdr:rowOff>0</xdr:rowOff>
    </xdr:from>
    <xdr:to>
      <xdr:col>0</xdr:col>
      <xdr:colOff>152400</xdr:colOff>
      <xdr:row>3325</xdr:row>
      <xdr:rowOff>133350</xdr:rowOff>
    </xdr:to>
    <xdr:pic>
      <xdr:nvPicPr>
        <xdr:cNvPr id="11254" name="Picture@01\QPosted@" descr="@01\QPosted@">
          <a:extLst>
            <a:ext uri="{FF2B5EF4-FFF2-40B4-BE49-F238E27FC236}">
              <a16:creationId xmlns:a16="http://schemas.microsoft.com/office/drawing/2014/main" id="{0B50FA73-BF3B-447B-A9C1-ADC71BDC97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085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3326</xdr:row>
      <xdr:rowOff>0</xdr:rowOff>
    </xdr:from>
    <xdr:to>
      <xdr:col>0</xdr:col>
      <xdr:colOff>152400</xdr:colOff>
      <xdr:row>3326</xdr:row>
      <xdr:rowOff>133350</xdr:rowOff>
    </xdr:to>
    <xdr:pic>
      <xdr:nvPicPr>
        <xdr:cNvPr id="11255" name="Picture@01\QPosted@" descr="@01\QPosted@">
          <a:extLst>
            <a:ext uri="{FF2B5EF4-FFF2-40B4-BE49-F238E27FC236}">
              <a16:creationId xmlns:a16="http://schemas.microsoft.com/office/drawing/2014/main" id="{5562D60B-2DAB-46A6-AB9D-AC6DCFE6E1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102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3327</xdr:row>
      <xdr:rowOff>0</xdr:rowOff>
    </xdr:from>
    <xdr:to>
      <xdr:col>0</xdr:col>
      <xdr:colOff>152400</xdr:colOff>
      <xdr:row>3327</xdr:row>
      <xdr:rowOff>133350</xdr:rowOff>
    </xdr:to>
    <xdr:pic>
      <xdr:nvPicPr>
        <xdr:cNvPr id="11256" name="Picture@01\QPosted@" descr="@01\QPosted@">
          <a:extLst>
            <a:ext uri="{FF2B5EF4-FFF2-40B4-BE49-F238E27FC236}">
              <a16:creationId xmlns:a16="http://schemas.microsoft.com/office/drawing/2014/main" id="{4E89BD77-A777-4135-9AF4-9D3A845A28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11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3328</xdr:row>
      <xdr:rowOff>0</xdr:rowOff>
    </xdr:from>
    <xdr:to>
      <xdr:col>0</xdr:col>
      <xdr:colOff>152400</xdr:colOff>
      <xdr:row>3328</xdr:row>
      <xdr:rowOff>133350</xdr:rowOff>
    </xdr:to>
    <xdr:pic>
      <xdr:nvPicPr>
        <xdr:cNvPr id="11257" name="Picture@01\QPosted@" descr="@01\QPosted@">
          <a:extLst>
            <a:ext uri="{FF2B5EF4-FFF2-40B4-BE49-F238E27FC236}">
              <a16:creationId xmlns:a16="http://schemas.microsoft.com/office/drawing/2014/main" id="{C5C89C52-D2B0-4DB1-841D-4DF6AB49B2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136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3329</xdr:row>
      <xdr:rowOff>0</xdr:rowOff>
    </xdr:from>
    <xdr:to>
      <xdr:col>0</xdr:col>
      <xdr:colOff>152400</xdr:colOff>
      <xdr:row>3329</xdr:row>
      <xdr:rowOff>133350</xdr:rowOff>
    </xdr:to>
    <xdr:pic>
      <xdr:nvPicPr>
        <xdr:cNvPr id="11258" name="Picture@01\QPosted@" descr="@01\QPosted@">
          <a:extLst>
            <a:ext uri="{FF2B5EF4-FFF2-40B4-BE49-F238E27FC236}">
              <a16:creationId xmlns:a16="http://schemas.microsoft.com/office/drawing/2014/main" id="{3783F7DF-7446-4E28-9B49-5A2A25B290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153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3330</xdr:row>
      <xdr:rowOff>0</xdr:rowOff>
    </xdr:from>
    <xdr:to>
      <xdr:col>0</xdr:col>
      <xdr:colOff>152400</xdr:colOff>
      <xdr:row>3330</xdr:row>
      <xdr:rowOff>133350</xdr:rowOff>
    </xdr:to>
    <xdr:pic>
      <xdr:nvPicPr>
        <xdr:cNvPr id="11259" name="Picture@01\QPosted@" descr="@01\QPosted@">
          <a:extLst>
            <a:ext uri="{FF2B5EF4-FFF2-40B4-BE49-F238E27FC236}">
              <a16:creationId xmlns:a16="http://schemas.microsoft.com/office/drawing/2014/main" id="{54214249-7640-467E-8D04-FC46CF865E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170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3331</xdr:row>
      <xdr:rowOff>0</xdr:rowOff>
    </xdr:from>
    <xdr:to>
      <xdr:col>0</xdr:col>
      <xdr:colOff>152400</xdr:colOff>
      <xdr:row>3331</xdr:row>
      <xdr:rowOff>133350</xdr:rowOff>
    </xdr:to>
    <xdr:pic>
      <xdr:nvPicPr>
        <xdr:cNvPr id="11260" name="Picture@01\QPosted@" descr="@01\QPosted@">
          <a:extLst>
            <a:ext uri="{FF2B5EF4-FFF2-40B4-BE49-F238E27FC236}">
              <a16:creationId xmlns:a16="http://schemas.microsoft.com/office/drawing/2014/main" id="{6FD2DF65-EAB0-4CB3-8DCC-CE638C9336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18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3332</xdr:row>
      <xdr:rowOff>0</xdr:rowOff>
    </xdr:from>
    <xdr:to>
      <xdr:col>0</xdr:col>
      <xdr:colOff>152400</xdr:colOff>
      <xdr:row>3332</xdr:row>
      <xdr:rowOff>133350</xdr:rowOff>
    </xdr:to>
    <xdr:pic>
      <xdr:nvPicPr>
        <xdr:cNvPr id="11261" name="Picture@01\QPosted@" descr="@01\QPosted@">
          <a:extLst>
            <a:ext uri="{FF2B5EF4-FFF2-40B4-BE49-F238E27FC236}">
              <a16:creationId xmlns:a16="http://schemas.microsoft.com/office/drawing/2014/main" id="{D0FA44FD-DCC1-4ABF-8722-73589E5170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205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3333</xdr:row>
      <xdr:rowOff>0</xdr:rowOff>
    </xdr:from>
    <xdr:to>
      <xdr:col>0</xdr:col>
      <xdr:colOff>152400</xdr:colOff>
      <xdr:row>3333</xdr:row>
      <xdr:rowOff>133350</xdr:rowOff>
    </xdr:to>
    <xdr:pic>
      <xdr:nvPicPr>
        <xdr:cNvPr id="11262" name="Picture@01\QPosted@" descr="@01\QPosted@">
          <a:extLst>
            <a:ext uri="{FF2B5EF4-FFF2-40B4-BE49-F238E27FC236}">
              <a16:creationId xmlns:a16="http://schemas.microsoft.com/office/drawing/2014/main" id="{0EA244D9-ABFE-4F87-A3A2-FC00952F7C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222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3334</xdr:row>
      <xdr:rowOff>0</xdr:rowOff>
    </xdr:from>
    <xdr:to>
      <xdr:col>0</xdr:col>
      <xdr:colOff>152400</xdr:colOff>
      <xdr:row>3334</xdr:row>
      <xdr:rowOff>133350</xdr:rowOff>
    </xdr:to>
    <xdr:pic>
      <xdr:nvPicPr>
        <xdr:cNvPr id="11263" name="Picture@01\QPosted@" descr="@01\QPosted@">
          <a:extLst>
            <a:ext uri="{FF2B5EF4-FFF2-40B4-BE49-F238E27FC236}">
              <a16:creationId xmlns:a16="http://schemas.microsoft.com/office/drawing/2014/main" id="{EB7FB3EC-7425-4F36-AB6B-17AD143104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239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3335</xdr:row>
      <xdr:rowOff>0</xdr:rowOff>
    </xdr:from>
    <xdr:to>
      <xdr:col>0</xdr:col>
      <xdr:colOff>152400</xdr:colOff>
      <xdr:row>3335</xdr:row>
      <xdr:rowOff>133350</xdr:rowOff>
    </xdr:to>
    <xdr:pic>
      <xdr:nvPicPr>
        <xdr:cNvPr id="11264" name="Picture@01\QPosted@" descr="@01\QPosted@">
          <a:extLst>
            <a:ext uri="{FF2B5EF4-FFF2-40B4-BE49-F238E27FC236}">
              <a16:creationId xmlns:a16="http://schemas.microsoft.com/office/drawing/2014/main" id="{B936C5E8-F5C2-4538-B088-E264160F1D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25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3336</xdr:row>
      <xdr:rowOff>0</xdr:rowOff>
    </xdr:from>
    <xdr:to>
      <xdr:col>0</xdr:col>
      <xdr:colOff>152400</xdr:colOff>
      <xdr:row>3336</xdr:row>
      <xdr:rowOff>133350</xdr:rowOff>
    </xdr:to>
    <xdr:pic>
      <xdr:nvPicPr>
        <xdr:cNvPr id="11265" name="Picture@01\QPosted@" descr="@01\QPosted@">
          <a:extLst>
            <a:ext uri="{FF2B5EF4-FFF2-40B4-BE49-F238E27FC236}">
              <a16:creationId xmlns:a16="http://schemas.microsoft.com/office/drawing/2014/main" id="{4B4C9553-46B3-4A8C-A042-3044C0EFD5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273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3337</xdr:row>
      <xdr:rowOff>0</xdr:rowOff>
    </xdr:from>
    <xdr:to>
      <xdr:col>0</xdr:col>
      <xdr:colOff>152400</xdr:colOff>
      <xdr:row>3337</xdr:row>
      <xdr:rowOff>133350</xdr:rowOff>
    </xdr:to>
    <xdr:pic>
      <xdr:nvPicPr>
        <xdr:cNvPr id="11266" name="Picture@01\QPosted@" descr="@01\QPosted@">
          <a:extLst>
            <a:ext uri="{FF2B5EF4-FFF2-40B4-BE49-F238E27FC236}">
              <a16:creationId xmlns:a16="http://schemas.microsoft.com/office/drawing/2014/main" id="{6351C7EE-F32E-479F-BD26-59AC6CF526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290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3338</xdr:row>
      <xdr:rowOff>0</xdr:rowOff>
    </xdr:from>
    <xdr:to>
      <xdr:col>0</xdr:col>
      <xdr:colOff>152400</xdr:colOff>
      <xdr:row>3338</xdr:row>
      <xdr:rowOff>133350</xdr:rowOff>
    </xdr:to>
    <xdr:pic>
      <xdr:nvPicPr>
        <xdr:cNvPr id="11267" name="Picture@01\QPosted@" descr="@01\QPosted@">
          <a:extLst>
            <a:ext uri="{FF2B5EF4-FFF2-40B4-BE49-F238E27FC236}">
              <a16:creationId xmlns:a16="http://schemas.microsoft.com/office/drawing/2014/main" id="{E31EE1A8-29B3-4C40-895E-7F24283FC3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308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3339</xdr:row>
      <xdr:rowOff>0</xdr:rowOff>
    </xdr:from>
    <xdr:to>
      <xdr:col>0</xdr:col>
      <xdr:colOff>152400</xdr:colOff>
      <xdr:row>3339</xdr:row>
      <xdr:rowOff>133350</xdr:rowOff>
    </xdr:to>
    <xdr:pic>
      <xdr:nvPicPr>
        <xdr:cNvPr id="11268" name="Picture@01\QPosted@" descr="@01\QPosted@">
          <a:extLst>
            <a:ext uri="{FF2B5EF4-FFF2-40B4-BE49-F238E27FC236}">
              <a16:creationId xmlns:a16="http://schemas.microsoft.com/office/drawing/2014/main" id="{1F7EC6AD-1FC0-459E-8B1E-C1EF903984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32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3340</xdr:row>
      <xdr:rowOff>0</xdr:rowOff>
    </xdr:from>
    <xdr:to>
      <xdr:col>0</xdr:col>
      <xdr:colOff>152400</xdr:colOff>
      <xdr:row>3340</xdr:row>
      <xdr:rowOff>133350</xdr:rowOff>
    </xdr:to>
    <xdr:pic>
      <xdr:nvPicPr>
        <xdr:cNvPr id="11269" name="Picture@01\QPosted@" descr="@01\QPosted@">
          <a:extLst>
            <a:ext uri="{FF2B5EF4-FFF2-40B4-BE49-F238E27FC236}">
              <a16:creationId xmlns:a16="http://schemas.microsoft.com/office/drawing/2014/main" id="{ED670513-7F9B-46A3-98C1-F271FA63B4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342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3341</xdr:row>
      <xdr:rowOff>0</xdr:rowOff>
    </xdr:from>
    <xdr:to>
      <xdr:col>0</xdr:col>
      <xdr:colOff>152400</xdr:colOff>
      <xdr:row>3341</xdr:row>
      <xdr:rowOff>133350</xdr:rowOff>
    </xdr:to>
    <xdr:pic>
      <xdr:nvPicPr>
        <xdr:cNvPr id="11270" name="Picture@01\QPosted@" descr="@01\QPosted@">
          <a:extLst>
            <a:ext uri="{FF2B5EF4-FFF2-40B4-BE49-F238E27FC236}">
              <a16:creationId xmlns:a16="http://schemas.microsoft.com/office/drawing/2014/main" id="{0FA83620-536B-424B-BDBD-6A3016A476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35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3342</xdr:row>
      <xdr:rowOff>0</xdr:rowOff>
    </xdr:from>
    <xdr:to>
      <xdr:col>0</xdr:col>
      <xdr:colOff>152400</xdr:colOff>
      <xdr:row>3342</xdr:row>
      <xdr:rowOff>133350</xdr:rowOff>
    </xdr:to>
    <xdr:pic>
      <xdr:nvPicPr>
        <xdr:cNvPr id="11271" name="Picture@01\QPosted@" descr="@01\QPosted@">
          <a:extLst>
            <a:ext uri="{FF2B5EF4-FFF2-40B4-BE49-F238E27FC236}">
              <a16:creationId xmlns:a16="http://schemas.microsoft.com/office/drawing/2014/main" id="{B9726096-D525-4814-AB56-18C18AA7F2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376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3343</xdr:row>
      <xdr:rowOff>0</xdr:rowOff>
    </xdr:from>
    <xdr:to>
      <xdr:col>0</xdr:col>
      <xdr:colOff>152400</xdr:colOff>
      <xdr:row>3343</xdr:row>
      <xdr:rowOff>133350</xdr:rowOff>
    </xdr:to>
    <xdr:pic>
      <xdr:nvPicPr>
        <xdr:cNvPr id="11272" name="Picture@01\QPosted@" descr="@01\QPosted@">
          <a:extLst>
            <a:ext uri="{FF2B5EF4-FFF2-40B4-BE49-F238E27FC236}">
              <a16:creationId xmlns:a16="http://schemas.microsoft.com/office/drawing/2014/main" id="{17CE147F-DD35-4382-AA4C-662C51E13E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39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3344</xdr:row>
      <xdr:rowOff>0</xdr:rowOff>
    </xdr:from>
    <xdr:to>
      <xdr:col>0</xdr:col>
      <xdr:colOff>152400</xdr:colOff>
      <xdr:row>3344</xdr:row>
      <xdr:rowOff>133350</xdr:rowOff>
    </xdr:to>
    <xdr:pic>
      <xdr:nvPicPr>
        <xdr:cNvPr id="11273" name="Picture@01\QPosted@" descr="@01\QPosted@">
          <a:extLst>
            <a:ext uri="{FF2B5EF4-FFF2-40B4-BE49-F238E27FC236}">
              <a16:creationId xmlns:a16="http://schemas.microsoft.com/office/drawing/2014/main" id="{004A4333-1815-4547-8EAC-4327835E94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410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3345</xdr:row>
      <xdr:rowOff>0</xdr:rowOff>
    </xdr:from>
    <xdr:to>
      <xdr:col>0</xdr:col>
      <xdr:colOff>152400</xdr:colOff>
      <xdr:row>3345</xdr:row>
      <xdr:rowOff>133350</xdr:rowOff>
    </xdr:to>
    <xdr:pic>
      <xdr:nvPicPr>
        <xdr:cNvPr id="11274" name="Picture@01\QPosted@" descr="@01\QPosted@">
          <a:extLst>
            <a:ext uri="{FF2B5EF4-FFF2-40B4-BE49-F238E27FC236}">
              <a16:creationId xmlns:a16="http://schemas.microsoft.com/office/drawing/2014/main" id="{7E9E5F95-9B30-44E9-BBC9-3AC619342C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428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3346</xdr:row>
      <xdr:rowOff>0</xdr:rowOff>
    </xdr:from>
    <xdr:to>
      <xdr:col>0</xdr:col>
      <xdr:colOff>152400</xdr:colOff>
      <xdr:row>3346</xdr:row>
      <xdr:rowOff>133350</xdr:rowOff>
    </xdr:to>
    <xdr:pic>
      <xdr:nvPicPr>
        <xdr:cNvPr id="11275" name="Picture@01\QPosted@" descr="@01\QPosted@">
          <a:extLst>
            <a:ext uri="{FF2B5EF4-FFF2-40B4-BE49-F238E27FC236}">
              <a16:creationId xmlns:a16="http://schemas.microsoft.com/office/drawing/2014/main" id="{9F56A18C-FCFD-4D68-9D6F-188CA3BFAC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445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3347</xdr:row>
      <xdr:rowOff>0</xdr:rowOff>
    </xdr:from>
    <xdr:to>
      <xdr:col>0</xdr:col>
      <xdr:colOff>152400</xdr:colOff>
      <xdr:row>3347</xdr:row>
      <xdr:rowOff>133350</xdr:rowOff>
    </xdr:to>
    <xdr:pic>
      <xdr:nvPicPr>
        <xdr:cNvPr id="11276" name="Picture@01\QPosted@" descr="@01\QPosted@">
          <a:extLst>
            <a:ext uri="{FF2B5EF4-FFF2-40B4-BE49-F238E27FC236}">
              <a16:creationId xmlns:a16="http://schemas.microsoft.com/office/drawing/2014/main" id="{F9AA6DDF-FF4B-432C-B23D-84DBEFFCAB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46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3348</xdr:row>
      <xdr:rowOff>0</xdr:rowOff>
    </xdr:from>
    <xdr:to>
      <xdr:col>0</xdr:col>
      <xdr:colOff>152400</xdr:colOff>
      <xdr:row>3348</xdr:row>
      <xdr:rowOff>133350</xdr:rowOff>
    </xdr:to>
    <xdr:pic>
      <xdr:nvPicPr>
        <xdr:cNvPr id="11277" name="Picture@01\QPosted@" descr="@01\QPosted@">
          <a:extLst>
            <a:ext uri="{FF2B5EF4-FFF2-40B4-BE49-F238E27FC236}">
              <a16:creationId xmlns:a16="http://schemas.microsoft.com/office/drawing/2014/main" id="{DEEB7D00-B340-4960-9836-3CBD03B878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479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3349</xdr:row>
      <xdr:rowOff>0</xdr:rowOff>
    </xdr:from>
    <xdr:to>
      <xdr:col>0</xdr:col>
      <xdr:colOff>152400</xdr:colOff>
      <xdr:row>3349</xdr:row>
      <xdr:rowOff>133350</xdr:rowOff>
    </xdr:to>
    <xdr:pic>
      <xdr:nvPicPr>
        <xdr:cNvPr id="11278" name="Picture@01\QPosted@" descr="@01\QPosted@">
          <a:extLst>
            <a:ext uri="{FF2B5EF4-FFF2-40B4-BE49-F238E27FC236}">
              <a16:creationId xmlns:a16="http://schemas.microsoft.com/office/drawing/2014/main" id="{3D108F74-5901-4C21-A41F-26C7FA0D6A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496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3350</xdr:row>
      <xdr:rowOff>0</xdr:rowOff>
    </xdr:from>
    <xdr:to>
      <xdr:col>0</xdr:col>
      <xdr:colOff>152400</xdr:colOff>
      <xdr:row>3350</xdr:row>
      <xdr:rowOff>133350</xdr:rowOff>
    </xdr:to>
    <xdr:pic>
      <xdr:nvPicPr>
        <xdr:cNvPr id="11279" name="Picture@01\QPosted@" descr="@01\QPosted@">
          <a:extLst>
            <a:ext uri="{FF2B5EF4-FFF2-40B4-BE49-F238E27FC236}">
              <a16:creationId xmlns:a16="http://schemas.microsoft.com/office/drawing/2014/main" id="{7CB3A8E3-C661-4B20-ACC5-39E69EB6D8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513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3351</xdr:row>
      <xdr:rowOff>0</xdr:rowOff>
    </xdr:from>
    <xdr:to>
      <xdr:col>0</xdr:col>
      <xdr:colOff>152400</xdr:colOff>
      <xdr:row>3351</xdr:row>
      <xdr:rowOff>133350</xdr:rowOff>
    </xdr:to>
    <xdr:pic>
      <xdr:nvPicPr>
        <xdr:cNvPr id="11280" name="Picture@01\QPosted@" descr="@01\QPosted@">
          <a:extLst>
            <a:ext uri="{FF2B5EF4-FFF2-40B4-BE49-F238E27FC236}">
              <a16:creationId xmlns:a16="http://schemas.microsoft.com/office/drawing/2014/main" id="{40B95267-A8B2-4F46-9278-AD54E17E42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53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3352</xdr:row>
      <xdr:rowOff>0</xdr:rowOff>
    </xdr:from>
    <xdr:to>
      <xdr:col>0</xdr:col>
      <xdr:colOff>152400</xdr:colOff>
      <xdr:row>3352</xdr:row>
      <xdr:rowOff>133350</xdr:rowOff>
    </xdr:to>
    <xdr:pic>
      <xdr:nvPicPr>
        <xdr:cNvPr id="11281" name="Picture@01\QPosted@" descr="@01\QPosted@">
          <a:extLst>
            <a:ext uri="{FF2B5EF4-FFF2-40B4-BE49-F238E27FC236}">
              <a16:creationId xmlns:a16="http://schemas.microsoft.com/office/drawing/2014/main" id="{8846F948-38AC-4446-BB85-4D165BE582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548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3353</xdr:row>
      <xdr:rowOff>0</xdr:rowOff>
    </xdr:from>
    <xdr:to>
      <xdr:col>0</xdr:col>
      <xdr:colOff>152400</xdr:colOff>
      <xdr:row>3353</xdr:row>
      <xdr:rowOff>133350</xdr:rowOff>
    </xdr:to>
    <xdr:pic>
      <xdr:nvPicPr>
        <xdr:cNvPr id="11282" name="Picture@01\QPosted@" descr="@01\QPosted@">
          <a:extLst>
            <a:ext uri="{FF2B5EF4-FFF2-40B4-BE49-F238E27FC236}">
              <a16:creationId xmlns:a16="http://schemas.microsoft.com/office/drawing/2014/main" id="{4D69000B-83F1-4A05-B215-C086A10AD3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565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3354</xdr:row>
      <xdr:rowOff>0</xdr:rowOff>
    </xdr:from>
    <xdr:to>
      <xdr:col>0</xdr:col>
      <xdr:colOff>152400</xdr:colOff>
      <xdr:row>3354</xdr:row>
      <xdr:rowOff>133350</xdr:rowOff>
    </xdr:to>
    <xdr:pic>
      <xdr:nvPicPr>
        <xdr:cNvPr id="11283" name="Picture@01\QPosted@" descr="@01\QPosted@">
          <a:extLst>
            <a:ext uri="{FF2B5EF4-FFF2-40B4-BE49-F238E27FC236}">
              <a16:creationId xmlns:a16="http://schemas.microsoft.com/office/drawing/2014/main" id="{6AD184A6-4365-45D2-A83D-C90C101FDF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582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3355</xdr:row>
      <xdr:rowOff>0</xdr:rowOff>
    </xdr:from>
    <xdr:to>
      <xdr:col>0</xdr:col>
      <xdr:colOff>152400</xdr:colOff>
      <xdr:row>3355</xdr:row>
      <xdr:rowOff>133350</xdr:rowOff>
    </xdr:to>
    <xdr:pic>
      <xdr:nvPicPr>
        <xdr:cNvPr id="11284" name="Picture@01\QPosted@" descr="@01\QPosted@">
          <a:extLst>
            <a:ext uri="{FF2B5EF4-FFF2-40B4-BE49-F238E27FC236}">
              <a16:creationId xmlns:a16="http://schemas.microsoft.com/office/drawing/2014/main" id="{65F756E6-7233-4852-82D2-702C74007D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59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3356</xdr:row>
      <xdr:rowOff>0</xdr:rowOff>
    </xdr:from>
    <xdr:to>
      <xdr:col>0</xdr:col>
      <xdr:colOff>152400</xdr:colOff>
      <xdr:row>3356</xdr:row>
      <xdr:rowOff>133350</xdr:rowOff>
    </xdr:to>
    <xdr:pic>
      <xdr:nvPicPr>
        <xdr:cNvPr id="11285" name="Picture@01\QPosted@" descr="@01\QPosted@">
          <a:extLst>
            <a:ext uri="{FF2B5EF4-FFF2-40B4-BE49-F238E27FC236}">
              <a16:creationId xmlns:a16="http://schemas.microsoft.com/office/drawing/2014/main" id="{CD576380-2206-4284-AFBF-9CC51E510E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616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3357</xdr:row>
      <xdr:rowOff>0</xdr:rowOff>
    </xdr:from>
    <xdr:to>
      <xdr:col>0</xdr:col>
      <xdr:colOff>152400</xdr:colOff>
      <xdr:row>3357</xdr:row>
      <xdr:rowOff>133350</xdr:rowOff>
    </xdr:to>
    <xdr:pic>
      <xdr:nvPicPr>
        <xdr:cNvPr id="11286" name="Picture@01\QPosted@" descr="@01\QPosted@">
          <a:extLst>
            <a:ext uri="{FF2B5EF4-FFF2-40B4-BE49-F238E27FC236}">
              <a16:creationId xmlns:a16="http://schemas.microsoft.com/office/drawing/2014/main" id="{921DB40E-BB0A-455F-9A9A-1B61438B4E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633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3358</xdr:row>
      <xdr:rowOff>0</xdr:rowOff>
    </xdr:from>
    <xdr:to>
      <xdr:col>0</xdr:col>
      <xdr:colOff>152400</xdr:colOff>
      <xdr:row>3358</xdr:row>
      <xdr:rowOff>133350</xdr:rowOff>
    </xdr:to>
    <xdr:pic>
      <xdr:nvPicPr>
        <xdr:cNvPr id="11287" name="Picture@01\QPosted@" descr="@01\QPosted@">
          <a:extLst>
            <a:ext uri="{FF2B5EF4-FFF2-40B4-BE49-F238E27FC236}">
              <a16:creationId xmlns:a16="http://schemas.microsoft.com/office/drawing/2014/main" id="{E3B65F9C-FBA4-43C4-A1F6-FF35DE82DE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651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3359</xdr:row>
      <xdr:rowOff>0</xdr:rowOff>
    </xdr:from>
    <xdr:to>
      <xdr:col>0</xdr:col>
      <xdr:colOff>152400</xdr:colOff>
      <xdr:row>3359</xdr:row>
      <xdr:rowOff>133350</xdr:rowOff>
    </xdr:to>
    <xdr:pic>
      <xdr:nvPicPr>
        <xdr:cNvPr id="11288" name="Picture@01\QPosted@" descr="@01\QPosted@">
          <a:extLst>
            <a:ext uri="{FF2B5EF4-FFF2-40B4-BE49-F238E27FC236}">
              <a16:creationId xmlns:a16="http://schemas.microsoft.com/office/drawing/2014/main" id="{153E576E-C884-4D12-AB1B-8B6F3A7A2C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66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3360</xdr:row>
      <xdr:rowOff>0</xdr:rowOff>
    </xdr:from>
    <xdr:to>
      <xdr:col>0</xdr:col>
      <xdr:colOff>152400</xdr:colOff>
      <xdr:row>3360</xdr:row>
      <xdr:rowOff>133350</xdr:rowOff>
    </xdr:to>
    <xdr:pic>
      <xdr:nvPicPr>
        <xdr:cNvPr id="11289" name="Picture@01\QPosted@" descr="@01\QPosted@">
          <a:extLst>
            <a:ext uri="{FF2B5EF4-FFF2-40B4-BE49-F238E27FC236}">
              <a16:creationId xmlns:a16="http://schemas.microsoft.com/office/drawing/2014/main" id="{C4F0EBFE-E0EB-4B93-8B24-785468E8F6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685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3361</xdr:row>
      <xdr:rowOff>0</xdr:rowOff>
    </xdr:from>
    <xdr:to>
      <xdr:col>0</xdr:col>
      <xdr:colOff>152400</xdr:colOff>
      <xdr:row>3361</xdr:row>
      <xdr:rowOff>133350</xdr:rowOff>
    </xdr:to>
    <xdr:pic>
      <xdr:nvPicPr>
        <xdr:cNvPr id="11290" name="Picture@01\QPosted@" descr="@01\QPosted@">
          <a:extLst>
            <a:ext uri="{FF2B5EF4-FFF2-40B4-BE49-F238E27FC236}">
              <a16:creationId xmlns:a16="http://schemas.microsoft.com/office/drawing/2014/main" id="{D278B914-54DC-45D6-8AAE-BD85EB5334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70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3362</xdr:row>
      <xdr:rowOff>0</xdr:rowOff>
    </xdr:from>
    <xdr:to>
      <xdr:col>0</xdr:col>
      <xdr:colOff>152400</xdr:colOff>
      <xdr:row>3362</xdr:row>
      <xdr:rowOff>133350</xdr:rowOff>
    </xdr:to>
    <xdr:pic>
      <xdr:nvPicPr>
        <xdr:cNvPr id="11291" name="Picture@01\QPosted@" descr="@01\QPosted@">
          <a:extLst>
            <a:ext uri="{FF2B5EF4-FFF2-40B4-BE49-F238E27FC236}">
              <a16:creationId xmlns:a16="http://schemas.microsoft.com/office/drawing/2014/main" id="{47F583EE-119B-44A1-A97D-627FE08758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719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3363</xdr:row>
      <xdr:rowOff>0</xdr:rowOff>
    </xdr:from>
    <xdr:to>
      <xdr:col>0</xdr:col>
      <xdr:colOff>152400</xdr:colOff>
      <xdr:row>3363</xdr:row>
      <xdr:rowOff>133350</xdr:rowOff>
    </xdr:to>
    <xdr:pic>
      <xdr:nvPicPr>
        <xdr:cNvPr id="11292" name="Picture@01\QPosted@" descr="@01\QPosted@">
          <a:extLst>
            <a:ext uri="{FF2B5EF4-FFF2-40B4-BE49-F238E27FC236}">
              <a16:creationId xmlns:a16="http://schemas.microsoft.com/office/drawing/2014/main" id="{20686886-AF35-48C2-9BD2-0AA8949C2E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73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3364</xdr:row>
      <xdr:rowOff>0</xdr:rowOff>
    </xdr:from>
    <xdr:to>
      <xdr:col>0</xdr:col>
      <xdr:colOff>152400</xdr:colOff>
      <xdr:row>3364</xdr:row>
      <xdr:rowOff>133350</xdr:rowOff>
    </xdr:to>
    <xdr:pic>
      <xdr:nvPicPr>
        <xdr:cNvPr id="11293" name="Picture@01\QPosted@" descr="@01\QPosted@">
          <a:extLst>
            <a:ext uri="{FF2B5EF4-FFF2-40B4-BE49-F238E27FC236}">
              <a16:creationId xmlns:a16="http://schemas.microsoft.com/office/drawing/2014/main" id="{3A29A9F6-8AE4-42E3-AED5-C363D54BA0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753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3365</xdr:row>
      <xdr:rowOff>0</xdr:rowOff>
    </xdr:from>
    <xdr:to>
      <xdr:col>0</xdr:col>
      <xdr:colOff>152400</xdr:colOff>
      <xdr:row>3365</xdr:row>
      <xdr:rowOff>133350</xdr:rowOff>
    </xdr:to>
    <xdr:pic>
      <xdr:nvPicPr>
        <xdr:cNvPr id="11294" name="Picture@01\QPosted@" descr="@01\QPosted@">
          <a:extLst>
            <a:ext uri="{FF2B5EF4-FFF2-40B4-BE49-F238E27FC236}">
              <a16:creationId xmlns:a16="http://schemas.microsoft.com/office/drawing/2014/main" id="{FA8A9893-560F-404C-BE2F-DAFDA31A00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771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3366</xdr:row>
      <xdr:rowOff>0</xdr:rowOff>
    </xdr:from>
    <xdr:to>
      <xdr:col>0</xdr:col>
      <xdr:colOff>152400</xdr:colOff>
      <xdr:row>3366</xdr:row>
      <xdr:rowOff>133350</xdr:rowOff>
    </xdr:to>
    <xdr:pic>
      <xdr:nvPicPr>
        <xdr:cNvPr id="11295" name="Picture@01\QPosted@" descr="@01\QPosted@">
          <a:extLst>
            <a:ext uri="{FF2B5EF4-FFF2-40B4-BE49-F238E27FC236}">
              <a16:creationId xmlns:a16="http://schemas.microsoft.com/office/drawing/2014/main" id="{58C395E8-59B0-448C-892E-CC378404CD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788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3367</xdr:row>
      <xdr:rowOff>0</xdr:rowOff>
    </xdr:from>
    <xdr:to>
      <xdr:col>0</xdr:col>
      <xdr:colOff>152400</xdr:colOff>
      <xdr:row>3367</xdr:row>
      <xdr:rowOff>133350</xdr:rowOff>
    </xdr:to>
    <xdr:pic>
      <xdr:nvPicPr>
        <xdr:cNvPr id="11296" name="Picture@01\QPosted@" descr="@01\QPosted@">
          <a:extLst>
            <a:ext uri="{FF2B5EF4-FFF2-40B4-BE49-F238E27FC236}">
              <a16:creationId xmlns:a16="http://schemas.microsoft.com/office/drawing/2014/main" id="{8660451E-7E41-464A-BD55-64105B79D1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80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3368</xdr:row>
      <xdr:rowOff>0</xdr:rowOff>
    </xdr:from>
    <xdr:to>
      <xdr:col>0</xdr:col>
      <xdr:colOff>152400</xdr:colOff>
      <xdr:row>3368</xdr:row>
      <xdr:rowOff>133350</xdr:rowOff>
    </xdr:to>
    <xdr:pic>
      <xdr:nvPicPr>
        <xdr:cNvPr id="11297" name="Picture@01\QPosted@" descr="@01\QPosted@">
          <a:extLst>
            <a:ext uri="{FF2B5EF4-FFF2-40B4-BE49-F238E27FC236}">
              <a16:creationId xmlns:a16="http://schemas.microsoft.com/office/drawing/2014/main" id="{5C0B93C5-D3E2-48C0-B89E-1FC44CC74F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822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3369</xdr:row>
      <xdr:rowOff>0</xdr:rowOff>
    </xdr:from>
    <xdr:to>
      <xdr:col>0</xdr:col>
      <xdr:colOff>152400</xdr:colOff>
      <xdr:row>3369</xdr:row>
      <xdr:rowOff>133350</xdr:rowOff>
    </xdr:to>
    <xdr:pic>
      <xdr:nvPicPr>
        <xdr:cNvPr id="11298" name="Picture@01\QPosted@" descr="@01\QPosted@">
          <a:extLst>
            <a:ext uri="{FF2B5EF4-FFF2-40B4-BE49-F238E27FC236}">
              <a16:creationId xmlns:a16="http://schemas.microsoft.com/office/drawing/2014/main" id="{AB330AC6-BE11-482C-BFA6-9B881D74D4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839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3370</xdr:row>
      <xdr:rowOff>0</xdr:rowOff>
    </xdr:from>
    <xdr:to>
      <xdr:col>0</xdr:col>
      <xdr:colOff>152400</xdr:colOff>
      <xdr:row>3370</xdr:row>
      <xdr:rowOff>133350</xdr:rowOff>
    </xdr:to>
    <xdr:pic>
      <xdr:nvPicPr>
        <xdr:cNvPr id="11299" name="Picture@01\QPosted@" descr="@01\QPosted@">
          <a:extLst>
            <a:ext uri="{FF2B5EF4-FFF2-40B4-BE49-F238E27FC236}">
              <a16:creationId xmlns:a16="http://schemas.microsoft.com/office/drawing/2014/main" id="{89CB4F39-4E17-48A4-AC48-085897D85F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856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3371</xdr:row>
      <xdr:rowOff>0</xdr:rowOff>
    </xdr:from>
    <xdr:to>
      <xdr:col>0</xdr:col>
      <xdr:colOff>152400</xdr:colOff>
      <xdr:row>3371</xdr:row>
      <xdr:rowOff>133350</xdr:rowOff>
    </xdr:to>
    <xdr:pic>
      <xdr:nvPicPr>
        <xdr:cNvPr id="11300" name="Picture@01\QPosted@" descr="@01\QPosted@">
          <a:extLst>
            <a:ext uri="{FF2B5EF4-FFF2-40B4-BE49-F238E27FC236}">
              <a16:creationId xmlns:a16="http://schemas.microsoft.com/office/drawing/2014/main" id="{4DAA44E7-22B3-4132-BD33-296ABC912C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87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3372</xdr:row>
      <xdr:rowOff>0</xdr:rowOff>
    </xdr:from>
    <xdr:to>
      <xdr:col>0</xdr:col>
      <xdr:colOff>152400</xdr:colOff>
      <xdr:row>3372</xdr:row>
      <xdr:rowOff>133350</xdr:rowOff>
    </xdr:to>
    <xdr:pic>
      <xdr:nvPicPr>
        <xdr:cNvPr id="11301" name="Picture@01\QPosted@" descr="@01\QPosted@">
          <a:extLst>
            <a:ext uri="{FF2B5EF4-FFF2-40B4-BE49-F238E27FC236}">
              <a16:creationId xmlns:a16="http://schemas.microsoft.com/office/drawing/2014/main" id="{F5FBC3B2-749B-46C3-8538-FE54844CE8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891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3373</xdr:row>
      <xdr:rowOff>0</xdr:rowOff>
    </xdr:from>
    <xdr:to>
      <xdr:col>0</xdr:col>
      <xdr:colOff>152400</xdr:colOff>
      <xdr:row>3373</xdr:row>
      <xdr:rowOff>133350</xdr:rowOff>
    </xdr:to>
    <xdr:pic>
      <xdr:nvPicPr>
        <xdr:cNvPr id="11302" name="Picture@01\QPosted@" descr="@01\QPosted@">
          <a:extLst>
            <a:ext uri="{FF2B5EF4-FFF2-40B4-BE49-F238E27FC236}">
              <a16:creationId xmlns:a16="http://schemas.microsoft.com/office/drawing/2014/main" id="{859F97A6-77C1-4A9C-A41D-94E520F8E7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908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3374</xdr:row>
      <xdr:rowOff>0</xdr:rowOff>
    </xdr:from>
    <xdr:to>
      <xdr:col>0</xdr:col>
      <xdr:colOff>152400</xdr:colOff>
      <xdr:row>3374</xdr:row>
      <xdr:rowOff>133350</xdr:rowOff>
    </xdr:to>
    <xdr:pic>
      <xdr:nvPicPr>
        <xdr:cNvPr id="11303" name="Picture@01\QPosted@" descr="@01\QPosted@">
          <a:extLst>
            <a:ext uri="{FF2B5EF4-FFF2-40B4-BE49-F238E27FC236}">
              <a16:creationId xmlns:a16="http://schemas.microsoft.com/office/drawing/2014/main" id="{1A0F98DC-CCB0-498B-8339-18BFE092BE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925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3375</xdr:row>
      <xdr:rowOff>0</xdr:rowOff>
    </xdr:from>
    <xdr:to>
      <xdr:col>0</xdr:col>
      <xdr:colOff>152400</xdr:colOff>
      <xdr:row>3375</xdr:row>
      <xdr:rowOff>133350</xdr:rowOff>
    </xdr:to>
    <xdr:pic>
      <xdr:nvPicPr>
        <xdr:cNvPr id="11304" name="Picture@01\QPosted@" descr="@01\QPosted@">
          <a:extLst>
            <a:ext uri="{FF2B5EF4-FFF2-40B4-BE49-F238E27FC236}">
              <a16:creationId xmlns:a16="http://schemas.microsoft.com/office/drawing/2014/main" id="{D1D432E6-68E0-4749-8544-54172966E2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94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3376</xdr:row>
      <xdr:rowOff>0</xdr:rowOff>
    </xdr:from>
    <xdr:to>
      <xdr:col>0</xdr:col>
      <xdr:colOff>152400</xdr:colOff>
      <xdr:row>3376</xdr:row>
      <xdr:rowOff>133350</xdr:rowOff>
    </xdr:to>
    <xdr:pic>
      <xdr:nvPicPr>
        <xdr:cNvPr id="11305" name="Picture@01\QPosted@" descr="@01\QPosted@">
          <a:extLst>
            <a:ext uri="{FF2B5EF4-FFF2-40B4-BE49-F238E27FC236}">
              <a16:creationId xmlns:a16="http://schemas.microsoft.com/office/drawing/2014/main" id="{7D49D57A-7A85-4EE1-9DED-6769961949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959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3377</xdr:row>
      <xdr:rowOff>0</xdr:rowOff>
    </xdr:from>
    <xdr:to>
      <xdr:col>0</xdr:col>
      <xdr:colOff>152400</xdr:colOff>
      <xdr:row>3377</xdr:row>
      <xdr:rowOff>133350</xdr:rowOff>
    </xdr:to>
    <xdr:pic>
      <xdr:nvPicPr>
        <xdr:cNvPr id="11306" name="Picture@01\QPosted@" descr="@01\QPosted@">
          <a:extLst>
            <a:ext uri="{FF2B5EF4-FFF2-40B4-BE49-F238E27FC236}">
              <a16:creationId xmlns:a16="http://schemas.microsoft.com/office/drawing/2014/main" id="{28FDB619-A1F1-4AF1-B057-64AF4B3E7C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976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3378</xdr:row>
      <xdr:rowOff>0</xdr:rowOff>
    </xdr:from>
    <xdr:to>
      <xdr:col>0</xdr:col>
      <xdr:colOff>152400</xdr:colOff>
      <xdr:row>3378</xdr:row>
      <xdr:rowOff>133350</xdr:rowOff>
    </xdr:to>
    <xdr:pic>
      <xdr:nvPicPr>
        <xdr:cNvPr id="11307" name="Picture@01\QPosted@" descr="@01\QPosted@">
          <a:extLst>
            <a:ext uri="{FF2B5EF4-FFF2-40B4-BE49-F238E27FC236}">
              <a16:creationId xmlns:a16="http://schemas.microsoft.com/office/drawing/2014/main" id="{071182C4-BBDD-4432-8E55-003D80638B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993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3379</xdr:row>
      <xdr:rowOff>0</xdr:rowOff>
    </xdr:from>
    <xdr:to>
      <xdr:col>0</xdr:col>
      <xdr:colOff>152400</xdr:colOff>
      <xdr:row>3379</xdr:row>
      <xdr:rowOff>133350</xdr:rowOff>
    </xdr:to>
    <xdr:pic>
      <xdr:nvPicPr>
        <xdr:cNvPr id="11308" name="Picture@01\QPosted@" descr="@01\QPosted@">
          <a:extLst>
            <a:ext uri="{FF2B5EF4-FFF2-40B4-BE49-F238E27FC236}">
              <a16:creationId xmlns:a16="http://schemas.microsoft.com/office/drawing/2014/main" id="{9976B935-953C-4F8F-AF1D-85CFD6EFDB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01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3380</xdr:row>
      <xdr:rowOff>0</xdr:rowOff>
    </xdr:from>
    <xdr:to>
      <xdr:col>0</xdr:col>
      <xdr:colOff>152400</xdr:colOff>
      <xdr:row>3380</xdr:row>
      <xdr:rowOff>133350</xdr:rowOff>
    </xdr:to>
    <xdr:pic>
      <xdr:nvPicPr>
        <xdr:cNvPr id="11309" name="Picture@01\QPosted@" descr="@01\QPosted@">
          <a:extLst>
            <a:ext uri="{FF2B5EF4-FFF2-40B4-BE49-F238E27FC236}">
              <a16:creationId xmlns:a16="http://schemas.microsoft.com/office/drawing/2014/main" id="{732CF9D8-5B33-4038-8292-8BBFDF8EFE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028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3381</xdr:row>
      <xdr:rowOff>0</xdr:rowOff>
    </xdr:from>
    <xdr:to>
      <xdr:col>0</xdr:col>
      <xdr:colOff>152400</xdr:colOff>
      <xdr:row>3381</xdr:row>
      <xdr:rowOff>133350</xdr:rowOff>
    </xdr:to>
    <xdr:pic>
      <xdr:nvPicPr>
        <xdr:cNvPr id="11310" name="Picture@01\QPosted@" descr="@01\QPosted@">
          <a:extLst>
            <a:ext uri="{FF2B5EF4-FFF2-40B4-BE49-F238E27FC236}">
              <a16:creationId xmlns:a16="http://schemas.microsoft.com/office/drawing/2014/main" id="{8848AD2F-D7C8-4BA5-B72F-7C437B2609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04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3382</xdr:row>
      <xdr:rowOff>0</xdr:rowOff>
    </xdr:from>
    <xdr:to>
      <xdr:col>0</xdr:col>
      <xdr:colOff>152400</xdr:colOff>
      <xdr:row>3382</xdr:row>
      <xdr:rowOff>133350</xdr:rowOff>
    </xdr:to>
    <xdr:pic>
      <xdr:nvPicPr>
        <xdr:cNvPr id="11311" name="Picture@01\QPosted@" descr="@01\QPosted@">
          <a:extLst>
            <a:ext uri="{FF2B5EF4-FFF2-40B4-BE49-F238E27FC236}">
              <a16:creationId xmlns:a16="http://schemas.microsoft.com/office/drawing/2014/main" id="{9CFAD15D-74EF-4BCD-9403-B1CD4714C5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062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3383</xdr:row>
      <xdr:rowOff>0</xdr:rowOff>
    </xdr:from>
    <xdr:to>
      <xdr:col>0</xdr:col>
      <xdr:colOff>152400</xdr:colOff>
      <xdr:row>3383</xdr:row>
      <xdr:rowOff>133350</xdr:rowOff>
    </xdr:to>
    <xdr:pic>
      <xdr:nvPicPr>
        <xdr:cNvPr id="11312" name="Picture@01\QPosted@" descr="@01\QPosted@">
          <a:extLst>
            <a:ext uri="{FF2B5EF4-FFF2-40B4-BE49-F238E27FC236}">
              <a16:creationId xmlns:a16="http://schemas.microsoft.com/office/drawing/2014/main" id="{FD7FE0DE-61F9-4C51-9F4A-34363FE1C3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07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3384</xdr:row>
      <xdr:rowOff>0</xdr:rowOff>
    </xdr:from>
    <xdr:to>
      <xdr:col>0</xdr:col>
      <xdr:colOff>152400</xdr:colOff>
      <xdr:row>3384</xdr:row>
      <xdr:rowOff>133350</xdr:rowOff>
    </xdr:to>
    <xdr:pic>
      <xdr:nvPicPr>
        <xdr:cNvPr id="11313" name="Picture@01\QPosted@" descr="@01\QPosted@">
          <a:extLst>
            <a:ext uri="{FF2B5EF4-FFF2-40B4-BE49-F238E27FC236}">
              <a16:creationId xmlns:a16="http://schemas.microsoft.com/office/drawing/2014/main" id="{F086E1B7-2E16-4844-9E4A-1C639B3B5A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096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3385</xdr:row>
      <xdr:rowOff>0</xdr:rowOff>
    </xdr:from>
    <xdr:to>
      <xdr:col>0</xdr:col>
      <xdr:colOff>152400</xdr:colOff>
      <xdr:row>3385</xdr:row>
      <xdr:rowOff>133350</xdr:rowOff>
    </xdr:to>
    <xdr:pic>
      <xdr:nvPicPr>
        <xdr:cNvPr id="11314" name="Picture@01\QPosted@" descr="@01\QPosted@">
          <a:extLst>
            <a:ext uri="{FF2B5EF4-FFF2-40B4-BE49-F238E27FC236}">
              <a16:creationId xmlns:a16="http://schemas.microsoft.com/office/drawing/2014/main" id="{7394ECE2-5411-451D-A84D-CC0F370225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13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3386</xdr:row>
      <xdr:rowOff>0</xdr:rowOff>
    </xdr:from>
    <xdr:to>
      <xdr:col>0</xdr:col>
      <xdr:colOff>152400</xdr:colOff>
      <xdr:row>3386</xdr:row>
      <xdr:rowOff>133350</xdr:rowOff>
    </xdr:to>
    <xdr:pic>
      <xdr:nvPicPr>
        <xdr:cNvPr id="11315" name="Picture@01\QPosted@" descr="@01\QPosted@">
          <a:extLst>
            <a:ext uri="{FF2B5EF4-FFF2-40B4-BE49-F238E27FC236}">
              <a16:creationId xmlns:a16="http://schemas.microsoft.com/office/drawing/2014/main" id="{D3A7C25B-79C1-48C0-8136-60E4C6C244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31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3387</xdr:row>
      <xdr:rowOff>0</xdr:rowOff>
    </xdr:from>
    <xdr:to>
      <xdr:col>0</xdr:col>
      <xdr:colOff>152400</xdr:colOff>
      <xdr:row>3387</xdr:row>
      <xdr:rowOff>133350</xdr:rowOff>
    </xdr:to>
    <xdr:pic>
      <xdr:nvPicPr>
        <xdr:cNvPr id="11316" name="Picture@01\QPosted@" descr="@01\QPosted@">
          <a:extLst>
            <a:ext uri="{FF2B5EF4-FFF2-40B4-BE49-F238E27FC236}">
              <a16:creationId xmlns:a16="http://schemas.microsoft.com/office/drawing/2014/main" id="{B03578BC-62C8-4B72-A759-B0EBFC5084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4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3388</xdr:row>
      <xdr:rowOff>0</xdr:rowOff>
    </xdr:from>
    <xdr:to>
      <xdr:col>0</xdr:col>
      <xdr:colOff>152400</xdr:colOff>
      <xdr:row>3388</xdr:row>
      <xdr:rowOff>133350</xdr:rowOff>
    </xdr:to>
    <xdr:pic>
      <xdr:nvPicPr>
        <xdr:cNvPr id="11317" name="Picture@01\QPosted@" descr="@01\QPosted@">
          <a:extLst>
            <a:ext uri="{FF2B5EF4-FFF2-40B4-BE49-F238E27FC236}">
              <a16:creationId xmlns:a16="http://schemas.microsoft.com/office/drawing/2014/main" id="{CF99FEA4-D79E-4264-A6BA-1700FCAB3B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65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3389</xdr:row>
      <xdr:rowOff>0</xdr:rowOff>
    </xdr:from>
    <xdr:to>
      <xdr:col>0</xdr:col>
      <xdr:colOff>152400</xdr:colOff>
      <xdr:row>3389</xdr:row>
      <xdr:rowOff>133350</xdr:rowOff>
    </xdr:to>
    <xdr:pic>
      <xdr:nvPicPr>
        <xdr:cNvPr id="11318" name="Picture@01\QPosted@" descr="@01\QPosted@">
          <a:extLst>
            <a:ext uri="{FF2B5EF4-FFF2-40B4-BE49-F238E27FC236}">
              <a16:creationId xmlns:a16="http://schemas.microsoft.com/office/drawing/2014/main" id="{7C563FA7-569F-4A44-B677-A09F8D82D3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82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3390</xdr:row>
      <xdr:rowOff>0</xdr:rowOff>
    </xdr:from>
    <xdr:to>
      <xdr:col>0</xdr:col>
      <xdr:colOff>152400</xdr:colOff>
      <xdr:row>3390</xdr:row>
      <xdr:rowOff>133350</xdr:rowOff>
    </xdr:to>
    <xdr:pic>
      <xdr:nvPicPr>
        <xdr:cNvPr id="11319" name="Picture@01\QPosted@" descr="@01\QPosted@">
          <a:extLst>
            <a:ext uri="{FF2B5EF4-FFF2-40B4-BE49-F238E27FC236}">
              <a16:creationId xmlns:a16="http://schemas.microsoft.com/office/drawing/2014/main" id="{2A2FCA5E-C4B1-4B43-8DFD-90B2DE718B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99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3391</xdr:row>
      <xdr:rowOff>0</xdr:rowOff>
    </xdr:from>
    <xdr:to>
      <xdr:col>0</xdr:col>
      <xdr:colOff>152400</xdr:colOff>
      <xdr:row>3391</xdr:row>
      <xdr:rowOff>133350</xdr:rowOff>
    </xdr:to>
    <xdr:pic>
      <xdr:nvPicPr>
        <xdr:cNvPr id="11320" name="Picture@01\QPosted@" descr="@01\QPosted@">
          <a:extLst>
            <a:ext uri="{FF2B5EF4-FFF2-40B4-BE49-F238E27FC236}">
              <a16:creationId xmlns:a16="http://schemas.microsoft.com/office/drawing/2014/main" id="{D3A56F58-66A9-4E2E-8FB9-77008DFE78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21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3392</xdr:row>
      <xdr:rowOff>0</xdr:rowOff>
    </xdr:from>
    <xdr:to>
      <xdr:col>0</xdr:col>
      <xdr:colOff>152400</xdr:colOff>
      <xdr:row>3392</xdr:row>
      <xdr:rowOff>133350</xdr:rowOff>
    </xdr:to>
    <xdr:pic>
      <xdr:nvPicPr>
        <xdr:cNvPr id="11321" name="Picture@01\QPosted@" descr="@01\QPosted@">
          <a:extLst>
            <a:ext uri="{FF2B5EF4-FFF2-40B4-BE49-F238E27FC236}">
              <a16:creationId xmlns:a16="http://schemas.microsoft.com/office/drawing/2014/main" id="{2D6731B8-C101-4573-9D16-A258DBCA70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233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3393</xdr:row>
      <xdr:rowOff>0</xdr:rowOff>
    </xdr:from>
    <xdr:to>
      <xdr:col>0</xdr:col>
      <xdr:colOff>152400</xdr:colOff>
      <xdr:row>3393</xdr:row>
      <xdr:rowOff>133350</xdr:rowOff>
    </xdr:to>
    <xdr:pic>
      <xdr:nvPicPr>
        <xdr:cNvPr id="11322" name="Picture@01\QPosted@" descr="@01\QPosted@">
          <a:extLst>
            <a:ext uri="{FF2B5EF4-FFF2-40B4-BE49-F238E27FC236}">
              <a16:creationId xmlns:a16="http://schemas.microsoft.com/office/drawing/2014/main" id="{D4681D4E-4ABB-44C9-BCB9-EBC071150F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251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3394</xdr:row>
      <xdr:rowOff>0</xdr:rowOff>
    </xdr:from>
    <xdr:to>
      <xdr:col>0</xdr:col>
      <xdr:colOff>152400</xdr:colOff>
      <xdr:row>3394</xdr:row>
      <xdr:rowOff>133350</xdr:rowOff>
    </xdr:to>
    <xdr:pic>
      <xdr:nvPicPr>
        <xdr:cNvPr id="11323" name="Picture@01\QPosted@" descr="@01\QPosted@">
          <a:extLst>
            <a:ext uri="{FF2B5EF4-FFF2-40B4-BE49-F238E27FC236}">
              <a16:creationId xmlns:a16="http://schemas.microsoft.com/office/drawing/2014/main" id="{F6830929-C117-431E-82F5-513008A7D3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268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3395</xdr:row>
      <xdr:rowOff>0</xdr:rowOff>
    </xdr:from>
    <xdr:to>
      <xdr:col>0</xdr:col>
      <xdr:colOff>152400</xdr:colOff>
      <xdr:row>3395</xdr:row>
      <xdr:rowOff>133350</xdr:rowOff>
    </xdr:to>
    <xdr:pic>
      <xdr:nvPicPr>
        <xdr:cNvPr id="11324" name="Picture@01\QPosted@" descr="@01\QPosted@">
          <a:extLst>
            <a:ext uri="{FF2B5EF4-FFF2-40B4-BE49-F238E27FC236}">
              <a16:creationId xmlns:a16="http://schemas.microsoft.com/office/drawing/2014/main" id="{6BA76C12-5688-4713-AFBA-6FFFC1673C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28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3396</xdr:row>
      <xdr:rowOff>0</xdr:rowOff>
    </xdr:from>
    <xdr:to>
      <xdr:col>0</xdr:col>
      <xdr:colOff>152400</xdr:colOff>
      <xdr:row>3396</xdr:row>
      <xdr:rowOff>133350</xdr:rowOff>
    </xdr:to>
    <xdr:pic>
      <xdr:nvPicPr>
        <xdr:cNvPr id="11325" name="Picture@01\QPosted@" descr="@01\QPosted@">
          <a:extLst>
            <a:ext uri="{FF2B5EF4-FFF2-40B4-BE49-F238E27FC236}">
              <a16:creationId xmlns:a16="http://schemas.microsoft.com/office/drawing/2014/main" id="{2B1C6F97-86E5-4262-82C3-78BC881C35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302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3397</xdr:row>
      <xdr:rowOff>0</xdr:rowOff>
    </xdr:from>
    <xdr:to>
      <xdr:col>0</xdr:col>
      <xdr:colOff>152400</xdr:colOff>
      <xdr:row>3397</xdr:row>
      <xdr:rowOff>133350</xdr:rowOff>
    </xdr:to>
    <xdr:pic>
      <xdr:nvPicPr>
        <xdr:cNvPr id="11326" name="Picture@01\QPosted@" descr="@01\QPosted@">
          <a:extLst>
            <a:ext uri="{FF2B5EF4-FFF2-40B4-BE49-F238E27FC236}">
              <a16:creationId xmlns:a16="http://schemas.microsoft.com/office/drawing/2014/main" id="{5D9F9B35-DCEC-48A0-89F4-99E389E87B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319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3398</xdr:row>
      <xdr:rowOff>0</xdr:rowOff>
    </xdr:from>
    <xdr:to>
      <xdr:col>0</xdr:col>
      <xdr:colOff>152400</xdr:colOff>
      <xdr:row>3398</xdr:row>
      <xdr:rowOff>133350</xdr:rowOff>
    </xdr:to>
    <xdr:pic>
      <xdr:nvPicPr>
        <xdr:cNvPr id="11327" name="Picture@01\QPosted@" descr="@01\QPosted@">
          <a:extLst>
            <a:ext uri="{FF2B5EF4-FFF2-40B4-BE49-F238E27FC236}">
              <a16:creationId xmlns:a16="http://schemas.microsoft.com/office/drawing/2014/main" id="{84C7859A-7728-41D9-83A0-8CA0F6156A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336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3399</xdr:row>
      <xdr:rowOff>0</xdr:rowOff>
    </xdr:from>
    <xdr:to>
      <xdr:col>0</xdr:col>
      <xdr:colOff>152400</xdr:colOff>
      <xdr:row>3399</xdr:row>
      <xdr:rowOff>133350</xdr:rowOff>
    </xdr:to>
    <xdr:pic>
      <xdr:nvPicPr>
        <xdr:cNvPr id="11328" name="Picture@01\QPosted@" descr="@01\QPosted@">
          <a:extLst>
            <a:ext uri="{FF2B5EF4-FFF2-40B4-BE49-F238E27FC236}">
              <a16:creationId xmlns:a16="http://schemas.microsoft.com/office/drawing/2014/main" id="{6E114F7A-BB64-4A04-B0B7-65639FE3FA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35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3400</xdr:row>
      <xdr:rowOff>0</xdr:rowOff>
    </xdr:from>
    <xdr:to>
      <xdr:col>0</xdr:col>
      <xdr:colOff>152400</xdr:colOff>
      <xdr:row>3400</xdr:row>
      <xdr:rowOff>133350</xdr:rowOff>
    </xdr:to>
    <xdr:pic>
      <xdr:nvPicPr>
        <xdr:cNvPr id="11329" name="Picture@01\QPosted@" descr="@01\QPosted@">
          <a:extLst>
            <a:ext uri="{FF2B5EF4-FFF2-40B4-BE49-F238E27FC236}">
              <a16:creationId xmlns:a16="http://schemas.microsoft.com/office/drawing/2014/main" id="{E8A7520D-A12C-42CD-BA19-14E1DD4ACE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371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3401</xdr:row>
      <xdr:rowOff>0</xdr:rowOff>
    </xdr:from>
    <xdr:to>
      <xdr:col>0</xdr:col>
      <xdr:colOff>152400</xdr:colOff>
      <xdr:row>3401</xdr:row>
      <xdr:rowOff>133350</xdr:rowOff>
    </xdr:to>
    <xdr:pic>
      <xdr:nvPicPr>
        <xdr:cNvPr id="11330" name="Picture@01\QPosted@" descr="@01\QPosted@">
          <a:extLst>
            <a:ext uri="{FF2B5EF4-FFF2-40B4-BE49-F238E27FC236}">
              <a16:creationId xmlns:a16="http://schemas.microsoft.com/office/drawing/2014/main" id="{A98C7A26-6B75-4AE2-B0B2-C0EC5CF88E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38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3402</xdr:row>
      <xdr:rowOff>0</xdr:rowOff>
    </xdr:from>
    <xdr:to>
      <xdr:col>0</xdr:col>
      <xdr:colOff>152400</xdr:colOff>
      <xdr:row>3402</xdr:row>
      <xdr:rowOff>133350</xdr:rowOff>
    </xdr:to>
    <xdr:pic>
      <xdr:nvPicPr>
        <xdr:cNvPr id="11331" name="Picture@01\QPosted@" descr="@01\QPosted@">
          <a:extLst>
            <a:ext uri="{FF2B5EF4-FFF2-40B4-BE49-F238E27FC236}">
              <a16:creationId xmlns:a16="http://schemas.microsoft.com/office/drawing/2014/main" id="{00138B6F-CD27-40C9-8A0A-172EFC99D7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405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3403</xdr:row>
      <xdr:rowOff>0</xdr:rowOff>
    </xdr:from>
    <xdr:to>
      <xdr:col>0</xdr:col>
      <xdr:colOff>152400</xdr:colOff>
      <xdr:row>3403</xdr:row>
      <xdr:rowOff>133350</xdr:rowOff>
    </xdr:to>
    <xdr:pic>
      <xdr:nvPicPr>
        <xdr:cNvPr id="11332" name="Picture@01\QPosted@" descr="@01\QPosted@">
          <a:extLst>
            <a:ext uri="{FF2B5EF4-FFF2-40B4-BE49-F238E27FC236}">
              <a16:creationId xmlns:a16="http://schemas.microsoft.com/office/drawing/2014/main" id="{72636D85-6B38-4BB3-9B6C-9174958C09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42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3404</xdr:row>
      <xdr:rowOff>0</xdr:rowOff>
    </xdr:from>
    <xdr:to>
      <xdr:col>0</xdr:col>
      <xdr:colOff>152400</xdr:colOff>
      <xdr:row>3404</xdr:row>
      <xdr:rowOff>133350</xdr:rowOff>
    </xdr:to>
    <xdr:pic>
      <xdr:nvPicPr>
        <xdr:cNvPr id="11333" name="Picture@01\QPosted@" descr="@01\QPosted@">
          <a:extLst>
            <a:ext uri="{FF2B5EF4-FFF2-40B4-BE49-F238E27FC236}">
              <a16:creationId xmlns:a16="http://schemas.microsoft.com/office/drawing/2014/main" id="{E660AD02-0D65-429F-B89D-1F25CFA279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439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3405</xdr:row>
      <xdr:rowOff>0</xdr:rowOff>
    </xdr:from>
    <xdr:to>
      <xdr:col>0</xdr:col>
      <xdr:colOff>152400</xdr:colOff>
      <xdr:row>3405</xdr:row>
      <xdr:rowOff>133350</xdr:rowOff>
    </xdr:to>
    <xdr:pic>
      <xdr:nvPicPr>
        <xdr:cNvPr id="11334" name="Picture@01\QPosted@" descr="@01\QPosted@">
          <a:extLst>
            <a:ext uri="{FF2B5EF4-FFF2-40B4-BE49-F238E27FC236}">
              <a16:creationId xmlns:a16="http://schemas.microsoft.com/office/drawing/2014/main" id="{CB3BA03E-E73D-4800-AFE6-723B415192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456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3406</xdr:row>
      <xdr:rowOff>0</xdr:rowOff>
    </xdr:from>
    <xdr:to>
      <xdr:col>0</xdr:col>
      <xdr:colOff>152400</xdr:colOff>
      <xdr:row>3406</xdr:row>
      <xdr:rowOff>133350</xdr:rowOff>
    </xdr:to>
    <xdr:pic>
      <xdr:nvPicPr>
        <xdr:cNvPr id="11335" name="Picture@01\QPosted@" descr="@01\QPosted@">
          <a:extLst>
            <a:ext uri="{FF2B5EF4-FFF2-40B4-BE49-F238E27FC236}">
              <a16:creationId xmlns:a16="http://schemas.microsoft.com/office/drawing/2014/main" id="{F3C50070-CB0C-424E-8183-EA84B3C67A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473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3407</xdr:row>
      <xdr:rowOff>0</xdr:rowOff>
    </xdr:from>
    <xdr:to>
      <xdr:col>0</xdr:col>
      <xdr:colOff>152400</xdr:colOff>
      <xdr:row>3407</xdr:row>
      <xdr:rowOff>133350</xdr:rowOff>
    </xdr:to>
    <xdr:pic>
      <xdr:nvPicPr>
        <xdr:cNvPr id="11336" name="Picture@01\QPosted@" descr="@01\QPosted@">
          <a:extLst>
            <a:ext uri="{FF2B5EF4-FFF2-40B4-BE49-F238E27FC236}">
              <a16:creationId xmlns:a16="http://schemas.microsoft.com/office/drawing/2014/main" id="{C65BF19F-7589-470B-8801-634DB6B4CC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49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3408</xdr:row>
      <xdr:rowOff>0</xdr:rowOff>
    </xdr:from>
    <xdr:to>
      <xdr:col>0</xdr:col>
      <xdr:colOff>152400</xdr:colOff>
      <xdr:row>3408</xdr:row>
      <xdr:rowOff>133350</xdr:rowOff>
    </xdr:to>
    <xdr:pic>
      <xdr:nvPicPr>
        <xdr:cNvPr id="11337" name="Picture@01\QPosted@" descr="@01\QPosted@">
          <a:extLst>
            <a:ext uri="{FF2B5EF4-FFF2-40B4-BE49-F238E27FC236}">
              <a16:creationId xmlns:a16="http://schemas.microsoft.com/office/drawing/2014/main" id="{FEBDA3F6-3E6E-4F01-8A44-DC74371213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508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3409</xdr:row>
      <xdr:rowOff>0</xdr:rowOff>
    </xdr:from>
    <xdr:to>
      <xdr:col>0</xdr:col>
      <xdr:colOff>152400</xdr:colOff>
      <xdr:row>3409</xdr:row>
      <xdr:rowOff>133350</xdr:rowOff>
    </xdr:to>
    <xdr:pic>
      <xdr:nvPicPr>
        <xdr:cNvPr id="11338" name="Picture@01\QPosted@" descr="@01\QPosted@">
          <a:extLst>
            <a:ext uri="{FF2B5EF4-FFF2-40B4-BE49-F238E27FC236}">
              <a16:creationId xmlns:a16="http://schemas.microsoft.com/office/drawing/2014/main" id="{03CCAF20-3F80-4F22-8D5E-FAB5D3156F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525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3410</xdr:row>
      <xdr:rowOff>0</xdr:rowOff>
    </xdr:from>
    <xdr:to>
      <xdr:col>0</xdr:col>
      <xdr:colOff>152400</xdr:colOff>
      <xdr:row>3410</xdr:row>
      <xdr:rowOff>133350</xdr:rowOff>
    </xdr:to>
    <xdr:pic>
      <xdr:nvPicPr>
        <xdr:cNvPr id="11339" name="Picture@01\QPosted@" descr="@01\QPosted@">
          <a:extLst>
            <a:ext uri="{FF2B5EF4-FFF2-40B4-BE49-F238E27FC236}">
              <a16:creationId xmlns:a16="http://schemas.microsoft.com/office/drawing/2014/main" id="{7B0A6431-E796-4854-BFCA-AD0B004012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542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3411</xdr:row>
      <xdr:rowOff>0</xdr:rowOff>
    </xdr:from>
    <xdr:to>
      <xdr:col>0</xdr:col>
      <xdr:colOff>152400</xdr:colOff>
      <xdr:row>3411</xdr:row>
      <xdr:rowOff>133350</xdr:rowOff>
    </xdr:to>
    <xdr:pic>
      <xdr:nvPicPr>
        <xdr:cNvPr id="11340" name="Picture@01\QPosted@" descr="@01\QPosted@">
          <a:extLst>
            <a:ext uri="{FF2B5EF4-FFF2-40B4-BE49-F238E27FC236}">
              <a16:creationId xmlns:a16="http://schemas.microsoft.com/office/drawing/2014/main" id="{51DB9646-3051-4E68-AA7F-449D11BBF8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55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3412</xdr:row>
      <xdr:rowOff>0</xdr:rowOff>
    </xdr:from>
    <xdr:to>
      <xdr:col>0</xdr:col>
      <xdr:colOff>152400</xdr:colOff>
      <xdr:row>3412</xdr:row>
      <xdr:rowOff>133350</xdr:rowOff>
    </xdr:to>
    <xdr:pic>
      <xdr:nvPicPr>
        <xdr:cNvPr id="11341" name="Picture@01\QPosted@" descr="@01\QPosted@">
          <a:extLst>
            <a:ext uri="{FF2B5EF4-FFF2-40B4-BE49-F238E27FC236}">
              <a16:creationId xmlns:a16="http://schemas.microsoft.com/office/drawing/2014/main" id="{B8EE5842-3946-4A3B-928F-BD2D8C3028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576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3413</xdr:row>
      <xdr:rowOff>0</xdr:rowOff>
    </xdr:from>
    <xdr:to>
      <xdr:col>0</xdr:col>
      <xdr:colOff>152400</xdr:colOff>
      <xdr:row>3413</xdr:row>
      <xdr:rowOff>133350</xdr:rowOff>
    </xdr:to>
    <xdr:pic>
      <xdr:nvPicPr>
        <xdr:cNvPr id="11342" name="Picture@01\QPosted@" descr="@01\QPosted@">
          <a:extLst>
            <a:ext uri="{FF2B5EF4-FFF2-40B4-BE49-F238E27FC236}">
              <a16:creationId xmlns:a16="http://schemas.microsoft.com/office/drawing/2014/main" id="{5892AD4E-A727-4512-9C7F-9DCA86578E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593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3414</xdr:row>
      <xdr:rowOff>0</xdr:rowOff>
    </xdr:from>
    <xdr:to>
      <xdr:col>0</xdr:col>
      <xdr:colOff>152400</xdr:colOff>
      <xdr:row>3414</xdr:row>
      <xdr:rowOff>133350</xdr:rowOff>
    </xdr:to>
    <xdr:pic>
      <xdr:nvPicPr>
        <xdr:cNvPr id="11343" name="Picture@01\QPosted@" descr="@01\QPosted@">
          <a:extLst>
            <a:ext uri="{FF2B5EF4-FFF2-40B4-BE49-F238E27FC236}">
              <a16:creationId xmlns:a16="http://schemas.microsoft.com/office/drawing/2014/main" id="{E41A3D4F-2FD1-45A1-860D-B0446E973C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611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3415</xdr:row>
      <xdr:rowOff>0</xdr:rowOff>
    </xdr:from>
    <xdr:to>
      <xdr:col>0</xdr:col>
      <xdr:colOff>152400</xdr:colOff>
      <xdr:row>3415</xdr:row>
      <xdr:rowOff>133350</xdr:rowOff>
    </xdr:to>
    <xdr:pic>
      <xdr:nvPicPr>
        <xdr:cNvPr id="11344" name="Picture@01\QPosted@" descr="@01\QPosted@">
          <a:extLst>
            <a:ext uri="{FF2B5EF4-FFF2-40B4-BE49-F238E27FC236}">
              <a16:creationId xmlns:a16="http://schemas.microsoft.com/office/drawing/2014/main" id="{DC72E031-7D13-4599-ABB3-724E76208B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62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3416</xdr:row>
      <xdr:rowOff>0</xdr:rowOff>
    </xdr:from>
    <xdr:to>
      <xdr:col>0</xdr:col>
      <xdr:colOff>152400</xdr:colOff>
      <xdr:row>3416</xdr:row>
      <xdr:rowOff>133350</xdr:rowOff>
    </xdr:to>
    <xdr:pic>
      <xdr:nvPicPr>
        <xdr:cNvPr id="11345" name="Picture@01\QPosted@" descr="@01\QPosted@">
          <a:extLst>
            <a:ext uri="{FF2B5EF4-FFF2-40B4-BE49-F238E27FC236}">
              <a16:creationId xmlns:a16="http://schemas.microsoft.com/office/drawing/2014/main" id="{6A7D0359-8838-4F6A-AB7A-880954ED61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645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3417</xdr:row>
      <xdr:rowOff>0</xdr:rowOff>
    </xdr:from>
    <xdr:to>
      <xdr:col>0</xdr:col>
      <xdr:colOff>152400</xdr:colOff>
      <xdr:row>3417</xdr:row>
      <xdr:rowOff>133350</xdr:rowOff>
    </xdr:to>
    <xdr:pic>
      <xdr:nvPicPr>
        <xdr:cNvPr id="11346" name="Picture@01\QPosted@" descr="@01\QPosted@">
          <a:extLst>
            <a:ext uri="{FF2B5EF4-FFF2-40B4-BE49-F238E27FC236}">
              <a16:creationId xmlns:a16="http://schemas.microsoft.com/office/drawing/2014/main" id="{CF9F60B3-85F6-4E6F-9037-860915A977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662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3418</xdr:row>
      <xdr:rowOff>0</xdr:rowOff>
    </xdr:from>
    <xdr:to>
      <xdr:col>0</xdr:col>
      <xdr:colOff>152400</xdr:colOff>
      <xdr:row>3418</xdr:row>
      <xdr:rowOff>133350</xdr:rowOff>
    </xdr:to>
    <xdr:pic>
      <xdr:nvPicPr>
        <xdr:cNvPr id="11347" name="Picture@01\QPosted@" descr="@01\QPosted@">
          <a:extLst>
            <a:ext uri="{FF2B5EF4-FFF2-40B4-BE49-F238E27FC236}">
              <a16:creationId xmlns:a16="http://schemas.microsoft.com/office/drawing/2014/main" id="{68BCC985-F3A3-4C6A-AA6F-FC28A61191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679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3419</xdr:row>
      <xdr:rowOff>0</xdr:rowOff>
    </xdr:from>
    <xdr:to>
      <xdr:col>0</xdr:col>
      <xdr:colOff>152400</xdr:colOff>
      <xdr:row>3419</xdr:row>
      <xdr:rowOff>133350</xdr:rowOff>
    </xdr:to>
    <xdr:pic>
      <xdr:nvPicPr>
        <xdr:cNvPr id="11348" name="Picture@01\QPosted@" descr="@01\QPosted@">
          <a:extLst>
            <a:ext uri="{FF2B5EF4-FFF2-40B4-BE49-F238E27FC236}">
              <a16:creationId xmlns:a16="http://schemas.microsoft.com/office/drawing/2014/main" id="{489C683C-5B5B-45B0-AAAC-CC5CE37E54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69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3420</xdr:row>
      <xdr:rowOff>0</xdr:rowOff>
    </xdr:from>
    <xdr:to>
      <xdr:col>0</xdr:col>
      <xdr:colOff>152400</xdr:colOff>
      <xdr:row>3420</xdr:row>
      <xdr:rowOff>133350</xdr:rowOff>
    </xdr:to>
    <xdr:pic>
      <xdr:nvPicPr>
        <xdr:cNvPr id="11349" name="Picture@01\QPosted@" descr="@01\QPosted@">
          <a:extLst>
            <a:ext uri="{FF2B5EF4-FFF2-40B4-BE49-F238E27FC236}">
              <a16:creationId xmlns:a16="http://schemas.microsoft.com/office/drawing/2014/main" id="{54B4F963-F891-4636-BCB1-8DECD6AF64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714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3421</xdr:row>
      <xdr:rowOff>0</xdr:rowOff>
    </xdr:from>
    <xdr:to>
      <xdr:col>0</xdr:col>
      <xdr:colOff>152400</xdr:colOff>
      <xdr:row>3421</xdr:row>
      <xdr:rowOff>133350</xdr:rowOff>
    </xdr:to>
    <xdr:pic>
      <xdr:nvPicPr>
        <xdr:cNvPr id="11350" name="Picture@01\QPosted@" descr="@01\QPosted@">
          <a:extLst>
            <a:ext uri="{FF2B5EF4-FFF2-40B4-BE49-F238E27FC236}">
              <a16:creationId xmlns:a16="http://schemas.microsoft.com/office/drawing/2014/main" id="{65329958-4B17-423C-A564-0DAB5A2259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73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3422</xdr:row>
      <xdr:rowOff>0</xdr:rowOff>
    </xdr:from>
    <xdr:to>
      <xdr:col>0</xdr:col>
      <xdr:colOff>152400</xdr:colOff>
      <xdr:row>3422</xdr:row>
      <xdr:rowOff>133350</xdr:rowOff>
    </xdr:to>
    <xdr:pic>
      <xdr:nvPicPr>
        <xdr:cNvPr id="11351" name="Picture@01\QPosted@" descr="@01\QPosted@">
          <a:extLst>
            <a:ext uri="{FF2B5EF4-FFF2-40B4-BE49-F238E27FC236}">
              <a16:creationId xmlns:a16="http://schemas.microsoft.com/office/drawing/2014/main" id="{557398FD-3122-4440-BC97-1E5190E7D5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748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3423</xdr:row>
      <xdr:rowOff>0</xdr:rowOff>
    </xdr:from>
    <xdr:to>
      <xdr:col>0</xdr:col>
      <xdr:colOff>152400</xdr:colOff>
      <xdr:row>3423</xdr:row>
      <xdr:rowOff>133350</xdr:rowOff>
    </xdr:to>
    <xdr:pic>
      <xdr:nvPicPr>
        <xdr:cNvPr id="11352" name="Picture@01\QPosted@" descr="@01\QPosted@">
          <a:extLst>
            <a:ext uri="{FF2B5EF4-FFF2-40B4-BE49-F238E27FC236}">
              <a16:creationId xmlns:a16="http://schemas.microsoft.com/office/drawing/2014/main" id="{A9EC2348-A30D-4B92-9A6A-129D3BB324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76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3424</xdr:row>
      <xdr:rowOff>0</xdr:rowOff>
    </xdr:from>
    <xdr:to>
      <xdr:col>0</xdr:col>
      <xdr:colOff>152400</xdr:colOff>
      <xdr:row>3424</xdr:row>
      <xdr:rowOff>133350</xdr:rowOff>
    </xdr:to>
    <xdr:pic>
      <xdr:nvPicPr>
        <xdr:cNvPr id="11353" name="Picture@01\QPosted@" descr="@01\QPosted@">
          <a:extLst>
            <a:ext uri="{FF2B5EF4-FFF2-40B4-BE49-F238E27FC236}">
              <a16:creationId xmlns:a16="http://schemas.microsoft.com/office/drawing/2014/main" id="{1A5E8CA6-2EED-43BA-A64D-760B537D30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782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3425</xdr:row>
      <xdr:rowOff>0</xdr:rowOff>
    </xdr:from>
    <xdr:to>
      <xdr:col>0</xdr:col>
      <xdr:colOff>152400</xdr:colOff>
      <xdr:row>3425</xdr:row>
      <xdr:rowOff>133350</xdr:rowOff>
    </xdr:to>
    <xdr:pic>
      <xdr:nvPicPr>
        <xdr:cNvPr id="11354" name="Picture@01\QPosted@" descr="@01\QPosted@">
          <a:extLst>
            <a:ext uri="{FF2B5EF4-FFF2-40B4-BE49-F238E27FC236}">
              <a16:creationId xmlns:a16="http://schemas.microsoft.com/office/drawing/2014/main" id="{0D499C8B-5C42-47D8-A708-41728729D8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799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3426</xdr:row>
      <xdr:rowOff>0</xdr:rowOff>
    </xdr:from>
    <xdr:to>
      <xdr:col>0</xdr:col>
      <xdr:colOff>152400</xdr:colOff>
      <xdr:row>3426</xdr:row>
      <xdr:rowOff>133350</xdr:rowOff>
    </xdr:to>
    <xdr:pic>
      <xdr:nvPicPr>
        <xdr:cNvPr id="11355" name="Picture@01\QPosted@" descr="@01\QPosted@">
          <a:extLst>
            <a:ext uri="{FF2B5EF4-FFF2-40B4-BE49-F238E27FC236}">
              <a16:creationId xmlns:a16="http://schemas.microsoft.com/office/drawing/2014/main" id="{7D93F89A-BFAF-47FA-9290-A8E723AD0E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816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3427</xdr:row>
      <xdr:rowOff>0</xdr:rowOff>
    </xdr:from>
    <xdr:to>
      <xdr:col>0</xdr:col>
      <xdr:colOff>152400</xdr:colOff>
      <xdr:row>3427</xdr:row>
      <xdr:rowOff>133350</xdr:rowOff>
    </xdr:to>
    <xdr:pic>
      <xdr:nvPicPr>
        <xdr:cNvPr id="11356" name="Picture@01\QPosted@" descr="@01\QPosted@">
          <a:extLst>
            <a:ext uri="{FF2B5EF4-FFF2-40B4-BE49-F238E27FC236}">
              <a16:creationId xmlns:a16="http://schemas.microsoft.com/office/drawing/2014/main" id="{80FDE8CD-0C3D-46B5-94FD-62ACA50E4D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83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3428</xdr:row>
      <xdr:rowOff>0</xdr:rowOff>
    </xdr:from>
    <xdr:to>
      <xdr:col>0</xdr:col>
      <xdr:colOff>152400</xdr:colOff>
      <xdr:row>3428</xdr:row>
      <xdr:rowOff>133350</xdr:rowOff>
    </xdr:to>
    <xdr:pic>
      <xdr:nvPicPr>
        <xdr:cNvPr id="11357" name="Picture@01\QPosted@" descr="@01\QPosted@">
          <a:extLst>
            <a:ext uri="{FF2B5EF4-FFF2-40B4-BE49-F238E27FC236}">
              <a16:creationId xmlns:a16="http://schemas.microsoft.com/office/drawing/2014/main" id="{45C9B3E5-427F-4330-9B98-97148291F3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851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3429</xdr:row>
      <xdr:rowOff>0</xdr:rowOff>
    </xdr:from>
    <xdr:to>
      <xdr:col>0</xdr:col>
      <xdr:colOff>152400</xdr:colOff>
      <xdr:row>3429</xdr:row>
      <xdr:rowOff>133350</xdr:rowOff>
    </xdr:to>
    <xdr:pic>
      <xdr:nvPicPr>
        <xdr:cNvPr id="11358" name="Picture@01\QPosted@" descr="@01\QPosted@">
          <a:extLst>
            <a:ext uri="{FF2B5EF4-FFF2-40B4-BE49-F238E27FC236}">
              <a16:creationId xmlns:a16="http://schemas.microsoft.com/office/drawing/2014/main" id="{EC2D991B-BD56-4E05-BD85-8C3DA2416F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868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3430</xdr:row>
      <xdr:rowOff>0</xdr:rowOff>
    </xdr:from>
    <xdr:to>
      <xdr:col>0</xdr:col>
      <xdr:colOff>152400</xdr:colOff>
      <xdr:row>3430</xdr:row>
      <xdr:rowOff>133350</xdr:rowOff>
    </xdr:to>
    <xdr:pic>
      <xdr:nvPicPr>
        <xdr:cNvPr id="11359" name="Picture@01\QPosted@" descr="@01\QPosted@">
          <a:extLst>
            <a:ext uri="{FF2B5EF4-FFF2-40B4-BE49-F238E27FC236}">
              <a16:creationId xmlns:a16="http://schemas.microsoft.com/office/drawing/2014/main" id="{0513B798-768D-4CA6-A195-0143DD9D50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885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3431</xdr:row>
      <xdr:rowOff>0</xdr:rowOff>
    </xdr:from>
    <xdr:to>
      <xdr:col>0</xdr:col>
      <xdr:colOff>152400</xdr:colOff>
      <xdr:row>3431</xdr:row>
      <xdr:rowOff>133350</xdr:rowOff>
    </xdr:to>
    <xdr:pic>
      <xdr:nvPicPr>
        <xdr:cNvPr id="11360" name="Picture@01\QPosted@" descr="@01\QPosted@">
          <a:extLst>
            <a:ext uri="{FF2B5EF4-FFF2-40B4-BE49-F238E27FC236}">
              <a16:creationId xmlns:a16="http://schemas.microsoft.com/office/drawing/2014/main" id="{5B75891F-250E-4E83-A0F5-757A8599D1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90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3432</xdr:row>
      <xdr:rowOff>0</xdr:rowOff>
    </xdr:from>
    <xdr:to>
      <xdr:col>0</xdr:col>
      <xdr:colOff>152400</xdr:colOff>
      <xdr:row>3432</xdr:row>
      <xdr:rowOff>133350</xdr:rowOff>
    </xdr:to>
    <xdr:pic>
      <xdr:nvPicPr>
        <xdr:cNvPr id="11361" name="Picture@01\QPosted@" descr="@01\QPosted@">
          <a:extLst>
            <a:ext uri="{FF2B5EF4-FFF2-40B4-BE49-F238E27FC236}">
              <a16:creationId xmlns:a16="http://schemas.microsoft.com/office/drawing/2014/main" id="{9E3364B4-FCEA-49C4-970E-E054F700CA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919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3433</xdr:row>
      <xdr:rowOff>0</xdr:rowOff>
    </xdr:from>
    <xdr:to>
      <xdr:col>0</xdr:col>
      <xdr:colOff>152400</xdr:colOff>
      <xdr:row>3433</xdr:row>
      <xdr:rowOff>133350</xdr:rowOff>
    </xdr:to>
    <xdr:pic>
      <xdr:nvPicPr>
        <xdr:cNvPr id="11362" name="Picture@01\QPosted@" descr="@01\QPosted@">
          <a:extLst>
            <a:ext uri="{FF2B5EF4-FFF2-40B4-BE49-F238E27FC236}">
              <a16:creationId xmlns:a16="http://schemas.microsoft.com/office/drawing/2014/main" id="{292F4F65-4FDD-498A-ABBB-7DC9E355E6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936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3434</xdr:row>
      <xdr:rowOff>0</xdr:rowOff>
    </xdr:from>
    <xdr:to>
      <xdr:col>0</xdr:col>
      <xdr:colOff>152400</xdr:colOff>
      <xdr:row>3434</xdr:row>
      <xdr:rowOff>133350</xdr:rowOff>
    </xdr:to>
    <xdr:pic>
      <xdr:nvPicPr>
        <xdr:cNvPr id="11363" name="Picture@01\QPosted@" descr="@01\QPosted@">
          <a:extLst>
            <a:ext uri="{FF2B5EF4-FFF2-40B4-BE49-F238E27FC236}">
              <a16:creationId xmlns:a16="http://schemas.microsoft.com/office/drawing/2014/main" id="{0C2BFF20-5CC5-4576-952A-61569CE919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954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3435</xdr:row>
      <xdr:rowOff>0</xdr:rowOff>
    </xdr:from>
    <xdr:to>
      <xdr:col>0</xdr:col>
      <xdr:colOff>152400</xdr:colOff>
      <xdr:row>3435</xdr:row>
      <xdr:rowOff>133350</xdr:rowOff>
    </xdr:to>
    <xdr:pic>
      <xdr:nvPicPr>
        <xdr:cNvPr id="11364" name="Picture@01\QPosted@" descr="@01\QPosted@">
          <a:extLst>
            <a:ext uri="{FF2B5EF4-FFF2-40B4-BE49-F238E27FC236}">
              <a16:creationId xmlns:a16="http://schemas.microsoft.com/office/drawing/2014/main" id="{103F921C-9A66-4C21-9884-51211C2093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97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3436</xdr:row>
      <xdr:rowOff>0</xdr:rowOff>
    </xdr:from>
    <xdr:to>
      <xdr:col>0</xdr:col>
      <xdr:colOff>152400</xdr:colOff>
      <xdr:row>3436</xdr:row>
      <xdr:rowOff>133350</xdr:rowOff>
    </xdr:to>
    <xdr:pic>
      <xdr:nvPicPr>
        <xdr:cNvPr id="11365" name="Picture@01\QPosted@" descr="@01\QPosted@">
          <a:extLst>
            <a:ext uri="{FF2B5EF4-FFF2-40B4-BE49-F238E27FC236}">
              <a16:creationId xmlns:a16="http://schemas.microsoft.com/office/drawing/2014/main" id="{1BE73524-9FD3-4B48-A1F1-5DF9A65C12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988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3437</xdr:row>
      <xdr:rowOff>0</xdr:rowOff>
    </xdr:from>
    <xdr:to>
      <xdr:col>0</xdr:col>
      <xdr:colOff>152400</xdr:colOff>
      <xdr:row>3437</xdr:row>
      <xdr:rowOff>133350</xdr:rowOff>
    </xdr:to>
    <xdr:pic>
      <xdr:nvPicPr>
        <xdr:cNvPr id="11366" name="Picture@01\QPosted@" descr="@01\QPosted@">
          <a:extLst>
            <a:ext uri="{FF2B5EF4-FFF2-40B4-BE49-F238E27FC236}">
              <a16:creationId xmlns:a16="http://schemas.microsoft.com/office/drawing/2014/main" id="{9071414D-0948-4182-BF80-19E864F2EA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005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3438</xdr:row>
      <xdr:rowOff>0</xdr:rowOff>
    </xdr:from>
    <xdr:to>
      <xdr:col>0</xdr:col>
      <xdr:colOff>152400</xdr:colOff>
      <xdr:row>3438</xdr:row>
      <xdr:rowOff>133350</xdr:rowOff>
    </xdr:to>
    <xdr:pic>
      <xdr:nvPicPr>
        <xdr:cNvPr id="11367" name="Picture@01\QPosted@" descr="@01\QPosted@">
          <a:extLst>
            <a:ext uri="{FF2B5EF4-FFF2-40B4-BE49-F238E27FC236}">
              <a16:creationId xmlns:a16="http://schemas.microsoft.com/office/drawing/2014/main" id="{3656F95B-C128-4B5D-96BC-3C33155F40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022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3439</xdr:row>
      <xdr:rowOff>0</xdr:rowOff>
    </xdr:from>
    <xdr:to>
      <xdr:col>0</xdr:col>
      <xdr:colOff>152400</xdr:colOff>
      <xdr:row>3439</xdr:row>
      <xdr:rowOff>133350</xdr:rowOff>
    </xdr:to>
    <xdr:pic>
      <xdr:nvPicPr>
        <xdr:cNvPr id="11368" name="Picture@01\QPosted@" descr="@01\QPosted@">
          <a:extLst>
            <a:ext uri="{FF2B5EF4-FFF2-40B4-BE49-F238E27FC236}">
              <a16:creationId xmlns:a16="http://schemas.microsoft.com/office/drawing/2014/main" id="{CF621B6A-5BB4-4F76-BD0A-B3966948CA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03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3440</xdr:row>
      <xdr:rowOff>0</xdr:rowOff>
    </xdr:from>
    <xdr:to>
      <xdr:col>0</xdr:col>
      <xdr:colOff>152400</xdr:colOff>
      <xdr:row>3440</xdr:row>
      <xdr:rowOff>133350</xdr:rowOff>
    </xdr:to>
    <xdr:pic>
      <xdr:nvPicPr>
        <xdr:cNvPr id="11369" name="Picture@01\QPosted@" descr="@01\QPosted@">
          <a:extLst>
            <a:ext uri="{FF2B5EF4-FFF2-40B4-BE49-F238E27FC236}">
              <a16:creationId xmlns:a16="http://schemas.microsoft.com/office/drawing/2014/main" id="{DF7AFC9E-97A6-4E42-A408-078421F100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056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3441</xdr:row>
      <xdr:rowOff>0</xdr:rowOff>
    </xdr:from>
    <xdr:to>
      <xdr:col>0</xdr:col>
      <xdr:colOff>152400</xdr:colOff>
      <xdr:row>3441</xdr:row>
      <xdr:rowOff>133350</xdr:rowOff>
    </xdr:to>
    <xdr:pic>
      <xdr:nvPicPr>
        <xdr:cNvPr id="11370" name="Picture@01\QPosted@" descr="@01\QPosted@">
          <a:extLst>
            <a:ext uri="{FF2B5EF4-FFF2-40B4-BE49-F238E27FC236}">
              <a16:creationId xmlns:a16="http://schemas.microsoft.com/office/drawing/2014/main" id="{474DC00C-828F-44F6-9568-2FBB500D7A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07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3442</xdr:row>
      <xdr:rowOff>0</xdr:rowOff>
    </xdr:from>
    <xdr:to>
      <xdr:col>0</xdr:col>
      <xdr:colOff>152400</xdr:colOff>
      <xdr:row>3442</xdr:row>
      <xdr:rowOff>133350</xdr:rowOff>
    </xdr:to>
    <xdr:pic>
      <xdr:nvPicPr>
        <xdr:cNvPr id="11371" name="Picture@01\QPosted@" descr="@01\QPosted@">
          <a:extLst>
            <a:ext uri="{FF2B5EF4-FFF2-40B4-BE49-F238E27FC236}">
              <a16:creationId xmlns:a16="http://schemas.microsoft.com/office/drawing/2014/main" id="{6FB0635C-EAAE-494D-B7A9-2949E56903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091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3443</xdr:row>
      <xdr:rowOff>0</xdr:rowOff>
    </xdr:from>
    <xdr:to>
      <xdr:col>0</xdr:col>
      <xdr:colOff>152400</xdr:colOff>
      <xdr:row>3443</xdr:row>
      <xdr:rowOff>133350</xdr:rowOff>
    </xdr:to>
    <xdr:pic>
      <xdr:nvPicPr>
        <xdr:cNvPr id="11372" name="Picture@01\QPosted@" descr="@01\QPosted@">
          <a:extLst>
            <a:ext uri="{FF2B5EF4-FFF2-40B4-BE49-F238E27FC236}">
              <a16:creationId xmlns:a16="http://schemas.microsoft.com/office/drawing/2014/main" id="{4CD150E2-76B5-4DC4-A71C-257431AB4A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10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3444</xdr:row>
      <xdr:rowOff>0</xdr:rowOff>
    </xdr:from>
    <xdr:to>
      <xdr:col>0</xdr:col>
      <xdr:colOff>152400</xdr:colOff>
      <xdr:row>3444</xdr:row>
      <xdr:rowOff>133350</xdr:rowOff>
    </xdr:to>
    <xdr:pic>
      <xdr:nvPicPr>
        <xdr:cNvPr id="11373" name="Picture@01\QPosted@" descr="@01\QPosted@">
          <a:extLst>
            <a:ext uri="{FF2B5EF4-FFF2-40B4-BE49-F238E27FC236}">
              <a16:creationId xmlns:a16="http://schemas.microsoft.com/office/drawing/2014/main" id="{E5C331EE-068C-4436-A45C-F9180E29AE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125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3445</xdr:row>
      <xdr:rowOff>0</xdr:rowOff>
    </xdr:from>
    <xdr:to>
      <xdr:col>0</xdr:col>
      <xdr:colOff>152400</xdr:colOff>
      <xdr:row>3445</xdr:row>
      <xdr:rowOff>133350</xdr:rowOff>
    </xdr:to>
    <xdr:pic>
      <xdr:nvPicPr>
        <xdr:cNvPr id="11374" name="Picture@01\QPosted@" descr="@01\QPosted@">
          <a:extLst>
            <a:ext uri="{FF2B5EF4-FFF2-40B4-BE49-F238E27FC236}">
              <a16:creationId xmlns:a16="http://schemas.microsoft.com/office/drawing/2014/main" id="{3BF28D10-273B-47F7-BE63-7832014EAE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142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3446</xdr:row>
      <xdr:rowOff>0</xdr:rowOff>
    </xdr:from>
    <xdr:to>
      <xdr:col>0</xdr:col>
      <xdr:colOff>152400</xdr:colOff>
      <xdr:row>3446</xdr:row>
      <xdr:rowOff>133350</xdr:rowOff>
    </xdr:to>
    <xdr:pic>
      <xdr:nvPicPr>
        <xdr:cNvPr id="11375" name="Picture@01\QPosted@" descr="@01\QPosted@">
          <a:extLst>
            <a:ext uri="{FF2B5EF4-FFF2-40B4-BE49-F238E27FC236}">
              <a16:creationId xmlns:a16="http://schemas.microsoft.com/office/drawing/2014/main" id="{B96524AC-E6D6-43F3-B1C8-FF50BBBFF3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159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3447</xdr:row>
      <xdr:rowOff>0</xdr:rowOff>
    </xdr:from>
    <xdr:to>
      <xdr:col>0</xdr:col>
      <xdr:colOff>152400</xdr:colOff>
      <xdr:row>3447</xdr:row>
      <xdr:rowOff>133350</xdr:rowOff>
    </xdr:to>
    <xdr:pic>
      <xdr:nvPicPr>
        <xdr:cNvPr id="11376" name="Picture@01\QPosted@" descr="@01\QPosted@">
          <a:extLst>
            <a:ext uri="{FF2B5EF4-FFF2-40B4-BE49-F238E27FC236}">
              <a16:creationId xmlns:a16="http://schemas.microsoft.com/office/drawing/2014/main" id="{153C3E07-89A5-4737-9F72-E1507F91C3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17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3448</xdr:row>
      <xdr:rowOff>0</xdr:rowOff>
    </xdr:from>
    <xdr:to>
      <xdr:col>0</xdr:col>
      <xdr:colOff>152400</xdr:colOff>
      <xdr:row>3448</xdr:row>
      <xdr:rowOff>133350</xdr:rowOff>
    </xdr:to>
    <xdr:pic>
      <xdr:nvPicPr>
        <xdr:cNvPr id="11377" name="Picture@01\QPosted@" descr="@01\QPosted@">
          <a:extLst>
            <a:ext uri="{FF2B5EF4-FFF2-40B4-BE49-F238E27FC236}">
              <a16:creationId xmlns:a16="http://schemas.microsoft.com/office/drawing/2014/main" id="{D7ED043D-82A6-4FA7-A311-E9F9CBE652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194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3449</xdr:row>
      <xdr:rowOff>0</xdr:rowOff>
    </xdr:from>
    <xdr:to>
      <xdr:col>0</xdr:col>
      <xdr:colOff>152400</xdr:colOff>
      <xdr:row>3449</xdr:row>
      <xdr:rowOff>133350</xdr:rowOff>
    </xdr:to>
    <xdr:pic>
      <xdr:nvPicPr>
        <xdr:cNvPr id="11378" name="Picture@01\QPosted@" descr="@01\QPosted@">
          <a:extLst>
            <a:ext uri="{FF2B5EF4-FFF2-40B4-BE49-F238E27FC236}">
              <a16:creationId xmlns:a16="http://schemas.microsoft.com/office/drawing/2014/main" id="{31B83FAF-5A23-4F79-8FAA-B032FC2352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211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3450</xdr:row>
      <xdr:rowOff>0</xdr:rowOff>
    </xdr:from>
    <xdr:to>
      <xdr:col>0</xdr:col>
      <xdr:colOff>152400</xdr:colOff>
      <xdr:row>3450</xdr:row>
      <xdr:rowOff>133350</xdr:rowOff>
    </xdr:to>
    <xdr:pic>
      <xdr:nvPicPr>
        <xdr:cNvPr id="11379" name="Picture@01\QPosted@" descr="@01\QPosted@">
          <a:extLst>
            <a:ext uri="{FF2B5EF4-FFF2-40B4-BE49-F238E27FC236}">
              <a16:creationId xmlns:a16="http://schemas.microsoft.com/office/drawing/2014/main" id="{E79AA3EA-65BC-42A9-9A6B-3210A03136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228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3451</xdr:row>
      <xdr:rowOff>0</xdr:rowOff>
    </xdr:from>
    <xdr:to>
      <xdr:col>0</xdr:col>
      <xdr:colOff>152400</xdr:colOff>
      <xdr:row>3451</xdr:row>
      <xdr:rowOff>133350</xdr:rowOff>
    </xdr:to>
    <xdr:pic>
      <xdr:nvPicPr>
        <xdr:cNvPr id="11380" name="Picture@01\QPosted@" descr="@01\QPosted@">
          <a:extLst>
            <a:ext uri="{FF2B5EF4-FFF2-40B4-BE49-F238E27FC236}">
              <a16:creationId xmlns:a16="http://schemas.microsoft.com/office/drawing/2014/main" id="{F8EEB49E-8401-4D8B-BA90-BE88A2EA75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24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3452</xdr:row>
      <xdr:rowOff>0</xdr:rowOff>
    </xdr:from>
    <xdr:to>
      <xdr:col>0</xdr:col>
      <xdr:colOff>152400</xdr:colOff>
      <xdr:row>3452</xdr:row>
      <xdr:rowOff>133350</xdr:rowOff>
    </xdr:to>
    <xdr:pic>
      <xdr:nvPicPr>
        <xdr:cNvPr id="11381" name="Picture@01\QPosted@" descr="@01\QPosted@">
          <a:extLst>
            <a:ext uri="{FF2B5EF4-FFF2-40B4-BE49-F238E27FC236}">
              <a16:creationId xmlns:a16="http://schemas.microsoft.com/office/drawing/2014/main" id="{E39EEBD3-9EE6-4E90-BD00-BFAF12CEA5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262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3453</xdr:row>
      <xdr:rowOff>0</xdr:rowOff>
    </xdr:from>
    <xdr:to>
      <xdr:col>0</xdr:col>
      <xdr:colOff>152400</xdr:colOff>
      <xdr:row>3453</xdr:row>
      <xdr:rowOff>133350</xdr:rowOff>
    </xdr:to>
    <xdr:pic>
      <xdr:nvPicPr>
        <xdr:cNvPr id="11382" name="Picture@01\QPosted@" descr="@01\QPosted@">
          <a:extLst>
            <a:ext uri="{FF2B5EF4-FFF2-40B4-BE49-F238E27FC236}">
              <a16:creationId xmlns:a16="http://schemas.microsoft.com/office/drawing/2014/main" id="{EAEA7366-A20B-434E-9C8F-5B410898F5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279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3454</xdr:row>
      <xdr:rowOff>0</xdr:rowOff>
    </xdr:from>
    <xdr:to>
      <xdr:col>0</xdr:col>
      <xdr:colOff>152400</xdr:colOff>
      <xdr:row>3454</xdr:row>
      <xdr:rowOff>133350</xdr:rowOff>
    </xdr:to>
    <xdr:pic>
      <xdr:nvPicPr>
        <xdr:cNvPr id="11383" name="Picture@01\QPosted@" descr="@01\QPosted@">
          <a:extLst>
            <a:ext uri="{FF2B5EF4-FFF2-40B4-BE49-F238E27FC236}">
              <a16:creationId xmlns:a16="http://schemas.microsoft.com/office/drawing/2014/main" id="{A6EB9986-F3DC-49BC-96C7-47E13073CC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296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3455</xdr:row>
      <xdr:rowOff>0</xdr:rowOff>
    </xdr:from>
    <xdr:to>
      <xdr:col>0</xdr:col>
      <xdr:colOff>152400</xdr:colOff>
      <xdr:row>3455</xdr:row>
      <xdr:rowOff>133350</xdr:rowOff>
    </xdr:to>
    <xdr:pic>
      <xdr:nvPicPr>
        <xdr:cNvPr id="11384" name="Picture@01\QPosted@" descr="@01\QPosted@">
          <a:extLst>
            <a:ext uri="{FF2B5EF4-FFF2-40B4-BE49-F238E27FC236}">
              <a16:creationId xmlns:a16="http://schemas.microsoft.com/office/drawing/2014/main" id="{16FD1685-90A9-4E11-885A-68CE5DE4D1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31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3456</xdr:row>
      <xdr:rowOff>0</xdr:rowOff>
    </xdr:from>
    <xdr:to>
      <xdr:col>0</xdr:col>
      <xdr:colOff>152400</xdr:colOff>
      <xdr:row>3456</xdr:row>
      <xdr:rowOff>133350</xdr:rowOff>
    </xdr:to>
    <xdr:pic>
      <xdr:nvPicPr>
        <xdr:cNvPr id="11385" name="Picture@01\QPosted@" descr="@01\QPosted@">
          <a:extLst>
            <a:ext uri="{FF2B5EF4-FFF2-40B4-BE49-F238E27FC236}">
              <a16:creationId xmlns:a16="http://schemas.microsoft.com/office/drawing/2014/main" id="{4732F89D-46D3-42BC-9150-0275E7BA52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331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3457</xdr:row>
      <xdr:rowOff>0</xdr:rowOff>
    </xdr:from>
    <xdr:to>
      <xdr:col>0</xdr:col>
      <xdr:colOff>152400</xdr:colOff>
      <xdr:row>3457</xdr:row>
      <xdr:rowOff>133350</xdr:rowOff>
    </xdr:to>
    <xdr:pic>
      <xdr:nvPicPr>
        <xdr:cNvPr id="11386" name="Picture@01\QPosted@" descr="@01\QPosted@">
          <a:extLst>
            <a:ext uri="{FF2B5EF4-FFF2-40B4-BE49-F238E27FC236}">
              <a16:creationId xmlns:a16="http://schemas.microsoft.com/office/drawing/2014/main" id="{9E3143FA-D8BB-4438-879A-812D60693E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348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3458</xdr:row>
      <xdr:rowOff>0</xdr:rowOff>
    </xdr:from>
    <xdr:to>
      <xdr:col>0</xdr:col>
      <xdr:colOff>152400</xdr:colOff>
      <xdr:row>3458</xdr:row>
      <xdr:rowOff>133350</xdr:rowOff>
    </xdr:to>
    <xdr:pic>
      <xdr:nvPicPr>
        <xdr:cNvPr id="11387" name="Picture@01\QPosted@" descr="@01\QPosted@">
          <a:extLst>
            <a:ext uri="{FF2B5EF4-FFF2-40B4-BE49-F238E27FC236}">
              <a16:creationId xmlns:a16="http://schemas.microsoft.com/office/drawing/2014/main" id="{E48B4E52-F19E-479D-B844-59689A85CA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365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3459</xdr:row>
      <xdr:rowOff>0</xdr:rowOff>
    </xdr:from>
    <xdr:to>
      <xdr:col>0</xdr:col>
      <xdr:colOff>152400</xdr:colOff>
      <xdr:row>3459</xdr:row>
      <xdr:rowOff>133350</xdr:rowOff>
    </xdr:to>
    <xdr:pic>
      <xdr:nvPicPr>
        <xdr:cNvPr id="11388" name="Picture@01\QPosted@" descr="@01\QPosted@">
          <a:extLst>
            <a:ext uri="{FF2B5EF4-FFF2-40B4-BE49-F238E27FC236}">
              <a16:creationId xmlns:a16="http://schemas.microsoft.com/office/drawing/2014/main" id="{0F256327-A79D-4518-9AF0-0068F4E43F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38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3460</xdr:row>
      <xdr:rowOff>0</xdr:rowOff>
    </xdr:from>
    <xdr:to>
      <xdr:col>0</xdr:col>
      <xdr:colOff>152400</xdr:colOff>
      <xdr:row>3460</xdr:row>
      <xdr:rowOff>133350</xdr:rowOff>
    </xdr:to>
    <xdr:pic>
      <xdr:nvPicPr>
        <xdr:cNvPr id="11389" name="Picture@01\QPosted@" descr="@01\QPosted@">
          <a:extLst>
            <a:ext uri="{FF2B5EF4-FFF2-40B4-BE49-F238E27FC236}">
              <a16:creationId xmlns:a16="http://schemas.microsoft.com/office/drawing/2014/main" id="{37F0D2E7-EB6E-444D-822D-1200752D4B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399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3461</xdr:row>
      <xdr:rowOff>0</xdr:rowOff>
    </xdr:from>
    <xdr:to>
      <xdr:col>0</xdr:col>
      <xdr:colOff>152400</xdr:colOff>
      <xdr:row>3461</xdr:row>
      <xdr:rowOff>133350</xdr:rowOff>
    </xdr:to>
    <xdr:pic>
      <xdr:nvPicPr>
        <xdr:cNvPr id="11390" name="Picture@01\QPosted@" descr="@01\QPosted@">
          <a:extLst>
            <a:ext uri="{FF2B5EF4-FFF2-40B4-BE49-F238E27FC236}">
              <a16:creationId xmlns:a16="http://schemas.microsoft.com/office/drawing/2014/main" id="{90BFEC41-D954-4FA5-9BDB-35CE11D2AB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41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3462</xdr:row>
      <xdr:rowOff>0</xdr:rowOff>
    </xdr:from>
    <xdr:to>
      <xdr:col>0</xdr:col>
      <xdr:colOff>152400</xdr:colOff>
      <xdr:row>3462</xdr:row>
      <xdr:rowOff>133350</xdr:rowOff>
    </xdr:to>
    <xdr:pic>
      <xdr:nvPicPr>
        <xdr:cNvPr id="11391" name="Picture@01\QPosted@" descr="@01\QPosted@">
          <a:extLst>
            <a:ext uri="{FF2B5EF4-FFF2-40B4-BE49-F238E27FC236}">
              <a16:creationId xmlns:a16="http://schemas.microsoft.com/office/drawing/2014/main" id="{670FFDBF-BF46-4682-AD35-3087F7E99B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434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3463</xdr:row>
      <xdr:rowOff>0</xdr:rowOff>
    </xdr:from>
    <xdr:to>
      <xdr:col>0</xdr:col>
      <xdr:colOff>152400</xdr:colOff>
      <xdr:row>3463</xdr:row>
      <xdr:rowOff>133350</xdr:rowOff>
    </xdr:to>
    <xdr:pic>
      <xdr:nvPicPr>
        <xdr:cNvPr id="11392" name="Picture@01\QPosted@" descr="@01\QPosted@">
          <a:extLst>
            <a:ext uri="{FF2B5EF4-FFF2-40B4-BE49-F238E27FC236}">
              <a16:creationId xmlns:a16="http://schemas.microsoft.com/office/drawing/2014/main" id="{FE486764-9078-4621-881A-A63BACF981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45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3464</xdr:row>
      <xdr:rowOff>0</xdr:rowOff>
    </xdr:from>
    <xdr:to>
      <xdr:col>0</xdr:col>
      <xdr:colOff>152400</xdr:colOff>
      <xdr:row>3464</xdr:row>
      <xdr:rowOff>133350</xdr:rowOff>
    </xdr:to>
    <xdr:pic>
      <xdr:nvPicPr>
        <xdr:cNvPr id="11393" name="Picture@01\QPosted@" descr="@01\QPosted@">
          <a:extLst>
            <a:ext uri="{FF2B5EF4-FFF2-40B4-BE49-F238E27FC236}">
              <a16:creationId xmlns:a16="http://schemas.microsoft.com/office/drawing/2014/main" id="{A7D49E3A-8B23-40DB-BD6C-E450B3248C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468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3465</xdr:row>
      <xdr:rowOff>0</xdr:rowOff>
    </xdr:from>
    <xdr:to>
      <xdr:col>0</xdr:col>
      <xdr:colOff>152400</xdr:colOff>
      <xdr:row>3465</xdr:row>
      <xdr:rowOff>133350</xdr:rowOff>
    </xdr:to>
    <xdr:pic>
      <xdr:nvPicPr>
        <xdr:cNvPr id="11394" name="Picture@01\QPosted@" descr="@01\QPosted@">
          <a:extLst>
            <a:ext uri="{FF2B5EF4-FFF2-40B4-BE49-F238E27FC236}">
              <a16:creationId xmlns:a16="http://schemas.microsoft.com/office/drawing/2014/main" id="{EAEDE94C-994D-4400-90A0-2923641AC0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485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3466</xdr:row>
      <xdr:rowOff>0</xdr:rowOff>
    </xdr:from>
    <xdr:to>
      <xdr:col>0</xdr:col>
      <xdr:colOff>152400</xdr:colOff>
      <xdr:row>3466</xdr:row>
      <xdr:rowOff>133350</xdr:rowOff>
    </xdr:to>
    <xdr:pic>
      <xdr:nvPicPr>
        <xdr:cNvPr id="11395" name="Picture@01\QPosted@" descr="@01\QPosted@">
          <a:extLst>
            <a:ext uri="{FF2B5EF4-FFF2-40B4-BE49-F238E27FC236}">
              <a16:creationId xmlns:a16="http://schemas.microsoft.com/office/drawing/2014/main" id="{9EE31624-4B6E-4DD3-827D-2D7C35A692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502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3467</xdr:row>
      <xdr:rowOff>0</xdr:rowOff>
    </xdr:from>
    <xdr:to>
      <xdr:col>0</xdr:col>
      <xdr:colOff>152400</xdr:colOff>
      <xdr:row>3467</xdr:row>
      <xdr:rowOff>133350</xdr:rowOff>
    </xdr:to>
    <xdr:pic>
      <xdr:nvPicPr>
        <xdr:cNvPr id="11396" name="Picture@01\QPosted@" descr="@01\QPosted@">
          <a:extLst>
            <a:ext uri="{FF2B5EF4-FFF2-40B4-BE49-F238E27FC236}">
              <a16:creationId xmlns:a16="http://schemas.microsoft.com/office/drawing/2014/main" id="{5EB1F914-48F5-4E61-B327-F95206657E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51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3468</xdr:row>
      <xdr:rowOff>0</xdr:rowOff>
    </xdr:from>
    <xdr:to>
      <xdr:col>0</xdr:col>
      <xdr:colOff>152400</xdr:colOff>
      <xdr:row>3468</xdr:row>
      <xdr:rowOff>133350</xdr:rowOff>
    </xdr:to>
    <xdr:pic>
      <xdr:nvPicPr>
        <xdr:cNvPr id="11397" name="Picture@01\QPosted@" descr="@01\QPosted@">
          <a:extLst>
            <a:ext uri="{FF2B5EF4-FFF2-40B4-BE49-F238E27FC236}">
              <a16:creationId xmlns:a16="http://schemas.microsoft.com/office/drawing/2014/main" id="{F0958822-0F92-4050-BE9D-F70E9CD599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536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3469</xdr:row>
      <xdr:rowOff>0</xdr:rowOff>
    </xdr:from>
    <xdr:to>
      <xdr:col>0</xdr:col>
      <xdr:colOff>152400</xdr:colOff>
      <xdr:row>3469</xdr:row>
      <xdr:rowOff>133350</xdr:rowOff>
    </xdr:to>
    <xdr:pic>
      <xdr:nvPicPr>
        <xdr:cNvPr id="11398" name="Picture@01\QPosted@" descr="@01\QPosted@">
          <a:extLst>
            <a:ext uri="{FF2B5EF4-FFF2-40B4-BE49-F238E27FC236}">
              <a16:creationId xmlns:a16="http://schemas.microsoft.com/office/drawing/2014/main" id="{C21F254E-C089-4423-9429-BB4FCE9231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554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3470</xdr:row>
      <xdr:rowOff>0</xdr:rowOff>
    </xdr:from>
    <xdr:to>
      <xdr:col>0</xdr:col>
      <xdr:colOff>152400</xdr:colOff>
      <xdr:row>3470</xdr:row>
      <xdr:rowOff>133350</xdr:rowOff>
    </xdr:to>
    <xdr:pic>
      <xdr:nvPicPr>
        <xdr:cNvPr id="11399" name="Picture@01\QPosted@" descr="@01\QPosted@">
          <a:extLst>
            <a:ext uri="{FF2B5EF4-FFF2-40B4-BE49-F238E27FC236}">
              <a16:creationId xmlns:a16="http://schemas.microsoft.com/office/drawing/2014/main" id="{2CBF088D-2BA4-47C6-8828-EFF65549E3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571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3471</xdr:row>
      <xdr:rowOff>0</xdr:rowOff>
    </xdr:from>
    <xdr:to>
      <xdr:col>0</xdr:col>
      <xdr:colOff>152400</xdr:colOff>
      <xdr:row>3471</xdr:row>
      <xdr:rowOff>133350</xdr:rowOff>
    </xdr:to>
    <xdr:pic>
      <xdr:nvPicPr>
        <xdr:cNvPr id="11400" name="Picture@01\QPosted@" descr="@01\QPosted@">
          <a:extLst>
            <a:ext uri="{FF2B5EF4-FFF2-40B4-BE49-F238E27FC236}">
              <a16:creationId xmlns:a16="http://schemas.microsoft.com/office/drawing/2014/main" id="{6937C5B4-A615-4DB2-A079-7EAAFFDF6D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588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3472</xdr:row>
      <xdr:rowOff>0</xdr:rowOff>
    </xdr:from>
    <xdr:to>
      <xdr:col>0</xdr:col>
      <xdr:colOff>152400</xdr:colOff>
      <xdr:row>3472</xdr:row>
      <xdr:rowOff>133350</xdr:rowOff>
    </xdr:to>
    <xdr:pic>
      <xdr:nvPicPr>
        <xdr:cNvPr id="11401" name="Picture@01\QPosted@" descr="@01\QPosted@">
          <a:extLst>
            <a:ext uri="{FF2B5EF4-FFF2-40B4-BE49-F238E27FC236}">
              <a16:creationId xmlns:a16="http://schemas.microsoft.com/office/drawing/2014/main" id="{5069D1D9-F359-4231-B4F6-7E52A5037A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605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3473</xdr:row>
      <xdr:rowOff>0</xdr:rowOff>
    </xdr:from>
    <xdr:to>
      <xdr:col>0</xdr:col>
      <xdr:colOff>152400</xdr:colOff>
      <xdr:row>3473</xdr:row>
      <xdr:rowOff>133350</xdr:rowOff>
    </xdr:to>
    <xdr:pic>
      <xdr:nvPicPr>
        <xdr:cNvPr id="11402" name="Picture@01\QPosted@" descr="@01\QPosted@">
          <a:extLst>
            <a:ext uri="{FF2B5EF4-FFF2-40B4-BE49-F238E27FC236}">
              <a16:creationId xmlns:a16="http://schemas.microsoft.com/office/drawing/2014/main" id="{CEE14F7F-64F0-4F2F-A049-B7F41908C2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622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3474</xdr:row>
      <xdr:rowOff>0</xdr:rowOff>
    </xdr:from>
    <xdr:to>
      <xdr:col>0</xdr:col>
      <xdr:colOff>152400</xdr:colOff>
      <xdr:row>3474</xdr:row>
      <xdr:rowOff>133350</xdr:rowOff>
    </xdr:to>
    <xdr:pic>
      <xdr:nvPicPr>
        <xdr:cNvPr id="11403" name="Picture@01\QPosted@" descr="@01\QPosted@">
          <a:extLst>
            <a:ext uri="{FF2B5EF4-FFF2-40B4-BE49-F238E27FC236}">
              <a16:creationId xmlns:a16="http://schemas.microsoft.com/office/drawing/2014/main" id="{B097AC68-8ACD-4987-8195-92275D8560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639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3475</xdr:row>
      <xdr:rowOff>0</xdr:rowOff>
    </xdr:from>
    <xdr:to>
      <xdr:col>0</xdr:col>
      <xdr:colOff>152400</xdr:colOff>
      <xdr:row>3475</xdr:row>
      <xdr:rowOff>133350</xdr:rowOff>
    </xdr:to>
    <xdr:pic>
      <xdr:nvPicPr>
        <xdr:cNvPr id="11404" name="Picture@01\QPosted@" descr="@01\QPosted@">
          <a:extLst>
            <a:ext uri="{FF2B5EF4-FFF2-40B4-BE49-F238E27FC236}">
              <a16:creationId xmlns:a16="http://schemas.microsoft.com/office/drawing/2014/main" id="{8C3B2DDE-FC9B-4547-9076-F484EDC37A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656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3476</xdr:row>
      <xdr:rowOff>0</xdr:rowOff>
    </xdr:from>
    <xdr:to>
      <xdr:col>0</xdr:col>
      <xdr:colOff>152400</xdr:colOff>
      <xdr:row>3476</xdr:row>
      <xdr:rowOff>133350</xdr:rowOff>
    </xdr:to>
    <xdr:pic>
      <xdr:nvPicPr>
        <xdr:cNvPr id="11405" name="Picture@01\QPosted@" descr="@01\QPosted@">
          <a:extLst>
            <a:ext uri="{FF2B5EF4-FFF2-40B4-BE49-F238E27FC236}">
              <a16:creationId xmlns:a16="http://schemas.microsoft.com/office/drawing/2014/main" id="{2D21F76E-D5BD-4851-8DBB-67FCDB9B4E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674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3477</xdr:row>
      <xdr:rowOff>0</xdr:rowOff>
    </xdr:from>
    <xdr:to>
      <xdr:col>0</xdr:col>
      <xdr:colOff>152400</xdr:colOff>
      <xdr:row>3477</xdr:row>
      <xdr:rowOff>133350</xdr:rowOff>
    </xdr:to>
    <xdr:pic>
      <xdr:nvPicPr>
        <xdr:cNvPr id="11406" name="Picture@01\QPosted@" descr="@01\QPosted@">
          <a:extLst>
            <a:ext uri="{FF2B5EF4-FFF2-40B4-BE49-F238E27FC236}">
              <a16:creationId xmlns:a16="http://schemas.microsoft.com/office/drawing/2014/main" id="{1035591F-8A45-43F8-ACDA-5DD061B486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691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3478</xdr:row>
      <xdr:rowOff>0</xdr:rowOff>
    </xdr:from>
    <xdr:to>
      <xdr:col>0</xdr:col>
      <xdr:colOff>152400</xdr:colOff>
      <xdr:row>3478</xdr:row>
      <xdr:rowOff>133350</xdr:rowOff>
    </xdr:to>
    <xdr:pic>
      <xdr:nvPicPr>
        <xdr:cNvPr id="11407" name="Picture@01\QPosted@" descr="@01\QPosted@">
          <a:extLst>
            <a:ext uri="{FF2B5EF4-FFF2-40B4-BE49-F238E27FC236}">
              <a16:creationId xmlns:a16="http://schemas.microsoft.com/office/drawing/2014/main" id="{68BFF24D-F17F-49D8-A8D1-8DE633B08E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708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3479</xdr:row>
      <xdr:rowOff>0</xdr:rowOff>
    </xdr:from>
    <xdr:to>
      <xdr:col>0</xdr:col>
      <xdr:colOff>152400</xdr:colOff>
      <xdr:row>3479</xdr:row>
      <xdr:rowOff>133350</xdr:rowOff>
    </xdr:to>
    <xdr:pic>
      <xdr:nvPicPr>
        <xdr:cNvPr id="11408" name="Picture@01\QPosted@" descr="@01\QPosted@">
          <a:extLst>
            <a:ext uri="{FF2B5EF4-FFF2-40B4-BE49-F238E27FC236}">
              <a16:creationId xmlns:a16="http://schemas.microsoft.com/office/drawing/2014/main" id="{B03EF1A2-768E-4722-A703-0858168FE0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725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3480</xdr:row>
      <xdr:rowOff>0</xdr:rowOff>
    </xdr:from>
    <xdr:to>
      <xdr:col>0</xdr:col>
      <xdr:colOff>152400</xdr:colOff>
      <xdr:row>3480</xdr:row>
      <xdr:rowOff>133350</xdr:rowOff>
    </xdr:to>
    <xdr:pic>
      <xdr:nvPicPr>
        <xdr:cNvPr id="11409" name="Picture@01\QPosted@" descr="@01\QPosted@">
          <a:extLst>
            <a:ext uri="{FF2B5EF4-FFF2-40B4-BE49-F238E27FC236}">
              <a16:creationId xmlns:a16="http://schemas.microsoft.com/office/drawing/2014/main" id="{4F4582A8-EF11-47AA-8C66-13709C8149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742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3481</xdr:row>
      <xdr:rowOff>0</xdr:rowOff>
    </xdr:from>
    <xdr:to>
      <xdr:col>0</xdr:col>
      <xdr:colOff>152400</xdr:colOff>
      <xdr:row>3481</xdr:row>
      <xdr:rowOff>133350</xdr:rowOff>
    </xdr:to>
    <xdr:pic>
      <xdr:nvPicPr>
        <xdr:cNvPr id="11410" name="Picture@01\QPosted@" descr="@01\QPosted@">
          <a:extLst>
            <a:ext uri="{FF2B5EF4-FFF2-40B4-BE49-F238E27FC236}">
              <a16:creationId xmlns:a16="http://schemas.microsoft.com/office/drawing/2014/main" id="{39C5446D-550F-49BF-BA8A-5A87B88507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759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3482</xdr:row>
      <xdr:rowOff>0</xdr:rowOff>
    </xdr:from>
    <xdr:to>
      <xdr:col>0</xdr:col>
      <xdr:colOff>152400</xdr:colOff>
      <xdr:row>3482</xdr:row>
      <xdr:rowOff>133350</xdr:rowOff>
    </xdr:to>
    <xdr:pic>
      <xdr:nvPicPr>
        <xdr:cNvPr id="11411" name="Picture@01\QPosted@" descr="@01\QPosted@">
          <a:extLst>
            <a:ext uri="{FF2B5EF4-FFF2-40B4-BE49-F238E27FC236}">
              <a16:creationId xmlns:a16="http://schemas.microsoft.com/office/drawing/2014/main" id="{F47D8F62-2C87-4B6D-B684-274B72638F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776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3483</xdr:row>
      <xdr:rowOff>0</xdr:rowOff>
    </xdr:from>
    <xdr:to>
      <xdr:col>0</xdr:col>
      <xdr:colOff>152400</xdr:colOff>
      <xdr:row>3483</xdr:row>
      <xdr:rowOff>133350</xdr:rowOff>
    </xdr:to>
    <xdr:pic>
      <xdr:nvPicPr>
        <xdr:cNvPr id="11412" name="Picture@01\QPosted@" descr="@01\QPosted@">
          <a:extLst>
            <a:ext uri="{FF2B5EF4-FFF2-40B4-BE49-F238E27FC236}">
              <a16:creationId xmlns:a16="http://schemas.microsoft.com/office/drawing/2014/main" id="{966E36EE-C2DE-4155-BA06-DB323BE890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794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3484</xdr:row>
      <xdr:rowOff>0</xdr:rowOff>
    </xdr:from>
    <xdr:to>
      <xdr:col>0</xdr:col>
      <xdr:colOff>152400</xdr:colOff>
      <xdr:row>3484</xdr:row>
      <xdr:rowOff>133350</xdr:rowOff>
    </xdr:to>
    <xdr:pic>
      <xdr:nvPicPr>
        <xdr:cNvPr id="11413" name="Picture@01\QPosted@" descr="@01\QPosted@">
          <a:extLst>
            <a:ext uri="{FF2B5EF4-FFF2-40B4-BE49-F238E27FC236}">
              <a16:creationId xmlns:a16="http://schemas.microsoft.com/office/drawing/2014/main" id="{B38E1742-0ABD-4827-B34A-92C72C7091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11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3485</xdr:row>
      <xdr:rowOff>0</xdr:rowOff>
    </xdr:from>
    <xdr:to>
      <xdr:col>0</xdr:col>
      <xdr:colOff>152400</xdr:colOff>
      <xdr:row>3485</xdr:row>
      <xdr:rowOff>133350</xdr:rowOff>
    </xdr:to>
    <xdr:pic>
      <xdr:nvPicPr>
        <xdr:cNvPr id="11414" name="Picture@01\QPosted@" descr="@01\QPosted@">
          <a:extLst>
            <a:ext uri="{FF2B5EF4-FFF2-40B4-BE49-F238E27FC236}">
              <a16:creationId xmlns:a16="http://schemas.microsoft.com/office/drawing/2014/main" id="{7D241E53-8A3E-4E0C-BC8B-89C50C5D77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28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3486</xdr:row>
      <xdr:rowOff>0</xdr:rowOff>
    </xdr:from>
    <xdr:to>
      <xdr:col>0</xdr:col>
      <xdr:colOff>152400</xdr:colOff>
      <xdr:row>3486</xdr:row>
      <xdr:rowOff>133350</xdr:rowOff>
    </xdr:to>
    <xdr:pic>
      <xdr:nvPicPr>
        <xdr:cNvPr id="11415" name="Picture@01\QPosted@" descr="@01\QPosted@">
          <a:extLst>
            <a:ext uri="{FF2B5EF4-FFF2-40B4-BE49-F238E27FC236}">
              <a16:creationId xmlns:a16="http://schemas.microsoft.com/office/drawing/2014/main" id="{AD8B645E-1674-4D7D-97A1-735444B5EE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45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3487</xdr:row>
      <xdr:rowOff>0</xdr:rowOff>
    </xdr:from>
    <xdr:to>
      <xdr:col>0</xdr:col>
      <xdr:colOff>152400</xdr:colOff>
      <xdr:row>3487</xdr:row>
      <xdr:rowOff>133350</xdr:rowOff>
    </xdr:to>
    <xdr:pic>
      <xdr:nvPicPr>
        <xdr:cNvPr id="11416" name="Picture@01\QPosted@" descr="@01\QPosted@">
          <a:extLst>
            <a:ext uri="{FF2B5EF4-FFF2-40B4-BE49-F238E27FC236}">
              <a16:creationId xmlns:a16="http://schemas.microsoft.com/office/drawing/2014/main" id="{EA5719E2-8E99-4796-8A09-7D9E8C8D34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62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3488</xdr:row>
      <xdr:rowOff>0</xdr:rowOff>
    </xdr:from>
    <xdr:to>
      <xdr:col>0</xdr:col>
      <xdr:colOff>152400</xdr:colOff>
      <xdr:row>3488</xdr:row>
      <xdr:rowOff>133350</xdr:rowOff>
    </xdr:to>
    <xdr:pic>
      <xdr:nvPicPr>
        <xdr:cNvPr id="11417" name="Picture@01\QPosted@" descr="@01\QPosted@">
          <a:extLst>
            <a:ext uri="{FF2B5EF4-FFF2-40B4-BE49-F238E27FC236}">
              <a16:creationId xmlns:a16="http://schemas.microsoft.com/office/drawing/2014/main" id="{5CBBFC5A-825B-4D5E-ACD9-480EAFF198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79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3489</xdr:row>
      <xdr:rowOff>0</xdr:rowOff>
    </xdr:from>
    <xdr:to>
      <xdr:col>0</xdr:col>
      <xdr:colOff>152400</xdr:colOff>
      <xdr:row>3489</xdr:row>
      <xdr:rowOff>133350</xdr:rowOff>
    </xdr:to>
    <xdr:pic>
      <xdr:nvPicPr>
        <xdr:cNvPr id="11418" name="Picture@01\QPosted@" descr="@01\QPosted@">
          <a:extLst>
            <a:ext uri="{FF2B5EF4-FFF2-40B4-BE49-F238E27FC236}">
              <a16:creationId xmlns:a16="http://schemas.microsoft.com/office/drawing/2014/main" id="{550438B4-64BE-46C7-B39D-D9B5ECA788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97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3490</xdr:row>
      <xdr:rowOff>0</xdr:rowOff>
    </xdr:from>
    <xdr:to>
      <xdr:col>0</xdr:col>
      <xdr:colOff>152400</xdr:colOff>
      <xdr:row>3490</xdr:row>
      <xdr:rowOff>133350</xdr:rowOff>
    </xdr:to>
    <xdr:pic>
      <xdr:nvPicPr>
        <xdr:cNvPr id="11419" name="Picture@01\QPosted@" descr="@01\QPosted@">
          <a:extLst>
            <a:ext uri="{FF2B5EF4-FFF2-40B4-BE49-F238E27FC236}">
              <a16:creationId xmlns:a16="http://schemas.microsoft.com/office/drawing/2014/main" id="{5F524227-275F-48A7-92A5-FA73F74956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914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3491</xdr:row>
      <xdr:rowOff>0</xdr:rowOff>
    </xdr:from>
    <xdr:to>
      <xdr:col>0</xdr:col>
      <xdr:colOff>152400</xdr:colOff>
      <xdr:row>3491</xdr:row>
      <xdr:rowOff>133350</xdr:rowOff>
    </xdr:to>
    <xdr:pic>
      <xdr:nvPicPr>
        <xdr:cNvPr id="11420" name="Picture@01\QPosted@" descr="@01\QPosted@">
          <a:extLst>
            <a:ext uri="{FF2B5EF4-FFF2-40B4-BE49-F238E27FC236}">
              <a16:creationId xmlns:a16="http://schemas.microsoft.com/office/drawing/2014/main" id="{7D8FA799-8BC4-43B4-9D72-6BBDB2FCDF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931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3492</xdr:row>
      <xdr:rowOff>0</xdr:rowOff>
    </xdr:from>
    <xdr:to>
      <xdr:col>0</xdr:col>
      <xdr:colOff>152400</xdr:colOff>
      <xdr:row>3492</xdr:row>
      <xdr:rowOff>133350</xdr:rowOff>
    </xdr:to>
    <xdr:pic>
      <xdr:nvPicPr>
        <xdr:cNvPr id="11421" name="Picture@01\QPosted@" descr="@01\QPosted@">
          <a:extLst>
            <a:ext uri="{FF2B5EF4-FFF2-40B4-BE49-F238E27FC236}">
              <a16:creationId xmlns:a16="http://schemas.microsoft.com/office/drawing/2014/main" id="{FBE30401-6A72-48BD-B4BD-3748EB66A0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948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3493</xdr:row>
      <xdr:rowOff>0</xdr:rowOff>
    </xdr:from>
    <xdr:to>
      <xdr:col>0</xdr:col>
      <xdr:colOff>152400</xdr:colOff>
      <xdr:row>3493</xdr:row>
      <xdr:rowOff>133350</xdr:rowOff>
    </xdr:to>
    <xdr:pic>
      <xdr:nvPicPr>
        <xdr:cNvPr id="11422" name="Picture@01\QPosted@" descr="@01\QPosted@">
          <a:extLst>
            <a:ext uri="{FF2B5EF4-FFF2-40B4-BE49-F238E27FC236}">
              <a16:creationId xmlns:a16="http://schemas.microsoft.com/office/drawing/2014/main" id="{3580A409-2840-4E64-8030-C5044562F1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965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3494</xdr:row>
      <xdr:rowOff>0</xdr:rowOff>
    </xdr:from>
    <xdr:to>
      <xdr:col>0</xdr:col>
      <xdr:colOff>152400</xdr:colOff>
      <xdr:row>3494</xdr:row>
      <xdr:rowOff>133350</xdr:rowOff>
    </xdr:to>
    <xdr:pic>
      <xdr:nvPicPr>
        <xdr:cNvPr id="11423" name="Picture@01\QPosted@" descr="@01\QPosted@">
          <a:extLst>
            <a:ext uri="{FF2B5EF4-FFF2-40B4-BE49-F238E27FC236}">
              <a16:creationId xmlns:a16="http://schemas.microsoft.com/office/drawing/2014/main" id="{8380057B-4BBA-42D8-9DE4-81826844FE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982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3495</xdr:row>
      <xdr:rowOff>0</xdr:rowOff>
    </xdr:from>
    <xdr:to>
      <xdr:col>0</xdr:col>
      <xdr:colOff>152400</xdr:colOff>
      <xdr:row>3495</xdr:row>
      <xdr:rowOff>133350</xdr:rowOff>
    </xdr:to>
    <xdr:pic>
      <xdr:nvPicPr>
        <xdr:cNvPr id="11424" name="Picture@01\QPosted@" descr="@01\QPosted@">
          <a:extLst>
            <a:ext uri="{FF2B5EF4-FFF2-40B4-BE49-F238E27FC236}">
              <a16:creationId xmlns:a16="http://schemas.microsoft.com/office/drawing/2014/main" id="{CF5AA058-A4FF-4042-92CF-677ED5F3A5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999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3496</xdr:row>
      <xdr:rowOff>0</xdr:rowOff>
    </xdr:from>
    <xdr:to>
      <xdr:col>0</xdr:col>
      <xdr:colOff>152400</xdr:colOff>
      <xdr:row>3496</xdr:row>
      <xdr:rowOff>133350</xdr:rowOff>
    </xdr:to>
    <xdr:pic>
      <xdr:nvPicPr>
        <xdr:cNvPr id="11425" name="Picture@01\QPosted@" descr="@01\QPosted@">
          <a:extLst>
            <a:ext uri="{FF2B5EF4-FFF2-40B4-BE49-F238E27FC236}">
              <a16:creationId xmlns:a16="http://schemas.microsoft.com/office/drawing/2014/main" id="{B336857A-0637-4843-997C-44DCB49FCF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017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3497</xdr:row>
      <xdr:rowOff>0</xdr:rowOff>
    </xdr:from>
    <xdr:to>
      <xdr:col>0</xdr:col>
      <xdr:colOff>152400</xdr:colOff>
      <xdr:row>3497</xdr:row>
      <xdr:rowOff>133350</xdr:rowOff>
    </xdr:to>
    <xdr:pic>
      <xdr:nvPicPr>
        <xdr:cNvPr id="11426" name="Picture@01\QPosted@" descr="@01\QPosted@">
          <a:extLst>
            <a:ext uri="{FF2B5EF4-FFF2-40B4-BE49-F238E27FC236}">
              <a16:creationId xmlns:a16="http://schemas.microsoft.com/office/drawing/2014/main" id="{26C0B648-C634-4701-90C3-82E099AE71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034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3498</xdr:row>
      <xdr:rowOff>0</xdr:rowOff>
    </xdr:from>
    <xdr:to>
      <xdr:col>0</xdr:col>
      <xdr:colOff>152400</xdr:colOff>
      <xdr:row>3498</xdr:row>
      <xdr:rowOff>133350</xdr:rowOff>
    </xdr:to>
    <xdr:pic>
      <xdr:nvPicPr>
        <xdr:cNvPr id="11427" name="Picture@01\QPosted@" descr="@01\QPosted@">
          <a:extLst>
            <a:ext uri="{FF2B5EF4-FFF2-40B4-BE49-F238E27FC236}">
              <a16:creationId xmlns:a16="http://schemas.microsoft.com/office/drawing/2014/main" id="{30908255-7517-48F3-B9FC-DF0A7E2764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051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3499</xdr:row>
      <xdr:rowOff>0</xdr:rowOff>
    </xdr:from>
    <xdr:to>
      <xdr:col>0</xdr:col>
      <xdr:colOff>152400</xdr:colOff>
      <xdr:row>3499</xdr:row>
      <xdr:rowOff>133350</xdr:rowOff>
    </xdr:to>
    <xdr:pic>
      <xdr:nvPicPr>
        <xdr:cNvPr id="11428" name="Picture@01\QPosted@" descr="@01\QPosted@">
          <a:extLst>
            <a:ext uri="{FF2B5EF4-FFF2-40B4-BE49-F238E27FC236}">
              <a16:creationId xmlns:a16="http://schemas.microsoft.com/office/drawing/2014/main" id="{C27091C1-5EA6-4602-9A3B-EE47E2EAA5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068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3500</xdr:row>
      <xdr:rowOff>0</xdr:rowOff>
    </xdr:from>
    <xdr:to>
      <xdr:col>0</xdr:col>
      <xdr:colOff>152400</xdr:colOff>
      <xdr:row>3500</xdr:row>
      <xdr:rowOff>133350</xdr:rowOff>
    </xdr:to>
    <xdr:pic>
      <xdr:nvPicPr>
        <xdr:cNvPr id="11429" name="Picture@01\QPosted@" descr="@01\QPosted@">
          <a:extLst>
            <a:ext uri="{FF2B5EF4-FFF2-40B4-BE49-F238E27FC236}">
              <a16:creationId xmlns:a16="http://schemas.microsoft.com/office/drawing/2014/main" id="{21069F42-8CE5-4BB5-A345-F90B5D022F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085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3501</xdr:row>
      <xdr:rowOff>0</xdr:rowOff>
    </xdr:from>
    <xdr:to>
      <xdr:col>0</xdr:col>
      <xdr:colOff>152400</xdr:colOff>
      <xdr:row>3501</xdr:row>
      <xdr:rowOff>133350</xdr:rowOff>
    </xdr:to>
    <xdr:pic>
      <xdr:nvPicPr>
        <xdr:cNvPr id="11430" name="Picture@01\QPosted@" descr="@01\QPosted@">
          <a:extLst>
            <a:ext uri="{FF2B5EF4-FFF2-40B4-BE49-F238E27FC236}">
              <a16:creationId xmlns:a16="http://schemas.microsoft.com/office/drawing/2014/main" id="{A913D72C-D34F-41DE-B993-B4169447E1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102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3502</xdr:row>
      <xdr:rowOff>0</xdr:rowOff>
    </xdr:from>
    <xdr:to>
      <xdr:col>0</xdr:col>
      <xdr:colOff>152400</xdr:colOff>
      <xdr:row>3502</xdr:row>
      <xdr:rowOff>133350</xdr:rowOff>
    </xdr:to>
    <xdr:pic>
      <xdr:nvPicPr>
        <xdr:cNvPr id="11431" name="Picture@01\QPosted@" descr="@01\QPosted@">
          <a:extLst>
            <a:ext uri="{FF2B5EF4-FFF2-40B4-BE49-F238E27FC236}">
              <a16:creationId xmlns:a16="http://schemas.microsoft.com/office/drawing/2014/main" id="{B600836A-37AC-4F8F-80CD-9BD2B480EF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119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3503</xdr:row>
      <xdr:rowOff>0</xdr:rowOff>
    </xdr:from>
    <xdr:to>
      <xdr:col>0</xdr:col>
      <xdr:colOff>152400</xdr:colOff>
      <xdr:row>3503</xdr:row>
      <xdr:rowOff>133350</xdr:rowOff>
    </xdr:to>
    <xdr:pic>
      <xdr:nvPicPr>
        <xdr:cNvPr id="11432" name="Picture@01\QPosted@" descr="@01\QPosted@">
          <a:extLst>
            <a:ext uri="{FF2B5EF4-FFF2-40B4-BE49-F238E27FC236}">
              <a16:creationId xmlns:a16="http://schemas.microsoft.com/office/drawing/2014/main" id="{231CA095-6E9A-4B8B-8536-90E8B4CBE1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137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3504</xdr:row>
      <xdr:rowOff>0</xdr:rowOff>
    </xdr:from>
    <xdr:to>
      <xdr:col>0</xdr:col>
      <xdr:colOff>152400</xdr:colOff>
      <xdr:row>3504</xdr:row>
      <xdr:rowOff>133350</xdr:rowOff>
    </xdr:to>
    <xdr:pic>
      <xdr:nvPicPr>
        <xdr:cNvPr id="11433" name="Picture@01\QPosted@" descr="@01\QPosted@">
          <a:extLst>
            <a:ext uri="{FF2B5EF4-FFF2-40B4-BE49-F238E27FC236}">
              <a16:creationId xmlns:a16="http://schemas.microsoft.com/office/drawing/2014/main" id="{8F40BE9B-D0CB-4843-B541-CCEB7F9A72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154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3505</xdr:row>
      <xdr:rowOff>0</xdr:rowOff>
    </xdr:from>
    <xdr:to>
      <xdr:col>0</xdr:col>
      <xdr:colOff>152400</xdr:colOff>
      <xdr:row>3505</xdr:row>
      <xdr:rowOff>133350</xdr:rowOff>
    </xdr:to>
    <xdr:pic>
      <xdr:nvPicPr>
        <xdr:cNvPr id="11434" name="Picture@01\QPosted@" descr="@01\QPosted@">
          <a:extLst>
            <a:ext uri="{FF2B5EF4-FFF2-40B4-BE49-F238E27FC236}">
              <a16:creationId xmlns:a16="http://schemas.microsoft.com/office/drawing/2014/main" id="{856D196D-4D5E-49A9-AC80-D58B059F12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171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3506</xdr:row>
      <xdr:rowOff>0</xdr:rowOff>
    </xdr:from>
    <xdr:to>
      <xdr:col>0</xdr:col>
      <xdr:colOff>152400</xdr:colOff>
      <xdr:row>3506</xdr:row>
      <xdr:rowOff>133350</xdr:rowOff>
    </xdr:to>
    <xdr:pic>
      <xdr:nvPicPr>
        <xdr:cNvPr id="11435" name="Picture@01\QPosted@" descr="@01\QPosted@">
          <a:extLst>
            <a:ext uri="{FF2B5EF4-FFF2-40B4-BE49-F238E27FC236}">
              <a16:creationId xmlns:a16="http://schemas.microsoft.com/office/drawing/2014/main" id="{D5398EC2-6098-45FB-ABBB-DA3F9E2881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188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3507</xdr:row>
      <xdr:rowOff>0</xdr:rowOff>
    </xdr:from>
    <xdr:to>
      <xdr:col>0</xdr:col>
      <xdr:colOff>152400</xdr:colOff>
      <xdr:row>3507</xdr:row>
      <xdr:rowOff>133350</xdr:rowOff>
    </xdr:to>
    <xdr:pic>
      <xdr:nvPicPr>
        <xdr:cNvPr id="11436" name="Picture@01\QPosted@" descr="@01\QPosted@">
          <a:extLst>
            <a:ext uri="{FF2B5EF4-FFF2-40B4-BE49-F238E27FC236}">
              <a16:creationId xmlns:a16="http://schemas.microsoft.com/office/drawing/2014/main" id="{826E4257-6141-4742-AE32-853D254CE8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205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3508</xdr:row>
      <xdr:rowOff>0</xdr:rowOff>
    </xdr:from>
    <xdr:to>
      <xdr:col>0</xdr:col>
      <xdr:colOff>152400</xdr:colOff>
      <xdr:row>3508</xdr:row>
      <xdr:rowOff>133350</xdr:rowOff>
    </xdr:to>
    <xdr:pic>
      <xdr:nvPicPr>
        <xdr:cNvPr id="11437" name="Picture@01\QPosted@" descr="@01\QPosted@">
          <a:extLst>
            <a:ext uri="{FF2B5EF4-FFF2-40B4-BE49-F238E27FC236}">
              <a16:creationId xmlns:a16="http://schemas.microsoft.com/office/drawing/2014/main" id="{09D56DD9-F3EA-4E31-91A7-E029A6901B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222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3509</xdr:row>
      <xdr:rowOff>0</xdr:rowOff>
    </xdr:from>
    <xdr:to>
      <xdr:col>0</xdr:col>
      <xdr:colOff>152400</xdr:colOff>
      <xdr:row>3509</xdr:row>
      <xdr:rowOff>133350</xdr:rowOff>
    </xdr:to>
    <xdr:pic>
      <xdr:nvPicPr>
        <xdr:cNvPr id="11438" name="Picture@01\QPosted@" descr="@01\QPosted@">
          <a:extLst>
            <a:ext uri="{FF2B5EF4-FFF2-40B4-BE49-F238E27FC236}">
              <a16:creationId xmlns:a16="http://schemas.microsoft.com/office/drawing/2014/main" id="{D3B95F6B-C441-4239-9F89-E0A7372744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239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3510</xdr:row>
      <xdr:rowOff>0</xdr:rowOff>
    </xdr:from>
    <xdr:to>
      <xdr:col>0</xdr:col>
      <xdr:colOff>152400</xdr:colOff>
      <xdr:row>3510</xdr:row>
      <xdr:rowOff>133350</xdr:rowOff>
    </xdr:to>
    <xdr:pic>
      <xdr:nvPicPr>
        <xdr:cNvPr id="11439" name="Picture@01\QPosted@" descr="@01\QPosted@">
          <a:extLst>
            <a:ext uri="{FF2B5EF4-FFF2-40B4-BE49-F238E27FC236}">
              <a16:creationId xmlns:a16="http://schemas.microsoft.com/office/drawing/2014/main" id="{E9B4280F-18C3-4F8C-AEBC-CECD44A0A6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257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3511</xdr:row>
      <xdr:rowOff>0</xdr:rowOff>
    </xdr:from>
    <xdr:to>
      <xdr:col>0</xdr:col>
      <xdr:colOff>152400</xdr:colOff>
      <xdr:row>3511</xdr:row>
      <xdr:rowOff>133350</xdr:rowOff>
    </xdr:to>
    <xdr:pic>
      <xdr:nvPicPr>
        <xdr:cNvPr id="11440" name="Picture@01\QPosted@" descr="@01\QPosted@">
          <a:extLst>
            <a:ext uri="{FF2B5EF4-FFF2-40B4-BE49-F238E27FC236}">
              <a16:creationId xmlns:a16="http://schemas.microsoft.com/office/drawing/2014/main" id="{F57438F9-757D-476A-B1B8-2D64FE5D48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274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3512</xdr:row>
      <xdr:rowOff>0</xdr:rowOff>
    </xdr:from>
    <xdr:to>
      <xdr:col>0</xdr:col>
      <xdr:colOff>152400</xdr:colOff>
      <xdr:row>3512</xdr:row>
      <xdr:rowOff>133350</xdr:rowOff>
    </xdr:to>
    <xdr:pic>
      <xdr:nvPicPr>
        <xdr:cNvPr id="11441" name="Picture@01\QPosted@" descr="@01\QPosted@">
          <a:extLst>
            <a:ext uri="{FF2B5EF4-FFF2-40B4-BE49-F238E27FC236}">
              <a16:creationId xmlns:a16="http://schemas.microsoft.com/office/drawing/2014/main" id="{B146B8A2-1C01-4F89-ADCC-AD5C603DE2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291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3513</xdr:row>
      <xdr:rowOff>0</xdr:rowOff>
    </xdr:from>
    <xdr:to>
      <xdr:col>0</xdr:col>
      <xdr:colOff>152400</xdr:colOff>
      <xdr:row>3513</xdr:row>
      <xdr:rowOff>133350</xdr:rowOff>
    </xdr:to>
    <xdr:pic>
      <xdr:nvPicPr>
        <xdr:cNvPr id="11442" name="Picture@01\QPosted@" descr="@01\QPosted@">
          <a:extLst>
            <a:ext uri="{FF2B5EF4-FFF2-40B4-BE49-F238E27FC236}">
              <a16:creationId xmlns:a16="http://schemas.microsoft.com/office/drawing/2014/main" id="{9F80D95E-1A26-4ED4-9324-F6ECE2A163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308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3514</xdr:row>
      <xdr:rowOff>0</xdr:rowOff>
    </xdr:from>
    <xdr:to>
      <xdr:col>0</xdr:col>
      <xdr:colOff>152400</xdr:colOff>
      <xdr:row>3514</xdr:row>
      <xdr:rowOff>133350</xdr:rowOff>
    </xdr:to>
    <xdr:pic>
      <xdr:nvPicPr>
        <xdr:cNvPr id="11443" name="Picture@01\QPosted@" descr="@01\QPosted@">
          <a:extLst>
            <a:ext uri="{FF2B5EF4-FFF2-40B4-BE49-F238E27FC236}">
              <a16:creationId xmlns:a16="http://schemas.microsoft.com/office/drawing/2014/main" id="{87EAF90D-8573-4338-B07C-92A8313A70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325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3515</xdr:row>
      <xdr:rowOff>0</xdr:rowOff>
    </xdr:from>
    <xdr:to>
      <xdr:col>0</xdr:col>
      <xdr:colOff>152400</xdr:colOff>
      <xdr:row>3515</xdr:row>
      <xdr:rowOff>133350</xdr:rowOff>
    </xdr:to>
    <xdr:pic>
      <xdr:nvPicPr>
        <xdr:cNvPr id="11444" name="Picture@01\QPosted@" descr="@01\QPosted@">
          <a:extLst>
            <a:ext uri="{FF2B5EF4-FFF2-40B4-BE49-F238E27FC236}">
              <a16:creationId xmlns:a16="http://schemas.microsoft.com/office/drawing/2014/main" id="{C923E5E5-4348-4929-AC8F-F746CB81D4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342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3516</xdr:row>
      <xdr:rowOff>0</xdr:rowOff>
    </xdr:from>
    <xdr:to>
      <xdr:col>0</xdr:col>
      <xdr:colOff>152400</xdr:colOff>
      <xdr:row>3516</xdr:row>
      <xdr:rowOff>133350</xdr:rowOff>
    </xdr:to>
    <xdr:pic>
      <xdr:nvPicPr>
        <xdr:cNvPr id="11445" name="Picture@01\QPosted@" descr="@01\QPosted@">
          <a:extLst>
            <a:ext uri="{FF2B5EF4-FFF2-40B4-BE49-F238E27FC236}">
              <a16:creationId xmlns:a16="http://schemas.microsoft.com/office/drawing/2014/main" id="{DBF0D76E-9508-4D6A-AA5F-C526D40C6E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359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3517</xdr:row>
      <xdr:rowOff>0</xdr:rowOff>
    </xdr:from>
    <xdr:to>
      <xdr:col>0</xdr:col>
      <xdr:colOff>152400</xdr:colOff>
      <xdr:row>3517</xdr:row>
      <xdr:rowOff>133350</xdr:rowOff>
    </xdr:to>
    <xdr:pic>
      <xdr:nvPicPr>
        <xdr:cNvPr id="11446" name="Picture@01\QPosted@" descr="@01\QPosted@">
          <a:extLst>
            <a:ext uri="{FF2B5EF4-FFF2-40B4-BE49-F238E27FC236}">
              <a16:creationId xmlns:a16="http://schemas.microsoft.com/office/drawing/2014/main" id="{31ACB5E8-EAC2-4369-AC90-D04A1FAE00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377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3518</xdr:row>
      <xdr:rowOff>0</xdr:rowOff>
    </xdr:from>
    <xdr:to>
      <xdr:col>0</xdr:col>
      <xdr:colOff>152400</xdr:colOff>
      <xdr:row>3518</xdr:row>
      <xdr:rowOff>133350</xdr:rowOff>
    </xdr:to>
    <xdr:pic>
      <xdr:nvPicPr>
        <xdr:cNvPr id="11447" name="Picture@01\QPosted@" descr="@01\QPosted@">
          <a:extLst>
            <a:ext uri="{FF2B5EF4-FFF2-40B4-BE49-F238E27FC236}">
              <a16:creationId xmlns:a16="http://schemas.microsoft.com/office/drawing/2014/main" id="{D5EE129D-5AE2-4C7B-AE7D-F2CFCDB157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394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3519</xdr:row>
      <xdr:rowOff>0</xdr:rowOff>
    </xdr:from>
    <xdr:to>
      <xdr:col>0</xdr:col>
      <xdr:colOff>152400</xdr:colOff>
      <xdr:row>3519</xdr:row>
      <xdr:rowOff>133350</xdr:rowOff>
    </xdr:to>
    <xdr:pic>
      <xdr:nvPicPr>
        <xdr:cNvPr id="11448" name="Picture@01\QPosted@" descr="@01\QPosted@">
          <a:extLst>
            <a:ext uri="{FF2B5EF4-FFF2-40B4-BE49-F238E27FC236}">
              <a16:creationId xmlns:a16="http://schemas.microsoft.com/office/drawing/2014/main" id="{72DFE9B7-5471-4BB8-954E-D78C624535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411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3520</xdr:row>
      <xdr:rowOff>0</xdr:rowOff>
    </xdr:from>
    <xdr:to>
      <xdr:col>0</xdr:col>
      <xdr:colOff>152400</xdr:colOff>
      <xdr:row>3520</xdr:row>
      <xdr:rowOff>133350</xdr:rowOff>
    </xdr:to>
    <xdr:pic>
      <xdr:nvPicPr>
        <xdr:cNvPr id="11449" name="Picture@01\QPosted@" descr="@01\QPosted@">
          <a:extLst>
            <a:ext uri="{FF2B5EF4-FFF2-40B4-BE49-F238E27FC236}">
              <a16:creationId xmlns:a16="http://schemas.microsoft.com/office/drawing/2014/main" id="{456FED5B-344D-4692-9990-891D940342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428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3521</xdr:row>
      <xdr:rowOff>0</xdr:rowOff>
    </xdr:from>
    <xdr:to>
      <xdr:col>0</xdr:col>
      <xdr:colOff>152400</xdr:colOff>
      <xdr:row>3521</xdr:row>
      <xdr:rowOff>133350</xdr:rowOff>
    </xdr:to>
    <xdr:pic>
      <xdr:nvPicPr>
        <xdr:cNvPr id="11450" name="Picture@01\QPosted@" descr="@01\QPosted@">
          <a:extLst>
            <a:ext uri="{FF2B5EF4-FFF2-40B4-BE49-F238E27FC236}">
              <a16:creationId xmlns:a16="http://schemas.microsoft.com/office/drawing/2014/main" id="{A962829A-B57A-4D55-984B-D84BB03D54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445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3522</xdr:row>
      <xdr:rowOff>0</xdr:rowOff>
    </xdr:from>
    <xdr:to>
      <xdr:col>0</xdr:col>
      <xdr:colOff>152400</xdr:colOff>
      <xdr:row>3522</xdr:row>
      <xdr:rowOff>133350</xdr:rowOff>
    </xdr:to>
    <xdr:pic>
      <xdr:nvPicPr>
        <xdr:cNvPr id="11451" name="Picture@01\QPosted@" descr="@01\QPosted@">
          <a:extLst>
            <a:ext uri="{FF2B5EF4-FFF2-40B4-BE49-F238E27FC236}">
              <a16:creationId xmlns:a16="http://schemas.microsoft.com/office/drawing/2014/main" id="{95147BD9-B527-4B24-8DB5-C810FD79B0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462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3523</xdr:row>
      <xdr:rowOff>0</xdr:rowOff>
    </xdr:from>
    <xdr:to>
      <xdr:col>0</xdr:col>
      <xdr:colOff>152400</xdr:colOff>
      <xdr:row>3523</xdr:row>
      <xdr:rowOff>133350</xdr:rowOff>
    </xdr:to>
    <xdr:pic>
      <xdr:nvPicPr>
        <xdr:cNvPr id="11452" name="Picture@01\QPosted@" descr="@01\QPosted@">
          <a:extLst>
            <a:ext uri="{FF2B5EF4-FFF2-40B4-BE49-F238E27FC236}">
              <a16:creationId xmlns:a16="http://schemas.microsoft.com/office/drawing/2014/main" id="{058CA53B-FF6D-44E8-9E28-B9F33FF660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479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3524</xdr:row>
      <xdr:rowOff>0</xdr:rowOff>
    </xdr:from>
    <xdr:to>
      <xdr:col>0</xdr:col>
      <xdr:colOff>152400</xdr:colOff>
      <xdr:row>3524</xdr:row>
      <xdr:rowOff>133350</xdr:rowOff>
    </xdr:to>
    <xdr:pic>
      <xdr:nvPicPr>
        <xdr:cNvPr id="11453" name="Picture@01\QPosted@" descr="@01\QPosted@">
          <a:extLst>
            <a:ext uri="{FF2B5EF4-FFF2-40B4-BE49-F238E27FC236}">
              <a16:creationId xmlns:a16="http://schemas.microsoft.com/office/drawing/2014/main" id="{C1A70391-0E3D-4A73-B0C0-9F726FDEF7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497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3525</xdr:row>
      <xdr:rowOff>0</xdr:rowOff>
    </xdr:from>
    <xdr:to>
      <xdr:col>0</xdr:col>
      <xdr:colOff>152400</xdr:colOff>
      <xdr:row>3525</xdr:row>
      <xdr:rowOff>133350</xdr:rowOff>
    </xdr:to>
    <xdr:pic>
      <xdr:nvPicPr>
        <xdr:cNvPr id="11454" name="Picture@01\QPosted@" descr="@01\QPosted@">
          <a:extLst>
            <a:ext uri="{FF2B5EF4-FFF2-40B4-BE49-F238E27FC236}">
              <a16:creationId xmlns:a16="http://schemas.microsoft.com/office/drawing/2014/main" id="{3B0E1203-F000-4898-B7D6-659AC51216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514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3526</xdr:row>
      <xdr:rowOff>0</xdr:rowOff>
    </xdr:from>
    <xdr:to>
      <xdr:col>0</xdr:col>
      <xdr:colOff>152400</xdr:colOff>
      <xdr:row>3526</xdr:row>
      <xdr:rowOff>133350</xdr:rowOff>
    </xdr:to>
    <xdr:pic>
      <xdr:nvPicPr>
        <xdr:cNvPr id="11455" name="Picture@01\QPosted@" descr="@01\QPosted@">
          <a:extLst>
            <a:ext uri="{FF2B5EF4-FFF2-40B4-BE49-F238E27FC236}">
              <a16:creationId xmlns:a16="http://schemas.microsoft.com/office/drawing/2014/main" id="{DEB24354-77BA-43A1-8046-EBCF2916F8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531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3527</xdr:row>
      <xdr:rowOff>0</xdr:rowOff>
    </xdr:from>
    <xdr:to>
      <xdr:col>0</xdr:col>
      <xdr:colOff>152400</xdr:colOff>
      <xdr:row>3527</xdr:row>
      <xdr:rowOff>133350</xdr:rowOff>
    </xdr:to>
    <xdr:pic>
      <xdr:nvPicPr>
        <xdr:cNvPr id="11456" name="Picture@01\QPosted@" descr="@01\QPosted@">
          <a:extLst>
            <a:ext uri="{FF2B5EF4-FFF2-40B4-BE49-F238E27FC236}">
              <a16:creationId xmlns:a16="http://schemas.microsoft.com/office/drawing/2014/main" id="{31B45D03-9403-41D7-A696-62662D35C2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548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3528</xdr:row>
      <xdr:rowOff>0</xdr:rowOff>
    </xdr:from>
    <xdr:to>
      <xdr:col>0</xdr:col>
      <xdr:colOff>152400</xdr:colOff>
      <xdr:row>3528</xdr:row>
      <xdr:rowOff>133350</xdr:rowOff>
    </xdr:to>
    <xdr:pic>
      <xdr:nvPicPr>
        <xdr:cNvPr id="11457" name="Picture@01\QPosted@" descr="@01\QPosted@">
          <a:extLst>
            <a:ext uri="{FF2B5EF4-FFF2-40B4-BE49-F238E27FC236}">
              <a16:creationId xmlns:a16="http://schemas.microsoft.com/office/drawing/2014/main" id="{5B76AA61-488C-4B8E-A81D-4169645E49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565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3529</xdr:row>
      <xdr:rowOff>0</xdr:rowOff>
    </xdr:from>
    <xdr:to>
      <xdr:col>0</xdr:col>
      <xdr:colOff>152400</xdr:colOff>
      <xdr:row>3529</xdr:row>
      <xdr:rowOff>133350</xdr:rowOff>
    </xdr:to>
    <xdr:pic>
      <xdr:nvPicPr>
        <xdr:cNvPr id="11458" name="Picture@01\QPosted@" descr="@01\QPosted@">
          <a:extLst>
            <a:ext uri="{FF2B5EF4-FFF2-40B4-BE49-F238E27FC236}">
              <a16:creationId xmlns:a16="http://schemas.microsoft.com/office/drawing/2014/main" id="{45E1958D-5BCD-4997-91AD-464D4C069F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582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3530</xdr:row>
      <xdr:rowOff>0</xdr:rowOff>
    </xdr:from>
    <xdr:to>
      <xdr:col>0</xdr:col>
      <xdr:colOff>152400</xdr:colOff>
      <xdr:row>3530</xdr:row>
      <xdr:rowOff>133350</xdr:rowOff>
    </xdr:to>
    <xdr:pic>
      <xdr:nvPicPr>
        <xdr:cNvPr id="11459" name="Picture@01\QPosted@" descr="@01\QPosted@">
          <a:extLst>
            <a:ext uri="{FF2B5EF4-FFF2-40B4-BE49-F238E27FC236}">
              <a16:creationId xmlns:a16="http://schemas.microsoft.com/office/drawing/2014/main" id="{33266DFE-A61B-49D4-A9E6-0E5E8ECCFE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599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3531</xdr:row>
      <xdr:rowOff>0</xdr:rowOff>
    </xdr:from>
    <xdr:to>
      <xdr:col>0</xdr:col>
      <xdr:colOff>152400</xdr:colOff>
      <xdr:row>3531</xdr:row>
      <xdr:rowOff>133350</xdr:rowOff>
    </xdr:to>
    <xdr:pic>
      <xdr:nvPicPr>
        <xdr:cNvPr id="11460" name="Picture@01\QPosted@" descr="@01\QPosted@">
          <a:extLst>
            <a:ext uri="{FF2B5EF4-FFF2-40B4-BE49-F238E27FC236}">
              <a16:creationId xmlns:a16="http://schemas.microsoft.com/office/drawing/2014/main" id="{28BEEAAD-638B-44D8-B15A-A23A9A98FB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617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3532</xdr:row>
      <xdr:rowOff>0</xdr:rowOff>
    </xdr:from>
    <xdr:to>
      <xdr:col>0</xdr:col>
      <xdr:colOff>152400</xdr:colOff>
      <xdr:row>3532</xdr:row>
      <xdr:rowOff>133350</xdr:rowOff>
    </xdr:to>
    <xdr:pic>
      <xdr:nvPicPr>
        <xdr:cNvPr id="11461" name="Picture@01\QPosted@" descr="@01\QPosted@">
          <a:extLst>
            <a:ext uri="{FF2B5EF4-FFF2-40B4-BE49-F238E27FC236}">
              <a16:creationId xmlns:a16="http://schemas.microsoft.com/office/drawing/2014/main" id="{C78D91D9-DF62-42B1-9B6F-D8FFE419CA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634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3533</xdr:row>
      <xdr:rowOff>0</xdr:rowOff>
    </xdr:from>
    <xdr:to>
      <xdr:col>0</xdr:col>
      <xdr:colOff>152400</xdr:colOff>
      <xdr:row>3533</xdr:row>
      <xdr:rowOff>133350</xdr:rowOff>
    </xdr:to>
    <xdr:pic>
      <xdr:nvPicPr>
        <xdr:cNvPr id="11462" name="Picture@01\QPosted@" descr="@01\QPosted@">
          <a:extLst>
            <a:ext uri="{FF2B5EF4-FFF2-40B4-BE49-F238E27FC236}">
              <a16:creationId xmlns:a16="http://schemas.microsoft.com/office/drawing/2014/main" id="{A143DF2C-28DE-44DA-8772-4E818C6E61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651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3534</xdr:row>
      <xdr:rowOff>0</xdr:rowOff>
    </xdr:from>
    <xdr:to>
      <xdr:col>0</xdr:col>
      <xdr:colOff>152400</xdr:colOff>
      <xdr:row>3534</xdr:row>
      <xdr:rowOff>133350</xdr:rowOff>
    </xdr:to>
    <xdr:pic>
      <xdr:nvPicPr>
        <xdr:cNvPr id="11463" name="Picture@01\QPosted@" descr="@01\QPosted@">
          <a:extLst>
            <a:ext uri="{FF2B5EF4-FFF2-40B4-BE49-F238E27FC236}">
              <a16:creationId xmlns:a16="http://schemas.microsoft.com/office/drawing/2014/main" id="{39761CF3-07C7-4135-9CE7-9843D46139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668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3535</xdr:row>
      <xdr:rowOff>0</xdr:rowOff>
    </xdr:from>
    <xdr:to>
      <xdr:col>0</xdr:col>
      <xdr:colOff>152400</xdr:colOff>
      <xdr:row>3535</xdr:row>
      <xdr:rowOff>133350</xdr:rowOff>
    </xdr:to>
    <xdr:pic>
      <xdr:nvPicPr>
        <xdr:cNvPr id="11464" name="Picture@01\QPosted@" descr="@01\QPosted@">
          <a:extLst>
            <a:ext uri="{FF2B5EF4-FFF2-40B4-BE49-F238E27FC236}">
              <a16:creationId xmlns:a16="http://schemas.microsoft.com/office/drawing/2014/main" id="{59E545D5-F7CB-47D6-8989-3DA78B6760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685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3536</xdr:row>
      <xdr:rowOff>0</xdr:rowOff>
    </xdr:from>
    <xdr:to>
      <xdr:col>0</xdr:col>
      <xdr:colOff>152400</xdr:colOff>
      <xdr:row>3536</xdr:row>
      <xdr:rowOff>133350</xdr:rowOff>
    </xdr:to>
    <xdr:pic>
      <xdr:nvPicPr>
        <xdr:cNvPr id="11465" name="Picture@01\QPosted@" descr="@01\QPosted@">
          <a:extLst>
            <a:ext uri="{FF2B5EF4-FFF2-40B4-BE49-F238E27FC236}">
              <a16:creationId xmlns:a16="http://schemas.microsoft.com/office/drawing/2014/main" id="{5C22681C-0035-4976-8925-DF0AEF1904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702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3537</xdr:row>
      <xdr:rowOff>0</xdr:rowOff>
    </xdr:from>
    <xdr:to>
      <xdr:col>0</xdr:col>
      <xdr:colOff>152400</xdr:colOff>
      <xdr:row>3537</xdr:row>
      <xdr:rowOff>133350</xdr:rowOff>
    </xdr:to>
    <xdr:pic>
      <xdr:nvPicPr>
        <xdr:cNvPr id="11466" name="Picture@01\QPosted@" descr="@01\QPosted@">
          <a:extLst>
            <a:ext uri="{FF2B5EF4-FFF2-40B4-BE49-F238E27FC236}">
              <a16:creationId xmlns:a16="http://schemas.microsoft.com/office/drawing/2014/main" id="{71CF0BAF-3C51-4B47-A82B-A98E7E6940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719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3538</xdr:row>
      <xdr:rowOff>0</xdr:rowOff>
    </xdr:from>
    <xdr:to>
      <xdr:col>0</xdr:col>
      <xdr:colOff>152400</xdr:colOff>
      <xdr:row>3538</xdr:row>
      <xdr:rowOff>133350</xdr:rowOff>
    </xdr:to>
    <xdr:pic>
      <xdr:nvPicPr>
        <xdr:cNvPr id="11467" name="Picture@01\QPosted@" descr="@01\QPosted@">
          <a:extLst>
            <a:ext uri="{FF2B5EF4-FFF2-40B4-BE49-F238E27FC236}">
              <a16:creationId xmlns:a16="http://schemas.microsoft.com/office/drawing/2014/main" id="{E283AEF6-C932-4E2E-8BEA-1D0D93D8C9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737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3539</xdr:row>
      <xdr:rowOff>0</xdr:rowOff>
    </xdr:from>
    <xdr:to>
      <xdr:col>0</xdr:col>
      <xdr:colOff>152400</xdr:colOff>
      <xdr:row>3539</xdr:row>
      <xdr:rowOff>133350</xdr:rowOff>
    </xdr:to>
    <xdr:pic>
      <xdr:nvPicPr>
        <xdr:cNvPr id="11468" name="Picture@01\QPosted@" descr="@01\QPosted@">
          <a:extLst>
            <a:ext uri="{FF2B5EF4-FFF2-40B4-BE49-F238E27FC236}">
              <a16:creationId xmlns:a16="http://schemas.microsoft.com/office/drawing/2014/main" id="{C986A666-6FB2-43D4-817C-D3462BF495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754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3540</xdr:row>
      <xdr:rowOff>0</xdr:rowOff>
    </xdr:from>
    <xdr:to>
      <xdr:col>0</xdr:col>
      <xdr:colOff>152400</xdr:colOff>
      <xdr:row>3540</xdr:row>
      <xdr:rowOff>133350</xdr:rowOff>
    </xdr:to>
    <xdr:pic>
      <xdr:nvPicPr>
        <xdr:cNvPr id="11469" name="Picture@01\QPosted@" descr="@01\QPosted@">
          <a:extLst>
            <a:ext uri="{FF2B5EF4-FFF2-40B4-BE49-F238E27FC236}">
              <a16:creationId xmlns:a16="http://schemas.microsoft.com/office/drawing/2014/main" id="{AA8BA8E9-2455-4927-B7D5-11BC5EE94B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771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3541</xdr:row>
      <xdr:rowOff>0</xdr:rowOff>
    </xdr:from>
    <xdr:to>
      <xdr:col>0</xdr:col>
      <xdr:colOff>152400</xdr:colOff>
      <xdr:row>3541</xdr:row>
      <xdr:rowOff>133350</xdr:rowOff>
    </xdr:to>
    <xdr:pic>
      <xdr:nvPicPr>
        <xdr:cNvPr id="11470" name="Picture@01\QPosted@" descr="@01\QPosted@">
          <a:extLst>
            <a:ext uri="{FF2B5EF4-FFF2-40B4-BE49-F238E27FC236}">
              <a16:creationId xmlns:a16="http://schemas.microsoft.com/office/drawing/2014/main" id="{AF02C1D1-57B3-47E4-A340-F5A7827956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788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3542</xdr:row>
      <xdr:rowOff>0</xdr:rowOff>
    </xdr:from>
    <xdr:to>
      <xdr:col>0</xdr:col>
      <xdr:colOff>152400</xdr:colOff>
      <xdr:row>3542</xdr:row>
      <xdr:rowOff>133350</xdr:rowOff>
    </xdr:to>
    <xdr:pic>
      <xdr:nvPicPr>
        <xdr:cNvPr id="11471" name="Picture@01\QPosted@" descr="@01\QPosted@">
          <a:extLst>
            <a:ext uri="{FF2B5EF4-FFF2-40B4-BE49-F238E27FC236}">
              <a16:creationId xmlns:a16="http://schemas.microsoft.com/office/drawing/2014/main" id="{C948C68E-C519-4D28-94C3-3AD2AD2E7D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805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3543</xdr:row>
      <xdr:rowOff>0</xdr:rowOff>
    </xdr:from>
    <xdr:to>
      <xdr:col>0</xdr:col>
      <xdr:colOff>152400</xdr:colOff>
      <xdr:row>3543</xdr:row>
      <xdr:rowOff>133350</xdr:rowOff>
    </xdr:to>
    <xdr:pic>
      <xdr:nvPicPr>
        <xdr:cNvPr id="11472" name="Picture@01\QPosted@" descr="@01\QPosted@">
          <a:extLst>
            <a:ext uri="{FF2B5EF4-FFF2-40B4-BE49-F238E27FC236}">
              <a16:creationId xmlns:a16="http://schemas.microsoft.com/office/drawing/2014/main" id="{9FAFFBBA-CBFE-40B2-9512-22D93593D2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822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3544</xdr:row>
      <xdr:rowOff>0</xdr:rowOff>
    </xdr:from>
    <xdr:to>
      <xdr:col>0</xdr:col>
      <xdr:colOff>152400</xdr:colOff>
      <xdr:row>3544</xdr:row>
      <xdr:rowOff>133350</xdr:rowOff>
    </xdr:to>
    <xdr:pic>
      <xdr:nvPicPr>
        <xdr:cNvPr id="11473" name="Picture@01\QPosted@" descr="@01\QPosted@">
          <a:extLst>
            <a:ext uri="{FF2B5EF4-FFF2-40B4-BE49-F238E27FC236}">
              <a16:creationId xmlns:a16="http://schemas.microsoft.com/office/drawing/2014/main" id="{9162A4D9-C43E-495B-8100-C02160925F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839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3545</xdr:row>
      <xdr:rowOff>0</xdr:rowOff>
    </xdr:from>
    <xdr:to>
      <xdr:col>0</xdr:col>
      <xdr:colOff>152400</xdr:colOff>
      <xdr:row>3545</xdr:row>
      <xdr:rowOff>133350</xdr:rowOff>
    </xdr:to>
    <xdr:pic>
      <xdr:nvPicPr>
        <xdr:cNvPr id="11474" name="Picture@01\QPosted@" descr="@01\QPosted@">
          <a:extLst>
            <a:ext uri="{FF2B5EF4-FFF2-40B4-BE49-F238E27FC236}">
              <a16:creationId xmlns:a16="http://schemas.microsoft.com/office/drawing/2014/main" id="{AE8ADE01-A1B1-4DD7-BB5D-A871449DFC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857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3546</xdr:row>
      <xdr:rowOff>0</xdr:rowOff>
    </xdr:from>
    <xdr:to>
      <xdr:col>0</xdr:col>
      <xdr:colOff>152400</xdr:colOff>
      <xdr:row>3546</xdr:row>
      <xdr:rowOff>133350</xdr:rowOff>
    </xdr:to>
    <xdr:pic>
      <xdr:nvPicPr>
        <xdr:cNvPr id="11475" name="Picture@01\QPosted@" descr="@01\QPosted@">
          <a:extLst>
            <a:ext uri="{FF2B5EF4-FFF2-40B4-BE49-F238E27FC236}">
              <a16:creationId xmlns:a16="http://schemas.microsoft.com/office/drawing/2014/main" id="{4EBEFA22-9CBA-45F9-B4C0-7D95FF1F22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874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3547</xdr:row>
      <xdr:rowOff>0</xdr:rowOff>
    </xdr:from>
    <xdr:to>
      <xdr:col>0</xdr:col>
      <xdr:colOff>152400</xdr:colOff>
      <xdr:row>3547</xdr:row>
      <xdr:rowOff>133350</xdr:rowOff>
    </xdr:to>
    <xdr:pic>
      <xdr:nvPicPr>
        <xdr:cNvPr id="11476" name="Picture@01\QPosted@" descr="@01\QPosted@">
          <a:extLst>
            <a:ext uri="{FF2B5EF4-FFF2-40B4-BE49-F238E27FC236}">
              <a16:creationId xmlns:a16="http://schemas.microsoft.com/office/drawing/2014/main" id="{CC364565-60EC-4080-9153-D825D656B7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891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3548</xdr:row>
      <xdr:rowOff>0</xdr:rowOff>
    </xdr:from>
    <xdr:to>
      <xdr:col>0</xdr:col>
      <xdr:colOff>152400</xdr:colOff>
      <xdr:row>3548</xdr:row>
      <xdr:rowOff>133350</xdr:rowOff>
    </xdr:to>
    <xdr:pic>
      <xdr:nvPicPr>
        <xdr:cNvPr id="11477" name="Picture@01\QPosted@" descr="@01\QPosted@">
          <a:extLst>
            <a:ext uri="{FF2B5EF4-FFF2-40B4-BE49-F238E27FC236}">
              <a16:creationId xmlns:a16="http://schemas.microsoft.com/office/drawing/2014/main" id="{EF048DB7-08FC-4857-A72F-3BF8AA7029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908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3549</xdr:row>
      <xdr:rowOff>0</xdr:rowOff>
    </xdr:from>
    <xdr:to>
      <xdr:col>0</xdr:col>
      <xdr:colOff>152400</xdr:colOff>
      <xdr:row>3549</xdr:row>
      <xdr:rowOff>133350</xdr:rowOff>
    </xdr:to>
    <xdr:pic>
      <xdr:nvPicPr>
        <xdr:cNvPr id="11478" name="Picture@01\QPosted@" descr="@01\QPosted@">
          <a:extLst>
            <a:ext uri="{FF2B5EF4-FFF2-40B4-BE49-F238E27FC236}">
              <a16:creationId xmlns:a16="http://schemas.microsoft.com/office/drawing/2014/main" id="{8B024061-E3D9-4156-B29C-B312414367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925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3550</xdr:row>
      <xdr:rowOff>0</xdr:rowOff>
    </xdr:from>
    <xdr:to>
      <xdr:col>0</xdr:col>
      <xdr:colOff>152400</xdr:colOff>
      <xdr:row>3550</xdr:row>
      <xdr:rowOff>133350</xdr:rowOff>
    </xdr:to>
    <xdr:pic>
      <xdr:nvPicPr>
        <xdr:cNvPr id="11479" name="Picture@01\QPosted@" descr="@01\QPosted@">
          <a:extLst>
            <a:ext uri="{FF2B5EF4-FFF2-40B4-BE49-F238E27FC236}">
              <a16:creationId xmlns:a16="http://schemas.microsoft.com/office/drawing/2014/main" id="{2CEB1ED4-93B5-4849-8FBD-DC6395B719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942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3551</xdr:row>
      <xdr:rowOff>0</xdr:rowOff>
    </xdr:from>
    <xdr:to>
      <xdr:col>0</xdr:col>
      <xdr:colOff>152400</xdr:colOff>
      <xdr:row>3551</xdr:row>
      <xdr:rowOff>133350</xdr:rowOff>
    </xdr:to>
    <xdr:pic>
      <xdr:nvPicPr>
        <xdr:cNvPr id="11480" name="Picture@01\QPosted@" descr="@01\QPosted@">
          <a:extLst>
            <a:ext uri="{FF2B5EF4-FFF2-40B4-BE49-F238E27FC236}">
              <a16:creationId xmlns:a16="http://schemas.microsoft.com/office/drawing/2014/main" id="{3D1A4568-9ED0-47EC-AAD6-44096D853A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960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3552</xdr:row>
      <xdr:rowOff>0</xdr:rowOff>
    </xdr:from>
    <xdr:to>
      <xdr:col>0</xdr:col>
      <xdr:colOff>152400</xdr:colOff>
      <xdr:row>3552</xdr:row>
      <xdr:rowOff>133350</xdr:rowOff>
    </xdr:to>
    <xdr:pic>
      <xdr:nvPicPr>
        <xdr:cNvPr id="11481" name="Picture@01\QPosted@" descr="@01\QPosted@">
          <a:extLst>
            <a:ext uri="{FF2B5EF4-FFF2-40B4-BE49-F238E27FC236}">
              <a16:creationId xmlns:a16="http://schemas.microsoft.com/office/drawing/2014/main" id="{FB83CFF7-D1CC-44B8-BB2C-C5C98329CC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977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3553</xdr:row>
      <xdr:rowOff>0</xdr:rowOff>
    </xdr:from>
    <xdr:to>
      <xdr:col>0</xdr:col>
      <xdr:colOff>152400</xdr:colOff>
      <xdr:row>3553</xdr:row>
      <xdr:rowOff>133350</xdr:rowOff>
    </xdr:to>
    <xdr:pic>
      <xdr:nvPicPr>
        <xdr:cNvPr id="11482" name="Picture@01\QPosted@" descr="@01\QPosted@">
          <a:extLst>
            <a:ext uri="{FF2B5EF4-FFF2-40B4-BE49-F238E27FC236}">
              <a16:creationId xmlns:a16="http://schemas.microsoft.com/office/drawing/2014/main" id="{A74C2841-B2B0-42C9-A1DC-08C3FD64DB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994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3554</xdr:row>
      <xdr:rowOff>0</xdr:rowOff>
    </xdr:from>
    <xdr:to>
      <xdr:col>0</xdr:col>
      <xdr:colOff>152400</xdr:colOff>
      <xdr:row>3554</xdr:row>
      <xdr:rowOff>133350</xdr:rowOff>
    </xdr:to>
    <xdr:pic>
      <xdr:nvPicPr>
        <xdr:cNvPr id="11483" name="Picture@01\QPosted@" descr="@01\QPosted@">
          <a:extLst>
            <a:ext uri="{FF2B5EF4-FFF2-40B4-BE49-F238E27FC236}">
              <a16:creationId xmlns:a16="http://schemas.microsoft.com/office/drawing/2014/main" id="{7E4AFFF1-F5BB-4BB3-BB60-BE6882228D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011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3555</xdr:row>
      <xdr:rowOff>0</xdr:rowOff>
    </xdr:from>
    <xdr:to>
      <xdr:col>0</xdr:col>
      <xdr:colOff>152400</xdr:colOff>
      <xdr:row>3555</xdr:row>
      <xdr:rowOff>133350</xdr:rowOff>
    </xdr:to>
    <xdr:pic>
      <xdr:nvPicPr>
        <xdr:cNvPr id="11484" name="Picture@01\QPosted@" descr="@01\QPosted@">
          <a:extLst>
            <a:ext uri="{FF2B5EF4-FFF2-40B4-BE49-F238E27FC236}">
              <a16:creationId xmlns:a16="http://schemas.microsoft.com/office/drawing/2014/main" id="{B3959B34-56EB-4581-A458-BC1CAFAADB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028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3556</xdr:row>
      <xdr:rowOff>0</xdr:rowOff>
    </xdr:from>
    <xdr:to>
      <xdr:col>0</xdr:col>
      <xdr:colOff>152400</xdr:colOff>
      <xdr:row>3556</xdr:row>
      <xdr:rowOff>133350</xdr:rowOff>
    </xdr:to>
    <xdr:pic>
      <xdr:nvPicPr>
        <xdr:cNvPr id="11485" name="Picture@01\QPosted@" descr="@01\QPosted@">
          <a:extLst>
            <a:ext uri="{FF2B5EF4-FFF2-40B4-BE49-F238E27FC236}">
              <a16:creationId xmlns:a16="http://schemas.microsoft.com/office/drawing/2014/main" id="{A3F9F39A-748D-4CCF-8524-477AC85CA8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045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3557</xdr:row>
      <xdr:rowOff>0</xdr:rowOff>
    </xdr:from>
    <xdr:to>
      <xdr:col>0</xdr:col>
      <xdr:colOff>152400</xdr:colOff>
      <xdr:row>3557</xdr:row>
      <xdr:rowOff>133350</xdr:rowOff>
    </xdr:to>
    <xdr:pic>
      <xdr:nvPicPr>
        <xdr:cNvPr id="11486" name="Picture@01\QPosted@" descr="@01\QPosted@">
          <a:extLst>
            <a:ext uri="{FF2B5EF4-FFF2-40B4-BE49-F238E27FC236}">
              <a16:creationId xmlns:a16="http://schemas.microsoft.com/office/drawing/2014/main" id="{579DD7B8-5CCA-4D2A-8B89-F81404A62F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062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3558</xdr:row>
      <xdr:rowOff>0</xdr:rowOff>
    </xdr:from>
    <xdr:to>
      <xdr:col>0</xdr:col>
      <xdr:colOff>152400</xdr:colOff>
      <xdr:row>3558</xdr:row>
      <xdr:rowOff>133350</xdr:rowOff>
    </xdr:to>
    <xdr:pic>
      <xdr:nvPicPr>
        <xdr:cNvPr id="11487" name="Picture@01\QPosted@" descr="@01\QPosted@">
          <a:extLst>
            <a:ext uri="{FF2B5EF4-FFF2-40B4-BE49-F238E27FC236}">
              <a16:creationId xmlns:a16="http://schemas.microsoft.com/office/drawing/2014/main" id="{31764B26-286A-4409-891F-1858DB7DDB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080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3559</xdr:row>
      <xdr:rowOff>0</xdr:rowOff>
    </xdr:from>
    <xdr:to>
      <xdr:col>0</xdr:col>
      <xdr:colOff>152400</xdr:colOff>
      <xdr:row>3559</xdr:row>
      <xdr:rowOff>133350</xdr:rowOff>
    </xdr:to>
    <xdr:pic>
      <xdr:nvPicPr>
        <xdr:cNvPr id="11488" name="Picture@01\QPosted@" descr="@01\QPosted@">
          <a:extLst>
            <a:ext uri="{FF2B5EF4-FFF2-40B4-BE49-F238E27FC236}">
              <a16:creationId xmlns:a16="http://schemas.microsoft.com/office/drawing/2014/main" id="{033AAF47-D11A-47BD-9610-9C21311A56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097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3560</xdr:row>
      <xdr:rowOff>0</xdr:rowOff>
    </xdr:from>
    <xdr:to>
      <xdr:col>0</xdr:col>
      <xdr:colOff>152400</xdr:colOff>
      <xdr:row>3560</xdr:row>
      <xdr:rowOff>133350</xdr:rowOff>
    </xdr:to>
    <xdr:pic>
      <xdr:nvPicPr>
        <xdr:cNvPr id="11489" name="Picture@01\QPosted@" descr="@01\QPosted@">
          <a:extLst>
            <a:ext uri="{FF2B5EF4-FFF2-40B4-BE49-F238E27FC236}">
              <a16:creationId xmlns:a16="http://schemas.microsoft.com/office/drawing/2014/main" id="{E6DF4E5F-8973-4BFD-83D7-8E33B355C2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114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3561</xdr:row>
      <xdr:rowOff>0</xdr:rowOff>
    </xdr:from>
    <xdr:to>
      <xdr:col>0</xdr:col>
      <xdr:colOff>152400</xdr:colOff>
      <xdr:row>3561</xdr:row>
      <xdr:rowOff>133350</xdr:rowOff>
    </xdr:to>
    <xdr:pic>
      <xdr:nvPicPr>
        <xdr:cNvPr id="11490" name="Picture@01\QPosted@" descr="@01\QPosted@">
          <a:extLst>
            <a:ext uri="{FF2B5EF4-FFF2-40B4-BE49-F238E27FC236}">
              <a16:creationId xmlns:a16="http://schemas.microsoft.com/office/drawing/2014/main" id="{85BC7287-7368-4835-BF82-30B5A55A33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131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3562</xdr:row>
      <xdr:rowOff>0</xdr:rowOff>
    </xdr:from>
    <xdr:to>
      <xdr:col>0</xdr:col>
      <xdr:colOff>152400</xdr:colOff>
      <xdr:row>3562</xdr:row>
      <xdr:rowOff>133350</xdr:rowOff>
    </xdr:to>
    <xdr:pic>
      <xdr:nvPicPr>
        <xdr:cNvPr id="11491" name="Picture@01\QPosted@" descr="@01\QPosted@">
          <a:extLst>
            <a:ext uri="{FF2B5EF4-FFF2-40B4-BE49-F238E27FC236}">
              <a16:creationId xmlns:a16="http://schemas.microsoft.com/office/drawing/2014/main" id="{A81518BF-0B09-4373-B70C-B92506116A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148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3563</xdr:row>
      <xdr:rowOff>0</xdr:rowOff>
    </xdr:from>
    <xdr:to>
      <xdr:col>0</xdr:col>
      <xdr:colOff>152400</xdr:colOff>
      <xdr:row>3563</xdr:row>
      <xdr:rowOff>133350</xdr:rowOff>
    </xdr:to>
    <xdr:pic>
      <xdr:nvPicPr>
        <xdr:cNvPr id="11492" name="Picture@01\QPosted@" descr="@01\QPosted@">
          <a:extLst>
            <a:ext uri="{FF2B5EF4-FFF2-40B4-BE49-F238E27FC236}">
              <a16:creationId xmlns:a16="http://schemas.microsoft.com/office/drawing/2014/main" id="{2A40D8B0-2D03-40BF-B7E2-76BE97D493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165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3564</xdr:row>
      <xdr:rowOff>0</xdr:rowOff>
    </xdr:from>
    <xdr:to>
      <xdr:col>0</xdr:col>
      <xdr:colOff>152400</xdr:colOff>
      <xdr:row>3564</xdr:row>
      <xdr:rowOff>133350</xdr:rowOff>
    </xdr:to>
    <xdr:pic>
      <xdr:nvPicPr>
        <xdr:cNvPr id="11493" name="Picture@01\QPosted@" descr="@01\QPosted@">
          <a:extLst>
            <a:ext uri="{FF2B5EF4-FFF2-40B4-BE49-F238E27FC236}">
              <a16:creationId xmlns:a16="http://schemas.microsoft.com/office/drawing/2014/main" id="{341CD669-5219-4E1F-87B4-79E811D8D0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182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3565</xdr:row>
      <xdr:rowOff>0</xdr:rowOff>
    </xdr:from>
    <xdr:to>
      <xdr:col>0</xdr:col>
      <xdr:colOff>152400</xdr:colOff>
      <xdr:row>3565</xdr:row>
      <xdr:rowOff>133350</xdr:rowOff>
    </xdr:to>
    <xdr:pic>
      <xdr:nvPicPr>
        <xdr:cNvPr id="11494" name="Picture@01\QPosted@" descr="@01\QPosted@">
          <a:extLst>
            <a:ext uri="{FF2B5EF4-FFF2-40B4-BE49-F238E27FC236}">
              <a16:creationId xmlns:a16="http://schemas.microsoft.com/office/drawing/2014/main" id="{650F66AA-0382-414C-983B-09546C0A5C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200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3566</xdr:row>
      <xdr:rowOff>0</xdr:rowOff>
    </xdr:from>
    <xdr:to>
      <xdr:col>0</xdr:col>
      <xdr:colOff>152400</xdr:colOff>
      <xdr:row>3566</xdr:row>
      <xdr:rowOff>133350</xdr:rowOff>
    </xdr:to>
    <xdr:pic>
      <xdr:nvPicPr>
        <xdr:cNvPr id="11495" name="Picture@01\QPosted@" descr="@01\QPosted@">
          <a:extLst>
            <a:ext uri="{FF2B5EF4-FFF2-40B4-BE49-F238E27FC236}">
              <a16:creationId xmlns:a16="http://schemas.microsoft.com/office/drawing/2014/main" id="{0C132593-EE30-4087-B9BE-F736E7A395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217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3567</xdr:row>
      <xdr:rowOff>0</xdr:rowOff>
    </xdr:from>
    <xdr:to>
      <xdr:col>0</xdr:col>
      <xdr:colOff>152400</xdr:colOff>
      <xdr:row>3567</xdr:row>
      <xdr:rowOff>133350</xdr:rowOff>
    </xdr:to>
    <xdr:pic>
      <xdr:nvPicPr>
        <xdr:cNvPr id="11496" name="Picture@01\QPosted@" descr="@01\QPosted@">
          <a:extLst>
            <a:ext uri="{FF2B5EF4-FFF2-40B4-BE49-F238E27FC236}">
              <a16:creationId xmlns:a16="http://schemas.microsoft.com/office/drawing/2014/main" id="{A2C865BB-C4B6-4438-9E09-BA29FD5DDF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234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3568</xdr:row>
      <xdr:rowOff>0</xdr:rowOff>
    </xdr:from>
    <xdr:to>
      <xdr:col>0</xdr:col>
      <xdr:colOff>152400</xdr:colOff>
      <xdr:row>3568</xdr:row>
      <xdr:rowOff>133350</xdr:rowOff>
    </xdr:to>
    <xdr:pic>
      <xdr:nvPicPr>
        <xdr:cNvPr id="11497" name="Picture@01\QPosted@" descr="@01\QPosted@">
          <a:extLst>
            <a:ext uri="{FF2B5EF4-FFF2-40B4-BE49-F238E27FC236}">
              <a16:creationId xmlns:a16="http://schemas.microsoft.com/office/drawing/2014/main" id="{9936B751-D28D-4F67-91F8-55B6636AA2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251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3569</xdr:row>
      <xdr:rowOff>0</xdr:rowOff>
    </xdr:from>
    <xdr:to>
      <xdr:col>0</xdr:col>
      <xdr:colOff>152400</xdr:colOff>
      <xdr:row>3569</xdr:row>
      <xdr:rowOff>133350</xdr:rowOff>
    </xdr:to>
    <xdr:pic>
      <xdr:nvPicPr>
        <xdr:cNvPr id="11498" name="Picture@01\QPosted@" descr="@01\QPosted@">
          <a:extLst>
            <a:ext uri="{FF2B5EF4-FFF2-40B4-BE49-F238E27FC236}">
              <a16:creationId xmlns:a16="http://schemas.microsoft.com/office/drawing/2014/main" id="{FA4E59A2-59ED-4F33-8791-87324CC7EA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268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3570</xdr:row>
      <xdr:rowOff>0</xdr:rowOff>
    </xdr:from>
    <xdr:to>
      <xdr:col>0</xdr:col>
      <xdr:colOff>152400</xdr:colOff>
      <xdr:row>3570</xdr:row>
      <xdr:rowOff>133350</xdr:rowOff>
    </xdr:to>
    <xdr:pic>
      <xdr:nvPicPr>
        <xdr:cNvPr id="11499" name="Picture@01\QPosted@" descr="@01\QPosted@">
          <a:extLst>
            <a:ext uri="{FF2B5EF4-FFF2-40B4-BE49-F238E27FC236}">
              <a16:creationId xmlns:a16="http://schemas.microsoft.com/office/drawing/2014/main" id="{F5E9859B-A032-4C1B-B5EA-FECF2BF821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285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3571</xdr:row>
      <xdr:rowOff>0</xdr:rowOff>
    </xdr:from>
    <xdr:to>
      <xdr:col>0</xdr:col>
      <xdr:colOff>152400</xdr:colOff>
      <xdr:row>3571</xdr:row>
      <xdr:rowOff>133350</xdr:rowOff>
    </xdr:to>
    <xdr:pic>
      <xdr:nvPicPr>
        <xdr:cNvPr id="11500" name="Picture@01\QPosted@" descr="@01\QPosted@">
          <a:extLst>
            <a:ext uri="{FF2B5EF4-FFF2-40B4-BE49-F238E27FC236}">
              <a16:creationId xmlns:a16="http://schemas.microsoft.com/office/drawing/2014/main" id="{4E0E4556-B368-4E32-97DA-ACFCB555A7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302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3572</xdr:row>
      <xdr:rowOff>0</xdr:rowOff>
    </xdr:from>
    <xdr:to>
      <xdr:col>0</xdr:col>
      <xdr:colOff>152400</xdr:colOff>
      <xdr:row>3572</xdr:row>
      <xdr:rowOff>133350</xdr:rowOff>
    </xdr:to>
    <xdr:pic>
      <xdr:nvPicPr>
        <xdr:cNvPr id="11501" name="Picture@01\QPosted@" descr="@01\QPosted@">
          <a:extLst>
            <a:ext uri="{FF2B5EF4-FFF2-40B4-BE49-F238E27FC236}">
              <a16:creationId xmlns:a16="http://schemas.microsoft.com/office/drawing/2014/main" id="{93B0C018-0E61-4601-BB00-FECDF20AB0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320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3573</xdr:row>
      <xdr:rowOff>0</xdr:rowOff>
    </xdr:from>
    <xdr:to>
      <xdr:col>0</xdr:col>
      <xdr:colOff>152400</xdr:colOff>
      <xdr:row>3573</xdr:row>
      <xdr:rowOff>133350</xdr:rowOff>
    </xdr:to>
    <xdr:pic>
      <xdr:nvPicPr>
        <xdr:cNvPr id="11502" name="Picture@01\QPosted@" descr="@01\QPosted@">
          <a:extLst>
            <a:ext uri="{FF2B5EF4-FFF2-40B4-BE49-F238E27FC236}">
              <a16:creationId xmlns:a16="http://schemas.microsoft.com/office/drawing/2014/main" id="{7022D023-0D43-4F0B-8D82-5DC4A85838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337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3574</xdr:row>
      <xdr:rowOff>0</xdr:rowOff>
    </xdr:from>
    <xdr:to>
      <xdr:col>0</xdr:col>
      <xdr:colOff>152400</xdr:colOff>
      <xdr:row>3574</xdr:row>
      <xdr:rowOff>133350</xdr:rowOff>
    </xdr:to>
    <xdr:pic>
      <xdr:nvPicPr>
        <xdr:cNvPr id="11503" name="Picture@01\QPosted@" descr="@01\QPosted@">
          <a:extLst>
            <a:ext uri="{FF2B5EF4-FFF2-40B4-BE49-F238E27FC236}">
              <a16:creationId xmlns:a16="http://schemas.microsoft.com/office/drawing/2014/main" id="{C4439521-F33B-4583-A00B-73E5F071E7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354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3575</xdr:row>
      <xdr:rowOff>0</xdr:rowOff>
    </xdr:from>
    <xdr:to>
      <xdr:col>0</xdr:col>
      <xdr:colOff>152400</xdr:colOff>
      <xdr:row>3575</xdr:row>
      <xdr:rowOff>133350</xdr:rowOff>
    </xdr:to>
    <xdr:pic>
      <xdr:nvPicPr>
        <xdr:cNvPr id="11504" name="Picture@01\QPosted@" descr="@01\QPosted@">
          <a:extLst>
            <a:ext uri="{FF2B5EF4-FFF2-40B4-BE49-F238E27FC236}">
              <a16:creationId xmlns:a16="http://schemas.microsoft.com/office/drawing/2014/main" id="{0ED4357E-E905-4D05-876D-74EA7DF8E5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371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3576</xdr:row>
      <xdr:rowOff>0</xdr:rowOff>
    </xdr:from>
    <xdr:to>
      <xdr:col>0</xdr:col>
      <xdr:colOff>152400</xdr:colOff>
      <xdr:row>3576</xdr:row>
      <xdr:rowOff>133350</xdr:rowOff>
    </xdr:to>
    <xdr:pic>
      <xdr:nvPicPr>
        <xdr:cNvPr id="11505" name="Picture@01\QPosted@" descr="@01\QPosted@">
          <a:extLst>
            <a:ext uri="{FF2B5EF4-FFF2-40B4-BE49-F238E27FC236}">
              <a16:creationId xmlns:a16="http://schemas.microsoft.com/office/drawing/2014/main" id="{3B87B545-FD9A-48B5-A6E0-B9035072C2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388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3577</xdr:row>
      <xdr:rowOff>0</xdr:rowOff>
    </xdr:from>
    <xdr:to>
      <xdr:col>0</xdr:col>
      <xdr:colOff>152400</xdr:colOff>
      <xdr:row>3577</xdr:row>
      <xdr:rowOff>133350</xdr:rowOff>
    </xdr:to>
    <xdr:pic>
      <xdr:nvPicPr>
        <xdr:cNvPr id="11506" name="Picture@01\QPosted@" descr="@01\QPosted@">
          <a:extLst>
            <a:ext uri="{FF2B5EF4-FFF2-40B4-BE49-F238E27FC236}">
              <a16:creationId xmlns:a16="http://schemas.microsoft.com/office/drawing/2014/main" id="{B2EE5B73-5D57-499C-87DD-00681175B5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405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3578</xdr:row>
      <xdr:rowOff>0</xdr:rowOff>
    </xdr:from>
    <xdr:to>
      <xdr:col>0</xdr:col>
      <xdr:colOff>152400</xdr:colOff>
      <xdr:row>3578</xdr:row>
      <xdr:rowOff>133350</xdr:rowOff>
    </xdr:to>
    <xdr:pic>
      <xdr:nvPicPr>
        <xdr:cNvPr id="11507" name="Picture@01\QPosted@" descr="@01\QPosted@">
          <a:extLst>
            <a:ext uri="{FF2B5EF4-FFF2-40B4-BE49-F238E27FC236}">
              <a16:creationId xmlns:a16="http://schemas.microsoft.com/office/drawing/2014/main" id="{EB88EC93-7199-45D7-82B2-94FA8E21AD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422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3579</xdr:row>
      <xdr:rowOff>0</xdr:rowOff>
    </xdr:from>
    <xdr:to>
      <xdr:col>0</xdr:col>
      <xdr:colOff>152400</xdr:colOff>
      <xdr:row>3579</xdr:row>
      <xdr:rowOff>133350</xdr:rowOff>
    </xdr:to>
    <xdr:pic>
      <xdr:nvPicPr>
        <xdr:cNvPr id="11508" name="Picture@01\QPosted@" descr="@01\QPosted@">
          <a:extLst>
            <a:ext uri="{FF2B5EF4-FFF2-40B4-BE49-F238E27FC236}">
              <a16:creationId xmlns:a16="http://schemas.microsoft.com/office/drawing/2014/main" id="{F7EEB017-5BF3-41C6-8E7D-A2C654CDFB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440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3580</xdr:row>
      <xdr:rowOff>0</xdr:rowOff>
    </xdr:from>
    <xdr:to>
      <xdr:col>0</xdr:col>
      <xdr:colOff>152400</xdr:colOff>
      <xdr:row>3580</xdr:row>
      <xdr:rowOff>133350</xdr:rowOff>
    </xdr:to>
    <xdr:pic>
      <xdr:nvPicPr>
        <xdr:cNvPr id="11509" name="Picture@01\QPosted@" descr="@01\QPosted@">
          <a:extLst>
            <a:ext uri="{FF2B5EF4-FFF2-40B4-BE49-F238E27FC236}">
              <a16:creationId xmlns:a16="http://schemas.microsoft.com/office/drawing/2014/main" id="{5D4BD1EC-8922-4BA3-93FB-F82422DB9B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457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3581</xdr:row>
      <xdr:rowOff>0</xdr:rowOff>
    </xdr:from>
    <xdr:to>
      <xdr:col>0</xdr:col>
      <xdr:colOff>152400</xdr:colOff>
      <xdr:row>3581</xdr:row>
      <xdr:rowOff>133350</xdr:rowOff>
    </xdr:to>
    <xdr:pic>
      <xdr:nvPicPr>
        <xdr:cNvPr id="11510" name="Picture@01\QPosted@" descr="@01\QPosted@">
          <a:extLst>
            <a:ext uri="{FF2B5EF4-FFF2-40B4-BE49-F238E27FC236}">
              <a16:creationId xmlns:a16="http://schemas.microsoft.com/office/drawing/2014/main" id="{ACB8F08C-EFD1-4F4A-9190-30448177A1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474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3582</xdr:row>
      <xdr:rowOff>0</xdr:rowOff>
    </xdr:from>
    <xdr:to>
      <xdr:col>0</xdr:col>
      <xdr:colOff>152400</xdr:colOff>
      <xdr:row>3582</xdr:row>
      <xdr:rowOff>133350</xdr:rowOff>
    </xdr:to>
    <xdr:pic>
      <xdr:nvPicPr>
        <xdr:cNvPr id="11511" name="Picture@01\QPosted@" descr="@01\QPosted@">
          <a:extLst>
            <a:ext uri="{FF2B5EF4-FFF2-40B4-BE49-F238E27FC236}">
              <a16:creationId xmlns:a16="http://schemas.microsoft.com/office/drawing/2014/main" id="{570B6146-2DD8-4FB1-AABC-4D90074480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491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3583</xdr:row>
      <xdr:rowOff>0</xdr:rowOff>
    </xdr:from>
    <xdr:to>
      <xdr:col>0</xdr:col>
      <xdr:colOff>152400</xdr:colOff>
      <xdr:row>3583</xdr:row>
      <xdr:rowOff>133350</xdr:rowOff>
    </xdr:to>
    <xdr:pic>
      <xdr:nvPicPr>
        <xdr:cNvPr id="11512" name="Picture@01\QPosted@" descr="@01\QPosted@">
          <a:extLst>
            <a:ext uri="{FF2B5EF4-FFF2-40B4-BE49-F238E27FC236}">
              <a16:creationId xmlns:a16="http://schemas.microsoft.com/office/drawing/2014/main" id="{5D94AB22-FBCF-476E-9CAA-17F8C5D5FC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08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3584</xdr:row>
      <xdr:rowOff>0</xdr:rowOff>
    </xdr:from>
    <xdr:to>
      <xdr:col>0</xdr:col>
      <xdr:colOff>152400</xdr:colOff>
      <xdr:row>3584</xdr:row>
      <xdr:rowOff>133350</xdr:rowOff>
    </xdr:to>
    <xdr:pic>
      <xdr:nvPicPr>
        <xdr:cNvPr id="11513" name="Picture@01\QPosted@" descr="@01\QPosted@">
          <a:extLst>
            <a:ext uri="{FF2B5EF4-FFF2-40B4-BE49-F238E27FC236}">
              <a16:creationId xmlns:a16="http://schemas.microsoft.com/office/drawing/2014/main" id="{03B773D9-CD9C-4BFC-A0ED-FDB821B94C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25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3585</xdr:row>
      <xdr:rowOff>0</xdr:rowOff>
    </xdr:from>
    <xdr:to>
      <xdr:col>0</xdr:col>
      <xdr:colOff>152400</xdr:colOff>
      <xdr:row>3585</xdr:row>
      <xdr:rowOff>133350</xdr:rowOff>
    </xdr:to>
    <xdr:pic>
      <xdr:nvPicPr>
        <xdr:cNvPr id="11514" name="Picture@01\QPosted@" descr="@01\QPosted@">
          <a:extLst>
            <a:ext uri="{FF2B5EF4-FFF2-40B4-BE49-F238E27FC236}">
              <a16:creationId xmlns:a16="http://schemas.microsoft.com/office/drawing/2014/main" id="{5FBEA091-0009-4B73-95E8-C3E8BC9820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42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3586</xdr:row>
      <xdr:rowOff>0</xdr:rowOff>
    </xdr:from>
    <xdr:to>
      <xdr:col>0</xdr:col>
      <xdr:colOff>152400</xdr:colOff>
      <xdr:row>3586</xdr:row>
      <xdr:rowOff>133350</xdr:rowOff>
    </xdr:to>
    <xdr:pic>
      <xdr:nvPicPr>
        <xdr:cNvPr id="11515" name="Picture@01\QPosted@" descr="@01\QPosted@">
          <a:extLst>
            <a:ext uri="{FF2B5EF4-FFF2-40B4-BE49-F238E27FC236}">
              <a16:creationId xmlns:a16="http://schemas.microsoft.com/office/drawing/2014/main" id="{3FCDB73C-2F9F-4AD2-B796-A4539D13CF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60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3587</xdr:row>
      <xdr:rowOff>0</xdr:rowOff>
    </xdr:from>
    <xdr:to>
      <xdr:col>0</xdr:col>
      <xdr:colOff>152400</xdr:colOff>
      <xdr:row>3587</xdr:row>
      <xdr:rowOff>133350</xdr:rowOff>
    </xdr:to>
    <xdr:pic>
      <xdr:nvPicPr>
        <xdr:cNvPr id="11516" name="Picture@01\QPosted@" descr="@01\QPosted@">
          <a:extLst>
            <a:ext uri="{FF2B5EF4-FFF2-40B4-BE49-F238E27FC236}">
              <a16:creationId xmlns:a16="http://schemas.microsoft.com/office/drawing/2014/main" id="{3AB2DEEF-8B4E-42F7-A8FC-7989957C45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77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3588</xdr:row>
      <xdr:rowOff>0</xdr:rowOff>
    </xdr:from>
    <xdr:to>
      <xdr:col>0</xdr:col>
      <xdr:colOff>152400</xdr:colOff>
      <xdr:row>3588</xdr:row>
      <xdr:rowOff>133350</xdr:rowOff>
    </xdr:to>
    <xdr:pic>
      <xdr:nvPicPr>
        <xdr:cNvPr id="11517" name="Picture@01\QPosted@" descr="@01\QPosted@">
          <a:extLst>
            <a:ext uri="{FF2B5EF4-FFF2-40B4-BE49-F238E27FC236}">
              <a16:creationId xmlns:a16="http://schemas.microsoft.com/office/drawing/2014/main" id="{09B29BBE-C207-4D35-B998-DAB178895C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94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3589</xdr:row>
      <xdr:rowOff>0</xdr:rowOff>
    </xdr:from>
    <xdr:to>
      <xdr:col>0</xdr:col>
      <xdr:colOff>152400</xdr:colOff>
      <xdr:row>3589</xdr:row>
      <xdr:rowOff>133350</xdr:rowOff>
    </xdr:to>
    <xdr:pic>
      <xdr:nvPicPr>
        <xdr:cNvPr id="11518" name="Picture@01\QPosted@" descr="@01\QPosted@">
          <a:extLst>
            <a:ext uri="{FF2B5EF4-FFF2-40B4-BE49-F238E27FC236}">
              <a16:creationId xmlns:a16="http://schemas.microsoft.com/office/drawing/2014/main" id="{D4859A57-79EC-42D8-8807-D6031A7040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611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3590</xdr:row>
      <xdr:rowOff>0</xdr:rowOff>
    </xdr:from>
    <xdr:to>
      <xdr:col>0</xdr:col>
      <xdr:colOff>152400</xdr:colOff>
      <xdr:row>3590</xdr:row>
      <xdr:rowOff>133350</xdr:rowOff>
    </xdr:to>
    <xdr:pic>
      <xdr:nvPicPr>
        <xdr:cNvPr id="11519" name="Picture@01\QPosted@" descr="@01\QPosted@">
          <a:extLst>
            <a:ext uri="{FF2B5EF4-FFF2-40B4-BE49-F238E27FC236}">
              <a16:creationId xmlns:a16="http://schemas.microsoft.com/office/drawing/2014/main" id="{39CFE3D2-C7A2-4909-8C8E-22BEE24284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628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3591</xdr:row>
      <xdr:rowOff>0</xdr:rowOff>
    </xdr:from>
    <xdr:to>
      <xdr:col>0</xdr:col>
      <xdr:colOff>152400</xdr:colOff>
      <xdr:row>3591</xdr:row>
      <xdr:rowOff>133350</xdr:rowOff>
    </xdr:to>
    <xdr:pic>
      <xdr:nvPicPr>
        <xdr:cNvPr id="11520" name="Picture@01\QPosted@" descr="@01\QPosted@">
          <a:extLst>
            <a:ext uri="{FF2B5EF4-FFF2-40B4-BE49-F238E27FC236}">
              <a16:creationId xmlns:a16="http://schemas.microsoft.com/office/drawing/2014/main" id="{6FEF0541-9386-404B-A45C-6714E61686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645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3592</xdr:row>
      <xdr:rowOff>0</xdr:rowOff>
    </xdr:from>
    <xdr:to>
      <xdr:col>0</xdr:col>
      <xdr:colOff>152400</xdr:colOff>
      <xdr:row>3592</xdr:row>
      <xdr:rowOff>133350</xdr:rowOff>
    </xdr:to>
    <xdr:pic>
      <xdr:nvPicPr>
        <xdr:cNvPr id="11521" name="Picture@01\QPosted@" descr="@01\QPosted@">
          <a:extLst>
            <a:ext uri="{FF2B5EF4-FFF2-40B4-BE49-F238E27FC236}">
              <a16:creationId xmlns:a16="http://schemas.microsoft.com/office/drawing/2014/main" id="{104CAA29-A07A-4D3A-9DE3-F4C5E1354F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662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3593</xdr:row>
      <xdr:rowOff>0</xdr:rowOff>
    </xdr:from>
    <xdr:to>
      <xdr:col>0</xdr:col>
      <xdr:colOff>152400</xdr:colOff>
      <xdr:row>3593</xdr:row>
      <xdr:rowOff>133350</xdr:rowOff>
    </xdr:to>
    <xdr:pic>
      <xdr:nvPicPr>
        <xdr:cNvPr id="11522" name="Picture@01\QPosted@" descr="@01\QPosted@">
          <a:extLst>
            <a:ext uri="{FF2B5EF4-FFF2-40B4-BE49-F238E27FC236}">
              <a16:creationId xmlns:a16="http://schemas.microsoft.com/office/drawing/2014/main" id="{D6015BB1-9164-48CD-AC04-712FAB3FAF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680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3594</xdr:row>
      <xdr:rowOff>0</xdr:rowOff>
    </xdr:from>
    <xdr:to>
      <xdr:col>0</xdr:col>
      <xdr:colOff>152400</xdr:colOff>
      <xdr:row>3594</xdr:row>
      <xdr:rowOff>133350</xdr:rowOff>
    </xdr:to>
    <xdr:pic>
      <xdr:nvPicPr>
        <xdr:cNvPr id="11523" name="Picture@01\QPosted@" descr="@01\QPosted@">
          <a:extLst>
            <a:ext uri="{FF2B5EF4-FFF2-40B4-BE49-F238E27FC236}">
              <a16:creationId xmlns:a16="http://schemas.microsoft.com/office/drawing/2014/main" id="{12127F68-6708-4204-B189-70883C9A19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697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3595</xdr:row>
      <xdr:rowOff>0</xdr:rowOff>
    </xdr:from>
    <xdr:to>
      <xdr:col>0</xdr:col>
      <xdr:colOff>152400</xdr:colOff>
      <xdr:row>3595</xdr:row>
      <xdr:rowOff>133350</xdr:rowOff>
    </xdr:to>
    <xdr:pic>
      <xdr:nvPicPr>
        <xdr:cNvPr id="11524" name="Picture@01\QPosted@" descr="@01\QPosted@">
          <a:extLst>
            <a:ext uri="{FF2B5EF4-FFF2-40B4-BE49-F238E27FC236}">
              <a16:creationId xmlns:a16="http://schemas.microsoft.com/office/drawing/2014/main" id="{31022ABF-04A2-4910-AA68-F340CA74DC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714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3596</xdr:row>
      <xdr:rowOff>0</xdr:rowOff>
    </xdr:from>
    <xdr:to>
      <xdr:col>0</xdr:col>
      <xdr:colOff>152400</xdr:colOff>
      <xdr:row>3596</xdr:row>
      <xdr:rowOff>133350</xdr:rowOff>
    </xdr:to>
    <xdr:pic>
      <xdr:nvPicPr>
        <xdr:cNvPr id="11525" name="Picture@01\QPosted@" descr="@01\QPosted@">
          <a:extLst>
            <a:ext uri="{FF2B5EF4-FFF2-40B4-BE49-F238E27FC236}">
              <a16:creationId xmlns:a16="http://schemas.microsoft.com/office/drawing/2014/main" id="{99645B02-F3E5-411D-8C7F-09640A15D3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731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3597</xdr:row>
      <xdr:rowOff>0</xdr:rowOff>
    </xdr:from>
    <xdr:to>
      <xdr:col>0</xdr:col>
      <xdr:colOff>152400</xdr:colOff>
      <xdr:row>3597</xdr:row>
      <xdr:rowOff>133350</xdr:rowOff>
    </xdr:to>
    <xdr:pic>
      <xdr:nvPicPr>
        <xdr:cNvPr id="11526" name="Picture@01\QPosted@" descr="@01\QPosted@">
          <a:extLst>
            <a:ext uri="{FF2B5EF4-FFF2-40B4-BE49-F238E27FC236}">
              <a16:creationId xmlns:a16="http://schemas.microsoft.com/office/drawing/2014/main" id="{FC8EA7DA-029C-46DE-8A7B-32A0ED673A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748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3598</xdr:row>
      <xdr:rowOff>0</xdr:rowOff>
    </xdr:from>
    <xdr:to>
      <xdr:col>0</xdr:col>
      <xdr:colOff>152400</xdr:colOff>
      <xdr:row>3598</xdr:row>
      <xdr:rowOff>133350</xdr:rowOff>
    </xdr:to>
    <xdr:pic>
      <xdr:nvPicPr>
        <xdr:cNvPr id="11527" name="Picture@01\QPosted@" descr="@01\QPosted@">
          <a:extLst>
            <a:ext uri="{FF2B5EF4-FFF2-40B4-BE49-F238E27FC236}">
              <a16:creationId xmlns:a16="http://schemas.microsoft.com/office/drawing/2014/main" id="{9D80F5C1-7886-4BD2-83F8-3002D2E3D5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765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3599</xdr:row>
      <xdr:rowOff>0</xdr:rowOff>
    </xdr:from>
    <xdr:to>
      <xdr:col>0</xdr:col>
      <xdr:colOff>152400</xdr:colOff>
      <xdr:row>3599</xdr:row>
      <xdr:rowOff>133350</xdr:rowOff>
    </xdr:to>
    <xdr:pic>
      <xdr:nvPicPr>
        <xdr:cNvPr id="11528" name="Picture@01\QPosted@" descr="@01\QPosted@">
          <a:extLst>
            <a:ext uri="{FF2B5EF4-FFF2-40B4-BE49-F238E27FC236}">
              <a16:creationId xmlns:a16="http://schemas.microsoft.com/office/drawing/2014/main" id="{7C7904E6-4A13-400C-B2F4-116A0186A2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782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3600</xdr:row>
      <xdr:rowOff>0</xdr:rowOff>
    </xdr:from>
    <xdr:to>
      <xdr:col>0</xdr:col>
      <xdr:colOff>152400</xdr:colOff>
      <xdr:row>3600</xdr:row>
      <xdr:rowOff>133350</xdr:rowOff>
    </xdr:to>
    <xdr:pic>
      <xdr:nvPicPr>
        <xdr:cNvPr id="11529" name="Picture@01\QPosted@" descr="@01\QPosted@">
          <a:extLst>
            <a:ext uri="{FF2B5EF4-FFF2-40B4-BE49-F238E27FC236}">
              <a16:creationId xmlns:a16="http://schemas.microsoft.com/office/drawing/2014/main" id="{99DEBE12-020E-4F8C-9089-5FBC9F2A3B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800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3601</xdr:row>
      <xdr:rowOff>0</xdr:rowOff>
    </xdr:from>
    <xdr:to>
      <xdr:col>0</xdr:col>
      <xdr:colOff>152400</xdr:colOff>
      <xdr:row>3601</xdr:row>
      <xdr:rowOff>133350</xdr:rowOff>
    </xdr:to>
    <xdr:pic>
      <xdr:nvPicPr>
        <xdr:cNvPr id="11530" name="Picture@01\QPosted@" descr="@01\QPosted@">
          <a:extLst>
            <a:ext uri="{FF2B5EF4-FFF2-40B4-BE49-F238E27FC236}">
              <a16:creationId xmlns:a16="http://schemas.microsoft.com/office/drawing/2014/main" id="{AD9AEEAD-F7C8-4486-96D1-DFCA2A76D3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817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3602</xdr:row>
      <xdr:rowOff>0</xdr:rowOff>
    </xdr:from>
    <xdr:to>
      <xdr:col>0</xdr:col>
      <xdr:colOff>152400</xdr:colOff>
      <xdr:row>3602</xdr:row>
      <xdr:rowOff>133350</xdr:rowOff>
    </xdr:to>
    <xdr:pic>
      <xdr:nvPicPr>
        <xdr:cNvPr id="11531" name="Picture@01\QPosted@" descr="@01\QPosted@">
          <a:extLst>
            <a:ext uri="{FF2B5EF4-FFF2-40B4-BE49-F238E27FC236}">
              <a16:creationId xmlns:a16="http://schemas.microsoft.com/office/drawing/2014/main" id="{89C19396-68E7-46D8-AFD2-8D43A3734F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834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3603</xdr:row>
      <xdr:rowOff>0</xdr:rowOff>
    </xdr:from>
    <xdr:to>
      <xdr:col>0</xdr:col>
      <xdr:colOff>152400</xdr:colOff>
      <xdr:row>3603</xdr:row>
      <xdr:rowOff>133350</xdr:rowOff>
    </xdr:to>
    <xdr:pic>
      <xdr:nvPicPr>
        <xdr:cNvPr id="11532" name="Picture@01\QPosted@" descr="@01\QPosted@">
          <a:extLst>
            <a:ext uri="{FF2B5EF4-FFF2-40B4-BE49-F238E27FC236}">
              <a16:creationId xmlns:a16="http://schemas.microsoft.com/office/drawing/2014/main" id="{39F6E6A3-9DFA-4C86-B8E0-F99EDD3430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851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3604</xdr:row>
      <xdr:rowOff>0</xdr:rowOff>
    </xdr:from>
    <xdr:to>
      <xdr:col>0</xdr:col>
      <xdr:colOff>152400</xdr:colOff>
      <xdr:row>3604</xdr:row>
      <xdr:rowOff>133350</xdr:rowOff>
    </xdr:to>
    <xdr:pic>
      <xdr:nvPicPr>
        <xdr:cNvPr id="11533" name="Picture@01\QPosted@" descr="@01\QPosted@">
          <a:extLst>
            <a:ext uri="{FF2B5EF4-FFF2-40B4-BE49-F238E27FC236}">
              <a16:creationId xmlns:a16="http://schemas.microsoft.com/office/drawing/2014/main" id="{02429769-F17C-43F1-A69A-1AE36A9A8C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868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3605</xdr:row>
      <xdr:rowOff>0</xdr:rowOff>
    </xdr:from>
    <xdr:to>
      <xdr:col>0</xdr:col>
      <xdr:colOff>152400</xdr:colOff>
      <xdr:row>3605</xdr:row>
      <xdr:rowOff>133350</xdr:rowOff>
    </xdr:to>
    <xdr:pic>
      <xdr:nvPicPr>
        <xdr:cNvPr id="11534" name="Picture@01\QPosted@" descr="@01\QPosted@">
          <a:extLst>
            <a:ext uri="{FF2B5EF4-FFF2-40B4-BE49-F238E27FC236}">
              <a16:creationId xmlns:a16="http://schemas.microsoft.com/office/drawing/2014/main" id="{E3E42292-A108-4983-9FC4-EFAE599A9B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885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3606</xdr:row>
      <xdr:rowOff>0</xdr:rowOff>
    </xdr:from>
    <xdr:to>
      <xdr:col>0</xdr:col>
      <xdr:colOff>152400</xdr:colOff>
      <xdr:row>3606</xdr:row>
      <xdr:rowOff>133350</xdr:rowOff>
    </xdr:to>
    <xdr:pic>
      <xdr:nvPicPr>
        <xdr:cNvPr id="11535" name="Picture@01\QPosted@" descr="@01\QPosted@">
          <a:extLst>
            <a:ext uri="{FF2B5EF4-FFF2-40B4-BE49-F238E27FC236}">
              <a16:creationId xmlns:a16="http://schemas.microsoft.com/office/drawing/2014/main" id="{5719BF2D-670B-4DBC-81A2-01F7AE6D59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902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3607</xdr:row>
      <xdr:rowOff>0</xdr:rowOff>
    </xdr:from>
    <xdr:to>
      <xdr:col>0</xdr:col>
      <xdr:colOff>152400</xdr:colOff>
      <xdr:row>3607</xdr:row>
      <xdr:rowOff>133350</xdr:rowOff>
    </xdr:to>
    <xdr:pic>
      <xdr:nvPicPr>
        <xdr:cNvPr id="11536" name="Picture@01\QPosted@" descr="@01\QPosted@">
          <a:extLst>
            <a:ext uri="{FF2B5EF4-FFF2-40B4-BE49-F238E27FC236}">
              <a16:creationId xmlns:a16="http://schemas.microsoft.com/office/drawing/2014/main" id="{D64219FF-257C-4F12-A3A1-5F576BF528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920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3608</xdr:row>
      <xdr:rowOff>0</xdr:rowOff>
    </xdr:from>
    <xdr:to>
      <xdr:col>0</xdr:col>
      <xdr:colOff>152400</xdr:colOff>
      <xdr:row>3608</xdr:row>
      <xdr:rowOff>133350</xdr:rowOff>
    </xdr:to>
    <xdr:pic>
      <xdr:nvPicPr>
        <xdr:cNvPr id="11537" name="Picture@01\QPosted@" descr="@01\QPosted@">
          <a:extLst>
            <a:ext uri="{FF2B5EF4-FFF2-40B4-BE49-F238E27FC236}">
              <a16:creationId xmlns:a16="http://schemas.microsoft.com/office/drawing/2014/main" id="{82A131D1-EDF1-4D25-99EF-E23A94C0E3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937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3609</xdr:row>
      <xdr:rowOff>0</xdr:rowOff>
    </xdr:from>
    <xdr:to>
      <xdr:col>0</xdr:col>
      <xdr:colOff>152400</xdr:colOff>
      <xdr:row>3609</xdr:row>
      <xdr:rowOff>133350</xdr:rowOff>
    </xdr:to>
    <xdr:pic>
      <xdr:nvPicPr>
        <xdr:cNvPr id="11538" name="Picture@01\QPosted@" descr="@01\QPosted@">
          <a:extLst>
            <a:ext uri="{FF2B5EF4-FFF2-40B4-BE49-F238E27FC236}">
              <a16:creationId xmlns:a16="http://schemas.microsoft.com/office/drawing/2014/main" id="{95AD35D0-8C80-4A33-B91C-F11479B4D3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954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3610</xdr:row>
      <xdr:rowOff>0</xdr:rowOff>
    </xdr:from>
    <xdr:to>
      <xdr:col>0</xdr:col>
      <xdr:colOff>152400</xdr:colOff>
      <xdr:row>3610</xdr:row>
      <xdr:rowOff>133350</xdr:rowOff>
    </xdr:to>
    <xdr:pic>
      <xdr:nvPicPr>
        <xdr:cNvPr id="11539" name="Picture@01\QPosted@" descr="@01\QPosted@">
          <a:extLst>
            <a:ext uri="{FF2B5EF4-FFF2-40B4-BE49-F238E27FC236}">
              <a16:creationId xmlns:a16="http://schemas.microsoft.com/office/drawing/2014/main" id="{C74A357F-B13E-4D59-8ED0-04922D4B09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971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3611</xdr:row>
      <xdr:rowOff>0</xdr:rowOff>
    </xdr:from>
    <xdr:to>
      <xdr:col>0</xdr:col>
      <xdr:colOff>152400</xdr:colOff>
      <xdr:row>3611</xdr:row>
      <xdr:rowOff>133350</xdr:rowOff>
    </xdr:to>
    <xdr:pic>
      <xdr:nvPicPr>
        <xdr:cNvPr id="11540" name="Picture@01\QPosted@" descr="@01\QPosted@">
          <a:extLst>
            <a:ext uri="{FF2B5EF4-FFF2-40B4-BE49-F238E27FC236}">
              <a16:creationId xmlns:a16="http://schemas.microsoft.com/office/drawing/2014/main" id="{98D53ED1-A3E0-4283-AF38-3D738B1319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988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3612</xdr:row>
      <xdr:rowOff>0</xdr:rowOff>
    </xdr:from>
    <xdr:to>
      <xdr:col>0</xdr:col>
      <xdr:colOff>152400</xdr:colOff>
      <xdr:row>3612</xdr:row>
      <xdr:rowOff>133350</xdr:rowOff>
    </xdr:to>
    <xdr:pic>
      <xdr:nvPicPr>
        <xdr:cNvPr id="11541" name="Picture@01\QPosted@" descr="@01\QPosted@">
          <a:extLst>
            <a:ext uri="{FF2B5EF4-FFF2-40B4-BE49-F238E27FC236}">
              <a16:creationId xmlns:a16="http://schemas.microsoft.com/office/drawing/2014/main" id="{15738006-A93F-49E8-B34C-6A14D6F434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005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3613</xdr:row>
      <xdr:rowOff>0</xdr:rowOff>
    </xdr:from>
    <xdr:to>
      <xdr:col>0</xdr:col>
      <xdr:colOff>152400</xdr:colOff>
      <xdr:row>3613</xdr:row>
      <xdr:rowOff>133350</xdr:rowOff>
    </xdr:to>
    <xdr:pic>
      <xdr:nvPicPr>
        <xdr:cNvPr id="11542" name="Picture@01\QPosted@" descr="@01\QPosted@">
          <a:extLst>
            <a:ext uri="{FF2B5EF4-FFF2-40B4-BE49-F238E27FC236}">
              <a16:creationId xmlns:a16="http://schemas.microsoft.com/office/drawing/2014/main" id="{BEC9F6B7-230E-4D7B-B6AB-95FEC03187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022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3614</xdr:row>
      <xdr:rowOff>0</xdr:rowOff>
    </xdr:from>
    <xdr:to>
      <xdr:col>0</xdr:col>
      <xdr:colOff>152400</xdr:colOff>
      <xdr:row>3614</xdr:row>
      <xdr:rowOff>133350</xdr:rowOff>
    </xdr:to>
    <xdr:pic>
      <xdr:nvPicPr>
        <xdr:cNvPr id="11543" name="Picture@01\QPosted@" descr="@01\QPosted@">
          <a:extLst>
            <a:ext uri="{FF2B5EF4-FFF2-40B4-BE49-F238E27FC236}">
              <a16:creationId xmlns:a16="http://schemas.microsoft.com/office/drawing/2014/main" id="{99926815-8E00-4035-A24F-C93F9835C9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040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3615</xdr:row>
      <xdr:rowOff>0</xdr:rowOff>
    </xdr:from>
    <xdr:to>
      <xdr:col>0</xdr:col>
      <xdr:colOff>152400</xdr:colOff>
      <xdr:row>3615</xdr:row>
      <xdr:rowOff>133350</xdr:rowOff>
    </xdr:to>
    <xdr:pic>
      <xdr:nvPicPr>
        <xdr:cNvPr id="11544" name="Picture@01\QPosted@" descr="@01\QPosted@">
          <a:extLst>
            <a:ext uri="{FF2B5EF4-FFF2-40B4-BE49-F238E27FC236}">
              <a16:creationId xmlns:a16="http://schemas.microsoft.com/office/drawing/2014/main" id="{615F4DED-DD89-431E-8A45-0B9A01462A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057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3616</xdr:row>
      <xdr:rowOff>0</xdr:rowOff>
    </xdr:from>
    <xdr:to>
      <xdr:col>0</xdr:col>
      <xdr:colOff>152400</xdr:colOff>
      <xdr:row>3616</xdr:row>
      <xdr:rowOff>133350</xdr:rowOff>
    </xdr:to>
    <xdr:pic>
      <xdr:nvPicPr>
        <xdr:cNvPr id="11545" name="Picture@01\QPosted@" descr="@01\QPosted@">
          <a:extLst>
            <a:ext uri="{FF2B5EF4-FFF2-40B4-BE49-F238E27FC236}">
              <a16:creationId xmlns:a16="http://schemas.microsoft.com/office/drawing/2014/main" id="{6D0F2C86-D0A0-4728-A7DF-0DFBEE0C9D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074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3617</xdr:row>
      <xdr:rowOff>0</xdr:rowOff>
    </xdr:from>
    <xdr:to>
      <xdr:col>0</xdr:col>
      <xdr:colOff>152400</xdr:colOff>
      <xdr:row>3617</xdr:row>
      <xdr:rowOff>133350</xdr:rowOff>
    </xdr:to>
    <xdr:pic>
      <xdr:nvPicPr>
        <xdr:cNvPr id="11546" name="Picture@01\QPosted@" descr="@01\QPosted@">
          <a:extLst>
            <a:ext uri="{FF2B5EF4-FFF2-40B4-BE49-F238E27FC236}">
              <a16:creationId xmlns:a16="http://schemas.microsoft.com/office/drawing/2014/main" id="{DF6BE5E4-B60D-4414-8DF5-27213199BC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091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3618</xdr:row>
      <xdr:rowOff>0</xdr:rowOff>
    </xdr:from>
    <xdr:to>
      <xdr:col>0</xdr:col>
      <xdr:colOff>152400</xdr:colOff>
      <xdr:row>3618</xdr:row>
      <xdr:rowOff>133350</xdr:rowOff>
    </xdr:to>
    <xdr:pic>
      <xdr:nvPicPr>
        <xdr:cNvPr id="11547" name="Picture@01\QPosted@" descr="@01\QPosted@">
          <a:extLst>
            <a:ext uri="{FF2B5EF4-FFF2-40B4-BE49-F238E27FC236}">
              <a16:creationId xmlns:a16="http://schemas.microsoft.com/office/drawing/2014/main" id="{C683EAC1-6162-474F-A760-8F726CB583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108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3619</xdr:row>
      <xdr:rowOff>0</xdr:rowOff>
    </xdr:from>
    <xdr:to>
      <xdr:col>0</xdr:col>
      <xdr:colOff>152400</xdr:colOff>
      <xdr:row>3619</xdr:row>
      <xdr:rowOff>133350</xdr:rowOff>
    </xdr:to>
    <xdr:pic>
      <xdr:nvPicPr>
        <xdr:cNvPr id="11548" name="Picture@01\QPosted@" descr="@01\QPosted@">
          <a:extLst>
            <a:ext uri="{FF2B5EF4-FFF2-40B4-BE49-F238E27FC236}">
              <a16:creationId xmlns:a16="http://schemas.microsoft.com/office/drawing/2014/main" id="{4E5A91F1-D7C1-43C6-8C23-A55468CF0F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125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3620</xdr:row>
      <xdr:rowOff>0</xdr:rowOff>
    </xdr:from>
    <xdr:to>
      <xdr:col>0</xdr:col>
      <xdr:colOff>152400</xdr:colOff>
      <xdr:row>3620</xdr:row>
      <xdr:rowOff>133350</xdr:rowOff>
    </xdr:to>
    <xdr:pic>
      <xdr:nvPicPr>
        <xdr:cNvPr id="11549" name="Picture@01\QPosted@" descr="@01\QPosted@">
          <a:extLst>
            <a:ext uri="{FF2B5EF4-FFF2-40B4-BE49-F238E27FC236}">
              <a16:creationId xmlns:a16="http://schemas.microsoft.com/office/drawing/2014/main" id="{8AB60EF5-C674-4584-91C9-457E7CC698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143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3621</xdr:row>
      <xdr:rowOff>0</xdr:rowOff>
    </xdr:from>
    <xdr:to>
      <xdr:col>0</xdr:col>
      <xdr:colOff>152400</xdr:colOff>
      <xdr:row>3621</xdr:row>
      <xdr:rowOff>133350</xdr:rowOff>
    </xdr:to>
    <xdr:pic>
      <xdr:nvPicPr>
        <xdr:cNvPr id="11550" name="Picture@01\QPosted@" descr="@01\QPosted@">
          <a:extLst>
            <a:ext uri="{FF2B5EF4-FFF2-40B4-BE49-F238E27FC236}">
              <a16:creationId xmlns:a16="http://schemas.microsoft.com/office/drawing/2014/main" id="{FBE34927-903E-49EC-BC8A-10198F4118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160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3622</xdr:row>
      <xdr:rowOff>0</xdr:rowOff>
    </xdr:from>
    <xdr:to>
      <xdr:col>0</xdr:col>
      <xdr:colOff>152400</xdr:colOff>
      <xdr:row>3622</xdr:row>
      <xdr:rowOff>133350</xdr:rowOff>
    </xdr:to>
    <xdr:pic>
      <xdr:nvPicPr>
        <xdr:cNvPr id="11551" name="Picture@01\QPosted@" descr="@01\QPosted@">
          <a:extLst>
            <a:ext uri="{FF2B5EF4-FFF2-40B4-BE49-F238E27FC236}">
              <a16:creationId xmlns:a16="http://schemas.microsoft.com/office/drawing/2014/main" id="{9A687803-6A13-458E-8CEF-C44E37DC4A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177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3623</xdr:row>
      <xdr:rowOff>0</xdr:rowOff>
    </xdr:from>
    <xdr:to>
      <xdr:col>0</xdr:col>
      <xdr:colOff>152400</xdr:colOff>
      <xdr:row>3623</xdr:row>
      <xdr:rowOff>133350</xdr:rowOff>
    </xdr:to>
    <xdr:pic>
      <xdr:nvPicPr>
        <xdr:cNvPr id="11552" name="Picture@01\QPosted@" descr="@01\QPosted@">
          <a:extLst>
            <a:ext uri="{FF2B5EF4-FFF2-40B4-BE49-F238E27FC236}">
              <a16:creationId xmlns:a16="http://schemas.microsoft.com/office/drawing/2014/main" id="{667E1D28-B98A-4CBA-94B9-65EE035D5F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194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3624</xdr:row>
      <xdr:rowOff>0</xdr:rowOff>
    </xdr:from>
    <xdr:to>
      <xdr:col>0</xdr:col>
      <xdr:colOff>152400</xdr:colOff>
      <xdr:row>3624</xdr:row>
      <xdr:rowOff>133350</xdr:rowOff>
    </xdr:to>
    <xdr:pic>
      <xdr:nvPicPr>
        <xdr:cNvPr id="11553" name="Picture@01\QPosted@" descr="@01\QPosted@">
          <a:extLst>
            <a:ext uri="{FF2B5EF4-FFF2-40B4-BE49-F238E27FC236}">
              <a16:creationId xmlns:a16="http://schemas.microsoft.com/office/drawing/2014/main" id="{FCBA10D0-74FD-4969-9C97-79E12FAADA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211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3625</xdr:row>
      <xdr:rowOff>0</xdr:rowOff>
    </xdr:from>
    <xdr:to>
      <xdr:col>0</xdr:col>
      <xdr:colOff>152400</xdr:colOff>
      <xdr:row>3625</xdr:row>
      <xdr:rowOff>133350</xdr:rowOff>
    </xdr:to>
    <xdr:pic>
      <xdr:nvPicPr>
        <xdr:cNvPr id="11554" name="Picture@01\QPosted@" descr="@01\QPosted@">
          <a:extLst>
            <a:ext uri="{FF2B5EF4-FFF2-40B4-BE49-F238E27FC236}">
              <a16:creationId xmlns:a16="http://schemas.microsoft.com/office/drawing/2014/main" id="{835A6C26-E182-4334-A559-800343B52E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228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3626</xdr:row>
      <xdr:rowOff>0</xdr:rowOff>
    </xdr:from>
    <xdr:to>
      <xdr:col>0</xdr:col>
      <xdr:colOff>152400</xdr:colOff>
      <xdr:row>3626</xdr:row>
      <xdr:rowOff>133350</xdr:rowOff>
    </xdr:to>
    <xdr:pic>
      <xdr:nvPicPr>
        <xdr:cNvPr id="11555" name="Picture@01\QPosted@" descr="@01\QPosted@">
          <a:extLst>
            <a:ext uri="{FF2B5EF4-FFF2-40B4-BE49-F238E27FC236}">
              <a16:creationId xmlns:a16="http://schemas.microsoft.com/office/drawing/2014/main" id="{1A391B86-8DB5-4D8D-9377-D4E467799D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245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3627</xdr:row>
      <xdr:rowOff>0</xdr:rowOff>
    </xdr:from>
    <xdr:to>
      <xdr:col>0</xdr:col>
      <xdr:colOff>152400</xdr:colOff>
      <xdr:row>3627</xdr:row>
      <xdr:rowOff>133350</xdr:rowOff>
    </xdr:to>
    <xdr:pic>
      <xdr:nvPicPr>
        <xdr:cNvPr id="11556" name="Picture@01\QPosted@" descr="@01\QPosted@">
          <a:extLst>
            <a:ext uri="{FF2B5EF4-FFF2-40B4-BE49-F238E27FC236}">
              <a16:creationId xmlns:a16="http://schemas.microsoft.com/office/drawing/2014/main" id="{2AD8BA9F-B37C-4B94-BF4B-91022425AE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263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3628</xdr:row>
      <xdr:rowOff>0</xdr:rowOff>
    </xdr:from>
    <xdr:to>
      <xdr:col>0</xdr:col>
      <xdr:colOff>152400</xdr:colOff>
      <xdr:row>3628</xdr:row>
      <xdr:rowOff>133350</xdr:rowOff>
    </xdr:to>
    <xdr:pic>
      <xdr:nvPicPr>
        <xdr:cNvPr id="11557" name="Picture@01\QPosted@" descr="@01\QPosted@">
          <a:extLst>
            <a:ext uri="{FF2B5EF4-FFF2-40B4-BE49-F238E27FC236}">
              <a16:creationId xmlns:a16="http://schemas.microsoft.com/office/drawing/2014/main" id="{0EC7A897-3DE8-4884-9FC8-6118894389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280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3629</xdr:row>
      <xdr:rowOff>0</xdr:rowOff>
    </xdr:from>
    <xdr:to>
      <xdr:col>0</xdr:col>
      <xdr:colOff>152400</xdr:colOff>
      <xdr:row>3629</xdr:row>
      <xdr:rowOff>133350</xdr:rowOff>
    </xdr:to>
    <xdr:pic>
      <xdr:nvPicPr>
        <xdr:cNvPr id="11558" name="Picture@01\QPosted@" descr="@01\QPosted@">
          <a:extLst>
            <a:ext uri="{FF2B5EF4-FFF2-40B4-BE49-F238E27FC236}">
              <a16:creationId xmlns:a16="http://schemas.microsoft.com/office/drawing/2014/main" id="{30B4D09F-35E9-4E3D-B0A9-E80D526017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297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3630</xdr:row>
      <xdr:rowOff>0</xdr:rowOff>
    </xdr:from>
    <xdr:to>
      <xdr:col>0</xdr:col>
      <xdr:colOff>152400</xdr:colOff>
      <xdr:row>3630</xdr:row>
      <xdr:rowOff>133350</xdr:rowOff>
    </xdr:to>
    <xdr:pic>
      <xdr:nvPicPr>
        <xdr:cNvPr id="11559" name="Picture@01\QPosted@" descr="@01\QPosted@">
          <a:extLst>
            <a:ext uri="{FF2B5EF4-FFF2-40B4-BE49-F238E27FC236}">
              <a16:creationId xmlns:a16="http://schemas.microsoft.com/office/drawing/2014/main" id="{FAAC9D0F-B8E2-4B89-B577-53A44DB385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314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3631</xdr:row>
      <xdr:rowOff>0</xdr:rowOff>
    </xdr:from>
    <xdr:to>
      <xdr:col>0</xdr:col>
      <xdr:colOff>152400</xdr:colOff>
      <xdr:row>3631</xdr:row>
      <xdr:rowOff>133350</xdr:rowOff>
    </xdr:to>
    <xdr:pic>
      <xdr:nvPicPr>
        <xdr:cNvPr id="11560" name="Picture@01\QPosted@" descr="@01\QPosted@">
          <a:extLst>
            <a:ext uri="{FF2B5EF4-FFF2-40B4-BE49-F238E27FC236}">
              <a16:creationId xmlns:a16="http://schemas.microsoft.com/office/drawing/2014/main" id="{5623B36E-B6E1-428D-9CA8-79C2699698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331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3632</xdr:row>
      <xdr:rowOff>0</xdr:rowOff>
    </xdr:from>
    <xdr:to>
      <xdr:col>0</xdr:col>
      <xdr:colOff>152400</xdr:colOff>
      <xdr:row>3632</xdr:row>
      <xdr:rowOff>133350</xdr:rowOff>
    </xdr:to>
    <xdr:pic>
      <xdr:nvPicPr>
        <xdr:cNvPr id="11561" name="Picture@01\QPosted@" descr="@01\QPosted@">
          <a:extLst>
            <a:ext uri="{FF2B5EF4-FFF2-40B4-BE49-F238E27FC236}">
              <a16:creationId xmlns:a16="http://schemas.microsoft.com/office/drawing/2014/main" id="{E5C975CD-AAE0-4174-ABC5-BCAE792D88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348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3633</xdr:row>
      <xdr:rowOff>0</xdr:rowOff>
    </xdr:from>
    <xdr:to>
      <xdr:col>0</xdr:col>
      <xdr:colOff>152400</xdr:colOff>
      <xdr:row>3633</xdr:row>
      <xdr:rowOff>133350</xdr:rowOff>
    </xdr:to>
    <xdr:pic>
      <xdr:nvPicPr>
        <xdr:cNvPr id="11562" name="Picture@01\QPosted@" descr="@01\QPosted@">
          <a:extLst>
            <a:ext uri="{FF2B5EF4-FFF2-40B4-BE49-F238E27FC236}">
              <a16:creationId xmlns:a16="http://schemas.microsoft.com/office/drawing/2014/main" id="{350000A4-0160-4CED-A186-D2C07C7E40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365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3634</xdr:row>
      <xdr:rowOff>0</xdr:rowOff>
    </xdr:from>
    <xdr:to>
      <xdr:col>0</xdr:col>
      <xdr:colOff>152400</xdr:colOff>
      <xdr:row>3634</xdr:row>
      <xdr:rowOff>133350</xdr:rowOff>
    </xdr:to>
    <xdr:pic>
      <xdr:nvPicPr>
        <xdr:cNvPr id="11563" name="Picture@01\QPosted@" descr="@01\QPosted@">
          <a:extLst>
            <a:ext uri="{FF2B5EF4-FFF2-40B4-BE49-F238E27FC236}">
              <a16:creationId xmlns:a16="http://schemas.microsoft.com/office/drawing/2014/main" id="{73BC90D1-6171-4BDC-BB17-6CE918C9E2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383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3635</xdr:row>
      <xdr:rowOff>0</xdr:rowOff>
    </xdr:from>
    <xdr:to>
      <xdr:col>0</xdr:col>
      <xdr:colOff>152400</xdr:colOff>
      <xdr:row>3635</xdr:row>
      <xdr:rowOff>133350</xdr:rowOff>
    </xdr:to>
    <xdr:pic>
      <xdr:nvPicPr>
        <xdr:cNvPr id="11564" name="Picture@01\QPosted@" descr="@01\QPosted@">
          <a:extLst>
            <a:ext uri="{FF2B5EF4-FFF2-40B4-BE49-F238E27FC236}">
              <a16:creationId xmlns:a16="http://schemas.microsoft.com/office/drawing/2014/main" id="{C0A88608-B628-44D7-A3EF-EE14926BBC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400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3636</xdr:row>
      <xdr:rowOff>0</xdr:rowOff>
    </xdr:from>
    <xdr:to>
      <xdr:col>0</xdr:col>
      <xdr:colOff>152400</xdr:colOff>
      <xdr:row>3636</xdr:row>
      <xdr:rowOff>133350</xdr:rowOff>
    </xdr:to>
    <xdr:pic>
      <xdr:nvPicPr>
        <xdr:cNvPr id="11565" name="Picture@01\QPosted@" descr="@01\QPosted@">
          <a:extLst>
            <a:ext uri="{FF2B5EF4-FFF2-40B4-BE49-F238E27FC236}">
              <a16:creationId xmlns:a16="http://schemas.microsoft.com/office/drawing/2014/main" id="{468CF223-2E23-45A2-874D-83C0F78130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417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3637</xdr:row>
      <xdr:rowOff>0</xdr:rowOff>
    </xdr:from>
    <xdr:to>
      <xdr:col>0</xdr:col>
      <xdr:colOff>152400</xdr:colOff>
      <xdr:row>3637</xdr:row>
      <xdr:rowOff>133350</xdr:rowOff>
    </xdr:to>
    <xdr:pic>
      <xdr:nvPicPr>
        <xdr:cNvPr id="11566" name="Picture@01\QPosted@" descr="@01\QPosted@">
          <a:extLst>
            <a:ext uri="{FF2B5EF4-FFF2-40B4-BE49-F238E27FC236}">
              <a16:creationId xmlns:a16="http://schemas.microsoft.com/office/drawing/2014/main" id="{A9A98415-78DA-413C-BC93-1B1F69930A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434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3638</xdr:row>
      <xdr:rowOff>0</xdr:rowOff>
    </xdr:from>
    <xdr:to>
      <xdr:col>0</xdr:col>
      <xdr:colOff>152400</xdr:colOff>
      <xdr:row>3638</xdr:row>
      <xdr:rowOff>133350</xdr:rowOff>
    </xdr:to>
    <xdr:pic>
      <xdr:nvPicPr>
        <xdr:cNvPr id="11567" name="Picture@01\QPosted@" descr="@01\QPosted@">
          <a:extLst>
            <a:ext uri="{FF2B5EF4-FFF2-40B4-BE49-F238E27FC236}">
              <a16:creationId xmlns:a16="http://schemas.microsoft.com/office/drawing/2014/main" id="{5384446E-B05F-4083-9365-FD4DA9CFC7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451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3639</xdr:row>
      <xdr:rowOff>0</xdr:rowOff>
    </xdr:from>
    <xdr:to>
      <xdr:col>0</xdr:col>
      <xdr:colOff>152400</xdr:colOff>
      <xdr:row>3639</xdr:row>
      <xdr:rowOff>133350</xdr:rowOff>
    </xdr:to>
    <xdr:pic>
      <xdr:nvPicPr>
        <xdr:cNvPr id="11568" name="Picture@01\QPosted@" descr="@01\QPosted@">
          <a:extLst>
            <a:ext uri="{FF2B5EF4-FFF2-40B4-BE49-F238E27FC236}">
              <a16:creationId xmlns:a16="http://schemas.microsoft.com/office/drawing/2014/main" id="{B1CB46B2-5DC1-4853-B5F0-F94D7AD474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468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3640</xdr:row>
      <xdr:rowOff>0</xdr:rowOff>
    </xdr:from>
    <xdr:to>
      <xdr:col>0</xdr:col>
      <xdr:colOff>152400</xdr:colOff>
      <xdr:row>3640</xdr:row>
      <xdr:rowOff>133350</xdr:rowOff>
    </xdr:to>
    <xdr:pic>
      <xdr:nvPicPr>
        <xdr:cNvPr id="11569" name="Picture@01\QPosted@" descr="@01\QPosted@">
          <a:extLst>
            <a:ext uri="{FF2B5EF4-FFF2-40B4-BE49-F238E27FC236}">
              <a16:creationId xmlns:a16="http://schemas.microsoft.com/office/drawing/2014/main" id="{DAD2D707-1E75-429B-A1D6-ED153D5DC6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485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3641</xdr:row>
      <xdr:rowOff>0</xdr:rowOff>
    </xdr:from>
    <xdr:to>
      <xdr:col>0</xdr:col>
      <xdr:colOff>152400</xdr:colOff>
      <xdr:row>3641</xdr:row>
      <xdr:rowOff>133350</xdr:rowOff>
    </xdr:to>
    <xdr:pic>
      <xdr:nvPicPr>
        <xdr:cNvPr id="11570" name="Picture@01\QPosted@" descr="@01\QPosted@">
          <a:extLst>
            <a:ext uri="{FF2B5EF4-FFF2-40B4-BE49-F238E27FC236}">
              <a16:creationId xmlns:a16="http://schemas.microsoft.com/office/drawing/2014/main" id="{0F799978-02AF-4B39-A8EC-C1F4B649CA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503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3642</xdr:row>
      <xdr:rowOff>0</xdr:rowOff>
    </xdr:from>
    <xdr:to>
      <xdr:col>0</xdr:col>
      <xdr:colOff>152400</xdr:colOff>
      <xdr:row>3642</xdr:row>
      <xdr:rowOff>133350</xdr:rowOff>
    </xdr:to>
    <xdr:pic>
      <xdr:nvPicPr>
        <xdr:cNvPr id="11571" name="Picture@01\QPosted@" descr="@01\QPosted@">
          <a:extLst>
            <a:ext uri="{FF2B5EF4-FFF2-40B4-BE49-F238E27FC236}">
              <a16:creationId xmlns:a16="http://schemas.microsoft.com/office/drawing/2014/main" id="{4B3AED86-EC72-496D-883D-D63BCD8BC5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520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3643</xdr:row>
      <xdr:rowOff>0</xdr:rowOff>
    </xdr:from>
    <xdr:to>
      <xdr:col>0</xdr:col>
      <xdr:colOff>152400</xdr:colOff>
      <xdr:row>3643</xdr:row>
      <xdr:rowOff>133350</xdr:rowOff>
    </xdr:to>
    <xdr:pic>
      <xdr:nvPicPr>
        <xdr:cNvPr id="11572" name="Picture@01\QPosted@" descr="@01\QPosted@">
          <a:extLst>
            <a:ext uri="{FF2B5EF4-FFF2-40B4-BE49-F238E27FC236}">
              <a16:creationId xmlns:a16="http://schemas.microsoft.com/office/drawing/2014/main" id="{AD65BAC0-8CAC-4D6D-88F4-EEE4C8440F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537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3644</xdr:row>
      <xdr:rowOff>0</xdr:rowOff>
    </xdr:from>
    <xdr:to>
      <xdr:col>0</xdr:col>
      <xdr:colOff>152400</xdr:colOff>
      <xdr:row>3644</xdr:row>
      <xdr:rowOff>133350</xdr:rowOff>
    </xdr:to>
    <xdr:pic>
      <xdr:nvPicPr>
        <xdr:cNvPr id="11573" name="Picture@01\QPosted@" descr="@01\QPosted@">
          <a:extLst>
            <a:ext uri="{FF2B5EF4-FFF2-40B4-BE49-F238E27FC236}">
              <a16:creationId xmlns:a16="http://schemas.microsoft.com/office/drawing/2014/main" id="{CBB69845-F3C9-463E-815E-AF546AB607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554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3645</xdr:row>
      <xdr:rowOff>0</xdr:rowOff>
    </xdr:from>
    <xdr:to>
      <xdr:col>0</xdr:col>
      <xdr:colOff>152400</xdr:colOff>
      <xdr:row>3645</xdr:row>
      <xdr:rowOff>133350</xdr:rowOff>
    </xdr:to>
    <xdr:pic>
      <xdr:nvPicPr>
        <xdr:cNvPr id="11574" name="Picture@01\QPosted@" descr="@01\QPosted@">
          <a:extLst>
            <a:ext uri="{FF2B5EF4-FFF2-40B4-BE49-F238E27FC236}">
              <a16:creationId xmlns:a16="http://schemas.microsoft.com/office/drawing/2014/main" id="{A0B1398A-A408-4E83-A9C4-AFCF9B849C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571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3646</xdr:row>
      <xdr:rowOff>0</xdr:rowOff>
    </xdr:from>
    <xdr:to>
      <xdr:col>0</xdr:col>
      <xdr:colOff>152400</xdr:colOff>
      <xdr:row>3646</xdr:row>
      <xdr:rowOff>133350</xdr:rowOff>
    </xdr:to>
    <xdr:pic>
      <xdr:nvPicPr>
        <xdr:cNvPr id="11575" name="Picture@01\QPosted@" descr="@01\QPosted@">
          <a:extLst>
            <a:ext uri="{FF2B5EF4-FFF2-40B4-BE49-F238E27FC236}">
              <a16:creationId xmlns:a16="http://schemas.microsoft.com/office/drawing/2014/main" id="{0F663762-40FB-4430-B37B-24673D829E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588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3647</xdr:row>
      <xdr:rowOff>0</xdr:rowOff>
    </xdr:from>
    <xdr:to>
      <xdr:col>0</xdr:col>
      <xdr:colOff>152400</xdr:colOff>
      <xdr:row>3647</xdr:row>
      <xdr:rowOff>133350</xdr:rowOff>
    </xdr:to>
    <xdr:pic>
      <xdr:nvPicPr>
        <xdr:cNvPr id="11576" name="Picture@01\QPosted@" descr="@01\QPosted@">
          <a:extLst>
            <a:ext uri="{FF2B5EF4-FFF2-40B4-BE49-F238E27FC236}">
              <a16:creationId xmlns:a16="http://schemas.microsoft.com/office/drawing/2014/main" id="{CC394E72-1547-4789-9474-ED9F0B1300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605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3648</xdr:row>
      <xdr:rowOff>0</xdr:rowOff>
    </xdr:from>
    <xdr:to>
      <xdr:col>0</xdr:col>
      <xdr:colOff>152400</xdr:colOff>
      <xdr:row>3648</xdr:row>
      <xdr:rowOff>133350</xdr:rowOff>
    </xdr:to>
    <xdr:pic>
      <xdr:nvPicPr>
        <xdr:cNvPr id="11577" name="Picture@01\QPosted@" descr="@01\QPosted@">
          <a:extLst>
            <a:ext uri="{FF2B5EF4-FFF2-40B4-BE49-F238E27FC236}">
              <a16:creationId xmlns:a16="http://schemas.microsoft.com/office/drawing/2014/main" id="{062167A7-8243-4256-8492-30FAD64506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623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3649</xdr:row>
      <xdr:rowOff>0</xdr:rowOff>
    </xdr:from>
    <xdr:to>
      <xdr:col>0</xdr:col>
      <xdr:colOff>152400</xdr:colOff>
      <xdr:row>3649</xdr:row>
      <xdr:rowOff>133350</xdr:rowOff>
    </xdr:to>
    <xdr:pic>
      <xdr:nvPicPr>
        <xdr:cNvPr id="11578" name="Picture@01\QPosted@" descr="@01\QPosted@">
          <a:extLst>
            <a:ext uri="{FF2B5EF4-FFF2-40B4-BE49-F238E27FC236}">
              <a16:creationId xmlns:a16="http://schemas.microsoft.com/office/drawing/2014/main" id="{7C6D9445-7CBB-4DF5-9946-4DF4F2E456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640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3650</xdr:row>
      <xdr:rowOff>0</xdr:rowOff>
    </xdr:from>
    <xdr:to>
      <xdr:col>0</xdr:col>
      <xdr:colOff>152400</xdr:colOff>
      <xdr:row>3650</xdr:row>
      <xdr:rowOff>133350</xdr:rowOff>
    </xdr:to>
    <xdr:pic>
      <xdr:nvPicPr>
        <xdr:cNvPr id="11579" name="Picture@01\QPosted@" descr="@01\QPosted@">
          <a:extLst>
            <a:ext uri="{FF2B5EF4-FFF2-40B4-BE49-F238E27FC236}">
              <a16:creationId xmlns:a16="http://schemas.microsoft.com/office/drawing/2014/main" id="{B350AF09-4172-4422-B050-C9499D5C11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657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3651</xdr:row>
      <xdr:rowOff>0</xdr:rowOff>
    </xdr:from>
    <xdr:to>
      <xdr:col>0</xdr:col>
      <xdr:colOff>152400</xdr:colOff>
      <xdr:row>3651</xdr:row>
      <xdr:rowOff>133350</xdr:rowOff>
    </xdr:to>
    <xdr:pic>
      <xdr:nvPicPr>
        <xdr:cNvPr id="11580" name="Picture@01\QPosted@" descr="@01\QPosted@">
          <a:extLst>
            <a:ext uri="{FF2B5EF4-FFF2-40B4-BE49-F238E27FC236}">
              <a16:creationId xmlns:a16="http://schemas.microsoft.com/office/drawing/2014/main" id="{4B9EE2C1-3E90-43DF-8520-94845DBF78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674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3652</xdr:row>
      <xdr:rowOff>0</xdr:rowOff>
    </xdr:from>
    <xdr:to>
      <xdr:col>0</xdr:col>
      <xdr:colOff>152400</xdr:colOff>
      <xdr:row>3652</xdr:row>
      <xdr:rowOff>133350</xdr:rowOff>
    </xdr:to>
    <xdr:pic>
      <xdr:nvPicPr>
        <xdr:cNvPr id="11581" name="Picture@01\QPosted@" descr="@01\QPosted@">
          <a:extLst>
            <a:ext uri="{FF2B5EF4-FFF2-40B4-BE49-F238E27FC236}">
              <a16:creationId xmlns:a16="http://schemas.microsoft.com/office/drawing/2014/main" id="{F0504B27-6E75-4126-938A-2B6FF93695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691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3653</xdr:row>
      <xdr:rowOff>0</xdr:rowOff>
    </xdr:from>
    <xdr:to>
      <xdr:col>0</xdr:col>
      <xdr:colOff>152400</xdr:colOff>
      <xdr:row>3653</xdr:row>
      <xdr:rowOff>133350</xdr:rowOff>
    </xdr:to>
    <xdr:pic>
      <xdr:nvPicPr>
        <xdr:cNvPr id="11582" name="Picture@01\QPosted@" descr="@01\QPosted@">
          <a:extLst>
            <a:ext uri="{FF2B5EF4-FFF2-40B4-BE49-F238E27FC236}">
              <a16:creationId xmlns:a16="http://schemas.microsoft.com/office/drawing/2014/main" id="{263D55F0-0C5C-4230-8E7C-15CF6F1A7A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708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3654</xdr:row>
      <xdr:rowOff>0</xdr:rowOff>
    </xdr:from>
    <xdr:to>
      <xdr:col>0</xdr:col>
      <xdr:colOff>152400</xdr:colOff>
      <xdr:row>3654</xdr:row>
      <xdr:rowOff>133350</xdr:rowOff>
    </xdr:to>
    <xdr:pic>
      <xdr:nvPicPr>
        <xdr:cNvPr id="11583" name="Picture@01\QPosted@" descr="@01\QPosted@">
          <a:extLst>
            <a:ext uri="{FF2B5EF4-FFF2-40B4-BE49-F238E27FC236}">
              <a16:creationId xmlns:a16="http://schemas.microsoft.com/office/drawing/2014/main" id="{0CB962F5-DFEE-4D2F-91CE-8A064ACEBA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725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3655</xdr:row>
      <xdr:rowOff>0</xdr:rowOff>
    </xdr:from>
    <xdr:to>
      <xdr:col>0</xdr:col>
      <xdr:colOff>152400</xdr:colOff>
      <xdr:row>3655</xdr:row>
      <xdr:rowOff>133350</xdr:rowOff>
    </xdr:to>
    <xdr:pic>
      <xdr:nvPicPr>
        <xdr:cNvPr id="11584" name="Picture@01\QPosted@" descr="@01\QPosted@">
          <a:extLst>
            <a:ext uri="{FF2B5EF4-FFF2-40B4-BE49-F238E27FC236}">
              <a16:creationId xmlns:a16="http://schemas.microsoft.com/office/drawing/2014/main" id="{1DEF0E39-E8CA-4806-B36B-E1077CA849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743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3656</xdr:row>
      <xdr:rowOff>0</xdr:rowOff>
    </xdr:from>
    <xdr:to>
      <xdr:col>0</xdr:col>
      <xdr:colOff>152400</xdr:colOff>
      <xdr:row>3656</xdr:row>
      <xdr:rowOff>133350</xdr:rowOff>
    </xdr:to>
    <xdr:pic>
      <xdr:nvPicPr>
        <xdr:cNvPr id="11585" name="Picture@01\QPosted@" descr="@01\QPosted@">
          <a:extLst>
            <a:ext uri="{FF2B5EF4-FFF2-40B4-BE49-F238E27FC236}">
              <a16:creationId xmlns:a16="http://schemas.microsoft.com/office/drawing/2014/main" id="{B5F73945-C263-4443-AA5F-154A3D1C83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760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3657</xdr:row>
      <xdr:rowOff>0</xdr:rowOff>
    </xdr:from>
    <xdr:to>
      <xdr:col>0</xdr:col>
      <xdr:colOff>152400</xdr:colOff>
      <xdr:row>3657</xdr:row>
      <xdr:rowOff>133350</xdr:rowOff>
    </xdr:to>
    <xdr:pic>
      <xdr:nvPicPr>
        <xdr:cNvPr id="11586" name="Picture@01\QPosted@" descr="@01\QPosted@">
          <a:extLst>
            <a:ext uri="{FF2B5EF4-FFF2-40B4-BE49-F238E27FC236}">
              <a16:creationId xmlns:a16="http://schemas.microsoft.com/office/drawing/2014/main" id="{1D04AEC3-ED75-416B-994B-42E889F10B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777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3658</xdr:row>
      <xdr:rowOff>0</xdr:rowOff>
    </xdr:from>
    <xdr:to>
      <xdr:col>0</xdr:col>
      <xdr:colOff>152400</xdr:colOff>
      <xdr:row>3658</xdr:row>
      <xdr:rowOff>133350</xdr:rowOff>
    </xdr:to>
    <xdr:pic>
      <xdr:nvPicPr>
        <xdr:cNvPr id="11587" name="Picture@01\QPosted@" descr="@01\QPosted@">
          <a:extLst>
            <a:ext uri="{FF2B5EF4-FFF2-40B4-BE49-F238E27FC236}">
              <a16:creationId xmlns:a16="http://schemas.microsoft.com/office/drawing/2014/main" id="{AFA7BF5A-64B3-42D3-B450-38A126F195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794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3659</xdr:row>
      <xdr:rowOff>0</xdr:rowOff>
    </xdr:from>
    <xdr:to>
      <xdr:col>0</xdr:col>
      <xdr:colOff>152400</xdr:colOff>
      <xdr:row>3659</xdr:row>
      <xdr:rowOff>133350</xdr:rowOff>
    </xdr:to>
    <xdr:pic>
      <xdr:nvPicPr>
        <xdr:cNvPr id="11588" name="Picture@01\QPosted@" descr="@01\QPosted@">
          <a:extLst>
            <a:ext uri="{FF2B5EF4-FFF2-40B4-BE49-F238E27FC236}">
              <a16:creationId xmlns:a16="http://schemas.microsoft.com/office/drawing/2014/main" id="{758F83B9-B647-4B99-81E5-DBDF9999E7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811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3660</xdr:row>
      <xdr:rowOff>0</xdr:rowOff>
    </xdr:from>
    <xdr:to>
      <xdr:col>0</xdr:col>
      <xdr:colOff>152400</xdr:colOff>
      <xdr:row>3660</xdr:row>
      <xdr:rowOff>133350</xdr:rowOff>
    </xdr:to>
    <xdr:pic>
      <xdr:nvPicPr>
        <xdr:cNvPr id="11589" name="Picture@01\QPosted@" descr="@01\QPosted@">
          <a:extLst>
            <a:ext uri="{FF2B5EF4-FFF2-40B4-BE49-F238E27FC236}">
              <a16:creationId xmlns:a16="http://schemas.microsoft.com/office/drawing/2014/main" id="{AC914687-CF08-42DA-A109-FCC009620C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828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3661</xdr:row>
      <xdr:rowOff>0</xdr:rowOff>
    </xdr:from>
    <xdr:to>
      <xdr:col>0</xdr:col>
      <xdr:colOff>152400</xdr:colOff>
      <xdr:row>3661</xdr:row>
      <xdr:rowOff>133350</xdr:rowOff>
    </xdr:to>
    <xdr:pic>
      <xdr:nvPicPr>
        <xdr:cNvPr id="11590" name="Picture@01\QPosted@" descr="@01\QPosted@">
          <a:extLst>
            <a:ext uri="{FF2B5EF4-FFF2-40B4-BE49-F238E27FC236}">
              <a16:creationId xmlns:a16="http://schemas.microsoft.com/office/drawing/2014/main" id="{86337F99-0F26-448A-8D9B-297C6C5DBB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845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3662</xdr:row>
      <xdr:rowOff>0</xdr:rowOff>
    </xdr:from>
    <xdr:to>
      <xdr:col>0</xdr:col>
      <xdr:colOff>152400</xdr:colOff>
      <xdr:row>3662</xdr:row>
      <xdr:rowOff>133350</xdr:rowOff>
    </xdr:to>
    <xdr:pic>
      <xdr:nvPicPr>
        <xdr:cNvPr id="11591" name="Picture@01\QPosted@" descr="@01\QPosted@">
          <a:extLst>
            <a:ext uri="{FF2B5EF4-FFF2-40B4-BE49-F238E27FC236}">
              <a16:creationId xmlns:a16="http://schemas.microsoft.com/office/drawing/2014/main" id="{EB54D982-C12D-4451-8232-B07E8828DD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863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3663</xdr:row>
      <xdr:rowOff>0</xdr:rowOff>
    </xdr:from>
    <xdr:to>
      <xdr:col>0</xdr:col>
      <xdr:colOff>152400</xdr:colOff>
      <xdr:row>3663</xdr:row>
      <xdr:rowOff>133350</xdr:rowOff>
    </xdr:to>
    <xdr:pic>
      <xdr:nvPicPr>
        <xdr:cNvPr id="11592" name="Picture@01\QPosted@" descr="@01\QPosted@">
          <a:extLst>
            <a:ext uri="{FF2B5EF4-FFF2-40B4-BE49-F238E27FC236}">
              <a16:creationId xmlns:a16="http://schemas.microsoft.com/office/drawing/2014/main" id="{DAA3EEDE-F2C1-4684-B025-F04B33DD9F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880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3664</xdr:row>
      <xdr:rowOff>0</xdr:rowOff>
    </xdr:from>
    <xdr:to>
      <xdr:col>0</xdr:col>
      <xdr:colOff>152400</xdr:colOff>
      <xdr:row>3664</xdr:row>
      <xdr:rowOff>133350</xdr:rowOff>
    </xdr:to>
    <xdr:pic>
      <xdr:nvPicPr>
        <xdr:cNvPr id="11593" name="Picture@01\QPosted@" descr="@01\QPosted@">
          <a:extLst>
            <a:ext uri="{FF2B5EF4-FFF2-40B4-BE49-F238E27FC236}">
              <a16:creationId xmlns:a16="http://schemas.microsoft.com/office/drawing/2014/main" id="{43728880-185A-4AD5-A9F7-F8E1C35147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897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3665</xdr:row>
      <xdr:rowOff>0</xdr:rowOff>
    </xdr:from>
    <xdr:to>
      <xdr:col>0</xdr:col>
      <xdr:colOff>152400</xdr:colOff>
      <xdr:row>3665</xdr:row>
      <xdr:rowOff>133350</xdr:rowOff>
    </xdr:to>
    <xdr:pic>
      <xdr:nvPicPr>
        <xdr:cNvPr id="11594" name="Picture@01\QPosted@" descr="@01\QPosted@">
          <a:extLst>
            <a:ext uri="{FF2B5EF4-FFF2-40B4-BE49-F238E27FC236}">
              <a16:creationId xmlns:a16="http://schemas.microsoft.com/office/drawing/2014/main" id="{7116D9F4-C22D-454A-8A7F-87960AA566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914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3666</xdr:row>
      <xdr:rowOff>0</xdr:rowOff>
    </xdr:from>
    <xdr:to>
      <xdr:col>0</xdr:col>
      <xdr:colOff>152400</xdr:colOff>
      <xdr:row>3666</xdr:row>
      <xdr:rowOff>133350</xdr:rowOff>
    </xdr:to>
    <xdr:pic>
      <xdr:nvPicPr>
        <xdr:cNvPr id="11595" name="Picture@01\QPosted@" descr="@01\QPosted@">
          <a:extLst>
            <a:ext uri="{FF2B5EF4-FFF2-40B4-BE49-F238E27FC236}">
              <a16:creationId xmlns:a16="http://schemas.microsoft.com/office/drawing/2014/main" id="{86ABAA0C-5075-4865-B03B-05CD1CA640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931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3667</xdr:row>
      <xdr:rowOff>0</xdr:rowOff>
    </xdr:from>
    <xdr:to>
      <xdr:col>0</xdr:col>
      <xdr:colOff>152400</xdr:colOff>
      <xdr:row>3667</xdr:row>
      <xdr:rowOff>133350</xdr:rowOff>
    </xdr:to>
    <xdr:pic>
      <xdr:nvPicPr>
        <xdr:cNvPr id="11596" name="Picture@01\QPosted@" descr="@01\QPosted@">
          <a:extLst>
            <a:ext uri="{FF2B5EF4-FFF2-40B4-BE49-F238E27FC236}">
              <a16:creationId xmlns:a16="http://schemas.microsoft.com/office/drawing/2014/main" id="{A4CC14EE-A2E5-4783-A5F0-C687356965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948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3668</xdr:row>
      <xdr:rowOff>0</xdr:rowOff>
    </xdr:from>
    <xdr:to>
      <xdr:col>0</xdr:col>
      <xdr:colOff>152400</xdr:colOff>
      <xdr:row>3668</xdr:row>
      <xdr:rowOff>133350</xdr:rowOff>
    </xdr:to>
    <xdr:pic>
      <xdr:nvPicPr>
        <xdr:cNvPr id="11597" name="Picture@01\QPosted@" descr="@01\QPosted@">
          <a:extLst>
            <a:ext uri="{FF2B5EF4-FFF2-40B4-BE49-F238E27FC236}">
              <a16:creationId xmlns:a16="http://schemas.microsoft.com/office/drawing/2014/main" id="{DA55ED28-3EF1-4760-B5CD-37981D5425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965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3669</xdr:row>
      <xdr:rowOff>0</xdr:rowOff>
    </xdr:from>
    <xdr:to>
      <xdr:col>0</xdr:col>
      <xdr:colOff>152400</xdr:colOff>
      <xdr:row>3669</xdr:row>
      <xdr:rowOff>133350</xdr:rowOff>
    </xdr:to>
    <xdr:pic>
      <xdr:nvPicPr>
        <xdr:cNvPr id="11598" name="Picture@01\QPosted@" descr="@01\QPosted@">
          <a:extLst>
            <a:ext uri="{FF2B5EF4-FFF2-40B4-BE49-F238E27FC236}">
              <a16:creationId xmlns:a16="http://schemas.microsoft.com/office/drawing/2014/main" id="{2F05E975-1633-4A6E-8A43-C244B121EB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983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3670</xdr:row>
      <xdr:rowOff>0</xdr:rowOff>
    </xdr:from>
    <xdr:to>
      <xdr:col>0</xdr:col>
      <xdr:colOff>152400</xdr:colOff>
      <xdr:row>3670</xdr:row>
      <xdr:rowOff>133350</xdr:rowOff>
    </xdr:to>
    <xdr:pic>
      <xdr:nvPicPr>
        <xdr:cNvPr id="11599" name="Picture@01\QPosted@" descr="@01\QPosted@">
          <a:extLst>
            <a:ext uri="{FF2B5EF4-FFF2-40B4-BE49-F238E27FC236}">
              <a16:creationId xmlns:a16="http://schemas.microsoft.com/office/drawing/2014/main" id="{7EB7BF7C-E79E-4274-8A66-BF5EF1D192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000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3671</xdr:row>
      <xdr:rowOff>0</xdr:rowOff>
    </xdr:from>
    <xdr:to>
      <xdr:col>0</xdr:col>
      <xdr:colOff>152400</xdr:colOff>
      <xdr:row>3671</xdr:row>
      <xdr:rowOff>133350</xdr:rowOff>
    </xdr:to>
    <xdr:pic>
      <xdr:nvPicPr>
        <xdr:cNvPr id="11600" name="Picture@01\QPosted@" descr="@01\QPosted@">
          <a:extLst>
            <a:ext uri="{FF2B5EF4-FFF2-40B4-BE49-F238E27FC236}">
              <a16:creationId xmlns:a16="http://schemas.microsoft.com/office/drawing/2014/main" id="{A76072EE-52F8-4A78-966A-44690B06BE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017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3672</xdr:row>
      <xdr:rowOff>0</xdr:rowOff>
    </xdr:from>
    <xdr:to>
      <xdr:col>0</xdr:col>
      <xdr:colOff>152400</xdr:colOff>
      <xdr:row>3672</xdr:row>
      <xdr:rowOff>133350</xdr:rowOff>
    </xdr:to>
    <xdr:pic>
      <xdr:nvPicPr>
        <xdr:cNvPr id="11601" name="Picture@01\QPosted@" descr="@01\QPosted@">
          <a:extLst>
            <a:ext uri="{FF2B5EF4-FFF2-40B4-BE49-F238E27FC236}">
              <a16:creationId xmlns:a16="http://schemas.microsoft.com/office/drawing/2014/main" id="{7B5AE2A6-501B-42AA-B1C1-B31D269BF9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034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3673</xdr:row>
      <xdr:rowOff>0</xdr:rowOff>
    </xdr:from>
    <xdr:to>
      <xdr:col>0</xdr:col>
      <xdr:colOff>152400</xdr:colOff>
      <xdr:row>3673</xdr:row>
      <xdr:rowOff>133350</xdr:rowOff>
    </xdr:to>
    <xdr:pic>
      <xdr:nvPicPr>
        <xdr:cNvPr id="11602" name="Picture@01\QPosted@" descr="@01\QPosted@">
          <a:extLst>
            <a:ext uri="{FF2B5EF4-FFF2-40B4-BE49-F238E27FC236}">
              <a16:creationId xmlns:a16="http://schemas.microsoft.com/office/drawing/2014/main" id="{9E336730-2271-4889-AD73-716A5C8143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051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3674</xdr:row>
      <xdr:rowOff>0</xdr:rowOff>
    </xdr:from>
    <xdr:to>
      <xdr:col>0</xdr:col>
      <xdr:colOff>152400</xdr:colOff>
      <xdr:row>3674</xdr:row>
      <xdr:rowOff>133350</xdr:rowOff>
    </xdr:to>
    <xdr:pic>
      <xdr:nvPicPr>
        <xdr:cNvPr id="11603" name="Picture@01\QPosted@" descr="@01\QPosted@">
          <a:extLst>
            <a:ext uri="{FF2B5EF4-FFF2-40B4-BE49-F238E27FC236}">
              <a16:creationId xmlns:a16="http://schemas.microsoft.com/office/drawing/2014/main" id="{25068C8E-4BD1-4211-ABBC-BFF8F31BC5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068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3675</xdr:row>
      <xdr:rowOff>0</xdr:rowOff>
    </xdr:from>
    <xdr:to>
      <xdr:col>0</xdr:col>
      <xdr:colOff>152400</xdr:colOff>
      <xdr:row>3675</xdr:row>
      <xdr:rowOff>133350</xdr:rowOff>
    </xdr:to>
    <xdr:pic>
      <xdr:nvPicPr>
        <xdr:cNvPr id="11604" name="Picture@01\QPosted@" descr="@01\QPosted@">
          <a:extLst>
            <a:ext uri="{FF2B5EF4-FFF2-40B4-BE49-F238E27FC236}">
              <a16:creationId xmlns:a16="http://schemas.microsoft.com/office/drawing/2014/main" id="{199ACA05-1FDC-4E5D-8BA0-BD4B35628B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085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3676</xdr:row>
      <xdr:rowOff>0</xdr:rowOff>
    </xdr:from>
    <xdr:to>
      <xdr:col>0</xdr:col>
      <xdr:colOff>152400</xdr:colOff>
      <xdr:row>3676</xdr:row>
      <xdr:rowOff>133350</xdr:rowOff>
    </xdr:to>
    <xdr:pic>
      <xdr:nvPicPr>
        <xdr:cNvPr id="11605" name="Picture@01\QPosted@" descr="@01\QPosted@">
          <a:extLst>
            <a:ext uri="{FF2B5EF4-FFF2-40B4-BE49-F238E27FC236}">
              <a16:creationId xmlns:a16="http://schemas.microsoft.com/office/drawing/2014/main" id="{A6DDCCDF-0FA7-4202-B6B3-49085CBF05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103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3677</xdr:row>
      <xdr:rowOff>0</xdr:rowOff>
    </xdr:from>
    <xdr:to>
      <xdr:col>0</xdr:col>
      <xdr:colOff>152400</xdr:colOff>
      <xdr:row>3677</xdr:row>
      <xdr:rowOff>133350</xdr:rowOff>
    </xdr:to>
    <xdr:pic>
      <xdr:nvPicPr>
        <xdr:cNvPr id="11606" name="Picture@01\QPosted@" descr="@01\QPosted@">
          <a:extLst>
            <a:ext uri="{FF2B5EF4-FFF2-40B4-BE49-F238E27FC236}">
              <a16:creationId xmlns:a16="http://schemas.microsoft.com/office/drawing/2014/main" id="{9059291B-3817-442B-B999-B9CED2E55D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120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3678</xdr:row>
      <xdr:rowOff>0</xdr:rowOff>
    </xdr:from>
    <xdr:to>
      <xdr:col>0</xdr:col>
      <xdr:colOff>152400</xdr:colOff>
      <xdr:row>3678</xdr:row>
      <xdr:rowOff>133350</xdr:rowOff>
    </xdr:to>
    <xdr:pic>
      <xdr:nvPicPr>
        <xdr:cNvPr id="11607" name="Picture@01\QPosted@" descr="@01\QPosted@">
          <a:extLst>
            <a:ext uri="{FF2B5EF4-FFF2-40B4-BE49-F238E27FC236}">
              <a16:creationId xmlns:a16="http://schemas.microsoft.com/office/drawing/2014/main" id="{D109222F-85E6-4E76-8C99-9E52C68CBB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137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3679</xdr:row>
      <xdr:rowOff>0</xdr:rowOff>
    </xdr:from>
    <xdr:to>
      <xdr:col>0</xdr:col>
      <xdr:colOff>152400</xdr:colOff>
      <xdr:row>3679</xdr:row>
      <xdr:rowOff>133350</xdr:rowOff>
    </xdr:to>
    <xdr:pic>
      <xdr:nvPicPr>
        <xdr:cNvPr id="11608" name="Picture@01\QPosted@" descr="@01\QPosted@">
          <a:extLst>
            <a:ext uri="{FF2B5EF4-FFF2-40B4-BE49-F238E27FC236}">
              <a16:creationId xmlns:a16="http://schemas.microsoft.com/office/drawing/2014/main" id="{E5CCA432-312E-41F4-8F6D-76351BCCE0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154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3680</xdr:row>
      <xdr:rowOff>0</xdr:rowOff>
    </xdr:from>
    <xdr:to>
      <xdr:col>0</xdr:col>
      <xdr:colOff>152400</xdr:colOff>
      <xdr:row>3680</xdr:row>
      <xdr:rowOff>133350</xdr:rowOff>
    </xdr:to>
    <xdr:pic>
      <xdr:nvPicPr>
        <xdr:cNvPr id="11609" name="Picture@01\QPosted@" descr="@01\QPosted@">
          <a:extLst>
            <a:ext uri="{FF2B5EF4-FFF2-40B4-BE49-F238E27FC236}">
              <a16:creationId xmlns:a16="http://schemas.microsoft.com/office/drawing/2014/main" id="{AD02BEC3-E541-44AA-B9DE-609C05AE42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171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3681</xdr:row>
      <xdr:rowOff>0</xdr:rowOff>
    </xdr:from>
    <xdr:to>
      <xdr:col>0</xdr:col>
      <xdr:colOff>152400</xdr:colOff>
      <xdr:row>3681</xdr:row>
      <xdr:rowOff>133350</xdr:rowOff>
    </xdr:to>
    <xdr:pic>
      <xdr:nvPicPr>
        <xdr:cNvPr id="11610" name="Picture@01\QPosted@" descr="@01\QPosted@">
          <a:extLst>
            <a:ext uri="{FF2B5EF4-FFF2-40B4-BE49-F238E27FC236}">
              <a16:creationId xmlns:a16="http://schemas.microsoft.com/office/drawing/2014/main" id="{59EB9C66-1FF9-47E9-A586-060E83CFB0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188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3682</xdr:row>
      <xdr:rowOff>0</xdr:rowOff>
    </xdr:from>
    <xdr:to>
      <xdr:col>0</xdr:col>
      <xdr:colOff>152400</xdr:colOff>
      <xdr:row>3682</xdr:row>
      <xdr:rowOff>133350</xdr:rowOff>
    </xdr:to>
    <xdr:pic>
      <xdr:nvPicPr>
        <xdr:cNvPr id="11611" name="Picture@01\QPosted@" descr="@01\QPosted@">
          <a:extLst>
            <a:ext uri="{FF2B5EF4-FFF2-40B4-BE49-F238E27FC236}">
              <a16:creationId xmlns:a16="http://schemas.microsoft.com/office/drawing/2014/main" id="{B65251BC-70B1-4E46-AB63-A4BFF37948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05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3683</xdr:row>
      <xdr:rowOff>0</xdr:rowOff>
    </xdr:from>
    <xdr:to>
      <xdr:col>0</xdr:col>
      <xdr:colOff>152400</xdr:colOff>
      <xdr:row>3683</xdr:row>
      <xdr:rowOff>133350</xdr:rowOff>
    </xdr:to>
    <xdr:pic>
      <xdr:nvPicPr>
        <xdr:cNvPr id="11612" name="Picture@01\QPosted@" descr="@01\QPosted@">
          <a:extLst>
            <a:ext uri="{FF2B5EF4-FFF2-40B4-BE49-F238E27FC236}">
              <a16:creationId xmlns:a16="http://schemas.microsoft.com/office/drawing/2014/main" id="{A7E37ABB-E646-4C03-A27D-D60A50559C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23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3684</xdr:row>
      <xdr:rowOff>0</xdr:rowOff>
    </xdr:from>
    <xdr:to>
      <xdr:col>0</xdr:col>
      <xdr:colOff>152400</xdr:colOff>
      <xdr:row>3684</xdr:row>
      <xdr:rowOff>133350</xdr:rowOff>
    </xdr:to>
    <xdr:pic>
      <xdr:nvPicPr>
        <xdr:cNvPr id="11613" name="Picture@01\QPosted@" descr="@01\QPosted@">
          <a:extLst>
            <a:ext uri="{FF2B5EF4-FFF2-40B4-BE49-F238E27FC236}">
              <a16:creationId xmlns:a16="http://schemas.microsoft.com/office/drawing/2014/main" id="{DBC0A41C-0E4D-4DCB-BEBB-C5A4FAEA50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40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3685</xdr:row>
      <xdr:rowOff>0</xdr:rowOff>
    </xdr:from>
    <xdr:to>
      <xdr:col>0</xdr:col>
      <xdr:colOff>152400</xdr:colOff>
      <xdr:row>3685</xdr:row>
      <xdr:rowOff>133350</xdr:rowOff>
    </xdr:to>
    <xdr:pic>
      <xdr:nvPicPr>
        <xdr:cNvPr id="11614" name="Picture@01\QPosted@" descr="@01\QPosted@">
          <a:extLst>
            <a:ext uri="{FF2B5EF4-FFF2-40B4-BE49-F238E27FC236}">
              <a16:creationId xmlns:a16="http://schemas.microsoft.com/office/drawing/2014/main" id="{B5FFE80F-724E-4460-9F58-40C64CA45D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57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3686</xdr:row>
      <xdr:rowOff>0</xdr:rowOff>
    </xdr:from>
    <xdr:to>
      <xdr:col>0</xdr:col>
      <xdr:colOff>152400</xdr:colOff>
      <xdr:row>3686</xdr:row>
      <xdr:rowOff>133350</xdr:rowOff>
    </xdr:to>
    <xdr:pic>
      <xdr:nvPicPr>
        <xdr:cNvPr id="11615" name="Picture@01\QPosted@" descr="@01\QPosted@">
          <a:extLst>
            <a:ext uri="{FF2B5EF4-FFF2-40B4-BE49-F238E27FC236}">
              <a16:creationId xmlns:a16="http://schemas.microsoft.com/office/drawing/2014/main" id="{EFFA2E9B-957E-4090-B7BB-10225F1291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74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3687</xdr:row>
      <xdr:rowOff>0</xdr:rowOff>
    </xdr:from>
    <xdr:to>
      <xdr:col>0</xdr:col>
      <xdr:colOff>152400</xdr:colOff>
      <xdr:row>3687</xdr:row>
      <xdr:rowOff>133350</xdr:rowOff>
    </xdr:to>
    <xdr:pic>
      <xdr:nvPicPr>
        <xdr:cNvPr id="11616" name="Picture@01\QPosted@" descr="@01\QPosted@">
          <a:extLst>
            <a:ext uri="{FF2B5EF4-FFF2-40B4-BE49-F238E27FC236}">
              <a16:creationId xmlns:a16="http://schemas.microsoft.com/office/drawing/2014/main" id="{93ABE938-DC87-4113-84D6-4A71352668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91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3688</xdr:row>
      <xdr:rowOff>0</xdr:rowOff>
    </xdr:from>
    <xdr:to>
      <xdr:col>0</xdr:col>
      <xdr:colOff>152400</xdr:colOff>
      <xdr:row>3688</xdr:row>
      <xdr:rowOff>133350</xdr:rowOff>
    </xdr:to>
    <xdr:pic>
      <xdr:nvPicPr>
        <xdr:cNvPr id="11617" name="Picture@01\QPosted@" descr="@01\QPosted@">
          <a:extLst>
            <a:ext uri="{FF2B5EF4-FFF2-40B4-BE49-F238E27FC236}">
              <a16:creationId xmlns:a16="http://schemas.microsoft.com/office/drawing/2014/main" id="{F11F6B8F-6E13-4CD3-8D42-1831B02CF4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308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3689</xdr:row>
      <xdr:rowOff>0</xdr:rowOff>
    </xdr:from>
    <xdr:to>
      <xdr:col>0</xdr:col>
      <xdr:colOff>152400</xdr:colOff>
      <xdr:row>3689</xdr:row>
      <xdr:rowOff>133350</xdr:rowOff>
    </xdr:to>
    <xdr:pic>
      <xdr:nvPicPr>
        <xdr:cNvPr id="11618" name="Picture@01\QPosted@" descr="@01\QPosted@">
          <a:extLst>
            <a:ext uri="{FF2B5EF4-FFF2-40B4-BE49-F238E27FC236}">
              <a16:creationId xmlns:a16="http://schemas.microsoft.com/office/drawing/2014/main" id="{6A454EE5-46A3-4C38-93E4-B543DCFF93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326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3690</xdr:row>
      <xdr:rowOff>0</xdr:rowOff>
    </xdr:from>
    <xdr:to>
      <xdr:col>0</xdr:col>
      <xdr:colOff>152400</xdr:colOff>
      <xdr:row>3690</xdr:row>
      <xdr:rowOff>133350</xdr:rowOff>
    </xdr:to>
    <xdr:pic>
      <xdr:nvPicPr>
        <xdr:cNvPr id="11619" name="Picture@01\QPosted@" descr="@01\QPosted@">
          <a:extLst>
            <a:ext uri="{FF2B5EF4-FFF2-40B4-BE49-F238E27FC236}">
              <a16:creationId xmlns:a16="http://schemas.microsoft.com/office/drawing/2014/main" id="{67B0868B-9DAA-4B5A-B1A6-DAA7F9F438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343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3691</xdr:row>
      <xdr:rowOff>0</xdr:rowOff>
    </xdr:from>
    <xdr:to>
      <xdr:col>0</xdr:col>
      <xdr:colOff>152400</xdr:colOff>
      <xdr:row>3691</xdr:row>
      <xdr:rowOff>133350</xdr:rowOff>
    </xdr:to>
    <xdr:pic>
      <xdr:nvPicPr>
        <xdr:cNvPr id="11620" name="Picture@01\QPosted@" descr="@01\QPosted@">
          <a:extLst>
            <a:ext uri="{FF2B5EF4-FFF2-40B4-BE49-F238E27FC236}">
              <a16:creationId xmlns:a16="http://schemas.microsoft.com/office/drawing/2014/main" id="{D8F41D54-027C-4A5C-8E53-40C6AADE2F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360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3692</xdr:row>
      <xdr:rowOff>0</xdr:rowOff>
    </xdr:from>
    <xdr:to>
      <xdr:col>0</xdr:col>
      <xdr:colOff>152400</xdr:colOff>
      <xdr:row>3692</xdr:row>
      <xdr:rowOff>133350</xdr:rowOff>
    </xdr:to>
    <xdr:pic>
      <xdr:nvPicPr>
        <xdr:cNvPr id="11621" name="Picture@01\QPosted@" descr="@01\QPosted@">
          <a:extLst>
            <a:ext uri="{FF2B5EF4-FFF2-40B4-BE49-F238E27FC236}">
              <a16:creationId xmlns:a16="http://schemas.microsoft.com/office/drawing/2014/main" id="{8E1DE834-E095-42E2-A1E9-864A2EBF7C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377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3693</xdr:row>
      <xdr:rowOff>0</xdr:rowOff>
    </xdr:from>
    <xdr:to>
      <xdr:col>0</xdr:col>
      <xdr:colOff>152400</xdr:colOff>
      <xdr:row>3693</xdr:row>
      <xdr:rowOff>133350</xdr:rowOff>
    </xdr:to>
    <xdr:pic>
      <xdr:nvPicPr>
        <xdr:cNvPr id="11622" name="Picture@01\QPosted@" descr="@01\QPosted@">
          <a:extLst>
            <a:ext uri="{FF2B5EF4-FFF2-40B4-BE49-F238E27FC236}">
              <a16:creationId xmlns:a16="http://schemas.microsoft.com/office/drawing/2014/main" id="{F0D85971-244D-4771-AC41-639FC140E2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394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3694</xdr:row>
      <xdr:rowOff>0</xdr:rowOff>
    </xdr:from>
    <xdr:to>
      <xdr:col>0</xdr:col>
      <xdr:colOff>152400</xdr:colOff>
      <xdr:row>3694</xdr:row>
      <xdr:rowOff>133350</xdr:rowOff>
    </xdr:to>
    <xdr:pic>
      <xdr:nvPicPr>
        <xdr:cNvPr id="11623" name="Picture@01\QPosted@" descr="@01\QPosted@">
          <a:extLst>
            <a:ext uri="{FF2B5EF4-FFF2-40B4-BE49-F238E27FC236}">
              <a16:creationId xmlns:a16="http://schemas.microsoft.com/office/drawing/2014/main" id="{4AFFB3DF-B2EE-4032-ADF8-746DCD94D0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411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3695</xdr:row>
      <xdr:rowOff>0</xdr:rowOff>
    </xdr:from>
    <xdr:to>
      <xdr:col>0</xdr:col>
      <xdr:colOff>152400</xdr:colOff>
      <xdr:row>3695</xdr:row>
      <xdr:rowOff>133350</xdr:rowOff>
    </xdr:to>
    <xdr:pic>
      <xdr:nvPicPr>
        <xdr:cNvPr id="11624" name="Picture@01\QPosted@" descr="@01\QPosted@">
          <a:extLst>
            <a:ext uri="{FF2B5EF4-FFF2-40B4-BE49-F238E27FC236}">
              <a16:creationId xmlns:a16="http://schemas.microsoft.com/office/drawing/2014/main" id="{8114755F-83A8-4329-A9FA-934A2023A2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428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3696</xdr:row>
      <xdr:rowOff>0</xdr:rowOff>
    </xdr:from>
    <xdr:to>
      <xdr:col>0</xdr:col>
      <xdr:colOff>152400</xdr:colOff>
      <xdr:row>3696</xdr:row>
      <xdr:rowOff>133350</xdr:rowOff>
    </xdr:to>
    <xdr:pic>
      <xdr:nvPicPr>
        <xdr:cNvPr id="11625" name="Picture@01\QPosted@" descr="@01\QPosted@">
          <a:extLst>
            <a:ext uri="{FF2B5EF4-FFF2-40B4-BE49-F238E27FC236}">
              <a16:creationId xmlns:a16="http://schemas.microsoft.com/office/drawing/2014/main" id="{FCBB1E99-3F59-4E3C-9686-5E52ACEDAF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446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3697</xdr:row>
      <xdr:rowOff>0</xdr:rowOff>
    </xdr:from>
    <xdr:to>
      <xdr:col>0</xdr:col>
      <xdr:colOff>152400</xdr:colOff>
      <xdr:row>3697</xdr:row>
      <xdr:rowOff>133350</xdr:rowOff>
    </xdr:to>
    <xdr:pic>
      <xdr:nvPicPr>
        <xdr:cNvPr id="11626" name="Picture@01\QPosted@" descr="@01\QPosted@">
          <a:extLst>
            <a:ext uri="{FF2B5EF4-FFF2-40B4-BE49-F238E27FC236}">
              <a16:creationId xmlns:a16="http://schemas.microsoft.com/office/drawing/2014/main" id="{DC94A100-13D9-403D-9B0B-A00EF12527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463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3698</xdr:row>
      <xdr:rowOff>0</xdr:rowOff>
    </xdr:from>
    <xdr:to>
      <xdr:col>0</xdr:col>
      <xdr:colOff>152400</xdr:colOff>
      <xdr:row>3698</xdr:row>
      <xdr:rowOff>133350</xdr:rowOff>
    </xdr:to>
    <xdr:pic>
      <xdr:nvPicPr>
        <xdr:cNvPr id="11627" name="Picture@01\QPosted@" descr="@01\QPosted@">
          <a:extLst>
            <a:ext uri="{FF2B5EF4-FFF2-40B4-BE49-F238E27FC236}">
              <a16:creationId xmlns:a16="http://schemas.microsoft.com/office/drawing/2014/main" id="{043A9EF1-D453-4D45-816E-EF58B4653D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480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3699</xdr:row>
      <xdr:rowOff>0</xdr:rowOff>
    </xdr:from>
    <xdr:to>
      <xdr:col>0</xdr:col>
      <xdr:colOff>152400</xdr:colOff>
      <xdr:row>3699</xdr:row>
      <xdr:rowOff>133350</xdr:rowOff>
    </xdr:to>
    <xdr:pic>
      <xdr:nvPicPr>
        <xdr:cNvPr id="11628" name="Picture@01\QPosted@" descr="@01\QPosted@">
          <a:extLst>
            <a:ext uri="{FF2B5EF4-FFF2-40B4-BE49-F238E27FC236}">
              <a16:creationId xmlns:a16="http://schemas.microsoft.com/office/drawing/2014/main" id="{9F718A93-6BE0-4C8A-A863-AE8F81490C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497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3700</xdr:row>
      <xdr:rowOff>0</xdr:rowOff>
    </xdr:from>
    <xdr:to>
      <xdr:col>0</xdr:col>
      <xdr:colOff>152400</xdr:colOff>
      <xdr:row>3700</xdr:row>
      <xdr:rowOff>133350</xdr:rowOff>
    </xdr:to>
    <xdr:pic>
      <xdr:nvPicPr>
        <xdr:cNvPr id="11629" name="Picture@01\QPosted@" descr="@01\QPosted@">
          <a:extLst>
            <a:ext uri="{FF2B5EF4-FFF2-40B4-BE49-F238E27FC236}">
              <a16:creationId xmlns:a16="http://schemas.microsoft.com/office/drawing/2014/main" id="{B3789F9D-3A81-4C62-AEAA-B33596BE7E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514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3701</xdr:row>
      <xdr:rowOff>0</xdr:rowOff>
    </xdr:from>
    <xdr:to>
      <xdr:col>0</xdr:col>
      <xdr:colOff>152400</xdr:colOff>
      <xdr:row>3701</xdr:row>
      <xdr:rowOff>133350</xdr:rowOff>
    </xdr:to>
    <xdr:pic>
      <xdr:nvPicPr>
        <xdr:cNvPr id="11630" name="Picture@01\QPosted@" descr="@01\QPosted@">
          <a:extLst>
            <a:ext uri="{FF2B5EF4-FFF2-40B4-BE49-F238E27FC236}">
              <a16:creationId xmlns:a16="http://schemas.microsoft.com/office/drawing/2014/main" id="{747F3011-E07D-4DA3-9BBC-ABCBD24E62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531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3702</xdr:row>
      <xdr:rowOff>0</xdr:rowOff>
    </xdr:from>
    <xdr:to>
      <xdr:col>0</xdr:col>
      <xdr:colOff>152400</xdr:colOff>
      <xdr:row>3702</xdr:row>
      <xdr:rowOff>133350</xdr:rowOff>
    </xdr:to>
    <xdr:pic>
      <xdr:nvPicPr>
        <xdr:cNvPr id="11631" name="Picture@01\QPosted@" descr="@01\QPosted@">
          <a:extLst>
            <a:ext uri="{FF2B5EF4-FFF2-40B4-BE49-F238E27FC236}">
              <a16:creationId xmlns:a16="http://schemas.microsoft.com/office/drawing/2014/main" id="{2D2078A7-51AC-4DB7-BAFC-E33C302064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548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3703</xdr:row>
      <xdr:rowOff>0</xdr:rowOff>
    </xdr:from>
    <xdr:to>
      <xdr:col>0</xdr:col>
      <xdr:colOff>152400</xdr:colOff>
      <xdr:row>3703</xdr:row>
      <xdr:rowOff>133350</xdr:rowOff>
    </xdr:to>
    <xdr:pic>
      <xdr:nvPicPr>
        <xdr:cNvPr id="11632" name="Picture@01\QPosted@" descr="@01\QPosted@">
          <a:extLst>
            <a:ext uri="{FF2B5EF4-FFF2-40B4-BE49-F238E27FC236}">
              <a16:creationId xmlns:a16="http://schemas.microsoft.com/office/drawing/2014/main" id="{94032AED-A13E-4A8A-BD83-3C8B96975D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566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3704</xdr:row>
      <xdr:rowOff>0</xdr:rowOff>
    </xdr:from>
    <xdr:to>
      <xdr:col>0</xdr:col>
      <xdr:colOff>152400</xdr:colOff>
      <xdr:row>3704</xdr:row>
      <xdr:rowOff>133350</xdr:rowOff>
    </xdr:to>
    <xdr:pic>
      <xdr:nvPicPr>
        <xdr:cNvPr id="11633" name="Picture@01\QPosted@" descr="@01\QPosted@">
          <a:extLst>
            <a:ext uri="{FF2B5EF4-FFF2-40B4-BE49-F238E27FC236}">
              <a16:creationId xmlns:a16="http://schemas.microsoft.com/office/drawing/2014/main" id="{8963284D-491D-48E1-88E6-339EA3D7EA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583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3705</xdr:row>
      <xdr:rowOff>0</xdr:rowOff>
    </xdr:from>
    <xdr:to>
      <xdr:col>0</xdr:col>
      <xdr:colOff>152400</xdr:colOff>
      <xdr:row>3705</xdr:row>
      <xdr:rowOff>133350</xdr:rowOff>
    </xdr:to>
    <xdr:pic>
      <xdr:nvPicPr>
        <xdr:cNvPr id="11634" name="Picture@01\QPosted@" descr="@01\QPosted@">
          <a:extLst>
            <a:ext uri="{FF2B5EF4-FFF2-40B4-BE49-F238E27FC236}">
              <a16:creationId xmlns:a16="http://schemas.microsoft.com/office/drawing/2014/main" id="{2625D15B-4C9C-40E0-9D71-96EAB40CAF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600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3706</xdr:row>
      <xdr:rowOff>0</xdr:rowOff>
    </xdr:from>
    <xdr:to>
      <xdr:col>0</xdr:col>
      <xdr:colOff>152400</xdr:colOff>
      <xdr:row>3706</xdr:row>
      <xdr:rowOff>133350</xdr:rowOff>
    </xdr:to>
    <xdr:pic>
      <xdr:nvPicPr>
        <xdr:cNvPr id="11635" name="Picture@01\QPosted@" descr="@01\QPosted@">
          <a:extLst>
            <a:ext uri="{FF2B5EF4-FFF2-40B4-BE49-F238E27FC236}">
              <a16:creationId xmlns:a16="http://schemas.microsoft.com/office/drawing/2014/main" id="{7B534EE5-98A2-483C-8884-8F7C97092F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617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3707</xdr:row>
      <xdr:rowOff>0</xdr:rowOff>
    </xdr:from>
    <xdr:to>
      <xdr:col>0</xdr:col>
      <xdr:colOff>152400</xdr:colOff>
      <xdr:row>3707</xdr:row>
      <xdr:rowOff>133350</xdr:rowOff>
    </xdr:to>
    <xdr:pic>
      <xdr:nvPicPr>
        <xdr:cNvPr id="11636" name="Picture@01\QPosted@" descr="@01\QPosted@">
          <a:extLst>
            <a:ext uri="{FF2B5EF4-FFF2-40B4-BE49-F238E27FC236}">
              <a16:creationId xmlns:a16="http://schemas.microsoft.com/office/drawing/2014/main" id="{8A4B6638-952F-4C9B-81A8-5866F8A6A1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634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3708</xdr:row>
      <xdr:rowOff>0</xdr:rowOff>
    </xdr:from>
    <xdr:to>
      <xdr:col>0</xdr:col>
      <xdr:colOff>152400</xdr:colOff>
      <xdr:row>3708</xdr:row>
      <xdr:rowOff>133350</xdr:rowOff>
    </xdr:to>
    <xdr:pic>
      <xdr:nvPicPr>
        <xdr:cNvPr id="11637" name="Picture@01\QPosted@" descr="@01\QPosted@">
          <a:extLst>
            <a:ext uri="{FF2B5EF4-FFF2-40B4-BE49-F238E27FC236}">
              <a16:creationId xmlns:a16="http://schemas.microsoft.com/office/drawing/2014/main" id="{6B4B1211-C1E7-4AB6-96B4-FCB69F6472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651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3709</xdr:row>
      <xdr:rowOff>0</xdr:rowOff>
    </xdr:from>
    <xdr:to>
      <xdr:col>0</xdr:col>
      <xdr:colOff>152400</xdr:colOff>
      <xdr:row>3709</xdr:row>
      <xdr:rowOff>133350</xdr:rowOff>
    </xdr:to>
    <xdr:pic>
      <xdr:nvPicPr>
        <xdr:cNvPr id="11638" name="Picture@01\QPosted@" descr="@01\QPosted@">
          <a:extLst>
            <a:ext uri="{FF2B5EF4-FFF2-40B4-BE49-F238E27FC236}">
              <a16:creationId xmlns:a16="http://schemas.microsoft.com/office/drawing/2014/main" id="{FFBB2E61-4039-4D5B-A2FF-699C1F96C6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668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3710</xdr:row>
      <xdr:rowOff>0</xdr:rowOff>
    </xdr:from>
    <xdr:to>
      <xdr:col>0</xdr:col>
      <xdr:colOff>152400</xdr:colOff>
      <xdr:row>3710</xdr:row>
      <xdr:rowOff>133350</xdr:rowOff>
    </xdr:to>
    <xdr:pic>
      <xdr:nvPicPr>
        <xdr:cNvPr id="11639" name="Picture@01\QPosted@" descr="@01\QPosted@">
          <a:extLst>
            <a:ext uri="{FF2B5EF4-FFF2-40B4-BE49-F238E27FC236}">
              <a16:creationId xmlns:a16="http://schemas.microsoft.com/office/drawing/2014/main" id="{69B2E61B-81C2-49BB-A702-74D96CCCCE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686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3711</xdr:row>
      <xdr:rowOff>0</xdr:rowOff>
    </xdr:from>
    <xdr:to>
      <xdr:col>0</xdr:col>
      <xdr:colOff>152400</xdr:colOff>
      <xdr:row>3711</xdr:row>
      <xdr:rowOff>133350</xdr:rowOff>
    </xdr:to>
    <xdr:pic>
      <xdr:nvPicPr>
        <xdr:cNvPr id="11640" name="Picture@01\QPosted@" descr="@01\QPosted@">
          <a:extLst>
            <a:ext uri="{FF2B5EF4-FFF2-40B4-BE49-F238E27FC236}">
              <a16:creationId xmlns:a16="http://schemas.microsoft.com/office/drawing/2014/main" id="{905D8A82-8A68-482D-8C52-8F91E661B4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703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3712</xdr:row>
      <xdr:rowOff>0</xdr:rowOff>
    </xdr:from>
    <xdr:to>
      <xdr:col>0</xdr:col>
      <xdr:colOff>152400</xdr:colOff>
      <xdr:row>3712</xdr:row>
      <xdr:rowOff>133350</xdr:rowOff>
    </xdr:to>
    <xdr:pic>
      <xdr:nvPicPr>
        <xdr:cNvPr id="11641" name="Picture@01\QPosted@" descr="@01\QPosted@">
          <a:extLst>
            <a:ext uri="{FF2B5EF4-FFF2-40B4-BE49-F238E27FC236}">
              <a16:creationId xmlns:a16="http://schemas.microsoft.com/office/drawing/2014/main" id="{2D01FB3A-B23A-4B52-8E48-AC73A1E1A2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720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3713</xdr:row>
      <xdr:rowOff>0</xdr:rowOff>
    </xdr:from>
    <xdr:to>
      <xdr:col>0</xdr:col>
      <xdr:colOff>152400</xdr:colOff>
      <xdr:row>3713</xdr:row>
      <xdr:rowOff>133350</xdr:rowOff>
    </xdr:to>
    <xdr:pic>
      <xdr:nvPicPr>
        <xdr:cNvPr id="11642" name="Picture@01\QPosted@" descr="@01\QPosted@">
          <a:extLst>
            <a:ext uri="{FF2B5EF4-FFF2-40B4-BE49-F238E27FC236}">
              <a16:creationId xmlns:a16="http://schemas.microsoft.com/office/drawing/2014/main" id="{507B0B32-FE78-467A-91DF-97D8157C2B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737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3714</xdr:row>
      <xdr:rowOff>0</xdr:rowOff>
    </xdr:from>
    <xdr:to>
      <xdr:col>0</xdr:col>
      <xdr:colOff>152400</xdr:colOff>
      <xdr:row>3714</xdr:row>
      <xdr:rowOff>133350</xdr:rowOff>
    </xdr:to>
    <xdr:pic>
      <xdr:nvPicPr>
        <xdr:cNvPr id="11643" name="Picture@01\QPosted@" descr="@01\QPosted@">
          <a:extLst>
            <a:ext uri="{FF2B5EF4-FFF2-40B4-BE49-F238E27FC236}">
              <a16:creationId xmlns:a16="http://schemas.microsoft.com/office/drawing/2014/main" id="{51906A05-240C-4273-B563-58036FFE5A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754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3715</xdr:row>
      <xdr:rowOff>0</xdr:rowOff>
    </xdr:from>
    <xdr:to>
      <xdr:col>0</xdr:col>
      <xdr:colOff>152400</xdr:colOff>
      <xdr:row>3715</xdr:row>
      <xdr:rowOff>133350</xdr:rowOff>
    </xdr:to>
    <xdr:pic>
      <xdr:nvPicPr>
        <xdr:cNvPr id="11644" name="Picture@01\QPosted@" descr="@01\QPosted@">
          <a:extLst>
            <a:ext uri="{FF2B5EF4-FFF2-40B4-BE49-F238E27FC236}">
              <a16:creationId xmlns:a16="http://schemas.microsoft.com/office/drawing/2014/main" id="{CE1782FC-9E5B-4D36-90B8-918F155D1F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771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3716</xdr:row>
      <xdr:rowOff>0</xdr:rowOff>
    </xdr:from>
    <xdr:to>
      <xdr:col>0</xdr:col>
      <xdr:colOff>152400</xdr:colOff>
      <xdr:row>3716</xdr:row>
      <xdr:rowOff>133350</xdr:rowOff>
    </xdr:to>
    <xdr:pic>
      <xdr:nvPicPr>
        <xdr:cNvPr id="11645" name="Picture@01\QPosted@" descr="@01\QPosted@">
          <a:extLst>
            <a:ext uri="{FF2B5EF4-FFF2-40B4-BE49-F238E27FC236}">
              <a16:creationId xmlns:a16="http://schemas.microsoft.com/office/drawing/2014/main" id="{6208FB02-E801-468D-B5C0-1F0F9A09D4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788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3717</xdr:row>
      <xdr:rowOff>0</xdr:rowOff>
    </xdr:from>
    <xdr:to>
      <xdr:col>0</xdr:col>
      <xdr:colOff>152400</xdr:colOff>
      <xdr:row>3717</xdr:row>
      <xdr:rowOff>133350</xdr:rowOff>
    </xdr:to>
    <xdr:pic>
      <xdr:nvPicPr>
        <xdr:cNvPr id="11646" name="Picture@01\QPosted@" descr="@01\QPosted@">
          <a:extLst>
            <a:ext uri="{FF2B5EF4-FFF2-40B4-BE49-F238E27FC236}">
              <a16:creationId xmlns:a16="http://schemas.microsoft.com/office/drawing/2014/main" id="{D8E9BBF1-B981-477F-BA42-3E4333C8A7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806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3718</xdr:row>
      <xdr:rowOff>0</xdr:rowOff>
    </xdr:from>
    <xdr:to>
      <xdr:col>0</xdr:col>
      <xdr:colOff>152400</xdr:colOff>
      <xdr:row>3718</xdr:row>
      <xdr:rowOff>133350</xdr:rowOff>
    </xdr:to>
    <xdr:pic>
      <xdr:nvPicPr>
        <xdr:cNvPr id="11647" name="Picture@01\QPosted@" descr="@01\QPosted@">
          <a:extLst>
            <a:ext uri="{FF2B5EF4-FFF2-40B4-BE49-F238E27FC236}">
              <a16:creationId xmlns:a16="http://schemas.microsoft.com/office/drawing/2014/main" id="{FB14458F-7C34-4E25-921E-8BAE49E6C7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823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3719</xdr:row>
      <xdr:rowOff>0</xdr:rowOff>
    </xdr:from>
    <xdr:to>
      <xdr:col>0</xdr:col>
      <xdr:colOff>152400</xdr:colOff>
      <xdr:row>3719</xdr:row>
      <xdr:rowOff>133350</xdr:rowOff>
    </xdr:to>
    <xdr:pic>
      <xdr:nvPicPr>
        <xdr:cNvPr id="11648" name="Picture@01\QPosted@" descr="@01\QPosted@">
          <a:extLst>
            <a:ext uri="{FF2B5EF4-FFF2-40B4-BE49-F238E27FC236}">
              <a16:creationId xmlns:a16="http://schemas.microsoft.com/office/drawing/2014/main" id="{CA497A13-0AA8-4B91-9443-C86068F266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840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3720</xdr:row>
      <xdr:rowOff>0</xdr:rowOff>
    </xdr:from>
    <xdr:to>
      <xdr:col>0</xdr:col>
      <xdr:colOff>152400</xdr:colOff>
      <xdr:row>3720</xdr:row>
      <xdr:rowOff>133350</xdr:rowOff>
    </xdr:to>
    <xdr:pic>
      <xdr:nvPicPr>
        <xdr:cNvPr id="11649" name="Picture@01\QPosted@" descr="@01\QPosted@">
          <a:extLst>
            <a:ext uri="{FF2B5EF4-FFF2-40B4-BE49-F238E27FC236}">
              <a16:creationId xmlns:a16="http://schemas.microsoft.com/office/drawing/2014/main" id="{044A0113-1A13-4E10-B980-901A9FB8CE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857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3721</xdr:row>
      <xdr:rowOff>0</xdr:rowOff>
    </xdr:from>
    <xdr:to>
      <xdr:col>0</xdr:col>
      <xdr:colOff>152400</xdr:colOff>
      <xdr:row>3721</xdr:row>
      <xdr:rowOff>133350</xdr:rowOff>
    </xdr:to>
    <xdr:pic>
      <xdr:nvPicPr>
        <xdr:cNvPr id="11650" name="Picture@01\QPosted@" descr="@01\QPosted@">
          <a:extLst>
            <a:ext uri="{FF2B5EF4-FFF2-40B4-BE49-F238E27FC236}">
              <a16:creationId xmlns:a16="http://schemas.microsoft.com/office/drawing/2014/main" id="{122604DF-FAEA-48F8-8A64-0A4F024ED3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874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3722</xdr:row>
      <xdr:rowOff>0</xdr:rowOff>
    </xdr:from>
    <xdr:to>
      <xdr:col>0</xdr:col>
      <xdr:colOff>152400</xdr:colOff>
      <xdr:row>3722</xdr:row>
      <xdr:rowOff>133350</xdr:rowOff>
    </xdr:to>
    <xdr:pic>
      <xdr:nvPicPr>
        <xdr:cNvPr id="11651" name="Picture@01\QPosted@" descr="@01\QPosted@">
          <a:extLst>
            <a:ext uri="{FF2B5EF4-FFF2-40B4-BE49-F238E27FC236}">
              <a16:creationId xmlns:a16="http://schemas.microsoft.com/office/drawing/2014/main" id="{EC467A6E-2382-40F6-A8BA-C29F522EAA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891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3723</xdr:row>
      <xdr:rowOff>0</xdr:rowOff>
    </xdr:from>
    <xdr:to>
      <xdr:col>0</xdr:col>
      <xdr:colOff>152400</xdr:colOff>
      <xdr:row>3723</xdr:row>
      <xdr:rowOff>133350</xdr:rowOff>
    </xdr:to>
    <xdr:pic>
      <xdr:nvPicPr>
        <xdr:cNvPr id="11652" name="Picture@01\QPosted@" descr="@01\QPosted@">
          <a:extLst>
            <a:ext uri="{FF2B5EF4-FFF2-40B4-BE49-F238E27FC236}">
              <a16:creationId xmlns:a16="http://schemas.microsoft.com/office/drawing/2014/main" id="{FCD9F22E-5206-4E9E-BE1A-4A6D04243E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908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3724</xdr:row>
      <xdr:rowOff>0</xdr:rowOff>
    </xdr:from>
    <xdr:to>
      <xdr:col>0</xdr:col>
      <xdr:colOff>152400</xdr:colOff>
      <xdr:row>3724</xdr:row>
      <xdr:rowOff>133350</xdr:rowOff>
    </xdr:to>
    <xdr:pic>
      <xdr:nvPicPr>
        <xdr:cNvPr id="11653" name="Picture@01\QPosted@" descr="@01\QPosted@">
          <a:extLst>
            <a:ext uri="{FF2B5EF4-FFF2-40B4-BE49-F238E27FC236}">
              <a16:creationId xmlns:a16="http://schemas.microsoft.com/office/drawing/2014/main" id="{57F80C7B-B121-46AB-8608-2CBBCBE057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926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3725</xdr:row>
      <xdr:rowOff>0</xdr:rowOff>
    </xdr:from>
    <xdr:to>
      <xdr:col>0</xdr:col>
      <xdr:colOff>152400</xdr:colOff>
      <xdr:row>3725</xdr:row>
      <xdr:rowOff>133350</xdr:rowOff>
    </xdr:to>
    <xdr:pic>
      <xdr:nvPicPr>
        <xdr:cNvPr id="11654" name="Picture@01\QPosted@" descr="@01\QPosted@">
          <a:extLst>
            <a:ext uri="{FF2B5EF4-FFF2-40B4-BE49-F238E27FC236}">
              <a16:creationId xmlns:a16="http://schemas.microsoft.com/office/drawing/2014/main" id="{291D200A-9C34-4C29-8140-FF036DAC53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943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3726</xdr:row>
      <xdr:rowOff>0</xdr:rowOff>
    </xdr:from>
    <xdr:to>
      <xdr:col>0</xdr:col>
      <xdr:colOff>152400</xdr:colOff>
      <xdr:row>3726</xdr:row>
      <xdr:rowOff>133350</xdr:rowOff>
    </xdr:to>
    <xdr:pic>
      <xdr:nvPicPr>
        <xdr:cNvPr id="11655" name="Picture@01\QPosted@" descr="@01\QPosted@">
          <a:extLst>
            <a:ext uri="{FF2B5EF4-FFF2-40B4-BE49-F238E27FC236}">
              <a16:creationId xmlns:a16="http://schemas.microsoft.com/office/drawing/2014/main" id="{84D291B2-65B3-40BA-B4C2-5406CB0B04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960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3727</xdr:row>
      <xdr:rowOff>0</xdr:rowOff>
    </xdr:from>
    <xdr:to>
      <xdr:col>0</xdr:col>
      <xdr:colOff>152400</xdr:colOff>
      <xdr:row>3727</xdr:row>
      <xdr:rowOff>133350</xdr:rowOff>
    </xdr:to>
    <xdr:pic>
      <xdr:nvPicPr>
        <xdr:cNvPr id="11656" name="Picture@01\QPosted@" descr="@01\QPosted@">
          <a:extLst>
            <a:ext uri="{FF2B5EF4-FFF2-40B4-BE49-F238E27FC236}">
              <a16:creationId xmlns:a16="http://schemas.microsoft.com/office/drawing/2014/main" id="{EE65048F-D5DE-4A06-8314-6448E2DE9B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977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3728</xdr:row>
      <xdr:rowOff>0</xdr:rowOff>
    </xdr:from>
    <xdr:to>
      <xdr:col>0</xdr:col>
      <xdr:colOff>152400</xdr:colOff>
      <xdr:row>3728</xdr:row>
      <xdr:rowOff>133350</xdr:rowOff>
    </xdr:to>
    <xdr:pic>
      <xdr:nvPicPr>
        <xdr:cNvPr id="11657" name="Picture@01\QPosted@" descr="@01\QPosted@">
          <a:extLst>
            <a:ext uri="{FF2B5EF4-FFF2-40B4-BE49-F238E27FC236}">
              <a16:creationId xmlns:a16="http://schemas.microsoft.com/office/drawing/2014/main" id="{B435E276-C7F3-4C52-B22F-FC13D24D5B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994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3729</xdr:row>
      <xdr:rowOff>0</xdr:rowOff>
    </xdr:from>
    <xdr:to>
      <xdr:col>0</xdr:col>
      <xdr:colOff>152400</xdr:colOff>
      <xdr:row>3729</xdr:row>
      <xdr:rowOff>133350</xdr:rowOff>
    </xdr:to>
    <xdr:pic>
      <xdr:nvPicPr>
        <xdr:cNvPr id="11658" name="Picture@01\QPosted@" descr="@01\QPosted@">
          <a:extLst>
            <a:ext uri="{FF2B5EF4-FFF2-40B4-BE49-F238E27FC236}">
              <a16:creationId xmlns:a16="http://schemas.microsoft.com/office/drawing/2014/main" id="{7424B543-A299-4496-89BE-8138177988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011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3730</xdr:row>
      <xdr:rowOff>0</xdr:rowOff>
    </xdr:from>
    <xdr:to>
      <xdr:col>0</xdr:col>
      <xdr:colOff>152400</xdr:colOff>
      <xdr:row>3730</xdr:row>
      <xdr:rowOff>133350</xdr:rowOff>
    </xdr:to>
    <xdr:pic>
      <xdr:nvPicPr>
        <xdr:cNvPr id="11659" name="Picture@01\QPosted@" descr="@01\QPosted@">
          <a:extLst>
            <a:ext uri="{FF2B5EF4-FFF2-40B4-BE49-F238E27FC236}">
              <a16:creationId xmlns:a16="http://schemas.microsoft.com/office/drawing/2014/main" id="{42375889-1618-4A72-8C9E-BF5C544921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028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3731</xdr:row>
      <xdr:rowOff>0</xdr:rowOff>
    </xdr:from>
    <xdr:to>
      <xdr:col>0</xdr:col>
      <xdr:colOff>152400</xdr:colOff>
      <xdr:row>3731</xdr:row>
      <xdr:rowOff>133350</xdr:rowOff>
    </xdr:to>
    <xdr:pic>
      <xdr:nvPicPr>
        <xdr:cNvPr id="11660" name="Picture@01\QPosted@" descr="@01\QPosted@">
          <a:extLst>
            <a:ext uri="{FF2B5EF4-FFF2-40B4-BE49-F238E27FC236}">
              <a16:creationId xmlns:a16="http://schemas.microsoft.com/office/drawing/2014/main" id="{E58774DB-B9C2-4DE8-833D-9BD3B33B28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046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3732</xdr:row>
      <xdr:rowOff>0</xdr:rowOff>
    </xdr:from>
    <xdr:to>
      <xdr:col>0</xdr:col>
      <xdr:colOff>152400</xdr:colOff>
      <xdr:row>3732</xdr:row>
      <xdr:rowOff>133350</xdr:rowOff>
    </xdr:to>
    <xdr:pic>
      <xdr:nvPicPr>
        <xdr:cNvPr id="11661" name="Picture@01\QPosted@" descr="@01\QPosted@">
          <a:extLst>
            <a:ext uri="{FF2B5EF4-FFF2-40B4-BE49-F238E27FC236}">
              <a16:creationId xmlns:a16="http://schemas.microsoft.com/office/drawing/2014/main" id="{2FE84CF8-C5CA-4C2E-A58B-302BBD21BD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063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3733</xdr:row>
      <xdr:rowOff>0</xdr:rowOff>
    </xdr:from>
    <xdr:to>
      <xdr:col>0</xdr:col>
      <xdr:colOff>152400</xdr:colOff>
      <xdr:row>3733</xdr:row>
      <xdr:rowOff>133350</xdr:rowOff>
    </xdr:to>
    <xdr:pic>
      <xdr:nvPicPr>
        <xdr:cNvPr id="11662" name="Picture@01\QPosted@" descr="@01\QPosted@">
          <a:extLst>
            <a:ext uri="{FF2B5EF4-FFF2-40B4-BE49-F238E27FC236}">
              <a16:creationId xmlns:a16="http://schemas.microsoft.com/office/drawing/2014/main" id="{93AA1BBE-ED8D-4254-9069-9D5B5BE116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080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3734</xdr:row>
      <xdr:rowOff>0</xdr:rowOff>
    </xdr:from>
    <xdr:to>
      <xdr:col>0</xdr:col>
      <xdr:colOff>152400</xdr:colOff>
      <xdr:row>3734</xdr:row>
      <xdr:rowOff>133350</xdr:rowOff>
    </xdr:to>
    <xdr:pic>
      <xdr:nvPicPr>
        <xdr:cNvPr id="11663" name="Picture@01\QPosted@" descr="@01\QPosted@">
          <a:extLst>
            <a:ext uri="{FF2B5EF4-FFF2-40B4-BE49-F238E27FC236}">
              <a16:creationId xmlns:a16="http://schemas.microsoft.com/office/drawing/2014/main" id="{38A86416-41F0-4695-ACFA-F159251499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097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3735</xdr:row>
      <xdr:rowOff>0</xdr:rowOff>
    </xdr:from>
    <xdr:to>
      <xdr:col>0</xdr:col>
      <xdr:colOff>152400</xdr:colOff>
      <xdr:row>3735</xdr:row>
      <xdr:rowOff>133350</xdr:rowOff>
    </xdr:to>
    <xdr:pic>
      <xdr:nvPicPr>
        <xdr:cNvPr id="11664" name="Picture@01\QPosted@" descr="@01\QPosted@">
          <a:extLst>
            <a:ext uri="{FF2B5EF4-FFF2-40B4-BE49-F238E27FC236}">
              <a16:creationId xmlns:a16="http://schemas.microsoft.com/office/drawing/2014/main" id="{A4F85820-54E5-4C90-816D-49CD1F3A8A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114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3736</xdr:row>
      <xdr:rowOff>0</xdr:rowOff>
    </xdr:from>
    <xdr:to>
      <xdr:col>0</xdr:col>
      <xdr:colOff>152400</xdr:colOff>
      <xdr:row>3736</xdr:row>
      <xdr:rowOff>133350</xdr:rowOff>
    </xdr:to>
    <xdr:pic>
      <xdr:nvPicPr>
        <xdr:cNvPr id="11665" name="Picture@01\QPosted@" descr="@01\QPosted@">
          <a:extLst>
            <a:ext uri="{FF2B5EF4-FFF2-40B4-BE49-F238E27FC236}">
              <a16:creationId xmlns:a16="http://schemas.microsoft.com/office/drawing/2014/main" id="{017550E8-5BF9-4902-A953-5C1ED9EAB7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131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3737</xdr:row>
      <xdr:rowOff>0</xdr:rowOff>
    </xdr:from>
    <xdr:to>
      <xdr:col>0</xdr:col>
      <xdr:colOff>152400</xdr:colOff>
      <xdr:row>3737</xdr:row>
      <xdr:rowOff>133350</xdr:rowOff>
    </xdr:to>
    <xdr:pic>
      <xdr:nvPicPr>
        <xdr:cNvPr id="11666" name="Picture@01\QPosted@" descr="@01\QPosted@">
          <a:extLst>
            <a:ext uri="{FF2B5EF4-FFF2-40B4-BE49-F238E27FC236}">
              <a16:creationId xmlns:a16="http://schemas.microsoft.com/office/drawing/2014/main" id="{F617CDEF-86B1-4B24-9444-631D779DBA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148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3738</xdr:row>
      <xdr:rowOff>0</xdr:rowOff>
    </xdr:from>
    <xdr:to>
      <xdr:col>0</xdr:col>
      <xdr:colOff>152400</xdr:colOff>
      <xdr:row>3738</xdr:row>
      <xdr:rowOff>133350</xdr:rowOff>
    </xdr:to>
    <xdr:pic>
      <xdr:nvPicPr>
        <xdr:cNvPr id="11667" name="Picture@01\QPosted@" descr="@01\QPosted@">
          <a:extLst>
            <a:ext uri="{FF2B5EF4-FFF2-40B4-BE49-F238E27FC236}">
              <a16:creationId xmlns:a16="http://schemas.microsoft.com/office/drawing/2014/main" id="{09B13975-3703-4833-9E8C-043243392C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166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3739</xdr:row>
      <xdr:rowOff>0</xdr:rowOff>
    </xdr:from>
    <xdr:to>
      <xdr:col>0</xdr:col>
      <xdr:colOff>152400</xdr:colOff>
      <xdr:row>3739</xdr:row>
      <xdr:rowOff>133350</xdr:rowOff>
    </xdr:to>
    <xdr:pic>
      <xdr:nvPicPr>
        <xdr:cNvPr id="11668" name="Picture@01\QPosted@" descr="@01\QPosted@">
          <a:extLst>
            <a:ext uri="{FF2B5EF4-FFF2-40B4-BE49-F238E27FC236}">
              <a16:creationId xmlns:a16="http://schemas.microsoft.com/office/drawing/2014/main" id="{6CF0F387-1201-4B34-B38D-B4ADB29D7E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183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3740</xdr:row>
      <xdr:rowOff>0</xdr:rowOff>
    </xdr:from>
    <xdr:to>
      <xdr:col>0</xdr:col>
      <xdr:colOff>152400</xdr:colOff>
      <xdr:row>3740</xdr:row>
      <xdr:rowOff>133350</xdr:rowOff>
    </xdr:to>
    <xdr:pic>
      <xdr:nvPicPr>
        <xdr:cNvPr id="11669" name="Picture@01\QPosted@" descr="@01\QPosted@">
          <a:extLst>
            <a:ext uri="{FF2B5EF4-FFF2-40B4-BE49-F238E27FC236}">
              <a16:creationId xmlns:a16="http://schemas.microsoft.com/office/drawing/2014/main" id="{FD1EEDAE-38EF-473F-B81C-D7569BCD82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200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3741</xdr:row>
      <xdr:rowOff>0</xdr:rowOff>
    </xdr:from>
    <xdr:to>
      <xdr:col>0</xdr:col>
      <xdr:colOff>152400</xdr:colOff>
      <xdr:row>3741</xdr:row>
      <xdr:rowOff>133350</xdr:rowOff>
    </xdr:to>
    <xdr:pic>
      <xdr:nvPicPr>
        <xdr:cNvPr id="11670" name="Picture@01\QPosted@" descr="@01\QPosted@">
          <a:extLst>
            <a:ext uri="{FF2B5EF4-FFF2-40B4-BE49-F238E27FC236}">
              <a16:creationId xmlns:a16="http://schemas.microsoft.com/office/drawing/2014/main" id="{75A10C7D-66DE-40FB-99D5-6D99AE5926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217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3742</xdr:row>
      <xdr:rowOff>0</xdr:rowOff>
    </xdr:from>
    <xdr:to>
      <xdr:col>0</xdr:col>
      <xdr:colOff>152400</xdr:colOff>
      <xdr:row>3742</xdr:row>
      <xdr:rowOff>133350</xdr:rowOff>
    </xdr:to>
    <xdr:pic>
      <xdr:nvPicPr>
        <xdr:cNvPr id="11671" name="Picture@01\QPosted@" descr="@01\QPosted@">
          <a:extLst>
            <a:ext uri="{FF2B5EF4-FFF2-40B4-BE49-F238E27FC236}">
              <a16:creationId xmlns:a16="http://schemas.microsoft.com/office/drawing/2014/main" id="{FCB226BE-7685-490F-92F6-1FBEAC8E75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234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3743</xdr:row>
      <xdr:rowOff>0</xdr:rowOff>
    </xdr:from>
    <xdr:to>
      <xdr:col>0</xdr:col>
      <xdr:colOff>152400</xdr:colOff>
      <xdr:row>3743</xdr:row>
      <xdr:rowOff>133350</xdr:rowOff>
    </xdr:to>
    <xdr:pic>
      <xdr:nvPicPr>
        <xdr:cNvPr id="11672" name="Picture@01\QPosted@" descr="@01\QPosted@">
          <a:extLst>
            <a:ext uri="{FF2B5EF4-FFF2-40B4-BE49-F238E27FC236}">
              <a16:creationId xmlns:a16="http://schemas.microsoft.com/office/drawing/2014/main" id="{09199C1B-421D-4D60-BBB8-A49AC29978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251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3744</xdr:row>
      <xdr:rowOff>0</xdr:rowOff>
    </xdr:from>
    <xdr:to>
      <xdr:col>0</xdr:col>
      <xdr:colOff>152400</xdr:colOff>
      <xdr:row>3744</xdr:row>
      <xdr:rowOff>133350</xdr:rowOff>
    </xdr:to>
    <xdr:pic>
      <xdr:nvPicPr>
        <xdr:cNvPr id="11673" name="Picture@01\QPosted@" descr="@01\QPosted@">
          <a:extLst>
            <a:ext uri="{FF2B5EF4-FFF2-40B4-BE49-F238E27FC236}">
              <a16:creationId xmlns:a16="http://schemas.microsoft.com/office/drawing/2014/main" id="{3A151244-43A2-42D1-947C-8481E781D8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268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3745</xdr:row>
      <xdr:rowOff>0</xdr:rowOff>
    </xdr:from>
    <xdr:to>
      <xdr:col>0</xdr:col>
      <xdr:colOff>152400</xdr:colOff>
      <xdr:row>3745</xdr:row>
      <xdr:rowOff>133350</xdr:rowOff>
    </xdr:to>
    <xdr:pic>
      <xdr:nvPicPr>
        <xdr:cNvPr id="11674" name="Picture@01\QPosted@" descr="@01\QPosted@">
          <a:extLst>
            <a:ext uri="{FF2B5EF4-FFF2-40B4-BE49-F238E27FC236}">
              <a16:creationId xmlns:a16="http://schemas.microsoft.com/office/drawing/2014/main" id="{E8ADD29A-70BD-45E6-A534-709577F67D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286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3746</xdr:row>
      <xdr:rowOff>0</xdr:rowOff>
    </xdr:from>
    <xdr:to>
      <xdr:col>0</xdr:col>
      <xdr:colOff>152400</xdr:colOff>
      <xdr:row>3746</xdr:row>
      <xdr:rowOff>133350</xdr:rowOff>
    </xdr:to>
    <xdr:pic>
      <xdr:nvPicPr>
        <xdr:cNvPr id="11675" name="Picture@01\QPosted@" descr="@01\QPosted@">
          <a:extLst>
            <a:ext uri="{FF2B5EF4-FFF2-40B4-BE49-F238E27FC236}">
              <a16:creationId xmlns:a16="http://schemas.microsoft.com/office/drawing/2014/main" id="{1875AC89-D68D-42AB-A5C3-A8985A9A27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303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3747</xdr:row>
      <xdr:rowOff>0</xdr:rowOff>
    </xdr:from>
    <xdr:to>
      <xdr:col>0</xdr:col>
      <xdr:colOff>152400</xdr:colOff>
      <xdr:row>3747</xdr:row>
      <xdr:rowOff>133350</xdr:rowOff>
    </xdr:to>
    <xdr:pic>
      <xdr:nvPicPr>
        <xdr:cNvPr id="11676" name="Picture@01\QPosted@" descr="@01\QPosted@">
          <a:extLst>
            <a:ext uri="{FF2B5EF4-FFF2-40B4-BE49-F238E27FC236}">
              <a16:creationId xmlns:a16="http://schemas.microsoft.com/office/drawing/2014/main" id="{44203605-EC01-4FC1-B878-D6A019FEC4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320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3748</xdr:row>
      <xdr:rowOff>0</xdr:rowOff>
    </xdr:from>
    <xdr:to>
      <xdr:col>0</xdr:col>
      <xdr:colOff>152400</xdr:colOff>
      <xdr:row>3748</xdr:row>
      <xdr:rowOff>133350</xdr:rowOff>
    </xdr:to>
    <xdr:pic>
      <xdr:nvPicPr>
        <xdr:cNvPr id="11677" name="Picture@01\QPosted@" descr="@01\QPosted@">
          <a:extLst>
            <a:ext uri="{FF2B5EF4-FFF2-40B4-BE49-F238E27FC236}">
              <a16:creationId xmlns:a16="http://schemas.microsoft.com/office/drawing/2014/main" id="{89184CAA-4CE5-4EE6-91C0-552EAEDC81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337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3749</xdr:row>
      <xdr:rowOff>0</xdr:rowOff>
    </xdr:from>
    <xdr:to>
      <xdr:col>0</xdr:col>
      <xdr:colOff>152400</xdr:colOff>
      <xdr:row>3749</xdr:row>
      <xdr:rowOff>133350</xdr:rowOff>
    </xdr:to>
    <xdr:pic>
      <xdr:nvPicPr>
        <xdr:cNvPr id="11678" name="Picture@01\QPosted@" descr="@01\QPosted@">
          <a:extLst>
            <a:ext uri="{FF2B5EF4-FFF2-40B4-BE49-F238E27FC236}">
              <a16:creationId xmlns:a16="http://schemas.microsoft.com/office/drawing/2014/main" id="{0B8BBA3D-C112-47F5-804D-7D406FBE12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354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3750</xdr:row>
      <xdr:rowOff>0</xdr:rowOff>
    </xdr:from>
    <xdr:to>
      <xdr:col>0</xdr:col>
      <xdr:colOff>152400</xdr:colOff>
      <xdr:row>3750</xdr:row>
      <xdr:rowOff>133350</xdr:rowOff>
    </xdr:to>
    <xdr:pic>
      <xdr:nvPicPr>
        <xdr:cNvPr id="11679" name="Picture@01\QPosted@" descr="@01\QPosted@">
          <a:extLst>
            <a:ext uri="{FF2B5EF4-FFF2-40B4-BE49-F238E27FC236}">
              <a16:creationId xmlns:a16="http://schemas.microsoft.com/office/drawing/2014/main" id="{DE05811B-997E-467D-928B-DFE950266A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371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3751</xdr:row>
      <xdr:rowOff>0</xdr:rowOff>
    </xdr:from>
    <xdr:to>
      <xdr:col>0</xdr:col>
      <xdr:colOff>152400</xdr:colOff>
      <xdr:row>3751</xdr:row>
      <xdr:rowOff>133350</xdr:rowOff>
    </xdr:to>
    <xdr:pic>
      <xdr:nvPicPr>
        <xdr:cNvPr id="11680" name="Picture@01\QPosted@" descr="@01\QPosted@">
          <a:extLst>
            <a:ext uri="{FF2B5EF4-FFF2-40B4-BE49-F238E27FC236}">
              <a16:creationId xmlns:a16="http://schemas.microsoft.com/office/drawing/2014/main" id="{3BEC7770-1F5F-4A51-8A73-06A7266354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389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3752</xdr:row>
      <xdr:rowOff>0</xdr:rowOff>
    </xdr:from>
    <xdr:to>
      <xdr:col>0</xdr:col>
      <xdr:colOff>152400</xdr:colOff>
      <xdr:row>3752</xdr:row>
      <xdr:rowOff>133350</xdr:rowOff>
    </xdr:to>
    <xdr:pic>
      <xdr:nvPicPr>
        <xdr:cNvPr id="11681" name="Picture@01\QPosted@" descr="@01\QPosted@">
          <a:extLst>
            <a:ext uri="{FF2B5EF4-FFF2-40B4-BE49-F238E27FC236}">
              <a16:creationId xmlns:a16="http://schemas.microsoft.com/office/drawing/2014/main" id="{083C9DE1-9D05-4409-81FD-450C87483F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406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3753</xdr:row>
      <xdr:rowOff>0</xdr:rowOff>
    </xdr:from>
    <xdr:to>
      <xdr:col>0</xdr:col>
      <xdr:colOff>152400</xdr:colOff>
      <xdr:row>3753</xdr:row>
      <xdr:rowOff>133350</xdr:rowOff>
    </xdr:to>
    <xdr:pic>
      <xdr:nvPicPr>
        <xdr:cNvPr id="11682" name="Picture@01\QPosted@" descr="@01\QPosted@">
          <a:extLst>
            <a:ext uri="{FF2B5EF4-FFF2-40B4-BE49-F238E27FC236}">
              <a16:creationId xmlns:a16="http://schemas.microsoft.com/office/drawing/2014/main" id="{8AAE404A-A11D-4A50-905D-C7D3124AA9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423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3754</xdr:row>
      <xdr:rowOff>0</xdr:rowOff>
    </xdr:from>
    <xdr:to>
      <xdr:col>0</xdr:col>
      <xdr:colOff>152400</xdr:colOff>
      <xdr:row>3754</xdr:row>
      <xdr:rowOff>133350</xdr:rowOff>
    </xdr:to>
    <xdr:pic>
      <xdr:nvPicPr>
        <xdr:cNvPr id="11683" name="Picture@01\QPosted@" descr="@01\QPosted@">
          <a:extLst>
            <a:ext uri="{FF2B5EF4-FFF2-40B4-BE49-F238E27FC236}">
              <a16:creationId xmlns:a16="http://schemas.microsoft.com/office/drawing/2014/main" id="{558F73E7-BBC6-4FDD-87DE-70E7A1E647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440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3755</xdr:row>
      <xdr:rowOff>0</xdr:rowOff>
    </xdr:from>
    <xdr:to>
      <xdr:col>0</xdr:col>
      <xdr:colOff>152400</xdr:colOff>
      <xdr:row>3755</xdr:row>
      <xdr:rowOff>133350</xdr:rowOff>
    </xdr:to>
    <xdr:pic>
      <xdr:nvPicPr>
        <xdr:cNvPr id="11684" name="Picture@01\QPosted@" descr="@01\QPosted@">
          <a:extLst>
            <a:ext uri="{FF2B5EF4-FFF2-40B4-BE49-F238E27FC236}">
              <a16:creationId xmlns:a16="http://schemas.microsoft.com/office/drawing/2014/main" id="{EEF92575-E443-4804-975A-E846FBBBA2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457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3756</xdr:row>
      <xdr:rowOff>0</xdr:rowOff>
    </xdr:from>
    <xdr:to>
      <xdr:col>0</xdr:col>
      <xdr:colOff>152400</xdr:colOff>
      <xdr:row>3756</xdr:row>
      <xdr:rowOff>133350</xdr:rowOff>
    </xdr:to>
    <xdr:pic>
      <xdr:nvPicPr>
        <xdr:cNvPr id="11685" name="Picture@01\QPosted@" descr="@01\QPosted@">
          <a:extLst>
            <a:ext uri="{FF2B5EF4-FFF2-40B4-BE49-F238E27FC236}">
              <a16:creationId xmlns:a16="http://schemas.microsoft.com/office/drawing/2014/main" id="{C2CA4CAA-721A-4208-9521-01A74B3D2D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474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3757</xdr:row>
      <xdr:rowOff>0</xdr:rowOff>
    </xdr:from>
    <xdr:to>
      <xdr:col>0</xdr:col>
      <xdr:colOff>152400</xdr:colOff>
      <xdr:row>3757</xdr:row>
      <xdr:rowOff>133350</xdr:rowOff>
    </xdr:to>
    <xdr:pic>
      <xdr:nvPicPr>
        <xdr:cNvPr id="11686" name="Picture@01\QPosted@" descr="@01\QPosted@">
          <a:extLst>
            <a:ext uri="{FF2B5EF4-FFF2-40B4-BE49-F238E27FC236}">
              <a16:creationId xmlns:a16="http://schemas.microsoft.com/office/drawing/2014/main" id="{03BDFA25-59A8-43CF-8B02-9F46FF6B93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491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3758</xdr:row>
      <xdr:rowOff>0</xdr:rowOff>
    </xdr:from>
    <xdr:to>
      <xdr:col>0</xdr:col>
      <xdr:colOff>152400</xdr:colOff>
      <xdr:row>3758</xdr:row>
      <xdr:rowOff>133350</xdr:rowOff>
    </xdr:to>
    <xdr:pic>
      <xdr:nvPicPr>
        <xdr:cNvPr id="11687" name="Picture@01\QPosted@" descr="@01\QPosted@">
          <a:extLst>
            <a:ext uri="{FF2B5EF4-FFF2-40B4-BE49-F238E27FC236}">
              <a16:creationId xmlns:a16="http://schemas.microsoft.com/office/drawing/2014/main" id="{236BCCC8-2C43-490D-8205-417A882F03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509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3759</xdr:row>
      <xdr:rowOff>0</xdr:rowOff>
    </xdr:from>
    <xdr:to>
      <xdr:col>0</xdr:col>
      <xdr:colOff>152400</xdr:colOff>
      <xdr:row>3759</xdr:row>
      <xdr:rowOff>133350</xdr:rowOff>
    </xdr:to>
    <xdr:pic>
      <xdr:nvPicPr>
        <xdr:cNvPr id="11688" name="Picture@01\QPosted@" descr="@01\QPosted@">
          <a:extLst>
            <a:ext uri="{FF2B5EF4-FFF2-40B4-BE49-F238E27FC236}">
              <a16:creationId xmlns:a16="http://schemas.microsoft.com/office/drawing/2014/main" id="{C5FD3004-F84D-40C8-920B-FCBD7DE75C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526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3760</xdr:row>
      <xdr:rowOff>0</xdr:rowOff>
    </xdr:from>
    <xdr:to>
      <xdr:col>0</xdr:col>
      <xdr:colOff>152400</xdr:colOff>
      <xdr:row>3760</xdr:row>
      <xdr:rowOff>133350</xdr:rowOff>
    </xdr:to>
    <xdr:pic>
      <xdr:nvPicPr>
        <xdr:cNvPr id="11689" name="Picture@01\QPosted@" descr="@01\QPosted@">
          <a:extLst>
            <a:ext uri="{FF2B5EF4-FFF2-40B4-BE49-F238E27FC236}">
              <a16:creationId xmlns:a16="http://schemas.microsoft.com/office/drawing/2014/main" id="{929FDB67-E08B-4CEF-81A1-45A3329D21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543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3761</xdr:row>
      <xdr:rowOff>0</xdr:rowOff>
    </xdr:from>
    <xdr:to>
      <xdr:col>0</xdr:col>
      <xdr:colOff>152400</xdr:colOff>
      <xdr:row>3761</xdr:row>
      <xdr:rowOff>133350</xdr:rowOff>
    </xdr:to>
    <xdr:pic>
      <xdr:nvPicPr>
        <xdr:cNvPr id="11690" name="Picture@01\QPosted@" descr="@01\QPosted@">
          <a:extLst>
            <a:ext uri="{FF2B5EF4-FFF2-40B4-BE49-F238E27FC236}">
              <a16:creationId xmlns:a16="http://schemas.microsoft.com/office/drawing/2014/main" id="{11A4C816-B2E5-4DCF-8125-96308A81D6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560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3762</xdr:row>
      <xdr:rowOff>0</xdr:rowOff>
    </xdr:from>
    <xdr:to>
      <xdr:col>0</xdr:col>
      <xdr:colOff>152400</xdr:colOff>
      <xdr:row>3762</xdr:row>
      <xdr:rowOff>133350</xdr:rowOff>
    </xdr:to>
    <xdr:pic>
      <xdr:nvPicPr>
        <xdr:cNvPr id="11691" name="Picture@01\QPosted@" descr="@01\QPosted@">
          <a:extLst>
            <a:ext uri="{FF2B5EF4-FFF2-40B4-BE49-F238E27FC236}">
              <a16:creationId xmlns:a16="http://schemas.microsoft.com/office/drawing/2014/main" id="{66AAD56F-FD04-469D-9F97-3C987E267F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577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3763</xdr:row>
      <xdr:rowOff>0</xdr:rowOff>
    </xdr:from>
    <xdr:to>
      <xdr:col>0</xdr:col>
      <xdr:colOff>152400</xdr:colOff>
      <xdr:row>3763</xdr:row>
      <xdr:rowOff>133350</xdr:rowOff>
    </xdr:to>
    <xdr:pic>
      <xdr:nvPicPr>
        <xdr:cNvPr id="11692" name="Picture@01\QPosted@" descr="@01\QPosted@">
          <a:extLst>
            <a:ext uri="{FF2B5EF4-FFF2-40B4-BE49-F238E27FC236}">
              <a16:creationId xmlns:a16="http://schemas.microsoft.com/office/drawing/2014/main" id="{71F35F0D-E190-42EA-BB3F-2B610ECA07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594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3764</xdr:row>
      <xdr:rowOff>0</xdr:rowOff>
    </xdr:from>
    <xdr:to>
      <xdr:col>0</xdr:col>
      <xdr:colOff>152400</xdr:colOff>
      <xdr:row>3764</xdr:row>
      <xdr:rowOff>133350</xdr:rowOff>
    </xdr:to>
    <xdr:pic>
      <xdr:nvPicPr>
        <xdr:cNvPr id="11693" name="Picture@01\QPosted@" descr="@01\QPosted@">
          <a:extLst>
            <a:ext uri="{FF2B5EF4-FFF2-40B4-BE49-F238E27FC236}">
              <a16:creationId xmlns:a16="http://schemas.microsoft.com/office/drawing/2014/main" id="{2DB3979A-ECB9-4172-BE05-70ADA06979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611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3765</xdr:row>
      <xdr:rowOff>0</xdr:rowOff>
    </xdr:from>
    <xdr:to>
      <xdr:col>0</xdr:col>
      <xdr:colOff>152400</xdr:colOff>
      <xdr:row>3765</xdr:row>
      <xdr:rowOff>133350</xdr:rowOff>
    </xdr:to>
    <xdr:pic>
      <xdr:nvPicPr>
        <xdr:cNvPr id="11694" name="Picture@01\QPosted@" descr="@01\QPosted@">
          <a:extLst>
            <a:ext uri="{FF2B5EF4-FFF2-40B4-BE49-F238E27FC236}">
              <a16:creationId xmlns:a16="http://schemas.microsoft.com/office/drawing/2014/main" id="{6266C6A6-7DDB-41F9-9E44-0094920863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629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3766</xdr:row>
      <xdr:rowOff>0</xdr:rowOff>
    </xdr:from>
    <xdr:to>
      <xdr:col>0</xdr:col>
      <xdr:colOff>152400</xdr:colOff>
      <xdr:row>3766</xdr:row>
      <xdr:rowOff>133350</xdr:rowOff>
    </xdr:to>
    <xdr:pic>
      <xdr:nvPicPr>
        <xdr:cNvPr id="11695" name="Picture@01\QPosted@" descr="@01\QPosted@">
          <a:extLst>
            <a:ext uri="{FF2B5EF4-FFF2-40B4-BE49-F238E27FC236}">
              <a16:creationId xmlns:a16="http://schemas.microsoft.com/office/drawing/2014/main" id="{6352810D-4C7E-4052-9098-774622A8B8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646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3767</xdr:row>
      <xdr:rowOff>0</xdr:rowOff>
    </xdr:from>
    <xdr:to>
      <xdr:col>0</xdr:col>
      <xdr:colOff>152400</xdr:colOff>
      <xdr:row>3767</xdr:row>
      <xdr:rowOff>133350</xdr:rowOff>
    </xdr:to>
    <xdr:pic>
      <xdr:nvPicPr>
        <xdr:cNvPr id="11696" name="Picture@01\QPosted@" descr="@01\QPosted@">
          <a:extLst>
            <a:ext uri="{FF2B5EF4-FFF2-40B4-BE49-F238E27FC236}">
              <a16:creationId xmlns:a16="http://schemas.microsoft.com/office/drawing/2014/main" id="{38CD86D2-D271-445F-8099-5AE94ADD5E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663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3768</xdr:row>
      <xdr:rowOff>0</xdr:rowOff>
    </xdr:from>
    <xdr:to>
      <xdr:col>0</xdr:col>
      <xdr:colOff>152400</xdr:colOff>
      <xdr:row>3768</xdr:row>
      <xdr:rowOff>133350</xdr:rowOff>
    </xdr:to>
    <xdr:pic>
      <xdr:nvPicPr>
        <xdr:cNvPr id="11697" name="Picture@01\QPosted@" descr="@01\QPosted@">
          <a:extLst>
            <a:ext uri="{FF2B5EF4-FFF2-40B4-BE49-F238E27FC236}">
              <a16:creationId xmlns:a16="http://schemas.microsoft.com/office/drawing/2014/main" id="{68CC93B4-D9AD-4818-AF1B-2389AECF07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680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3769</xdr:row>
      <xdr:rowOff>0</xdr:rowOff>
    </xdr:from>
    <xdr:to>
      <xdr:col>0</xdr:col>
      <xdr:colOff>152400</xdr:colOff>
      <xdr:row>3769</xdr:row>
      <xdr:rowOff>133350</xdr:rowOff>
    </xdr:to>
    <xdr:pic>
      <xdr:nvPicPr>
        <xdr:cNvPr id="11698" name="Picture@01\QPosted@" descr="@01\QPosted@">
          <a:extLst>
            <a:ext uri="{FF2B5EF4-FFF2-40B4-BE49-F238E27FC236}">
              <a16:creationId xmlns:a16="http://schemas.microsoft.com/office/drawing/2014/main" id="{5C874E06-9C02-4383-82BB-AE9D061762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697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3770</xdr:row>
      <xdr:rowOff>0</xdr:rowOff>
    </xdr:from>
    <xdr:to>
      <xdr:col>0</xdr:col>
      <xdr:colOff>152400</xdr:colOff>
      <xdr:row>3770</xdr:row>
      <xdr:rowOff>133350</xdr:rowOff>
    </xdr:to>
    <xdr:pic>
      <xdr:nvPicPr>
        <xdr:cNvPr id="11699" name="Picture@01\QPosted@" descr="@01\QPosted@">
          <a:extLst>
            <a:ext uri="{FF2B5EF4-FFF2-40B4-BE49-F238E27FC236}">
              <a16:creationId xmlns:a16="http://schemas.microsoft.com/office/drawing/2014/main" id="{EDCE89F3-1C70-4DEF-B747-FE02F835C1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714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3771</xdr:row>
      <xdr:rowOff>0</xdr:rowOff>
    </xdr:from>
    <xdr:to>
      <xdr:col>0</xdr:col>
      <xdr:colOff>152400</xdr:colOff>
      <xdr:row>3771</xdr:row>
      <xdr:rowOff>133350</xdr:rowOff>
    </xdr:to>
    <xdr:pic>
      <xdr:nvPicPr>
        <xdr:cNvPr id="11700" name="Picture@01\QPosted@" descr="@01\QPosted@">
          <a:extLst>
            <a:ext uri="{FF2B5EF4-FFF2-40B4-BE49-F238E27FC236}">
              <a16:creationId xmlns:a16="http://schemas.microsoft.com/office/drawing/2014/main" id="{E6EC36A3-9787-4E36-976C-01E5AB3B78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731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3772</xdr:row>
      <xdr:rowOff>0</xdr:rowOff>
    </xdr:from>
    <xdr:to>
      <xdr:col>0</xdr:col>
      <xdr:colOff>152400</xdr:colOff>
      <xdr:row>3772</xdr:row>
      <xdr:rowOff>133350</xdr:rowOff>
    </xdr:to>
    <xdr:pic>
      <xdr:nvPicPr>
        <xdr:cNvPr id="11701" name="Picture@01\QPosted@" descr="@01\QPosted@">
          <a:extLst>
            <a:ext uri="{FF2B5EF4-FFF2-40B4-BE49-F238E27FC236}">
              <a16:creationId xmlns:a16="http://schemas.microsoft.com/office/drawing/2014/main" id="{DEFD0620-73AC-47C7-A284-5E10BE9122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749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3773</xdr:row>
      <xdr:rowOff>0</xdr:rowOff>
    </xdr:from>
    <xdr:to>
      <xdr:col>0</xdr:col>
      <xdr:colOff>152400</xdr:colOff>
      <xdr:row>3773</xdr:row>
      <xdr:rowOff>133350</xdr:rowOff>
    </xdr:to>
    <xdr:pic>
      <xdr:nvPicPr>
        <xdr:cNvPr id="11702" name="Picture@01\QPosted@" descr="@01\QPosted@">
          <a:extLst>
            <a:ext uri="{FF2B5EF4-FFF2-40B4-BE49-F238E27FC236}">
              <a16:creationId xmlns:a16="http://schemas.microsoft.com/office/drawing/2014/main" id="{E157C46F-8E0F-4D12-AAA9-15A1C29E63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766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3774</xdr:row>
      <xdr:rowOff>0</xdr:rowOff>
    </xdr:from>
    <xdr:to>
      <xdr:col>0</xdr:col>
      <xdr:colOff>152400</xdr:colOff>
      <xdr:row>3774</xdr:row>
      <xdr:rowOff>133350</xdr:rowOff>
    </xdr:to>
    <xdr:pic>
      <xdr:nvPicPr>
        <xdr:cNvPr id="11703" name="Picture@01\QPosted@" descr="@01\QPosted@">
          <a:extLst>
            <a:ext uri="{FF2B5EF4-FFF2-40B4-BE49-F238E27FC236}">
              <a16:creationId xmlns:a16="http://schemas.microsoft.com/office/drawing/2014/main" id="{48957B57-F436-40BB-8A3F-8D72D14071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783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3775</xdr:row>
      <xdr:rowOff>0</xdr:rowOff>
    </xdr:from>
    <xdr:to>
      <xdr:col>0</xdr:col>
      <xdr:colOff>152400</xdr:colOff>
      <xdr:row>3775</xdr:row>
      <xdr:rowOff>133350</xdr:rowOff>
    </xdr:to>
    <xdr:pic>
      <xdr:nvPicPr>
        <xdr:cNvPr id="11704" name="Picture@01\QPosted@" descr="@01\QPosted@">
          <a:extLst>
            <a:ext uri="{FF2B5EF4-FFF2-40B4-BE49-F238E27FC236}">
              <a16:creationId xmlns:a16="http://schemas.microsoft.com/office/drawing/2014/main" id="{15774794-FBAD-4C86-988C-A9A0818AC7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800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3776</xdr:row>
      <xdr:rowOff>0</xdr:rowOff>
    </xdr:from>
    <xdr:to>
      <xdr:col>0</xdr:col>
      <xdr:colOff>152400</xdr:colOff>
      <xdr:row>3776</xdr:row>
      <xdr:rowOff>133350</xdr:rowOff>
    </xdr:to>
    <xdr:pic>
      <xdr:nvPicPr>
        <xdr:cNvPr id="11705" name="Picture@01\QPosted@" descr="@01\QPosted@">
          <a:extLst>
            <a:ext uri="{FF2B5EF4-FFF2-40B4-BE49-F238E27FC236}">
              <a16:creationId xmlns:a16="http://schemas.microsoft.com/office/drawing/2014/main" id="{8A6C4068-B220-4934-927A-A5363340C5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817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3777</xdr:row>
      <xdr:rowOff>0</xdr:rowOff>
    </xdr:from>
    <xdr:to>
      <xdr:col>0</xdr:col>
      <xdr:colOff>152400</xdr:colOff>
      <xdr:row>3777</xdr:row>
      <xdr:rowOff>133350</xdr:rowOff>
    </xdr:to>
    <xdr:pic>
      <xdr:nvPicPr>
        <xdr:cNvPr id="11706" name="Picture@01\QPosted@" descr="@01\QPosted@">
          <a:extLst>
            <a:ext uri="{FF2B5EF4-FFF2-40B4-BE49-F238E27FC236}">
              <a16:creationId xmlns:a16="http://schemas.microsoft.com/office/drawing/2014/main" id="{4BCF4B68-0756-44BD-96CD-4219191B58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834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3779</xdr:row>
      <xdr:rowOff>0</xdr:rowOff>
    </xdr:from>
    <xdr:to>
      <xdr:col>0</xdr:col>
      <xdr:colOff>152400</xdr:colOff>
      <xdr:row>3779</xdr:row>
      <xdr:rowOff>133350</xdr:rowOff>
    </xdr:to>
    <xdr:pic>
      <xdr:nvPicPr>
        <xdr:cNvPr id="11707" name="Picture@01\QPosted@" descr="@01\QPosted@">
          <a:extLst>
            <a:ext uri="{FF2B5EF4-FFF2-40B4-BE49-F238E27FC236}">
              <a16:creationId xmlns:a16="http://schemas.microsoft.com/office/drawing/2014/main" id="{9A228B6C-BBB4-4DDA-A8CD-5401330CC3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869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3780</xdr:row>
      <xdr:rowOff>0</xdr:rowOff>
    </xdr:from>
    <xdr:to>
      <xdr:col>0</xdr:col>
      <xdr:colOff>152400</xdr:colOff>
      <xdr:row>3780</xdr:row>
      <xdr:rowOff>133350</xdr:rowOff>
    </xdr:to>
    <xdr:pic>
      <xdr:nvPicPr>
        <xdr:cNvPr id="11708" name="Picture@01\QPosted@" descr="@01\QPosted@">
          <a:extLst>
            <a:ext uri="{FF2B5EF4-FFF2-40B4-BE49-F238E27FC236}">
              <a16:creationId xmlns:a16="http://schemas.microsoft.com/office/drawing/2014/main" id="{1C40E30F-15E1-4E7C-9896-96D88C6B09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886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3781</xdr:row>
      <xdr:rowOff>0</xdr:rowOff>
    </xdr:from>
    <xdr:to>
      <xdr:col>0</xdr:col>
      <xdr:colOff>152400</xdr:colOff>
      <xdr:row>3781</xdr:row>
      <xdr:rowOff>133350</xdr:rowOff>
    </xdr:to>
    <xdr:pic>
      <xdr:nvPicPr>
        <xdr:cNvPr id="11709" name="Picture@01\QPosted@" descr="@01\QPosted@">
          <a:extLst>
            <a:ext uri="{FF2B5EF4-FFF2-40B4-BE49-F238E27FC236}">
              <a16:creationId xmlns:a16="http://schemas.microsoft.com/office/drawing/2014/main" id="{8C0E4726-7F54-47FF-919B-8A07BAA0EF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03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3782</xdr:row>
      <xdr:rowOff>0</xdr:rowOff>
    </xdr:from>
    <xdr:to>
      <xdr:col>0</xdr:col>
      <xdr:colOff>152400</xdr:colOff>
      <xdr:row>3782</xdr:row>
      <xdr:rowOff>133350</xdr:rowOff>
    </xdr:to>
    <xdr:pic>
      <xdr:nvPicPr>
        <xdr:cNvPr id="11710" name="Picture@01\QPosted@" descr="@01\QPosted@">
          <a:extLst>
            <a:ext uri="{FF2B5EF4-FFF2-40B4-BE49-F238E27FC236}">
              <a16:creationId xmlns:a16="http://schemas.microsoft.com/office/drawing/2014/main" id="{DB650D38-5549-44AE-B8F9-F5B982F33B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20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3783</xdr:row>
      <xdr:rowOff>0</xdr:rowOff>
    </xdr:from>
    <xdr:to>
      <xdr:col>0</xdr:col>
      <xdr:colOff>152400</xdr:colOff>
      <xdr:row>3783</xdr:row>
      <xdr:rowOff>133350</xdr:rowOff>
    </xdr:to>
    <xdr:pic>
      <xdr:nvPicPr>
        <xdr:cNvPr id="11711" name="Picture@01\QPosted@" descr="@01\QPosted@">
          <a:extLst>
            <a:ext uri="{FF2B5EF4-FFF2-40B4-BE49-F238E27FC236}">
              <a16:creationId xmlns:a16="http://schemas.microsoft.com/office/drawing/2014/main" id="{73A359EC-DCDE-4B9A-A45F-D6DC4C42B6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37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3784</xdr:row>
      <xdr:rowOff>0</xdr:rowOff>
    </xdr:from>
    <xdr:to>
      <xdr:col>0</xdr:col>
      <xdr:colOff>152400</xdr:colOff>
      <xdr:row>3784</xdr:row>
      <xdr:rowOff>133350</xdr:rowOff>
    </xdr:to>
    <xdr:pic>
      <xdr:nvPicPr>
        <xdr:cNvPr id="11712" name="Picture@01\QPosted@" descr="@01\QPosted@">
          <a:extLst>
            <a:ext uri="{FF2B5EF4-FFF2-40B4-BE49-F238E27FC236}">
              <a16:creationId xmlns:a16="http://schemas.microsoft.com/office/drawing/2014/main" id="{7E394CF3-C061-4CCD-A9C9-0ACFEA119C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54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3785</xdr:row>
      <xdr:rowOff>0</xdr:rowOff>
    </xdr:from>
    <xdr:to>
      <xdr:col>0</xdr:col>
      <xdr:colOff>152400</xdr:colOff>
      <xdr:row>3785</xdr:row>
      <xdr:rowOff>133350</xdr:rowOff>
    </xdr:to>
    <xdr:pic>
      <xdr:nvPicPr>
        <xdr:cNvPr id="11713" name="Picture@01\QPosted@" descr="@01\QPosted@">
          <a:extLst>
            <a:ext uri="{FF2B5EF4-FFF2-40B4-BE49-F238E27FC236}">
              <a16:creationId xmlns:a16="http://schemas.microsoft.com/office/drawing/2014/main" id="{6386C757-D3CD-4F73-AF7E-69F693DDF7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71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3786</xdr:row>
      <xdr:rowOff>0</xdr:rowOff>
    </xdr:from>
    <xdr:to>
      <xdr:col>0</xdr:col>
      <xdr:colOff>152400</xdr:colOff>
      <xdr:row>3786</xdr:row>
      <xdr:rowOff>133350</xdr:rowOff>
    </xdr:to>
    <xdr:pic>
      <xdr:nvPicPr>
        <xdr:cNvPr id="11714" name="Picture@01\QPosted@" descr="@01\QPosted@">
          <a:extLst>
            <a:ext uri="{FF2B5EF4-FFF2-40B4-BE49-F238E27FC236}">
              <a16:creationId xmlns:a16="http://schemas.microsoft.com/office/drawing/2014/main" id="{5D5CB673-BDA1-4C46-B7C5-BC4D68714B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89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3787</xdr:row>
      <xdr:rowOff>0</xdr:rowOff>
    </xdr:from>
    <xdr:to>
      <xdr:col>0</xdr:col>
      <xdr:colOff>152400</xdr:colOff>
      <xdr:row>3787</xdr:row>
      <xdr:rowOff>133350</xdr:rowOff>
    </xdr:to>
    <xdr:pic>
      <xdr:nvPicPr>
        <xdr:cNvPr id="11715" name="Picture@01\QPosted@" descr="@01\QPosted@">
          <a:extLst>
            <a:ext uri="{FF2B5EF4-FFF2-40B4-BE49-F238E27FC236}">
              <a16:creationId xmlns:a16="http://schemas.microsoft.com/office/drawing/2014/main" id="{1B278108-6E32-437B-A296-7A71F5CFAB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006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3788</xdr:row>
      <xdr:rowOff>0</xdr:rowOff>
    </xdr:from>
    <xdr:to>
      <xdr:col>0</xdr:col>
      <xdr:colOff>152400</xdr:colOff>
      <xdr:row>3788</xdr:row>
      <xdr:rowOff>133350</xdr:rowOff>
    </xdr:to>
    <xdr:pic>
      <xdr:nvPicPr>
        <xdr:cNvPr id="11716" name="Picture@01\QPosted@" descr="@01\QPosted@">
          <a:extLst>
            <a:ext uri="{FF2B5EF4-FFF2-40B4-BE49-F238E27FC236}">
              <a16:creationId xmlns:a16="http://schemas.microsoft.com/office/drawing/2014/main" id="{B2D25C44-5006-45A7-8FEC-C8E6E8592B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023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3789</xdr:row>
      <xdr:rowOff>0</xdr:rowOff>
    </xdr:from>
    <xdr:to>
      <xdr:col>0</xdr:col>
      <xdr:colOff>152400</xdr:colOff>
      <xdr:row>3789</xdr:row>
      <xdr:rowOff>133350</xdr:rowOff>
    </xdr:to>
    <xdr:pic>
      <xdr:nvPicPr>
        <xdr:cNvPr id="11717" name="Picture@01\QPosted@" descr="@01\QPosted@">
          <a:extLst>
            <a:ext uri="{FF2B5EF4-FFF2-40B4-BE49-F238E27FC236}">
              <a16:creationId xmlns:a16="http://schemas.microsoft.com/office/drawing/2014/main" id="{DE879793-5A77-451E-B5EE-6F67AF4079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040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3790</xdr:row>
      <xdr:rowOff>0</xdr:rowOff>
    </xdr:from>
    <xdr:to>
      <xdr:col>0</xdr:col>
      <xdr:colOff>152400</xdr:colOff>
      <xdr:row>3790</xdr:row>
      <xdr:rowOff>133350</xdr:rowOff>
    </xdr:to>
    <xdr:pic>
      <xdr:nvPicPr>
        <xdr:cNvPr id="11718" name="Picture@01\QPosted@" descr="@01\QPosted@">
          <a:extLst>
            <a:ext uri="{FF2B5EF4-FFF2-40B4-BE49-F238E27FC236}">
              <a16:creationId xmlns:a16="http://schemas.microsoft.com/office/drawing/2014/main" id="{73CB200B-D9CB-47DE-AD92-5F1468446A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057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3791</xdr:row>
      <xdr:rowOff>0</xdr:rowOff>
    </xdr:from>
    <xdr:to>
      <xdr:col>0</xdr:col>
      <xdr:colOff>152400</xdr:colOff>
      <xdr:row>3791</xdr:row>
      <xdr:rowOff>133350</xdr:rowOff>
    </xdr:to>
    <xdr:pic>
      <xdr:nvPicPr>
        <xdr:cNvPr id="11719" name="Picture@01\QPosted@" descr="@01\QPosted@">
          <a:extLst>
            <a:ext uri="{FF2B5EF4-FFF2-40B4-BE49-F238E27FC236}">
              <a16:creationId xmlns:a16="http://schemas.microsoft.com/office/drawing/2014/main" id="{0F830DA5-4C47-45E2-975D-11C634B01A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074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3792</xdr:row>
      <xdr:rowOff>0</xdr:rowOff>
    </xdr:from>
    <xdr:to>
      <xdr:col>0</xdr:col>
      <xdr:colOff>152400</xdr:colOff>
      <xdr:row>3792</xdr:row>
      <xdr:rowOff>133350</xdr:rowOff>
    </xdr:to>
    <xdr:pic>
      <xdr:nvPicPr>
        <xdr:cNvPr id="11720" name="Picture@01\QPosted@" descr="@01\QPosted@">
          <a:extLst>
            <a:ext uri="{FF2B5EF4-FFF2-40B4-BE49-F238E27FC236}">
              <a16:creationId xmlns:a16="http://schemas.microsoft.com/office/drawing/2014/main" id="{FCDD4CAB-CB91-4CA9-B24A-90530AFDAB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091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3793</xdr:row>
      <xdr:rowOff>0</xdr:rowOff>
    </xdr:from>
    <xdr:to>
      <xdr:col>0</xdr:col>
      <xdr:colOff>152400</xdr:colOff>
      <xdr:row>3793</xdr:row>
      <xdr:rowOff>133350</xdr:rowOff>
    </xdr:to>
    <xdr:pic>
      <xdr:nvPicPr>
        <xdr:cNvPr id="11721" name="Picture@01\QPosted@" descr="@01\QPosted@">
          <a:extLst>
            <a:ext uri="{FF2B5EF4-FFF2-40B4-BE49-F238E27FC236}">
              <a16:creationId xmlns:a16="http://schemas.microsoft.com/office/drawing/2014/main" id="{3EE07A8C-124F-4A03-86C2-D354343A6A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109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3794</xdr:row>
      <xdr:rowOff>0</xdr:rowOff>
    </xdr:from>
    <xdr:to>
      <xdr:col>0</xdr:col>
      <xdr:colOff>152400</xdr:colOff>
      <xdr:row>3794</xdr:row>
      <xdr:rowOff>133350</xdr:rowOff>
    </xdr:to>
    <xdr:pic>
      <xdr:nvPicPr>
        <xdr:cNvPr id="11722" name="Picture@01\QPosted@" descr="@01\QPosted@">
          <a:extLst>
            <a:ext uri="{FF2B5EF4-FFF2-40B4-BE49-F238E27FC236}">
              <a16:creationId xmlns:a16="http://schemas.microsoft.com/office/drawing/2014/main" id="{43DA2EEE-6125-4452-8207-F397F38274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126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3795</xdr:row>
      <xdr:rowOff>0</xdr:rowOff>
    </xdr:from>
    <xdr:to>
      <xdr:col>0</xdr:col>
      <xdr:colOff>152400</xdr:colOff>
      <xdr:row>3795</xdr:row>
      <xdr:rowOff>133350</xdr:rowOff>
    </xdr:to>
    <xdr:pic>
      <xdr:nvPicPr>
        <xdr:cNvPr id="11723" name="Picture@01\QPosted@" descr="@01\QPosted@">
          <a:extLst>
            <a:ext uri="{FF2B5EF4-FFF2-40B4-BE49-F238E27FC236}">
              <a16:creationId xmlns:a16="http://schemas.microsoft.com/office/drawing/2014/main" id="{6A85022B-7359-4CD6-8A3E-CA6A7219A8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143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3796</xdr:row>
      <xdr:rowOff>0</xdr:rowOff>
    </xdr:from>
    <xdr:to>
      <xdr:col>0</xdr:col>
      <xdr:colOff>152400</xdr:colOff>
      <xdr:row>3796</xdr:row>
      <xdr:rowOff>133350</xdr:rowOff>
    </xdr:to>
    <xdr:pic>
      <xdr:nvPicPr>
        <xdr:cNvPr id="11724" name="Picture@01\QPosted@" descr="@01\QPosted@">
          <a:extLst>
            <a:ext uri="{FF2B5EF4-FFF2-40B4-BE49-F238E27FC236}">
              <a16:creationId xmlns:a16="http://schemas.microsoft.com/office/drawing/2014/main" id="{142994BE-3039-42CC-957F-E62BA5E849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160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3797</xdr:row>
      <xdr:rowOff>0</xdr:rowOff>
    </xdr:from>
    <xdr:to>
      <xdr:col>0</xdr:col>
      <xdr:colOff>152400</xdr:colOff>
      <xdr:row>3797</xdr:row>
      <xdr:rowOff>133350</xdr:rowOff>
    </xdr:to>
    <xdr:pic>
      <xdr:nvPicPr>
        <xdr:cNvPr id="11725" name="Picture@01\QPosted@" descr="@01\QPosted@">
          <a:extLst>
            <a:ext uri="{FF2B5EF4-FFF2-40B4-BE49-F238E27FC236}">
              <a16:creationId xmlns:a16="http://schemas.microsoft.com/office/drawing/2014/main" id="{EFE30B56-F573-4406-8F18-34095B9464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177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3798</xdr:row>
      <xdr:rowOff>0</xdr:rowOff>
    </xdr:from>
    <xdr:to>
      <xdr:col>0</xdr:col>
      <xdr:colOff>152400</xdr:colOff>
      <xdr:row>3798</xdr:row>
      <xdr:rowOff>133350</xdr:rowOff>
    </xdr:to>
    <xdr:pic>
      <xdr:nvPicPr>
        <xdr:cNvPr id="11726" name="Picture@01\QPosted@" descr="@01\QPosted@">
          <a:extLst>
            <a:ext uri="{FF2B5EF4-FFF2-40B4-BE49-F238E27FC236}">
              <a16:creationId xmlns:a16="http://schemas.microsoft.com/office/drawing/2014/main" id="{E0626AFE-2CB8-45BF-9518-25FBA51A08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194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3799</xdr:row>
      <xdr:rowOff>0</xdr:rowOff>
    </xdr:from>
    <xdr:to>
      <xdr:col>0</xdr:col>
      <xdr:colOff>152400</xdr:colOff>
      <xdr:row>3799</xdr:row>
      <xdr:rowOff>133350</xdr:rowOff>
    </xdr:to>
    <xdr:pic>
      <xdr:nvPicPr>
        <xdr:cNvPr id="11727" name="Picture@01\QPosted@" descr="@01\QPosted@">
          <a:extLst>
            <a:ext uri="{FF2B5EF4-FFF2-40B4-BE49-F238E27FC236}">
              <a16:creationId xmlns:a16="http://schemas.microsoft.com/office/drawing/2014/main" id="{6C30A145-092B-4613-8C65-3BAD972F09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211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3800</xdr:row>
      <xdr:rowOff>0</xdr:rowOff>
    </xdr:from>
    <xdr:to>
      <xdr:col>0</xdr:col>
      <xdr:colOff>152400</xdr:colOff>
      <xdr:row>3800</xdr:row>
      <xdr:rowOff>133350</xdr:rowOff>
    </xdr:to>
    <xdr:pic>
      <xdr:nvPicPr>
        <xdr:cNvPr id="11728" name="Picture@01\QPosted@" descr="@01\QPosted@">
          <a:extLst>
            <a:ext uri="{FF2B5EF4-FFF2-40B4-BE49-F238E27FC236}">
              <a16:creationId xmlns:a16="http://schemas.microsoft.com/office/drawing/2014/main" id="{3D187A85-3419-4C73-A2DA-AD3CB327CF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229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3801</xdr:row>
      <xdr:rowOff>0</xdr:rowOff>
    </xdr:from>
    <xdr:to>
      <xdr:col>0</xdr:col>
      <xdr:colOff>152400</xdr:colOff>
      <xdr:row>3801</xdr:row>
      <xdr:rowOff>133350</xdr:rowOff>
    </xdr:to>
    <xdr:pic>
      <xdr:nvPicPr>
        <xdr:cNvPr id="11729" name="Picture@01\QPosted@" descr="@01\QPosted@">
          <a:extLst>
            <a:ext uri="{FF2B5EF4-FFF2-40B4-BE49-F238E27FC236}">
              <a16:creationId xmlns:a16="http://schemas.microsoft.com/office/drawing/2014/main" id="{EED8EED9-4845-47CD-A178-6F909D0410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246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3802</xdr:row>
      <xdr:rowOff>0</xdr:rowOff>
    </xdr:from>
    <xdr:to>
      <xdr:col>0</xdr:col>
      <xdr:colOff>152400</xdr:colOff>
      <xdr:row>3802</xdr:row>
      <xdr:rowOff>133350</xdr:rowOff>
    </xdr:to>
    <xdr:pic>
      <xdr:nvPicPr>
        <xdr:cNvPr id="11730" name="Picture@01\QPosted@" descr="@01\QPosted@">
          <a:extLst>
            <a:ext uri="{FF2B5EF4-FFF2-40B4-BE49-F238E27FC236}">
              <a16:creationId xmlns:a16="http://schemas.microsoft.com/office/drawing/2014/main" id="{33F21625-59A7-4A26-9A81-45FDC90341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263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3803</xdr:row>
      <xdr:rowOff>0</xdr:rowOff>
    </xdr:from>
    <xdr:to>
      <xdr:col>0</xdr:col>
      <xdr:colOff>152400</xdr:colOff>
      <xdr:row>3803</xdr:row>
      <xdr:rowOff>133350</xdr:rowOff>
    </xdr:to>
    <xdr:pic>
      <xdr:nvPicPr>
        <xdr:cNvPr id="11731" name="Picture@01\QPosted@" descr="@01\QPosted@">
          <a:extLst>
            <a:ext uri="{FF2B5EF4-FFF2-40B4-BE49-F238E27FC236}">
              <a16:creationId xmlns:a16="http://schemas.microsoft.com/office/drawing/2014/main" id="{1F80604A-ABFA-4E7E-A71D-3A058D4F99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280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3804</xdr:row>
      <xdr:rowOff>0</xdr:rowOff>
    </xdr:from>
    <xdr:to>
      <xdr:col>0</xdr:col>
      <xdr:colOff>152400</xdr:colOff>
      <xdr:row>3804</xdr:row>
      <xdr:rowOff>133350</xdr:rowOff>
    </xdr:to>
    <xdr:pic>
      <xdr:nvPicPr>
        <xdr:cNvPr id="11732" name="Picture@01\QPosted@" descr="@01\QPosted@">
          <a:extLst>
            <a:ext uri="{FF2B5EF4-FFF2-40B4-BE49-F238E27FC236}">
              <a16:creationId xmlns:a16="http://schemas.microsoft.com/office/drawing/2014/main" id="{C5D05857-ED7A-4A39-A5A1-9D0007E9E4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297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3805</xdr:row>
      <xdr:rowOff>0</xdr:rowOff>
    </xdr:from>
    <xdr:to>
      <xdr:col>0</xdr:col>
      <xdr:colOff>152400</xdr:colOff>
      <xdr:row>3805</xdr:row>
      <xdr:rowOff>133350</xdr:rowOff>
    </xdr:to>
    <xdr:pic>
      <xdr:nvPicPr>
        <xdr:cNvPr id="11733" name="Picture@01\QPosted@" descr="@01\QPosted@">
          <a:extLst>
            <a:ext uri="{FF2B5EF4-FFF2-40B4-BE49-F238E27FC236}">
              <a16:creationId xmlns:a16="http://schemas.microsoft.com/office/drawing/2014/main" id="{56722FEA-CFA6-480C-8957-D27D507ED3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314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3806</xdr:row>
      <xdr:rowOff>0</xdr:rowOff>
    </xdr:from>
    <xdr:to>
      <xdr:col>0</xdr:col>
      <xdr:colOff>152400</xdr:colOff>
      <xdr:row>3806</xdr:row>
      <xdr:rowOff>133350</xdr:rowOff>
    </xdr:to>
    <xdr:pic>
      <xdr:nvPicPr>
        <xdr:cNvPr id="11734" name="Picture@01\QPosted@" descr="@01\QPosted@">
          <a:extLst>
            <a:ext uri="{FF2B5EF4-FFF2-40B4-BE49-F238E27FC236}">
              <a16:creationId xmlns:a16="http://schemas.microsoft.com/office/drawing/2014/main" id="{31F0CC25-52B6-4CBB-B68A-5A375CD5E5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331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3807</xdr:row>
      <xdr:rowOff>0</xdr:rowOff>
    </xdr:from>
    <xdr:to>
      <xdr:col>0</xdr:col>
      <xdr:colOff>152400</xdr:colOff>
      <xdr:row>3807</xdr:row>
      <xdr:rowOff>133350</xdr:rowOff>
    </xdr:to>
    <xdr:pic>
      <xdr:nvPicPr>
        <xdr:cNvPr id="11735" name="Picture@01\QPosted@" descr="@01\QPosted@">
          <a:extLst>
            <a:ext uri="{FF2B5EF4-FFF2-40B4-BE49-F238E27FC236}">
              <a16:creationId xmlns:a16="http://schemas.microsoft.com/office/drawing/2014/main" id="{97BD5BAA-0F75-4FDA-90E3-21D20362C2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349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3808</xdr:row>
      <xdr:rowOff>0</xdr:rowOff>
    </xdr:from>
    <xdr:to>
      <xdr:col>0</xdr:col>
      <xdr:colOff>152400</xdr:colOff>
      <xdr:row>3808</xdr:row>
      <xdr:rowOff>133350</xdr:rowOff>
    </xdr:to>
    <xdr:pic>
      <xdr:nvPicPr>
        <xdr:cNvPr id="11736" name="Picture@01\QPosted@" descr="@01\QPosted@">
          <a:extLst>
            <a:ext uri="{FF2B5EF4-FFF2-40B4-BE49-F238E27FC236}">
              <a16:creationId xmlns:a16="http://schemas.microsoft.com/office/drawing/2014/main" id="{61094E84-9B14-453F-B079-5A44A2E948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366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3809</xdr:row>
      <xdr:rowOff>0</xdr:rowOff>
    </xdr:from>
    <xdr:to>
      <xdr:col>0</xdr:col>
      <xdr:colOff>152400</xdr:colOff>
      <xdr:row>3809</xdr:row>
      <xdr:rowOff>133350</xdr:rowOff>
    </xdr:to>
    <xdr:pic>
      <xdr:nvPicPr>
        <xdr:cNvPr id="11737" name="Picture@01\QPosted@" descr="@01\QPosted@">
          <a:extLst>
            <a:ext uri="{FF2B5EF4-FFF2-40B4-BE49-F238E27FC236}">
              <a16:creationId xmlns:a16="http://schemas.microsoft.com/office/drawing/2014/main" id="{C96FD865-1DB0-4945-A06E-6A66A06599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383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3810</xdr:row>
      <xdr:rowOff>0</xdr:rowOff>
    </xdr:from>
    <xdr:to>
      <xdr:col>0</xdr:col>
      <xdr:colOff>152400</xdr:colOff>
      <xdr:row>3810</xdr:row>
      <xdr:rowOff>133350</xdr:rowOff>
    </xdr:to>
    <xdr:pic>
      <xdr:nvPicPr>
        <xdr:cNvPr id="11738" name="Picture@01\QPosted@" descr="@01\QPosted@">
          <a:extLst>
            <a:ext uri="{FF2B5EF4-FFF2-40B4-BE49-F238E27FC236}">
              <a16:creationId xmlns:a16="http://schemas.microsoft.com/office/drawing/2014/main" id="{99BECF2F-6FE2-4532-A623-831002AFE6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400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3811</xdr:row>
      <xdr:rowOff>0</xdr:rowOff>
    </xdr:from>
    <xdr:to>
      <xdr:col>0</xdr:col>
      <xdr:colOff>152400</xdr:colOff>
      <xdr:row>3811</xdr:row>
      <xdr:rowOff>133350</xdr:rowOff>
    </xdr:to>
    <xdr:pic>
      <xdr:nvPicPr>
        <xdr:cNvPr id="11739" name="Picture@01\QPosted@" descr="@01\QPosted@">
          <a:extLst>
            <a:ext uri="{FF2B5EF4-FFF2-40B4-BE49-F238E27FC236}">
              <a16:creationId xmlns:a16="http://schemas.microsoft.com/office/drawing/2014/main" id="{EDCD481A-7EDC-4050-8200-38506F86FB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417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3812</xdr:row>
      <xdr:rowOff>0</xdr:rowOff>
    </xdr:from>
    <xdr:to>
      <xdr:col>0</xdr:col>
      <xdr:colOff>152400</xdr:colOff>
      <xdr:row>3812</xdr:row>
      <xdr:rowOff>133350</xdr:rowOff>
    </xdr:to>
    <xdr:pic>
      <xdr:nvPicPr>
        <xdr:cNvPr id="11740" name="Picture@01\QPosted@" descr="@01\QPosted@">
          <a:extLst>
            <a:ext uri="{FF2B5EF4-FFF2-40B4-BE49-F238E27FC236}">
              <a16:creationId xmlns:a16="http://schemas.microsoft.com/office/drawing/2014/main" id="{6E166075-B608-4B0F-B7C9-9F91D83C0E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434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3813</xdr:row>
      <xdr:rowOff>0</xdr:rowOff>
    </xdr:from>
    <xdr:to>
      <xdr:col>0</xdr:col>
      <xdr:colOff>152400</xdr:colOff>
      <xdr:row>3813</xdr:row>
      <xdr:rowOff>133350</xdr:rowOff>
    </xdr:to>
    <xdr:pic>
      <xdr:nvPicPr>
        <xdr:cNvPr id="11741" name="Picture@01\QPosted@" descr="@01\QPosted@">
          <a:extLst>
            <a:ext uri="{FF2B5EF4-FFF2-40B4-BE49-F238E27FC236}">
              <a16:creationId xmlns:a16="http://schemas.microsoft.com/office/drawing/2014/main" id="{39EC9748-CB19-4DDF-8831-F37F4D56D5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451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3814</xdr:row>
      <xdr:rowOff>0</xdr:rowOff>
    </xdr:from>
    <xdr:to>
      <xdr:col>0</xdr:col>
      <xdr:colOff>152400</xdr:colOff>
      <xdr:row>3814</xdr:row>
      <xdr:rowOff>133350</xdr:rowOff>
    </xdr:to>
    <xdr:pic>
      <xdr:nvPicPr>
        <xdr:cNvPr id="11742" name="Picture@01\QPosted@" descr="@01\QPosted@">
          <a:extLst>
            <a:ext uri="{FF2B5EF4-FFF2-40B4-BE49-F238E27FC236}">
              <a16:creationId xmlns:a16="http://schemas.microsoft.com/office/drawing/2014/main" id="{709D92C3-5E6B-49D0-8BBE-9EC563CF57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469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3815</xdr:row>
      <xdr:rowOff>0</xdr:rowOff>
    </xdr:from>
    <xdr:to>
      <xdr:col>0</xdr:col>
      <xdr:colOff>152400</xdr:colOff>
      <xdr:row>3815</xdr:row>
      <xdr:rowOff>133350</xdr:rowOff>
    </xdr:to>
    <xdr:pic>
      <xdr:nvPicPr>
        <xdr:cNvPr id="11743" name="Picture@01\QPosted@" descr="@01\QPosted@">
          <a:extLst>
            <a:ext uri="{FF2B5EF4-FFF2-40B4-BE49-F238E27FC236}">
              <a16:creationId xmlns:a16="http://schemas.microsoft.com/office/drawing/2014/main" id="{B7490681-DC95-4228-A472-57ED2F685C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486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3816</xdr:row>
      <xdr:rowOff>0</xdr:rowOff>
    </xdr:from>
    <xdr:to>
      <xdr:col>0</xdr:col>
      <xdr:colOff>152400</xdr:colOff>
      <xdr:row>3816</xdr:row>
      <xdr:rowOff>133350</xdr:rowOff>
    </xdr:to>
    <xdr:pic>
      <xdr:nvPicPr>
        <xdr:cNvPr id="11744" name="Picture@01\QPosted@" descr="@01\QPosted@">
          <a:extLst>
            <a:ext uri="{FF2B5EF4-FFF2-40B4-BE49-F238E27FC236}">
              <a16:creationId xmlns:a16="http://schemas.microsoft.com/office/drawing/2014/main" id="{FCC2B1B6-3677-40CA-9C24-DC7A0D2503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503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3817</xdr:row>
      <xdr:rowOff>0</xdr:rowOff>
    </xdr:from>
    <xdr:to>
      <xdr:col>0</xdr:col>
      <xdr:colOff>152400</xdr:colOff>
      <xdr:row>3817</xdr:row>
      <xdr:rowOff>133350</xdr:rowOff>
    </xdr:to>
    <xdr:pic>
      <xdr:nvPicPr>
        <xdr:cNvPr id="11745" name="Picture@01\QPosted@" descr="@01\QPosted@">
          <a:extLst>
            <a:ext uri="{FF2B5EF4-FFF2-40B4-BE49-F238E27FC236}">
              <a16:creationId xmlns:a16="http://schemas.microsoft.com/office/drawing/2014/main" id="{25312F9A-8162-4C4B-B589-E691D8DF02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520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3818</xdr:row>
      <xdr:rowOff>0</xdr:rowOff>
    </xdr:from>
    <xdr:to>
      <xdr:col>0</xdr:col>
      <xdr:colOff>152400</xdr:colOff>
      <xdr:row>3818</xdr:row>
      <xdr:rowOff>133350</xdr:rowOff>
    </xdr:to>
    <xdr:pic>
      <xdr:nvPicPr>
        <xdr:cNvPr id="11746" name="Picture@01\QPosted@" descr="@01\QPosted@">
          <a:extLst>
            <a:ext uri="{FF2B5EF4-FFF2-40B4-BE49-F238E27FC236}">
              <a16:creationId xmlns:a16="http://schemas.microsoft.com/office/drawing/2014/main" id="{9E9491FE-B2E6-4240-9B30-70C7E29A5D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537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3819</xdr:row>
      <xdr:rowOff>0</xdr:rowOff>
    </xdr:from>
    <xdr:to>
      <xdr:col>0</xdr:col>
      <xdr:colOff>152400</xdr:colOff>
      <xdr:row>3819</xdr:row>
      <xdr:rowOff>133350</xdr:rowOff>
    </xdr:to>
    <xdr:pic>
      <xdr:nvPicPr>
        <xdr:cNvPr id="11747" name="Picture@01\QPosted@" descr="@01\QPosted@">
          <a:extLst>
            <a:ext uri="{FF2B5EF4-FFF2-40B4-BE49-F238E27FC236}">
              <a16:creationId xmlns:a16="http://schemas.microsoft.com/office/drawing/2014/main" id="{5FBD7A67-249A-49C1-B975-BB90681A78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554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3820</xdr:row>
      <xdr:rowOff>0</xdr:rowOff>
    </xdr:from>
    <xdr:to>
      <xdr:col>0</xdr:col>
      <xdr:colOff>152400</xdr:colOff>
      <xdr:row>3820</xdr:row>
      <xdr:rowOff>133350</xdr:rowOff>
    </xdr:to>
    <xdr:pic>
      <xdr:nvPicPr>
        <xdr:cNvPr id="11748" name="Picture@01\QPosted@" descr="@01\QPosted@">
          <a:extLst>
            <a:ext uri="{FF2B5EF4-FFF2-40B4-BE49-F238E27FC236}">
              <a16:creationId xmlns:a16="http://schemas.microsoft.com/office/drawing/2014/main" id="{EBBE97BA-62D8-4F80-880F-45332526E9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572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3821</xdr:row>
      <xdr:rowOff>0</xdr:rowOff>
    </xdr:from>
    <xdr:to>
      <xdr:col>0</xdr:col>
      <xdr:colOff>152400</xdr:colOff>
      <xdr:row>3821</xdr:row>
      <xdr:rowOff>133350</xdr:rowOff>
    </xdr:to>
    <xdr:pic>
      <xdr:nvPicPr>
        <xdr:cNvPr id="11749" name="Picture@01\QPosted@" descr="@01\QPosted@">
          <a:extLst>
            <a:ext uri="{FF2B5EF4-FFF2-40B4-BE49-F238E27FC236}">
              <a16:creationId xmlns:a16="http://schemas.microsoft.com/office/drawing/2014/main" id="{E54E7304-7DA0-4388-9C05-5FA68E5C94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589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3822</xdr:row>
      <xdr:rowOff>0</xdr:rowOff>
    </xdr:from>
    <xdr:to>
      <xdr:col>0</xdr:col>
      <xdr:colOff>152400</xdr:colOff>
      <xdr:row>3822</xdr:row>
      <xdr:rowOff>133350</xdr:rowOff>
    </xdr:to>
    <xdr:pic>
      <xdr:nvPicPr>
        <xdr:cNvPr id="11750" name="Picture@01\QPosted@" descr="@01\QPosted@">
          <a:extLst>
            <a:ext uri="{FF2B5EF4-FFF2-40B4-BE49-F238E27FC236}">
              <a16:creationId xmlns:a16="http://schemas.microsoft.com/office/drawing/2014/main" id="{BE5730B7-A5C2-4EE1-8D58-CBABA89EC6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606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3823</xdr:row>
      <xdr:rowOff>0</xdr:rowOff>
    </xdr:from>
    <xdr:to>
      <xdr:col>0</xdr:col>
      <xdr:colOff>152400</xdr:colOff>
      <xdr:row>3823</xdr:row>
      <xdr:rowOff>133350</xdr:rowOff>
    </xdr:to>
    <xdr:pic>
      <xdr:nvPicPr>
        <xdr:cNvPr id="11751" name="Picture@01\QPosted@" descr="@01\QPosted@">
          <a:extLst>
            <a:ext uri="{FF2B5EF4-FFF2-40B4-BE49-F238E27FC236}">
              <a16:creationId xmlns:a16="http://schemas.microsoft.com/office/drawing/2014/main" id="{6630157E-A2B9-4B29-933E-40567D7CF5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623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3824</xdr:row>
      <xdr:rowOff>0</xdr:rowOff>
    </xdr:from>
    <xdr:to>
      <xdr:col>0</xdr:col>
      <xdr:colOff>152400</xdr:colOff>
      <xdr:row>3824</xdr:row>
      <xdr:rowOff>133350</xdr:rowOff>
    </xdr:to>
    <xdr:pic>
      <xdr:nvPicPr>
        <xdr:cNvPr id="11752" name="Picture@01\QPosted@" descr="@01\QPosted@">
          <a:extLst>
            <a:ext uri="{FF2B5EF4-FFF2-40B4-BE49-F238E27FC236}">
              <a16:creationId xmlns:a16="http://schemas.microsoft.com/office/drawing/2014/main" id="{F28A8AA8-2515-4C78-8686-2B5EB3BC6F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640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3825</xdr:row>
      <xdr:rowOff>0</xdr:rowOff>
    </xdr:from>
    <xdr:to>
      <xdr:col>0</xdr:col>
      <xdr:colOff>152400</xdr:colOff>
      <xdr:row>3825</xdr:row>
      <xdr:rowOff>133350</xdr:rowOff>
    </xdr:to>
    <xdr:pic>
      <xdr:nvPicPr>
        <xdr:cNvPr id="11753" name="Picture@01\QPosted@" descr="@01\QPosted@">
          <a:extLst>
            <a:ext uri="{FF2B5EF4-FFF2-40B4-BE49-F238E27FC236}">
              <a16:creationId xmlns:a16="http://schemas.microsoft.com/office/drawing/2014/main" id="{3BBACDD9-4016-496A-8C19-4F7EBF8107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657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3826</xdr:row>
      <xdr:rowOff>0</xdr:rowOff>
    </xdr:from>
    <xdr:to>
      <xdr:col>0</xdr:col>
      <xdr:colOff>152400</xdr:colOff>
      <xdr:row>3826</xdr:row>
      <xdr:rowOff>133350</xdr:rowOff>
    </xdr:to>
    <xdr:pic>
      <xdr:nvPicPr>
        <xdr:cNvPr id="11754" name="Picture@01\QPosted@" descr="@01\QPosted@">
          <a:extLst>
            <a:ext uri="{FF2B5EF4-FFF2-40B4-BE49-F238E27FC236}">
              <a16:creationId xmlns:a16="http://schemas.microsoft.com/office/drawing/2014/main" id="{350AF3AD-E545-44CE-BCCD-76C9933DF5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674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3827</xdr:row>
      <xdr:rowOff>0</xdr:rowOff>
    </xdr:from>
    <xdr:to>
      <xdr:col>0</xdr:col>
      <xdr:colOff>152400</xdr:colOff>
      <xdr:row>3827</xdr:row>
      <xdr:rowOff>133350</xdr:rowOff>
    </xdr:to>
    <xdr:pic>
      <xdr:nvPicPr>
        <xdr:cNvPr id="11755" name="Picture@01\QPosted@" descr="@01\QPosted@">
          <a:extLst>
            <a:ext uri="{FF2B5EF4-FFF2-40B4-BE49-F238E27FC236}">
              <a16:creationId xmlns:a16="http://schemas.microsoft.com/office/drawing/2014/main" id="{5A015DEA-33F1-4B3E-80F7-9AC14A8573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692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3778</xdr:row>
      <xdr:rowOff>0</xdr:rowOff>
    </xdr:from>
    <xdr:to>
      <xdr:col>0</xdr:col>
      <xdr:colOff>152400</xdr:colOff>
      <xdr:row>3778</xdr:row>
      <xdr:rowOff>133350</xdr:rowOff>
    </xdr:to>
    <xdr:pic>
      <xdr:nvPicPr>
        <xdr:cNvPr id="11756" name="Picture@01\QPosted@" descr="@01\QPosted@">
          <a:extLst>
            <a:ext uri="{FF2B5EF4-FFF2-40B4-BE49-F238E27FC236}">
              <a16:creationId xmlns:a16="http://schemas.microsoft.com/office/drawing/2014/main" id="{6310F6B2-5CE4-4E8D-AF52-459A69232E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8519150"/>
          <a:ext cx="152400" cy="133350"/>
        </a:xfrm>
        <a:prstGeom prst="rect">
          <a:avLst/>
        </a:prstGeom>
        <a:solidFill>
          <a:srgbClr val="FFFFFF"/>
        </a:solidFill>
        <a:ln w="9525">
          <a:solidFill>
            <a:srgbClr val="000000"/>
          </a:solidFill>
          <a:headEnd/>
          <a:tailEnd/>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4452.449537962966" createdVersion="7" refreshedVersion="7" minRefreshableVersion="3" recordCount="3827" xr:uid="{BA19FDA2-FAD5-4A0B-86E9-DD7773213387}">
  <cacheSource type="worksheet">
    <worksheetSource ref="A1:AE3828" sheet="Direct Expense Population"/>
  </cacheSource>
  <cacheFields count="32">
    <cacheField name="Cleared/open items symbol" numFmtId="0">
      <sharedItems/>
    </cacheField>
    <cacheField name="G/L Account" numFmtId="0">
      <sharedItems/>
    </cacheField>
    <cacheField name="Document Number" numFmtId="0">
      <sharedItems/>
    </cacheField>
    <cacheField name="Posting Date" numFmtId="14">
      <sharedItems containsSemiMixedTypes="0" containsNonDate="0" containsDate="1" containsString="0" minDate="2020-07-01T00:00:00" maxDate="2021-07-01T00:00:00" count="251">
        <d v="2020-07-01T00:00:00"/>
        <d v="2020-07-02T00:00:00"/>
        <d v="2020-07-07T00:00:00"/>
        <d v="2020-07-08T00:00:00"/>
        <d v="2020-07-09T00:00:00"/>
        <d v="2020-07-11T00:00:00"/>
        <d v="2020-07-12T00:00:00"/>
        <d v="2020-07-14T00:00:00"/>
        <d v="2020-07-15T00:00:00"/>
        <d v="2020-07-16T00:00:00"/>
        <d v="2020-07-18T00:00:00"/>
        <d v="2020-07-19T00:00:00"/>
        <d v="2020-07-20T00:00:00"/>
        <d v="2020-07-21T00:00:00"/>
        <d v="2020-07-22T00:00:00"/>
        <d v="2020-07-23T00:00:00"/>
        <d v="2020-07-25T00:00:00"/>
        <d v="2020-08-30T00:00:00"/>
        <d v="2020-08-26T00:00:00"/>
        <d v="2020-07-26T00:00:00"/>
        <d v="2020-07-27T00:00:00"/>
        <d v="2020-07-28T00:00:00"/>
        <d v="2020-07-29T00:00:00"/>
        <d v="2020-07-30T00:00:00"/>
        <d v="2020-07-31T00:00:00"/>
        <d v="2020-08-01T00:00:00"/>
        <d v="2020-08-10T00:00:00"/>
        <d v="2020-08-12T00:00:00"/>
        <d v="2020-08-13T00:00:00"/>
        <d v="2020-08-16T00:00:00"/>
        <d v="2020-08-17T00:00:00"/>
        <d v="2020-08-18T00:00:00"/>
        <d v="2020-08-19T00:00:00"/>
        <d v="2020-08-20T00:00:00"/>
        <d v="2020-08-22T00:00:00"/>
        <d v="2020-08-23T00:00:00"/>
        <d v="2020-08-24T00:00:00"/>
        <d v="2020-08-25T00:00:00"/>
        <d v="2020-08-27T00:00:00"/>
        <d v="2020-08-29T00:00:00"/>
        <d v="2020-08-31T00:00:00"/>
        <d v="2020-09-01T00:00:00"/>
        <d v="2020-09-02T00:00:00"/>
        <d v="2020-09-03T00:00:00"/>
        <d v="2020-09-05T00:00:00"/>
        <d v="2020-09-06T00:00:00"/>
        <d v="2020-09-09T00:00:00"/>
        <d v="2020-09-10T00:00:00"/>
        <d v="2020-09-12T00:00:00"/>
        <d v="2020-09-13T00:00:00"/>
        <d v="2020-09-14T00:00:00"/>
        <d v="2020-09-16T00:00:00"/>
        <d v="2020-09-17T00:00:00"/>
        <d v="2020-09-19T00:00:00"/>
        <d v="2020-09-20T00:00:00"/>
        <d v="2020-09-21T00:00:00"/>
        <d v="2020-09-22T00:00:00"/>
        <d v="2020-09-24T00:00:00"/>
        <d v="2020-09-25T00:00:00"/>
        <d v="2021-01-31T00:00:00"/>
        <d v="2020-09-27T00:00:00"/>
        <d v="2020-09-28T00:00:00"/>
        <d v="2020-10-22T00:00:00"/>
        <d v="2020-09-29T00:00:00"/>
        <d v="2020-09-30T00:00:00"/>
        <d v="2020-10-01T00:00:00"/>
        <d v="2020-10-04T00:00:00"/>
        <d v="2020-10-05T00:00:00"/>
        <d v="2020-10-06T00:00:00"/>
        <d v="2020-10-07T00:00:00"/>
        <d v="2020-10-08T00:00:00"/>
        <d v="2020-10-10T00:00:00"/>
        <d v="2020-10-11T00:00:00"/>
        <d v="2020-10-12T00:00:00"/>
        <d v="2020-10-13T00:00:00"/>
        <d v="2020-10-14T00:00:00"/>
        <d v="2020-10-15T00:00:00"/>
        <d v="2020-10-18T00:00:00"/>
        <d v="2020-10-19T00:00:00"/>
        <d v="2020-10-20T00:00:00"/>
        <d v="2020-10-21T00:00:00"/>
        <d v="2020-10-23T00:00:00"/>
        <d v="2020-10-24T00:00:00"/>
        <d v="2020-10-25T00:00:00"/>
        <d v="2020-11-23T00:00:00"/>
        <d v="2020-10-26T00:00:00"/>
        <d v="2020-10-28T00:00:00"/>
        <d v="2020-10-29T00:00:00"/>
        <d v="2020-11-30T00:00:00"/>
        <d v="2020-10-31T00:00:00"/>
        <d v="2020-11-01T00:00:00"/>
        <d v="2020-11-02T00:00:00"/>
        <d v="2020-11-03T00:00:00"/>
        <d v="2020-11-04T00:00:00"/>
        <d v="2020-11-05T00:00:00"/>
        <d v="2020-11-07T00:00:00"/>
        <d v="2020-11-08T00:00:00"/>
        <d v="2020-11-09T00:00:00"/>
        <d v="2020-11-10T00:00:00"/>
        <d v="2020-12-01T00:00:00"/>
        <d v="2020-11-11T00:00:00"/>
        <d v="2020-11-12T00:00:00"/>
        <d v="2020-11-14T00:00:00"/>
        <d v="2020-11-15T00:00:00"/>
        <d v="2020-11-16T00:00:00"/>
        <d v="2020-11-17T00:00:00"/>
        <d v="2020-11-18T00:00:00"/>
        <d v="2020-11-19T00:00:00"/>
        <d v="2020-11-22T00:00:00"/>
        <d v="2020-11-24T00:00:00"/>
        <d v="2020-11-25T00:00:00"/>
        <d v="2020-11-26T00:00:00"/>
        <d v="2020-11-29T00:00:00"/>
        <d v="2020-12-02T00:00:00"/>
        <d v="2020-12-05T00:00:00"/>
        <d v="2020-12-06T00:00:00"/>
        <d v="2020-12-08T00:00:00"/>
        <d v="2020-12-09T00:00:00"/>
        <d v="2020-12-10T00:00:00"/>
        <d v="2020-12-12T00:00:00"/>
        <d v="2020-12-13T00:00:00"/>
        <d v="2020-12-14T00:00:00"/>
        <d v="2020-12-15T00:00:00"/>
        <d v="2020-12-17T00:00:00"/>
        <d v="2020-12-20T00:00:00"/>
        <d v="2020-12-21T00:00:00"/>
        <d v="2020-12-22T00:00:00"/>
        <d v="2020-12-23T00:00:00"/>
        <d v="2020-12-24T00:00:00"/>
        <d v="2020-12-26T00:00:00"/>
        <d v="2020-12-27T00:00:00"/>
        <d v="2020-12-28T00:00:00"/>
        <d v="2020-12-29T00:00:00"/>
        <d v="2020-12-30T00:00:00"/>
        <d v="2020-12-31T00:00:00"/>
        <d v="2021-01-03T00:00:00"/>
        <d v="2021-01-04T00:00:00"/>
        <d v="2021-01-05T00:00:00"/>
        <d v="2021-01-07T00:00:00"/>
        <d v="2021-01-10T00:00:00"/>
        <d v="2021-01-11T00:00:00"/>
        <d v="2021-01-12T00:00:00"/>
        <d v="2021-01-14T00:00:00"/>
        <d v="2021-01-17T00:00:00"/>
        <d v="2021-01-18T00:00:00"/>
        <d v="2021-01-19T00:00:00"/>
        <d v="2021-01-20T00:00:00"/>
        <d v="2021-01-21T00:00:00"/>
        <d v="2021-01-24T00:00:00"/>
        <d v="2021-01-25T00:00:00"/>
        <d v="2021-01-26T00:00:00"/>
        <d v="2021-01-27T00:00:00"/>
        <d v="2021-01-28T00:00:00"/>
        <d v="2021-01-30T00:00:00"/>
        <d v="2021-02-03T00:00:00"/>
        <d v="2021-02-07T00:00:00"/>
        <d v="2021-02-09T00:00:00"/>
        <d v="2021-02-10T00:00:00"/>
        <d v="2021-06-01T00:00:00"/>
        <d v="2021-02-11T00:00:00"/>
        <d v="2021-02-13T00:00:00"/>
        <d v="2021-02-16T00:00:00"/>
        <d v="2021-02-17T00:00:00"/>
        <d v="2021-02-18T00:00:00"/>
        <d v="2021-02-22T00:00:00"/>
        <d v="2021-02-23T00:00:00"/>
        <d v="2021-02-24T00:00:00"/>
        <d v="2021-02-25T00:00:00"/>
        <d v="2021-02-27T00:00:00"/>
        <d v="2021-02-28T00:00:00"/>
        <d v="2021-03-01T00:00:00"/>
        <d v="2021-03-02T00:00:00"/>
        <d v="2021-03-04T00:00:00"/>
        <d v="2021-03-07T00:00:00"/>
        <d v="2021-03-08T00:00:00"/>
        <d v="2021-03-09T00:00:00"/>
        <d v="2021-03-10T00:00:00"/>
        <d v="2021-03-11T00:00:00"/>
        <d v="2021-03-14T00:00:00"/>
        <d v="2021-03-15T00:00:00"/>
        <d v="2021-03-17T00:00:00"/>
        <d v="2021-03-18T00:00:00"/>
        <d v="2021-03-20T00:00:00"/>
        <d v="2021-03-21T00:00:00"/>
        <d v="2021-03-22T00:00:00"/>
        <d v="2021-03-23T00:00:00"/>
        <d v="2021-03-24T00:00:00"/>
        <d v="2021-03-25T00:00:00"/>
        <d v="2021-03-27T00:00:00"/>
        <d v="2021-03-28T00:00:00"/>
        <d v="2021-03-29T00:00:00"/>
        <d v="2021-03-31T00:00:00"/>
        <d v="2021-04-03T00:00:00"/>
        <d v="2021-04-04T00:00:00"/>
        <d v="2021-04-06T00:00:00"/>
        <d v="2021-04-07T00:00:00"/>
        <d v="2021-04-08T00:00:00"/>
        <d v="2021-04-10T00:00:00"/>
        <d v="2021-04-12T00:00:00"/>
        <d v="2021-05-31T00:00:00"/>
        <d v="2021-04-13T00:00:00"/>
        <d v="2021-04-15T00:00:00"/>
        <d v="2021-06-10T00:00:00"/>
        <d v="2021-04-18T00:00:00"/>
        <d v="2021-04-19T00:00:00"/>
        <d v="2021-04-21T00:00:00"/>
        <d v="2021-04-22T00:00:00"/>
        <d v="2021-04-24T00:00:00"/>
        <d v="2021-04-26T00:00:00"/>
        <d v="2021-04-27T00:00:00"/>
        <d v="2021-04-28T00:00:00"/>
        <d v="2021-04-29T00:00:00"/>
        <d v="2021-04-30T00:00:00"/>
        <d v="2021-05-02T00:00:00"/>
        <d v="2021-05-03T00:00:00"/>
        <d v="2021-05-04T00:00:00"/>
        <d v="2021-05-05T00:00:00"/>
        <d v="2021-05-06T00:00:00"/>
        <d v="2021-05-08T00:00:00"/>
        <d v="2021-05-10T00:00:00"/>
        <d v="2021-05-11T00:00:00"/>
        <d v="2021-05-12T00:00:00"/>
        <d v="2021-05-18T00:00:00"/>
        <d v="2021-05-19T00:00:00"/>
        <d v="2021-05-20T00:00:00"/>
        <d v="2021-05-24T00:00:00"/>
        <d v="2021-05-25T00:00:00"/>
        <d v="2021-05-26T00:00:00"/>
        <d v="2021-05-27T00:00:00"/>
        <d v="2021-05-29T00:00:00"/>
        <d v="2021-05-30T00:00:00"/>
        <d v="2021-06-02T00:00:00"/>
        <d v="2021-06-03T00:00:00"/>
        <d v="2021-06-07T00:00:00"/>
        <d v="2021-06-08T00:00:00"/>
        <d v="2021-06-09T00:00:00"/>
        <d v="2021-06-12T00:00:00"/>
        <d v="2021-06-29T00:00:00"/>
        <d v="2021-06-14T00:00:00"/>
        <d v="2021-06-15T00:00:00"/>
        <d v="2021-06-16T00:00:00"/>
        <d v="2021-06-19T00:00:00"/>
        <d v="2021-06-20T00:00:00"/>
        <d v="2021-06-21T00:00:00"/>
        <d v="2021-06-30T00:00:00"/>
        <d v="2021-06-22T00:00:00"/>
        <d v="2021-06-23T00:00:00"/>
        <d v="2021-06-24T00:00:00"/>
        <d v="2021-06-26T00:00:00"/>
        <d v="2021-06-27T00:00:00"/>
        <d v="2021-06-28T00:00:00"/>
      </sharedItems>
      <fieldGroup par="31" base="3">
        <rangePr groupBy="months" startDate="2020-07-01T00:00:00" endDate="2021-07-01T00:00:00"/>
        <groupItems count="14">
          <s v="&lt;7/1/2020"/>
          <s v="Jan"/>
          <s v="Feb"/>
          <s v="Mar"/>
          <s v="Apr"/>
          <s v="May"/>
          <s v="Jun"/>
          <s v="Jul"/>
          <s v="Aug"/>
          <s v="Sep"/>
          <s v="Oct"/>
          <s v="Nov"/>
          <s v="Dec"/>
          <s v="&gt;7/1/2021"/>
        </groupItems>
      </fieldGroup>
    </cacheField>
    <cacheField name="Document Date" numFmtId="14">
      <sharedItems containsSemiMixedTypes="0" containsNonDate="0" containsDate="1" containsString="0" minDate="2020-06-30T00:00:00" maxDate="2021-07-01T00:00:00"/>
    </cacheField>
    <cacheField name="Entry Date" numFmtId="14">
      <sharedItems containsSemiMixedTypes="0" containsNonDate="0" containsDate="1" containsString="0" minDate="2020-07-02T00:00:00" maxDate="2021-07-15T00:00:00"/>
    </cacheField>
    <cacheField name="Document Type" numFmtId="0">
      <sharedItems/>
    </cacheField>
    <cacheField name="Document currency" numFmtId="0">
      <sharedItems/>
    </cacheField>
    <cacheField name="Amount in doc. curr." numFmtId="4">
      <sharedItems containsSemiMixedTypes="0" containsString="0" containsNumber="1" minValue="-349838.49" maxValue="25239263"/>
    </cacheField>
    <cacheField name="Eff.exchange rate" numFmtId="0">
      <sharedItems/>
    </cacheField>
    <cacheField name="Local Currency" numFmtId="0">
      <sharedItems/>
    </cacheField>
    <cacheField name="Amount in local currency" numFmtId="4">
      <sharedItems containsSemiMixedTypes="0" containsString="0" containsNumber="1" minValue="-349838.49" maxValue="25239263"/>
    </cacheField>
    <cacheField name="Amount in loc.curr.2" numFmtId="4">
      <sharedItems containsSemiMixedTypes="0" containsString="0" containsNumber="1" minValue="-4118.17" maxValue="297107.27"/>
    </cacheField>
    <cacheField name="Reversal Formula" numFmtId="0">
      <sharedItems/>
    </cacheField>
    <cacheField name="Reversal Formula Result" numFmtId="0">
      <sharedItems/>
    </cacheField>
    <cacheField name="Reference" numFmtId="0">
      <sharedItems/>
    </cacheField>
    <cacheField name="Assignment" numFmtId="0">
      <sharedItems/>
    </cacheField>
    <cacheField name="Text/CI No" numFmtId="0">
      <sharedItems/>
    </cacheField>
    <cacheField name="Purchasing Document" numFmtId="0">
      <sharedItems/>
    </cacheField>
    <cacheField name="Item" numFmtId="0">
      <sharedItems/>
    </cacheField>
    <cacheField name="Document Header Text" numFmtId="0">
      <sharedItems/>
    </cacheField>
    <cacheField name="File Number" numFmtId="0">
      <sharedItems/>
    </cacheField>
    <cacheField name="Buyer Name" numFmtId="0">
      <sharedItems/>
    </cacheField>
    <cacheField name="LC Number" numFmtId="0">
      <sharedItems/>
    </cacheField>
    <cacheField name="Profit Center" numFmtId="0">
      <sharedItems/>
    </cacheField>
    <cacheField name="Clearing Document" numFmtId="0">
      <sharedItems/>
    </cacheField>
    <cacheField name="Clearing date" numFmtId="14">
      <sharedItems containsNonDate="0" containsString="0" containsBlank="1"/>
    </cacheField>
    <cacheField name="Billing Document" numFmtId="0">
      <sharedItems containsBlank="1"/>
    </cacheField>
    <cacheField name="Buyer Description" numFmtId="0">
      <sharedItems containsBlank="1"/>
    </cacheField>
    <cacheField name="Sales document" numFmtId="0">
      <sharedItems containsBlank="1"/>
    </cacheField>
    <cacheField name="Withholding tax amnt" numFmtId="4">
      <sharedItems containsSemiMixedTypes="0" containsString="0" containsNumber="1" containsInteger="1" minValue="0" maxValue="0"/>
    </cacheField>
    <cacheField name="Years" numFmtId="0" databaseField="0">
      <fieldGroup base="3">
        <rangePr groupBy="years" startDate="2020-07-01T00:00:00" endDate="2021-07-01T00:00:00"/>
        <groupItems count="4">
          <s v="&lt;7/1/2020"/>
          <s v="2020"/>
          <s v="2021"/>
          <s v="&gt;7/1/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27">
  <r>
    <s v=""/>
    <s v="50201001"/>
    <s v="2003000353"/>
    <x v="0"/>
    <d v="2020-06-30T00:00:00"/>
    <d v="2020-08-13T00:00:00"/>
    <s v="AB"/>
    <s v="USD"/>
    <n v="-483.1"/>
    <s v="83.95001"/>
    <s v="BDT"/>
    <n v="-40556.25"/>
    <n v="-483.1"/>
    <s v="483.1_1"/>
    <s v=""/>
    <s v="PROVISION FOR JU"/>
    <s v="Worker wages"/>
    <s v="Salary grivence  - May'2020"/>
    <s v=""/>
    <s v="0"/>
    <s v="Provision for JUN-20"/>
    <s v=""/>
    <s v=""/>
    <s v=""/>
    <s v="2010100001"/>
    <s v=""/>
    <m/>
    <s v=""/>
    <s v=""/>
    <s v=""/>
    <n v="0"/>
  </r>
  <r>
    <s v=""/>
    <s v="50201001"/>
    <s v="2003000353"/>
    <x v="0"/>
    <d v="2020-06-30T00:00:00"/>
    <d v="2020-08-13T00:00:00"/>
    <s v="AB"/>
    <s v="USD"/>
    <n v="-88.2"/>
    <s v="83.95000"/>
    <s v="BDT"/>
    <n v="-7404.39"/>
    <n v="-88.2"/>
    <s v="88.2_1"/>
    <s v=""/>
    <s v="PROVISION FOR JU"/>
    <s v="Worker wages"/>
    <s v="Salary grivence  - May'2020"/>
    <s v=""/>
    <s v="0"/>
    <s v="Provision for JUN-20"/>
    <s v=""/>
    <s v=""/>
    <s v=""/>
    <s v="2010100001"/>
    <s v=""/>
    <m/>
    <s v=""/>
    <s v=""/>
    <s v=""/>
    <n v="0"/>
  </r>
  <r>
    <s v=""/>
    <s v="50201001"/>
    <s v="2003000353"/>
    <x v="0"/>
    <d v="2020-06-30T00:00:00"/>
    <d v="2020-08-13T00:00:00"/>
    <s v="AB"/>
    <s v="USD"/>
    <n v="-714.3"/>
    <s v="83.95001"/>
    <s v="BDT"/>
    <n v="-59965.49"/>
    <n v="-714.3"/>
    <s v="714.3_1"/>
    <s v=""/>
    <s v="PROVISION FOR JU"/>
    <s v="Worker wages"/>
    <s v="Salary grivence  - June'2020"/>
    <s v=""/>
    <s v="0"/>
    <s v="Provision for JUN-20"/>
    <s v=""/>
    <s v=""/>
    <s v=""/>
    <s v="2010100001"/>
    <s v=""/>
    <m/>
    <s v=""/>
    <s v=""/>
    <s v=""/>
    <n v="0"/>
  </r>
  <r>
    <s v=""/>
    <s v="50201005"/>
    <s v="2003000353"/>
    <x v="0"/>
    <d v="2020-06-30T00:00:00"/>
    <d v="2020-08-13T00:00:00"/>
    <s v="AB"/>
    <s v="USD"/>
    <n v="-1567.3"/>
    <s v="83.95000"/>
    <s v="BDT"/>
    <n v="-131574.84"/>
    <n v="-1567.3"/>
    <s v="1567.3_1"/>
    <s v=""/>
    <s v="PROVISION FOR JU"/>
    <s v="Workers production"/>
    <s v="Audit monthly incentive - Jun'2020"/>
    <s v=""/>
    <s v="0"/>
    <s v="Provision for JUN-20"/>
    <s v=""/>
    <s v=""/>
    <s v=""/>
    <s v="2010100001"/>
    <s v=""/>
    <m/>
    <s v=""/>
    <s v=""/>
    <s v=""/>
    <n v="0"/>
  </r>
  <r>
    <s v=""/>
    <s v="50201008"/>
    <s v="2003000353"/>
    <x v="0"/>
    <d v="2020-06-30T00:00:00"/>
    <d v="2020-08-13T00:00:00"/>
    <s v="AB"/>
    <s v="USD"/>
    <n v="-2976.2"/>
    <s v="83.95000"/>
    <s v="BDT"/>
    <n v="-249851.99"/>
    <n v="-2976.2"/>
    <s v="2976.2_1"/>
    <s v=""/>
    <s v="PROVISION FOR JU"/>
    <s v="Amirul Enterprise"/>
    <s v="Workers-Earn Leave - Final settlement"/>
    <s v=""/>
    <s v="0"/>
    <s v="Provision for JUN-20"/>
    <s v=""/>
    <s v=""/>
    <s v=""/>
    <s v="2010100001"/>
    <s v=""/>
    <m/>
    <s v=""/>
    <s v=""/>
    <s v=""/>
    <n v="0"/>
  </r>
  <r>
    <s v=""/>
    <s v="50201013"/>
    <s v="2003000479"/>
    <x v="0"/>
    <d v="2020-06-30T00:00:00"/>
    <d v="2020-08-19T00:00:00"/>
    <s v="AB"/>
    <s v="USD"/>
    <n v="-2600"/>
    <s v="83.95000"/>
    <s v="BDT"/>
    <n v="-218270"/>
    <n v="-2600"/>
    <s v="2600_1"/>
    <s v=""/>
    <s v="EID HOLIDAY RELA"/>
    <s v="Eid Holiday relate"/>
    <s v="Eid Holiday related expenses"/>
    <s v=""/>
    <s v="0"/>
    <s v="Eid Holiday related expen"/>
    <s v=""/>
    <s v=""/>
    <s v=""/>
    <s v="2010100001"/>
    <s v=""/>
    <m/>
    <s v=""/>
    <s v=""/>
    <s v=""/>
    <n v="0"/>
  </r>
  <r>
    <s v=""/>
    <s v="50201015"/>
    <s v="2003000477"/>
    <x v="0"/>
    <d v="2020-06-30T00:00:00"/>
    <d v="2020-08-19T00:00:00"/>
    <s v="AB"/>
    <s v="BDT"/>
    <n v="-101522.84"/>
    <s v="1.00000"/>
    <s v="BDT"/>
    <n v="-101522.84"/>
    <n v="-1195.0899999999999"/>
    <s v="1195.09_1"/>
    <s v=""/>
    <s v="PICNIC COST"/>
    <s v="Picnic cost"/>
    <s v="Picnic cost - Rent for Swapnapuri"/>
    <s v=""/>
    <s v="0"/>
    <s v="Picnic cost"/>
    <s v=""/>
    <s v=""/>
    <s v=""/>
    <s v="2010300001"/>
    <s v=""/>
    <m/>
    <s v=""/>
    <s v=""/>
    <s v=""/>
    <n v="0"/>
  </r>
  <r>
    <s v=""/>
    <s v="50401514"/>
    <s v="2003000353"/>
    <x v="0"/>
    <d v="2020-06-30T00:00:00"/>
    <d v="2020-08-13T00:00:00"/>
    <s v="AB"/>
    <s v="USD"/>
    <n v="-54"/>
    <s v="83.95000"/>
    <s v="BDT"/>
    <n v="-4533.3"/>
    <n v="-54"/>
    <s v="54_1"/>
    <s v=""/>
    <s v="PROVISION FOR JU"/>
    <s v="Shohan Enterprise"/>
    <s v="Workers birthday gift - May'2020"/>
    <s v=""/>
    <s v="0"/>
    <s v="Provision for JUN-20"/>
    <s v=""/>
    <s v=""/>
    <s v=""/>
    <s v="2010300001"/>
    <s v=""/>
    <m/>
    <s v=""/>
    <s v=""/>
    <s v=""/>
    <n v="0"/>
  </r>
  <r>
    <s v=""/>
    <s v="50202001"/>
    <s v="2004000003"/>
    <x v="0"/>
    <d v="2020-07-01T00:00:00"/>
    <d v="2020-07-02T00:00:00"/>
    <s v="SK"/>
    <s v="BDT"/>
    <n v="660"/>
    <s v="1.00000"/>
    <s v="BDT"/>
    <n v="660"/>
    <n v="7.77"/>
    <s v="7.77_1"/>
    <s v=""/>
    <s v="PRINTING"/>
    <s v="25751"/>
    <s v="Levi's bulk prod. design printing"/>
    <s v=""/>
    <s v="0"/>
    <s v="OTHER EXPENSES"/>
    <s v=""/>
    <s v=""/>
    <s v=""/>
    <s v="2010300001"/>
    <s v=""/>
    <m/>
    <s v=""/>
    <s v=""/>
    <s v=""/>
    <n v="0"/>
  </r>
  <r>
    <s v=""/>
    <s v="50202001"/>
    <s v="2004000004"/>
    <x v="0"/>
    <d v="2020-07-01T00:00:00"/>
    <d v="2020-07-02T00:00:00"/>
    <s v="SK"/>
    <s v="BDT"/>
    <n v="1000"/>
    <s v="1.00000"/>
    <s v="BDT"/>
    <n v="1000"/>
    <n v="11.77"/>
    <s v="11.77_1"/>
    <s v=""/>
    <s v="PRINTING"/>
    <s v="25751"/>
    <s v="Uniqlo CCO bob printing purpose"/>
    <s v=""/>
    <s v="0"/>
    <s v="OTHER EXPENSES"/>
    <s v=""/>
    <s v=""/>
    <s v=""/>
    <s v="2010300001"/>
    <s v=""/>
    <m/>
    <s v=""/>
    <s v=""/>
    <s v=""/>
    <n v="0"/>
  </r>
  <r>
    <s v=""/>
    <s v="50401514"/>
    <s v="2004000005"/>
    <x v="0"/>
    <d v="2020-07-01T00:00:00"/>
    <d v="2020-07-02T00:00:00"/>
    <s v="SK"/>
    <s v="BDT"/>
    <n v="2419"/>
    <s v="1.00000"/>
    <s v="BDT"/>
    <n v="2419"/>
    <n v="28.48"/>
    <s v="28.48_1"/>
    <s v=""/>
    <s v="ADMIN"/>
    <s v="38179"/>
    <s v="Medical treatment of Sazeda and Asma"/>
    <s v=""/>
    <s v="0"/>
    <s v="OTHER EXPENSES"/>
    <s v=""/>
    <s v=""/>
    <s v=""/>
    <s v="2010300001"/>
    <s v=""/>
    <m/>
    <s v=""/>
    <s v=""/>
    <s v=""/>
    <n v="0"/>
  </r>
  <r>
    <s v=""/>
    <s v="50201005"/>
    <s v="2010000002"/>
    <x v="1"/>
    <d v="2020-07-02T00:00:00"/>
    <d v="2020-07-12T00:00:00"/>
    <s v="KA"/>
    <s v="BDT"/>
    <n v="3884"/>
    <s v="1.00000"/>
    <s v="BDT"/>
    <n v="3884"/>
    <n v="45.72"/>
    <s v="45.72_1"/>
    <s v=""/>
    <s v="INCENTIIV/JUL'20"/>
    <s v="Incentive/ U-1"/>
    <s v="Production Incentive Paid/ 27th Jun to 02th Jul’20"/>
    <s v=""/>
    <s v="0"/>
    <s v="Incentiiv/27Jun-02 Jul'20"/>
    <s v=""/>
    <s v=""/>
    <s v=""/>
    <s v="2010100001"/>
    <s v=""/>
    <m/>
    <s v=""/>
    <s v=""/>
    <s v=""/>
    <n v="0"/>
  </r>
  <r>
    <s v=""/>
    <s v="50201005"/>
    <s v="2010000002"/>
    <x v="1"/>
    <d v="2020-07-02T00:00:00"/>
    <d v="2020-07-12T00:00:00"/>
    <s v="KA"/>
    <s v="BDT"/>
    <n v="21246"/>
    <s v="1.00000"/>
    <s v="BDT"/>
    <n v="21246"/>
    <n v="250.1"/>
    <s v="250.1_1"/>
    <s v=""/>
    <s v="INCENTIIV/JUL'20"/>
    <s v="Incentive/ U-2"/>
    <s v="Production Incentive Paid/ 27th Jun to 02th Jul’20"/>
    <s v=""/>
    <s v="0"/>
    <s v="Incentiiv/27Jun-02 Jul'20"/>
    <s v=""/>
    <s v=""/>
    <s v=""/>
    <s v="2010100001"/>
    <s v=""/>
    <m/>
    <s v=""/>
    <s v=""/>
    <s v=""/>
    <n v="0"/>
  </r>
  <r>
    <s v=""/>
    <s v="50201013"/>
    <s v="2049000229"/>
    <x v="1"/>
    <d v="2020-07-02T00:00:00"/>
    <d v="2020-07-29T00:00:00"/>
    <s v="WE"/>
    <s v="BDT"/>
    <n v="81375"/>
    <s v="1.00000"/>
    <s v="BDT"/>
    <n v="81375"/>
    <n v="957.92"/>
    <s v="957.92_1"/>
    <s v=""/>
    <s v="4953"/>
    <s v="20200702"/>
    <s v="Liquid Soap (ltr)"/>
    <s v=""/>
    <s v="0"/>
    <s v="Admin"/>
    <s v=""/>
    <s v=""/>
    <s v=""/>
    <s v="2010300001"/>
    <s v=""/>
    <m/>
    <s v=""/>
    <s v=""/>
    <s v=""/>
    <n v="0"/>
  </r>
  <r>
    <s v=""/>
    <s v="50201025"/>
    <s v="2009000000"/>
    <x v="1"/>
    <d v="2020-07-02T00:00:00"/>
    <d v="2020-07-18T00:00:00"/>
    <s v="DZ"/>
    <s v="USD"/>
    <n v="0.56000000000000005"/>
    <s v="84.64286"/>
    <s v="BDT"/>
    <n v="47.4"/>
    <n v="0.56000000000000005"/>
    <s v="0.56_1"/>
    <s v=""/>
    <s v="UNIQ-0543-20"/>
    <s v="OBCDAK014889FTT"/>
    <s v="UNIQ-0543-20"/>
    <s v=""/>
    <s v="0"/>
    <s v="OBCDAK014889FTT"/>
    <s v=""/>
    <s v=""/>
    <s v=""/>
    <s v="2010300001"/>
    <s v=""/>
    <m/>
    <s v=""/>
    <s v=""/>
    <s v=""/>
    <n v="0"/>
  </r>
  <r>
    <s v=""/>
    <s v="50201012"/>
    <s v="2010000010"/>
    <x v="2"/>
    <d v="2020-07-07T00:00:00"/>
    <d v="2020-07-16T00:00:00"/>
    <s v="KA"/>
    <s v="BDT"/>
    <n v="40576"/>
    <s v="1.00000"/>
    <s v="BDT"/>
    <n v="40576"/>
    <n v="477.65"/>
    <s v="477.65_1"/>
    <s v=""/>
    <s v="MATE BENT/JUL-20"/>
    <s v="21812"/>
    <s v="Maternity Benefit Ms. Lima/ 1st instal"/>
    <s v=""/>
    <s v="0"/>
    <s v="Maternity Benifit /Jul-20"/>
    <s v=""/>
    <s v=""/>
    <s v=""/>
    <s v="2010100001"/>
    <s v=""/>
    <m/>
    <s v=""/>
    <s v=""/>
    <s v=""/>
    <n v="0"/>
  </r>
  <r>
    <s v=""/>
    <s v="50201012"/>
    <s v="2010000010"/>
    <x v="2"/>
    <d v="2020-07-07T00:00:00"/>
    <d v="2020-07-16T00:00:00"/>
    <s v="KA"/>
    <s v="BDT"/>
    <n v="36058"/>
    <s v="1.00000"/>
    <s v="BDT"/>
    <n v="36058"/>
    <n v="424.46"/>
    <s v="424.46_1"/>
    <s v=""/>
    <s v="MATE BENT/JUL-20"/>
    <s v="29657"/>
    <s v="Maternity Benefit Mst. Ruma Aktar / 1st instal"/>
    <s v=""/>
    <s v="0"/>
    <s v="Maternity Benifit /Jul-20"/>
    <s v=""/>
    <s v=""/>
    <s v=""/>
    <s v="2010100001"/>
    <s v=""/>
    <m/>
    <s v=""/>
    <s v=""/>
    <s v=""/>
    <n v="0"/>
  </r>
  <r>
    <s v=""/>
    <s v="50201012"/>
    <s v="2010000010"/>
    <x v="2"/>
    <d v="2020-07-07T00:00:00"/>
    <d v="2020-07-16T00:00:00"/>
    <s v="KA"/>
    <s v="BDT"/>
    <n v="44916"/>
    <s v="1.00000"/>
    <s v="BDT"/>
    <n v="44916"/>
    <n v="528.73"/>
    <s v="528.73_1"/>
    <s v=""/>
    <s v="MATE BENT/JUL-20"/>
    <s v="10168"/>
    <s v="Maternity Benefit Ms. Momota Akter/ 1st instal"/>
    <s v=""/>
    <s v="0"/>
    <s v="Maternity Benifit /Jul-20"/>
    <s v=""/>
    <s v=""/>
    <s v=""/>
    <s v="2010100001"/>
    <s v=""/>
    <m/>
    <s v=""/>
    <s v=""/>
    <s v=""/>
    <n v="0"/>
  </r>
  <r>
    <s v=""/>
    <s v="50201012"/>
    <s v="2010000010"/>
    <x v="2"/>
    <d v="2020-07-07T00:00:00"/>
    <d v="2020-07-16T00:00:00"/>
    <s v="KA"/>
    <s v="BDT"/>
    <n v="37158"/>
    <s v="1.00000"/>
    <s v="BDT"/>
    <n v="37158"/>
    <n v="437.41"/>
    <s v="437.41_1"/>
    <s v=""/>
    <s v="MATE BENT/JUL-20"/>
    <s v="29264"/>
    <s v="Maternity Benefit Mst. Jiasmin Begum / 1st instal"/>
    <s v=""/>
    <s v="0"/>
    <s v="Maternity Benifit /Jul-20"/>
    <s v=""/>
    <s v=""/>
    <s v=""/>
    <s v="2010100001"/>
    <s v=""/>
    <m/>
    <s v=""/>
    <s v=""/>
    <s v=""/>
    <n v="0"/>
  </r>
  <r>
    <s v=""/>
    <s v="50201025"/>
    <s v="2009000001"/>
    <x v="3"/>
    <d v="2020-07-08T00:00:00"/>
    <d v="2020-07-19T00:00:00"/>
    <s v="DZ"/>
    <s v="USD"/>
    <n v="43.23"/>
    <s v="84.75758"/>
    <s v="BDT"/>
    <n v="3664.07"/>
    <n v="43.23"/>
    <s v="43.23_1"/>
    <s v=""/>
    <s v="LEV-576+577+575"/>
    <s v="OBCDAK015499FTT"/>
    <s v="LEV-576+577+575+583/Uniq-540+542+545+549-20"/>
    <s v=""/>
    <s v="0"/>
    <s v="OBCDAK015499FTT"/>
    <s v=""/>
    <s v=""/>
    <s v=""/>
    <s v="2010300001"/>
    <s v=""/>
    <m/>
    <s v=""/>
    <s v=""/>
    <s v=""/>
    <n v="0"/>
  </r>
  <r>
    <s v=""/>
    <s v="50201005"/>
    <s v="2010000014"/>
    <x v="4"/>
    <d v="2020-07-09T00:00:00"/>
    <d v="2020-07-18T00:00:00"/>
    <s v="KA"/>
    <s v="BDT"/>
    <n v="25094"/>
    <s v="1.00000"/>
    <s v="BDT"/>
    <n v="25094"/>
    <n v="295.39999999999998"/>
    <s v="295.4_1"/>
    <s v=""/>
    <s v="INCENTIVE/JUL'20"/>
    <s v="Incentive / U-1"/>
    <s v="Incentive for the period of 4th to 9th July’2/ U-1"/>
    <s v=""/>
    <s v="0"/>
    <s v="Incentive/ 4 to 9 July'20"/>
    <s v=""/>
    <s v=""/>
    <s v=""/>
    <s v="2010100001"/>
    <s v=""/>
    <m/>
    <s v=""/>
    <s v=""/>
    <s v=""/>
    <n v="0"/>
  </r>
  <r>
    <s v=""/>
    <s v="50201005"/>
    <s v="2010000014"/>
    <x v="4"/>
    <d v="2020-07-09T00:00:00"/>
    <d v="2020-07-18T00:00:00"/>
    <s v="KA"/>
    <s v="BDT"/>
    <n v="150351"/>
    <s v="1.00000"/>
    <s v="BDT"/>
    <n v="150351"/>
    <n v="1769.88"/>
    <s v="1769.88_1"/>
    <s v=""/>
    <s v="INCENTIVE/JUL'20"/>
    <s v="Incentive / U-2"/>
    <s v="Incentive for the period of 4th to 9th July’2/ U-2"/>
    <s v=""/>
    <s v="0"/>
    <s v="Incentive/ 4 to 9 July'20"/>
    <s v=""/>
    <s v=""/>
    <s v=""/>
    <s v="2010100001"/>
    <s v=""/>
    <m/>
    <s v=""/>
    <s v=""/>
    <s v=""/>
    <n v="0"/>
  </r>
  <r>
    <s v=""/>
    <s v="50201025"/>
    <s v="2009000002"/>
    <x v="4"/>
    <d v="2020-07-09T00:00:00"/>
    <d v="2020-07-19T00:00:00"/>
    <s v="DZ"/>
    <s v="USD"/>
    <n v="62.57"/>
    <s v="84.74572"/>
    <s v="BDT"/>
    <n v="5302.54"/>
    <n v="62.57"/>
    <s v="62.57_1"/>
    <s v=""/>
    <s v="LEV-572/UNIQ-530"/>
    <s v="OBCDAK015806FTT"/>
    <s v="LEV-0572/ UNIQ-530+531+532+533-20"/>
    <s v=""/>
    <s v="0"/>
    <s v="OBCDAK015806FTT"/>
    <s v=""/>
    <s v=""/>
    <s v=""/>
    <s v="2010300001"/>
    <s v=""/>
    <m/>
    <s v=""/>
    <s v=""/>
    <s v=""/>
    <n v="0"/>
  </r>
  <r>
    <s v=""/>
    <s v="50201025"/>
    <s v="2009000003"/>
    <x v="4"/>
    <d v="2020-07-09T00:00:00"/>
    <d v="2020-07-19T00:00:00"/>
    <s v="DZ"/>
    <s v="USD"/>
    <n v="139.77000000000001"/>
    <s v="84.74801"/>
    <s v="BDT"/>
    <n v="11845.23"/>
    <n v="139.77000000000001"/>
    <s v="139.77_1"/>
    <s v=""/>
    <s v="LEV-571/UNIQ-524"/>
    <s v="OBCDAK015869FTT"/>
    <s v="LEV-0571/UNIQ-524+523+548+546+550-20"/>
    <s v=""/>
    <s v="0"/>
    <s v="OBCDAK015869FTT"/>
    <s v=""/>
    <s v=""/>
    <s v=""/>
    <s v="2010300001"/>
    <s v=""/>
    <m/>
    <s v=""/>
    <s v=""/>
    <s v=""/>
    <n v="0"/>
  </r>
  <r>
    <s v=""/>
    <s v="50401514"/>
    <s v="2004000036"/>
    <x v="5"/>
    <d v="2020-07-11T00:00:00"/>
    <d v="2020-07-22T00:00:00"/>
    <s v="SK"/>
    <s v="BDT"/>
    <n v="123"/>
    <s v="1.00000"/>
    <s v="BDT"/>
    <n v="123"/>
    <n v="1.45"/>
    <s v="1.45_1"/>
    <s v=""/>
    <s v="ADMIN"/>
    <s v="27157"/>
    <s v="Oxygen cylinder refill bill for medical center"/>
    <s v=""/>
    <s v="0"/>
    <s v="OTHER EXPENSES"/>
    <s v=""/>
    <s v=""/>
    <s v=""/>
    <s v="2010300001"/>
    <s v=""/>
    <m/>
    <s v=""/>
    <s v=""/>
    <s v=""/>
    <n v="0"/>
  </r>
  <r>
    <s v=""/>
    <s v="50401514"/>
    <s v="2004000043"/>
    <x v="5"/>
    <d v="2020-07-11T00:00:00"/>
    <d v="2020-07-22T00:00:00"/>
    <s v="SK"/>
    <s v="BDT"/>
    <n v="1495"/>
    <s v="1.00000"/>
    <s v="BDT"/>
    <n v="1495"/>
    <n v="17.600000000000001"/>
    <s v="17.6_1"/>
    <s v=""/>
    <s v="ADMIN"/>
    <s v="38179"/>
    <s v="Medical treatment for Abdul ID29458"/>
    <s v=""/>
    <s v="0"/>
    <s v="OTHER EXPENSES"/>
    <s v=""/>
    <s v=""/>
    <s v=""/>
    <s v="2010300001"/>
    <s v=""/>
    <m/>
    <s v=""/>
    <s v=""/>
    <s v=""/>
    <n v="0"/>
  </r>
  <r>
    <s v=""/>
    <s v="50201012"/>
    <s v="2010000003"/>
    <x v="6"/>
    <d v="2020-07-12T00:00:00"/>
    <d v="2020-07-13T00:00:00"/>
    <s v="KA"/>
    <s v="BDT"/>
    <n v="33247"/>
    <s v="1.00000"/>
    <s v="BDT"/>
    <n v="33247"/>
    <n v="391.38"/>
    <s v="391.38_1"/>
    <s v=""/>
    <s v="MATE BENT/JUL-20"/>
    <s v="21940"/>
    <s v="Maternity Benefit Ms. Kadiza Akter"/>
    <s v=""/>
    <s v="0"/>
    <s v="Maternity Benifit /Jul-20"/>
    <s v=""/>
    <s v=""/>
    <s v=""/>
    <s v="2010100001"/>
    <s v=""/>
    <m/>
    <s v=""/>
    <s v=""/>
    <s v=""/>
    <n v="0"/>
  </r>
  <r>
    <s v=""/>
    <s v="50201012"/>
    <s v="2010000003"/>
    <x v="6"/>
    <d v="2020-07-12T00:00:00"/>
    <d v="2020-07-13T00:00:00"/>
    <s v="KA"/>
    <s v="BDT"/>
    <n v="34699"/>
    <s v="1.00000"/>
    <s v="BDT"/>
    <n v="34699"/>
    <n v="408.46"/>
    <s v="408.46_1"/>
    <s v=""/>
    <s v="MATE BENT/JUL-20"/>
    <s v="22300"/>
    <s v="Maternity Benefit Ms. Golapi Begum"/>
    <s v=""/>
    <s v="0"/>
    <s v="Maternity Benifit /Jul-20"/>
    <s v=""/>
    <s v=""/>
    <s v=""/>
    <s v="2010100001"/>
    <s v=""/>
    <m/>
    <s v=""/>
    <s v=""/>
    <s v=""/>
    <n v="0"/>
  </r>
  <r>
    <s v=""/>
    <s v="50201012"/>
    <s v="2010000003"/>
    <x v="6"/>
    <d v="2020-07-12T00:00:00"/>
    <d v="2020-07-13T00:00:00"/>
    <s v="KA"/>
    <s v="BDT"/>
    <n v="29267"/>
    <s v="1.00000"/>
    <s v="BDT"/>
    <n v="29267"/>
    <n v="344.52"/>
    <s v="344.52_1"/>
    <s v=""/>
    <s v="MATE BENT/JUL-20"/>
    <s v="36101"/>
    <s v="Maternity Benefit Mst. Lucky Khatun"/>
    <s v=""/>
    <s v="0"/>
    <s v="Maternity Benifit /Jul-20"/>
    <s v=""/>
    <s v=""/>
    <s v=""/>
    <s v="2010100001"/>
    <s v=""/>
    <m/>
    <s v=""/>
    <s v=""/>
    <s v=""/>
    <n v="0"/>
  </r>
  <r>
    <s v=""/>
    <s v="50201012"/>
    <s v="2010000003"/>
    <x v="6"/>
    <d v="2020-07-12T00:00:00"/>
    <d v="2020-07-13T00:00:00"/>
    <s v="KA"/>
    <s v="BDT"/>
    <n v="31846"/>
    <s v="1.00000"/>
    <s v="BDT"/>
    <n v="31846"/>
    <n v="374.88"/>
    <s v="374.88_1"/>
    <s v=""/>
    <s v="MATE BENT/JUL-20"/>
    <s v="32933"/>
    <s v="Maternity Benefit Mst. Samoli Khatun"/>
    <s v=""/>
    <s v="0"/>
    <s v="Maternity Benifit /Jul-20"/>
    <s v=""/>
    <s v=""/>
    <s v=""/>
    <s v="2010100001"/>
    <s v=""/>
    <m/>
    <s v=""/>
    <s v=""/>
    <s v=""/>
    <n v="0"/>
  </r>
  <r>
    <s v=""/>
    <s v="50201012"/>
    <s v="2010000004"/>
    <x v="6"/>
    <d v="2020-07-12T00:00:00"/>
    <d v="2020-07-13T00:00:00"/>
    <s v="KA"/>
    <s v="BDT"/>
    <n v="38219"/>
    <s v="1.00000"/>
    <s v="BDT"/>
    <n v="38219"/>
    <n v="449.9"/>
    <s v="449.9_1"/>
    <s v=""/>
    <s v="MATE BENT/JUL-20"/>
    <s v="30890"/>
    <s v="Maternity Benefit Ms. Mangal Chakma"/>
    <s v=""/>
    <s v="0"/>
    <s v="Maternity Benifit /Jul-20"/>
    <s v=""/>
    <s v=""/>
    <s v=""/>
    <s v="2010100001"/>
    <s v=""/>
    <m/>
    <s v=""/>
    <s v=""/>
    <s v=""/>
    <n v="0"/>
  </r>
  <r>
    <s v=""/>
    <s v="50201012"/>
    <s v="2010000004"/>
    <x v="6"/>
    <d v="2020-07-12T00:00:00"/>
    <d v="2020-07-13T00:00:00"/>
    <s v="KA"/>
    <s v="BDT"/>
    <n v="29966"/>
    <s v="1.00000"/>
    <s v="BDT"/>
    <n v="29966"/>
    <n v="352.75"/>
    <s v="352.75_1"/>
    <s v=""/>
    <s v="MATE BENT/JUL-20"/>
    <s v="36801"/>
    <s v="Maternity Benefit Mst. Hasi Akter"/>
    <s v=""/>
    <s v="0"/>
    <s v="Maternity Benifit /Jul-20"/>
    <s v=""/>
    <s v=""/>
    <s v=""/>
    <s v="2010100001"/>
    <s v=""/>
    <m/>
    <s v=""/>
    <s v=""/>
    <s v=""/>
    <n v="0"/>
  </r>
  <r>
    <s v=""/>
    <s v="50201012"/>
    <s v="2010000005"/>
    <x v="6"/>
    <d v="2020-07-12T00:00:00"/>
    <d v="2020-07-13T00:00:00"/>
    <s v="KA"/>
    <s v="BDT"/>
    <n v="31142"/>
    <s v="1.00000"/>
    <s v="BDT"/>
    <n v="31142"/>
    <n v="366.59"/>
    <s v="366.59_1"/>
    <s v=""/>
    <s v="MATE BENT/JUL-20"/>
    <s v="33856"/>
    <s v="Maternity Benefit Mst. Rima Begum"/>
    <s v=""/>
    <s v="0"/>
    <s v="Maternity Benifit /Jul-20"/>
    <s v=""/>
    <s v=""/>
    <s v=""/>
    <s v="2010100001"/>
    <s v=""/>
    <m/>
    <s v=""/>
    <s v=""/>
    <s v=""/>
    <n v="0"/>
  </r>
  <r>
    <s v=""/>
    <s v="50201012"/>
    <s v="2010000005"/>
    <x v="6"/>
    <d v="2020-07-12T00:00:00"/>
    <d v="2020-07-13T00:00:00"/>
    <s v="KA"/>
    <s v="BDT"/>
    <n v="31720"/>
    <s v="1.00000"/>
    <s v="BDT"/>
    <n v="31720"/>
    <n v="373.4"/>
    <s v="373.4_1"/>
    <s v=""/>
    <s v="MATE BENT/JUL-20"/>
    <s v="34634"/>
    <s v="Maternity Benefit Ms. Mukta Khatun"/>
    <s v=""/>
    <s v="0"/>
    <s v="Maternity Benifit /Jul-20"/>
    <s v=""/>
    <s v=""/>
    <s v=""/>
    <s v="2010100001"/>
    <s v=""/>
    <m/>
    <s v=""/>
    <s v=""/>
    <s v=""/>
    <n v="0"/>
  </r>
  <r>
    <s v=""/>
    <s v="50201012"/>
    <s v="2010000005"/>
    <x v="6"/>
    <d v="2020-07-12T00:00:00"/>
    <d v="2020-07-13T00:00:00"/>
    <s v="KA"/>
    <s v="BDT"/>
    <n v="26715"/>
    <s v="1.00000"/>
    <s v="BDT"/>
    <n v="26715"/>
    <n v="314.48"/>
    <s v="314.48_1"/>
    <s v=""/>
    <s v="MATE BENT/JUL-20"/>
    <s v="35877"/>
    <s v="Maternity Benefit Ms. Morium Akter"/>
    <s v=""/>
    <s v="0"/>
    <s v="Maternity Benifit /Jul-20"/>
    <s v=""/>
    <s v=""/>
    <s v=""/>
    <s v="2010100001"/>
    <s v=""/>
    <m/>
    <s v=""/>
    <s v=""/>
    <s v=""/>
    <n v="0"/>
  </r>
  <r>
    <s v=""/>
    <s v="50201012"/>
    <s v="2010000006"/>
    <x v="6"/>
    <d v="2020-07-12T00:00:00"/>
    <d v="2020-07-13T00:00:00"/>
    <s v="KA"/>
    <s v="BDT"/>
    <n v="30169"/>
    <s v="1.00000"/>
    <s v="BDT"/>
    <n v="30169"/>
    <n v="355.14"/>
    <s v="355.14_1"/>
    <s v=""/>
    <s v="MATE BENT/JUL-20"/>
    <s v="34420"/>
    <s v="Maternity Benefit Ms. Jonika"/>
    <s v=""/>
    <s v="0"/>
    <s v="Maternity Benifit /Jul-20"/>
    <s v=""/>
    <s v=""/>
    <s v=""/>
    <s v="2010100001"/>
    <s v=""/>
    <m/>
    <s v=""/>
    <s v=""/>
    <s v=""/>
    <n v="0"/>
  </r>
  <r>
    <s v=""/>
    <s v="50201012"/>
    <s v="2010000006"/>
    <x v="6"/>
    <d v="2020-07-12T00:00:00"/>
    <d v="2020-07-13T00:00:00"/>
    <s v="KA"/>
    <s v="BDT"/>
    <n v="31231"/>
    <s v="1.00000"/>
    <s v="BDT"/>
    <n v="31231"/>
    <n v="367.64"/>
    <s v="367.64_1"/>
    <s v=""/>
    <s v="MATE BENT/JUL-20"/>
    <s v="31178"/>
    <s v="Maternity Benefit Ms. Shuvo Tara"/>
    <s v=""/>
    <s v="0"/>
    <s v="Maternity Benifit /Jul-20"/>
    <s v=""/>
    <s v=""/>
    <s v=""/>
    <s v="2010100001"/>
    <s v=""/>
    <m/>
    <s v=""/>
    <s v=""/>
    <s v=""/>
    <n v="0"/>
  </r>
  <r>
    <s v=""/>
    <s v="50201012"/>
    <s v="2010000011"/>
    <x v="6"/>
    <d v="2020-07-12T00:00:00"/>
    <d v="2020-07-16T00:00:00"/>
    <s v="KA"/>
    <s v="BDT"/>
    <n v="38903"/>
    <s v="1.00000"/>
    <s v="BDT"/>
    <n v="38903"/>
    <n v="457.95"/>
    <s v="457.95_1"/>
    <s v=""/>
    <s v="MATE BENT/JUL-20"/>
    <s v="30763"/>
    <s v="Maternity Benefit Mst. Sathe Akter/ 1st instal"/>
    <s v=""/>
    <s v="0"/>
    <s v="Maternity Benifit /Jul-20"/>
    <s v=""/>
    <s v=""/>
    <s v=""/>
    <s v="2010100001"/>
    <s v=""/>
    <m/>
    <s v=""/>
    <s v=""/>
    <s v=""/>
    <n v="0"/>
  </r>
  <r>
    <s v=""/>
    <s v="50201012"/>
    <s v="2010000011"/>
    <x v="6"/>
    <d v="2020-07-12T00:00:00"/>
    <d v="2020-07-16T00:00:00"/>
    <s v="KA"/>
    <s v="BDT"/>
    <n v="33751"/>
    <s v="1.00000"/>
    <s v="BDT"/>
    <n v="33751"/>
    <n v="397.3"/>
    <s v="397.3_1"/>
    <s v=""/>
    <s v="MATE BENT/JUL-20"/>
    <s v="34398"/>
    <s v="Maternity Benefit Elina Chakma/ 1st instal"/>
    <s v=""/>
    <s v="0"/>
    <s v="Maternity Benifit /Jul-20"/>
    <s v=""/>
    <s v=""/>
    <s v=""/>
    <s v="2010100001"/>
    <s v=""/>
    <m/>
    <s v=""/>
    <s v=""/>
    <s v=""/>
    <n v="0"/>
  </r>
  <r>
    <s v=""/>
    <s v="50201012"/>
    <s v="2010000011"/>
    <x v="6"/>
    <d v="2020-07-12T00:00:00"/>
    <d v="2020-07-16T00:00:00"/>
    <s v="KA"/>
    <s v="BDT"/>
    <n v="44737"/>
    <s v="1.00000"/>
    <s v="BDT"/>
    <n v="44737"/>
    <n v="526.63"/>
    <s v="526.63_1"/>
    <s v=""/>
    <s v="MATE BENT/JUL-20"/>
    <s v="15550"/>
    <s v="Maternity Benefit Ms. Ratna Begum/ 1st instal"/>
    <s v=""/>
    <s v="0"/>
    <s v="Maternity Benifit /Jul-20"/>
    <s v=""/>
    <s v=""/>
    <s v=""/>
    <s v="2010100001"/>
    <s v=""/>
    <m/>
    <s v=""/>
    <s v=""/>
    <s v=""/>
    <n v="0"/>
  </r>
  <r>
    <s v=""/>
    <s v="50201012"/>
    <s v="2010000011"/>
    <x v="6"/>
    <d v="2020-07-12T00:00:00"/>
    <d v="2020-07-16T00:00:00"/>
    <s v="KA"/>
    <s v="BDT"/>
    <n v="36858"/>
    <s v="1.00000"/>
    <s v="BDT"/>
    <n v="36858"/>
    <n v="433.88"/>
    <s v="433.88_1"/>
    <s v=""/>
    <s v="MATE BENT/JUL-20"/>
    <s v="32434"/>
    <s v="Maternity Benefit Mst. Roksana Begum/ 1st instal"/>
    <s v=""/>
    <s v="0"/>
    <s v="Maternity Benifit /Jul-20"/>
    <s v=""/>
    <s v=""/>
    <s v=""/>
    <s v="2010100001"/>
    <s v=""/>
    <m/>
    <s v=""/>
    <s v=""/>
    <s v=""/>
    <n v="0"/>
  </r>
  <r>
    <s v=""/>
    <s v="50201012"/>
    <s v="2010000011"/>
    <x v="6"/>
    <d v="2020-07-12T00:00:00"/>
    <d v="2020-07-16T00:00:00"/>
    <s v="KA"/>
    <s v="BDT"/>
    <n v="42179"/>
    <s v="1.00000"/>
    <s v="BDT"/>
    <n v="42179"/>
    <n v="496.52"/>
    <s v="496.52_1"/>
    <s v=""/>
    <s v="MATE BENT/JUL-20"/>
    <s v="22032"/>
    <s v="Maternity Benefit Ms. Eti Begum/ 1st instal"/>
    <s v=""/>
    <s v="0"/>
    <s v="Maternity Benifit /Jul-20"/>
    <s v=""/>
    <s v=""/>
    <s v=""/>
    <s v="2010100001"/>
    <s v=""/>
    <m/>
    <s v=""/>
    <s v=""/>
    <s v=""/>
    <n v="0"/>
  </r>
  <r>
    <s v=""/>
    <s v="50201025"/>
    <s v="2009000004"/>
    <x v="6"/>
    <d v="2020-07-12T00:00:00"/>
    <d v="2020-07-19T00:00:00"/>
    <s v="DZ"/>
    <s v="USD"/>
    <n v="207.36"/>
    <s v="84.75159"/>
    <s v="BDT"/>
    <n v="17574.09"/>
    <n v="207.36"/>
    <s v="207.36_1"/>
    <s v=""/>
    <s v="LEV-0580+581+582"/>
    <s v="OBCDAK016026FTT"/>
    <s v="LEV-580+581+582/ UNIQ-547+589+588-20"/>
    <s v=""/>
    <s v="0"/>
    <s v="OBCDAK016026FTT"/>
    <s v=""/>
    <s v=""/>
    <s v=""/>
    <s v="2010300001"/>
    <s v=""/>
    <m/>
    <s v=""/>
    <s v=""/>
    <s v=""/>
    <n v="0"/>
  </r>
  <r>
    <s v=""/>
    <s v="50201001"/>
    <s v="2010000015"/>
    <x v="7"/>
    <d v="2020-07-14T00:00:00"/>
    <d v="2020-07-19T00:00:00"/>
    <s v="KA"/>
    <s v="BDT"/>
    <n v="774"/>
    <s v="1.00000"/>
    <s v="BDT"/>
    <n v="774"/>
    <n v="9.1300000000000008"/>
    <s v="9.13_1"/>
    <s v=""/>
    <s v="FINAL SETTLEMENT"/>
    <s v="15887"/>
    <s v="Mr. Mannan"/>
    <s v=""/>
    <s v="0"/>
    <s v="Final settlement/ Jul-20"/>
    <s v=""/>
    <s v=""/>
    <s v=""/>
    <s v="2010200001"/>
    <s v=""/>
    <m/>
    <s v=""/>
    <s v=""/>
    <s v=""/>
    <n v="0"/>
  </r>
  <r>
    <s v=""/>
    <s v="50201001"/>
    <s v="2010000015"/>
    <x v="7"/>
    <d v="2020-07-14T00:00:00"/>
    <d v="2020-07-19T00:00:00"/>
    <s v="KA"/>
    <s v="BDT"/>
    <n v="8154"/>
    <s v="1.00000"/>
    <s v="BDT"/>
    <n v="8154"/>
    <n v="95.99"/>
    <s v="95.99_1"/>
    <s v=""/>
    <s v="FINAL SETTLEMENT"/>
    <s v="28640"/>
    <s v="Final settlement of Mst.Sabina Yasmin"/>
    <s v=""/>
    <s v="0"/>
    <s v="Final settlement/ Jul-20"/>
    <s v=""/>
    <s v=""/>
    <s v=""/>
    <s v="2010100001"/>
    <s v=""/>
    <m/>
    <s v=""/>
    <s v=""/>
    <s v=""/>
    <n v="0"/>
  </r>
  <r>
    <s v=""/>
    <s v="50201001"/>
    <s v="2010000015"/>
    <x v="7"/>
    <d v="2020-07-14T00:00:00"/>
    <d v="2020-07-19T00:00:00"/>
    <s v="KA"/>
    <s v="BDT"/>
    <n v="-10169"/>
    <s v="1.00000"/>
    <s v="BDT"/>
    <n v="-10169"/>
    <n v="-119.71"/>
    <s v="119.71_1"/>
    <s v=""/>
    <s v="FINAL SETTLEMENT"/>
    <s v="28640"/>
    <s v="Final settlem of Mst.SabinaYasmin-May month salary"/>
    <s v=""/>
    <s v="0"/>
    <s v="Final settlement/ Jul-20"/>
    <s v=""/>
    <s v=""/>
    <s v=""/>
    <s v="2010100001"/>
    <s v=""/>
    <m/>
    <s v=""/>
    <s v=""/>
    <s v=""/>
    <n v="0"/>
  </r>
  <r>
    <s v=""/>
    <s v="50201001"/>
    <s v="2010000015"/>
    <x v="7"/>
    <d v="2020-07-14T00:00:00"/>
    <d v="2020-07-19T00:00:00"/>
    <s v="KA"/>
    <s v="BDT"/>
    <n v="1620"/>
    <s v="1.00000"/>
    <s v="BDT"/>
    <n v="1620"/>
    <n v="19.07"/>
    <s v="19.07_1"/>
    <s v=""/>
    <s v="FINAL SETTLEMENT"/>
    <s v="35341"/>
    <s v="Final settle of Mst. Momota Begum"/>
    <s v=""/>
    <s v="0"/>
    <s v="Final settlement/ Jul-20"/>
    <s v=""/>
    <s v=""/>
    <s v=""/>
    <s v="2010100001"/>
    <s v=""/>
    <m/>
    <s v=""/>
    <s v=""/>
    <s v=""/>
    <n v="0"/>
  </r>
  <r>
    <s v=""/>
    <s v="50201001"/>
    <s v="2010000015"/>
    <x v="7"/>
    <d v="2020-07-14T00:00:00"/>
    <d v="2020-07-19T00:00:00"/>
    <s v="KA"/>
    <s v="BDT"/>
    <n v="310"/>
    <s v="1.00000"/>
    <s v="BDT"/>
    <n v="310"/>
    <n v="3.65"/>
    <s v="3.65_1"/>
    <s v=""/>
    <s v="FINAL SETTLEMENT"/>
    <s v="38091"/>
    <s v="Final settle of Ms. Mina Begum"/>
    <s v=""/>
    <s v="0"/>
    <s v="Final settlement/ Jul-20"/>
    <s v=""/>
    <s v=""/>
    <s v=""/>
    <s v="2010100001"/>
    <s v=""/>
    <m/>
    <s v=""/>
    <s v=""/>
    <s v=""/>
    <n v="0"/>
  </r>
  <r>
    <s v=""/>
    <s v="50201003"/>
    <s v="2010000015"/>
    <x v="7"/>
    <d v="2020-07-14T00:00:00"/>
    <d v="2020-07-19T00:00:00"/>
    <s v="KA"/>
    <s v="BDT"/>
    <n v="1514"/>
    <s v="1.00000"/>
    <s v="BDT"/>
    <n v="1514"/>
    <n v="17.82"/>
    <s v="17.82_1"/>
    <s v=""/>
    <s v="FINAL SETTLEMENT"/>
    <s v="28640"/>
    <s v="Final settlement of Mst.Sabina Yasmin-OT"/>
    <s v=""/>
    <s v="0"/>
    <s v="Final settlement/ Jul-20"/>
    <s v=""/>
    <s v=""/>
    <s v=""/>
    <s v="2010100001"/>
    <s v=""/>
    <m/>
    <s v=""/>
    <s v=""/>
    <s v=""/>
    <n v="0"/>
  </r>
  <r>
    <s v=""/>
    <s v="50201003"/>
    <s v="2010000015"/>
    <x v="7"/>
    <d v="2020-07-14T00:00:00"/>
    <d v="2020-07-19T00:00:00"/>
    <s v="KA"/>
    <s v="BDT"/>
    <n v="202"/>
    <s v="1.00000"/>
    <s v="BDT"/>
    <n v="202"/>
    <n v="2.38"/>
    <s v="2.38_1"/>
    <s v=""/>
    <s v="FINAL SETTLEMENT"/>
    <s v="35341"/>
    <s v="Final settle of Mst. Momota Begum-OT"/>
    <s v=""/>
    <s v="0"/>
    <s v="Final settlement/ Jul-20"/>
    <s v=""/>
    <s v=""/>
    <s v=""/>
    <s v="2010100001"/>
    <s v=""/>
    <m/>
    <s v=""/>
    <s v=""/>
    <s v=""/>
    <n v="0"/>
  </r>
  <r>
    <s v=""/>
    <s v="50201009"/>
    <s v="2010000015"/>
    <x v="7"/>
    <d v="2020-07-14T00:00:00"/>
    <d v="2020-07-19T00:00:00"/>
    <s v="KA"/>
    <s v="BDT"/>
    <n v="8355"/>
    <s v="1.00000"/>
    <s v="BDT"/>
    <n v="8355"/>
    <n v="98.35"/>
    <s v="98.35_1"/>
    <s v=""/>
    <s v="FINAL SETTLEMENT"/>
    <s v="38091"/>
    <s v="Final settle of Ms. Mina Begum- Festival Bonus"/>
    <s v=""/>
    <s v="0"/>
    <s v="Final settlement/ Jul-20"/>
    <s v=""/>
    <s v=""/>
    <s v=""/>
    <s v="2010100001"/>
    <s v=""/>
    <m/>
    <s v=""/>
    <s v=""/>
    <s v=""/>
    <n v="0"/>
  </r>
  <r>
    <s v=""/>
    <s v="50201010"/>
    <s v="2010000015"/>
    <x v="7"/>
    <d v="2020-07-14T00:00:00"/>
    <d v="2020-07-19T00:00:00"/>
    <s v="KA"/>
    <s v="BDT"/>
    <n v="4704"/>
    <s v="1.00000"/>
    <s v="BDT"/>
    <n v="4704"/>
    <n v="55.37"/>
    <s v="55.37_1"/>
    <s v=""/>
    <s v="FINAL SETTLEMENT"/>
    <s v="15887"/>
    <s v="Final settlement of Mr. Mannan-AL"/>
    <s v=""/>
    <s v="0"/>
    <s v="Final settlement/ Jul-20"/>
    <s v=""/>
    <s v=""/>
    <s v=""/>
    <s v="2010200001"/>
    <s v=""/>
    <m/>
    <s v=""/>
    <s v=""/>
    <s v=""/>
    <n v="0"/>
  </r>
  <r>
    <s v=""/>
    <s v="50201010"/>
    <s v="2010000015"/>
    <x v="7"/>
    <d v="2020-07-14T00:00:00"/>
    <d v="2020-07-19T00:00:00"/>
    <s v="KA"/>
    <s v="BDT"/>
    <n v="4320"/>
    <s v="1.00000"/>
    <s v="BDT"/>
    <n v="4320"/>
    <n v="50.85"/>
    <s v="50.85_1"/>
    <s v=""/>
    <s v="FINAL SETTLEMENT"/>
    <s v="28640"/>
    <s v="Final settlement of Mst.Sabina Yasmin-AL"/>
    <s v=""/>
    <s v="0"/>
    <s v="Final settlement/ Jul-20"/>
    <s v=""/>
    <s v=""/>
    <s v=""/>
    <s v="2010100001"/>
    <s v=""/>
    <m/>
    <s v=""/>
    <s v=""/>
    <s v=""/>
    <n v="0"/>
  </r>
  <r>
    <s v=""/>
    <s v="50201010"/>
    <s v="2010000015"/>
    <x v="7"/>
    <d v="2020-07-14T00:00:00"/>
    <d v="2020-07-19T00:00:00"/>
    <s v="KA"/>
    <s v="BDT"/>
    <n v="3541"/>
    <s v="1.00000"/>
    <s v="BDT"/>
    <n v="3541"/>
    <n v="41.68"/>
    <s v="41.68_1"/>
    <s v=""/>
    <s v="FINAL SETTLEMENT"/>
    <s v="28364"/>
    <s v="Final settlement of Mst. Maksuda Khatun-AL"/>
    <s v=""/>
    <s v="0"/>
    <s v="Final settlement/ Jul-20"/>
    <s v=""/>
    <s v=""/>
    <s v=""/>
    <s v="2010100001"/>
    <s v=""/>
    <m/>
    <s v=""/>
    <s v=""/>
    <s v=""/>
    <n v="0"/>
  </r>
  <r>
    <s v=""/>
    <s v="50201010"/>
    <s v="2010000015"/>
    <x v="7"/>
    <d v="2020-07-14T00:00:00"/>
    <d v="2020-07-19T00:00:00"/>
    <s v="KA"/>
    <s v="BDT"/>
    <n v="3834"/>
    <s v="1.00000"/>
    <s v="BDT"/>
    <n v="3834"/>
    <n v="45.13"/>
    <s v="45.13_1"/>
    <s v=""/>
    <s v="FINAL SETTLEMENT"/>
    <s v="35341"/>
    <s v="Final settle of Mst. Momota Begum-AL"/>
    <s v=""/>
    <s v="0"/>
    <s v="Final settlement/ Jul-20"/>
    <s v=""/>
    <s v=""/>
    <s v=""/>
    <s v="2010100001"/>
    <s v=""/>
    <m/>
    <s v=""/>
    <s v=""/>
    <s v=""/>
    <n v="0"/>
  </r>
  <r>
    <s v=""/>
    <s v="50201012"/>
    <s v="2010000012"/>
    <x v="7"/>
    <d v="2020-07-14T00:00:00"/>
    <d v="2020-07-16T00:00:00"/>
    <s v="KA"/>
    <s v="BDT"/>
    <n v="38239"/>
    <s v="1.00000"/>
    <s v="BDT"/>
    <n v="38239"/>
    <n v="450.15"/>
    <s v="450.15_1"/>
    <s v=""/>
    <s v="MATE BENT/JUL-20"/>
    <s v="31902"/>
    <s v="Maternity Benefit Ms. Salma Aktar/ 1st instal"/>
    <s v=""/>
    <s v="0"/>
    <s v="Maternity Benifit /Jul-20"/>
    <s v=""/>
    <s v=""/>
    <s v=""/>
    <s v="2010100001"/>
    <s v=""/>
    <m/>
    <s v=""/>
    <s v=""/>
    <s v=""/>
    <n v="0"/>
  </r>
  <r>
    <s v=""/>
    <s v="50201012"/>
    <s v="2010000012"/>
    <x v="7"/>
    <d v="2020-07-14T00:00:00"/>
    <d v="2020-07-16T00:00:00"/>
    <s v="KA"/>
    <s v="BDT"/>
    <n v="40705"/>
    <s v="1.00000"/>
    <s v="BDT"/>
    <n v="40705"/>
    <n v="479.16"/>
    <s v="479.16_1"/>
    <s v=""/>
    <s v="MATE BENT/JUL-20"/>
    <s v="32066"/>
    <s v="Maternity Benefit Ms. Salma Khatun/ 1st instal"/>
    <s v=""/>
    <s v="0"/>
    <s v="Maternity Benifit /Jul-20"/>
    <s v=""/>
    <s v=""/>
    <s v=""/>
    <s v="2010100001"/>
    <s v=""/>
    <m/>
    <s v=""/>
    <s v=""/>
    <s v=""/>
    <n v="0"/>
  </r>
  <r>
    <s v=""/>
    <s v="50201012"/>
    <s v="2010000012"/>
    <x v="7"/>
    <d v="2020-07-14T00:00:00"/>
    <d v="2020-07-16T00:00:00"/>
    <s v="KA"/>
    <s v="BDT"/>
    <n v="38903"/>
    <s v="1.00000"/>
    <s v="BDT"/>
    <n v="38903"/>
    <n v="457.95"/>
    <s v="457.95_2"/>
    <s v=""/>
    <s v="MATE BENT/JUL-20"/>
    <s v="33623"/>
    <s v="Maternity Benefit Mrs. Rima Akter Mili/ 1st instal"/>
    <s v=""/>
    <s v="0"/>
    <s v="Maternity Benifit /Jul-20"/>
    <s v=""/>
    <s v=""/>
    <s v=""/>
    <s v="2010100001"/>
    <s v=""/>
    <m/>
    <s v=""/>
    <s v=""/>
    <s v=""/>
    <n v="0"/>
  </r>
  <r>
    <s v=""/>
    <s v="50201012"/>
    <s v="2010000012"/>
    <x v="7"/>
    <d v="2020-07-14T00:00:00"/>
    <d v="2020-07-16T00:00:00"/>
    <s v="KA"/>
    <s v="BDT"/>
    <n v="32587"/>
    <s v="1.00000"/>
    <s v="BDT"/>
    <n v="32587"/>
    <n v="383.6"/>
    <s v="383.6_1"/>
    <s v=""/>
    <s v="MATE BENT/JUL-20"/>
    <s v="37814"/>
    <s v="Maternity Benefit Mst. Azida Parvin / 1st instal"/>
    <s v=""/>
    <s v="0"/>
    <s v="Maternity Benifit /Jul-20"/>
    <s v=""/>
    <s v=""/>
    <s v=""/>
    <s v="2010100001"/>
    <s v=""/>
    <m/>
    <s v=""/>
    <s v=""/>
    <s v=""/>
    <n v="0"/>
  </r>
  <r>
    <s v=""/>
    <s v="50201013"/>
    <s v="2010000015"/>
    <x v="7"/>
    <d v="2020-07-14T00:00:00"/>
    <d v="2020-07-19T00:00:00"/>
    <s v="KA"/>
    <s v="BDT"/>
    <n v="63300"/>
    <s v="1.00000"/>
    <s v="BDT"/>
    <n v="63300"/>
    <n v="745.14"/>
    <s v="745.14_1"/>
    <s v=""/>
    <s v="FINAL SETTLEMENT"/>
    <s v="15887"/>
    <s v="Final settlement of Mr. Mannan-SB"/>
    <s v=""/>
    <s v="0"/>
    <s v="Final settlement/ Jul-20"/>
    <s v=""/>
    <s v=""/>
    <s v=""/>
    <s v="2010200001"/>
    <s v=""/>
    <m/>
    <s v=""/>
    <s v=""/>
    <s v=""/>
    <n v="0"/>
  </r>
  <r>
    <s v=""/>
    <s v="50201013"/>
    <s v="2010000015"/>
    <x v="7"/>
    <d v="2020-07-14T00:00:00"/>
    <d v="2020-07-19T00:00:00"/>
    <s v="KA"/>
    <s v="BDT"/>
    <n v="12859"/>
    <s v="1.00000"/>
    <s v="BDT"/>
    <n v="12859"/>
    <n v="151.37"/>
    <s v="151.37_1"/>
    <s v=""/>
    <s v="FINAL SETTLEMENT"/>
    <s v="28364"/>
    <s v="Final settlement of Mst. Maksuda Khatun-SB"/>
    <s v=""/>
    <s v="0"/>
    <s v="Final settlement/ Jul-20"/>
    <s v=""/>
    <s v=""/>
    <s v=""/>
    <s v="2010100001"/>
    <s v=""/>
    <m/>
    <s v=""/>
    <s v=""/>
    <s v=""/>
    <n v="0"/>
  </r>
  <r>
    <s v=""/>
    <s v="50201025"/>
    <s v="2009000005"/>
    <x v="7"/>
    <d v="2020-07-14T00:00:00"/>
    <d v="2020-07-19T00:00:00"/>
    <s v="DZ"/>
    <s v="USD"/>
    <n v="31.64"/>
    <s v="84.74368"/>
    <s v="BDT"/>
    <n v="2681.29"/>
    <n v="31.64"/>
    <s v="31.64_1"/>
    <s v=""/>
    <s v="UNIQ-0463+579+44"/>
    <s v="OBCDAK016318FTT"/>
    <s v="UNIQ-0463+579+443+591+590-20"/>
    <s v=""/>
    <s v="0"/>
    <s v="OBCDAK016318FTT"/>
    <s v=""/>
    <s v=""/>
    <s v=""/>
    <s v="2010300001"/>
    <s v=""/>
    <m/>
    <s v=""/>
    <s v=""/>
    <s v=""/>
    <n v="0"/>
  </r>
  <r>
    <s v=""/>
    <s v="50401514"/>
    <s v="2004000045"/>
    <x v="7"/>
    <d v="2020-07-14T00:00:00"/>
    <d v="2020-07-22T00:00:00"/>
    <s v="SK"/>
    <s v="BDT"/>
    <n v="2445"/>
    <s v="1.00000"/>
    <s v="BDT"/>
    <n v="2445"/>
    <n v="28.78"/>
    <s v="28.78_1"/>
    <s v=""/>
    <s v="ADMIN"/>
    <s v="34680"/>
    <s v="Medical treatment for Abul ID34680"/>
    <s v=""/>
    <s v="0"/>
    <s v="OTHER EXPENSES"/>
    <s v=""/>
    <s v=""/>
    <s v=""/>
    <s v="2010300001"/>
    <s v=""/>
    <m/>
    <s v=""/>
    <s v=""/>
    <s v=""/>
    <n v="0"/>
  </r>
  <r>
    <s v=""/>
    <s v="50401514"/>
    <s v="2004000046"/>
    <x v="7"/>
    <d v="2020-07-14T00:00:00"/>
    <d v="2020-07-22T00:00:00"/>
    <s v="SK"/>
    <s v="BDT"/>
    <n v="2135"/>
    <s v="1.00000"/>
    <s v="BDT"/>
    <n v="2135"/>
    <n v="25.13"/>
    <s v="25.13_1"/>
    <s v=""/>
    <s v="ADMIN"/>
    <s v="38309"/>
    <s v="Medical treatment for Alom ID34680 Sonia 35947"/>
    <s v=""/>
    <s v="0"/>
    <s v="OTHER EXPENSES"/>
    <s v=""/>
    <s v=""/>
    <s v=""/>
    <s v="2010300001"/>
    <s v=""/>
    <m/>
    <s v=""/>
    <s v=""/>
    <s v=""/>
    <n v="0"/>
  </r>
  <r>
    <s v=""/>
    <s v="50401514"/>
    <s v="2004000047"/>
    <x v="7"/>
    <d v="2020-07-14T00:00:00"/>
    <d v="2020-07-22T00:00:00"/>
    <s v="SK"/>
    <s v="BDT"/>
    <n v="1975"/>
    <s v="1.00000"/>
    <s v="BDT"/>
    <n v="1975"/>
    <n v="23.25"/>
    <s v="23.25_1"/>
    <s v=""/>
    <s v="ADMIN"/>
    <s v="35259"/>
    <s v="Medical treatment for Kafiul ID35259"/>
    <s v=""/>
    <s v="0"/>
    <s v="OTHER EXPENSES"/>
    <s v=""/>
    <s v=""/>
    <s v=""/>
    <s v="2010300001"/>
    <s v=""/>
    <m/>
    <s v=""/>
    <s v=""/>
    <s v=""/>
    <n v="0"/>
  </r>
  <r>
    <s v=""/>
    <s v="50401514"/>
    <s v="2004000048"/>
    <x v="7"/>
    <d v="2020-07-14T00:00:00"/>
    <d v="2020-07-22T00:00:00"/>
    <s v="SK"/>
    <s v="BDT"/>
    <n v="2555"/>
    <s v="1.00000"/>
    <s v="BDT"/>
    <n v="2555"/>
    <n v="30.08"/>
    <s v="30.08_1"/>
    <s v=""/>
    <s v="ADMIN"/>
    <s v="29458"/>
    <s v="Medical treatment for Rasel ID38468 Abdul 29458"/>
    <s v=""/>
    <s v="0"/>
    <s v="OTHER EXPENSES"/>
    <s v=""/>
    <s v=""/>
    <s v=""/>
    <s v="2010300001"/>
    <s v=""/>
    <m/>
    <s v=""/>
    <s v=""/>
    <s v=""/>
    <n v="0"/>
  </r>
  <r>
    <s v=""/>
    <s v="50401514"/>
    <s v="2004000049"/>
    <x v="7"/>
    <d v="2020-07-14T00:00:00"/>
    <d v="2020-07-22T00:00:00"/>
    <s v="SK"/>
    <s v="BDT"/>
    <n v="886"/>
    <s v="1.00000"/>
    <s v="BDT"/>
    <n v="886"/>
    <n v="10.43"/>
    <s v="10.43_1"/>
    <s v=""/>
    <s v="ADMIN"/>
    <s v="25416"/>
    <s v="Medical treatment for Rezaul ID25416"/>
    <s v=""/>
    <s v="0"/>
    <s v="OTHER EXPENSES"/>
    <s v=""/>
    <s v=""/>
    <s v=""/>
    <s v="2010300001"/>
    <s v=""/>
    <m/>
    <s v=""/>
    <s v=""/>
    <s v=""/>
    <n v="0"/>
  </r>
  <r>
    <s v=""/>
    <s v="50401514"/>
    <s v="2004000050"/>
    <x v="7"/>
    <d v="2020-07-14T00:00:00"/>
    <d v="2020-07-22T00:00:00"/>
    <s v="SK"/>
    <s v="BDT"/>
    <n v="1980"/>
    <s v="1.00000"/>
    <s v="BDT"/>
    <n v="1980"/>
    <n v="23.31"/>
    <s v="23.31_1"/>
    <s v=""/>
    <s v="ADMIN"/>
    <s v="36131"/>
    <s v="Medical treatment for Mahtuz ID36131 Ayesha 18421"/>
    <s v=""/>
    <s v="0"/>
    <s v="OTHER EXPENSES"/>
    <s v=""/>
    <s v=""/>
    <s v=""/>
    <s v="2010300001"/>
    <s v=""/>
    <m/>
    <s v=""/>
    <s v=""/>
    <s v=""/>
    <n v="0"/>
  </r>
  <r>
    <s v=""/>
    <s v="50401514"/>
    <s v="2004000051"/>
    <x v="7"/>
    <d v="2020-07-14T00:00:00"/>
    <d v="2020-07-22T00:00:00"/>
    <s v="SK"/>
    <s v="BDT"/>
    <n v="3166"/>
    <s v="1.00000"/>
    <s v="BDT"/>
    <n v="3166"/>
    <n v="37.270000000000003"/>
    <s v="37.27_1"/>
    <s v=""/>
    <s v="ADMIN"/>
    <s v="31384"/>
    <s v="Medical treatment for Beauty ID31384"/>
    <s v=""/>
    <s v="0"/>
    <s v="OTHER EXPENSES"/>
    <s v=""/>
    <s v=""/>
    <s v=""/>
    <s v="2010300001"/>
    <s v=""/>
    <m/>
    <s v=""/>
    <s v=""/>
    <s v=""/>
    <n v="0"/>
  </r>
  <r>
    <s v=""/>
    <s v="50401514"/>
    <s v="2004000052"/>
    <x v="7"/>
    <d v="2020-07-14T00:00:00"/>
    <d v="2020-07-22T00:00:00"/>
    <s v="SK"/>
    <s v="BDT"/>
    <n v="2281"/>
    <s v="1.00000"/>
    <s v="BDT"/>
    <n v="2281"/>
    <n v="26.85"/>
    <s v="26.85_1"/>
    <s v=""/>
    <s v="ADMIN"/>
    <s v="32392"/>
    <s v="Medical treatment for Sagori ID32392 Amin 33735"/>
    <s v=""/>
    <s v="0"/>
    <s v="OTHER EXPENSES"/>
    <s v=""/>
    <s v=""/>
    <s v=""/>
    <s v="2010300001"/>
    <s v=""/>
    <m/>
    <s v=""/>
    <s v=""/>
    <s v=""/>
    <n v="0"/>
  </r>
  <r>
    <s v=""/>
    <s v="50401514"/>
    <s v="2004000053"/>
    <x v="7"/>
    <d v="2020-07-14T00:00:00"/>
    <d v="2020-07-22T00:00:00"/>
    <s v="SK"/>
    <s v="BDT"/>
    <n v="1775"/>
    <s v="1.00000"/>
    <s v="BDT"/>
    <n v="1775"/>
    <n v="20.89"/>
    <s v="20.89_1"/>
    <s v=""/>
    <s v="ADMIN"/>
    <s v="35873"/>
    <s v="Medical treatment for Hridoy ID35873 Ritu 36465"/>
    <s v=""/>
    <s v="0"/>
    <s v="OTHER EXPENSES"/>
    <s v=""/>
    <s v=""/>
    <s v=""/>
    <s v="2010300001"/>
    <s v=""/>
    <m/>
    <s v=""/>
    <s v=""/>
    <s v=""/>
    <n v="0"/>
  </r>
  <r>
    <s v=""/>
    <s v="50401514"/>
    <s v="2004000054"/>
    <x v="7"/>
    <d v="2020-07-14T00:00:00"/>
    <d v="2020-07-22T00:00:00"/>
    <s v="SK"/>
    <s v="BDT"/>
    <n v="2404"/>
    <s v="1.00000"/>
    <s v="BDT"/>
    <n v="2404"/>
    <n v="28.3"/>
    <s v="28.3_1"/>
    <s v=""/>
    <s v="ADMIN"/>
    <s v="34680"/>
    <s v="Medical treatment for Abul ID34680 Kafical 35259"/>
    <s v=""/>
    <s v="0"/>
    <s v="OTHER EXPENSES"/>
    <s v=""/>
    <s v=""/>
    <s v=""/>
    <s v="2010300001"/>
    <s v=""/>
    <m/>
    <s v=""/>
    <s v=""/>
    <s v=""/>
    <n v="0"/>
  </r>
  <r>
    <s v=""/>
    <s v="50401514"/>
    <s v="2004000055"/>
    <x v="7"/>
    <d v="2020-07-14T00:00:00"/>
    <d v="2020-07-22T00:00:00"/>
    <s v="SK"/>
    <s v="BDT"/>
    <n v="1085"/>
    <s v="1.00000"/>
    <s v="BDT"/>
    <n v="1085"/>
    <n v="12.77"/>
    <s v="12.77_1"/>
    <s v=""/>
    <s v="ADMIN"/>
    <s v="13708"/>
    <s v="Medical treatment for Arif ID13708"/>
    <s v=""/>
    <s v="0"/>
    <s v="OTHER EXPENSES"/>
    <s v=""/>
    <s v=""/>
    <s v=""/>
    <s v="2010300001"/>
    <s v=""/>
    <m/>
    <s v=""/>
    <s v=""/>
    <s v=""/>
    <n v="0"/>
  </r>
  <r>
    <s v=""/>
    <s v="50201013"/>
    <s v="2049000187"/>
    <x v="8"/>
    <d v="2020-07-15T00:00:00"/>
    <d v="2020-07-28T00:00:00"/>
    <s v="WE"/>
    <s v="BDT"/>
    <n v="340"/>
    <s v="1.00000"/>
    <s v="BDT"/>
    <n v="340"/>
    <n v="4"/>
    <s v="4_1"/>
    <s v=""/>
    <s v="2652"/>
    <s v="20200715"/>
    <s v="Surgical Mask"/>
    <s v=""/>
    <s v="0"/>
    <s v="Admin"/>
    <s v=""/>
    <s v=""/>
    <s v=""/>
    <s v="2010300001"/>
    <s v=""/>
    <m/>
    <s v=""/>
    <s v=""/>
    <s v=""/>
    <n v="0"/>
  </r>
  <r>
    <s v=""/>
    <s v="50201005"/>
    <s v="2010000030"/>
    <x v="9"/>
    <d v="2020-07-16T00:00:00"/>
    <d v="2020-07-25T00:00:00"/>
    <s v="KA"/>
    <s v="BDT"/>
    <n v="59782"/>
    <s v="1.00000"/>
    <s v="BDT"/>
    <n v="59782"/>
    <n v="703.73"/>
    <s v="703.73_1"/>
    <s v=""/>
    <s v="PRODUCTION INCEN"/>
    <s v="Incentive/U-1"/>
    <s v="Production Incentive 11th to 16th July’2020/ U-1"/>
    <s v=""/>
    <s v="0"/>
    <s v="Incentive/ 11 to 16 Jul20"/>
    <s v=""/>
    <s v=""/>
    <s v=""/>
    <s v="2010100001"/>
    <s v=""/>
    <m/>
    <s v=""/>
    <s v=""/>
    <s v=""/>
    <n v="0"/>
  </r>
  <r>
    <s v=""/>
    <s v="50201005"/>
    <s v="2010000030"/>
    <x v="9"/>
    <d v="2020-07-16T00:00:00"/>
    <d v="2020-07-25T00:00:00"/>
    <s v="KA"/>
    <s v="BDT"/>
    <n v="120010"/>
    <s v="1.00000"/>
    <s v="BDT"/>
    <n v="120010"/>
    <n v="1412.71"/>
    <s v="1412.71_1"/>
    <s v=""/>
    <s v="PRODUCTION INCEN"/>
    <s v="Incentive/ U-2"/>
    <s v="Production Incentive 11th to 16th July’2020/ U-2"/>
    <s v=""/>
    <s v="0"/>
    <s v="Incentive/ 11 to 16 Jul20"/>
    <s v=""/>
    <s v=""/>
    <s v=""/>
    <s v="2010100001"/>
    <s v=""/>
    <m/>
    <s v=""/>
    <s v=""/>
    <s v=""/>
    <n v="0"/>
  </r>
  <r>
    <s v=""/>
    <s v="50201012"/>
    <s v="2010000013"/>
    <x v="9"/>
    <d v="2020-07-16T00:00:00"/>
    <d v="2020-07-18T00:00:00"/>
    <s v="KA"/>
    <s v="BDT"/>
    <n v="36104"/>
    <s v="1.00000"/>
    <s v="BDT"/>
    <n v="36104"/>
    <n v="425"/>
    <s v="425_1"/>
    <s v=""/>
    <s v="MATE BENT/JUL-20"/>
    <s v="23222"/>
    <s v="Maternity Benefit Ms. Jaba Aktar/ 1st instal"/>
    <s v=""/>
    <s v="0"/>
    <s v="Maternity Benifit /Jul-20"/>
    <s v=""/>
    <s v=""/>
    <s v=""/>
    <s v="2010100001"/>
    <s v=""/>
    <m/>
    <s v=""/>
    <s v=""/>
    <s v=""/>
    <n v="0"/>
  </r>
  <r>
    <s v=""/>
    <s v="50201012"/>
    <s v="2010000013"/>
    <x v="9"/>
    <d v="2020-07-16T00:00:00"/>
    <d v="2020-07-18T00:00:00"/>
    <s v="KA"/>
    <s v="BDT"/>
    <n v="31274"/>
    <s v="1.00000"/>
    <s v="BDT"/>
    <n v="31274"/>
    <n v="368.15"/>
    <s v="368.15_1"/>
    <s v=""/>
    <s v="MATE BENT/JUL-20"/>
    <s v="35668"/>
    <s v="Maternity Benefit Mousumi Akter Mina/ 1st instal"/>
    <s v=""/>
    <s v="0"/>
    <s v="Maternity Benifit /Jul-20"/>
    <s v=""/>
    <s v=""/>
    <s v=""/>
    <s v="2010100001"/>
    <s v=""/>
    <m/>
    <s v=""/>
    <s v=""/>
    <s v=""/>
    <n v="0"/>
  </r>
  <r>
    <s v=""/>
    <s v="50201012"/>
    <s v="2010000013"/>
    <x v="9"/>
    <d v="2020-07-16T00:00:00"/>
    <d v="2020-07-18T00:00:00"/>
    <s v="KA"/>
    <s v="BDT"/>
    <n v="38939"/>
    <s v="1.00000"/>
    <s v="BDT"/>
    <n v="38939"/>
    <n v="458.38"/>
    <s v="458.38_1"/>
    <s v=""/>
    <s v="MATE BENT/JUL-20"/>
    <s v="24302"/>
    <s v="Maternity Benefit Ms. Shikrity Begum/ 1st instal"/>
    <s v=""/>
    <s v="0"/>
    <s v="Maternity Benifit /Jul-20"/>
    <s v=""/>
    <s v=""/>
    <s v=""/>
    <s v="2010100001"/>
    <s v=""/>
    <m/>
    <s v=""/>
    <s v=""/>
    <s v=""/>
    <n v="0"/>
  </r>
  <r>
    <s v=""/>
    <s v="50201012"/>
    <s v="2010000013"/>
    <x v="9"/>
    <d v="2020-07-16T00:00:00"/>
    <d v="2020-07-18T00:00:00"/>
    <s v="KA"/>
    <s v="BDT"/>
    <n v="38452"/>
    <s v="1.00000"/>
    <s v="BDT"/>
    <n v="38452"/>
    <n v="452.64"/>
    <s v="452.64_1"/>
    <s v=""/>
    <s v="MATE BENT/JUL-20"/>
    <s v="34011"/>
    <s v="Maternity Benefit Kakoli Binte Moyna/ 1st instal"/>
    <s v=""/>
    <s v="0"/>
    <s v="Maternity Benifit /Jul-20"/>
    <s v=""/>
    <s v=""/>
    <s v=""/>
    <s v="2010100001"/>
    <s v=""/>
    <m/>
    <s v=""/>
    <s v=""/>
    <s v=""/>
    <n v="0"/>
  </r>
  <r>
    <s v=""/>
    <s v="50201012"/>
    <s v="2010000013"/>
    <x v="9"/>
    <d v="2020-07-16T00:00:00"/>
    <d v="2020-07-18T00:00:00"/>
    <s v="KA"/>
    <s v="BDT"/>
    <n v="36842"/>
    <s v="1.00000"/>
    <s v="BDT"/>
    <n v="36842"/>
    <n v="433.69"/>
    <s v="433.69_1"/>
    <s v=""/>
    <s v="MATE BENT/JUL-20"/>
    <s v="35375"/>
    <s v="Maternity Benefit Ms. Aklima Khatun/ 1st instal"/>
    <s v=""/>
    <s v="0"/>
    <s v="Maternity Benifit /Jul-20"/>
    <s v=""/>
    <s v=""/>
    <s v=""/>
    <s v="2010100001"/>
    <s v=""/>
    <m/>
    <s v=""/>
    <s v=""/>
    <s v=""/>
    <n v="0"/>
  </r>
  <r>
    <s v=""/>
    <s v="50201012"/>
    <s v="2010000013"/>
    <x v="9"/>
    <d v="2020-07-16T00:00:00"/>
    <d v="2020-07-18T00:00:00"/>
    <s v="KA"/>
    <s v="BDT"/>
    <n v="36090"/>
    <s v="1.00000"/>
    <s v="BDT"/>
    <n v="36090"/>
    <n v="424.84"/>
    <s v="424.84_1"/>
    <s v=""/>
    <s v="MATE BENT/JUL-20"/>
    <s v="30543"/>
    <s v="Maternity Benefit Miss Tumpa Akter/ 1st instal"/>
    <s v=""/>
    <s v="0"/>
    <s v="Maternity Benifit /Jul-20"/>
    <s v=""/>
    <s v=""/>
    <s v=""/>
    <s v="2010100001"/>
    <s v=""/>
    <m/>
    <s v=""/>
    <s v=""/>
    <s v=""/>
    <n v="0"/>
  </r>
  <r>
    <s v=""/>
    <s v="50201013"/>
    <s v="2004000059"/>
    <x v="9"/>
    <d v="2020-07-16T00:00:00"/>
    <d v="2020-07-22T00:00:00"/>
    <s v="SK"/>
    <s v="BDT"/>
    <n v="240"/>
    <s v="1.00000"/>
    <s v="BDT"/>
    <n v="240"/>
    <n v="2.83"/>
    <s v="2.83_1"/>
    <s v=""/>
    <s v="ADMIN"/>
    <s v="27157"/>
    <s v="Battery for security gate temperature machine"/>
    <s v=""/>
    <s v="0"/>
    <s v="OTHER EXPENSES"/>
    <s v=""/>
    <s v=""/>
    <s v=""/>
    <s v="2010300001"/>
    <s v=""/>
    <m/>
    <s v=""/>
    <s v=""/>
    <s v=""/>
    <n v="0"/>
  </r>
  <r>
    <s v=""/>
    <s v="50201013"/>
    <s v="2049000089"/>
    <x v="9"/>
    <d v="2020-07-16T00:00:00"/>
    <d v="2020-07-19T00:00:00"/>
    <s v="WE"/>
    <s v="BDT"/>
    <n v="380"/>
    <s v="1.00000"/>
    <s v="BDT"/>
    <n v="380"/>
    <n v="4.47"/>
    <s v="4.47_1"/>
    <s v=""/>
    <s v="2057"/>
    <s v="20200716"/>
    <s v="Sodium laurate ether  sulphate (SLES)"/>
    <s v=""/>
    <s v="0"/>
    <s v="ETP LAB"/>
    <s v=""/>
    <s v=""/>
    <s v=""/>
    <s v="2010300001"/>
    <s v=""/>
    <m/>
    <s v=""/>
    <s v=""/>
    <s v=""/>
    <n v="0"/>
  </r>
  <r>
    <s v=""/>
    <s v="50201013"/>
    <s v="2049000089"/>
    <x v="9"/>
    <d v="2020-07-16T00:00:00"/>
    <d v="2020-07-19T00:00:00"/>
    <s v="WE"/>
    <s v="BDT"/>
    <n v="480"/>
    <s v="1.00000"/>
    <s v="BDT"/>
    <n v="480"/>
    <n v="5.65"/>
    <s v="5.65_1"/>
    <s v=""/>
    <s v="2057"/>
    <s v="20200716"/>
    <s v="COCAmidopropyl Betaine(CAPB)"/>
    <s v=""/>
    <s v="0"/>
    <s v="ETP LAB"/>
    <s v=""/>
    <s v=""/>
    <s v=""/>
    <s v="2010300001"/>
    <s v=""/>
    <m/>
    <s v=""/>
    <s v=""/>
    <s v=""/>
    <n v="0"/>
  </r>
  <r>
    <s v=""/>
    <s v="50201013"/>
    <s v="2049000089"/>
    <x v="9"/>
    <d v="2020-07-16T00:00:00"/>
    <d v="2020-07-19T00:00:00"/>
    <s v="WE"/>
    <s v="BDT"/>
    <n v="144"/>
    <s v="1.00000"/>
    <s v="BDT"/>
    <n v="144"/>
    <n v="1.7"/>
    <s v="1.7_1"/>
    <s v=""/>
    <s v="2057"/>
    <s v="20200716"/>
    <s v="Coco Diethenolamide (CDEA)"/>
    <s v=""/>
    <s v="0"/>
    <s v="ETP LAB"/>
    <s v=""/>
    <s v=""/>
    <s v=""/>
    <s v="2010300001"/>
    <s v=""/>
    <m/>
    <s v=""/>
    <s v=""/>
    <s v=""/>
    <n v="0"/>
  </r>
  <r>
    <s v=""/>
    <s v="50201013"/>
    <s v="2049000089"/>
    <x v="9"/>
    <d v="2020-07-16T00:00:00"/>
    <d v="2020-07-19T00:00:00"/>
    <s v="WE"/>
    <s v="BDT"/>
    <n v="19"/>
    <s v="1.00000"/>
    <s v="BDT"/>
    <n v="19"/>
    <n v="0.22"/>
    <s v="0.22_1"/>
    <s v=""/>
    <s v="2057"/>
    <s v="20200716"/>
    <s v="Glycerine"/>
    <s v=""/>
    <s v="0"/>
    <s v="ETP LAB"/>
    <s v=""/>
    <s v=""/>
    <s v=""/>
    <s v="2010300001"/>
    <s v=""/>
    <m/>
    <s v=""/>
    <s v=""/>
    <s v=""/>
    <n v="0"/>
  </r>
  <r>
    <s v=""/>
    <s v="50201013"/>
    <s v="2049000089"/>
    <x v="9"/>
    <d v="2020-07-16T00:00:00"/>
    <d v="2020-07-19T00:00:00"/>
    <s v="WE"/>
    <s v="BDT"/>
    <n v="8.8000000000000007"/>
    <s v="1.00000"/>
    <s v="BDT"/>
    <n v="8.8000000000000007"/>
    <n v="0.1"/>
    <s v="0.1_1"/>
    <s v=""/>
    <s v="2057"/>
    <s v="20200716"/>
    <s v="Citric acid"/>
    <s v=""/>
    <s v="0"/>
    <s v="ETP LAB"/>
    <s v=""/>
    <s v=""/>
    <s v=""/>
    <s v="2010300001"/>
    <s v=""/>
    <m/>
    <s v=""/>
    <s v=""/>
    <s v=""/>
    <n v="0"/>
  </r>
  <r>
    <s v=""/>
    <s v="50201013"/>
    <s v="2049000089"/>
    <x v="9"/>
    <d v="2020-07-16T00:00:00"/>
    <d v="2020-07-19T00:00:00"/>
    <s v="WE"/>
    <s v="BDT"/>
    <n v="12"/>
    <s v="1.00000"/>
    <s v="BDT"/>
    <n v="12"/>
    <n v="0.14000000000000001"/>
    <s v="0.14_1"/>
    <s v=""/>
    <s v="2057"/>
    <s v="20200716"/>
    <s v="Formaline /EDTA"/>
    <s v=""/>
    <s v="0"/>
    <s v="ETP LAB"/>
    <s v=""/>
    <s v=""/>
    <s v=""/>
    <s v="2010300001"/>
    <s v=""/>
    <m/>
    <s v=""/>
    <s v=""/>
    <s v=""/>
    <n v="0"/>
  </r>
  <r>
    <s v=""/>
    <s v="50201013"/>
    <s v="2049000089"/>
    <x v="9"/>
    <d v="2020-07-16T00:00:00"/>
    <d v="2020-07-19T00:00:00"/>
    <s v="WE"/>
    <s v="BDT"/>
    <n v="3"/>
    <s v="1.00000"/>
    <s v="BDT"/>
    <n v="3"/>
    <n v="0.04"/>
    <s v="0.04_1"/>
    <s v=""/>
    <s v="2057"/>
    <s v="20200716"/>
    <s v="Sodium Chloride (salt)"/>
    <s v=""/>
    <s v="0"/>
    <s v="ETP LAB"/>
    <s v=""/>
    <s v=""/>
    <s v=""/>
    <s v="2010300001"/>
    <s v=""/>
    <m/>
    <s v=""/>
    <s v=""/>
    <s v=""/>
    <n v="0"/>
  </r>
  <r>
    <s v=""/>
    <s v="50201013"/>
    <s v="2049000089"/>
    <x v="9"/>
    <d v="2020-07-16T00:00:00"/>
    <d v="2020-07-19T00:00:00"/>
    <s v="WE"/>
    <s v="BDT"/>
    <n v="4.5"/>
    <s v="1.00000"/>
    <s v="BDT"/>
    <n v="4.5"/>
    <n v="0.05"/>
    <s v="0.05_1"/>
    <s v=""/>
    <s v="2057"/>
    <s v="20200716"/>
    <s v="Color"/>
    <s v=""/>
    <s v="0"/>
    <s v="ETP LAB"/>
    <s v=""/>
    <s v=""/>
    <s v=""/>
    <s v="2010300001"/>
    <s v=""/>
    <m/>
    <s v=""/>
    <s v=""/>
    <s v=""/>
    <n v="0"/>
  </r>
  <r>
    <s v=""/>
    <s v="50201013"/>
    <s v="2049000089"/>
    <x v="9"/>
    <d v="2020-07-16T00:00:00"/>
    <d v="2020-07-19T00:00:00"/>
    <s v="WE"/>
    <s v="BDT"/>
    <n v="48"/>
    <s v="1.00000"/>
    <s v="BDT"/>
    <n v="48"/>
    <n v="0.56999999999999995"/>
    <s v="0.57_1"/>
    <s v=""/>
    <s v="2057"/>
    <s v="20200716"/>
    <s v="Perfume"/>
    <s v=""/>
    <s v="0"/>
    <s v="ETP LAB"/>
    <s v=""/>
    <s v=""/>
    <s v=""/>
    <s v="2010300001"/>
    <s v=""/>
    <m/>
    <s v=""/>
    <s v=""/>
    <s v=""/>
    <n v="0"/>
  </r>
  <r>
    <s v=""/>
    <s v="50401514"/>
    <s v="2004000057"/>
    <x v="9"/>
    <d v="2020-07-16T00:00:00"/>
    <d v="2020-07-22T00:00:00"/>
    <s v="SK"/>
    <s v="BDT"/>
    <n v="3185"/>
    <s v="1.00000"/>
    <s v="BDT"/>
    <n v="3185"/>
    <n v="37.49"/>
    <s v="37.49_1"/>
    <s v=""/>
    <s v="ADMIN"/>
    <s v="27157"/>
    <s v="Emergency medicine purchase for medical center"/>
    <s v=""/>
    <s v="0"/>
    <s v="OTHER EXPENSES"/>
    <s v=""/>
    <s v=""/>
    <s v=""/>
    <s v="2010300001"/>
    <s v=""/>
    <m/>
    <s v=""/>
    <s v=""/>
    <s v=""/>
    <n v="0"/>
  </r>
  <r>
    <s v=""/>
    <s v="50401514"/>
    <s v="2004000058"/>
    <x v="9"/>
    <d v="2020-07-16T00:00:00"/>
    <d v="2020-07-22T00:00:00"/>
    <s v="SK"/>
    <s v="BDT"/>
    <n v="360"/>
    <s v="1.00000"/>
    <s v="BDT"/>
    <n v="360"/>
    <n v="4.24"/>
    <s v="4.24_1"/>
    <s v=""/>
    <s v="ADMIN"/>
    <s v="27157"/>
    <s v="Metal detector machine battery purchase"/>
    <s v=""/>
    <s v="0"/>
    <s v="OTHER EXPENSES"/>
    <s v=""/>
    <s v=""/>
    <s v=""/>
    <s v="2010300001"/>
    <s v=""/>
    <m/>
    <s v=""/>
    <s v=""/>
    <s v=""/>
    <n v="0"/>
  </r>
  <r>
    <s v=""/>
    <s v="50401514"/>
    <s v="2004000062"/>
    <x v="9"/>
    <d v="2020-07-16T00:00:00"/>
    <d v="2020-07-22T00:00:00"/>
    <s v="SK"/>
    <s v="BDT"/>
    <n v="2040"/>
    <s v="1.00000"/>
    <s v="BDT"/>
    <n v="2040"/>
    <n v="24.01"/>
    <s v="24.01_1"/>
    <s v=""/>
    <s v="ADMIN"/>
    <s v="38179"/>
    <s v="Medical treatment for Abdul ID29458 Arif 13708"/>
    <s v=""/>
    <s v="0"/>
    <s v="OTHER EXPENSES"/>
    <s v=""/>
    <s v=""/>
    <s v=""/>
    <s v="2010300001"/>
    <s v=""/>
    <m/>
    <s v=""/>
    <s v=""/>
    <s v=""/>
    <n v="0"/>
  </r>
  <r>
    <s v=""/>
    <s v="50401514"/>
    <s v="2049000146"/>
    <x v="9"/>
    <d v="2020-07-16T00:00:00"/>
    <d v="2020-07-27T00:00:00"/>
    <s v="WE"/>
    <s v="BDT"/>
    <n v="1894.5"/>
    <s v="1.00000"/>
    <s v="BDT"/>
    <n v="1894.5"/>
    <n v="22.3"/>
    <s v="22.3_1"/>
    <s v=""/>
    <s v="JEWMCH006/2020"/>
    <s v="20200716"/>
    <s v="testing service"/>
    <s v=""/>
    <s v="0"/>
    <s v="Employee Tritment medical"/>
    <s v=""/>
    <s v=""/>
    <s v=""/>
    <s v="2010300001"/>
    <s v=""/>
    <m/>
    <s v=""/>
    <s v=""/>
    <s v=""/>
    <n v="0"/>
  </r>
  <r>
    <s v=""/>
    <s v="50401514"/>
    <s v="2049000146"/>
    <x v="9"/>
    <d v="2020-07-16T00:00:00"/>
    <d v="2020-07-27T00:00:00"/>
    <s v="WE"/>
    <s v="BDT"/>
    <n v="1894.5"/>
    <s v="1.00000"/>
    <s v="BDT"/>
    <n v="1894.5"/>
    <n v="22.3"/>
    <s v="22.3_2"/>
    <s v=""/>
    <s v="JEWMCH006/2020"/>
    <s v="20200716"/>
    <s v="testing service"/>
    <s v=""/>
    <s v="0"/>
    <s v="Employee Tritment medical"/>
    <s v=""/>
    <s v=""/>
    <s v=""/>
    <s v="2010300001"/>
    <s v=""/>
    <m/>
    <s v=""/>
    <s v=""/>
    <s v=""/>
    <n v="0"/>
  </r>
  <r>
    <s v=""/>
    <s v="50401514"/>
    <s v="2049000212"/>
    <x v="10"/>
    <d v="2020-07-18T00:00:00"/>
    <d v="2020-07-29T00:00:00"/>
    <s v="WE"/>
    <s v="BDT"/>
    <n v="2674"/>
    <s v="1.00000"/>
    <s v="BDT"/>
    <n v="2674"/>
    <n v="31.48"/>
    <s v="31.48_1"/>
    <s v=""/>
    <s v="2007"/>
    <s v="20200718"/>
    <s v="Tab. Oradin 10mg"/>
    <s v=""/>
    <s v="0"/>
    <s v="Madecal"/>
    <s v=""/>
    <s v=""/>
    <s v=""/>
    <s v="2010300001"/>
    <s v=""/>
    <m/>
    <s v=""/>
    <s v=""/>
    <s v=""/>
    <n v="0"/>
  </r>
  <r>
    <s v=""/>
    <s v="50401514"/>
    <s v="2049000212"/>
    <x v="10"/>
    <d v="2020-07-18T00:00:00"/>
    <d v="2020-07-29T00:00:00"/>
    <s v="WE"/>
    <s v="BDT"/>
    <n v="2880"/>
    <s v="1.00000"/>
    <s v="BDT"/>
    <n v="2880"/>
    <n v="33.9"/>
    <s v="33.9_1"/>
    <s v=""/>
    <s v="2007"/>
    <s v="20200718"/>
    <s v="Tab.Trupan 20mg"/>
    <s v=""/>
    <s v="0"/>
    <s v="Madecal"/>
    <s v=""/>
    <s v=""/>
    <s v=""/>
    <s v="2010300001"/>
    <s v=""/>
    <m/>
    <s v=""/>
    <s v=""/>
    <s v=""/>
    <n v="0"/>
  </r>
  <r>
    <s v=""/>
    <s v="50401514"/>
    <s v="2049000212"/>
    <x v="10"/>
    <d v="2020-07-18T00:00:00"/>
    <d v="2020-07-29T00:00:00"/>
    <s v="WE"/>
    <s v="BDT"/>
    <n v="1208"/>
    <s v="1.00000"/>
    <s v="BDT"/>
    <n v="1208"/>
    <n v="14.22"/>
    <s v="14.22_1"/>
    <s v=""/>
    <s v="2007"/>
    <s v="20200718"/>
    <s v="Tab. Zimax 500mg"/>
    <s v=""/>
    <s v="0"/>
    <s v="Madecal"/>
    <s v=""/>
    <s v=""/>
    <s v=""/>
    <s v="2010300001"/>
    <s v=""/>
    <m/>
    <s v=""/>
    <s v=""/>
    <s v=""/>
    <n v="0"/>
  </r>
  <r>
    <s v=""/>
    <s v="50401514"/>
    <s v="2049000212"/>
    <x v="10"/>
    <d v="2020-07-18T00:00:00"/>
    <d v="2020-07-29T00:00:00"/>
    <s v="WE"/>
    <s v="BDT"/>
    <n v="3360"/>
    <s v="1.00000"/>
    <s v="BDT"/>
    <n v="3360"/>
    <n v="39.549999999999997"/>
    <s v="39.55_1"/>
    <s v=""/>
    <s v="2007"/>
    <s v="20200718"/>
    <s v="Tab. Ace plus 500mg"/>
    <s v=""/>
    <s v="0"/>
    <s v="Madecal"/>
    <s v=""/>
    <s v=""/>
    <s v=""/>
    <s v="2010300001"/>
    <s v=""/>
    <m/>
    <s v=""/>
    <s v=""/>
    <s v=""/>
    <n v="0"/>
  </r>
  <r>
    <s v=""/>
    <s v="50401514"/>
    <s v="2049000212"/>
    <x v="10"/>
    <d v="2020-07-18T00:00:00"/>
    <d v="2020-07-29T00:00:00"/>
    <s v="WE"/>
    <s v="BDT"/>
    <n v="576"/>
    <s v="1.00000"/>
    <s v="BDT"/>
    <n v="576"/>
    <n v="6.78"/>
    <s v="6.78_1"/>
    <s v=""/>
    <s v="2007"/>
    <s v="20200718"/>
    <s v="Tab. Migrex 200mg"/>
    <s v=""/>
    <s v="0"/>
    <s v="Madecal"/>
    <s v=""/>
    <s v=""/>
    <s v=""/>
    <s v="2010300001"/>
    <s v=""/>
    <m/>
    <s v=""/>
    <s v=""/>
    <s v=""/>
    <n v="0"/>
  </r>
  <r>
    <s v=""/>
    <s v="50401514"/>
    <s v="2049000212"/>
    <x v="10"/>
    <d v="2020-07-18T00:00:00"/>
    <d v="2020-07-29T00:00:00"/>
    <s v="WE"/>
    <s v="BDT"/>
    <n v="5480"/>
    <s v="1.00000"/>
    <s v="BDT"/>
    <n v="5480"/>
    <n v="64.510000000000005"/>
    <s v="64.51_1"/>
    <s v=""/>
    <s v="2007"/>
    <s v="20200718"/>
    <s v="Cap. Seclo 20mg"/>
    <s v=""/>
    <s v="0"/>
    <s v="Madecal"/>
    <s v=""/>
    <s v=""/>
    <s v=""/>
    <s v="2010300001"/>
    <s v=""/>
    <m/>
    <s v=""/>
    <s v=""/>
    <s v=""/>
    <n v="0"/>
  </r>
  <r>
    <s v=""/>
    <s v="50401514"/>
    <s v="2049000212"/>
    <x v="10"/>
    <d v="2020-07-18T00:00:00"/>
    <d v="2020-07-29T00:00:00"/>
    <s v="WE"/>
    <s v="BDT"/>
    <n v="228"/>
    <s v="1.00000"/>
    <s v="BDT"/>
    <n v="228"/>
    <n v="2.68"/>
    <s v="2.68_1"/>
    <s v=""/>
    <s v="2007"/>
    <s v="20200718"/>
    <s v="Cap. Zif CI"/>
    <s v=""/>
    <s v="0"/>
    <s v="Madecal"/>
    <s v=""/>
    <s v=""/>
    <s v=""/>
    <s v="2010300001"/>
    <s v=""/>
    <m/>
    <s v=""/>
    <s v=""/>
    <s v=""/>
    <n v="0"/>
  </r>
  <r>
    <s v=""/>
    <s v="50401514"/>
    <s v="2049000212"/>
    <x v="10"/>
    <d v="2020-07-18T00:00:00"/>
    <d v="2020-07-29T00:00:00"/>
    <s v="WE"/>
    <s v="BDT"/>
    <n v="525"/>
    <s v="1.00000"/>
    <s v="BDT"/>
    <n v="525"/>
    <n v="6.18"/>
    <s v="6.18_1"/>
    <s v=""/>
    <s v="2007"/>
    <s v="20200718"/>
    <s v="Syp. Maganta Plus suspension"/>
    <s v=""/>
    <s v="0"/>
    <s v="Madecal"/>
    <s v=""/>
    <s v=""/>
    <s v=""/>
    <s v="2010300001"/>
    <s v=""/>
    <m/>
    <s v=""/>
    <s v=""/>
    <s v=""/>
    <n v="0"/>
  </r>
  <r>
    <s v=""/>
    <s v="50401514"/>
    <s v="2049000212"/>
    <x v="10"/>
    <d v="2020-07-18T00:00:00"/>
    <d v="2020-07-29T00:00:00"/>
    <s v="WE"/>
    <s v="BDT"/>
    <n v="285"/>
    <s v="1.00000"/>
    <s v="BDT"/>
    <n v="285"/>
    <n v="3.35"/>
    <s v="3.35_1"/>
    <s v=""/>
    <s v="2007"/>
    <s v="20200718"/>
    <s v="Inj. Torax 30mg"/>
    <s v=""/>
    <s v="0"/>
    <s v="Madecal"/>
    <s v=""/>
    <s v=""/>
    <s v=""/>
    <s v="2010300001"/>
    <s v=""/>
    <m/>
    <s v=""/>
    <s v=""/>
    <s v=""/>
    <n v="0"/>
  </r>
  <r>
    <s v=""/>
    <s v="50401514"/>
    <s v="2049000212"/>
    <x v="10"/>
    <d v="2020-07-18T00:00:00"/>
    <d v="2020-07-29T00:00:00"/>
    <s v="WE"/>
    <s v="BDT"/>
    <n v="2998"/>
    <s v="1.00000"/>
    <s v="BDT"/>
    <n v="2998"/>
    <n v="35.29"/>
    <s v="35.29_1"/>
    <s v=""/>
    <s v="2007"/>
    <s v="20200718"/>
    <s v="Comfit (Examination Gloves)"/>
    <s v=""/>
    <s v="0"/>
    <s v="Madecal"/>
    <s v=""/>
    <s v=""/>
    <s v=""/>
    <s v="2010300001"/>
    <s v=""/>
    <m/>
    <s v=""/>
    <s v=""/>
    <s v=""/>
    <n v="0"/>
  </r>
  <r>
    <s v=""/>
    <s v="50201013"/>
    <s v="2049000186"/>
    <x v="11"/>
    <d v="2020-07-19T00:00:00"/>
    <d v="2020-07-28T00:00:00"/>
    <s v="WE"/>
    <s v="BDT"/>
    <n v="1800"/>
    <s v="1.00000"/>
    <s v="BDT"/>
    <n v="1800"/>
    <n v="21.19"/>
    <s v="21.19_1"/>
    <s v=""/>
    <s v="G-6177"/>
    <s v="20200719"/>
    <s v="Cholosafe-450ML Bottole"/>
    <s v=""/>
    <s v="0"/>
    <s v="Admin"/>
    <s v=""/>
    <s v=""/>
    <s v=""/>
    <s v="2010300001"/>
    <s v=""/>
    <m/>
    <s v=""/>
    <s v=""/>
    <s v=""/>
    <n v="0"/>
  </r>
  <r>
    <s v=""/>
    <s v="50201025"/>
    <s v="2003000033"/>
    <x v="11"/>
    <d v="2020-07-19T00:00:00"/>
    <d v="2020-07-21T00:00:00"/>
    <s v="SA"/>
    <s v="USD"/>
    <n v="4.58"/>
    <s v="84.82533"/>
    <s v="BDT"/>
    <n v="388.5"/>
    <n v="4.58"/>
    <s v="4.58_1"/>
    <s v=""/>
    <s v="G.L TRANSFER"/>
    <s v="OBCDAK016730FTT"/>
    <s v="C3062LVBR033820"/>
    <s v=""/>
    <s v="0"/>
    <s v="G.L Transfer"/>
    <s v=""/>
    <s v=""/>
    <s v=""/>
    <s v="2010300001"/>
    <s v=""/>
    <m/>
    <s v=""/>
    <s v=""/>
    <s v=""/>
    <n v="0"/>
  </r>
  <r>
    <s v=""/>
    <s v="50201025"/>
    <s v="2003000033"/>
    <x v="11"/>
    <d v="2020-07-19T00:00:00"/>
    <d v="2020-07-21T00:00:00"/>
    <s v="SA"/>
    <s v="USD"/>
    <n v="22.78"/>
    <s v="84.76119"/>
    <s v="BDT"/>
    <n v="1930.86"/>
    <n v="22.78"/>
    <s v="22.78_1"/>
    <s v=""/>
    <s v="G.L TRANSFER"/>
    <s v="OBCDAK016730FTT"/>
    <s v="LEV-0594+597+596-2"/>
    <s v=""/>
    <s v="0"/>
    <s v="G.L Transfer"/>
    <s v=""/>
    <s v=""/>
    <s v=""/>
    <s v="2010300001"/>
    <s v=""/>
    <m/>
    <s v=""/>
    <s v=""/>
    <s v=""/>
    <n v="0"/>
  </r>
  <r>
    <s v=""/>
    <s v="50201002"/>
    <s v="2003000021"/>
    <x v="12"/>
    <d v="2020-07-20T00:00:00"/>
    <d v="2020-07-21T00:00:00"/>
    <s v="SA"/>
    <s v="BDT"/>
    <n v="3500"/>
    <s v="1.00000"/>
    <s v="BDT"/>
    <n v="3500"/>
    <n v="41.2"/>
    <s v="41.2_1"/>
    <s v=""/>
    <s v="ADMIN/OT/LUNCH"/>
    <s v="Driver Attendance"/>
    <s v="Driver Attendance 10 person /Jun'20"/>
    <s v=""/>
    <s v="0"/>
    <s v="Admin/OT/Lunch/Diner Jun"/>
    <s v=""/>
    <s v=""/>
    <s v=""/>
    <s v="2010300001"/>
    <s v=""/>
    <m/>
    <s v=""/>
    <s v=""/>
    <s v=""/>
    <n v="0"/>
  </r>
  <r>
    <s v=""/>
    <s v="50201003"/>
    <s v="2003000021"/>
    <x v="12"/>
    <d v="2020-07-20T00:00:00"/>
    <d v="2020-07-21T00:00:00"/>
    <s v="SA"/>
    <s v="BDT"/>
    <n v="92950"/>
    <s v="1.00000"/>
    <s v="BDT"/>
    <n v="92950"/>
    <n v="1094.17"/>
    <s v="1094.17_1"/>
    <s v=""/>
    <s v="ADMIN/OT/LUNCH"/>
    <s v="Driver OT"/>
    <s v="Driver OT 10 person /Jun'20"/>
    <s v=""/>
    <s v="0"/>
    <s v="Admin/OT/Lunch/Diner Jun"/>
    <s v=""/>
    <s v=""/>
    <s v=""/>
    <s v="2010300001"/>
    <s v=""/>
    <m/>
    <s v=""/>
    <s v=""/>
    <s v=""/>
    <n v="0"/>
  </r>
  <r>
    <s v=""/>
    <s v="50201005"/>
    <s v="2003000022"/>
    <x v="12"/>
    <d v="2020-07-20T00:00:00"/>
    <d v="2020-07-21T00:00:00"/>
    <s v="SA"/>
    <s v="BDT"/>
    <n v="131652"/>
    <s v="1.00000"/>
    <s v="BDT"/>
    <n v="131652"/>
    <n v="1549.76"/>
    <s v="1549.76_1"/>
    <s v=""/>
    <s v="AUDIT-INCEN/JUN"/>
    <s v="Audit Incenti/Jun"/>
    <s v="Audit incentive paid  /Jun-20"/>
    <s v=""/>
    <s v="0"/>
    <s v="Audit-Incentive/ Jun'20"/>
    <s v=""/>
    <s v=""/>
    <s v=""/>
    <s v="2010100001"/>
    <s v=""/>
    <m/>
    <s v=""/>
    <s v=""/>
    <s v=""/>
    <n v="0"/>
  </r>
  <r>
    <s v=""/>
    <s v="50201012"/>
    <s v="2010000009"/>
    <x v="12"/>
    <d v="2020-07-20T00:00:00"/>
    <d v="2020-07-19T00:00:00"/>
    <s v="KA"/>
    <s v="BDT"/>
    <n v="35162"/>
    <s v="1.00000"/>
    <s v="BDT"/>
    <n v="35162"/>
    <n v="413.92"/>
    <s v="413.92_1"/>
    <s v=""/>
    <s v="MATE BENT/JUL-20"/>
    <s v="33937"/>
    <s v="Maternity Benefit Mst. Salma/ 2nd instal"/>
    <s v=""/>
    <s v="0"/>
    <s v="Maternity Benifit /Jul-20"/>
    <s v=""/>
    <s v=""/>
    <s v=""/>
    <s v="2010100001"/>
    <s v=""/>
    <m/>
    <s v=""/>
    <s v=""/>
    <s v=""/>
    <n v="0"/>
  </r>
  <r>
    <s v=""/>
    <s v="50201012"/>
    <s v="2010000009"/>
    <x v="12"/>
    <d v="2020-07-20T00:00:00"/>
    <d v="2020-07-19T00:00:00"/>
    <s v="KA"/>
    <s v="BDT"/>
    <n v="28687"/>
    <s v="1.00000"/>
    <s v="BDT"/>
    <n v="28687"/>
    <n v="337.69"/>
    <s v="337.69_1"/>
    <s v=""/>
    <s v="MATE BENT/JUL-20"/>
    <s v="35626"/>
    <s v="Maternity Benefit Mst. Fulpori Khatun/ 2nd instal"/>
    <s v=""/>
    <s v="0"/>
    <s v="Maternity Benifit /Jul-20"/>
    <s v=""/>
    <s v=""/>
    <s v=""/>
    <s v="2010100001"/>
    <s v=""/>
    <m/>
    <s v=""/>
    <s v=""/>
    <s v=""/>
    <n v="0"/>
  </r>
  <r>
    <s v=""/>
    <s v="50201012"/>
    <s v="2010000009"/>
    <x v="12"/>
    <d v="2020-07-20T00:00:00"/>
    <d v="2020-07-19T00:00:00"/>
    <s v="KA"/>
    <s v="BDT"/>
    <n v="28069"/>
    <s v="1.00000"/>
    <s v="BDT"/>
    <n v="28069"/>
    <n v="330.42"/>
    <s v="330.42_1"/>
    <s v=""/>
    <s v="MATE BENT/JUL-20"/>
    <s v="36888"/>
    <s v="Maternity Benefit Mst. Umme Hani/ 2nd instal"/>
    <s v=""/>
    <s v="0"/>
    <s v="Maternity Benifit /Jul-20"/>
    <s v=""/>
    <s v=""/>
    <s v=""/>
    <s v="2010100001"/>
    <s v=""/>
    <m/>
    <s v=""/>
    <s v=""/>
    <s v=""/>
    <n v="0"/>
  </r>
  <r>
    <s v=""/>
    <s v="50201013"/>
    <s v="2003000021"/>
    <x v="12"/>
    <d v="2020-07-20T00:00:00"/>
    <d v="2020-07-21T00:00:00"/>
    <s v="SA"/>
    <s v="BDT"/>
    <n v="4880"/>
    <s v="1.00000"/>
    <s v="BDT"/>
    <n v="4880"/>
    <n v="57.45"/>
    <s v="57.45_1"/>
    <s v=""/>
    <s v="ADMIN/OT/LUNCH"/>
    <s v="Driver"/>
    <s v="Driver Tifin 10 person /Jun'20"/>
    <s v=""/>
    <s v="0"/>
    <s v="Admin/OT/Lunch/Diner Jun"/>
    <s v=""/>
    <s v=""/>
    <s v=""/>
    <s v="2010300001"/>
    <s v=""/>
    <m/>
    <s v=""/>
    <s v=""/>
    <s v=""/>
    <n v="0"/>
  </r>
  <r>
    <s v=""/>
    <s v="50201013"/>
    <s v="2003000021"/>
    <x v="12"/>
    <d v="2020-07-20T00:00:00"/>
    <d v="2020-07-21T00:00:00"/>
    <s v="SA"/>
    <s v="BDT"/>
    <n v="2310"/>
    <s v="1.00000"/>
    <s v="BDT"/>
    <n v="2310"/>
    <n v="27.19"/>
    <s v="27.19_1"/>
    <s v=""/>
    <s v="ADMIN/OT/LUNCH"/>
    <s v="Driver Lunch/diner"/>
    <s v="Driver Lunch/dinner 10 person /Jun'20"/>
    <s v=""/>
    <s v="0"/>
    <s v="Admin/OT/Lunch/Diner Jun"/>
    <s v=""/>
    <s v=""/>
    <s v=""/>
    <s v="2010300001"/>
    <s v=""/>
    <m/>
    <s v=""/>
    <s v=""/>
    <s v=""/>
    <n v="0"/>
  </r>
  <r>
    <s v=""/>
    <s v="50201025"/>
    <s v="2009000010"/>
    <x v="12"/>
    <d v="2020-07-20T00:00:00"/>
    <d v="2020-07-21T00:00:00"/>
    <s v="DZ"/>
    <s v="USD"/>
    <n v="41.44"/>
    <s v="84.74276"/>
    <s v="BDT"/>
    <n v="3511.74"/>
    <n v="41.44"/>
    <s v="41.44_1"/>
    <s v=""/>
    <s v="LEV-593+606+564"/>
    <s v="OBCDAK016985FTT"/>
    <s v="LEV-593+606/ UNIQ-564+599+608+565+562-20"/>
    <s v=""/>
    <s v="0"/>
    <s v="OBCDAK016985FTT"/>
    <s v=""/>
    <s v=""/>
    <s v=""/>
    <s v="2010300001"/>
    <s v=""/>
    <m/>
    <s v=""/>
    <s v=""/>
    <s v=""/>
    <n v="0"/>
  </r>
  <r>
    <s v=""/>
    <s v="50201013"/>
    <s v="2049000108"/>
    <x v="13"/>
    <d v="2020-07-21T00:00:00"/>
    <d v="2020-07-21T00:00:00"/>
    <s v="WE"/>
    <s v="BDT"/>
    <n v="4600"/>
    <s v="1.00000"/>
    <s v="BDT"/>
    <n v="4600"/>
    <n v="54.15"/>
    <s v="54.15_1"/>
    <s v=""/>
    <s v="2063"/>
    <s v="20200721"/>
    <s v="Hand Gloves(Medium Size)"/>
    <s v=""/>
    <s v="0"/>
    <s v="Admin"/>
    <s v=""/>
    <s v=""/>
    <s v=""/>
    <s v="2010300001"/>
    <s v=""/>
    <m/>
    <s v=""/>
    <s v=""/>
    <s v=""/>
    <n v="0"/>
  </r>
  <r>
    <s v=""/>
    <s v="50201025"/>
    <s v="2009000011"/>
    <x v="13"/>
    <d v="2020-07-21T00:00:00"/>
    <d v="2020-07-23T00:00:00"/>
    <s v="DZ"/>
    <s v="USD"/>
    <n v="125.62"/>
    <s v="84.75100"/>
    <s v="BDT"/>
    <n v="10646.42"/>
    <n v="125.62"/>
    <s v="125.62_1"/>
    <s v=""/>
    <s v="UNIQ-601+600+614"/>
    <s v="OBCDAK017295FTT"/>
    <s v="C3121UQ20OSA0601C+3121UQ20TOK0600+C3128UQ20TOK0614"/>
    <s v=""/>
    <s v="0"/>
    <s v="OBCDAK017295FTT"/>
    <s v=""/>
    <s v=""/>
    <s v=""/>
    <s v="2010300001"/>
    <s v=""/>
    <m/>
    <s v=""/>
    <s v=""/>
    <s v=""/>
    <n v="0"/>
  </r>
  <r>
    <s v=""/>
    <s v="50201025"/>
    <s v="2009000012"/>
    <x v="13"/>
    <d v="2020-07-21T00:00:00"/>
    <d v="2020-07-23T00:00:00"/>
    <s v="DZ"/>
    <s v="USD"/>
    <n v="18.88"/>
    <s v="84.75530"/>
    <s v="BDT"/>
    <n v="1600.18"/>
    <n v="18.88"/>
    <s v="18.88_1"/>
    <s v=""/>
    <s v="P &amp; H ADVANCE"/>
    <s v="OBCDAK017302ARV"/>
    <s v="WPPF Contri,CM advance receive,ref-OBCDAK017302ARV"/>
    <s v=""/>
    <s v="0"/>
    <s v="OBCDAK017302ARV"/>
    <s v=""/>
    <s v=""/>
    <s v=""/>
    <s v="2010300001"/>
    <s v=""/>
    <m/>
    <s v=""/>
    <s v=""/>
    <s v=""/>
    <n v="0"/>
  </r>
  <r>
    <s v=""/>
    <s v="50201012"/>
    <s v="2003000043"/>
    <x v="14"/>
    <d v="2020-07-22T00:00:00"/>
    <d v="2020-07-27T00:00:00"/>
    <s v="SA"/>
    <s v="BDT"/>
    <n v="36635"/>
    <s v="1.00000"/>
    <s v="BDT"/>
    <n v="36635"/>
    <n v="431.26"/>
    <s v="431.26_1"/>
    <s v=""/>
    <s v="MATERNITY BENEFI"/>
    <s v="16668"/>
    <s v="Mate Bent paid to Ms. Nupur/ 2nd instal"/>
    <s v=""/>
    <s v="0"/>
    <s v="Maternity benefit/Jul'20"/>
    <s v=""/>
    <s v=""/>
    <s v=""/>
    <s v="2010100001"/>
    <s v=""/>
    <m/>
    <s v=""/>
    <s v=""/>
    <s v=""/>
    <n v="0"/>
  </r>
  <r>
    <s v=""/>
    <s v="50201012"/>
    <s v="2003000043"/>
    <x v="14"/>
    <d v="2020-07-22T00:00:00"/>
    <d v="2020-07-27T00:00:00"/>
    <s v="SA"/>
    <s v="BDT"/>
    <n v="31192"/>
    <s v="1.00000"/>
    <s v="BDT"/>
    <n v="31192"/>
    <n v="367.18"/>
    <s v="367.18_1"/>
    <s v=""/>
    <s v="MATERNITY BENEFI"/>
    <s v="33221"/>
    <s v="Mate Bent paid to Mst. Yasmin"/>
    <s v=""/>
    <s v="0"/>
    <s v="Maternity benefit/Jul'20"/>
    <s v=""/>
    <s v=""/>
    <s v=""/>
    <s v="2010100001"/>
    <s v=""/>
    <m/>
    <s v=""/>
    <s v=""/>
    <s v=""/>
    <n v="0"/>
  </r>
  <r>
    <s v=""/>
    <s v="50201012"/>
    <s v="2003000044"/>
    <x v="14"/>
    <d v="2020-07-22T00:00:00"/>
    <d v="2020-07-27T00:00:00"/>
    <s v="SA"/>
    <s v="BDT"/>
    <n v="38394"/>
    <s v="1.00000"/>
    <s v="BDT"/>
    <n v="38394"/>
    <n v="451.96"/>
    <s v="451.96_1"/>
    <s v=""/>
    <s v="MATERNITY BENEFI"/>
    <s v="34591"/>
    <s v="Mate Bent paid to Mst. Morjina/ 1st instal"/>
    <s v=""/>
    <s v="0"/>
    <s v="Maternity benefit/Jul'20"/>
    <s v=""/>
    <s v=""/>
    <s v=""/>
    <s v="2010100001"/>
    <s v=""/>
    <m/>
    <s v=""/>
    <s v=""/>
    <s v=""/>
    <n v="0"/>
  </r>
  <r>
    <s v=""/>
    <s v="50201009"/>
    <s v="2003000041"/>
    <x v="15"/>
    <d v="2020-07-23T00:00:00"/>
    <d v="2020-08-10T00:00:00"/>
    <s v="SA"/>
    <s v="BDT"/>
    <n v="11941161"/>
    <s v="1.00000"/>
    <s v="BDT"/>
    <n v="11941161"/>
    <n v="140566.93"/>
    <s v="140566.93_1"/>
    <s v=""/>
    <s v="EID BONUS BE 50K"/>
    <s v="Eid-ul Azha Bonus"/>
    <s v="Worker Eid-ul-Azha Bonus paid -Below 50K / Unit-1"/>
    <s v=""/>
    <s v="0"/>
    <s v="Eid-ul Azha Bonus Bel 50k"/>
    <s v=""/>
    <s v=""/>
    <s v=""/>
    <s v="2010100001"/>
    <s v=""/>
    <m/>
    <s v=""/>
    <s v=""/>
    <s v=""/>
    <n v="0"/>
  </r>
  <r>
    <s v=""/>
    <s v="50201009"/>
    <s v="2003000041"/>
    <x v="15"/>
    <d v="2020-07-23T00:00:00"/>
    <d v="2020-08-10T00:00:00"/>
    <s v="SA"/>
    <s v="BDT"/>
    <n v="11062723"/>
    <s v="1.00000"/>
    <s v="BDT"/>
    <n v="11062723"/>
    <n v="130226.29"/>
    <s v="130226.29_1"/>
    <s v=""/>
    <s v="EID BONUS BE 50K"/>
    <s v="Eid-ul Azha Bonus"/>
    <s v="Worker Eid-ul-Azha Bonus paid -Below 50K / Unit-2"/>
    <s v=""/>
    <s v="0"/>
    <s v="Eid-ul Azha Bonus Bel 50k"/>
    <s v=""/>
    <s v=""/>
    <s v=""/>
    <s v="2010100001"/>
    <s v=""/>
    <m/>
    <s v=""/>
    <s v=""/>
    <s v=""/>
    <n v="0"/>
  </r>
  <r>
    <s v=""/>
    <s v="50201009"/>
    <s v="2003000041"/>
    <x v="15"/>
    <d v="2020-07-23T00:00:00"/>
    <d v="2020-08-10T00:00:00"/>
    <s v="SA"/>
    <s v="BDT"/>
    <n v="788509"/>
    <s v="1.00000"/>
    <s v="BDT"/>
    <n v="788509"/>
    <n v="9282.0400000000009"/>
    <s v="9282.04_1"/>
    <s v=""/>
    <s v="EID BONUS BE 50K"/>
    <s v="Eid-ul Azha Bonus"/>
    <s v="Worker Eid-ul-Azha Bonus paid -Below 50K /Washing"/>
    <s v=""/>
    <s v="0"/>
    <s v="Eid-ul Azha Bonus Bel 50k"/>
    <s v=""/>
    <s v=""/>
    <s v=""/>
    <s v="2010200001"/>
    <s v=""/>
    <m/>
    <s v=""/>
    <s v=""/>
    <s v=""/>
    <n v="0"/>
  </r>
  <r>
    <s v=""/>
    <s v="50201009"/>
    <s v="2003000041"/>
    <x v="15"/>
    <d v="2020-07-23T00:00:00"/>
    <d v="2020-08-10T00:00:00"/>
    <s v="SA"/>
    <s v="BDT"/>
    <n v="104397"/>
    <s v="1.00000"/>
    <s v="BDT"/>
    <n v="104397"/>
    <n v="1228.92"/>
    <s v="1228.92_1"/>
    <s v=""/>
    <s v="EID BONUS BE 50K"/>
    <s v="Eid-ul Azha Bonus"/>
    <s v="Worker Eid-ul-Azha Bonus paid -Below 50K / WF"/>
    <s v=""/>
    <s v="0"/>
    <s v="Eid-ul Azha Bonus Bel 50k"/>
    <s v=""/>
    <s v=""/>
    <s v=""/>
    <s v="2010200001"/>
    <s v=""/>
    <m/>
    <s v=""/>
    <s v=""/>
    <s v=""/>
    <n v="0"/>
  </r>
  <r>
    <s v=""/>
    <s v="50201009"/>
    <s v="2003000041"/>
    <x v="15"/>
    <d v="2020-07-23T00:00:00"/>
    <d v="2020-08-10T00:00:00"/>
    <s v="SA"/>
    <s v="BDT"/>
    <n v="9441"/>
    <s v="1.00000"/>
    <s v="BDT"/>
    <n v="9441"/>
    <n v="111.14"/>
    <s v="111.14_1"/>
    <s v=""/>
    <s v="EID BONUS BE 50K"/>
    <s v="Eid-ul Azha Bonus"/>
    <s v="Worker Eid-ul-Azha Bonus paid -Below 50K / Central"/>
    <s v=""/>
    <s v="0"/>
    <s v="Eid-ul Azha Bonus Bel 50k"/>
    <s v=""/>
    <s v=""/>
    <s v=""/>
    <s v="2010300001"/>
    <s v=""/>
    <m/>
    <s v=""/>
    <s v=""/>
    <s v=""/>
    <n v="0"/>
  </r>
  <r>
    <s v=""/>
    <s v="50201025"/>
    <s v="2009000019"/>
    <x v="15"/>
    <d v="2020-07-23T00:00:00"/>
    <d v="2020-07-26T00:00:00"/>
    <s v="DZ"/>
    <s v="USD"/>
    <n v="94.38"/>
    <s v="84.74762"/>
    <s v="BDT"/>
    <n v="7998.48"/>
    <n v="94.38"/>
    <s v="94.38_1"/>
    <s v=""/>
    <s v="LEV-592+595+624"/>
    <s v="OBCDAK017657FTT"/>
    <s v="LEV-592+595+624+620-20"/>
    <s v=""/>
    <s v="0"/>
    <s v="OBCDAK017657FTT"/>
    <s v=""/>
    <s v=""/>
    <s v=""/>
    <s v="2010300001"/>
    <s v=""/>
    <m/>
    <s v=""/>
    <s v=""/>
    <s v=""/>
    <n v="0"/>
  </r>
  <r>
    <s v=""/>
    <s v="50201025"/>
    <s v="2009000020"/>
    <x v="15"/>
    <d v="2020-07-23T00:00:00"/>
    <d v="2020-07-26T00:00:00"/>
    <s v="DZ"/>
    <s v="USD"/>
    <n v="66.58"/>
    <s v="84.75593"/>
    <s v="BDT"/>
    <n v="5643.05"/>
    <n v="66.58"/>
    <s v="66.58_1"/>
    <s v=""/>
    <s v="UNIQ-534+535+559"/>
    <s v="OBCDAK017691FTT"/>
    <s v="UNIQ-534+535+559+562+561+560+587+585+586+584+563"/>
    <s v=""/>
    <s v="0"/>
    <s v="OBCDAK017691FTT"/>
    <s v=""/>
    <s v=""/>
    <s v=""/>
    <s v="2010300001"/>
    <s v=""/>
    <m/>
    <s v=""/>
    <s v=""/>
    <s v=""/>
    <n v="0"/>
  </r>
  <r>
    <s v=""/>
    <s v="50201013"/>
    <s v="2003000047"/>
    <x v="16"/>
    <d v="2020-07-25T00:00:00"/>
    <d v="2020-07-27T00:00:00"/>
    <s v="SA"/>
    <s v="BDT"/>
    <n v="10000"/>
    <s v="1.00000"/>
    <s v="BDT"/>
    <n v="10000"/>
    <n v="117.72"/>
    <s v="117.72_1"/>
    <s v=""/>
    <s v="FIN.SUP COVID'19"/>
    <s v="35932"/>
    <s v="Financial support of Md.Rasel Mia/ 1,2 instal"/>
    <s v=""/>
    <s v="0"/>
    <s v="Financial Suport COVID'19"/>
    <s v=""/>
    <s v=""/>
    <s v=""/>
    <s v="2010100001"/>
    <s v=""/>
    <m/>
    <s v=""/>
    <s v=""/>
    <s v=""/>
    <n v="0"/>
  </r>
  <r>
    <s v=""/>
    <s v="50201013"/>
    <s v="2003000047"/>
    <x v="16"/>
    <d v="2020-07-25T00:00:00"/>
    <d v="2020-07-27T00:00:00"/>
    <s v="SA"/>
    <s v="BDT"/>
    <n v="5000"/>
    <s v="1.00000"/>
    <s v="BDT"/>
    <n v="5000"/>
    <n v="58.86"/>
    <s v="58.86_1"/>
    <s v=""/>
    <s v="FIN.SUP COVID'19"/>
    <s v="36217"/>
    <s v="Financial support of Mst. Nilufar Yasmin/ 3rd inst"/>
    <s v=""/>
    <s v="0"/>
    <s v="Financial Suport COVID'19"/>
    <s v=""/>
    <s v=""/>
    <s v=""/>
    <s v="2010100001"/>
    <s v=""/>
    <m/>
    <s v=""/>
    <s v=""/>
    <s v=""/>
    <n v="0"/>
  </r>
  <r>
    <s v=""/>
    <s v="50201013"/>
    <s v="2003000047"/>
    <x v="16"/>
    <d v="2020-07-25T00:00:00"/>
    <d v="2020-07-27T00:00:00"/>
    <s v="SA"/>
    <s v="BDT"/>
    <n v="5000"/>
    <s v="1.00000"/>
    <s v="BDT"/>
    <n v="5000"/>
    <n v="58.86"/>
    <s v="58.86_2"/>
    <s v=""/>
    <s v="FIN.SUP COVID'19"/>
    <s v="16308"/>
    <s v="Financial support of Mr. Mostafa Sarder/ 3rd inst"/>
    <s v=""/>
    <s v="0"/>
    <s v="Financial Suport COVID'19"/>
    <s v=""/>
    <s v=""/>
    <s v=""/>
    <s v="2010100001"/>
    <s v=""/>
    <m/>
    <s v=""/>
    <s v=""/>
    <s v=""/>
    <n v="0"/>
  </r>
  <r>
    <s v=""/>
    <s v="50201013"/>
    <s v="2003000047"/>
    <x v="16"/>
    <d v="2020-07-25T00:00:00"/>
    <d v="2020-07-27T00:00:00"/>
    <s v="SA"/>
    <s v="BDT"/>
    <n v="5000"/>
    <s v="1.00000"/>
    <s v="BDT"/>
    <n v="5000"/>
    <n v="58.86"/>
    <s v="58.86_3"/>
    <s v=""/>
    <s v="FIN.SUP COVID'19"/>
    <s v="35550"/>
    <s v="Financial support of Mr. Sirajul Islam/ 3rd inst"/>
    <s v=""/>
    <s v="0"/>
    <s v="Financial Suport COVID'19"/>
    <s v=""/>
    <s v=""/>
    <s v=""/>
    <s v="2010300001"/>
    <s v=""/>
    <m/>
    <s v=""/>
    <s v=""/>
    <s v=""/>
    <n v="0"/>
  </r>
  <r>
    <s v=""/>
    <s v="50201013"/>
    <s v="2003000047"/>
    <x v="16"/>
    <d v="2020-07-25T00:00:00"/>
    <d v="2020-07-27T00:00:00"/>
    <s v="SA"/>
    <s v="BDT"/>
    <n v="5000"/>
    <s v="1.00000"/>
    <s v="BDT"/>
    <n v="5000"/>
    <n v="58.86"/>
    <s v="58.86_4"/>
    <s v=""/>
    <s v="FIN.SUP COVID'19"/>
    <s v="23230"/>
    <s v="Financial support of Mr. Sha Alam/ 3rd inst"/>
    <s v=""/>
    <s v="0"/>
    <s v="Financial Suport COVID'19"/>
    <s v=""/>
    <s v=""/>
    <s v=""/>
    <s v="2010100001"/>
    <s v=""/>
    <m/>
    <s v=""/>
    <s v=""/>
    <s v=""/>
    <n v="0"/>
  </r>
  <r>
    <s v=""/>
    <s v="50201013"/>
    <s v="2003000047"/>
    <x v="16"/>
    <d v="2020-07-25T00:00:00"/>
    <d v="2020-07-27T00:00:00"/>
    <s v="SA"/>
    <s v="BDT"/>
    <n v="5000"/>
    <s v="1.00000"/>
    <s v="BDT"/>
    <n v="5000"/>
    <n v="58.86"/>
    <s v="58.86_5"/>
    <s v=""/>
    <s v="FIN.SUP COVID'19"/>
    <s v="29782"/>
    <s v="Financial support of Mst. Shafaly Aktar/ 3rd inst"/>
    <s v=""/>
    <s v="0"/>
    <s v="Financial Suport COVID'19"/>
    <s v=""/>
    <s v=""/>
    <s v=""/>
    <s v="2010100001"/>
    <s v=""/>
    <m/>
    <s v=""/>
    <s v=""/>
    <s v=""/>
    <n v="0"/>
  </r>
  <r>
    <s v=""/>
    <s v="50201013"/>
    <s v="2003000047"/>
    <x v="16"/>
    <d v="2020-07-25T00:00:00"/>
    <d v="2020-07-27T00:00:00"/>
    <s v="SA"/>
    <s v="BDT"/>
    <n v="5000"/>
    <s v="1.00000"/>
    <s v="BDT"/>
    <n v="5000"/>
    <n v="58.86"/>
    <s v="58.86_6"/>
    <s v=""/>
    <s v="FIN.SUP COVID'19"/>
    <s v="30259"/>
    <s v="Financial support of Md. Rasel Kabir/ 3rd inst"/>
    <s v=""/>
    <s v="0"/>
    <s v="Financial Suport COVID'19"/>
    <s v=""/>
    <s v=""/>
    <s v=""/>
    <s v="2010100001"/>
    <s v=""/>
    <m/>
    <s v=""/>
    <s v=""/>
    <s v=""/>
    <n v="0"/>
  </r>
  <r>
    <s v=""/>
    <s v="50201013"/>
    <s v="2003000047"/>
    <x v="16"/>
    <d v="2020-07-25T00:00:00"/>
    <d v="2020-07-27T00:00:00"/>
    <s v="SA"/>
    <s v="BDT"/>
    <n v="5000"/>
    <s v="1.00000"/>
    <s v="BDT"/>
    <n v="5000"/>
    <n v="58.86"/>
    <s v="58.86_7"/>
    <s v=""/>
    <s v="FIN.SUP COVID'19"/>
    <s v="36740"/>
    <s v="Financial support of Md. Zahid Hassen/ 3rd inst"/>
    <s v=""/>
    <s v="0"/>
    <s v="Financial Suport COVID'19"/>
    <s v=""/>
    <s v=""/>
    <s v=""/>
    <s v="2010100001"/>
    <s v=""/>
    <m/>
    <s v=""/>
    <s v=""/>
    <s v=""/>
    <n v="0"/>
  </r>
  <r>
    <s v=""/>
    <s v="50201013"/>
    <s v="2003000047"/>
    <x v="16"/>
    <d v="2020-07-25T00:00:00"/>
    <d v="2020-07-27T00:00:00"/>
    <s v="SA"/>
    <s v="BDT"/>
    <n v="5000"/>
    <s v="1.00000"/>
    <s v="BDT"/>
    <n v="5000"/>
    <n v="58.86"/>
    <s v="58.86_8"/>
    <s v=""/>
    <s v="FIN.SUP COVID'19"/>
    <s v="29830"/>
    <s v="Financial support of Md. Saiful Islam/ 3rd inst"/>
    <s v=""/>
    <s v="0"/>
    <s v="Financial Suport COVID'19"/>
    <s v=""/>
    <s v=""/>
    <s v=""/>
    <s v="2010300001"/>
    <s v=""/>
    <m/>
    <s v=""/>
    <s v=""/>
    <s v=""/>
    <n v="0"/>
  </r>
  <r>
    <s v=""/>
    <s v="50201013"/>
    <s v="2003000047"/>
    <x v="16"/>
    <d v="2020-07-25T00:00:00"/>
    <d v="2020-07-27T00:00:00"/>
    <s v="SA"/>
    <s v="BDT"/>
    <n v="5000"/>
    <s v="1.00000"/>
    <s v="BDT"/>
    <n v="5000"/>
    <n v="58.86"/>
    <s v="58.86_9"/>
    <s v=""/>
    <s v="FIN.SUP COVID'19"/>
    <s v="32055"/>
    <s v="Financial support of Md. Rafiqul Islam/ 3rd inst"/>
    <s v=""/>
    <s v="0"/>
    <s v="Financial Suport COVID'19"/>
    <s v=""/>
    <s v=""/>
    <s v=""/>
    <s v="2010300001"/>
    <s v=""/>
    <m/>
    <s v=""/>
    <s v=""/>
    <s v=""/>
    <n v="0"/>
  </r>
  <r>
    <s v=""/>
    <s v="50201013"/>
    <s v="2003000047"/>
    <x v="16"/>
    <d v="2020-07-25T00:00:00"/>
    <d v="2020-07-27T00:00:00"/>
    <s v="SA"/>
    <s v="BDT"/>
    <n v="5000"/>
    <s v="1.00000"/>
    <s v="BDT"/>
    <n v="5000"/>
    <n v="58.86"/>
    <s v="58.86_10"/>
    <s v=""/>
    <s v="FIN.SUP COVID'19"/>
    <s v="33169"/>
    <s v="Financial support of Md. Abdus Samad Azad/ 3rd ins"/>
    <s v=""/>
    <s v="0"/>
    <s v="Financial Suport COVID'19"/>
    <s v=""/>
    <s v=""/>
    <s v=""/>
    <s v="2010100001"/>
    <s v=""/>
    <m/>
    <s v=""/>
    <s v=""/>
    <s v=""/>
    <n v="0"/>
  </r>
  <r>
    <s v=""/>
    <s v="50201013"/>
    <s v="2003000047"/>
    <x v="16"/>
    <d v="2020-07-25T00:00:00"/>
    <d v="2020-07-27T00:00:00"/>
    <s v="SA"/>
    <s v="BDT"/>
    <n v="5000"/>
    <s v="1.00000"/>
    <s v="BDT"/>
    <n v="5000"/>
    <n v="58.86"/>
    <s v="58.86_11"/>
    <s v=""/>
    <s v="FIN.SUP COVID'19"/>
    <s v="38010"/>
    <s v="Financial support of Mr. Rakibul Alam/ 3rd inst"/>
    <s v=""/>
    <s v="0"/>
    <s v="Financial Suport COVID'19"/>
    <s v=""/>
    <s v=""/>
    <s v=""/>
    <s v="2010100001"/>
    <s v=""/>
    <m/>
    <s v=""/>
    <s v=""/>
    <s v=""/>
    <n v="0"/>
  </r>
  <r>
    <s v=""/>
    <s v="50201013"/>
    <s v="2003000047"/>
    <x v="16"/>
    <d v="2020-07-25T00:00:00"/>
    <d v="2020-07-27T00:00:00"/>
    <s v="SA"/>
    <s v="BDT"/>
    <n v="5000"/>
    <s v="1.00000"/>
    <s v="BDT"/>
    <n v="5000"/>
    <n v="58.86"/>
    <s v="58.86_12"/>
    <s v=""/>
    <s v="FIN.SUP COVID'19"/>
    <s v="31890"/>
    <s v="Financial support of Md. Alamgir/ 3rd inst"/>
    <s v=""/>
    <s v="0"/>
    <s v="Financial Suport COVID'19"/>
    <s v=""/>
    <s v=""/>
    <s v=""/>
    <s v="2010100001"/>
    <s v=""/>
    <m/>
    <s v=""/>
    <s v=""/>
    <s v=""/>
    <n v="0"/>
  </r>
  <r>
    <s v=""/>
    <s v="50201013"/>
    <s v="2003000047"/>
    <x v="16"/>
    <d v="2020-07-25T00:00:00"/>
    <d v="2020-07-27T00:00:00"/>
    <s v="SA"/>
    <s v="BDT"/>
    <n v="5000"/>
    <s v="1.00000"/>
    <s v="BDT"/>
    <n v="5000"/>
    <n v="58.86"/>
    <s v="58.86_13"/>
    <s v=""/>
    <s v="FIN.SUP COVID'19"/>
    <s v="26129"/>
    <s v="Financial support of Mr. Nafor Mir/ 3rd inst"/>
    <s v=""/>
    <s v="0"/>
    <s v="Financial Suport COVID'19"/>
    <s v=""/>
    <s v=""/>
    <s v=""/>
    <s v="2010200001"/>
    <s v=""/>
    <m/>
    <s v=""/>
    <s v=""/>
    <s v=""/>
    <n v="0"/>
  </r>
  <r>
    <s v=""/>
    <s v="50201013"/>
    <s v="2003000047"/>
    <x v="16"/>
    <d v="2020-07-25T00:00:00"/>
    <d v="2020-07-27T00:00:00"/>
    <s v="SA"/>
    <s v="BDT"/>
    <n v="5000"/>
    <s v="1.00000"/>
    <s v="BDT"/>
    <n v="5000"/>
    <n v="58.86"/>
    <s v="58.86_14"/>
    <s v=""/>
    <s v="FIN.SUP COVID'19"/>
    <s v="35932"/>
    <s v="Financial support of Md.Rasel Mia/ 3rd inst"/>
    <s v=""/>
    <s v="0"/>
    <s v="Financial Suport COVID'19"/>
    <s v=""/>
    <s v=""/>
    <s v=""/>
    <s v="2010100001"/>
    <s v=""/>
    <m/>
    <s v=""/>
    <s v=""/>
    <s v=""/>
    <n v="0"/>
  </r>
  <r>
    <s v=""/>
    <s v="50201013"/>
    <s v="2049000471"/>
    <x v="17"/>
    <d v="2020-07-25T00:00:00"/>
    <d v="2020-08-31T00:00:00"/>
    <s v="WE"/>
    <s v="BDT"/>
    <n v="115000"/>
    <s v="1.00000"/>
    <s v="BDT"/>
    <n v="115000"/>
    <n v="1353.74"/>
    <s v="1353.74_1"/>
    <s v=""/>
    <s v="161/113"/>
    <s v="20200830"/>
    <s v="MASK for Covid-19 (APS)"/>
    <s v=""/>
    <s v="0"/>
    <s v="Admin"/>
    <s v=""/>
    <s v=""/>
    <s v=""/>
    <s v="2010300001"/>
    <s v=""/>
    <m/>
    <s v=""/>
    <s v=""/>
    <s v=""/>
    <n v="0"/>
  </r>
  <r>
    <s v=""/>
    <s v="50401514"/>
    <s v="2049000236"/>
    <x v="16"/>
    <d v="2020-07-25T00:00:00"/>
    <d v="2020-07-29T00:00:00"/>
    <s v="WE"/>
    <s v="BDT"/>
    <n v="38220"/>
    <s v="1.00000"/>
    <s v="BDT"/>
    <n v="38220"/>
    <n v="449.91"/>
    <s v="449.91_1"/>
    <s v=""/>
    <s v="76"/>
    <s v="20200725"/>
    <s v="OR- Saline"/>
    <s v=""/>
    <s v="0"/>
    <s v="Madecal"/>
    <s v=""/>
    <s v=""/>
    <s v=""/>
    <s v="2010300001"/>
    <s v=""/>
    <m/>
    <s v=""/>
    <s v=""/>
    <s v=""/>
    <n v="0"/>
  </r>
  <r>
    <s v=""/>
    <s v="50401514"/>
    <s v="2049000236"/>
    <x v="16"/>
    <d v="2020-07-25T00:00:00"/>
    <d v="2020-07-29T00:00:00"/>
    <s v="WE"/>
    <s v="BDT"/>
    <n v="28210"/>
    <s v="1.00000"/>
    <s v="BDT"/>
    <n v="28210"/>
    <n v="332.08"/>
    <s v="332.08_1"/>
    <s v=""/>
    <s v="76"/>
    <s v="20200725"/>
    <s v="OR- Saline"/>
    <s v=""/>
    <s v="0"/>
    <s v="Madecal"/>
    <s v=""/>
    <s v=""/>
    <s v=""/>
    <s v="2010300001"/>
    <s v=""/>
    <m/>
    <s v=""/>
    <s v=""/>
    <s v=""/>
    <n v="0"/>
  </r>
  <r>
    <s v=""/>
    <s v="50401514"/>
    <s v="2049000236"/>
    <x v="16"/>
    <d v="2020-07-25T00:00:00"/>
    <d v="2020-07-29T00:00:00"/>
    <s v="WE"/>
    <s v="BDT"/>
    <n v="5070"/>
    <s v="1.00000"/>
    <s v="BDT"/>
    <n v="5070"/>
    <n v="59.68"/>
    <s v="59.68_1"/>
    <s v=""/>
    <s v="76"/>
    <s v="20200725"/>
    <s v="OR- Saline"/>
    <s v=""/>
    <s v="0"/>
    <s v="Madecal"/>
    <s v=""/>
    <s v=""/>
    <s v=""/>
    <s v="2010200001"/>
    <s v=""/>
    <m/>
    <s v=""/>
    <s v=""/>
    <s v=""/>
    <n v="0"/>
  </r>
  <r>
    <s v=""/>
    <s v="50401514"/>
    <s v="2049000431"/>
    <x v="18"/>
    <d v="2020-07-25T00:00:00"/>
    <d v="2020-08-26T00:00:00"/>
    <s v="WE"/>
    <s v="BDT"/>
    <n v="380"/>
    <s v="1.00000"/>
    <s v="BDT"/>
    <n v="380"/>
    <n v="4.47"/>
    <s v="4.47_2"/>
    <s v=""/>
    <s v="76"/>
    <s v="20200826"/>
    <s v="Cream: Icykool max 25 mg"/>
    <s v=""/>
    <s v="0"/>
    <s v="Madecal"/>
    <s v=""/>
    <s v=""/>
    <s v=""/>
    <s v="2010300001"/>
    <s v=""/>
    <m/>
    <s v=""/>
    <s v=""/>
    <s v=""/>
    <n v="0"/>
  </r>
  <r>
    <s v=""/>
    <s v="50401514"/>
    <s v="2049000431"/>
    <x v="18"/>
    <d v="2020-07-25T00:00:00"/>
    <d v="2020-08-26T00:00:00"/>
    <s v="WE"/>
    <s v="BDT"/>
    <n v="330"/>
    <s v="1.00000"/>
    <s v="BDT"/>
    <n v="330"/>
    <n v="3.88"/>
    <s v="3.88_1"/>
    <s v=""/>
    <s v="76"/>
    <s v="20200826"/>
    <s v="Eye drop: Alacot"/>
    <s v=""/>
    <s v="0"/>
    <s v="Madecal"/>
    <s v=""/>
    <s v=""/>
    <s v=""/>
    <s v="2010300001"/>
    <s v=""/>
    <m/>
    <s v=""/>
    <s v=""/>
    <s v=""/>
    <n v="0"/>
  </r>
  <r>
    <s v=""/>
    <s v="50401514"/>
    <s v="2049000431"/>
    <x v="18"/>
    <d v="2020-07-25T00:00:00"/>
    <d v="2020-08-26T00:00:00"/>
    <s v="WE"/>
    <s v="BDT"/>
    <n v="175"/>
    <s v="1.00000"/>
    <s v="BDT"/>
    <n v="175"/>
    <n v="2.06"/>
    <s v="2.06_1"/>
    <s v=""/>
    <s v="76"/>
    <s v="20200826"/>
    <s v="Eye drop: Systear"/>
    <s v=""/>
    <s v="0"/>
    <s v="Madecal"/>
    <s v=""/>
    <s v=""/>
    <s v=""/>
    <s v="2010300001"/>
    <s v=""/>
    <m/>
    <s v=""/>
    <s v=""/>
    <s v=""/>
    <n v="0"/>
  </r>
  <r>
    <s v=""/>
    <s v="50401514"/>
    <s v="2049000431"/>
    <x v="18"/>
    <d v="2020-07-25T00:00:00"/>
    <d v="2020-08-26T00:00:00"/>
    <s v="WE"/>
    <s v="BDT"/>
    <n v="80"/>
    <s v="1.00000"/>
    <s v="BDT"/>
    <n v="80"/>
    <n v="0.94"/>
    <s v="0.94_1"/>
    <s v=""/>
    <s v="76"/>
    <s v="20200826"/>
    <s v="Eye drop: SQ Mycetin"/>
    <s v=""/>
    <s v="0"/>
    <s v="Madecal"/>
    <s v=""/>
    <s v=""/>
    <s v=""/>
    <s v="2010300001"/>
    <s v=""/>
    <m/>
    <s v=""/>
    <s v=""/>
    <s v=""/>
    <n v="0"/>
  </r>
  <r>
    <s v=""/>
    <s v="50401514"/>
    <s v="2049000431"/>
    <x v="18"/>
    <d v="2020-07-25T00:00:00"/>
    <d v="2020-08-26T00:00:00"/>
    <s v="WE"/>
    <s v="BDT"/>
    <n v="160"/>
    <s v="1.00000"/>
    <s v="BDT"/>
    <n v="160"/>
    <n v="1.88"/>
    <s v="1.88_1"/>
    <s v=""/>
    <s v="76"/>
    <s v="20200826"/>
    <s v="Tab. Inflam 400 mg"/>
    <s v=""/>
    <s v="0"/>
    <s v="Madecal"/>
    <s v=""/>
    <s v=""/>
    <s v=""/>
    <s v="2010300001"/>
    <s v=""/>
    <m/>
    <s v=""/>
    <s v=""/>
    <s v=""/>
    <n v="0"/>
  </r>
  <r>
    <s v=""/>
    <s v="50401514"/>
    <s v="2049000431"/>
    <x v="18"/>
    <d v="2020-07-25T00:00:00"/>
    <d v="2020-08-26T00:00:00"/>
    <s v="WE"/>
    <s v="BDT"/>
    <n v="250"/>
    <s v="1.00000"/>
    <s v="BDT"/>
    <n v="250"/>
    <n v="2.94"/>
    <s v="2.94_1"/>
    <s v=""/>
    <s v="76"/>
    <s v="20200826"/>
    <s v="Tab. Vertina plus"/>
    <s v=""/>
    <s v="0"/>
    <s v="Madecal"/>
    <s v=""/>
    <s v=""/>
    <s v=""/>
    <s v="2010300001"/>
    <s v=""/>
    <m/>
    <s v=""/>
    <s v=""/>
    <s v=""/>
    <n v="0"/>
  </r>
  <r>
    <s v=""/>
    <s v="50401514"/>
    <s v="2049000431"/>
    <x v="18"/>
    <d v="2020-07-25T00:00:00"/>
    <d v="2020-08-26T00:00:00"/>
    <s v="WE"/>
    <s v="BDT"/>
    <n v="30"/>
    <s v="1.00000"/>
    <s v="BDT"/>
    <n v="30"/>
    <n v="0.35"/>
    <s v="0.35_1"/>
    <s v=""/>
    <s v="76"/>
    <s v="20200826"/>
    <s v="Tab. Cinaron plus"/>
    <s v=""/>
    <s v="0"/>
    <s v="Madecal"/>
    <s v=""/>
    <s v=""/>
    <s v=""/>
    <s v="2010300001"/>
    <s v=""/>
    <m/>
    <s v=""/>
    <s v=""/>
    <s v=""/>
    <n v="0"/>
  </r>
  <r>
    <s v=""/>
    <s v="50401514"/>
    <s v="2049000431"/>
    <x v="18"/>
    <d v="2020-07-25T00:00:00"/>
    <d v="2020-08-26T00:00:00"/>
    <s v="WE"/>
    <s v="BDT"/>
    <n v="100"/>
    <s v="1.00000"/>
    <s v="BDT"/>
    <n v="100"/>
    <n v="1.18"/>
    <s v="1.18_1"/>
    <s v=""/>
    <s v="76"/>
    <s v="20200826"/>
    <s v="Tab. Fixocard 5/50"/>
    <s v=""/>
    <s v="0"/>
    <s v="Madecal"/>
    <s v=""/>
    <s v=""/>
    <s v=""/>
    <s v="2010300001"/>
    <s v=""/>
    <m/>
    <s v=""/>
    <s v=""/>
    <s v=""/>
    <n v="0"/>
  </r>
  <r>
    <s v=""/>
    <s v="50401514"/>
    <s v="2049000431"/>
    <x v="18"/>
    <d v="2020-07-25T00:00:00"/>
    <d v="2020-08-26T00:00:00"/>
    <s v="WE"/>
    <s v="BDT"/>
    <n v="100"/>
    <s v="1.00000"/>
    <s v="BDT"/>
    <n v="100"/>
    <n v="1.18"/>
    <s v="1.18_2"/>
    <s v=""/>
    <s v="76"/>
    <s v="20200826"/>
    <s v="Cap. B-50 forte"/>
    <s v=""/>
    <s v="0"/>
    <s v="Madecal"/>
    <s v=""/>
    <s v=""/>
    <s v=""/>
    <s v="2010300001"/>
    <s v=""/>
    <m/>
    <s v=""/>
    <s v=""/>
    <s v=""/>
    <n v="0"/>
  </r>
  <r>
    <s v=""/>
    <s v="50401514"/>
    <s v="2049000431"/>
    <x v="18"/>
    <d v="2020-07-25T00:00:00"/>
    <d v="2020-08-26T00:00:00"/>
    <s v="WE"/>
    <s v="BDT"/>
    <n v="3600"/>
    <s v="1.00000"/>
    <s v="BDT"/>
    <n v="3600"/>
    <n v="42.38"/>
    <s v="42.38_1"/>
    <s v=""/>
    <s v="76"/>
    <s v="20200826"/>
    <s v="inj. Vaxitet 0.5ml"/>
    <s v=""/>
    <s v="0"/>
    <s v="Madecal"/>
    <s v=""/>
    <s v=""/>
    <s v=""/>
    <s v="2010300001"/>
    <s v=""/>
    <m/>
    <s v=""/>
    <s v=""/>
    <s v=""/>
    <n v="0"/>
  </r>
  <r>
    <s v=""/>
    <s v="50401514"/>
    <s v="2049000431"/>
    <x v="18"/>
    <d v="2020-07-25T00:00:00"/>
    <d v="2020-08-26T00:00:00"/>
    <s v="WE"/>
    <s v="BDT"/>
    <n v="950"/>
    <s v="1.00000"/>
    <s v="BDT"/>
    <n v="950"/>
    <n v="11.18"/>
    <s v="11.18_1"/>
    <s v=""/>
    <s v="76"/>
    <s v="20200826"/>
    <s v="Inj. Pantonix 40ml"/>
    <s v=""/>
    <s v="0"/>
    <s v="Madecal"/>
    <s v=""/>
    <s v=""/>
    <s v=""/>
    <s v="2010300001"/>
    <s v=""/>
    <m/>
    <s v=""/>
    <s v=""/>
    <s v=""/>
    <n v="0"/>
  </r>
  <r>
    <s v=""/>
    <s v="50401514"/>
    <s v="2049000431"/>
    <x v="18"/>
    <d v="2020-07-25T00:00:00"/>
    <d v="2020-08-26T00:00:00"/>
    <s v="WE"/>
    <s v="BDT"/>
    <n v="3100"/>
    <s v="1.00000"/>
    <s v="BDT"/>
    <n v="3100"/>
    <n v="36.49"/>
    <s v="36.49_1"/>
    <s v=""/>
    <s v="76"/>
    <s v="20200826"/>
    <s v="Prolene 2/0 (cutting body)"/>
    <s v=""/>
    <s v="0"/>
    <s v="Madecal"/>
    <s v=""/>
    <s v=""/>
    <s v=""/>
    <s v="2010300001"/>
    <s v=""/>
    <m/>
    <s v=""/>
    <s v=""/>
    <s v=""/>
    <n v="0"/>
  </r>
  <r>
    <s v=""/>
    <s v="50401514"/>
    <s v="2049000431"/>
    <x v="18"/>
    <d v="2020-07-25T00:00:00"/>
    <d v="2020-08-26T00:00:00"/>
    <s v="WE"/>
    <s v="BDT"/>
    <n v="50"/>
    <s v="1.00000"/>
    <s v="BDT"/>
    <n v="50"/>
    <n v="0.59"/>
    <s v="0.59_1"/>
    <s v=""/>
    <s v="76"/>
    <s v="20200826"/>
    <s v="Ace Suppository 500mg"/>
    <s v=""/>
    <s v="0"/>
    <s v="Madecal"/>
    <s v=""/>
    <s v=""/>
    <s v=""/>
    <s v="2010300001"/>
    <s v=""/>
    <m/>
    <s v=""/>
    <s v=""/>
    <s v=""/>
    <n v="0"/>
  </r>
  <r>
    <s v=""/>
    <s v="50401514"/>
    <s v="2049000431"/>
    <x v="18"/>
    <d v="2020-07-25T00:00:00"/>
    <d v="2020-08-26T00:00:00"/>
    <s v="WE"/>
    <s v="BDT"/>
    <n v="150"/>
    <s v="1.00000"/>
    <s v="BDT"/>
    <n v="150"/>
    <n v="1.77"/>
    <s v="1.77_1"/>
    <s v=""/>
    <s v="76"/>
    <s v="20200826"/>
    <s v="Disposable Syringe 3 cc"/>
    <s v=""/>
    <s v="0"/>
    <s v="Madecal"/>
    <s v=""/>
    <s v=""/>
    <s v=""/>
    <s v="2010300001"/>
    <s v=""/>
    <m/>
    <s v=""/>
    <s v=""/>
    <s v=""/>
    <n v="0"/>
  </r>
  <r>
    <s v=""/>
    <s v="50401514"/>
    <s v="2049000431"/>
    <x v="18"/>
    <d v="2020-07-25T00:00:00"/>
    <d v="2020-08-26T00:00:00"/>
    <s v="WE"/>
    <s v="BDT"/>
    <n v="1680"/>
    <s v="1.00000"/>
    <s v="BDT"/>
    <n v="1680"/>
    <n v="19.78"/>
    <s v="19.78_1"/>
    <s v=""/>
    <s v="76"/>
    <s v="20200826"/>
    <s v="Nichipore 1&quot;(Nichiban)"/>
    <s v=""/>
    <s v="0"/>
    <s v="Madecal"/>
    <s v=""/>
    <s v=""/>
    <s v=""/>
    <s v="2010300001"/>
    <s v=""/>
    <m/>
    <s v=""/>
    <s v=""/>
    <s v=""/>
    <n v="0"/>
  </r>
  <r>
    <s v=""/>
    <s v="50401514"/>
    <s v="2049000431"/>
    <x v="18"/>
    <d v="2020-07-25T00:00:00"/>
    <d v="2020-08-26T00:00:00"/>
    <s v="WE"/>
    <s v="BDT"/>
    <n v="1500"/>
    <s v="1.00000"/>
    <s v="BDT"/>
    <n v="1500"/>
    <n v="17.66"/>
    <s v="17.66_1"/>
    <s v=""/>
    <s v="76"/>
    <s v="20200826"/>
    <s v="ORS (SMC)"/>
    <s v=""/>
    <s v="0"/>
    <s v="Madecal"/>
    <s v=""/>
    <s v=""/>
    <s v=""/>
    <s v="2010300001"/>
    <s v=""/>
    <m/>
    <s v=""/>
    <s v=""/>
    <s v=""/>
    <n v="0"/>
  </r>
  <r>
    <s v=""/>
    <s v="50401514"/>
    <s v="2049000431"/>
    <x v="18"/>
    <d v="2020-07-25T00:00:00"/>
    <d v="2020-08-26T00:00:00"/>
    <s v="WE"/>
    <s v="BDT"/>
    <n v="300"/>
    <s v="1.00000"/>
    <s v="BDT"/>
    <n v="300"/>
    <n v="3.53"/>
    <s v="3.53_1"/>
    <s v=""/>
    <s v="76"/>
    <s v="20200826"/>
    <s v="Cotton wool 400 mg"/>
    <s v=""/>
    <s v="0"/>
    <s v="Madecal"/>
    <s v=""/>
    <s v=""/>
    <s v=""/>
    <s v="2010300001"/>
    <s v=""/>
    <m/>
    <s v=""/>
    <s v=""/>
    <s v=""/>
    <n v="0"/>
  </r>
  <r>
    <s v=""/>
    <s v="50401514"/>
    <s v="2049000431"/>
    <x v="18"/>
    <d v="2020-07-25T00:00:00"/>
    <d v="2020-08-26T00:00:00"/>
    <s v="WE"/>
    <s v="BDT"/>
    <n v="2880"/>
    <s v="1.00000"/>
    <s v="BDT"/>
    <n v="2880"/>
    <n v="33.9"/>
    <s v="33.9_2"/>
    <s v=""/>
    <s v="76"/>
    <s v="20200826"/>
    <s v="Surgical Gauze"/>
    <s v=""/>
    <s v="0"/>
    <s v="Madecal"/>
    <s v=""/>
    <s v=""/>
    <s v=""/>
    <s v="2010300001"/>
    <s v=""/>
    <m/>
    <s v=""/>
    <s v=""/>
    <s v=""/>
    <n v="0"/>
  </r>
  <r>
    <s v=""/>
    <s v="50401514"/>
    <s v="2049000431"/>
    <x v="18"/>
    <d v="2020-07-25T00:00:00"/>
    <d v="2020-08-26T00:00:00"/>
    <s v="WE"/>
    <s v="BDT"/>
    <n v="750"/>
    <s v="1.00000"/>
    <s v="BDT"/>
    <n v="750"/>
    <n v="8.83"/>
    <s v="8.83_1"/>
    <s v=""/>
    <s v="76"/>
    <s v="20200826"/>
    <s v="Viodin Solution 1000ml"/>
    <s v=""/>
    <s v="0"/>
    <s v="Madecal"/>
    <s v=""/>
    <s v=""/>
    <s v=""/>
    <s v="2010300001"/>
    <s v=""/>
    <m/>
    <s v=""/>
    <s v=""/>
    <s v=""/>
    <n v="0"/>
  </r>
  <r>
    <s v=""/>
    <s v="50401514"/>
    <s v="2049000431"/>
    <x v="18"/>
    <d v="2020-07-25T00:00:00"/>
    <d v="2020-08-26T00:00:00"/>
    <s v="WE"/>
    <s v="BDT"/>
    <n v="50"/>
    <s v="1.00000"/>
    <s v="BDT"/>
    <n v="50"/>
    <n v="0.59"/>
    <s v="0.59_2"/>
    <s v=""/>
    <s v="76"/>
    <s v="20200826"/>
    <s v="Sofra-tulle"/>
    <s v=""/>
    <s v="0"/>
    <s v="Madecal"/>
    <s v=""/>
    <s v=""/>
    <s v=""/>
    <s v="2010300001"/>
    <s v=""/>
    <m/>
    <s v=""/>
    <s v=""/>
    <s v=""/>
    <n v="0"/>
  </r>
  <r>
    <s v=""/>
    <s v="50401514"/>
    <s v="2049000431"/>
    <x v="18"/>
    <d v="2020-07-25T00:00:00"/>
    <d v="2020-08-26T00:00:00"/>
    <s v="WE"/>
    <s v="BDT"/>
    <n v="2200"/>
    <s v="1.00000"/>
    <s v="BDT"/>
    <n v="2200"/>
    <n v="25.9"/>
    <s v="25.9_1"/>
    <s v=""/>
    <s v="76"/>
    <s v="20200826"/>
    <s v="Band -Aid one time (J M I)"/>
    <s v=""/>
    <s v="0"/>
    <s v="Madecal"/>
    <s v=""/>
    <s v=""/>
    <s v=""/>
    <s v="2010300001"/>
    <s v=""/>
    <m/>
    <s v=""/>
    <s v=""/>
    <s v=""/>
    <n v="0"/>
  </r>
  <r>
    <s v=""/>
    <s v="50401514"/>
    <s v="2049000431"/>
    <x v="18"/>
    <d v="2020-07-25T00:00:00"/>
    <d v="2020-08-26T00:00:00"/>
    <s v="WE"/>
    <s v="BDT"/>
    <n v="910"/>
    <s v="1.00000"/>
    <s v="BDT"/>
    <n v="910"/>
    <n v="10.71"/>
    <s v="10.71_1"/>
    <s v=""/>
    <s v="76"/>
    <s v="20200826"/>
    <s v="Sterile bandage (Roll bandage-Size 3 inc"/>
    <s v=""/>
    <s v="0"/>
    <s v="Madecal"/>
    <s v=""/>
    <s v=""/>
    <s v=""/>
    <s v="2010300001"/>
    <s v=""/>
    <m/>
    <s v=""/>
    <s v=""/>
    <s v=""/>
    <n v="0"/>
  </r>
  <r>
    <s v=""/>
    <s v="50401514"/>
    <s v="2049000431"/>
    <x v="18"/>
    <d v="2020-07-25T00:00:00"/>
    <d v="2020-08-26T00:00:00"/>
    <s v="WE"/>
    <s v="BDT"/>
    <n v="450"/>
    <s v="1.00000"/>
    <s v="BDT"/>
    <n v="450"/>
    <n v="5.3"/>
    <s v="5.3_1"/>
    <s v=""/>
    <s v="76"/>
    <s v="20200826"/>
    <s v="Sterile bandage size (Roll bandage 6 inc"/>
    <s v=""/>
    <s v="0"/>
    <s v="Madecal"/>
    <s v=""/>
    <s v=""/>
    <s v=""/>
    <s v="2010300001"/>
    <s v=""/>
    <m/>
    <s v=""/>
    <s v=""/>
    <s v=""/>
    <n v="0"/>
  </r>
  <r>
    <s v=""/>
    <s v="50401514"/>
    <s v="2049000431"/>
    <x v="18"/>
    <d v="2020-07-25T00:00:00"/>
    <d v="2020-08-26T00:00:00"/>
    <s v="WE"/>
    <s v="BDT"/>
    <n v="910"/>
    <s v="1.00000"/>
    <s v="BDT"/>
    <n v="910"/>
    <n v="10.71"/>
    <s v="10.71_2"/>
    <s v=""/>
    <s v="76"/>
    <s v="20200826"/>
    <s v="Sterile bandage (Roll bandage-Size 4 inc"/>
    <s v=""/>
    <s v="0"/>
    <s v="Madecal"/>
    <s v=""/>
    <s v=""/>
    <s v=""/>
    <s v="2010300001"/>
    <s v=""/>
    <m/>
    <s v=""/>
    <s v=""/>
    <s v=""/>
    <n v="0"/>
  </r>
  <r>
    <s v=""/>
    <s v="50401514"/>
    <s v="2049000431"/>
    <x v="18"/>
    <d v="2020-07-25T00:00:00"/>
    <d v="2020-08-26T00:00:00"/>
    <s v="WE"/>
    <s v="BDT"/>
    <n v="300"/>
    <s v="1.00000"/>
    <s v="BDT"/>
    <n v="300"/>
    <n v="3.53"/>
    <s v="3.53_2"/>
    <s v=""/>
    <s v="76"/>
    <s v="20200826"/>
    <s v="Norsol Eye sol(Drops)"/>
    <s v=""/>
    <s v="0"/>
    <s v="Madecal"/>
    <s v=""/>
    <s v=""/>
    <s v=""/>
    <s v="2010300001"/>
    <s v=""/>
    <m/>
    <s v=""/>
    <s v=""/>
    <s v=""/>
    <n v="0"/>
  </r>
  <r>
    <s v=""/>
    <s v="50401514"/>
    <s v="2049000431"/>
    <x v="18"/>
    <d v="2020-07-25T00:00:00"/>
    <d v="2020-08-26T00:00:00"/>
    <s v="WE"/>
    <s v="BDT"/>
    <n v="2000"/>
    <s v="1.00000"/>
    <s v="BDT"/>
    <n v="2000"/>
    <n v="23.54"/>
    <s v="23.54_1"/>
    <s v=""/>
    <s v="76"/>
    <s v="20200826"/>
    <s v="ORS"/>
    <s v=""/>
    <s v="0"/>
    <s v="Madecal"/>
    <s v=""/>
    <s v=""/>
    <s v=""/>
    <s v="2010300001"/>
    <s v=""/>
    <m/>
    <s v=""/>
    <s v=""/>
    <s v=""/>
    <n v="0"/>
  </r>
  <r>
    <s v=""/>
    <s v="50401514"/>
    <s v="2049000431"/>
    <x v="18"/>
    <d v="2020-07-25T00:00:00"/>
    <d v="2020-08-26T00:00:00"/>
    <s v="WE"/>
    <s v="BDT"/>
    <n v="750"/>
    <s v="1.00000"/>
    <s v="BDT"/>
    <n v="750"/>
    <n v="8.83"/>
    <s v="8.83_2"/>
    <s v=""/>
    <s v="76"/>
    <s v="20200826"/>
    <s v="Mask"/>
    <s v=""/>
    <s v="0"/>
    <s v="Madecal"/>
    <s v=""/>
    <s v=""/>
    <s v=""/>
    <s v="2010300001"/>
    <s v=""/>
    <m/>
    <s v=""/>
    <s v=""/>
    <s v=""/>
    <n v="0"/>
  </r>
  <r>
    <s v=""/>
    <s v="50401514"/>
    <s v="2049000431"/>
    <x v="18"/>
    <d v="2020-07-25T00:00:00"/>
    <d v="2020-08-26T00:00:00"/>
    <s v="WE"/>
    <s v="BDT"/>
    <n v="3850"/>
    <s v="1.00000"/>
    <s v="BDT"/>
    <n v="3850"/>
    <n v="45.32"/>
    <s v="45.32_1"/>
    <s v=""/>
    <s v="76"/>
    <s v="20200826"/>
    <s v="Hexisol 50 ml"/>
    <s v=""/>
    <s v="0"/>
    <s v="Madecal"/>
    <s v=""/>
    <s v=""/>
    <s v=""/>
    <s v="2010300001"/>
    <s v=""/>
    <m/>
    <s v=""/>
    <s v=""/>
    <s v=""/>
    <n v="0"/>
  </r>
  <r>
    <s v=""/>
    <s v="50201001"/>
    <s v="2003000063"/>
    <x v="19"/>
    <d v="2020-07-26T00:00:00"/>
    <d v="2020-07-27T00:00:00"/>
    <s v="SA"/>
    <s v="BDT"/>
    <n v="34806"/>
    <s v="1.00000"/>
    <s v="BDT"/>
    <n v="34806"/>
    <n v="409.72"/>
    <s v="409.72_1"/>
    <s v=""/>
    <s v="EID HOLIDAY WORK"/>
    <s v="EID HOLIDAY WORK"/>
    <s v="Eid ul fitir-Holiday Work-Workers"/>
    <s v=""/>
    <s v="0"/>
    <s v="Eid ul fitir-Holiday Work"/>
    <s v=""/>
    <s v=""/>
    <s v=""/>
    <s v="2010100001"/>
    <s v=""/>
    <m/>
    <s v=""/>
    <s v=""/>
    <s v=""/>
    <n v="0"/>
  </r>
  <r>
    <s v=""/>
    <s v="50201003"/>
    <s v="2003000063"/>
    <x v="19"/>
    <d v="2020-07-26T00:00:00"/>
    <d v="2020-07-27T00:00:00"/>
    <s v="SA"/>
    <s v="BDT"/>
    <n v="31416"/>
    <s v="1.00000"/>
    <s v="BDT"/>
    <n v="31416"/>
    <n v="369.82"/>
    <s v="369.82_1"/>
    <s v=""/>
    <s v="EID HOLIDAY WORK"/>
    <s v="EID HOLIDAY WORK"/>
    <s v="Eid ul fitir-Holiday Work/ OT"/>
    <s v=""/>
    <s v="0"/>
    <s v="Eid ul fitir-Holiday Work"/>
    <s v=""/>
    <s v=""/>
    <s v=""/>
    <s v="2010100001"/>
    <s v=""/>
    <m/>
    <s v=""/>
    <s v=""/>
    <s v=""/>
    <n v="0"/>
  </r>
  <r>
    <s v=""/>
    <s v="50201012"/>
    <s v="2003000062"/>
    <x v="19"/>
    <d v="2020-07-26T00:00:00"/>
    <d v="2020-07-26T00:00:00"/>
    <s v="SA"/>
    <s v="BDT"/>
    <n v="30140"/>
    <s v="1.00000"/>
    <s v="BDT"/>
    <n v="30140"/>
    <n v="354.8"/>
    <s v="354.8_1"/>
    <s v=""/>
    <s v="MATERNITY BENEFI"/>
    <s v="30393"/>
    <s v="Maternity benifit Jaba Begum/ 2nd instal"/>
    <s v=""/>
    <s v="0"/>
    <s v="Maternity benefit/Jul'20"/>
    <s v=""/>
    <s v=""/>
    <s v=""/>
    <s v="2010100001"/>
    <s v=""/>
    <m/>
    <s v=""/>
    <s v=""/>
    <s v=""/>
    <n v="0"/>
  </r>
  <r>
    <s v=""/>
    <s v="50201012"/>
    <s v="2003000062"/>
    <x v="19"/>
    <d v="2020-07-26T00:00:00"/>
    <d v="2020-07-26T00:00:00"/>
    <s v="SA"/>
    <s v="BDT"/>
    <n v="27143"/>
    <s v="1.00000"/>
    <s v="BDT"/>
    <n v="27143"/>
    <n v="319.52"/>
    <s v="319.52_1"/>
    <s v=""/>
    <s v="MATERNITY BENEFI"/>
    <s v="37125"/>
    <s v="Maternity ben Mst. Some Khatun/ 2nd instal"/>
    <s v=""/>
    <s v="0"/>
    <s v="Maternity benefit/Jul'20"/>
    <s v=""/>
    <s v=""/>
    <s v=""/>
    <s v="2010100001"/>
    <s v=""/>
    <m/>
    <s v=""/>
    <s v=""/>
    <s v=""/>
    <n v="0"/>
  </r>
  <r>
    <s v=""/>
    <s v="50201012"/>
    <s v="2003000062"/>
    <x v="19"/>
    <d v="2020-07-26T00:00:00"/>
    <d v="2020-07-26T00:00:00"/>
    <s v="SA"/>
    <s v="BDT"/>
    <n v="33784"/>
    <s v="1.00000"/>
    <s v="BDT"/>
    <n v="33784"/>
    <n v="397.69"/>
    <s v="397.69_1"/>
    <s v=""/>
    <s v="MATERNITY BENEFI"/>
    <s v="10171"/>
    <s v="Maternity benefit Reshma Khatun / 2nd instal"/>
    <s v=""/>
    <s v="0"/>
    <s v="Maternity benefit/Jul'20"/>
    <s v=""/>
    <s v=""/>
    <s v=""/>
    <s v="2010100001"/>
    <s v=""/>
    <m/>
    <s v=""/>
    <s v=""/>
    <s v=""/>
    <n v="0"/>
  </r>
  <r>
    <s v=""/>
    <s v="50201012"/>
    <s v="2003000062"/>
    <x v="19"/>
    <d v="2020-07-26T00:00:00"/>
    <d v="2020-07-26T00:00:00"/>
    <s v="SA"/>
    <s v="BDT"/>
    <n v="27043"/>
    <s v="1.00000"/>
    <s v="BDT"/>
    <n v="27043"/>
    <n v="318.33999999999997"/>
    <s v="318.34_1"/>
    <s v=""/>
    <s v="MATERNITY BENEFI"/>
    <s v="36189"/>
    <s v="Maternity benefit Ms. Sharmin Sultana Joly"/>
    <s v=""/>
    <s v="0"/>
    <s v="Maternity benefit/Jul'20"/>
    <s v=""/>
    <s v=""/>
    <s v=""/>
    <s v="2010100001"/>
    <s v=""/>
    <m/>
    <s v=""/>
    <s v=""/>
    <s v=""/>
    <n v="0"/>
  </r>
  <r>
    <s v=""/>
    <s v="50201013"/>
    <s v="2049000184"/>
    <x v="19"/>
    <d v="2020-07-26T00:00:00"/>
    <d v="2020-07-28T00:00:00"/>
    <s v="WE"/>
    <s v="BDT"/>
    <n v="6900"/>
    <s v="1.00000"/>
    <s v="BDT"/>
    <n v="6900"/>
    <n v="81.22"/>
    <s v="81.22_1"/>
    <s v=""/>
    <s v="20/07/03"/>
    <s v="20200726"/>
    <s v="Leaflet (Page)"/>
    <s v=""/>
    <s v="0"/>
    <s v="Admin"/>
    <s v=""/>
    <s v=""/>
    <s v=""/>
    <s v="2010300001"/>
    <s v=""/>
    <m/>
    <s v=""/>
    <s v=""/>
    <s v=""/>
    <n v="0"/>
  </r>
  <r>
    <s v=""/>
    <s v="50201025"/>
    <s v="2009000025"/>
    <x v="19"/>
    <d v="2020-07-26T00:00:00"/>
    <d v="2020-07-27T00:00:00"/>
    <s v="DZ"/>
    <s v="USD"/>
    <n v="68.7"/>
    <s v="84.75036"/>
    <s v="BDT"/>
    <n v="5822.35"/>
    <n v="68.7"/>
    <s v="68.7_1"/>
    <s v=""/>
    <s v="CM ADVANCE"/>
    <s v="OBCDAK017908ARV"/>
    <s v="CM advan receive, ref-OBCDAK017908ARV"/>
    <s v=""/>
    <s v="0"/>
    <s v="OBCDAK017908ARV"/>
    <s v=""/>
    <s v=""/>
    <s v=""/>
    <s v="2010300001"/>
    <s v=""/>
    <m/>
    <s v=""/>
    <s v=""/>
    <s v=""/>
    <n v="0"/>
  </r>
  <r>
    <s v=""/>
    <s v="50201025"/>
    <s v="2009000026"/>
    <x v="19"/>
    <d v="2020-07-26T00:00:00"/>
    <d v="2020-07-27T00:00:00"/>
    <s v="DZ"/>
    <s v="USD"/>
    <n v="163.16999999999999"/>
    <s v="84.74787"/>
    <s v="BDT"/>
    <n v="13828.31"/>
    <n v="163.16999999999999"/>
    <s v="163.17_1"/>
    <s v=""/>
    <s v="UNIQ-613+615+616"/>
    <s v="OBCDAK018019FTT"/>
    <s v="UNIQLO-613+615+616+617+626+633+627+628+611+638+647"/>
    <s v=""/>
    <s v="0"/>
    <s v="OBCDAK018019FTT"/>
    <s v=""/>
    <s v=""/>
    <s v=""/>
    <s v="2010300001"/>
    <s v=""/>
    <m/>
    <s v=""/>
    <s v=""/>
    <s v=""/>
    <n v="0"/>
  </r>
  <r>
    <s v=""/>
    <s v="50201025"/>
    <s v="2009000028"/>
    <x v="19"/>
    <d v="2020-07-26T00:00:00"/>
    <d v="2020-07-27T00:00:00"/>
    <s v="DZ"/>
    <s v="USD"/>
    <n v="6.95"/>
    <s v="84.79568"/>
    <s v="BDT"/>
    <n v="589.33000000000004"/>
    <n v="6.95"/>
    <s v="6.95_1"/>
    <s v=""/>
    <s v="C3049LVCA062120"/>
    <s v="OBCDAK018026FTT"/>
    <s v="C3049LVCA062120"/>
    <s v=""/>
    <s v="0"/>
    <s v="OBCDAK018026FTT"/>
    <s v=""/>
    <s v=""/>
    <s v=""/>
    <s v="2010300001"/>
    <s v=""/>
    <m/>
    <s v=""/>
    <s v=""/>
    <s v=""/>
    <n v="0"/>
  </r>
  <r>
    <s v=""/>
    <s v="50201025"/>
    <s v="2009000030"/>
    <x v="20"/>
    <d v="2020-07-27T00:00:00"/>
    <d v="2020-08-09T00:00:00"/>
    <s v="DZ"/>
    <s v="USD"/>
    <n v="1.1100000000000001"/>
    <s v="84.04505"/>
    <s v="BDT"/>
    <n v="93.29"/>
    <n v="1.1100000000000001"/>
    <s v="1.11_1"/>
    <s v=""/>
    <s v="322+419+262+293"/>
    <s v="BAPDAK009690F"/>
    <s v="C3052LVPK032220"/>
    <s v=""/>
    <s v="0"/>
    <s v="04 invoice- LVPK032220"/>
    <s v=""/>
    <s v=""/>
    <s v=""/>
    <s v="2010300001"/>
    <s v=""/>
    <m/>
    <s v=""/>
    <s v=""/>
    <s v=""/>
    <n v="0"/>
  </r>
  <r>
    <s v=""/>
    <s v="50201025"/>
    <s v="2009000030"/>
    <x v="20"/>
    <d v="2020-07-27T00:00:00"/>
    <d v="2020-08-09T00:00:00"/>
    <s v="DZ"/>
    <s v="USD"/>
    <n v="0.44"/>
    <s v="84.22727"/>
    <s v="BDT"/>
    <n v="37.06"/>
    <n v="0.44"/>
    <s v="0.44_1"/>
    <s v=""/>
    <s v="322+419+262+293"/>
    <s v="BAPDAK009690F"/>
    <s v="C3052LVPK032220"/>
    <s v=""/>
    <s v="0"/>
    <s v="04 invoice- LVPK032220"/>
    <s v=""/>
    <s v=""/>
    <s v=""/>
    <s v="2010300001"/>
    <s v=""/>
    <m/>
    <s v=""/>
    <s v=""/>
    <s v=""/>
    <n v="0"/>
  </r>
  <r>
    <s v=""/>
    <s v="50201025"/>
    <s v="2009000030"/>
    <x v="20"/>
    <d v="2020-07-27T00:00:00"/>
    <d v="2020-08-09T00:00:00"/>
    <s v="DZ"/>
    <s v="USD"/>
    <n v="0.44"/>
    <s v="83.79545"/>
    <s v="BDT"/>
    <n v="36.869999999999997"/>
    <n v="0.44"/>
    <s v="0.44_2"/>
    <s v=""/>
    <s v="322+419+262+293"/>
    <s v="BAPDAK009690F"/>
    <s v="C3052LVPK032220"/>
    <s v=""/>
    <s v="0"/>
    <s v="04 invoice- LVPK032220"/>
    <s v=""/>
    <s v=""/>
    <s v=""/>
    <s v="2010300001"/>
    <s v=""/>
    <m/>
    <s v=""/>
    <s v=""/>
    <s v=""/>
    <n v="0"/>
  </r>
  <r>
    <s v=""/>
    <s v="50201025"/>
    <s v="2009000030"/>
    <x v="20"/>
    <d v="2020-07-27T00:00:00"/>
    <d v="2020-08-09T00:00:00"/>
    <s v="DZ"/>
    <s v="USD"/>
    <n v="0.67"/>
    <s v="84.23881"/>
    <s v="BDT"/>
    <n v="56.44"/>
    <n v="0.67"/>
    <s v="0.67_1"/>
    <s v=""/>
    <s v="322+419+262+293"/>
    <s v="BAPDAK009690F"/>
    <s v="C3052LVPK032220"/>
    <s v=""/>
    <s v="0"/>
    <s v="04 invoice- LVPK032220"/>
    <s v=""/>
    <s v=""/>
    <s v=""/>
    <s v="2010300001"/>
    <s v=""/>
    <m/>
    <s v=""/>
    <s v=""/>
    <s v=""/>
    <n v="0"/>
  </r>
  <r>
    <s v=""/>
    <s v="50401514"/>
    <s v="2003000020"/>
    <x v="20"/>
    <d v="2020-07-27T00:00:00"/>
    <d v="2020-07-27T00:00:00"/>
    <s v="SA"/>
    <s v="BDT"/>
    <n v="7591"/>
    <s v="1.00000"/>
    <s v="BDT"/>
    <n v="7591"/>
    <n v="89.36"/>
    <s v="89.36_1"/>
    <s v=""/>
    <s v="MEDICAL EXPENSES"/>
    <s v="Medical expenses"/>
    <s v="Medical expenses Jul'20/ U-1"/>
    <s v=""/>
    <s v="0"/>
    <s v="Medical expenses /Jul'20"/>
    <s v=""/>
    <s v=""/>
    <s v=""/>
    <s v="2010100001"/>
    <s v=""/>
    <m/>
    <s v=""/>
    <s v=""/>
    <s v=""/>
    <n v="0"/>
  </r>
  <r>
    <s v=""/>
    <s v="50401514"/>
    <s v="2003000020"/>
    <x v="20"/>
    <d v="2020-07-27T00:00:00"/>
    <d v="2020-07-27T00:00:00"/>
    <s v="SA"/>
    <s v="BDT"/>
    <n v="4148"/>
    <s v="1.00000"/>
    <s v="BDT"/>
    <n v="4148"/>
    <n v="48.83"/>
    <s v="48.83_1"/>
    <s v=""/>
    <s v="MEDICAL EXPENSES"/>
    <s v="Medical expenses"/>
    <s v="Medical expenses Jul'20/ U-2"/>
    <s v=""/>
    <s v="0"/>
    <s v="Medical expenses /Jul'20"/>
    <s v=""/>
    <s v=""/>
    <s v=""/>
    <s v="2010100001"/>
    <s v=""/>
    <m/>
    <s v=""/>
    <s v=""/>
    <s v=""/>
    <n v="0"/>
  </r>
  <r>
    <s v=""/>
    <s v="50201005"/>
    <s v="2003000071"/>
    <x v="21"/>
    <d v="2020-07-28T00:00:00"/>
    <d v="2020-07-28T00:00:00"/>
    <s v="SA"/>
    <s v="BDT"/>
    <n v="75576"/>
    <s v="1.00000"/>
    <s v="BDT"/>
    <n v="75576"/>
    <n v="889.65"/>
    <s v="889.65_1"/>
    <s v=""/>
    <s v="INCENTIVE/JUL'20"/>
    <s v="INCENTIVE/U-1"/>
    <s v="Production incentive-18th-23rd Jul'20/U-1"/>
    <s v=""/>
    <s v="0"/>
    <s v="Incentive/ 18-23rd Jul'20"/>
    <s v=""/>
    <s v=""/>
    <s v=""/>
    <s v="2010100001"/>
    <s v=""/>
    <m/>
    <s v=""/>
    <s v=""/>
    <s v=""/>
    <n v="0"/>
  </r>
  <r>
    <s v=""/>
    <s v="50201005"/>
    <s v="2003000071"/>
    <x v="21"/>
    <d v="2020-07-28T00:00:00"/>
    <d v="2020-07-28T00:00:00"/>
    <s v="SA"/>
    <s v="BDT"/>
    <n v="101418"/>
    <s v="1.00000"/>
    <s v="BDT"/>
    <n v="101418"/>
    <n v="1193.8599999999999"/>
    <s v="1193.86_1"/>
    <s v=""/>
    <s v="INCENTIVE/JUL'20"/>
    <s v="INCENTIVE/U-2"/>
    <s v="Production incentive-18th-23rd Jul'20/U-2"/>
    <s v=""/>
    <s v="0"/>
    <s v="Incentive/ 18-23rd Jul'20"/>
    <s v=""/>
    <s v=""/>
    <s v=""/>
    <s v="2010100001"/>
    <s v=""/>
    <m/>
    <s v=""/>
    <s v=""/>
    <s v=""/>
    <n v="0"/>
  </r>
  <r>
    <s v=""/>
    <s v="50201008"/>
    <s v="2049000167"/>
    <x v="21"/>
    <d v="2020-07-28T00:00:00"/>
    <d v="2020-07-28T00:00:00"/>
    <s v="WE"/>
    <s v="BDT"/>
    <n v="158047"/>
    <s v="1.00000"/>
    <s v="BDT"/>
    <n v="158047"/>
    <n v="1860.47"/>
    <s v="1860.47_1"/>
    <s v=""/>
    <s v="17/3/2020"/>
    <s v="20200728"/>
    <s v="Contract Labour"/>
    <s v=""/>
    <s v="0"/>
    <s v="Final Sattlement Labour B"/>
    <s v=""/>
    <s v=""/>
    <s v=""/>
    <s v="2010300001"/>
    <s v=""/>
    <m/>
    <s v=""/>
    <s v=""/>
    <s v=""/>
    <n v="0"/>
  </r>
  <r>
    <s v=""/>
    <s v="50201025"/>
    <s v="2009000031"/>
    <x v="21"/>
    <d v="2020-07-28T00:00:00"/>
    <d v="2020-08-09T00:00:00"/>
    <s v="DZ"/>
    <s v="USD"/>
    <n v="1.37"/>
    <s v="84.79562"/>
    <s v="BDT"/>
    <n v="116.17"/>
    <n v="1.37"/>
    <s v="1.37_1"/>
    <s v=""/>
    <s v="LEV-0623+0653-20"/>
    <s v="OBCDAK018487FTT"/>
    <s v="C3064LVSG062320+C3060LVTH065320"/>
    <s v=""/>
    <s v="0"/>
    <s v="OBCDAK018487FTT"/>
    <s v=""/>
    <s v=""/>
    <s v=""/>
    <s v="2010300001"/>
    <s v=""/>
    <m/>
    <s v=""/>
    <s v=""/>
    <s v=""/>
    <n v="0"/>
  </r>
  <r>
    <s v=""/>
    <s v="50201025"/>
    <s v="2009000032"/>
    <x v="21"/>
    <d v="2020-07-28T00:00:00"/>
    <d v="2020-08-09T00:00:00"/>
    <s v="DZ"/>
    <s v="USD"/>
    <n v="13.15"/>
    <s v="84.76578"/>
    <s v="BDT"/>
    <n v="1114.67"/>
    <n v="13.15"/>
    <s v="13.15_1"/>
    <s v=""/>
    <s v="LEV-0604+0605-20"/>
    <s v="OBCDAK018520FTT"/>
    <s v="C3060LVUS060420+C3099LVUS065020"/>
    <s v=""/>
    <s v="0"/>
    <s v="OBCDAK018520FTT"/>
    <s v=""/>
    <s v=""/>
    <s v=""/>
    <s v="2010300001"/>
    <s v=""/>
    <m/>
    <s v=""/>
    <s v=""/>
    <s v=""/>
    <n v="0"/>
  </r>
  <r>
    <s v=""/>
    <s v="50201025"/>
    <s v="2009000033"/>
    <x v="22"/>
    <d v="2020-07-29T00:00:00"/>
    <d v="2020-08-10T00:00:00"/>
    <s v="DZ"/>
    <s v="USD"/>
    <n v="317.05"/>
    <s v="84.75032"/>
    <s v="BDT"/>
    <n v="26870.09"/>
    <n v="317.05"/>
    <s v="317.05_1"/>
    <s v=""/>
    <s v="UNIQ-462+461+632"/>
    <s v="OBCDAK018671FTT"/>
    <s v="UNIQLO-462+461+632+631+645+629+630-20"/>
    <s v=""/>
    <s v="0"/>
    <s v="OBCDAK018671FTT"/>
    <s v=""/>
    <s v=""/>
    <s v=""/>
    <s v="2010300001"/>
    <s v=""/>
    <m/>
    <s v=""/>
    <s v=""/>
    <s v=""/>
    <n v="0"/>
  </r>
  <r>
    <s v=""/>
    <s v="50201025"/>
    <s v="2009000034"/>
    <x v="22"/>
    <d v="2020-07-29T00:00:00"/>
    <d v="2020-08-10T00:00:00"/>
    <s v="DZ"/>
    <s v="USD"/>
    <n v="17.59"/>
    <s v="84.73337"/>
    <s v="BDT"/>
    <n v="1490.46"/>
    <n v="17.59"/>
    <s v="17.59_1"/>
    <s v=""/>
    <s v="UNIQL-610+609-20"/>
    <s v="OBCDAK018668FTT"/>
    <s v="UNIQLO-610+609-20"/>
    <s v=""/>
    <s v="0"/>
    <s v="OBCDAK018668FTT"/>
    <s v=""/>
    <s v=""/>
    <s v=""/>
    <s v="2010300001"/>
    <s v=""/>
    <m/>
    <s v=""/>
    <s v=""/>
    <s v=""/>
    <n v="0"/>
  </r>
  <r>
    <s v=""/>
    <s v="50201001"/>
    <s v="2003000358"/>
    <x v="23"/>
    <d v="2020-07-30T00:00:00"/>
    <d v="2020-08-17T00:00:00"/>
    <s v="SA"/>
    <s v="BDT"/>
    <n v="18022"/>
    <s v="1.00000"/>
    <s v="BDT"/>
    <n v="18022"/>
    <n v="212.15"/>
    <s v="212.15_1"/>
    <s v=""/>
    <s v="FINAL SETTLEMENT"/>
    <s v="29543"/>
    <s v="Final settlement of Mr.Rofiq/sal"/>
    <s v=""/>
    <s v="0"/>
    <s v="Final settleme / Mr.Rofiq"/>
    <s v=""/>
    <s v=""/>
    <s v=""/>
    <s v="2010100001"/>
    <s v=""/>
    <m/>
    <s v=""/>
    <s v=""/>
    <s v=""/>
    <n v="0"/>
  </r>
  <r>
    <s v=""/>
    <s v="50201001"/>
    <s v="2003000358"/>
    <x v="23"/>
    <d v="2020-07-30T00:00:00"/>
    <d v="2020-08-17T00:00:00"/>
    <s v="SA"/>
    <s v="BDT"/>
    <n v="46440"/>
    <s v="1.00000"/>
    <s v="BDT"/>
    <n v="46440"/>
    <n v="546.66999999999996"/>
    <s v="546.67_1"/>
    <s v=""/>
    <s v="FINAL SETTLEMENT"/>
    <s v="29543"/>
    <s v="Final settlement of Mr.Rofiq /NP"/>
    <s v=""/>
    <s v="0"/>
    <s v="Final settleme / Mr.Rofiq"/>
    <s v=""/>
    <s v=""/>
    <s v=""/>
    <s v="2010100001"/>
    <s v=""/>
    <m/>
    <s v=""/>
    <s v=""/>
    <s v=""/>
    <n v="0"/>
  </r>
  <r>
    <s v=""/>
    <s v="50201001"/>
    <s v="2003000358"/>
    <x v="23"/>
    <d v="2020-07-30T00:00:00"/>
    <d v="2020-08-17T00:00:00"/>
    <s v="SA"/>
    <s v="BDT"/>
    <n v="-19175"/>
    <s v="1.00000"/>
    <s v="BDT"/>
    <n v="-19175"/>
    <n v="-225.72"/>
    <s v="225.72_1"/>
    <s v=""/>
    <s v="FINAL SETTLEMENT"/>
    <s v="29543"/>
    <s v="Final settlement of Mr.Rofiq / sal- B.bank"/>
    <s v=""/>
    <s v="0"/>
    <s v="Final settleme / Mr.Rofiq"/>
    <s v=""/>
    <s v=""/>
    <s v=""/>
    <s v="2010100001"/>
    <s v=""/>
    <m/>
    <s v=""/>
    <s v=""/>
    <s v=""/>
    <n v="0"/>
  </r>
  <r>
    <s v=""/>
    <s v="50201001"/>
    <s v="2003000371"/>
    <x v="23"/>
    <d v="2020-07-30T00:00:00"/>
    <d v="2020-08-20T00:00:00"/>
    <s v="SA"/>
    <s v="BDT"/>
    <n v="10657"/>
    <s v="1.00000"/>
    <s v="BDT"/>
    <n v="10657"/>
    <n v="125.47"/>
    <s v="125.47_1"/>
    <s v=""/>
    <s v="FINAL SETTLEMENT"/>
    <s v="32227"/>
    <s v="Final settlement of Ms. Sanu/sal"/>
    <s v=""/>
    <s v="0"/>
    <s v="Final settlement / Jul-20"/>
    <s v=""/>
    <s v=""/>
    <s v=""/>
    <s v="2010100001"/>
    <s v=""/>
    <m/>
    <s v=""/>
    <s v=""/>
    <s v=""/>
    <n v="0"/>
  </r>
  <r>
    <s v=""/>
    <s v="50201001"/>
    <s v="2003000371"/>
    <x v="23"/>
    <d v="2020-07-30T00:00:00"/>
    <d v="2020-08-20T00:00:00"/>
    <s v="SA"/>
    <s v="BDT"/>
    <n v="-2351"/>
    <s v="1.00000"/>
    <s v="BDT"/>
    <n v="-2351"/>
    <n v="-27.68"/>
    <s v="27.68_1"/>
    <s v=""/>
    <s v="FINAL SETTLEMENT"/>
    <s v="32227"/>
    <s v="Final settlement of Ms. Sanu /Absent"/>
    <s v=""/>
    <s v="0"/>
    <s v="Final settlement / Jul-20"/>
    <s v=""/>
    <s v=""/>
    <s v=""/>
    <s v="2010100001"/>
    <s v=""/>
    <m/>
    <s v=""/>
    <s v=""/>
    <s v=""/>
    <n v="0"/>
  </r>
  <r>
    <s v=""/>
    <s v="50201001"/>
    <s v="2003000371"/>
    <x v="23"/>
    <d v="2020-07-30T00:00:00"/>
    <d v="2020-08-20T00:00:00"/>
    <s v="SA"/>
    <s v="BDT"/>
    <n v="-7726"/>
    <s v="1.00000"/>
    <s v="BDT"/>
    <n v="-7726"/>
    <n v="-90.95"/>
    <s v="90.95_1"/>
    <s v=""/>
    <s v="FINAL SETTLEMENT"/>
    <s v="32227"/>
    <s v="Final settlement of Ms. Sanu /sal deduct"/>
    <s v=""/>
    <s v="0"/>
    <s v="Final settlement / Jul-20"/>
    <s v=""/>
    <s v=""/>
    <s v=""/>
    <s v="2010100001"/>
    <s v=""/>
    <m/>
    <s v=""/>
    <s v=""/>
    <s v=""/>
    <n v="0"/>
  </r>
  <r>
    <s v=""/>
    <s v="50201001"/>
    <s v="2003000371"/>
    <x v="23"/>
    <d v="2020-07-30T00:00:00"/>
    <d v="2020-08-20T00:00:00"/>
    <s v="SA"/>
    <s v="BDT"/>
    <n v="10658"/>
    <s v="1.00000"/>
    <s v="BDT"/>
    <n v="10658"/>
    <n v="125.46"/>
    <s v="125.46_1"/>
    <s v=""/>
    <s v="FINAL SETTLEMENT"/>
    <s v="31928"/>
    <s v="Final settlement of Ohidul Islam/sal"/>
    <s v=""/>
    <s v="0"/>
    <s v="Final settlement / Jul-20"/>
    <s v=""/>
    <s v=""/>
    <s v=""/>
    <s v="2010100001"/>
    <s v=""/>
    <m/>
    <s v=""/>
    <s v=""/>
    <s v=""/>
    <n v="0"/>
  </r>
  <r>
    <s v=""/>
    <s v="50201001"/>
    <s v="2003000371"/>
    <x v="23"/>
    <d v="2020-07-30T00:00:00"/>
    <d v="2020-08-20T00:00:00"/>
    <s v="SA"/>
    <s v="BDT"/>
    <n v="-2351"/>
    <s v="1.00000"/>
    <s v="BDT"/>
    <n v="-2351"/>
    <n v="-27.68"/>
    <s v="27.68_2"/>
    <s v=""/>
    <s v="FINAL SETTLEMENT"/>
    <s v="31928"/>
    <s v="Final settlement of Ohidul Islam /Absent"/>
    <s v=""/>
    <s v="0"/>
    <s v="Final settlement / Jul-20"/>
    <s v=""/>
    <s v=""/>
    <s v=""/>
    <s v="2010100001"/>
    <s v=""/>
    <m/>
    <s v=""/>
    <s v=""/>
    <s v=""/>
    <n v="0"/>
  </r>
  <r>
    <s v=""/>
    <s v="50201001"/>
    <s v="2003000371"/>
    <x v="23"/>
    <d v="2020-07-30T00:00:00"/>
    <d v="2020-08-20T00:00:00"/>
    <s v="SA"/>
    <s v="BDT"/>
    <n v="-7727"/>
    <s v="1.00000"/>
    <s v="BDT"/>
    <n v="-7727"/>
    <n v="-90.96"/>
    <s v="90.96_1"/>
    <s v=""/>
    <s v="FINAL SETTLEMENT"/>
    <s v="31928"/>
    <s v="Final settlement of Ohidul Islam /sal deduct"/>
    <s v=""/>
    <s v="0"/>
    <s v="Final settlement / Jul-20"/>
    <s v=""/>
    <s v=""/>
    <s v=""/>
    <s v="2010100001"/>
    <s v=""/>
    <m/>
    <s v=""/>
    <s v=""/>
    <s v=""/>
    <n v="0"/>
  </r>
  <r>
    <s v=""/>
    <s v="50201001"/>
    <s v="2003000371"/>
    <x v="23"/>
    <d v="2020-07-30T00:00:00"/>
    <d v="2020-08-20T00:00:00"/>
    <s v="SA"/>
    <s v="BDT"/>
    <n v="6301"/>
    <s v="1.00000"/>
    <s v="BDT"/>
    <n v="6301"/>
    <n v="74.17"/>
    <s v="74.17_1"/>
    <s v=""/>
    <s v="FINAL SETTLEMENT"/>
    <s v="37840"/>
    <s v="Final settlement of Rohima Khatun/sal"/>
    <s v=""/>
    <s v="0"/>
    <s v="Final settlement / Jul-20"/>
    <s v=""/>
    <s v=""/>
    <s v=""/>
    <s v="2010100001"/>
    <s v=""/>
    <m/>
    <s v=""/>
    <s v=""/>
    <s v=""/>
    <n v="0"/>
  </r>
  <r>
    <s v=""/>
    <s v="50201001"/>
    <s v="2003000371"/>
    <x v="23"/>
    <d v="2020-07-30T00:00:00"/>
    <d v="2020-08-20T00:00:00"/>
    <s v="SA"/>
    <s v="BDT"/>
    <n v="-2066"/>
    <s v="1.00000"/>
    <s v="BDT"/>
    <n v="-2066"/>
    <n v="-24.32"/>
    <s v="24.32_1"/>
    <s v=""/>
    <s v="FINAL SETTLEMENT"/>
    <s v="37840"/>
    <s v="Final settlement of Rohima Khatun/ sal deduct"/>
    <s v=""/>
    <s v="0"/>
    <s v="Final settlement / Jul-20"/>
    <s v=""/>
    <s v=""/>
    <s v=""/>
    <s v="2010100001"/>
    <s v=""/>
    <m/>
    <s v=""/>
    <s v=""/>
    <s v=""/>
    <n v="0"/>
  </r>
  <r>
    <s v=""/>
    <s v="50201001"/>
    <s v="2003000371"/>
    <x v="23"/>
    <d v="2020-07-30T00:00:00"/>
    <d v="2020-08-20T00:00:00"/>
    <s v="SA"/>
    <s v="BDT"/>
    <n v="4569"/>
    <s v="1.00000"/>
    <s v="BDT"/>
    <n v="4569"/>
    <n v="53.78"/>
    <s v="53.78_1"/>
    <s v=""/>
    <s v="FINAL SETTLEMENT"/>
    <s v="29815"/>
    <s v="Final settlement of Ms. Mitu/sal"/>
    <s v=""/>
    <s v="0"/>
    <s v="Final settlement / Jul-20"/>
    <s v=""/>
    <s v=""/>
    <s v=""/>
    <s v="2010100001"/>
    <s v=""/>
    <m/>
    <s v=""/>
    <s v=""/>
    <s v=""/>
    <n v="0"/>
  </r>
  <r>
    <s v=""/>
    <s v="50201001"/>
    <s v="2003000371"/>
    <x v="23"/>
    <d v="2020-07-30T00:00:00"/>
    <d v="2020-08-20T00:00:00"/>
    <s v="SA"/>
    <s v="BDT"/>
    <n v="6869"/>
    <s v="1.00000"/>
    <s v="BDT"/>
    <n v="6869"/>
    <n v="80.86"/>
    <s v="80.86_1"/>
    <s v=""/>
    <s v="FINAL SETTLEMENT"/>
    <s v="31355"/>
    <s v="Final settlement of Munira Khatun/sal"/>
    <s v=""/>
    <s v="0"/>
    <s v="Final settlement / Jul-20"/>
    <s v=""/>
    <s v=""/>
    <s v=""/>
    <s v="2010100001"/>
    <s v=""/>
    <m/>
    <s v=""/>
    <s v=""/>
    <s v=""/>
    <n v="0"/>
  </r>
  <r>
    <s v=""/>
    <s v="50201001"/>
    <s v="2003000371"/>
    <x v="23"/>
    <d v="2020-07-30T00:00:00"/>
    <d v="2020-08-20T00:00:00"/>
    <s v="SA"/>
    <s v="BDT"/>
    <n v="5203"/>
    <s v="1.00000"/>
    <s v="BDT"/>
    <n v="5203"/>
    <n v="61.25"/>
    <s v="61.25_1"/>
    <s v=""/>
    <s v="FINAL SETTLEMENT"/>
    <s v="38016"/>
    <s v="Final settlement of Sugana Akter/sal"/>
    <s v=""/>
    <s v="0"/>
    <s v="Final settlement / Jul-20"/>
    <s v=""/>
    <s v=""/>
    <s v=""/>
    <s v="2010100001"/>
    <s v=""/>
    <m/>
    <s v=""/>
    <s v=""/>
    <s v=""/>
    <n v="0"/>
  </r>
  <r>
    <s v=""/>
    <s v="50201001"/>
    <s v="2003000371"/>
    <x v="23"/>
    <d v="2020-07-30T00:00:00"/>
    <d v="2020-08-20T00:00:00"/>
    <s v="SA"/>
    <s v="BDT"/>
    <n v="-1777"/>
    <s v="1.00000"/>
    <s v="BDT"/>
    <n v="-1777"/>
    <n v="-20.92"/>
    <s v="20.92_1"/>
    <s v=""/>
    <s v="FINAL SETTLEMENT"/>
    <s v="38016"/>
    <s v="Final settlement of Sugana Akter/Absent"/>
    <s v=""/>
    <s v="0"/>
    <s v="Final settlement / Jul-20"/>
    <s v=""/>
    <s v=""/>
    <s v=""/>
    <s v="2010100001"/>
    <s v=""/>
    <m/>
    <s v=""/>
    <s v=""/>
    <s v=""/>
    <n v="0"/>
  </r>
  <r>
    <s v=""/>
    <s v="50201001"/>
    <s v="2003000371"/>
    <x v="23"/>
    <d v="2020-07-30T00:00:00"/>
    <d v="2020-08-20T00:00:00"/>
    <s v="SA"/>
    <s v="BDT"/>
    <n v="6214"/>
    <s v="1.00000"/>
    <s v="BDT"/>
    <n v="6214"/>
    <n v="73.150000000000006"/>
    <s v="73.15_1"/>
    <s v=""/>
    <s v="FINAL SETTLEMENT"/>
    <s v="33429"/>
    <s v="Final settlement of Mafuza/sal"/>
    <s v=""/>
    <s v="0"/>
    <s v="Final settlement / Jul-20"/>
    <s v=""/>
    <s v=""/>
    <s v=""/>
    <s v="2010100001"/>
    <s v=""/>
    <m/>
    <s v=""/>
    <s v=""/>
    <s v=""/>
    <n v="0"/>
  </r>
  <r>
    <s v=""/>
    <s v="50201001"/>
    <s v="2003000371"/>
    <x v="23"/>
    <d v="2020-07-30T00:00:00"/>
    <d v="2020-08-20T00:00:00"/>
    <s v="SA"/>
    <s v="BDT"/>
    <n v="-2425"/>
    <s v="1.00000"/>
    <s v="BDT"/>
    <n v="-2425"/>
    <n v="-28.55"/>
    <s v="28.55_1"/>
    <s v=""/>
    <s v="FINAL SETTLEMENT"/>
    <s v="33429"/>
    <s v="Final settlement of Mafuza /Absent"/>
    <s v=""/>
    <s v="0"/>
    <s v="Final settlement / Jul-20"/>
    <s v=""/>
    <s v=""/>
    <s v=""/>
    <s v="2010100001"/>
    <s v=""/>
    <m/>
    <s v=""/>
    <s v=""/>
    <s v=""/>
    <n v="0"/>
  </r>
  <r>
    <s v=""/>
    <s v="50201001"/>
    <s v="2003000371"/>
    <x v="23"/>
    <d v="2020-07-30T00:00:00"/>
    <d v="2020-08-20T00:00:00"/>
    <s v="SA"/>
    <s v="BDT"/>
    <n v="6319"/>
    <s v="1.00000"/>
    <s v="BDT"/>
    <n v="6319"/>
    <n v="74.38"/>
    <s v="74.38_1"/>
    <s v=""/>
    <s v="FINAL SETTLEMENT"/>
    <s v="21602"/>
    <s v="Final settlement of Farida Parvin/sal"/>
    <s v=""/>
    <s v="0"/>
    <s v="Final settlement / Jul-20"/>
    <s v=""/>
    <s v=""/>
    <s v=""/>
    <s v="2010100001"/>
    <s v=""/>
    <m/>
    <s v=""/>
    <s v=""/>
    <s v=""/>
    <n v="0"/>
  </r>
  <r>
    <s v=""/>
    <s v="50201003"/>
    <s v="2003000358"/>
    <x v="23"/>
    <d v="2020-07-30T00:00:00"/>
    <d v="2020-08-17T00:00:00"/>
    <s v="SA"/>
    <s v="BDT"/>
    <n v="223"/>
    <s v="1.00000"/>
    <s v="BDT"/>
    <n v="223"/>
    <n v="2.63"/>
    <s v="2.63_1"/>
    <s v=""/>
    <s v="FINAL SETTLEMENT"/>
    <s v="29543"/>
    <s v="Final settlement of Mr.Rofiq/OT"/>
    <s v=""/>
    <s v="0"/>
    <s v="Final settleme / Mr.Rofiq"/>
    <s v=""/>
    <s v=""/>
    <s v=""/>
    <s v="2010100001"/>
    <s v=""/>
    <m/>
    <s v=""/>
    <s v=""/>
    <s v=""/>
    <n v="0"/>
  </r>
  <r>
    <s v=""/>
    <s v="50201005"/>
    <s v="2003000361"/>
    <x v="23"/>
    <d v="2020-07-30T00:00:00"/>
    <d v="2020-08-13T00:00:00"/>
    <s v="SA"/>
    <s v="BDT"/>
    <n v="118194"/>
    <s v="1.00000"/>
    <s v="BDT"/>
    <n v="118194"/>
    <n v="1391.34"/>
    <s v="1391.34_1"/>
    <s v=""/>
    <s v="INCETIVE/ JUL-20"/>
    <s v="Incetive/U-1"/>
    <s v="Production incentive 25th to 30th Jul’20 /U-1"/>
    <s v=""/>
    <s v="0"/>
    <s v="Incetive/ 25 30-Jul-20"/>
    <s v=""/>
    <s v=""/>
    <s v=""/>
    <s v="2010100001"/>
    <s v=""/>
    <m/>
    <s v=""/>
    <s v=""/>
    <s v=""/>
    <n v="0"/>
  </r>
  <r>
    <s v=""/>
    <s v="50201005"/>
    <s v="2003000361"/>
    <x v="23"/>
    <d v="2020-07-30T00:00:00"/>
    <d v="2020-08-13T00:00:00"/>
    <s v="SA"/>
    <s v="BDT"/>
    <n v="113136"/>
    <s v="1.00000"/>
    <s v="BDT"/>
    <n v="113136"/>
    <n v="1331.8"/>
    <s v="1331.8_1"/>
    <s v=""/>
    <s v="INCETIVE/ JUL-20"/>
    <s v="Incetive/U-2"/>
    <s v="Production incentive 25th to 30th Jul’20 /U-2"/>
    <s v=""/>
    <s v="0"/>
    <s v="Incetive/ 25 30-Jul-20"/>
    <s v=""/>
    <s v=""/>
    <s v=""/>
    <s v="2010100001"/>
    <s v=""/>
    <m/>
    <s v=""/>
    <s v=""/>
    <s v=""/>
    <n v="0"/>
  </r>
  <r>
    <s v=""/>
    <s v="50201010"/>
    <s v="2003000358"/>
    <x v="23"/>
    <d v="2020-07-30T00:00:00"/>
    <d v="2020-08-17T00:00:00"/>
    <s v="SA"/>
    <s v="BDT"/>
    <n v="8958"/>
    <s v="1.00000"/>
    <s v="BDT"/>
    <n v="8958"/>
    <n v="105.45"/>
    <s v="105.45_1"/>
    <s v=""/>
    <s v="FINAL SETTLEMENT"/>
    <s v="29543"/>
    <s v="Final settlement of Mr.Rofiq/AL"/>
    <s v=""/>
    <s v="0"/>
    <s v="Final settleme / Mr.Rofiq"/>
    <s v=""/>
    <s v=""/>
    <s v=""/>
    <s v="2010100001"/>
    <s v=""/>
    <m/>
    <s v=""/>
    <s v=""/>
    <s v=""/>
    <n v="0"/>
  </r>
  <r>
    <s v=""/>
    <s v="50201010"/>
    <s v="2003000371"/>
    <x v="23"/>
    <d v="2020-07-30T00:00:00"/>
    <d v="2020-08-20T00:00:00"/>
    <s v="SA"/>
    <s v="BDT"/>
    <n v="5372"/>
    <s v="1.00000"/>
    <s v="BDT"/>
    <n v="5372"/>
    <n v="63.24"/>
    <s v="63.24_1"/>
    <s v=""/>
    <s v="FINAL SETTLEMENT"/>
    <s v="32227"/>
    <s v="Final settlement of Ms. Sanu/AL"/>
    <s v=""/>
    <s v="0"/>
    <s v="Final settlement / Jul-20"/>
    <s v=""/>
    <s v=""/>
    <s v=""/>
    <s v="2010100001"/>
    <s v=""/>
    <m/>
    <s v=""/>
    <s v=""/>
    <s v=""/>
    <n v="0"/>
  </r>
  <r>
    <s v=""/>
    <s v="50201010"/>
    <s v="2003000371"/>
    <x v="23"/>
    <d v="2020-07-30T00:00:00"/>
    <d v="2020-08-20T00:00:00"/>
    <s v="SA"/>
    <s v="BDT"/>
    <n v="5511"/>
    <s v="1.00000"/>
    <s v="BDT"/>
    <n v="5511"/>
    <n v="64.87"/>
    <s v="64.87_1"/>
    <s v=""/>
    <s v="FINAL SETTLEMENT"/>
    <s v="31928"/>
    <s v="Final settlement of Ohidul Islam/AL"/>
    <s v=""/>
    <s v="0"/>
    <s v="Final settlement / Jul-20"/>
    <s v=""/>
    <s v=""/>
    <s v=""/>
    <s v="2010100001"/>
    <s v=""/>
    <m/>
    <s v=""/>
    <s v=""/>
    <s v=""/>
    <n v="0"/>
  </r>
  <r>
    <s v=""/>
    <s v="50201010"/>
    <s v="2003000371"/>
    <x v="23"/>
    <d v="2020-07-30T00:00:00"/>
    <d v="2020-08-20T00:00:00"/>
    <s v="SA"/>
    <s v="BDT"/>
    <n v="1069"/>
    <s v="1.00000"/>
    <s v="BDT"/>
    <n v="1069"/>
    <n v="12.58"/>
    <s v="12.58_1"/>
    <s v=""/>
    <s v="FINAL SETTLEMENT"/>
    <s v="29815"/>
    <s v="Final settlement of Ms. Mitu/AL"/>
    <s v=""/>
    <s v="0"/>
    <s v="Final settlement / Jul-20"/>
    <s v=""/>
    <s v=""/>
    <s v=""/>
    <s v="2010100001"/>
    <s v=""/>
    <m/>
    <s v=""/>
    <s v=""/>
    <s v=""/>
    <n v="0"/>
  </r>
  <r>
    <s v=""/>
    <s v="50201010"/>
    <s v="2003000371"/>
    <x v="23"/>
    <d v="2020-07-30T00:00:00"/>
    <d v="2020-08-20T00:00:00"/>
    <s v="SA"/>
    <s v="BDT"/>
    <n v="4441"/>
    <s v="1.00000"/>
    <s v="BDT"/>
    <n v="4441"/>
    <n v="52.28"/>
    <s v="52.28_1"/>
    <s v=""/>
    <s v="FINAL SETTLEMENT"/>
    <s v="31355"/>
    <s v="Final settlement of Munira Khatun/AL"/>
    <s v=""/>
    <s v="0"/>
    <s v="Final settlement / Jul-20"/>
    <s v=""/>
    <s v=""/>
    <s v=""/>
    <s v="2010100001"/>
    <s v=""/>
    <m/>
    <s v=""/>
    <s v=""/>
    <s v=""/>
    <n v="0"/>
  </r>
  <r>
    <s v=""/>
    <s v="50201010"/>
    <s v="2003000371"/>
    <x v="23"/>
    <d v="2020-07-30T00:00:00"/>
    <d v="2020-08-20T00:00:00"/>
    <s v="SA"/>
    <s v="BDT"/>
    <n v="3890"/>
    <s v="1.00000"/>
    <s v="BDT"/>
    <n v="3890"/>
    <n v="45.79"/>
    <s v="45.79_1"/>
    <s v=""/>
    <s v="FINAL SETTLEMENT"/>
    <s v="33429"/>
    <s v="Final settlement of Mafuza/AL"/>
    <s v=""/>
    <s v="0"/>
    <s v="Final settlement / Jul-20"/>
    <s v=""/>
    <s v=""/>
    <s v=""/>
    <s v="2010100001"/>
    <s v=""/>
    <m/>
    <s v=""/>
    <s v=""/>
    <s v=""/>
    <n v="0"/>
  </r>
  <r>
    <s v=""/>
    <s v="50201010"/>
    <s v="2003000371"/>
    <x v="23"/>
    <d v="2020-07-30T00:00:00"/>
    <d v="2020-08-20T00:00:00"/>
    <s v="SA"/>
    <s v="BDT"/>
    <n v="4751"/>
    <s v="1.00000"/>
    <s v="BDT"/>
    <n v="4751"/>
    <n v="55.93"/>
    <s v="55.93_1"/>
    <s v=""/>
    <s v="FINAL SETTLEMENT"/>
    <s v="21602"/>
    <s v="Final settlement of Farida Parvin/AL"/>
    <s v=""/>
    <s v="0"/>
    <s v="Final settlement / Jul-20"/>
    <s v=""/>
    <s v=""/>
    <s v=""/>
    <s v="2010100001"/>
    <s v=""/>
    <m/>
    <s v=""/>
    <s v=""/>
    <s v=""/>
    <n v="0"/>
  </r>
  <r>
    <s v=""/>
    <s v="50201013"/>
    <s v="2003000358"/>
    <x v="23"/>
    <d v="2020-07-30T00:00:00"/>
    <d v="2020-08-17T00:00:00"/>
    <s v="SA"/>
    <s v="BDT"/>
    <n v="46440"/>
    <s v="1.00000"/>
    <s v="BDT"/>
    <n v="46440"/>
    <n v="546.66999999999996"/>
    <s v="546.67_2"/>
    <s v=""/>
    <s v="FINAL SETTLEMENT"/>
    <s v="29543"/>
    <s v="Final settlement of Mr.Rofiq/SB"/>
    <s v=""/>
    <s v="0"/>
    <s v="Final settleme / Mr.Rofiq"/>
    <s v=""/>
    <s v=""/>
    <s v=""/>
    <s v="2010100001"/>
    <s v=""/>
    <m/>
    <s v=""/>
    <s v=""/>
    <s v=""/>
    <n v="0"/>
  </r>
  <r>
    <s v=""/>
    <s v="50201013"/>
    <s v="2003000371"/>
    <x v="23"/>
    <d v="2020-07-30T00:00:00"/>
    <d v="2020-08-20T00:00:00"/>
    <s v="SA"/>
    <s v="BDT"/>
    <n v="8816"/>
    <s v="1.00000"/>
    <s v="BDT"/>
    <n v="8816"/>
    <n v="103.78"/>
    <s v="103.78_1"/>
    <s v=""/>
    <s v="FINAL SETTLEMENT"/>
    <s v="32227"/>
    <s v="Final settlement of Ms. Sanu/SB"/>
    <s v=""/>
    <s v="0"/>
    <s v="Final settlement / Jul-20"/>
    <s v=""/>
    <s v=""/>
    <s v=""/>
    <s v="2010100001"/>
    <s v=""/>
    <m/>
    <s v=""/>
    <s v=""/>
    <s v=""/>
    <n v="0"/>
  </r>
  <r>
    <s v=""/>
    <s v="50201013"/>
    <s v="2003000371"/>
    <x v="23"/>
    <d v="2020-07-30T00:00:00"/>
    <d v="2020-08-20T00:00:00"/>
    <s v="SA"/>
    <s v="BDT"/>
    <n v="8816"/>
    <s v="1.00000"/>
    <s v="BDT"/>
    <n v="8816"/>
    <n v="103.78"/>
    <s v="103.78_2"/>
    <s v=""/>
    <s v="FINAL SETTLEMENT"/>
    <s v="31928"/>
    <s v="Final settlement of Ohidul Islam /SB"/>
    <s v=""/>
    <s v="0"/>
    <s v="Final settlement / Jul-20"/>
    <s v=""/>
    <s v=""/>
    <s v=""/>
    <s v="2010100001"/>
    <s v=""/>
    <m/>
    <s v=""/>
    <s v=""/>
    <s v=""/>
    <n v="0"/>
  </r>
  <r>
    <s v=""/>
    <s v="50201013"/>
    <s v="2003000371"/>
    <x v="23"/>
    <d v="2020-07-30T00:00:00"/>
    <d v="2020-08-20T00:00:00"/>
    <s v="SA"/>
    <s v="BDT"/>
    <n v="21684"/>
    <s v="1.00000"/>
    <s v="BDT"/>
    <n v="21684"/>
    <n v="255.26"/>
    <s v="255.26_1"/>
    <s v=""/>
    <s v="FINAL SETTLEMENT"/>
    <s v="21602"/>
    <s v="Final settlement of Farida Parvin/SB"/>
    <s v=""/>
    <s v="0"/>
    <s v="Final settlement / Jul-20"/>
    <s v=""/>
    <s v=""/>
    <s v=""/>
    <s v="2010100001"/>
    <s v=""/>
    <m/>
    <s v=""/>
    <s v=""/>
    <s v=""/>
    <n v="0"/>
  </r>
  <r>
    <s v=""/>
    <s v="50201015"/>
    <s v="2049000313"/>
    <x v="23"/>
    <d v="2020-07-30T00:00:00"/>
    <d v="2020-08-13T00:00:00"/>
    <s v="WE"/>
    <s v="BDT"/>
    <n v="105263.16"/>
    <s v="1.00000"/>
    <s v="BDT"/>
    <n v="105263.16"/>
    <n v="1239.1199999999999"/>
    <s v="1239.12_1"/>
    <s v=""/>
    <s v="12"/>
    <s v="20200730"/>
    <s v="Shapnopori, Picnic spot rent"/>
    <s v=""/>
    <s v="0"/>
    <s v="Picnic"/>
    <s v=""/>
    <s v=""/>
    <s v=""/>
    <s v="2010300001"/>
    <s v=""/>
    <m/>
    <s v=""/>
    <s v=""/>
    <s v=""/>
    <n v="0"/>
  </r>
  <r>
    <s v=""/>
    <s v="50201025"/>
    <s v="2009000035"/>
    <x v="23"/>
    <d v="2020-07-30T00:00:00"/>
    <d v="2020-08-10T00:00:00"/>
    <s v="DZ"/>
    <s v="USD"/>
    <n v="103.88"/>
    <s v="84.75943"/>
    <s v="BDT"/>
    <n v="8804.81"/>
    <n v="103.88"/>
    <s v="103.88_1"/>
    <s v=""/>
    <s v="UNIQ-662+663+665"/>
    <s v="OBCDAK019053FTT"/>
    <s v="UNIQLO-662+663+665+670+666+668+667+655+656-20"/>
    <s v=""/>
    <s v="0"/>
    <s v="OBCDAK019053FTT"/>
    <s v=""/>
    <s v=""/>
    <s v=""/>
    <s v="2010300001"/>
    <s v=""/>
    <m/>
    <s v=""/>
    <s v=""/>
    <s v=""/>
    <n v="0"/>
  </r>
  <r>
    <s v=""/>
    <s v="50201025"/>
    <s v="2009000036"/>
    <x v="23"/>
    <d v="2020-07-30T00:00:00"/>
    <d v="2020-08-10T00:00:00"/>
    <s v="DZ"/>
    <s v="USD"/>
    <n v="51.63"/>
    <s v="84.75460"/>
    <s v="BDT"/>
    <n v="4375.88"/>
    <n v="51.63"/>
    <s v="51.63_1"/>
    <s v=""/>
    <s v="UNIQ-637+644+661"/>
    <s v="OBCDAK019048FTT"/>
    <s v="UNIQLO-637+644+661+660-20"/>
    <s v=""/>
    <s v="0"/>
    <s v="OBCDAK019048FTT"/>
    <s v=""/>
    <s v=""/>
    <s v=""/>
    <s v="2010300001"/>
    <s v=""/>
    <m/>
    <s v=""/>
    <s v=""/>
    <s v=""/>
    <n v="0"/>
  </r>
  <r>
    <s v=""/>
    <s v="50401514"/>
    <s v="2004000107"/>
    <x v="23"/>
    <d v="2020-07-30T00:00:00"/>
    <d v="2020-08-10T00:00:00"/>
    <s v="SK"/>
    <s v="BDT"/>
    <n v="1965"/>
    <s v="1.00000"/>
    <s v="BDT"/>
    <n v="1965"/>
    <n v="23.13"/>
    <s v="23.13_1"/>
    <s v=""/>
    <s v="ADMIN"/>
    <s v="38179"/>
    <s v="Medical expenses for Jhorna,Hasi, Nazma"/>
    <s v=""/>
    <s v="0"/>
    <s v="OTHER EXPENSES"/>
    <s v=""/>
    <s v=""/>
    <s v=""/>
    <s v="2010300001"/>
    <s v=""/>
    <m/>
    <s v=""/>
    <s v=""/>
    <s v=""/>
    <n v="0"/>
  </r>
  <r>
    <s v=""/>
    <s v="50401514"/>
    <s v="2004000108"/>
    <x v="23"/>
    <d v="2020-07-30T00:00:00"/>
    <d v="2020-08-10T00:00:00"/>
    <s v="SK"/>
    <s v="BDT"/>
    <n v="3190"/>
    <s v="1.00000"/>
    <s v="BDT"/>
    <n v="3190"/>
    <n v="37.549999999999997"/>
    <s v="37.55_1"/>
    <s v=""/>
    <s v="ADMIN"/>
    <s v="38179"/>
    <s v="Medical expenses for Abdul Karim 29458"/>
    <s v=""/>
    <s v="0"/>
    <s v="OTHER EXPENSES"/>
    <s v=""/>
    <s v=""/>
    <s v=""/>
    <s v="2010300001"/>
    <s v=""/>
    <m/>
    <s v=""/>
    <s v=""/>
    <s v=""/>
    <n v="0"/>
  </r>
  <r>
    <s v=""/>
    <s v="50401514"/>
    <s v="2004000109"/>
    <x v="23"/>
    <d v="2020-07-30T00:00:00"/>
    <d v="2020-08-10T00:00:00"/>
    <s v="SK"/>
    <s v="BDT"/>
    <n v="1150"/>
    <s v="1.00000"/>
    <s v="BDT"/>
    <n v="1150"/>
    <n v="13.54"/>
    <s v="13.54_1"/>
    <s v=""/>
    <s v="ADMIN"/>
    <s v="38179"/>
    <s v="Medical expenses for Mahmuda 20147"/>
    <s v=""/>
    <s v="0"/>
    <s v="OTHER EXPENSES"/>
    <s v=""/>
    <s v=""/>
    <s v=""/>
    <s v="2010300001"/>
    <s v=""/>
    <m/>
    <s v=""/>
    <s v=""/>
    <s v=""/>
    <n v="0"/>
  </r>
  <r>
    <s v=""/>
    <s v="50401514"/>
    <s v="2004000110"/>
    <x v="23"/>
    <d v="2020-07-30T00:00:00"/>
    <d v="2020-08-10T00:00:00"/>
    <s v="SK"/>
    <s v="BDT"/>
    <n v="1347"/>
    <s v="1.00000"/>
    <s v="BDT"/>
    <n v="1347"/>
    <n v="15.86"/>
    <s v="15.86_1"/>
    <s v=""/>
    <s v="ADMIN"/>
    <s v="38179"/>
    <s v="Medical expenses for Shima, Rezaul, Beauty"/>
    <s v=""/>
    <s v="0"/>
    <s v="OTHER EXPENSES"/>
    <s v=""/>
    <s v=""/>
    <s v=""/>
    <s v="2010300001"/>
    <s v=""/>
    <m/>
    <s v=""/>
    <s v=""/>
    <s v=""/>
    <n v="0"/>
  </r>
  <r>
    <s v=""/>
    <s v="50201001"/>
    <s v="2003000362"/>
    <x v="24"/>
    <d v="2020-07-31T00:00:00"/>
    <d v="2020-08-13T00:00:00"/>
    <s v="SA"/>
    <s v="BDT"/>
    <n v="7419"/>
    <s v="1.00000"/>
    <s v="BDT"/>
    <n v="7419"/>
    <n v="87.34"/>
    <s v="87.34_1"/>
    <s v=""/>
    <s v="FINAL SETTLEMENT"/>
    <s v="Md. Mukta Miah"/>
    <s v="Final settlement of Md. Mukta Miah /sal"/>
    <s v=""/>
    <s v="0"/>
    <s v="Final settleme /Mukta Mia"/>
    <s v=""/>
    <s v=""/>
    <s v=""/>
    <s v="2010100001"/>
    <s v=""/>
    <m/>
    <s v=""/>
    <s v=""/>
    <s v=""/>
    <n v="0"/>
  </r>
  <r>
    <s v=""/>
    <s v="50201001"/>
    <s v="2027000000"/>
    <x v="24"/>
    <d v="2020-07-31T00:00:00"/>
    <d v="2020-08-13T00:00:00"/>
    <s v="PY"/>
    <s v="BDT"/>
    <n v="16579"/>
    <s v="1.00000"/>
    <s v="BDT"/>
    <n v="16579"/>
    <n v="195.16"/>
    <s v="195.16_1"/>
    <s v=""/>
    <s v="JUL-20"/>
    <s v="Worker"/>
    <s v="Worker Basic CIPL for 'Jul-20"/>
    <s v=""/>
    <s v="0"/>
    <s v="Local  - Salary"/>
    <s v=""/>
    <s v=""/>
    <s v=""/>
    <s v="2010300001"/>
    <s v=""/>
    <m/>
    <s v=""/>
    <s v=""/>
    <s v=""/>
    <n v="0"/>
  </r>
  <r>
    <s v=""/>
    <s v="50201001"/>
    <s v="2027000000"/>
    <x v="24"/>
    <d v="2020-07-31T00:00:00"/>
    <d v="2020-08-13T00:00:00"/>
    <s v="PY"/>
    <s v="BDT"/>
    <n v="23042239.5"/>
    <s v="1.00000"/>
    <s v="BDT"/>
    <n v="23042239.5"/>
    <n v="271244.73"/>
    <s v="271244.73_1"/>
    <s v=""/>
    <s v="JUL-20"/>
    <s v="Worker"/>
    <s v="Worker Basic CIP1 for 'Jul-20"/>
    <s v=""/>
    <s v="0"/>
    <s v="Local  - Salary"/>
    <s v=""/>
    <s v=""/>
    <s v=""/>
    <s v="2010100001"/>
    <s v=""/>
    <m/>
    <s v=""/>
    <s v=""/>
    <s v=""/>
    <n v="0"/>
  </r>
  <r>
    <s v=""/>
    <s v="50201001"/>
    <s v="2027000000"/>
    <x v="24"/>
    <d v="2020-07-31T00:00:00"/>
    <d v="2020-08-13T00:00:00"/>
    <s v="PY"/>
    <s v="BDT"/>
    <n v="20850190.5"/>
    <s v="1.00000"/>
    <s v="BDT"/>
    <n v="20850190.5"/>
    <n v="245440.74"/>
    <s v="245440.74_1"/>
    <s v=""/>
    <s v="JUL-20"/>
    <s v="Worker"/>
    <s v="Worker Basic CIP2 for 'Jul-20"/>
    <s v=""/>
    <s v="0"/>
    <s v="Local  - Salary"/>
    <s v=""/>
    <s v=""/>
    <s v=""/>
    <s v="2010100001"/>
    <s v=""/>
    <m/>
    <s v=""/>
    <s v=""/>
    <s v=""/>
    <n v="0"/>
  </r>
  <r>
    <s v=""/>
    <s v="50201001"/>
    <s v="2027000000"/>
    <x v="24"/>
    <d v="2020-07-31T00:00:00"/>
    <d v="2020-08-13T00:00:00"/>
    <s v="PY"/>
    <s v="BDT"/>
    <n v="1467902"/>
    <s v="1.00000"/>
    <s v="BDT"/>
    <n v="1467902"/>
    <n v="17279.599999999999"/>
    <s v="17279.6_1"/>
    <s v=""/>
    <s v="JUL-20"/>
    <s v="Worker"/>
    <s v="Worker Basic CIWF for 'Jul-20"/>
    <s v=""/>
    <s v="0"/>
    <s v="Local  - Salary"/>
    <s v=""/>
    <s v=""/>
    <s v=""/>
    <s v="2010200001"/>
    <s v=""/>
    <m/>
    <s v=""/>
    <s v=""/>
    <s v=""/>
    <n v="0"/>
  </r>
  <r>
    <s v=""/>
    <s v="50201001"/>
    <s v="2027000000"/>
    <x v="24"/>
    <d v="2020-07-31T00:00:00"/>
    <d v="2020-08-13T00:00:00"/>
    <s v="PY"/>
    <s v="BDT"/>
    <n v="194432"/>
    <s v="1.00000"/>
    <s v="BDT"/>
    <n v="194432"/>
    <n v="2288.7800000000002"/>
    <s v="2288.78_1"/>
    <s v=""/>
    <s v="JUL-20"/>
    <s v="Worker"/>
    <s v="Worker Basic CIWF for 'Jul-20"/>
    <s v=""/>
    <s v="0"/>
    <s v="Local  - Salary"/>
    <s v=""/>
    <s v=""/>
    <s v=""/>
    <s v="2010200001"/>
    <s v=""/>
    <m/>
    <s v=""/>
    <s v=""/>
    <s v=""/>
    <n v="0"/>
  </r>
  <r>
    <s v=""/>
    <s v="50201002"/>
    <s v="2027000000"/>
    <x v="24"/>
    <d v="2020-07-31T00:00:00"/>
    <d v="2020-08-13T00:00:00"/>
    <s v="PY"/>
    <s v="BDT"/>
    <n v="500"/>
    <s v="1.00000"/>
    <s v="BDT"/>
    <n v="500"/>
    <n v="5.89"/>
    <s v="5.89_1"/>
    <s v=""/>
    <s v="JUL-20"/>
    <s v="Worker"/>
    <s v="Workers-Attendance Bonus CIPL for 'Jul-20"/>
    <s v=""/>
    <s v="0"/>
    <s v="Local  - Salary"/>
    <s v=""/>
    <s v=""/>
    <s v=""/>
    <s v="2010300001"/>
    <s v=""/>
    <m/>
    <s v=""/>
    <s v=""/>
    <s v=""/>
    <n v="0"/>
  </r>
  <r>
    <s v=""/>
    <s v="50201002"/>
    <s v="2027000000"/>
    <x v="24"/>
    <d v="2020-07-31T00:00:00"/>
    <d v="2020-08-13T00:00:00"/>
    <s v="PY"/>
    <s v="BDT"/>
    <n v="1024312.5"/>
    <s v="1.00000"/>
    <s v="BDT"/>
    <n v="1024312.5"/>
    <n v="12057.83"/>
    <s v="12057.83_1"/>
    <s v=""/>
    <s v="JUL-20"/>
    <s v="Worker"/>
    <s v="Workers-Attendance Bonus CIP1 for 'Jul-20"/>
    <s v=""/>
    <s v="0"/>
    <s v="Local  - Salary"/>
    <s v=""/>
    <s v=""/>
    <s v=""/>
    <s v="2010100001"/>
    <s v=""/>
    <m/>
    <s v=""/>
    <s v=""/>
    <s v=""/>
    <n v="0"/>
  </r>
  <r>
    <s v=""/>
    <s v="50201002"/>
    <s v="2027000000"/>
    <x v="24"/>
    <d v="2020-07-31T00:00:00"/>
    <d v="2020-08-13T00:00:00"/>
    <s v="PY"/>
    <s v="BDT"/>
    <n v="907737.5"/>
    <s v="1.00000"/>
    <s v="BDT"/>
    <n v="907737.5"/>
    <n v="10685.55"/>
    <s v="10685.55_1"/>
    <s v=""/>
    <s v="JUL-20"/>
    <s v="Worker"/>
    <s v="Workers-Attendance Bonus CIP2 for 'Jul-20"/>
    <s v=""/>
    <s v="0"/>
    <s v="Local  - Salary"/>
    <s v=""/>
    <s v=""/>
    <s v=""/>
    <s v="2010100001"/>
    <s v=""/>
    <m/>
    <s v=""/>
    <s v=""/>
    <s v=""/>
    <n v="0"/>
  </r>
  <r>
    <s v=""/>
    <s v="50201002"/>
    <s v="2027000000"/>
    <x v="24"/>
    <d v="2020-07-31T00:00:00"/>
    <d v="2020-08-13T00:00:00"/>
    <s v="PY"/>
    <s v="BDT"/>
    <n v="57950"/>
    <s v="1.00000"/>
    <s v="BDT"/>
    <n v="57950"/>
    <n v="682.17"/>
    <s v="682.17_1"/>
    <s v=""/>
    <s v="JUL-20"/>
    <s v="Worker"/>
    <s v="Workers-Attendance Bonus CIWF for 'Jul-20"/>
    <s v=""/>
    <s v="0"/>
    <s v="Local  - Salary"/>
    <s v=""/>
    <s v=""/>
    <s v=""/>
    <s v="2010200001"/>
    <s v=""/>
    <m/>
    <s v=""/>
    <s v=""/>
    <s v=""/>
    <n v="0"/>
  </r>
  <r>
    <s v=""/>
    <s v="50201002"/>
    <s v="2027000000"/>
    <x v="24"/>
    <d v="2020-07-31T00:00:00"/>
    <d v="2020-08-13T00:00:00"/>
    <s v="PY"/>
    <s v="BDT"/>
    <n v="8000"/>
    <s v="1.00000"/>
    <s v="BDT"/>
    <n v="8000"/>
    <n v="94.17"/>
    <s v="94.17_1"/>
    <s v=""/>
    <s v="JUL-20"/>
    <s v="Worker"/>
    <s v="Workers-Attendance Bonus CIWF for 'Jul-20"/>
    <s v=""/>
    <s v="0"/>
    <s v="Local  - Salary"/>
    <s v=""/>
    <s v=""/>
    <s v=""/>
    <s v="2010200001"/>
    <s v=""/>
    <m/>
    <s v=""/>
    <s v=""/>
    <s v=""/>
    <n v="0"/>
  </r>
  <r>
    <s v=""/>
    <s v="50201003"/>
    <s v="2003000362"/>
    <x v="24"/>
    <d v="2020-07-31T00:00:00"/>
    <d v="2020-08-13T00:00:00"/>
    <s v="SA"/>
    <s v="BDT"/>
    <n v="646"/>
    <s v="1.00000"/>
    <s v="BDT"/>
    <n v="646"/>
    <n v="7.6"/>
    <s v="7.6_1"/>
    <s v=""/>
    <s v="FINAL SETTLEMENT"/>
    <s v="Md. Mukta Miah"/>
    <s v="Final settlement of Md. Mukta Miah /OT"/>
    <s v=""/>
    <s v="0"/>
    <s v="Final settleme /Mukta Mia"/>
    <s v=""/>
    <s v=""/>
    <s v=""/>
    <s v="2010100001"/>
    <s v=""/>
    <m/>
    <s v=""/>
    <s v=""/>
    <s v=""/>
    <n v="0"/>
  </r>
  <r>
    <s v=""/>
    <s v="50201003"/>
    <s v="2003001679"/>
    <x v="25"/>
    <d v="2020-07-31T00:00:00"/>
    <d v="2020-09-03T00:00:00"/>
    <s v="AB"/>
    <s v="USD"/>
    <n v="-603.20000000000005"/>
    <s v="83.95000"/>
    <s v="BDT"/>
    <n v="-50638.64"/>
    <n v="-603.20000000000005"/>
    <s v="603.2_1"/>
    <s v=""/>
    <s v="PROVISION JUL-20"/>
    <s v="Workers Over time"/>
    <s v="Driver over time - July'2020"/>
    <s v=""/>
    <s v="0"/>
    <s v="Provision for the JULY-20"/>
    <s v=""/>
    <s v=""/>
    <s v=""/>
    <s v="2010100001"/>
    <s v=""/>
    <m/>
    <s v=""/>
    <s v=""/>
    <s v=""/>
    <n v="0"/>
  </r>
  <r>
    <s v=""/>
    <s v="50201003"/>
    <s v="2003001679"/>
    <x v="25"/>
    <d v="2020-07-31T00:00:00"/>
    <d v="2020-09-03T00:00:00"/>
    <s v="AB"/>
    <s v="USD"/>
    <n v="-603.20000000000005"/>
    <s v="83.95000"/>
    <s v="BDT"/>
    <n v="-50638.64"/>
    <n v="-603.20000000000005"/>
    <s v="603.2_2"/>
    <s v=""/>
    <s v="PROVISION JUL-20"/>
    <s v="Workers Over time"/>
    <s v="Driver over time - July'2020"/>
    <s v=""/>
    <s v="0"/>
    <s v="Provision for the JULY-20"/>
    <s v=""/>
    <s v=""/>
    <s v=""/>
    <s v="2010100001"/>
    <s v=""/>
    <m/>
    <s v=""/>
    <s v=""/>
    <s v=""/>
    <n v="0"/>
  </r>
  <r>
    <s v=""/>
    <s v="50201003"/>
    <s v="2027000000"/>
    <x v="24"/>
    <d v="2020-07-31T00:00:00"/>
    <d v="2020-08-13T00:00:00"/>
    <s v="PY"/>
    <s v="BDT"/>
    <n v="2905"/>
    <s v="1.00000"/>
    <s v="BDT"/>
    <n v="2905"/>
    <n v="34.200000000000003"/>
    <s v="34.2_1"/>
    <s v=""/>
    <s v="JUL-20"/>
    <s v="Worker"/>
    <s v="Workers-Overtime CIPL for 'Jul-20"/>
    <s v=""/>
    <s v="0"/>
    <s v="Local  - Salary"/>
    <s v=""/>
    <s v=""/>
    <s v=""/>
    <s v="2010300001"/>
    <s v=""/>
    <m/>
    <s v=""/>
    <s v=""/>
    <s v=""/>
    <n v="0"/>
  </r>
  <r>
    <s v=""/>
    <s v="50201003"/>
    <s v="2027000000"/>
    <x v="24"/>
    <d v="2020-07-31T00:00:00"/>
    <d v="2020-08-13T00:00:00"/>
    <s v="PY"/>
    <s v="BDT"/>
    <n v="1096353"/>
    <s v="1.00000"/>
    <s v="BDT"/>
    <n v="1096353"/>
    <n v="12905.86"/>
    <s v="12905.86_1"/>
    <s v=""/>
    <s v="JUL-20"/>
    <s v="Worker"/>
    <s v="Workers-Overtime CIP1 for 'Jul-20"/>
    <s v=""/>
    <s v="0"/>
    <s v="Local  - Salary"/>
    <s v=""/>
    <s v=""/>
    <s v=""/>
    <s v="2010100001"/>
    <s v=""/>
    <m/>
    <s v=""/>
    <s v=""/>
    <s v=""/>
    <n v="0"/>
  </r>
  <r>
    <s v=""/>
    <s v="50201003"/>
    <s v="2027000000"/>
    <x v="24"/>
    <d v="2020-07-31T00:00:00"/>
    <d v="2020-08-13T00:00:00"/>
    <s v="PY"/>
    <s v="BDT"/>
    <n v="908221"/>
    <s v="1.00000"/>
    <s v="BDT"/>
    <n v="908221"/>
    <n v="10691.24"/>
    <s v="10691.24_1"/>
    <s v=""/>
    <s v="JUL-20"/>
    <s v="Worker"/>
    <s v="Workers-Overtime CIP2 for 'Jul-20"/>
    <s v=""/>
    <s v="0"/>
    <s v="Local  - Salary"/>
    <s v=""/>
    <s v=""/>
    <s v=""/>
    <s v="2010100001"/>
    <s v=""/>
    <m/>
    <s v=""/>
    <s v=""/>
    <s v=""/>
    <n v="0"/>
  </r>
  <r>
    <s v=""/>
    <s v="50201003"/>
    <s v="2027000000"/>
    <x v="24"/>
    <d v="2020-07-31T00:00:00"/>
    <d v="2020-08-13T00:00:00"/>
    <s v="PY"/>
    <s v="BDT"/>
    <n v="273798"/>
    <s v="1.00000"/>
    <s v="BDT"/>
    <n v="273798"/>
    <n v="3223.05"/>
    <s v="3223.05_1"/>
    <s v=""/>
    <s v="JUL-20"/>
    <s v="Worker"/>
    <s v="Workers-Overtime CIWF for 'Jul-20"/>
    <s v=""/>
    <s v="0"/>
    <s v="Local  - Salary"/>
    <s v=""/>
    <s v=""/>
    <s v=""/>
    <s v="2010200001"/>
    <s v=""/>
    <m/>
    <s v=""/>
    <s v=""/>
    <s v=""/>
    <n v="0"/>
  </r>
  <r>
    <s v=""/>
    <s v="50201003"/>
    <s v="2027000000"/>
    <x v="24"/>
    <d v="2020-07-31T00:00:00"/>
    <d v="2020-08-13T00:00:00"/>
    <s v="PY"/>
    <s v="BDT"/>
    <n v="38704"/>
    <s v="1.00000"/>
    <s v="BDT"/>
    <n v="38704"/>
    <n v="455.61"/>
    <s v="455.61_1"/>
    <s v=""/>
    <s v="JUL-20"/>
    <s v="Worker"/>
    <s v="Workers-Overtime CIWF for 'Jul-20"/>
    <s v=""/>
    <s v="0"/>
    <s v="Local  - Salary"/>
    <s v=""/>
    <s v=""/>
    <s v=""/>
    <s v="2010200001"/>
    <s v=""/>
    <m/>
    <s v=""/>
    <s v=""/>
    <s v=""/>
    <n v="0"/>
  </r>
  <r>
    <s v=""/>
    <s v="50201007"/>
    <s v="2003000372"/>
    <x v="24"/>
    <d v="2020-07-31T00:00:00"/>
    <d v="2020-08-16T00:00:00"/>
    <s v="SA"/>
    <s v="BDT"/>
    <n v="661"/>
    <s v="1.00000"/>
    <s v="BDT"/>
    <n v="661"/>
    <n v="7.78"/>
    <s v="7.78_1"/>
    <s v=""/>
    <s v="PF JUL 20 CIPL"/>
    <s v="PF Pay-Central"/>
    <s v="PF company  contribu-worker July 20 Central"/>
    <s v=""/>
    <s v="0"/>
    <s v="PF COMPANY CONTRIBUTION"/>
    <s v=""/>
    <s v=""/>
    <s v=""/>
    <s v="2010300001"/>
    <s v=""/>
    <m/>
    <s v=""/>
    <s v=""/>
    <s v=""/>
    <n v="0"/>
  </r>
  <r>
    <s v=""/>
    <s v="50201007"/>
    <s v="2003000372"/>
    <x v="24"/>
    <d v="2020-07-31T00:00:00"/>
    <d v="2020-08-16T00:00:00"/>
    <s v="SA"/>
    <s v="BDT"/>
    <n v="415759"/>
    <s v="1.00000"/>
    <s v="BDT"/>
    <n v="415759"/>
    <n v="4894.16"/>
    <s v="4894.16_1"/>
    <s v=""/>
    <s v="PF JUL 20 CIPL"/>
    <s v="PF Pay-Unit-1"/>
    <s v="PF company  contribu-worker July 20 Unit-1"/>
    <s v=""/>
    <s v="0"/>
    <s v="PF COMPANY CONTRIBUTION"/>
    <s v=""/>
    <s v=""/>
    <s v=""/>
    <s v="2010100001"/>
    <s v=""/>
    <m/>
    <s v=""/>
    <s v=""/>
    <s v=""/>
    <n v="0"/>
  </r>
  <r>
    <s v=""/>
    <s v="50201007"/>
    <s v="2003000372"/>
    <x v="24"/>
    <d v="2020-07-31T00:00:00"/>
    <d v="2020-08-16T00:00:00"/>
    <s v="SA"/>
    <s v="BDT"/>
    <n v="376148"/>
    <s v="1.00000"/>
    <s v="BDT"/>
    <n v="376148"/>
    <n v="4427.88"/>
    <s v="4427.88_1"/>
    <s v=""/>
    <s v="PF JUL 20 CIPL"/>
    <s v="PF Pay-Unit-2"/>
    <s v="PF company  contribu-worker July 20 Unit-2"/>
    <s v=""/>
    <s v="0"/>
    <s v="PF COMPANY CONTRIBUTION"/>
    <s v=""/>
    <s v=""/>
    <s v=""/>
    <s v="2010100001"/>
    <s v=""/>
    <m/>
    <s v=""/>
    <s v=""/>
    <s v=""/>
    <n v="0"/>
  </r>
  <r>
    <s v=""/>
    <s v="50201007"/>
    <s v="2003000372"/>
    <x v="24"/>
    <d v="2020-07-31T00:00:00"/>
    <d v="2020-08-16T00:00:00"/>
    <s v="SA"/>
    <s v="BDT"/>
    <n v="27325"/>
    <s v="1.00000"/>
    <s v="BDT"/>
    <n v="27325"/>
    <n v="321.66000000000003"/>
    <s v="321.66_1"/>
    <s v=""/>
    <s v="PF JUL 20 CIPL"/>
    <s v="PF Pay-Washing"/>
    <s v="PF company  contribu-worker July 20 Washing"/>
    <s v=""/>
    <s v="0"/>
    <s v="PF COMPANY CONTRIBUTION"/>
    <s v=""/>
    <s v=""/>
    <s v=""/>
    <s v="2010200001"/>
    <s v=""/>
    <m/>
    <s v=""/>
    <s v=""/>
    <s v=""/>
    <n v="0"/>
  </r>
  <r>
    <s v=""/>
    <s v="50201007"/>
    <s v="2003000372"/>
    <x v="24"/>
    <d v="2020-07-31T00:00:00"/>
    <d v="2020-08-16T00:00:00"/>
    <s v="SA"/>
    <s v="BDT"/>
    <n v="4624"/>
    <s v="1.00000"/>
    <s v="BDT"/>
    <n v="4624"/>
    <n v="54.43"/>
    <s v="54.43_1"/>
    <s v=""/>
    <s v="PF JUL 20 CIPL"/>
    <s v="PF Pay-Wrinkle Fre"/>
    <s v="PF company  contribu worker July 20 Wrinkle Free"/>
    <s v=""/>
    <s v="0"/>
    <s v="PF COMPANY CONTRIBUTION"/>
    <s v=""/>
    <s v=""/>
    <s v=""/>
    <s v="2010200001"/>
    <s v=""/>
    <m/>
    <s v=""/>
    <s v=""/>
    <s v=""/>
    <n v="0"/>
  </r>
  <r>
    <s v=""/>
    <s v="50201007"/>
    <s v="2003000373"/>
    <x v="24"/>
    <d v="2020-07-31T00:00:00"/>
    <d v="2020-08-16T00:00:00"/>
    <s v="SA"/>
    <s v="BDT"/>
    <n v="16316"/>
    <s v="1.00000"/>
    <s v="BDT"/>
    <n v="16316"/>
    <n v="192.07"/>
    <s v="192.07_1"/>
    <s v=""/>
    <s v="PF MATERN JUL 20"/>
    <s v="PF contribu -MTL"/>
    <s v="PF Maternity (Employers Cont.) July 20"/>
    <s v=""/>
    <s v="0"/>
    <s v="PF from MTL JuL 20"/>
    <s v=""/>
    <s v=""/>
    <s v=""/>
    <s v="2010100001"/>
    <s v=""/>
    <m/>
    <s v=""/>
    <s v=""/>
    <s v=""/>
    <n v="0"/>
  </r>
  <r>
    <s v=""/>
    <s v="50201010"/>
    <s v="2003000362"/>
    <x v="24"/>
    <d v="2020-07-31T00:00:00"/>
    <d v="2020-08-13T00:00:00"/>
    <s v="SA"/>
    <s v="BDT"/>
    <n v="3132"/>
    <s v="1.00000"/>
    <s v="BDT"/>
    <n v="3132"/>
    <n v="36.869999999999997"/>
    <s v="36.87_1"/>
    <s v=""/>
    <s v="FINAL SETTLEMENT"/>
    <s v="Md. Mukta Miah"/>
    <s v="Final settlement of Md. Mukta Miah /AL"/>
    <s v=""/>
    <s v="0"/>
    <s v="Final settleme /Mukta Mia"/>
    <s v=""/>
    <s v=""/>
    <s v=""/>
    <s v="2010100001"/>
    <s v=""/>
    <m/>
    <s v=""/>
    <s v=""/>
    <s v=""/>
    <n v="0"/>
  </r>
  <r>
    <s v=""/>
    <s v="50201013"/>
    <s v="2003000406"/>
    <x v="24"/>
    <d v="2020-07-31T00:00:00"/>
    <d v="2020-08-18T00:00:00"/>
    <s v="SA"/>
    <s v="USD"/>
    <n v="218.8"/>
    <s v="84.94973"/>
    <s v="BDT"/>
    <n v="18587"/>
    <n v="218.8"/>
    <s v="218.8_1"/>
    <s v=""/>
    <s v="END SERVICE BENE"/>
    <s v="End Service benefi"/>
    <s v="End Service benefit provison for Jul'20"/>
    <s v=""/>
    <s v="0"/>
    <s v="End Service benefit provi"/>
    <s v=""/>
    <s v=""/>
    <s v=""/>
    <s v="2010300001"/>
    <s v=""/>
    <m/>
    <s v=""/>
    <s v=""/>
    <s v=""/>
    <n v="0"/>
  </r>
  <r>
    <s v=""/>
    <s v="50201013"/>
    <s v="2003000406"/>
    <x v="24"/>
    <d v="2020-07-31T00:00:00"/>
    <d v="2020-08-18T00:00:00"/>
    <s v="SA"/>
    <s v="USD"/>
    <n v="17942.28"/>
    <s v="84.95002"/>
    <s v="BDT"/>
    <n v="1524197"/>
    <n v="17942.28"/>
    <s v="17942.28_1"/>
    <s v=""/>
    <s v="END SERVICE BENE"/>
    <s v="End Service benefi"/>
    <s v="End Service benefit provison for Jul'20"/>
    <s v=""/>
    <s v="0"/>
    <s v="End Service benefit provi"/>
    <s v=""/>
    <s v=""/>
    <s v=""/>
    <s v="2010100001"/>
    <s v=""/>
    <m/>
    <s v=""/>
    <s v=""/>
    <s v=""/>
    <n v="0"/>
  </r>
  <r>
    <s v=""/>
    <s v="50201013"/>
    <s v="2003000406"/>
    <x v="24"/>
    <d v="2020-07-31T00:00:00"/>
    <d v="2020-08-18T00:00:00"/>
    <s v="SA"/>
    <s v="USD"/>
    <n v="18296.560000000001"/>
    <s v="84.95001"/>
    <s v="BDT"/>
    <n v="1554293"/>
    <n v="18296.560000000001"/>
    <s v="18296.56_1"/>
    <s v=""/>
    <s v="END SERVICE BENE"/>
    <s v="End Service benefi"/>
    <s v="End Service benefit provison for Jul'20"/>
    <s v=""/>
    <s v="0"/>
    <s v="End Service benefit provi"/>
    <s v=""/>
    <s v=""/>
    <s v=""/>
    <s v="2010100001"/>
    <s v=""/>
    <m/>
    <s v=""/>
    <s v=""/>
    <s v=""/>
    <n v="0"/>
  </r>
  <r>
    <s v=""/>
    <s v="50201013"/>
    <s v="2003000406"/>
    <x v="24"/>
    <d v="2020-07-31T00:00:00"/>
    <d v="2020-08-18T00:00:00"/>
    <s v="SA"/>
    <s v="USD"/>
    <n v="1641.06"/>
    <s v="84.94997"/>
    <s v="BDT"/>
    <n v="139408"/>
    <n v="1641.06"/>
    <s v="1641.06_1"/>
    <s v=""/>
    <s v="END SERVICE BENE"/>
    <s v="End Service benefi"/>
    <s v="End Service benefit provison for Jul'20"/>
    <s v=""/>
    <s v="0"/>
    <s v="End Service benefit provi"/>
    <s v=""/>
    <s v=""/>
    <s v=""/>
    <s v="2010100001"/>
    <s v=""/>
    <m/>
    <s v=""/>
    <s v=""/>
    <s v=""/>
    <n v="0"/>
  </r>
  <r>
    <s v=""/>
    <s v="50201013"/>
    <s v="2003000406"/>
    <x v="24"/>
    <d v="2020-07-31T00:00:00"/>
    <d v="2020-08-18T00:00:00"/>
    <s v="SA"/>
    <s v="USD"/>
    <n v="1400.3"/>
    <s v="84.95465"/>
    <s v="BDT"/>
    <n v="118962"/>
    <n v="1400.3"/>
    <s v="1400.3_1"/>
    <s v=""/>
    <s v="END SERVICE BENE"/>
    <s v="End Service benefi"/>
    <s v="End Service benefit provison for Jul'20"/>
    <s v=""/>
    <s v="0"/>
    <s v="End Service benefit provi"/>
    <s v=""/>
    <s v=""/>
    <s v=""/>
    <s v="2010100001"/>
    <s v=""/>
    <m/>
    <s v=""/>
    <s v=""/>
    <s v=""/>
    <n v="0"/>
  </r>
  <r>
    <s v=""/>
    <s v="50201025"/>
    <s v="2009000040"/>
    <x v="26"/>
    <d v="2020-08-10T00:00:00"/>
    <d v="2020-08-20T00:00:00"/>
    <s v="DZ"/>
    <s v="USD"/>
    <n v="76.66"/>
    <s v="84.75020"/>
    <s v="BDT"/>
    <n v="6496.95"/>
    <n v="76.66"/>
    <s v="76.66_1"/>
    <s v=""/>
    <s v="UNIQ-657+658+672"/>
    <s v="OBCDAK019461FTT"/>
    <s v="UNIQ-657+658+672+673+674+654+659+675+676+679+678-2"/>
    <s v=""/>
    <s v="0"/>
    <s v="OBCDAK019461FTT"/>
    <s v=""/>
    <s v=""/>
    <s v=""/>
    <s v="2010300001"/>
    <s v=""/>
    <m/>
    <s v=""/>
    <s v=""/>
    <s v=""/>
    <n v="0"/>
  </r>
  <r>
    <s v=""/>
    <s v="50201012"/>
    <s v="2003000385"/>
    <x v="27"/>
    <d v="2020-08-12T00:00:00"/>
    <d v="2020-08-24T00:00:00"/>
    <s v="SA"/>
    <s v="BDT"/>
    <n v="31577"/>
    <s v="1.00000"/>
    <s v="BDT"/>
    <n v="31577"/>
    <n v="371.72"/>
    <s v="371.72_1"/>
    <s v=""/>
    <s v="MATERNIT BENIFIT"/>
    <s v="35916"/>
    <s v="Maternity Benifit paid to Ms. Shema Akter"/>
    <s v=""/>
    <s v="0"/>
    <s v="Maternity Benifit/ Aug-20"/>
    <s v=""/>
    <s v=""/>
    <s v=""/>
    <s v="2010100001"/>
    <s v=""/>
    <m/>
    <s v=""/>
    <s v=""/>
    <s v=""/>
    <n v="0"/>
  </r>
  <r>
    <s v=""/>
    <s v="50201012"/>
    <s v="2003000385"/>
    <x v="27"/>
    <d v="2020-08-12T00:00:00"/>
    <d v="2020-08-24T00:00:00"/>
    <s v="SA"/>
    <s v="BDT"/>
    <n v="30577"/>
    <s v="1.00000"/>
    <s v="BDT"/>
    <n v="30577"/>
    <n v="359.94"/>
    <s v="359.94_1"/>
    <s v=""/>
    <s v="MATERNIT BENIFIT"/>
    <s v="30469"/>
    <s v="Maternity Benifit paid Mst. Hamida Akter"/>
    <s v=""/>
    <s v="0"/>
    <s v="Maternity Benifit/ Aug-20"/>
    <s v=""/>
    <s v=""/>
    <s v=""/>
    <s v="2010100001"/>
    <s v=""/>
    <m/>
    <s v=""/>
    <s v=""/>
    <s v=""/>
    <n v="0"/>
  </r>
  <r>
    <s v=""/>
    <s v="50201012"/>
    <s v="2003000385"/>
    <x v="27"/>
    <d v="2020-08-12T00:00:00"/>
    <d v="2020-08-24T00:00:00"/>
    <s v="SA"/>
    <s v="BDT"/>
    <n v="34022"/>
    <s v="1.00000"/>
    <s v="BDT"/>
    <n v="34022"/>
    <n v="400.49"/>
    <s v="400.49_1"/>
    <s v=""/>
    <s v="MATERNIT BENIFIT"/>
    <s v="34617"/>
    <s v="Maternity Benifit paid to Mst. Asma Khatun"/>
    <s v=""/>
    <s v="0"/>
    <s v="Maternity Benifit/ Aug-20"/>
    <s v=""/>
    <s v=""/>
    <s v=""/>
    <s v="2010100001"/>
    <s v=""/>
    <m/>
    <s v=""/>
    <s v=""/>
    <s v=""/>
    <n v="0"/>
  </r>
  <r>
    <s v=""/>
    <s v="50201012"/>
    <s v="2003000385"/>
    <x v="27"/>
    <d v="2020-08-12T00:00:00"/>
    <d v="2020-08-24T00:00:00"/>
    <s v="SA"/>
    <s v="BDT"/>
    <n v="28939"/>
    <s v="1.00000"/>
    <s v="BDT"/>
    <n v="28939"/>
    <n v="340.66"/>
    <s v="340.66_1"/>
    <s v=""/>
    <s v="MATERNIT BENIFIT"/>
    <s v="35849"/>
    <s v="Maternity Benifit paid to Ms. Aysha Akter Bristy"/>
    <s v=""/>
    <s v="0"/>
    <s v="Maternity Benifit/ Aug-20"/>
    <s v=""/>
    <s v=""/>
    <s v=""/>
    <s v="2010100001"/>
    <s v=""/>
    <m/>
    <s v=""/>
    <s v=""/>
    <s v=""/>
    <n v="0"/>
  </r>
  <r>
    <s v=""/>
    <s v="50201012"/>
    <s v="2003000386"/>
    <x v="27"/>
    <d v="2020-08-12T00:00:00"/>
    <d v="2020-08-24T00:00:00"/>
    <s v="SA"/>
    <s v="BDT"/>
    <n v="30995"/>
    <s v="1.00000"/>
    <s v="BDT"/>
    <n v="30995"/>
    <n v="364.86"/>
    <s v="364.86_1"/>
    <s v=""/>
    <s v="MATERNIT BENIFIT"/>
    <s v="32996"/>
    <s v="Maternity Benifit paid to Mst. Rahima Khatun"/>
    <s v=""/>
    <s v="0"/>
    <s v="Maternity Benifit/ Aug-20"/>
    <s v=""/>
    <s v=""/>
    <s v=""/>
    <s v="2010100001"/>
    <s v=""/>
    <m/>
    <s v=""/>
    <s v=""/>
    <s v=""/>
    <n v="0"/>
  </r>
  <r>
    <s v=""/>
    <s v="50201012"/>
    <s v="2003000386"/>
    <x v="27"/>
    <d v="2020-08-12T00:00:00"/>
    <d v="2020-08-24T00:00:00"/>
    <s v="SA"/>
    <s v="BDT"/>
    <n v="28881"/>
    <s v="1.00000"/>
    <s v="BDT"/>
    <n v="28881"/>
    <n v="339.98"/>
    <s v="339.98_1"/>
    <s v=""/>
    <s v="MATERNIT BENIFIT"/>
    <s v="33449"/>
    <s v="Maternity Benifit paid Fatema Khatun"/>
    <s v=""/>
    <s v="0"/>
    <s v="Maternity Benifit/ Aug-20"/>
    <s v=""/>
    <s v=""/>
    <s v=""/>
    <s v="2010100001"/>
    <s v=""/>
    <m/>
    <s v=""/>
    <s v=""/>
    <s v=""/>
    <n v="0"/>
  </r>
  <r>
    <s v=""/>
    <s v="50201012"/>
    <s v="2003000387"/>
    <x v="27"/>
    <d v="2020-08-12T00:00:00"/>
    <d v="2020-08-24T00:00:00"/>
    <s v="SA"/>
    <s v="BDT"/>
    <n v="36932"/>
    <s v="1.00000"/>
    <s v="BDT"/>
    <n v="36932"/>
    <n v="434.75"/>
    <s v="434.75_1"/>
    <s v=""/>
    <s v="MATERNIT BENIFIT"/>
    <s v="28204"/>
    <s v="Maternity Benifit paid to Mst. Mafia"/>
    <s v=""/>
    <s v="0"/>
    <s v="Maternity Benifit/ Aug-20"/>
    <s v=""/>
    <s v=""/>
    <s v=""/>
    <s v="2010100001"/>
    <s v=""/>
    <m/>
    <s v=""/>
    <s v=""/>
    <s v=""/>
    <n v="0"/>
  </r>
  <r>
    <s v=""/>
    <s v="50201012"/>
    <s v="2003000387"/>
    <x v="27"/>
    <d v="2020-08-12T00:00:00"/>
    <d v="2020-08-24T00:00:00"/>
    <s v="SA"/>
    <s v="BDT"/>
    <n v="40539"/>
    <s v="1.00000"/>
    <s v="BDT"/>
    <n v="40539"/>
    <n v="477.21"/>
    <s v="477.21_1"/>
    <s v=""/>
    <s v="MATERNIT BENIFIT"/>
    <s v="26660"/>
    <s v="Maternity Benifit paid to Ms. Nasima"/>
    <s v=""/>
    <s v="0"/>
    <s v="Maternity Benifit/ Aug-20"/>
    <s v=""/>
    <s v=""/>
    <s v=""/>
    <s v="2010100001"/>
    <s v=""/>
    <m/>
    <s v=""/>
    <s v=""/>
    <s v=""/>
    <n v="0"/>
  </r>
  <r>
    <s v=""/>
    <s v="50201012"/>
    <s v="2003000387"/>
    <x v="27"/>
    <d v="2020-08-12T00:00:00"/>
    <d v="2020-08-24T00:00:00"/>
    <s v="SA"/>
    <s v="BDT"/>
    <n v="35476"/>
    <s v="1.00000"/>
    <s v="BDT"/>
    <n v="35476"/>
    <n v="417.61"/>
    <s v="417.61_1"/>
    <s v=""/>
    <s v="MATERNIT BENIFIT"/>
    <s v="27700"/>
    <s v="Maternity Benifit paid to Ms. Eti Akter"/>
    <s v=""/>
    <s v="0"/>
    <s v="Maternity Benifit/ Aug-20"/>
    <s v=""/>
    <s v=""/>
    <s v=""/>
    <s v="2010100001"/>
    <s v=""/>
    <m/>
    <s v=""/>
    <s v=""/>
    <s v=""/>
    <n v="0"/>
  </r>
  <r>
    <s v=""/>
    <s v="50201025"/>
    <s v="2009000041"/>
    <x v="27"/>
    <d v="2020-08-12T00:00:00"/>
    <d v="2020-08-20T00:00:00"/>
    <s v="DZ"/>
    <s v="USD"/>
    <n v="62.74"/>
    <s v="84.74880"/>
    <s v="BDT"/>
    <n v="5317.14"/>
    <n v="62.74"/>
    <s v="62.74_1"/>
    <s v=""/>
    <s v="LEV-648+649+691"/>
    <s v="OBCDAK019529FTT"/>
    <s v="LEV-648+649+691+652+651+680-20"/>
    <s v=""/>
    <s v="0"/>
    <s v="OBCDAK019529FTT"/>
    <s v=""/>
    <s v=""/>
    <s v=""/>
    <s v="2010300001"/>
    <s v=""/>
    <m/>
    <s v=""/>
    <s v=""/>
    <s v=""/>
    <n v="0"/>
  </r>
  <r>
    <s v=""/>
    <s v="50201005"/>
    <s v="2003000500"/>
    <x v="28"/>
    <d v="2020-08-13T00:00:00"/>
    <d v="2020-08-23T00:00:00"/>
    <s v="SA"/>
    <s v="BDT"/>
    <n v="45388"/>
    <s v="1.00000"/>
    <s v="BDT"/>
    <n v="45388"/>
    <n v="534.29"/>
    <s v="534.29_1"/>
    <s v=""/>
    <s v="INCETIVE/ AUG-20"/>
    <s v="Incetive/ U-1"/>
    <s v="Production Incentive -09-13-Aug-20/ U-1"/>
    <s v=""/>
    <s v="0"/>
    <s v="Incetive/ 09-13-Aug-20"/>
    <s v=""/>
    <s v=""/>
    <s v=""/>
    <s v="2010100001"/>
    <s v=""/>
    <m/>
    <s v=""/>
    <s v=""/>
    <s v=""/>
    <n v="0"/>
  </r>
  <r>
    <s v=""/>
    <s v="50201005"/>
    <s v="2003000500"/>
    <x v="28"/>
    <d v="2020-08-13T00:00:00"/>
    <d v="2020-08-23T00:00:00"/>
    <s v="SA"/>
    <s v="BDT"/>
    <n v="20223"/>
    <s v="1.00000"/>
    <s v="BDT"/>
    <n v="20223"/>
    <n v="238.06"/>
    <s v="238.06_1"/>
    <s v=""/>
    <s v="INCETIVE/ AUG-20"/>
    <s v="Incetive/ U-2"/>
    <s v="Production Incentive -09-13-Aug-20/ U-2"/>
    <s v=""/>
    <s v="0"/>
    <s v="Incetive/ 09-13-Aug-20"/>
    <s v=""/>
    <s v=""/>
    <s v=""/>
    <s v="2010100001"/>
    <s v=""/>
    <m/>
    <s v=""/>
    <s v=""/>
    <s v=""/>
    <n v="0"/>
  </r>
  <r>
    <s v=""/>
    <s v="50201025"/>
    <s v="2009000042"/>
    <x v="28"/>
    <d v="2020-08-13T00:00:00"/>
    <d v="2020-08-20T00:00:00"/>
    <s v="DZ"/>
    <s v="USD"/>
    <n v="4.99"/>
    <s v="84.74349"/>
    <s v="BDT"/>
    <n v="422.87"/>
    <n v="4.99"/>
    <s v="4.99_1"/>
    <s v=""/>
    <s v="C3085LVCA068320"/>
    <s v="OBCDAK019735FTT"/>
    <s v="C3085LVCA068320"/>
    <s v=""/>
    <s v="0"/>
    <s v="OBCDAK019735FTT"/>
    <s v=""/>
    <s v=""/>
    <s v=""/>
    <s v="2010300001"/>
    <s v=""/>
    <m/>
    <s v=""/>
    <s v=""/>
    <s v=""/>
    <n v="0"/>
  </r>
  <r>
    <s v=""/>
    <s v="50201025"/>
    <s v="2009000043"/>
    <x v="29"/>
    <d v="2020-08-16T00:00:00"/>
    <d v="2020-08-20T00:00:00"/>
    <s v="DZ"/>
    <s v="USD"/>
    <n v="0.9"/>
    <s v="84.52222"/>
    <s v="BDT"/>
    <n v="76.069999999999993"/>
    <n v="0.9"/>
    <s v="0.9_1"/>
    <s v=""/>
    <s v="C3064LVSG070920"/>
    <s v="OBCDAK019958FTT"/>
    <s v="C3064LVSG070920"/>
    <s v=""/>
    <s v="0"/>
    <s v="OBCDAK019958FTT"/>
    <s v=""/>
    <s v=""/>
    <s v=""/>
    <s v="2010300001"/>
    <s v=""/>
    <m/>
    <s v=""/>
    <s v=""/>
    <s v=""/>
    <n v="0"/>
  </r>
  <r>
    <s v=""/>
    <s v="50201025"/>
    <s v="2009000044"/>
    <x v="30"/>
    <d v="2020-08-17T00:00:00"/>
    <d v="2020-08-20T00:00:00"/>
    <s v="DZ"/>
    <s v="USD"/>
    <n v="6.46"/>
    <s v="84.73065"/>
    <s v="BDT"/>
    <n v="547.36"/>
    <n v="6.46"/>
    <s v="6.46_1"/>
    <s v=""/>
    <s v="LEV-684+682+706"/>
    <s v="OBCDAK019893FTT"/>
    <s v="LEV-684+682+706+707-20"/>
    <s v=""/>
    <s v="0"/>
    <s v="OBCDAK019893FTT"/>
    <s v=""/>
    <s v=""/>
    <s v=""/>
    <s v="2010300001"/>
    <s v=""/>
    <m/>
    <s v=""/>
    <s v=""/>
    <s v=""/>
    <n v="0"/>
  </r>
  <r>
    <s v=""/>
    <s v="50201025"/>
    <s v="2009000045"/>
    <x v="30"/>
    <d v="2020-08-17T00:00:00"/>
    <d v="2020-08-23T00:00:00"/>
    <s v="DZ"/>
    <s v="USD"/>
    <n v="56.82"/>
    <s v="84.74886"/>
    <s v="BDT"/>
    <n v="4815.43"/>
    <n v="56.82"/>
    <s v="56.82_1"/>
    <s v=""/>
    <s v="CM ADVANCE"/>
    <s v="OBCDAK020091ARV"/>
    <s v="WPPF, CM advanc receive, ref-OBCDAK020091ARV"/>
    <s v=""/>
    <s v="0"/>
    <s v="OBCDAK020091ARV"/>
    <s v=""/>
    <s v=""/>
    <s v=""/>
    <s v="2010300001"/>
    <s v=""/>
    <m/>
    <s v=""/>
    <s v=""/>
    <s v=""/>
    <n v="0"/>
  </r>
  <r>
    <s v=""/>
    <s v="50201025"/>
    <s v="2009000046"/>
    <x v="31"/>
    <d v="2020-08-18T00:00:00"/>
    <d v="2020-08-23T00:00:00"/>
    <s v="DZ"/>
    <s v="USD"/>
    <n v="1.51"/>
    <s v="84.54967"/>
    <s v="BDT"/>
    <n v="127.67"/>
    <n v="1.51"/>
    <s v="1.51_1"/>
    <s v=""/>
    <s v="C3084LVGR070820"/>
    <s v="OBCDAK020301FTT"/>
    <s v="C3084LVGR070820"/>
    <s v=""/>
    <s v="0"/>
    <s v="OBCDAK020301FTT"/>
    <s v=""/>
    <s v=""/>
    <s v=""/>
    <s v="2010300001"/>
    <s v=""/>
    <m/>
    <s v=""/>
    <s v=""/>
    <s v=""/>
    <n v="0"/>
  </r>
  <r>
    <s v=""/>
    <s v="50201013"/>
    <s v="2049000351"/>
    <x v="32"/>
    <d v="2020-08-19T00:00:00"/>
    <d v="2020-08-22T00:00:00"/>
    <s v="WE"/>
    <s v="BDT"/>
    <n v="2300"/>
    <s v="1.00000"/>
    <s v="BDT"/>
    <n v="2300"/>
    <n v="27.07"/>
    <s v="27.07_1"/>
    <s v=""/>
    <s v="C-6844"/>
    <s v="20200819"/>
    <s v="hand Gloves Medium comfit"/>
    <s v=""/>
    <s v="0"/>
    <s v="Admin"/>
    <s v=""/>
    <s v=""/>
    <s v=""/>
    <s v="2010300001"/>
    <s v=""/>
    <m/>
    <s v=""/>
    <s v=""/>
    <s v=""/>
    <n v="0"/>
  </r>
  <r>
    <s v=""/>
    <s v="50201013"/>
    <s v="2049000351"/>
    <x v="32"/>
    <d v="2020-08-19T00:00:00"/>
    <d v="2020-08-22T00:00:00"/>
    <s v="WE"/>
    <s v="BDT"/>
    <n v="390"/>
    <s v="1.00000"/>
    <s v="BDT"/>
    <n v="390"/>
    <n v="4.59"/>
    <s v="4.59_1"/>
    <s v=""/>
    <s v="C-6844"/>
    <s v="20200819"/>
    <s v="Surgical mask best"/>
    <s v=""/>
    <s v="0"/>
    <s v="Admin"/>
    <s v=""/>
    <s v=""/>
    <s v=""/>
    <s v="2010300001"/>
    <s v=""/>
    <m/>
    <s v=""/>
    <s v=""/>
    <s v=""/>
    <n v="0"/>
  </r>
  <r>
    <s v=""/>
    <s v="50201013"/>
    <s v="2049000351"/>
    <x v="32"/>
    <d v="2020-08-19T00:00:00"/>
    <d v="2020-08-22T00:00:00"/>
    <s v="WE"/>
    <s v="BDT"/>
    <n v="1800"/>
    <s v="1.00000"/>
    <s v="BDT"/>
    <n v="1800"/>
    <n v="21.19"/>
    <s v="21.19_2"/>
    <s v=""/>
    <s v="C-6844"/>
    <s v="20200819"/>
    <s v="chlosafe"/>
    <s v=""/>
    <s v="0"/>
    <s v="Admin"/>
    <s v=""/>
    <s v=""/>
    <s v=""/>
    <s v="2010300001"/>
    <s v=""/>
    <m/>
    <s v=""/>
    <s v=""/>
    <s v=""/>
    <n v="0"/>
  </r>
  <r>
    <s v=""/>
    <s v="50401514"/>
    <s v="2049000350"/>
    <x v="32"/>
    <d v="2020-08-19T00:00:00"/>
    <d v="2020-08-22T00:00:00"/>
    <s v="WE"/>
    <s v="BDT"/>
    <n v="575"/>
    <s v="1.00000"/>
    <s v="BDT"/>
    <n v="575"/>
    <n v="6.77"/>
    <s v="6.77_1"/>
    <s v=""/>
    <s v="2011"/>
    <s v="20200819"/>
    <s v="Tab.Torax 10mg"/>
    <s v=""/>
    <s v="0"/>
    <s v="Madecal"/>
    <s v=""/>
    <s v=""/>
    <s v=""/>
    <s v="2010300001"/>
    <s v=""/>
    <m/>
    <s v=""/>
    <s v=""/>
    <s v=""/>
    <n v="0"/>
  </r>
  <r>
    <s v=""/>
    <s v="50401514"/>
    <s v="2049000350"/>
    <x v="32"/>
    <d v="2020-08-19T00:00:00"/>
    <d v="2020-08-22T00:00:00"/>
    <s v="WE"/>
    <s v="BDT"/>
    <n v="244"/>
    <s v="1.00000"/>
    <s v="BDT"/>
    <n v="244"/>
    <n v="2.87"/>
    <s v="2.87_1"/>
    <s v=""/>
    <s v="2011"/>
    <s v="20200819"/>
    <s v="Tab. Amodis 400mg"/>
    <s v=""/>
    <s v="0"/>
    <s v="Madecal"/>
    <s v=""/>
    <s v=""/>
    <s v=""/>
    <s v="2010300001"/>
    <s v=""/>
    <m/>
    <s v=""/>
    <s v=""/>
    <s v=""/>
    <n v="0"/>
  </r>
  <r>
    <s v=""/>
    <s v="50401514"/>
    <s v="2049000350"/>
    <x v="32"/>
    <d v="2020-08-19T00:00:00"/>
    <d v="2020-08-22T00:00:00"/>
    <s v="WE"/>
    <s v="BDT"/>
    <n v="1528"/>
    <s v="1.00000"/>
    <s v="BDT"/>
    <n v="1528"/>
    <n v="17.989999999999998"/>
    <s v="17.99_1"/>
    <s v=""/>
    <s v="2011"/>
    <s v="20200819"/>
    <s v="Tab. Oradin 10mg"/>
    <s v=""/>
    <s v="0"/>
    <s v="Madecal"/>
    <s v=""/>
    <s v=""/>
    <s v=""/>
    <s v="2010300001"/>
    <s v=""/>
    <m/>
    <s v=""/>
    <s v=""/>
    <s v=""/>
    <n v="0"/>
  </r>
  <r>
    <s v=""/>
    <s v="50401514"/>
    <s v="2049000350"/>
    <x v="32"/>
    <d v="2020-08-19T00:00:00"/>
    <d v="2020-08-22T00:00:00"/>
    <s v="WE"/>
    <s v="BDT"/>
    <n v="1920"/>
    <s v="1.00000"/>
    <s v="BDT"/>
    <n v="1920"/>
    <n v="22.6"/>
    <s v="22.6_1"/>
    <s v=""/>
    <s v="2011"/>
    <s v="20200819"/>
    <s v="Tab. Flexi 100mg"/>
    <s v=""/>
    <s v="0"/>
    <s v="Madecal"/>
    <s v=""/>
    <s v=""/>
    <s v=""/>
    <s v="2010300001"/>
    <s v=""/>
    <m/>
    <s v=""/>
    <s v=""/>
    <s v=""/>
    <n v="0"/>
  </r>
  <r>
    <s v=""/>
    <s v="50401514"/>
    <s v="2049000350"/>
    <x v="32"/>
    <d v="2020-08-19T00:00:00"/>
    <d v="2020-08-22T00:00:00"/>
    <s v="WE"/>
    <s v="BDT"/>
    <n v="335"/>
    <s v="1.00000"/>
    <s v="BDT"/>
    <n v="335"/>
    <n v="3.94"/>
    <s v="3.94_1"/>
    <s v=""/>
    <s v="2011"/>
    <s v="20200819"/>
    <s v="Tab. Motigut 10mg"/>
    <s v=""/>
    <s v="0"/>
    <s v="Madecal"/>
    <s v=""/>
    <s v=""/>
    <s v=""/>
    <s v="2010300001"/>
    <s v=""/>
    <m/>
    <s v=""/>
    <s v=""/>
    <s v=""/>
    <n v="0"/>
  </r>
  <r>
    <s v=""/>
    <s v="50401514"/>
    <s v="2049000350"/>
    <x v="32"/>
    <d v="2020-08-19T00:00:00"/>
    <d v="2020-08-22T00:00:00"/>
    <s v="WE"/>
    <s v="BDT"/>
    <n v="433"/>
    <s v="1.00000"/>
    <s v="BDT"/>
    <n v="433"/>
    <n v="5.0999999999999996"/>
    <s v="5.1_1"/>
    <s v=""/>
    <s v="2011"/>
    <s v="20200819"/>
    <s v="Tab. Ciprocin 500mg"/>
    <s v=""/>
    <s v="0"/>
    <s v="Madecal"/>
    <s v=""/>
    <s v=""/>
    <s v=""/>
    <s v="2010300001"/>
    <s v=""/>
    <m/>
    <s v=""/>
    <s v=""/>
    <s v=""/>
    <n v="0"/>
  </r>
  <r>
    <s v=""/>
    <s v="50401514"/>
    <s v="2049000350"/>
    <x v="32"/>
    <d v="2020-08-19T00:00:00"/>
    <d v="2020-08-22T00:00:00"/>
    <s v="WE"/>
    <s v="BDT"/>
    <n v="1208"/>
    <s v="1.00000"/>
    <s v="BDT"/>
    <n v="1208"/>
    <n v="14.22"/>
    <s v="14.22_2"/>
    <s v=""/>
    <s v="2011"/>
    <s v="20200819"/>
    <s v="Tab. Zimax 500mg"/>
    <s v=""/>
    <s v="0"/>
    <s v="Madecal"/>
    <s v=""/>
    <s v=""/>
    <s v=""/>
    <s v="2010300001"/>
    <s v=""/>
    <m/>
    <s v=""/>
    <s v=""/>
    <s v=""/>
    <n v="0"/>
  </r>
  <r>
    <s v=""/>
    <s v="50401514"/>
    <s v="2049000350"/>
    <x v="32"/>
    <d v="2020-08-19T00:00:00"/>
    <d v="2020-08-22T00:00:00"/>
    <s v="WE"/>
    <s v="BDT"/>
    <n v="288"/>
    <s v="1.00000"/>
    <s v="BDT"/>
    <n v="288"/>
    <n v="3.39"/>
    <s v="3.39_1"/>
    <s v=""/>
    <s v="2011"/>
    <s v="20200819"/>
    <s v="Tab. Ofran 8mg"/>
    <s v=""/>
    <s v="0"/>
    <s v="Madecal"/>
    <s v=""/>
    <s v=""/>
    <s v=""/>
    <s v="2010300001"/>
    <s v=""/>
    <m/>
    <s v=""/>
    <s v=""/>
    <s v=""/>
    <n v="0"/>
  </r>
  <r>
    <s v=""/>
    <s v="50401514"/>
    <s v="2049000350"/>
    <x v="32"/>
    <d v="2020-08-19T00:00:00"/>
    <d v="2020-08-22T00:00:00"/>
    <s v="WE"/>
    <s v="BDT"/>
    <n v="288"/>
    <s v="1.00000"/>
    <s v="BDT"/>
    <n v="288"/>
    <n v="3.39"/>
    <s v="3.39_2"/>
    <s v=""/>
    <s v="2011"/>
    <s v="20200819"/>
    <s v="Tab. Migrex 200mg"/>
    <s v=""/>
    <s v="0"/>
    <s v="Madecal"/>
    <s v=""/>
    <s v=""/>
    <s v=""/>
    <s v="2010300001"/>
    <s v=""/>
    <m/>
    <s v=""/>
    <s v=""/>
    <s v=""/>
    <n v="0"/>
  </r>
  <r>
    <s v=""/>
    <s v="50401514"/>
    <s v="2049000350"/>
    <x v="32"/>
    <d v="2020-08-19T00:00:00"/>
    <d v="2020-08-22T00:00:00"/>
    <s v="WE"/>
    <s v="BDT"/>
    <n v="2304"/>
    <s v="1.00000"/>
    <s v="BDT"/>
    <n v="2304"/>
    <n v="27.12"/>
    <s v="27.12_1"/>
    <s v=""/>
    <s v="2011"/>
    <s v="20200819"/>
    <s v="Tab.Trupan 20mg"/>
    <s v=""/>
    <s v="0"/>
    <s v="Madecal"/>
    <s v=""/>
    <s v=""/>
    <s v=""/>
    <s v="2010300001"/>
    <s v=""/>
    <m/>
    <s v=""/>
    <s v=""/>
    <s v=""/>
    <n v="0"/>
  </r>
  <r>
    <s v=""/>
    <s v="50401514"/>
    <s v="2049000350"/>
    <x v="32"/>
    <d v="2020-08-19T00:00:00"/>
    <d v="2020-08-22T00:00:00"/>
    <s v="WE"/>
    <s v="BDT"/>
    <n v="382"/>
    <s v="1.00000"/>
    <s v="BDT"/>
    <n v="382"/>
    <n v="4.5"/>
    <s v="4.5_1"/>
    <s v=""/>
    <s v="2011"/>
    <s v="20200819"/>
    <s v="Tab. Fexo 120mg"/>
    <s v=""/>
    <s v="0"/>
    <s v="Madecal"/>
    <s v=""/>
    <s v=""/>
    <s v=""/>
    <s v="2010300001"/>
    <s v=""/>
    <m/>
    <s v=""/>
    <s v=""/>
    <s v=""/>
    <n v="0"/>
  </r>
  <r>
    <s v=""/>
    <s v="50401514"/>
    <s v="2049000350"/>
    <x v="32"/>
    <d v="2020-08-19T00:00:00"/>
    <d v="2020-08-22T00:00:00"/>
    <s v="WE"/>
    <s v="BDT"/>
    <n v="3425"/>
    <s v="1.00000"/>
    <s v="BDT"/>
    <n v="3425"/>
    <n v="40.32"/>
    <s v="40.32_1"/>
    <s v=""/>
    <s v="2011"/>
    <s v="20200819"/>
    <s v="Cap. Seclo 20mg"/>
    <s v=""/>
    <s v="0"/>
    <s v="Madecal"/>
    <s v=""/>
    <s v=""/>
    <s v=""/>
    <s v="2010300001"/>
    <s v=""/>
    <m/>
    <s v=""/>
    <s v=""/>
    <s v=""/>
    <n v="0"/>
  </r>
  <r>
    <s v=""/>
    <s v="50401514"/>
    <s v="2049000350"/>
    <x v="32"/>
    <d v="2020-08-19T00:00:00"/>
    <d v="2020-08-22T00:00:00"/>
    <s v="WE"/>
    <s v="BDT"/>
    <n v="228"/>
    <s v="1.00000"/>
    <s v="BDT"/>
    <n v="228"/>
    <n v="2.68"/>
    <s v="2.68_2"/>
    <s v=""/>
    <s v="2011"/>
    <s v="20200819"/>
    <s v="Cap. Zif CI"/>
    <s v=""/>
    <s v="0"/>
    <s v="Madecal"/>
    <s v=""/>
    <s v=""/>
    <s v=""/>
    <s v="2010300001"/>
    <s v=""/>
    <m/>
    <s v=""/>
    <s v=""/>
    <s v=""/>
    <n v="0"/>
  </r>
  <r>
    <s v=""/>
    <s v="50401514"/>
    <s v="2049000350"/>
    <x v="32"/>
    <d v="2020-08-19T00:00:00"/>
    <d v="2020-08-22T00:00:00"/>
    <s v="WE"/>
    <s v="BDT"/>
    <n v="420"/>
    <s v="1.00000"/>
    <s v="BDT"/>
    <n v="420"/>
    <n v="4.9400000000000004"/>
    <s v="4.94_1"/>
    <s v=""/>
    <s v="2011"/>
    <s v="20200819"/>
    <s v="Syp. Maganta Plus suspension"/>
    <s v=""/>
    <s v="0"/>
    <s v="Madecal"/>
    <s v=""/>
    <s v=""/>
    <s v=""/>
    <s v="2010300001"/>
    <s v=""/>
    <m/>
    <s v=""/>
    <s v=""/>
    <s v=""/>
    <n v="0"/>
  </r>
  <r>
    <s v=""/>
    <s v="50401514"/>
    <s v="2049000350"/>
    <x v="32"/>
    <d v="2020-08-19T00:00:00"/>
    <d v="2020-08-22T00:00:00"/>
    <s v="WE"/>
    <s v="BDT"/>
    <n v="149.28"/>
    <s v="1.00000"/>
    <s v="BDT"/>
    <n v="149.28"/>
    <n v="1.76"/>
    <s v="1.76_1"/>
    <s v=""/>
    <s v="2011"/>
    <s v="20200819"/>
    <s v="Syp. Mucospel"/>
    <s v=""/>
    <s v="0"/>
    <s v="Madecal"/>
    <s v=""/>
    <s v=""/>
    <s v=""/>
    <s v="2010300001"/>
    <s v=""/>
    <m/>
    <s v=""/>
    <s v=""/>
    <s v=""/>
    <n v="0"/>
  </r>
  <r>
    <s v=""/>
    <s v="50201013"/>
    <s v="2049000402"/>
    <x v="33"/>
    <d v="2020-08-20T00:00:00"/>
    <d v="2020-08-25T00:00:00"/>
    <s v="WE"/>
    <s v="BDT"/>
    <n v="14000"/>
    <s v="1.00000"/>
    <s v="BDT"/>
    <n v="14000"/>
    <n v="164.8"/>
    <s v="164.8_1"/>
    <s v=""/>
    <s v="2078"/>
    <s v="20200820"/>
    <s v="Sodium laurate ether  sulphate (SLES)"/>
    <s v=""/>
    <s v="0"/>
    <s v="LAB"/>
    <s v=""/>
    <s v=""/>
    <s v=""/>
    <s v="2010300001"/>
    <s v=""/>
    <m/>
    <s v=""/>
    <s v=""/>
    <s v=""/>
    <n v="0"/>
  </r>
  <r>
    <s v=""/>
    <s v="50201013"/>
    <s v="2049000402"/>
    <x v="33"/>
    <d v="2020-08-20T00:00:00"/>
    <d v="2020-08-25T00:00:00"/>
    <s v="WE"/>
    <s v="BDT"/>
    <n v="18550"/>
    <s v="1.00000"/>
    <s v="BDT"/>
    <n v="18550"/>
    <n v="218.36"/>
    <s v="218.36_1"/>
    <s v=""/>
    <s v="2078"/>
    <s v="20200820"/>
    <s v="COCAmidopropyl Betaine(CAPB)"/>
    <s v=""/>
    <s v="0"/>
    <s v="LAB"/>
    <s v=""/>
    <s v=""/>
    <s v=""/>
    <s v="2010300001"/>
    <s v=""/>
    <m/>
    <s v=""/>
    <s v=""/>
    <s v=""/>
    <n v="0"/>
  </r>
  <r>
    <s v=""/>
    <s v="50201013"/>
    <s v="2049000402"/>
    <x v="33"/>
    <d v="2020-08-20T00:00:00"/>
    <d v="2020-08-25T00:00:00"/>
    <s v="WE"/>
    <s v="BDT"/>
    <n v="5964"/>
    <s v="1.00000"/>
    <s v="BDT"/>
    <n v="5964"/>
    <n v="70.209999999999994"/>
    <s v="70.21_1"/>
    <s v=""/>
    <s v="2078"/>
    <s v="20200820"/>
    <s v="Coco Diethenolamide (CDEA)"/>
    <s v=""/>
    <s v="0"/>
    <s v="LAB"/>
    <s v=""/>
    <s v=""/>
    <s v=""/>
    <s v="2010300001"/>
    <s v=""/>
    <m/>
    <s v=""/>
    <s v=""/>
    <s v=""/>
    <n v="0"/>
  </r>
  <r>
    <s v=""/>
    <s v="50201013"/>
    <s v="2049000402"/>
    <x v="33"/>
    <d v="2020-08-20T00:00:00"/>
    <d v="2020-08-25T00:00:00"/>
    <s v="WE"/>
    <s v="BDT"/>
    <n v="138.6"/>
    <s v="1.00000"/>
    <s v="BDT"/>
    <n v="138.6"/>
    <n v="1.63"/>
    <s v="1.63_1"/>
    <s v=""/>
    <s v="2078"/>
    <s v="20200820"/>
    <s v="Glycerine"/>
    <s v=""/>
    <s v="0"/>
    <s v="LAB"/>
    <s v=""/>
    <s v=""/>
    <s v=""/>
    <s v="2010300001"/>
    <s v=""/>
    <m/>
    <s v=""/>
    <s v=""/>
    <s v=""/>
    <n v="0"/>
  </r>
  <r>
    <s v=""/>
    <s v="50201013"/>
    <s v="2049000402"/>
    <x v="33"/>
    <d v="2020-08-20T00:00:00"/>
    <d v="2020-08-25T00:00:00"/>
    <s v="WE"/>
    <s v="BDT"/>
    <n v="602"/>
    <s v="1.00000"/>
    <s v="BDT"/>
    <n v="602"/>
    <n v="7.09"/>
    <s v="7.09_1"/>
    <s v=""/>
    <s v="2078"/>
    <s v="20200820"/>
    <s v="Formaline /EDTA"/>
    <s v=""/>
    <s v="0"/>
    <s v="LAB"/>
    <s v=""/>
    <s v=""/>
    <s v=""/>
    <s v="2010300001"/>
    <s v=""/>
    <m/>
    <s v=""/>
    <s v=""/>
    <s v=""/>
    <n v="0"/>
  </r>
  <r>
    <s v=""/>
    <s v="50201013"/>
    <s v="2049000402"/>
    <x v="33"/>
    <d v="2020-08-20T00:00:00"/>
    <d v="2020-08-25T00:00:00"/>
    <s v="WE"/>
    <s v="BDT"/>
    <n v="980"/>
    <s v="1.00000"/>
    <s v="BDT"/>
    <n v="980"/>
    <n v="11.54"/>
    <s v="11.54_1"/>
    <s v=""/>
    <s v="2078"/>
    <s v="20200820"/>
    <s v="Sodium Chloride (salt)"/>
    <s v=""/>
    <s v="0"/>
    <s v="LAB"/>
    <s v=""/>
    <s v=""/>
    <s v=""/>
    <s v="2010300001"/>
    <s v=""/>
    <m/>
    <s v=""/>
    <s v=""/>
    <s v=""/>
    <n v="0"/>
  </r>
  <r>
    <s v=""/>
    <s v="50201013"/>
    <s v="2049000402"/>
    <x v="33"/>
    <d v="2020-08-20T00:00:00"/>
    <d v="2020-08-25T00:00:00"/>
    <s v="WE"/>
    <s v="BDT"/>
    <n v="294"/>
    <s v="1.00000"/>
    <s v="BDT"/>
    <n v="294"/>
    <n v="3.46"/>
    <s v="3.46_1"/>
    <s v=""/>
    <s v="2078"/>
    <s v="20200820"/>
    <s v="Color"/>
    <s v=""/>
    <s v="0"/>
    <s v="LAB"/>
    <s v=""/>
    <s v=""/>
    <s v=""/>
    <s v="2010300001"/>
    <s v=""/>
    <m/>
    <s v=""/>
    <s v=""/>
    <s v=""/>
    <n v="0"/>
  </r>
  <r>
    <s v=""/>
    <s v="50201013"/>
    <s v="2049000402"/>
    <x v="33"/>
    <d v="2020-08-20T00:00:00"/>
    <d v="2020-08-25T00:00:00"/>
    <s v="WE"/>
    <s v="BDT"/>
    <n v="3360"/>
    <s v="1.00000"/>
    <s v="BDT"/>
    <n v="3360"/>
    <n v="39.549999999999997"/>
    <s v="39.55_2"/>
    <s v=""/>
    <s v="2078"/>
    <s v="20200820"/>
    <s v="Perfume lemon"/>
    <s v=""/>
    <s v="0"/>
    <s v="LAB"/>
    <s v=""/>
    <s v=""/>
    <s v=""/>
    <s v="2010300001"/>
    <s v=""/>
    <m/>
    <s v=""/>
    <s v=""/>
    <s v=""/>
    <n v="0"/>
  </r>
  <r>
    <s v=""/>
    <s v="50201025"/>
    <s v="2009000047"/>
    <x v="33"/>
    <d v="2020-08-20T00:00:00"/>
    <d v="2020-08-23T00:00:00"/>
    <s v="DZ"/>
    <s v="USD"/>
    <n v="53.83"/>
    <s v="84.75646"/>
    <s v="BDT"/>
    <n v="4562.4399999999996"/>
    <n v="53.83"/>
    <s v="53.83_1"/>
    <s v=""/>
    <s v="C3085LVCA070320"/>
    <s v="OBCDAK020703FTT"/>
    <s v="C3085LVCA070320"/>
    <s v=""/>
    <s v="0"/>
    <s v="OBCDAK020703FTT"/>
    <s v=""/>
    <s v=""/>
    <s v=""/>
    <s v="2010300001"/>
    <s v=""/>
    <m/>
    <s v=""/>
    <s v=""/>
    <s v=""/>
    <n v="0"/>
  </r>
  <r>
    <s v=""/>
    <s v="50201012"/>
    <s v="2003000501"/>
    <x v="34"/>
    <d v="2020-08-22T00:00:00"/>
    <d v="2020-08-23T00:00:00"/>
    <s v="SA"/>
    <s v="BDT"/>
    <n v="28724"/>
    <s v="1.00000"/>
    <s v="BDT"/>
    <n v="28724"/>
    <n v="338.14"/>
    <s v="338.14_1"/>
    <s v=""/>
    <s v="MATERNIT BENIFIT"/>
    <s v="27594"/>
    <s v="Marternity Benifit Ms. Laboni Khatun/1st"/>
    <s v=""/>
    <s v="0"/>
    <s v="Marternity Benifit/Aug-20"/>
    <s v=""/>
    <s v=""/>
    <s v=""/>
    <s v="2010100001"/>
    <s v=""/>
    <m/>
    <s v=""/>
    <s v=""/>
    <s v=""/>
    <n v="0"/>
  </r>
  <r>
    <s v=""/>
    <s v="50201012"/>
    <s v="2003000501"/>
    <x v="34"/>
    <d v="2020-08-22T00:00:00"/>
    <d v="2020-08-23T00:00:00"/>
    <s v="SA"/>
    <s v="BDT"/>
    <n v="30311"/>
    <s v="1.00000"/>
    <s v="BDT"/>
    <n v="30311"/>
    <n v="356.81"/>
    <s v="356.81_1"/>
    <s v=""/>
    <s v="MATERNIT BENIFIT"/>
    <s v="29056"/>
    <s v="Marternity Benifit Mst. Marufa Akther/1st"/>
    <s v=""/>
    <s v="0"/>
    <s v="Marternity Benifit/Aug-20"/>
    <s v=""/>
    <s v=""/>
    <s v=""/>
    <s v="2010100001"/>
    <s v=""/>
    <m/>
    <s v=""/>
    <s v=""/>
    <s v=""/>
    <n v="0"/>
  </r>
  <r>
    <s v=""/>
    <s v="50201012"/>
    <s v="2003000501"/>
    <x v="34"/>
    <d v="2020-08-22T00:00:00"/>
    <d v="2020-08-23T00:00:00"/>
    <s v="SA"/>
    <s v="BDT"/>
    <n v="30915"/>
    <s v="1.00000"/>
    <s v="BDT"/>
    <n v="30915"/>
    <n v="363.92"/>
    <s v="363.92_1"/>
    <s v=""/>
    <s v="MATERNIT BENIFIT"/>
    <s v="32696"/>
    <s v="Marternity Benifit Mst. Bristi Akter/1st"/>
    <s v=""/>
    <s v="0"/>
    <s v="Marternity Benifit/Aug-20"/>
    <s v=""/>
    <s v=""/>
    <s v=""/>
    <s v="2010100001"/>
    <s v=""/>
    <m/>
    <s v=""/>
    <s v=""/>
    <s v=""/>
    <n v="0"/>
  </r>
  <r>
    <s v=""/>
    <s v="50201012"/>
    <s v="2003000501"/>
    <x v="34"/>
    <d v="2020-08-22T00:00:00"/>
    <d v="2020-08-23T00:00:00"/>
    <s v="SA"/>
    <s v="BDT"/>
    <n v="34201"/>
    <s v="1.00000"/>
    <s v="BDT"/>
    <n v="34201"/>
    <n v="402.6"/>
    <s v="402.6_1"/>
    <s v=""/>
    <s v="MATERNIT BENIFIT"/>
    <s v="32759"/>
    <s v="Marternity Benifit Mrs. Doli Khatun/1st"/>
    <s v=""/>
    <s v="0"/>
    <s v="Marternity Benifit/Aug-20"/>
    <s v=""/>
    <s v=""/>
    <s v=""/>
    <s v="2010100001"/>
    <s v=""/>
    <m/>
    <s v=""/>
    <s v=""/>
    <s v=""/>
    <n v="0"/>
  </r>
  <r>
    <s v=""/>
    <s v="50201012"/>
    <s v="2003000501"/>
    <x v="34"/>
    <d v="2020-08-22T00:00:00"/>
    <d v="2020-08-23T00:00:00"/>
    <s v="SA"/>
    <s v="BDT"/>
    <n v="21569"/>
    <s v="1.00000"/>
    <s v="BDT"/>
    <n v="21569"/>
    <n v="253.9"/>
    <s v="253.9_1"/>
    <s v=""/>
    <s v="MATERNIT BENIFIT"/>
    <s v="38064"/>
    <s v="Marternity Benifit Mst. Mitu Akhter/1st"/>
    <s v=""/>
    <s v="0"/>
    <s v="Marternity Benifit/Aug-20"/>
    <s v=""/>
    <s v=""/>
    <s v=""/>
    <s v="2010100001"/>
    <s v=""/>
    <m/>
    <s v=""/>
    <s v=""/>
    <s v=""/>
    <n v="0"/>
  </r>
  <r>
    <s v=""/>
    <s v="50201012"/>
    <s v="2003000501"/>
    <x v="34"/>
    <d v="2020-08-22T00:00:00"/>
    <d v="2020-08-23T00:00:00"/>
    <s v="SA"/>
    <s v="BDT"/>
    <n v="33727"/>
    <s v="1.00000"/>
    <s v="BDT"/>
    <n v="33727"/>
    <n v="397.02"/>
    <s v="397.02_1"/>
    <s v=""/>
    <s v="MATERNIT BENIFIT"/>
    <s v="22896"/>
    <s v="Marternity Benifit Ms. Monowra Begum/1st"/>
    <s v=""/>
    <s v="0"/>
    <s v="Marternity Benifit/Aug-20"/>
    <s v=""/>
    <s v=""/>
    <s v=""/>
    <s v="2010100001"/>
    <s v=""/>
    <m/>
    <s v=""/>
    <s v=""/>
    <s v=""/>
    <n v="0"/>
  </r>
  <r>
    <s v=""/>
    <s v="50201012"/>
    <s v="2003000502"/>
    <x v="34"/>
    <d v="2020-08-22T00:00:00"/>
    <d v="2020-08-23T00:00:00"/>
    <s v="SA"/>
    <s v="BDT"/>
    <n v="37552"/>
    <s v="1.00000"/>
    <s v="BDT"/>
    <n v="37552"/>
    <n v="442.05"/>
    <s v="442.05_1"/>
    <s v=""/>
    <s v="MATERNIT BENIFIT"/>
    <s v="28286"/>
    <s v="Marternity Benifit Mst. Joriful Begum/1st"/>
    <s v=""/>
    <s v="0"/>
    <s v="Marternity Benifit/Aug-20"/>
    <s v=""/>
    <s v=""/>
    <s v=""/>
    <s v="2010100001"/>
    <s v=""/>
    <m/>
    <s v=""/>
    <s v=""/>
    <s v=""/>
    <n v="0"/>
  </r>
  <r>
    <s v=""/>
    <s v="50201012"/>
    <s v="2003000502"/>
    <x v="34"/>
    <d v="2020-08-22T00:00:00"/>
    <d v="2020-08-23T00:00:00"/>
    <s v="SA"/>
    <s v="BDT"/>
    <n v="31800"/>
    <s v="1.00000"/>
    <s v="BDT"/>
    <n v="31800"/>
    <n v="374.34"/>
    <s v="374.34_1"/>
    <s v=""/>
    <s v="MATERNIT BENIFIT"/>
    <s v="33931"/>
    <s v="Marternity Benifit Mst. Parvin Akter /1st"/>
    <s v=""/>
    <s v="0"/>
    <s v="Marternity Benifit/Aug-20"/>
    <s v=""/>
    <s v=""/>
    <s v=""/>
    <s v="2010100001"/>
    <s v=""/>
    <m/>
    <s v=""/>
    <s v=""/>
    <s v=""/>
    <n v="0"/>
  </r>
  <r>
    <s v=""/>
    <s v="50201012"/>
    <s v="2003000502"/>
    <x v="34"/>
    <d v="2020-08-22T00:00:00"/>
    <d v="2020-08-23T00:00:00"/>
    <s v="SA"/>
    <s v="BDT"/>
    <n v="30755"/>
    <s v="1.00000"/>
    <s v="BDT"/>
    <n v="30755"/>
    <n v="362.04"/>
    <s v="362.04_1"/>
    <s v=""/>
    <s v="MATERNIT BENIFIT"/>
    <s v="28833"/>
    <s v="Marternity Benifit Mst. Nasrin Sultana/1st"/>
    <s v=""/>
    <s v="0"/>
    <s v="Marternity Benifit/Aug-20"/>
    <s v=""/>
    <s v=""/>
    <s v=""/>
    <s v="2010100001"/>
    <s v=""/>
    <m/>
    <s v=""/>
    <s v=""/>
    <s v=""/>
    <n v="0"/>
  </r>
  <r>
    <s v=""/>
    <s v="50201012"/>
    <s v="2003000503"/>
    <x v="34"/>
    <d v="2020-08-22T00:00:00"/>
    <d v="2020-08-23T00:00:00"/>
    <s v="SA"/>
    <s v="BDT"/>
    <n v="27202"/>
    <s v="1.00000"/>
    <s v="BDT"/>
    <n v="27202"/>
    <n v="320.20999999999998"/>
    <s v="320.21_1"/>
    <s v=""/>
    <s v="MATERNIT BENIFIT"/>
    <s v="36067"/>
    <s v="Marternity Benifit Mst. Sabina Yeasmin /1st"/>
    <s v=""/>
    <s v="0"/>
    <s v="Marternity Benifit/Aug-20"/>
    <s v=""/>
    <s v=""/>
    <s v=""/>
    <s v="2010100001"/>
    <s v=""/>
    <m/>
    <s v=""/>
    <s v=""/>
    <s v=""/>
    <n v="0"/>
  </r>
  <r>
    <s v=""/>
    <s v="50201012"/>
    <s v="2003000503"/>
    <x v="34"/>
    <d v="2020-08-22T00:00:00"/>
    <d v="2020-08-23T00:00:00"/>
    <s v="SA"/>
    <s v="BDT"/>
    <n v="31700"/>
    <s v="1.00000"/>
    <s v="BDT"/>
    <n v="31700"/>
    <n v="373.16"/>
    <s v="373.16_1"/>
    <s v=""/>
    <s v="MATERNIT BENIFIT"/>
    <s v="31493"/>
    <s v="Marternity Benifit Mst. Moyna Akter /1st"/>
    <s v=""/>
    <s v="0"/>
    <s v="Marternity Benifit/Aug-20"/>
    <s v=""/>
    <s v=""/>
    <s v=""/>
    <s v="2010100001"/>
    <s v=""/>
    <m/>
    <s v=""/>
    <s v=""/>
    <s v=""/>
    <n v="0"/>
  </r>
  <r>
    <s v=""/>
    <s v="50201012"/>
    <s v="2003000503"/>
    <x v="34"/>
    <d v="2020-08-22T00:00:00"/>
    <d v="2020-08-23T00:00:00"/>
    <s v="SA"/>
    <s v="BDT"/>
    <n v="32121"/>
    <s v="1.00000"/>
    <s v="BDT"/>
    <n v="32121"/>
    <n v="378.12"/>
    <s v="378.12_1"/>
    <s v=""/>
    <s v="MATERNIT BENIFIT"/>
    <s v="33595"/>
    <s v="Marternity Benifit Mst. Khaleda /1st"/>
    <s v=""/>
    <s v="0"/>
    <s v="Marternity Benifit/Aug-20"/>
    <s v=""/>
    <s v=""/>
    <s v=""/>
    <s v="2010100001"/>
    <s v=""/>
    <m/>
    <s v=""/>
    <s v=""/>
    <s v=""/>
    <n v="0"/>
  </r>
  <r>
    <s v=""/>
    <s v="50201013"/>
    <s v="2004000159"/>
    <x v="35"/>
    <d v="2020-08-23T00:00:00"/>
    <d v="2020-08-29T00:00:00"/>
    <s v="SK"/>
    <s v="BDT"/>
    <n v="240"/>
    <s v="1.00000"/>
    <s v="BDT"/>
    <n v="240"/>
    <n v="2.83"/>
    <s v="2.83_2"/>
    <s v=""/>
    <s v="ADMIN"/>
    <s v="27157"/>
    <s v="Battery for teamperature machine at gate"/>
    <s v=""/>
    <s v="0"/>
    <s v="OTHER EXPENSES"/>
    <s v=""/>
    <s v=""/>
    <s v=""/>
    <s v="2010300001"/>
    <s v=""/>
    <m/>
    <s v=""/>
    <s v=""/>
    <s v=""/>
    <n v="0"/>
  </r>
  <r>
    <s v=""/>
    <s v="50201025"/>
    <s v="2009000048"/>
    <x v="35"/>
    <d v="2020-08-23T00:00:00"/>
    <d v="2020-08-24T00:00:00"/>
    <s v="DZ"/>
    <s v="USD"/>
    <n v="0.56999999999999995"/>
    <s v="84.38596"/>
    <s v="BDT"/>
    <n v="48.1"/>
    <n v="0.56999999999999995"/>
    <s v="0.57_2"/>
    <s v=""/>
    <s v="C3084LVGR060320"/>
    <s v="OBCDAK020871FTT"/>
    <s v="C3084LVGR060320"/>
    <s v=""/>
    <s v="0"/>
    <s v="OBCDAK020871FTT"/>
    <s v=""/>
    <s v=""/>
    <s v=""/>
    <s v="2010300001"/>
    <s v=""/>
    <m/>
    <s v=""/>
    <s v=""/>
    <s v=""/>
    <n v="0"/>
  </r>
  <r>
    <s v=""/>
    <s v="50201025"/>
    <s v="2009000049"/>
    <x v="35"/>
    <d v="2020-08-23T00:00:00"/>
    <d v="2020-08-24T00:00:00"/>
    <s v="DZ"/>
    <s v="USD"/>
    <n v="0.08"/>
    <s v="80.62500"/>
    <s v="BDT"/>
    <n v="6.45"/>
    <n v="0.08"/>
    <s v="0.08_1"/>
    <s v=""/>
    <s v="LEV-034+038+037"/>
    <s v="OBCDAK020867C"/>
    <s v="SC3092LVMY03420S,C3092LVUS03720S,C3092LVID03820"/>
    <s v=""/>
    <s v="0"/>
    <s v="OBCDAK020867C"/>
    <s v=""/>
    <s v=""/>
    <s v=""/>
    <s v="2010300001"/>
    <s v=""/>
    <m/>
    <s v=""/>
    <s v=""/>
    <s v=""/>
    <n v="0"/>
  </r>
  <r>
    <s v=""/>
    <s v="50401514"/>
    <s v="2004000155"/>
    <x v="35"/>
    <d v="2020-08-23T00:00:00"/>
    <d v="2020-08-29T00:00:00"/>
    <s v="SK"/>
    <s v="BDT"/>
    <n v="480"/>
    <s v="1.00000"/>
    <s v="BDT"/>
    <n v="480"/>
    <n v="5.65"/>
    <s v="5.65_2"/>
    <s v=""/>
    <s v="ADMIN"/>
    <s v="27157"/>
    <s v="Dinner for 4 per at Dhaka medical for Laizu treatm"/>
    <s v=""/>
    <s v="0"/>
    <s v="OTHER EXPENSES"/>
    <s v=""/>
    <s v=""/>
    <s v=""/>
    <s v="2010300001"/>
    <s v=""/>
    <m/>
    <s v=""/>
    <s v=""/>
    <s v=""/>
    <n v="0"/>
  </r>
  <r>
    <s v=""/>
    <s v="50401514"/>
    <s v="2004000162"/>
    <x v="35"/>
    <d v="2020-08-23T00:00:00"/>
    <d v="2020-08-29T00:00:00"/>
    <s v="SK"/>
    <s v="BDT"/>
    <n v="1200"/>
    <s v="1.00000"/>
    <s v="BDT"/>
    <n v="1200"/>
    <n v="14.13"/>
    <s v="14.13_1"/>
    <s v=""/>
    <s v="ADMIN"/>
    <s v="27157"/>
    <s v="One time glass for medical"/>
    <s v=""/>
    <s v="0"/>
    <s v="OTHER EXPENSES"/>
    <s v=""/>
    <s v=""/>
    <s v=""/>
    <s v="2010300001"/>
    <s v=""/>
    <m/>
    <s v=""/>
    <s v=""/>
    <s v=""/>
    <n v="0"/>
  </r>
  <r>
    <s v=""/>
    <s v="50201025"/>
    <s v="2009000050"/>
    <x v="36"/>
    <d v="2020-08-24T00:00:00"/>
    <d v="2020-08-25T00:00:00"/>
    <s v="DZ"/>
    <s v="USD"/>
    <n v="406.11"/>
    <s v="84.74982"/>
    <s v="BDT"/>
    <n v="34417.75"/>
    <n v="406.11"/>
    <s v="406.11_1"/>
    <s v=""/>
    <s v="UNIQ-636+664+669"/>
    <s v="OBCDAK020875FTT"/>
    <s v="UNIQ-636+664+669+671+698+689+701+702+690+691+692"/>
    <s v=""/>
    <s v="0"/>
    <s v="OBCDAK020875FTT"/>
    <s v=""/>
    <s v=""/>
    <s v=""/>
    <s v="2010300001"/>
    <s v=""/>
    <m/>
    <s v=""/>
    <s v=""/>
    <s v=""/>
    <n v="0"/>
  </r>
  <r>
    <s v=""/>
    <s v="50401514"/>
    <s v="2049000417"/>
    <x v="36"/>
    <d v="2020-08-24T00:00:00"/>
    <d v="2020-08-25T00:00:00"/>
    <s v="WE"/>
    <s v="BDT"/>
    <n v="285"/>
    <s v="1.00000"/>
    <s v="BDT"/>
    <n v="285"/>
    <n v="3.35"/>
    <s v="3.35_2"/>
    <s v=""/>
    <s v="77"/>
    <s v="20200824"/>
    <s v="Cream: Icykool max 25 mg"/>
    <s v=""/>
    <s v="0"/>
    <s v="Madecal"/>
    <s v=""/>
    <s v=""/>
    <s v=""/>
    <s v="2010300001"/>
    <s v=""/>
    <m/>
    <s v=""/>
    <s v=""/>
    <s v=""/>
    <n v="0"/>
  </r>
  <r>
    <s v=""/>
    <s v="50401514"/>
    <s v="2049000417"/>
    <x v="36"/>
    <d v="2020-08-24T00:00:00"/>
    <d v="2020-08-25T00:00:00"/>
    <s v="WE"/>
    <s v="BDT"/>
    <n v="70"/>
    <s v="1.00000"/>
    <s v="BDT"/>
    <n v="70"/>
    <n v="0.82"/>
    <s v="0.82_1"/>
    <s v=""/>
    <s v="77"/>
    <s v="20200824"/>
    <s v="Cream: Viodin"/>
    <s v=""/>
    <s v="0"/>
    <s v="Madecal"/>
    <s v=""/>
    <s v=""/>
    <s v=""/>
    <s v="2010300001"/>
    <s v=""/>
    <m/>
    <s v=""/>
    <s v=""/>
    <s v=""/>
    <n v="0"/>
  </r>
  <r>
    <s v=""/>
    <s v="50401514"/>
    <s v="2049000417"/>
    <x v="36"/>
    <d v="2020-08-24T00:00:00"/>
    <d v="2020-08-25T00:00:00"/>
    <s v="WE"/>
    <s v="BDT"/>
    <n v="220"/>
    <s v="1.00000"/>
    <s v="BDT"/>
    <n v="220"/>
    <n v="2.59"/>
    <s v="2.59_1"/>
    <s v=""/>
    <s v="77"/>
    <s v="20200824"/>
    <s v="Eye drop: Alacot"/>
    <s v=""/>
    <s v="0"/>
    <s v="Madecal"/>
    <s v=""/>
    <s v=""/>
    <s v=""/>
    <s v="2010300001"/>
    <s v=""/>
    <m/>
    <s v=""/>
    <s v=""/>
    <s v=""/>
    <n v="0"/>
  </r>
  <r>
    <s v=""/>
    <s v="50401514"/>
    <s v="2049000417"/>
    <x v="36"/>
    <d v="2020-08-24T00:00:00"/>
    <d v="2020-08-25T00:00:00"/>
    <s v="WE"/>
    <s v="BDT"/>
    <n v="175"/>
    <s v="1.00000"/>
    <s v="BDT"/>
    <n v="175"/>
    <n v="2.06"/>
    <s v="2.06_2"/>
    <s v=""/>
    <s v="77"/>
    <s v="20200824"/>
    <s v="Eye drop: Systear"/>
    <s v=""/>
    <s v="0"/>
    <s v="Madecal"/>
    <s v=""/>
    <s v=""/>
    <s v=""/>
    <s v="2010300001"/>
    <s v=""/>
    <m/>
    <s v=""/>
    <s v=""/>
    <s v=""/>
    <n v="0"/>
  </r>
  <r>
    <s v=""/>
    <s v="50401514"/>
    <s v="2049000417"/>
    <x v="36"/>
    <d v="2020-08-24T00:00:00"/>
    <d v="2020-08-25T00:00:00"/>
    <s v="WE"/>
    <s v="BDT"/>
    <n v="120"/>
    <s v="1.00000"/>
    <s v="BDT"/>
    <n v="120"/>
    <n v="1.41"/>
    <s v="1.41_1"/>
    <s v=""/>
    <s v="77"/>
    <s v="20200824"/>
    <s v="Tab. Inflam 400 mg"/>
    <s v=""/>
    <s v="0"/>
    <s v="Madecal"/>
    <s v=""/>
    <s v=""/>
    <s v=""/>
    <s v="2010300001"/>
    <s v=""/>
    <m/>
    <s v=""/>
    <s v=""/>
    <s v=""/>
    <n v="0"/>
  </r>
  <r>
    <s v=""/>
    <s v="50401514"/>
    <s v="2049000417"/>
    <x v="36"/>
    <d v="2020-08-24T00:00:00"/>
    <d v="2020-08-25T00:00:00"/>
    <s v="WE"/>
    <s v="BDT"/>
    <n v="490"/>
    <s v="1.00000"/>
    <s v="BDT"/>
    <n v="490"/>
    <n v="5.77"/>
    <s v="5.77_1"/>
    <s v=""/>
    <s v="77"/>
    <s v="20200824"/>
    <s v="Tab. Mayolax 50 mg"/>
    <s v=""/>
    <s v="0"/>
    <s v="Madecal"/>
    <s v=""/>
    <s v=""/>
    <s v=""/>
    <s v="2010300001"/>
    <s v=""/>
    <m/>
    <s v=""/>
    <s v=""/>
    <s v=""/>
    <n v="0"/>
  </r>
  <r>
    <s v=""/>
    <s v="50401514"/>
    <s v="2049000417"/>
    <x v="36"/>
    <d v="2020-08-24T00:00:00"/>
    <d v="2020-08-25T00:00:00"/>
    <s v="WE"/>
    <s v="BDT"/>
    <n v="200"/>
    <s v="1.00000"/>
    <s v="BDT"/>
    <n v="200"/>
    <n v="2.35"/>
    <s v="2.35_1"/>
    <s v=""/>
    <s v="77"/>
    <s v="20200824"/>
    <s v="Tab. Vertina plus"/>
    <s v=""/>
    <s v="0"/>
    <s v="Madecal"/>
    <s v=""/>
    <s v=""/>
    <s v=""/>
    <s v="2010300001"/>
    <s v=""/>
    <m/>
    <s v=""/>
    <s v=""/>
    <s v=""/>
    <n v="0"/>
  </r>
  <r>
    <s v=""/>
    <s v="50401514"/>
    <s v="2049000417"/>
    <x v="36"/>
    <d v="2020-08-24T00:00:00"/>
    <d v="2020-08-25T00:00:00"/>
    <s v="WE"/>
    <s v="BDT"/>
    <n v="30"/>
    <s v="1.00000"/>
    <s v="BDT"/>
    <n v="30"/>
    <n v="0.35"/>
    <s v="0.35_2"/>
    <s v=""/>
    <s v="77"/>
    <s v="20200824"/>
    <s v="Tab. Cinaron plus"/>
    <s v=""/>
    <s v="0"/>
    <s v="Madecal"/>
    <s v=""/>
    <s v=""/>
    <s v=""/>
    <s v="2010300001"/>
    <s v=""/>
    <m/>
    <s v=""/>
    <s v=""/>
    <s v=""/>
    <n v="0"/>
  </r>
  <r>
    <s v=""/>
    <s v="50401514"/>
    <s v="2049000417"/>
    <x v="36"/>
    <d v="2020-08-24T00:00:00"/>
    <d v="2020-08-25T00:00:00"/>
    <s v="WE"/>
    <s v="BDT"/>
    <n v="100"/>
    <s v="1.00000"/>
    <s v="BDT"/>
    <n v="100"/>
    <n v="1.18"/>
    <s v="1.18_3"/>
    <s v=""/>
    <s v="77"/>
    <s v="20200824"/>
    <s v="Tab. Fixocard 5/50"/>
    <s v=""/>
    <s v="0"/>
    <s v="Madecal"/>
    <s v=""/>
    <s v=""/>
    <s v=""/>
    <s v="2010300001"/>
    <s v=""/>
    <m/>
    <s v=""/>
    <s v=""/>
    <s v=""/>
    <n v="0"/>
  </r>
  <r>
    <s v=""/>
    <s v="50401514"/>
    <s v="2049000417"/>
    <x v="36"/>
    <d v="2020-08-24T00:00:00"/>
    <d v="2020-08-25T00:00:00"/>
    <s v="WE"/>
    <s v="BDT"/>
    <n v="100"/>
    <s v="1.00000"/>
    <s v="BDT"/>
    <n v="100"/>
    <n v="1.18"/>
    <s v="1.18_4"/>
    <s v=""/>
    <s v="77"/>
    <s v="20200824"/>
    <s v="Cap. B-50 forte"/>
    <s v=""/>
    <s v="0"/>
    <s v="Madecal"/>
    <s v=""/>
    <s v=""/>
    <s v=""/>
    <s v="2010300001"/>
    <s v=""/>
    <m/>
    <s v=""/>
    <s v=""/>
    <s v=""/>
    <n v="0"/>
  </r>
  <r>
    <s v=""/>
    <s v="50401514"/>
    <s v="2049000417"/>
    <x v="36"/>
    <d v="2020-08-24T00:00:00"/>
    <d v="2020-08-25T00:00:00"/>
    <s v="WE"/>
    <s v="BDT"/>
    <n v="475"/>
    <s v="1.00000"/>
    <s v="BDT"/>
    <n v="475"/>
    <n v="5.59"/>
    <s v="5.59_1"/>
    <s v=""/>
    <s v="77"/>
    <s v="20200824"/>
    <s v="Inj. Pantonix 40ml"/>
    <s v=""/>
    <s v="0"/>
    <s v="Madecal"/>
    <s v=""/>
    <s v=""/>
    <s v=""/>
    <s v="2010300001"/>
    <s v=""/>
    <m/>
    <s v=""/>
    <s v=""/>
    <s v=""/>
    <n v="0"/>
  </r>
  <r>
    <s v=""/>
    <s v="50401514"/>
    <s v="2049000417"/>
    <x v="36"/>
    <d v="2020-08-24T00:00:00"/>
    <d v="2020-08-25T00:00:00"/>
    <s v="WE"/>
    <s v="BDT"/>
    <n v="500"/>
    <s v="1.00000"/>
    <s v="BDT"/>
    <n v="500"/>
    <n v="5.89"/>
    <s v="5.89_2"/>
    <s v=""/>
    <s v="77"/>
    <s v="20200824"/>
    <s v="Cap.Traxyl 500mg"/>
    <s v=""/>
    <s v="0"/>
    <s v="Madecal"/>
    <s v=""/>
    <s v=""/>
    <s v=""/>
    <s v="2010300001"/>
    <s v=""/>
    <m/>
    <s v=""/>
    <s v=""/>
    <s v=""/>
    <n v="0"/>
  </r>
  <r>
    <s v=""/>
    <s v="50401514"/>
    <s v="2049000417"/>
    <x v="36"/>
    <d v="2020-08-24T00:00:00"/>
    <d v="2020-08-25T00:00:00"/>
    <s v="WE"/>
    <s v="BDT"/>
    <n v="70"/>
    <s v="1.00000"/>
    <s v="BDT"/>
    <n v="70"/>
    <n v="0.82"/>
    <s v="0.82_2"/>
    <s v=""/>
    <s v="77"/>
    <s v="20200824"/>
    <s v="Syp. Alkuli 100ml"/>
    <s v=""/>
    <s v="0"/>
    <s v="Madecal"/>
    <s v=""/>
    <s v=""/>
    <s v=""/>
    <s v="2010300001"/>
    <s v=""/>
    <m/>
    <s v=""/>
    <s v=""/>
    <s v=""/>
    <n v="0"/>
  </r>
  <r>
    <s v=""/>
    <s v="50401514"/>
    <s v="2049000417"/>
    <x v="36"/>
    <d v="2020-08-24T00:00:00"/>
    <d v="2020-08-25T00:00:00"/>
    <s v="WE"/>
    <s v="BDT"/>
    <n v="2880"/>
    <s v="1.00000"/>
    <s v="BDT"/>
    <n v="2880"/>
    <n v="33.9"/>
    <s v="33.9_3"/>
    <s v=""/>
    <s v="77"/>
    <s v="20200824"/>
    <s v="Surgical Gauze"/>
    <s v=""/>
    <s v="0"/>
    <s v="Madecal"/>
    <s v=""/>
    <s v=""/>
    <s v=""/>
    <s v="2010300001"/>
    <s v=""/>
    <m/>
    <s v=""/>
    <s v=""/>
    <s v=""/>
    <n v="0"/>
  </r>
  <r>
    <s v=""/>
    <s v="50401514"/>
    <s v="2049000417"/>
    <x v="36"/>
    <d v="2020-08-24T00:00:00"/>
    <d v="2020-08-25T00:00:00"/>
    <s v="WE"/>
    <s v="BDT"/>
    <n v="2400"/>
    <s v="1.00000"/>
    <s v="BDT"/>
    <n v="2400"/>
    <n v="28.25"/>
    <s v="28.25_1"/>
    <s v=""/>
    <s v="77"/>
    <s v="20200824"/>
    <s v="inj. Vaxitet 0.5ml"/>
    <s v=""/>
    <s v="0"/>
    <s v="Madecal"/>
    <s v=""/>
    <s v=""/>
    <s v=""/>
    <s v="2010300001"/>
    <s v=""/>
    <m/>
    <s v=""/>
    <s v=""/>
    <s v=""/>
    <n v="0"/>
  </r>
  <r>
    <s v=""/>
    <s v="50401514"/>
    <s v="2049000417"/>
    <x v="36"/>
    <d v="2020-08-24T00:00:00"/>
    <d v="2020-08-25T00:00:00"/>
    <s v="WE"/>
    <s v="BDT"/>
    <n v="1400"/>
    <s v="1.00000"/>
    <s v="BDT"/>
    <n v="1400"/>
    <n v="16.48"/>
    <s v="16.48_1"/>
    <s v=""/>
    <s v="77"/>
    <s v="20200824"/>
    <s v="Nichipore 1&quot;(Nichiban)"/>
    <s v=""/>
    <s v="0"/>
    <s v="Madecal"/>
    <s v=""/>
    <s v=""/>
    <s v=""/>
    <s v="2010300001"/>
    <s v=""/>
    <m/>
    <s v=""/>
    <s v=""/>
    <s v=""/>
    <n v="0"/>
  </r>
  <r>
    <s v=""/>
    <s v="50401514"/>
    <s v="2049000417"/>
    <x v="36"/>
    <d v="2020-08-24T00:00:00"/>
    <d v="2020-08-25T00:00:00"/>
    <s v="WE"/>
    <s v="BDT"/>
    <n v="1250"/>
    <s v="1.00000"/>
    <s v="BDT"/>
    <n v="1250"/>
    <n v="14.71"/>
    <s v="14.71_1"/>
    <s v=""/>
    <s v="77"/>
    <s v="20200824"/>
    <s v="ORS (SMC)"/>
    <s v=""/>
    <s v="0"/>
    <s v="Madecal"/>
    <s v=""/>
    <s v=""/>
    <s v=""/>
    <s v="2010300001"/>
    <s v=""/>
    <m/>
    <s v=""/>
    <s v=""/>
    <s v=""/>
    <n v="0"/>
  </r>
  <r>
    <s v=""/>
    <s v="50401514"/>
    <s v="2049000417"/>
    <x v="36"/>
    <d v="2020-08-24T00:00:00"/>
    <d v="2020-08-25T00:00:00"/>
    <s v="WE"/>
    <s v="BDT"/>
    <n v="95"/>
    <s v="1.00000"/>
    <s v="BDT"/>
    <n v="95"/>
    <n v="1.1200000000000001"/>
    <s v="1.12_1"/>
    <s v=""/>
    <s v="77"/>
    <s v="20200824"/>
    <s v="Sanitary pad (Senora )"/>
    <s v=""/>
    <s v="0"/>
    <s v="Madecal"/>
    <s v=""/>
    <s v=""/>
    <s v=""/>
    <s v="2010300001"/>
    <s v=""/>
    <m/>
    <s v=""/>
    <s v=""/>
    <s v=""/>
    <n v="0"/>
  </r>
  <r>
    <s v=""/>
    <s v="50401514"/>
    <s v="2049000417"/>
    <x v="36"/>
    <d v="2020-08-24T00:00:00"/>
    <d v="2020-08-25T00:00:00"/>
    <s v="WE"/>
    <s v="BDT"/>
    <n v="100"/>
    <s v="1.00000"/>
    <s v="BDT"/>
    <n v="100"/>
    <n v="1.18"/>
    <s v="1.18_5"/>
    <s v=""/>
    <s v="77"/>
    <s v="20200824"/>
    <s v="Cotton wool 400 mg"/>
    <s v=""/>
    <s v="0"/>
    <s v="Madecal"/>
    <s v=""/>
    <s v=""/>
    <s v=""/>
    <s v="2010300001"/>
    <s v=""/>
    <m/>
    <s v=""/>
    <s v=""/>
    <s v=""/>
    <n v="0"/>
  </r>
  <r>
    <s v=""/>
    <s v="50401514"/>
    <s v="2049000417"/>
    <x v="36"/>
    <d v="2020-08-24T00:00:00"/>
    <d v="2020-08-25T00:00:00"/>
    <s v="WE"/>
    <s v="BDT"/>
    <n v="1430"/>
    <s v="1.00000"/>
    <s v="BDT"/>
    <n v="1430"/>
    <n v="16.829999999999998"/>
    <s v="16.83_1"/>
    <s v=""/>
    <s v="77"/>
    <s v="20200824"/>
    <s v="Roll bandage-Size 4 inc"/>
    <s v=""/>
    <s v="0"/>
    <s v="Madecal"/>
    <s v=""/>
    <s v=""/>
    <s v=""/>
    <s v="2010300001"/>
    <s v=""/>
    <m/>
    <s v=""/>
    <s v=""/>
    <s v=""/>
    <n v="0"/>
  </r>
  <r>
    <s v=""/>
    <s v="50401514"/>
    <s v="2049000417"/>
    <x v="36"/>
    <d v="2020-08-24T00:00:00"/>
    <d v="2020-08-25T00:00:00"/>
    <s v="WE"/>
    <s v="BDT"/>
    <n v="50"/>
    <s v="1.00000"/>
    <s v="BDT"/>
    <n v="50"/>
    <n v="0.59"/>
    <s v="0.59_3"/>
    <s v=""/>
    <s v="77"/>
    <s v="20200824"/>
    <s v="Sofra-tulle"/>
    <s v=""/>
    <s v="0"/>
    <s v="Madecal"/>
    <s v=""/>
    <s v=""/>
    <s v=""/>
    <s v="2010300001"/>
    <s v=""/>
    <m/>
    <s v=""/>
    <s v=""/>
    <s v=""/>
    <n v="0"/>
  </r>
  <r>
    <s v=""/>
    <s v="50401514"/>
    <s v="2049000417"/>
    <x v="36"/>
    <d v="2020-08-24T00:00:00"/>
    <d v="2020-08-25T00:00:00"/>
    <s v="WE"/>
    <s v="BDT"/>
    <n v="1650"/>
    <s v="1.00000"/>
    <s v="BDT"/>
    <n v="1650"/>
    <n v="19.420000000000002"/>
    <s v="19.42_1"/>
    <s v=""/>
    <s v="77"/>
    <s v="20200824"/>
    <s v="Band -Aid one time (J M I)"/>
    <s v=""/>
    <s v="0"/>
    <s v="Madecal"/>
    <s v=""/>
    <s v=""/>
    <s v=""/>
    <s v="2010300001"/>
    <s v=""/>
    <m/>
    <s v=""/>
    <s v=""/>
    <s v=""/>
    <n v="0"/>
  </r>
  <r>
    <s v=""/>
    <s v="50401514"/>
    <s v="2049000417"/>
    <x v="36"/>
    <d v="2020-08-24T00:00:00"/>
    <d v="2020-08-25T00:00:00"/>
    <s v="WE"/>
    <s v="BDT"/>
    <n v="1300"/>
    <s v="1.00000"/>
    <s v="BDT"/>
    <n v="1300"/>
    <n v="15.3"/>
    <s v="15.3_1"/>
    <s v=""/>
    <s v="77"/>
    <s v="20200824"/>
    <s v="Sterile bandage (Roll bandage-Size 3 inc"/>
    <s v=""/>
    <s v="0"/>
    <s v="Madecal"/>
    <s v=""/>
    <s v=""/>
    <s v=""/>
    <s v="2010300001"/>
    <s v=""/>
    <m/>
    <s v=""/>
    <s v=""/>
    <s v=""/>
    <n v="0"/>
  </r>
  <r>
    <s v=""/>
    <s v="50401514"/>
    <s v="2049000417"/>
    <x v="36"/>
    <d v="2020-08-24T00:00:00"/>
    <d v="2020-08-25T00:00:00"/>
    <s v="WE"/>
    <s v="BDT"/>
    <n v="1500"/>
    <s v="1.00000"/>
    <s v="BDT"/>
    <n v="1500"/>
    <n v="17.66"/>
    <s v="17.66_2"/>
    <s v=""/>
    <s v="77"/>
    <s v="20200824"/>
    <s v="Sterile bandage size (Roll bandage 6 inc"/>
    <s v=""/>
    <s v="0"/>
    <s v="Madecal"/>
    <s v=""/>
    <s v=""/>
    <s v=""/>
    <s v="2010300001"/>
    <s v=""/>
    <m/>
    <s v=""/>
    <s v=""/>
    <s v=""/>
    <n v="0"/>
  </r>
  <r>
    <s v=""/>
    <s v="50401514"/>
    <s v="2049000417"/>
    <x v="36"/>
    <d v="2020-08-24T00:00:00"/>
    <d v="2020-08-25T00:00:00"/>
    <s v="WE"/>
    <s v="BDT"/>
    <n v="1440"/>
    <s v="1.00000"/>
    <s v="BDT"/>
    <n v="1440"/>
    <n v="16.95"/>
    <s v="16.95_1"/>
    <s v=""/>
    <s v="77"/>
    <s v="20200824"/>
    <s v="Sterile cotton 25 gm"/>
    <s v=""/>
    <s v="0"/>
    <s v="Madecal"/>
    <s v=""/>
    <s v=""/>
    <s v=""/>
    <s v="2010300001"/>
    <s v=""/>
    <m/>
    <s v=""/>
    <s v=""/>
    <s v=""/>
    <n v="0"/>
  </r>
  <r>
    <s v=""/>
    <s v="50401514"/>
    <s v="2049000417"/>
    <x v="36"/>
    <d v="2020-08-24T00:00:00"/>
    <d v="2020-08-25T00:00:00"/>
    <s v="WE"/>
    <s v="BDT"/>
    <n v="2600"/>
    <s v="1.00000"/>
    <s v="BDT"/>
    <n v="2600"/>
    <n v="30.61"/>
    <s v="30.61_1"/>
    <s v=""/>
    <s v="77"/>
    <s v="20200824"/>
    <s v="Cream: Burna"/>
    <s v=""/>
    <s v="0"/>
    <s v="Madecal"/>
    <s v=""/>
    <s v=""/>
    <s v=""/>
    <s v="2010300001"/>
    <s v=""/>
    <m/>
    <s v=""/>
    <s v=""/>
    <s v=""/>
    <n v="0"/>
  </r>
  <r>
    <s v=""/>
    <s v="50401514"/>
    <s v="2049000417"/>
    <x v="36"/>
    <d v="2020-08-24T00:00:00"/>
    <d v="2020-08-25T00:00:00"/>
    <s v="WE"/>
    <s v="BDT"/>
    <n v="120"/>
    <s v="1.00000"/>
    <s v="BDT"/>
    <n v="120"/>
    <n v="1.41"/>
    <s v="1.41_2"/>
    <s v=""/>
    <s v="77"/>
    <s v="20200824"/>
    <s v="Scissor"/>
    <s v=""/>
    <s v="0"/>
    <s v="Madecal"/>
    <s v=""/>
    <s v=""/>
    <s v=""/>
    <s v="2010300001"/>
    <s v=""/>
    <m/>
    <s v=""/>
    <s v=""/>
    <s v=""/>
    <n v="0"/>
  </r>
  <r>
    <s v=""/>
    <s v="50401514"/>
    <s v="2049000417"/>
    <x v="36"/>
    <d v="2020-08-24T00:00:00"/>
    <d v="2020-08-25T00:00:00"/>
    <s v="WE"/>
    <s v="BDT"/>
    <n v="1500"/>
    <s v="1.00000"/>
    <s v="BDT"/>
    <n v="1500"/>
    <n v="17.66"/>
    <s v="17.66_3"/>
    <s v=""/>
    <s v="77"/>
    <s v="20200824"/>
    <s v="Norsol Eye sol(Drops)"/>
    <s v=""/>
    <s v="0"/>
    <s v="Madecal"/>
    <s v=""/>
    <s v=""/>
    <s v=""/>
    <s v="2010300001"/>
    <s v=""/>
    <m/>
    <s v=""/>
    <s v=""/>
    <s v=""/>
    <n v="0"/>
  </r>
  <r>
    <s v=""/>
    <s v="50401514"/>
    <s v="2049000419"/>
    <x v="36"/>
    <d v="2020-08-24T00:00:00"/>
    <d v="2020-08-25T00:00:00"/>
    <s v="WE"/>
    <s v="BDT"/>
    <n v="29400"/>
    <s v="1.00000"/>
    <s v="BDT"/>
    <n v="29400"/>
    <n v="346.09"/>
    <s v="346.09_1"/>
    <s v=""/>
    <s v="80"/>
    <s v="20200824"/>
    <s v="OR- Saline"/>
    <s v=""/>
    <s v="0"/>
    <s v="Madecal"/>
    <s v=""/>
    <s v=""/>
    <s v=""/>
    <s v="2010300001"/>
    <s v=""/>
    <m/>
    <s v=""/>
    <s v=""/>
    <s v=""/>
    <n v="0"/>
  </r>
  <r>
    <s v=""/>
    <s v="50401514"/>
    <s v="2049000419"/>
    <x v="36"/>
    <d v="2020-08-24T00:00:00"/>
    <d v="2020-08-25T00:00:00"/>
    <s v="WE"/>
    <s v="BDT"/>
    <n v="21700"/>
    <s v="1.00000"/>
    <s v="BDT"/>
    <n v="21700"/>
    <n v="255.44"/>
    <s v="255.44_1"/>
    <s v=""/>
    <s v="80"/>
    <s v="20200824"/>
    <s v="OR- Saline"/>
    <s v=""/>
    <s v="0"/>
    <s v="Madecal"/>
    <s v=""/>
    <s v=""/>
    <s v=""/>
    <s v="2010300001"/>
    <s v=""/>
    <m/>
    <s v=""/>
    <s v=""/>
    <s v=""/>
    <n v="0"/>
  </r>
  <r>
    <s v=""/>
    <s v="50401514"/>
    <s v="2049000419"/>
    <x v="36"/>
    <d v="2020-08-24T00:00:00"/>
    <d v="2020-08-25T00:00:00"/>
    <s v="WE"/>
    <s v="BDT"/>
    <n v="6000"/>
    <s v="1.00000"/>
    <s v="BDT"/>
    <n v="6000"/>
    <n v="70.63"/>
    <s v="70.63_1"/>
    <s v=""/>
    <s v="80"/>
    <s v="20200824"/>
    <s v="OR- Saline"/>
    <s v=""/>
    <s v="0"/>
    <s v="Madecal"/>
    <s v=""/>
    <s v=""/>
    <s v=""/>
    <s v="2010200001"/>
    <s v=""/>
    <m/>
    <s v=""/>
    <s v=""/>
    <s v=""/>
    <n v="0"/>
  </r>
  <r>
    <s v=""/>
    <s v="50201001"/>
    <s v="2003000539"/>
    <x v="37"/>
    <d v="2020-08-25T00:00:00"/>
    <d v="2020-08-30T00:00:00"/>
    <s v="SA"/>
    <s v="BDT"/>
    <n v="9249"/>
    <s v="1.00000"/>
    <s v="BDT"/>
    <n v="9249"/>
    <n v="108.9"/>
    <s v="108.9_1"/>
    <s v=""/>
    <s v="FINAL SETTLEMENT"/>
    <s v="36061"/>
    <s v="Final settlement of Mst. Bobita Khatun/sal"/>
    <s v=""/>
    <s v="0"/>
    <s v="Final settlement/ Aug-20"/>
    <s v=""/>
    <s v=""/>
    <s v=""/>
    <s v="2010100001"/>
    <s v=""/>
    <m/>
    <s v=""/>
    <s v=""/>
    <s v=""/>
    <n v="0"/>
  </r>
  <r>
    <s v=""/>
    <s v="50201001"/>
    <s v="2003000539"/>
    <x v="37"/>
    <d v="2020-08-25T00:00:00"/>
    <d v="2020-08-30T00:00:00"/>
    <s v="SA"/>
    <s v="BDT"/>
    <n v="-10165"/>
    <s v="1.00000"/>
    <s v="BDT"/>
    <n v="-10165"/>
    <n v="-119.66"/>
    <s v="119.66_1"/>
    <s v=""/>
    <s v="FINAL SETTLEMENT"/>
    <s v="36061"/>
    <s v="Final settlement of Mst. Bobita Khatun/sal Jul"/>
    <s v=""/>
    <s v="0"/>
    <s v="Final settlement/ Aug-20"/>
    <s v=""/>
    <s v=""/>
    <s v=""/>
    <s v="2010100001"/>
    <s v=""/>
    <m/>
    <s v=""/>
    <s v=""/>
    <s v=""/>
    <n v="0"/>
  </r>
  <r>
    <s v=""/>
    <s v="50201001"/>
    <s v="2003000539"/>
    <x v="37"/>
    <d v="2020-08-25T00:00:00"/>
    <d v="2020-08-30T00:00:00"/>
    <s v="SA"/>
    <s v="BDT"/>
    <n v="5949"/>
    <s v="1.00000"/>
    <s v="BDT"/>
    <n v="5949"/>
    <n v="70.03"/>
    <s v="70.03_1"/>
    <s v=""/>
    <s v="FINAL SETTLEMENT"/>
    <s v="30772"/>
    <s v="Final settlement of Md. Suzon Ali/sal"/>
    <s v=""/>
    <s v="0"/>
    <s v="Final settlement/ Aug-20"/>
    <s v=""/>
    <s v=""/>
    <s v=""/>
    <s v="2010100001"/>
    <s v=""/>
    <m/>
    <s v=""/>
    <s v=""/>
    <s v=""/>
    <n v="0"/>
  </r>
  <r>
    <s v=""/>
    <s v="50201001"/>
    <s v="2003000539"/>
    <x v="37"/>
    <d v="2020-08-25T00:00:00"/>
    <d v="2020-08-30T00:00:00"/>
    <s v="SA"/>
    <s v="BDT"/>
    <n v="3649"/>
    <s v="1.00000"/>
    <s v="BDT"/>
    <n v="3649"/>
    <n v="42.95"/>
    <s v="42.95_1"/>
    <s v=""/>
    <s v="FINAL SETTLEMENT"/>
    <s v="16308"/>
    <s v="Final settlement of Mr. Mostafa Sarder/sal"/>
    <s v=""/>
    <s v="0"/>
    <s v="Final settlement/ Aug-20"/>
    <s v=""/>
    <s v=""/>
    <s v=""/>
    <s v="2010100001"/>
    <s v=""/>
    <m/>
    <s v=""/>
    <s v=""/>
    <s v=""/>
    <n v="0"/>
  </r>
  <r>
    <s v=""/>
    <s v="50201001"/>
    <s v="2003000539"/>
    <x v="37"/>
    <d v="2020-08-25T00:00:00"/>
    <d v="2020-08-30T00:00:00"/>
    <s v="SA"/>
    <s v="BDT"/>
    <n v="-5886"/>
    <s v="1.00000"/>
    <s v="BDT"/>
    <n v="-5886"/>
    <n v="-69.290000000000006"/>
    <s v="69.29_1"/>
    <s v=""/>
    <s v="FINAL SETTLEMENT"/>
    <s v="16308"/>
    <s v="Final settlement of Mr. Mostafa Sarder/Np"/>
    <s v=""/>
    <s v="0"/>
    <s v="Final settlement/ Aug-20"/>
    <s v=""/>
    <s v=""/>
    <s v=""/>
    <s v="2010100001"/>
    <s v=""/>
    <m/>
    <s v=""/>
    <s v=""/>
    <s v=""/>
    <n v="0"/>
  </r>
  <r>
    <s v=""/>
    <s v="50201001"/>
    <s v="2003000539"/>
    <x v="37"/>
    <d v="2020-08-25T00:00:00"/>
    <d v="2020-08-30T00:00:00"/>
    <s v="SA"/>
    <s v="BDT"/>
    <n v="2800"/>
    <s v="1.00000"/>
    <s v="BDT"/>
    <n v="2800"/>
    <n v="32.96"/>
    <s v="32.96_1"/>
    <s v=""/>
    <s v="FINAL SETTLEMENT"/>
    <s v="24989"/>
    <s v="Final settlement of Ms. Monowara Begum/sal"/>
    <s v=""/>
    <s v="0"/>
    <s v="Final settlement/ Aug-20"/>
    <s v=""/>
    <s v=""/>
    <s v=""/>
    <s v="2010100001"/>
    <s v=""/>
    <m/>
    <s v=""/>
    <s v=""/>
    <s v=""/>
    <n v="0"/>
  </r>
  <r>
    <s v=""/>
    <s v="50201001"/>
    <s v="2003000539"/>
    <x v="37"/>
    <d v="2020-08-25T00:00:00"/>
    <d v="2020-08-30T00:00:00"/>
    <s v="SA"/>
    <s v="BDT"/>
    <n v="3863"/>
    <s v="1.00000"/>
    <s v="BDT"/>
    <n v="3863"/>
    <n v="45.47"/>
    <s v="45.47_1"/>
    <s v=""/>
    <s v="FINAL SETTLEMENT"/>
    <s v="13449"/>
    <s v="Final settlement of Sree Sadeka/sal"/>
    <s v=""/>
    <s v="0"/>
    <s v="Final settlement/ Aug-20"/>
    <s v=""/>
    <s v=""/>
    <s v=""/>
    <s v="2010100001"/>
    <s v=""/>
    <m/>
    <s v=""/>
    <s v=""/>
    <s v=""/>
    <n v="0"/>
  </r>
  <r>
    <s v=""/>
    <s v="50201001"/>
    <s v="2003000539"/>
    <x v="37"/>
    <d v="2020-08-25T00:00:00"/>
    <d v="2020-08-30T00:00:00"/>
    <s v="SA"/>
    <s v="BDT"/>
    <n v="-441"/>
    <s v="1.00000"/>
    <s v="BDT"/>
    <n v="-441"/>
    <n v="-5.19"/>
    <s v="5.19_1"/>
    <s v=""/>
    <s v="FINAL SETTLEMENT"/>
    <s v="13449"/>
    <s v="Final settlement of Sree Sadeka/absent"/>
    <s v=""/>
    <s v="0"/>
    <s v="Final settlement/ Aug-20"/>
    <s v=""/>
    <s v=""/>
    <s v=""/>
    <s v="2010100001"/>
    <s v=""/>
    <m/>
    <s v=""/>
    <s v=""/>
    <s v=""/>
    <n v="0"/>
  </r>
  <r>
    <s v=""/>
    <s v="50201001"/>
    <s v="2003000539"/>
    <x v="37"/>
    <d v="2020-08-25T00:00:00"/>
    <d v="2020-08-30T00:00:00"/>
    <s v="SA"/>
    <s v="BDT"/>
    <n v="8601"/>
    <s v="1.00000"/>
    <s v="BDT"/>
    <n v="8601"/>
    <n v="101.25"/>
    <s v="101.25_1"/>
    <s v=""/>
    <s v="FINAL SETTLEMENT"/>
    <s v="31444"/>
    <s v="Final settlement of Ms. Laboni Khanom/sal"/>
    <s v=""/>
    <s v="0"/>
    <s v="Final settlement/ Aug-20"/>
    <s v=""/>
    <s v=""/>
    <s v=""/>
    <s v="2010100001"/>
    <s v=""/>
    <m/>
    <s v=""/>
    <s v=""/>
    <s v=""/>
    <n v="0"/>
  </r>
  <r>
    <s v=""/>
    <s v="50201001"/>
    <s v="2003000539"/>
    <x v="37"/>
    <d v="2020-08-25T00:00:00"/>
    <d v="2020-08-30T00:00:00"/>
    <s v="SA"/>
    <s v="BDT"/>
    <n v="-12942"/>
    <s v="1.00000"/>
    <s v="BDT"/>
    <n v="-12942"/>
    <n v="-152.35"/>
    <s v="152.35_1"/>
    <s v=""/>
    <s v="FINAL SETTLEMENT"/>
    <s v="16668"/>
    <s v="Final settlement of Ms. Nupur/Np"/>
    <s v=""/>
    <s v="0"/>
    <s v="Final settlement/ Aug-20"/>
    <s v=""/>
    <s v=""/>
    <s v=""/>
    <s v="2010100001"/>
    <s v=""/>
    <m/>
    <s v=""/>
    <s v=""/>
    <s v=""/>
    <n v="0"/>
  </r>
  <r>
    <s v=""/>
    <s v="50201001"/>
    <s v="2003000539"/>
    <x v="37"/>
    <d v="2020-08-25T00:00:00"/>
    <d v="2020-08-30T00:00:00"/>
    <s v="SA"/>
    <s v="BDT"/>
    <n v="8157"/>
    <s v="1.00000"/>
    <s v="BDT"/>
    <n v="8157"/>
    <n v="96.02"/>
    <s v="96.02_1"/>
    <s v=""/>
    <s v="FINAL SETTLEMENT"/>
    <s v="35146"/>
    <s v="Final settlement of Miss Tayuba Akter/sal"/>
    <s v=""/>
    <s v="0"/>
    <s v="Final settlement/ Aug-20"/>
    <s v=""/>
    <s v=""/>
    <s v=""/>
    <s v="2010100001"/>
    <s v=""/>
    <m/>
    <s v=""/>
    <s v=""/>
    <s v=""/>
    <n v="0"/>
  </r>
  <r>
    <s v=""/>
    <s v="50201001"/>
    <s v="2003000539"/>
    <x v="37"/>
    <d v="2020-08-25T00:00:00"/>
    <d v="2020-08-30T00:00:00"/>
    <s v="SA"/>
    <s v="BDT"/>
    <n v="6560"/>
    <s v="1.00000"/>
    <s v="BDT"/>
    <n v="6560"/>
    <n v="77.22"/>
    <s v="77.22_1"/>
    <s v=""/>
    <s v="FINAL SETTLEMENT"/>
    <s v="28308"/>
    <s v="Final settlement of Mst. Tania Khatun/sal"/>
    <s v=""/>
    <s v="0"/>
    <s v="Final settlement/ Aug-20"/>
    <s v=""/>
    <s v=""/>
    <s v=""/>
    <s v="2010100001"/>
    <s v=""/>
    <m/>
    <s v=""/>
    <s v=""/>
    <s v=""/>
    <n v="0"/>
  </r>
  <r>
    <s v=""/>
    <s v="50201001"/>
    <s v="2003000539"/>
    <x v="37"/>
    <d v="2020-08-25T00:00:00"/>
    <d v="2020-08-30T00:00:00"/>
    <s v="SA"/>
    <s v="BDT"/>
    <n v="9858"/>
    <s v="1.00000"/>
    <s v="BDT"/>
    <n v="9858"/>
    <n v="116.04"/>
    <s v="116.04_1"/>
    <s v=""/>
    <s v="FINAL SETTLEMENT"/>
    <s v="37036"/>
    <s v="Final settlement of Md. Alamin/sal"/>
    <s v=""/>
    <s v="0"/>
    <s v="Final settlement/ Aug-20"/>
    <s v=""/>
    <s v=""/>
    <s v=""/>
    <s v="2010100001"/>
    <s v=""/>
    <m/>
    <s v=""/>
    <s v=""/>
    <s v=""/>
    <n v="0"/>
  </r>
  <r>
    <s v=""/>
    <s v="50201001"/>
    <s v="2003000539"/>
    <x v="37"/>
    <d v="2020-08-25T00:00:00"/>
    <d v="2020-08-30T00:00:00"/>
    <s v="SA"/>
    <s v="BDT"/>
    <n v="-11514"/>
    <s v="1.00000"/>
    <s v="BDT"/>
    <n v="-11514"/>
    <n v="-135.54"/>
    <s v="135.54_1"/>
    <s v=""/>
    <s v="FINAL SETTLEMENT"/>
    <s v="37036"/>
    <s v="Final settlement of Md. Alamin/sal"/>
    <s v=""/>
    <s v="0"/>
    <s v="Final settlement/ Aug-20"/>
    <s v=""/>
    <s v=""/>
    <s v=""/>
    <s v="2010100001"/>
    <s v=""/>
    <m/>
    <s v=""/>
    <s v=""/>
    <s v=""/>
    <n v="0"/>
  </r>
  <r>
    <s v=""/>
    <s v="50201001"/>
    <s v="2003000539"/>
    <x v="37"/>
    <d v="2020-08-25T00:00:00"/>
    <d v="2020-08-30T00:00:00"/>
    <s v="SA"/>
    <s v="BDT"/>
    <n v="9853"/>
    <s v="1.00000"/>
    <s v="BDT"/>
    <n v="9853"/>
    <n v="115.99"/>
    <s v="115.99_1"/>
    <s v=""/>
    <s v="FINAL SETTLEMENT"/>
    <s v="25103"/>
    <s v="Final settlement of Ms. Saleha begum/sal"/>
    <s v=""/>
    <s v="0"/>
    <s v="Final settlement/ Aug-20"/>
    <s v=""/>
    <s v=""/>
    <s v=""/>
    <s v="2010100001"/>
    <s v=""/>
    <m/>
    <s v=""/>
    <s v=""/>
    <s v=""/>
    <n v="0"/>
  </r>
  <r>
    <s v=""/>
    <s v="50201001"/>
    <s v="2003000539"/>
    <x v="37"/>
    <d v="2020-08-25T00:00:00"/>
    <d v="2020-08-30T00:00:00"/>
    <s v="SA"/>
    <s v="BDT"/>
    <n v="-9964"/>
    <s v="1.00000"/>
    <s v="BDT"/>
    <n v="-9964"/>
    <n v="-117.29"/>
    <s v="117.29_1"/>
    <s v=""/>
    <s v="FINAL SETTLEMENT"/>
    <s v="25103"/>
    <s v="Final settlement of Ms. Saleha begum/sal"/>
    <s v=""/>
    <s v="0"/>
    <s v="Final settlement/ Aug-20"/>
    <s v=""/>
    <s v=""/>
    <s v=""/>
    <s v="2010100001"/>
    <s v=""/>
    <m/>
    <s v=""/>
    <s v=""/>
    <s v=""/>
    <n v="0"/>
  </r>
  <r>
    <s v=""/>
    <s v="50201001"/>
    <s v="2003000539"/>
    <x v="37"/>
    <d v="2020-08-25T00:00:00"/>
    <d v="2020-08-30T00:00:00"/>
    <s v="SA"/>
    <s v="BDT"/>
    <n v="10095"/>
    <s v="1.00000"/>
    <s v="BDT"/>
    <n v="10095"/>
    <n v="118.83"/>
    <s v="118.83_1"/>
    <s v=""/>
    <s v="FINAL SETTLEMENT"/>
    <s v="29625"/>
    <s v="Final settlement of Mst. Rebeka/sal"/>
    <s v=""/>
    <s v="0"/>
    <s v="Final settlement/ Aug-20"/>
    <s v=""/>
    <s v=""/>
    <s v=""/>
    <s v="2010100001"/>
    <s v=""/>
    <m/>
    <s v=""/>
    <s v=""/>
    <s v=""/>
    <n v="0"/>
  </r>
  <r>
    <s v=""/>
    <s v="50201001"/>
    <s v="2003000539"/>
    <x v="37"/>
    <d v="2020-08-25T00:00:00"/>
    <d v="2020-08-30T00:00:00"/>
    <s v="SA"/>
    <s v="BDT"/>
    <n v="-11124"/>
    <s v="1.00000"/>
    <s v="BDT"/>
    <n v="-11124"/>
    <n v="-130.94999999999999"/>
    <s v="130.95_1"/>
    <s v=""/>
    <s v="FINAL SETTLEMENT"/>
    <s v="29625"/>
    <s v="Final settlement of Mst. Rebeka/sal"/>
    <s v=""/>
    <s v="0"/>
    <s v="Final settlement/ Aug-20"/>
    <s v=""/>
    <s v=""/>
    <s v=""/>
    <s v="2010100001"/>
    <s v=""/>
    <m/>
    <s v=""/>
    <s v=""/>
    <s v=""/>
    <n v="0"/>
  </r>
  <r>
    <s v=""/>
    <s v="50201001"/>
    <s v="2003000539"/>
    <x v="37"/>
    <d v="2020-08-25T00:00:00"/>
    <d v="2020-08-30T00:00:00"/>
    <s v="SA"/>
    <s v="BDT"/>
    <n v="-10695"/>
    <s v="1.00000"/>
    <s v="BDT"/>
    <n v="-10695"/>
    <n v="-125.9"/>
    <s v="125.9_1"/>
    <s v=""/>
    <s v="FINAL SETTLEMENT"/>
    <s v="34469"/>
    <s v="Final settlement of Mst. Sarmin/sal"/>
    <s v=""/>
    <s v="0"/>
    <s v="Final settlement/ Aug-20"/>
    <s v=""/>
    <s v=""/>
    <s v=""/>
    <s v="2010100001"/>
    <s v=""/>
    <m/>
    <s v=""/>
    <s v=""/>
    <s v=""/>
    <n v="0"/>
  </r>
  <r>
    <s v=""/>
    <s v="50201001"/>
    <s v="2003000539"/>
    <x v="37"/>
    <d v="2020-08-25T00:00:00"/>
    <d v="2020-08-30T00:00:00"/>
    <s v="SA"/>
    <s v="BDT"/>
    <n v="11249"/>
    <s v="1.00000"/>
    <s v="BDT"/>
    <n v="11249"/>
    <n v="132.41999999999999"/>
    <s v="132.42_1"/>
    <s v=""/>
    <s v="FINAL SETTLEMENT"/>
    <s v="33109"/>
    <s v="Final settlement of Mr. Sabuj Mia/sal"/>
    <s v=""/>
    <s v="0"/>
    <s v="Final settlement/ Aug-20"/>
    <s v=""/>
    <s v=""/>
    <s v=""/>
    <s v="2010200001"/>
    <s v=""/>
    <m/>
    <s v=""/>
    <s v=""/>
    <s v=""/>
    <n v="0"/>
  </r>
  <r>
    <s v=""/>
    <s v="50201001"/>
    <s v="2003000539"/>
    <x v="37"/>
    <d v="2020-08-25T00:00:00"/>
    <d v="2020-08-30T00:00:00"/>
    <s v="SA"/>
    <s v="BDT"/>
    <n v="-13303"/>
    <s v="1.00000"/>
    <s v="BDT"/>
    <n v="-13303"/>
    <n v="-156.6"/>
    <s v="156.6_1"/>
    <s v=""/>
    <s v="FINAL SETTLEMENT"/>
    <s v="33109"/>
    <s v="Final settlement of Mr. Sabuj Mia/sal"/>
    <s v=""/>
    <s v="0"/>
    <s v="Final settlement/ Aug-20"/>
    <s v=""/>
    <s v=""/>
    <s v=""/>
    <s v="2010200001"/>
    <s v=""/>
    <m/>
    <s v=""/>
    <s v=""/>
    <s v=""/>
    <n v="0"/>
  </r>
  <r>
    <s v=""/>
    <s v="50201001"/>
    <s v="2003000539"/>
    <x v="37"/>
    <d v="2020-08-25T00:00:00"/>
    <d v="2020-08-30T00:00:00"/>
    <s v="SA"/>
    <s v="BDT"/>
    <n v="10222"/>
    <s v="1.00000"/>
    <s v="BDT"/>
    <n v="10222"/>
    <n v="120.33"/>
    <s v="120.33_1"/>
    <s v=""/>
    <s v="FINAL SETTLEMENT"/>
    <s v="33461"/>
    <s v="Final settlement of Md. Dilu Hossan/sal"/>
    <s v=""/>
    <s v="0"/>
    <s v="Final settlement/ Aug-20"/>
    <s v=""/>
    <s v=""/>
    <s v=""/>
    <s v="2010100001"/>
    <s v=""/>
    <m/>
    <s v=""/>
    <s v=""/>
    <s v=""/>
    <n v="0"/>
  </r>
  <r>
    <s v=""/>
    <s v="50201001"/>
    <s v="2003000539"/>
    <x v="37"/>
    <d v="2020-08-25T00:00:00"/>
    <d v="2020-08-30T00:00:00"/>
    <s v="SA"/>
    <s v="BDT"/>
    <n v="-10323"/>
    <s v="1.00000"/>
    <s v="BDT"/>
    <n v="-10323"/>
    <n v="-121.52"/>
    <s v="121.52_1"/>
    <s v=""/>
    <s v="FINAL SETTLEMENT"/>
    <s v="33461"/>
    <s v="Final settlement of Md. Dilu Hossan/sal"/>
    <s v=""/>
    <s v="0"/>
    <s v="Final settlement/ Aug-20"/>
    <s v=""/>
    <s v=""/>
    <s v=""/>
    <s v="2010100001"/>
    <s v=""/>
    <m/>
    <s v=""/>
    <s v=""/>
    <s v=""/>
    <n v="0"/>
  </r>
  <r>
    <s v=""/>
    <s v="50201001"/>
    <s v="2003000539"/>
    <x v="37"/>
    <d v="2020-08-25T00:00:00"/>
    <d v="2020-08-30T00:00:00"/>
    <s v="SA"/>
    <s v="BDT"/>
    <n v="10222"/>
    <s v="1.00000"/>
    <s v="BDT"/>
    <n v="10222"/>
    <n v="120.33"/>
    <s v="120.33_2"/>
    <s v=""/>
    <s v="FINAL SETTLEMENT"/>
    <s v="33648"/>
    <s v="Final settlement of Mr. Kamruzzaman/sal"/>
    <s v=""/>
    <s v="0"/>
    <s v="Final settlement/ Aug-20"/>
    <s v=""/>
    <s v=""/>
    <s v=""/>
    <s v="2010100001"/>
    <s v=""/>
    <m/>
    <s v=""/>
    <s v=""/>
    <s v=""/>
    <n v="0"/>
  </r>
  <r>
    <s v=""/>
    <s v="50201001"/>
    <s v="2003000539"/>
    <x v="37"/>
    <d v="2020-08-25T00:00:00"/>
    <d v="2020-08-30T00:00:00"/>
    <s v="SA"/>
    <s v="BDT"/>
    <n v="-10082"/>
    <s v="1.00000"/>
    <s v="BDT"/>
    <n v="-10082"/>
    <n v="-118.68"/>
    <s v="118.68_1"/>
    <s v=""/>
    <s v="FINAL SETTLEMENT"/>
    <s v="33648"/>
    <s v="Final settlement of Mr. Kamruzzaman/sal"/>
    <s v=""/>
    <s v="0"/>
    <s v="Final settlement/ Aug-20"/>
    <s v=""/>
    <s v=""/>
    <s v=""/>
    <s v="2010100001"/>
    <s v=""/>
    <m/>
    <s v=""/>
    <s v=""/>
    <s v=""/>
    <n v="0"/>
  </r>
  <r>
    <s v=""/>
    <s v="50201001"/>
    <s v="2003000539"/>
    <x v="37"/>
    <d v="2020-08-25T00:00:00"/>
    <d v="2020-08-30T00:00:00"/>
    <s v="SA"/>
    <s v="BDT"/>
    <n v="8708"/>
    <s v="1.00000"/>
    <s v="BDT"/>
    <n v="8708"/>
    <n v="102.51"/>
    <s v="102.51_1"/>
    <s v=""/>
    <s v="FINAL SETTLEMENT"/>
    <s v="35889"/>
    <s v="Final settlement of Sree Moti Depali Rani/sal"/>
    <s v=""/>
    <s v="0"/>
    <s v="Final settlement/ Aug-20"/>
    <s v=""/>
    <s v=""/>
    <s v=""/>
    <s v="2010100001"/>
    <s v=""/>
    <m/>
    <s v=""/>
    <s v=""/>
    <s v=""/>
    <n v="0"/>
  </r>
  <r>
    <s v=""/>
    <s v="50201001"/>
    <s v="2003000539"/>
    <x v="37"/>
    <d v="2020-08-25T00:00:00"/>
    <d v="2020-08-30T00:00:00"/>
    <s v="SA"/>
    <s v="BDT"/>
    <n v="-10033"/>
    <s v="1.00000"/>
    <s v="BDT"/>
    <n v="-10033"/>
    <n v="-118.1"/>
    <s v="118.1_1"/>
    <s v=""/>
    <s v="FINAL SETTLEMENT"/>
    <s v="35889"/>
    <s v="Final settlement of Sree Moti Depali Rani/sal"/>
    <s v=""/>
    <s v="0"/>
    <s v="Final settlement/ Aug-20"/>
    <s v=""/>
    <s v=""/>
    <s v=""/>
    <s v="2010100001"/>
    <s v=""/>
    <m/>
    <s v=""/>
    <s v=""/>
    <s v=""/>
    <n v="0"/>
  </r>
  <r>
    <s v=""/>
    <s v="50201001"/>
    <s v="2003000539"/>
    <x v="37"/>
    <d v="2020-08-25T00:00:00"/>
    <d v="2020-08-30T00:00:00"/>
    <s v="SA"/>
    <s v="BDT"/>
    <n v="10616"/>
    <s v="1.00000"/>
    <s v="BDT"/>
    <n v="10616"/>
    <n v="124.97"/>
    <s v="124.97_1"/>
    <s v=""/>
    <s v="FINAL SETTLEMENT"/>
    <s v="34207"/>
    <s v="Final settlement of Md. Subog/sal"/>
    <s v=""/>
    <s v="0"/>
    <s v="Final settlement/ Aug-20"/>
    <s v=""/>
    <s v=""/>
    <s v=""/>
    <s v="2010100001"/>
    <s v=""/>
    <m/>
    <s v=""/>
    <s v=""/>
    <s v=""/>
    <n v="0"/>
  </r>
  <r>
    <s v=""/>
    <s v="50201001"/>
    <s v="2003000539"/>
    <x v="37"/>
    <d v="2020-08-25T00:00:00"/>
    <d v="2020-08-30T00:00:00"/>
    <s v="SA"/>
    <s v="BDT"/>
    <n v="10976"/>
    <s v="1.00000"/>
    <s v="BDT"/>
    <n v="10976"/>
    <n v="129.21"/>
    <s v="129.21_1"/>
    <s v=""/>
    <s v="FINAL SETTLEMENT"/>
    <s v="24324"/>
    <s v="Final settlement of Ms. Sabina Yeasmin/sal"/>
    <s v=""/>
    <s v="0"/>
    <s v="Final settlement/ Aug-20"/>
    <s v=""/>
    <s v=""/>
    <s v=""/>
    <s v="2010100001"/>
    <s v=""/>
    <m/>
    <s v=""/>
    <s v=""/>
    <s v=""/>
    <n v="0"/>
  </r>
  <r>
    <s v=""/>
    <s v="50201001"/>
    <s v="2003000539"/>
    <x v="37"/>
    <d v="2020-08-25T00:00:00"/>
    <d v="2020-08-30T00:00:00"/>
    <s v="SA"/>
    <s v="BDT"/>
    <n v="-10620"/>
    <s v="1.00000"/>
    <s v="BDT"/>
    <n v="-10620"/>
    <n v="-125.01"/>
    <s v="125.01_1"/>
    <s v=""/>
    <s v="FINAL SETTLEMENT"/>
    <s v="24324"/>
    <s v="Final settlement of Ms. Sabina Yeasmin/sal"/>
    <s v=""/>
    <s v="0"/>
    <s v="Final settlement/ Aug-20"/>
    <s v=""/>
    <s v=""/>
    <s v=""/>
    <s v="2010100001"/>
    <s v=""/>
    <m/>
    <s v=""/>
    <s v=""/>
    <s v=""/>
    <n v="0"/>
  </r>
  <r>
    <s v=""/>
    <s v="50201001"/>
    <s v="2003000539"/>
    <x v="37"/>
    <d v="2020-08-25T00:00:00"/>
    <d v="2020-08-30T00:00:00"/>
    <s v="SA"/>
    <s v="BDT"/>
    <n v="11351"/>
    <s v="1.00000"/>
    <s v="BDT"/>
    <n v="11351"/>
    <n v="133.62"/>
    <s v="133.62_1"/>
    <s v=""/>
    <s v="FINAL SETTLEMENT"/>
    <s v="26450"/>
    <s v="Final settlement of Ms. Amena/sal"/>
    <s v=""/>
    <s v="0"/>
    <s v="Final settlement/ Aug-20"/>
    <s v=""/>
    <s v=""/>
    <s v=""/>
    <s v="2010100001"/>
    <s v=""/>
    <m/>
    <s v=""/>
    <s v=""/>
    <s v=""/>
    <n v="0"/>
  </r>
  <r>
    <s v=""/>
    <s v="50201001"/>
    <s v="2003000539"/>
    <x v="37"/>
    <d v="2020-08-25T00:00:00"/>
    <d v="2020-08-30T00:00:00"/>
    <s v="SA"/>
    <s v="BDT"/>
    <n v="-11426"/>
    <s v="1.00000"/>
    <s v="BDT"/>
    <n v="-11426"/>
    <n v="-134.5"/>
    <s v="134.5_1"/>
    <s v=""/>
    <s v="FINAL SETTLEMENT"/>
    <s v="26450"/>
    <s v="Final settlement of Ms. Amena/sal"/>
    <s v=""/>
    <s v="0"/>
    <s v="Final settlement/ Aug-20"/>
    <s v=""/>
    <s v=""/>
    <s v=""/>
    <s v="2010100001"/>
    <s v=""/>
    <m/>
    <s v=""/>
    <s v=""/>
    <s v=""/>
    <n v="0"/>
  </r>
  <r>
    <s v=""/>
    <s v="50201001"/>
    <s v="2003000539"/>
    <x v="37"/>
    <d v="2020-08-25T00:00:00"/>
    <d v="2020-08-30T00:00:00"/>
    <s v="SA"/>
    <s v="BDT"/>
    <n v="11466"/>
    <s v="1.00000"/>
    <s v="BDT"/>
    <n v="11466"/>
    <n v="134.97"/>
    <s v="134.97_1"/>
    <s v=""/>
    <s v="FINAL SETTLEMENT"/>
    <s v="26426"/>
    <s v="Final settlement of Ms. Shibani Rani/sal"/>
    <s v=""/>
    <s v="0"/>
    <s v="Final settlement/ Aug-20"/>
    <s v=""/>
    <s v=""/>
    <s v=""/>
    <s v="2010100001"/>
    <s v=""/>
    <m/>
    <s v=""/>
    <s v=""/>
    <s v=""/>
    <n v="0"/>
  </r>
  <r>
    <s v=""/>
    <s v="50201001"/>
    <s v="2003000539"/>
    <x v="37"/>
    <d v="2020-08-25T00:00:00"/>
    <d v="2020-08-30T00:00:00"/>
    <s v="SA"/>
    <s v="BDT"/>
    <n v="-11087"/>
    <s v="1.00000"/>
    <s v="BDT"/>
    <n v="-11087"/>
    <n v="-130.51"/>
    <s v="130.51_1"/>
    <s v=""/>
    <s v="FINAL SETTLEMENT"/>
    <s v="26426"/>
    <s v="Final settlement of Ms. Shibani Rani/sal"/>
    <s v=""/>
    <s v="0"/>
    <s v="Final settlement/ Aug-20"/>
    <s v=""/>
    <s v=""/>
    <s v=""/>
    <s v="2010100001"/>
    <s v=""/>
    <m/>
    <s v=""/>
    <s v=""/>
    <s v=""/>
    <n v="0"/>
  </r>
  <r>
    <s v=""/>
    <s v="50201001"/>
    <s v="2003000539"/>
    <x v="37"/>
    <d v="2020-08-25T00:00:00"/>
    <d v="2020-08-30T00:00:00"/>
    <s v="SA"/>
    <s v="BDT"/>
    <n v="11491"/>
    <s v="1.00000"/>
    <s v="BDT"/>
    <n v="11491"/>
    <n v="135.27000000000001"/>
    <s v="135.27_1"/>
    <s v=""/>
    <s v="FINAL SETTLEMENT"/>
    <s v="16095"/>
    <s v="Final settlement of Ms. Nargis Parvin/sal"/>
    <s v=""/>
    <s v="0"/>
    <s v="Final settlement/ Aug-20"/>
    <s v=""/>
    <s v=""/>
    <s v=""/>
    <s v="2010100001"/>
    <s v=""/>
    <m/>
    <s v=""/>
    <s v=""/>
    <s v=""/>
    <n v="0"/>
  </r>
  <r>
    <s v=""/>
    <s v="50201001"/>
    <s v="2003000539"/>
    <x v="37"/>
    <d v="2020-08-25T00:00:00"/>
    <d v="2020-08-30T00:00:00"/>
    <s v="SA"/>
    <s v="BDT"/>
    <n v="-11512"/>
    <s v="1.00000"/>
    <s v="BDT"/>
    <n v="-11512"/>
    <n v="-135.52000000000001"/>
    <s v="135.52_1"/>
    <s v=""/>
    <s v="FINAL SETTLEMENT"/>
    <s v="16095"/>
    <s v="Final settlement of Ms. Nargis Parvin/sal"/>
    <s v=""/>
    <s v="0"/>
    <s v="Final settlement/ Aug-20"/>
    <s v=""/>
    <s v=""/>
    <s v=""/>
    <s v="2010100001"/>
    <s v=""/>
    <m/>
    <s v=""/>
    <s v=""/>
    <s v=""/>
    <n v="0"/>
  </r>
  <r>
    <s v=""/>
    <s v="50201001"/>
    <s v="2003000539"/>
    <x v="37"/>
    <d v="2020-08-25T00:00:00"/>
    <d v="2020-08-30T00:00:00"/>
    <s v="SA"/>
    <s v="BDT"/>
    <n v="10724"/>
    <s v="1.00000"/>
    <s v="BDT"/>
    <n v="10724"/>
    <n v="126.24"/>
    <s v="126.24_1"/>
    <s v=""/>
    <s v="FINAL SETTLEMENT"/>
    <s v="27326"/>
    <s v="Final settlement of Mr. Taslu Khan/sal"/>
    <s v=""/>
    <s v="0"/>
    <s v="Final settlement/ Aug-20"/>
    <s v=""/>
    <s v=""/>
    <s v=""/>
    <s v="2010100001"/>
    <s v=""/>
    <m/>
    <s v=""/>
    <s v=""/>
    <s v=""/>
    <n v="0"/>
  </r>
  <r>
    <s v=""/>
    <s v="50201001"/>
    <s v="2003000539"/>
    <x v="37"/>
    <d v="2020-08-25T00:00:00"/>
    <d v="2020-08-30T00:00:00"/>
    <s v="SA"/>
    <s v="BDT"/>
    <n v="-12051"/>
    <s v="1.00000"/>
    <s v="BDT"/>
    <n v="-12051"/>
    <n v="-141.86000000000001"/>
    <s v="141.86_1"/>
    <s v=""/>
    <s v="FINAL SETTLEMENT"/>
    <s v="27326"/>
    <s v="Final settlement of Mr. Taslu Khan/sal"/>
    <s v=""/>
    <s v="0"/>
    <s v="Final settlement/ Aug-20"/>
    <s v=""/>
    <s v=""/>
    <s v=""/>
    <s v="2010100001"/>
    <s v=""/>
    <m/>
    <s v=""/>
    <s v=""/>
    <s v=""/>
    <n v="0"/>
  </r>
  <r>
    <s v=""/>
    <s v="50201001"/>
    <s v="2003000539"/>
    <x v="37"/>
    <d v="2020-08-25T00:00:00"/>
    <d v="2020-08-30T00:00:00"/>
    <s v="SA"/>
    <s v="BDT"/>
    <n v="11802"/>
    <s v="1.00000"/>
    <s v="BDT"/>
    <n v="11802"/>
    <n v="138.93"/>
    <s v="138.93_1"/>
    <s v=""/>
    <s v="FINAL SETTLEMENT"/>
    <s v="19660"/>
    <s v="Final settlement of Ms. Fuyara Begum/sal"/>
    <s v=""/>
    <s v="0"/>
    <s v="Final settlement/ Aug-20"/>
    <s v=""/>
    <s v=""/>
    <s v=""/>
    <s v="2010100001"/>
    <s v=""/>
    <m/>
    <s v=""/>
    <s v=""/>
    <s v=""/>
    <n v="0"/>
  </r>
  <r>
    <s v=""/>
    <s v="50201001"/>
    <s v="2003000539"/>
    <x v="37"/>
    <d v="2020-08-25T00:00:00"/>
    <d v="2020-08-30T00:00:00"/>
    <s v="SA"/>
    <s v="BDT"/>
    <n v="-11994"/>
    <s v="1.00000"/>
    <s v="BDT"/>
    <n v="-11994"/>
    <n v="-141.19"/>
    <s v="141.19_1"/>
    <s v=""/>
    <s v="FINAL SETTLEMENT"/>
    <s v="19660"/>
    <s v="Final settlement of Ms. Fuyara Begum/sal"/>
    <s v=""/>
    <s v="0"/>
    <s v="Final settlement/ Aug-20"/>
    <s v=""/>
    <s v=""/>
    <s v=""/>
    <s v="2010100001"/>
    <s v=""/>
    <m/>
    <s v=""/>
    <s v=""/>
    <s v=""/>
    <n v="0"/>
  </r>
  <r>
    <s v=""/>
    <s v="50201001"/>
    <s v="2003000539"/>
    <x v="37"/>
    <d v="2020-08-25T00:00:00"/>
    <d v="2020-08-30T00:00:00"/>
    <s v="SA"/>
    <s v="BDT"/>
    <n v="10913"/>
    <s v="1.00000"/>
    <s v="BDT"/>
    <n v="10913"/>
    <n v="128.46"/>
    <s v="128.46_1"/>
    <s v=""/>
    <s v="FINAL SETTLEMENT"/>
    <s v="14165"/>
    <s v="Final settlement of Ms. Shilpi/sal"/>
    <s v=""/>
    <s v="0"/>
    <s v="Final settlement/ Aug-20"/>
    <s v=""/>
    <s v=""/>
    <s v=""/>
    <s v="2010100001"/>
    <s v=""/>
    <m/>
    <s v=""/>
    <s v=""/>
    <s v=""/>
    <n v="0"/>
  </r>
  <r>
    <s v=""/>
    <s v="50201001"/>
    <s v="2003000539"/>
    <x v="37"/>
    <d v="2020-08-25T00:00:00"/>
    <d v="2020-08-30T00:00:00"/>
    <s v="SA"/>
    <s v="BDT"/>
    <n v="-12373"/>
    <s v="1.00000"/>
    <s v="BDT"/>
    <n v="-12373"/>
    <n v="-145.65"/>
    <s v="145.65_1"/>
    <s v=""/>
    <s v="FINAL SETTLEMENT"/>
    <s v="14165"/>
    <s v="Final settlement of Ms. Shilpi/sal"/>
    <s v=""/>
    <s v="0"/>
    <s v="Final settlement/ Aug-20"/>
    <s v=""/>
    <s v=""/>
    <s v=""/>
    <s v="2010100001"/>
    <s v=""/>
    <m/>
    <s v=""/>
    <s v=""/>
    <s v=""/>
    <n v="0"/>
  </r>
  <r>
    <s v=""/>
    <s v="50201001"/>
    <s v="2003000539"/>
    <x v="37"/>
    <d v="2020-08-25T00:00:00"/>
    <d v="2020-08-30T00:00:00"/>
    <s v="SA"/>
    <s v="BDT"/>
    <n v="12564"/>
    <s v="1.00000"/>
    <s v="BDT"/>
    <n v="12564"/>
    <n v="147.9"/>
    <s v="147.9_1"/>
    <s v=""/>
    <s v="FINAL SETTLEMENT"/>
    <s v="1836"/>
    <s v="Final settlement of Mr. Nuruzzaman/sal"/>
    <s v=""/>
    <s v="0"/>
    <s v="Final settlement/ Aug-20"/>
    <s v=""/>
    <s v=""/>
    <s v=""/>
    <s v="2010100001"/>
    <s v=""/>
    <m/>
    <s v=""/>
    <s v=""/>
    <s v=""/>
    <n v="0"/>
  </r>
  <r>
    <s v=""/>
    <s v="50201001"/>
    <s v="2003000539"/>
    <x v="37"/>
    <d v="2020-08-25T00:00:00"/>
    <d v="2020-08-30T00:00:00"/>
    <s v="SA"/>
    <s v="BDT"/>
    <n v="-14137"/>
    <s v="1.00000"/>
    <s v="BDT"/>
    <n v="-14137"/>
    <n v="-166.42"/>
    <s v="166.42_1"/>
    <s v=""/>
    <s v="FINAL SETTLEMENT"/>
    <s v="1836"/>
    <s v="Final settlement of Mr. Nuruzzaman/sal"/>
    <s v=""/>
    <s v="0"/>
    <s v="Final settlement/ Aug-20"/>
    <s v=""/>
    <s v=""/>
    <s v=""/>
    <s v="2010100001"/>
    <s v=""/>
    <m/>
    <s v=""/>
    <s v=""/>
    <s v=""/>
    <n v="0"/>
  </r>
  <r>
    <s v=""/>
    <s v="50201001"/>
    <s v="2003000539"/>
    <x v="37"/>
    <d v="2020-08-25T00:00:00"/>
    <d v="2020-08-30T00:00:00"/>
    <s v="SA"/>
    <s v="BDT"/>
    <n v="12614"/>
    <s v="1.00000"/>
    <s v="BDT"/>
    <n v="12614"/>
    <n v="148.49"/>
    <s v="148.49_1"/>
    <s v=""/>
    <s v="FINAL SETTLEMENT"/>
    <s v="12881"/>
    <s v="Final settlement of Mr. Shahidul Islam/sal"/>
    <s v=""/>
    <s v="0"/>
    <s v="Final settlement/ Aug-20"/>
    <s v=""/>
    <s v=""/>
    <s v=""/>
    <s v="2010100001"/>
    <s v=""/>
    <m/>
    <s v=""/>
    <s v=""/>
    <s v=""/>
    <n v="0"/>
  </r>
  <r>
    <s v=""/>
    <s v="50201001"/>
    <s v="2003000539"/>
    <x v="37"/>
    <d v="2020-08-25T00:00:00"/>
    <d v="2020-08-30T00:00:00"/>
    <s v="SA"/>
    <s v="BDT"/>
    <n v="-12635"/>
    <s v="1.00000"/>
    <s v="BDT"/>
    <n v="-12635"/>
    <n v="-148.72999999999999"/>
    <s v="148.73_1"/>
    <s v=""/>
    <s v="FINAL SETTLEMENT"/>
    <s v="12881"/>
    <s v="Final settlement of Mr. Shahidul Islam/sal"/>
    <s v=""/>
    <s v="0"/>
    <s v="Final settlement/ Aug-20"/>
    <s v=""/>
    <s v=""/>
    <s v=""/>
    <s v="2010100001"/>
    <s v=""/>
    <m/>
    <s v=""/>
    <s v=""/>
    <s v=""/>
    <n v="0"/>
  </r>
  <r>
    <s v=""/>
    <s v="50201001"/>
    <s v="2003000539"/>
    <x v="37"/>
    <d v="2020-08-25T00:00:00"/>
    <d v="2020-08-30T00:00:00"/>
    <s v="SA"/>
    <s v="BDT"/>
    <n v="9594"/>
    <s v="1.00000"/>
    <s v="BDT"/>
    <n v="9594"/>
    <n v="112.94"/>
    <s v="112.94_1"/>
    <s v=""/>
    <s v="FINAL SETTLEMENT"/>
    <s v="34625"/>
    <s v="Final settlement of Ms. Ajeda Khatun/sal"/>
    <s v=""/>
    <s v="0"/>
    <s v="Final settlement/ Aug-20"/>
    <s v=""/>
    <s v=""/>
    <s v=""/>
    <s v="2010100001"/>
    <s v=""/>
    <m/>
    <s v=""/>
    <s v=""/>
    <s v=""/>
    <n v="0"/>
  </r>
  <r>
    <s v=""/>
    <s v="50201001"/>
    <s v="2003000539"/>
    <x v="37"/>
    <d v="2020-08-25T00:00:00"/>
    <d v="2020-08-30T00:00:00"/>
    <s v="SA"/>
    <s v="BDT"/>
    <n v="-9349"/>
    <s v="1.00000"/>
    <s v="BDT"/>
    <n v="-9349"/>
    <n v="-110.05"/>
    <s v="110.05_1"/>
    <s v=""/>
    <s v="FINAL SETTLEMENT"/>
    <s v="34625"/>
    <s v="Final settlement of Ms. Ajeda Khatun/sal"/>
    <s v=""/>
    <s v="0"/>
    <s v="Final settlement/ Aug-20"/>
    <s v=""/>
    <s v=""/>
    <s v=""/>
    <s v="2010100001"/>
    <s v=""/>
    <m/>
    <s v=""/>
    <s v=""/>
    <s v=""/>
    <n v="0"/>
  </r>
  <r>
    <s v=""/>
    <s v="50201001"/>
    <s v="2003000539"/>
    <x v="37"/>
    <d v="2020-08-25T00:00:00"/>
    <d v="2020-08-30T00:00:00"/>
    <s v="SA"/>
    <s v="BDT"/>
    <n v="12046"/>
    <s v="1.00000"/>
    <s v="BDT"/>
    <n v="12046"/>
    <n v="141.80000000000001"/>
    <s v="141.8_1"/>
    <s v=""/>
    <s v="FINAL SETTLEMENT"/>
    <s v="16012"/>
    <s v="Final settlement of Ms. Shirin/sal"/>
    <s v=""/>
    <s v="0"/>
    <s v="Final settlement/ Aug-20"/>
    <s v=""/>
    <s v=""/>
    <s v=""/>
    <s v="2010100001"/>
    <s v=""/>
    <m/>
    <s v=""/>
    <s v=""/>
    <s v=""/>
    <n v="0"/>
  </r>
  <r>
    <s v=""/>
    <s v="50201001"/>
    <s v="2003000539"/>
    <x v="37"/>
    <d v="2020-08-25T00:00:00"/>
    <d v="2020-08-30T00:00:00"/>
    <s v="SA"/>
    <s v="BDT"/>
    <n v="-11183"/>
    <s v="1.00000"/>
    <s v="BDT"/>
    <n v="-11183"/>
    <n v="-131.63999999999999"/>
    <s v="131.64_1"/>
    <s v=""/>
    <s v="FINAL SETTLEMENT"/>
    <s v="16012"/>
    <s v="Final settlement of Ms. Shirin/sal"/>
    <s v=""/>
    <s v="0"/>
    <s v="Final settlement/ Aug-20"/>
    <s v=""/>
    <s v=""/>
    <s v=""/>
    <s v="2010100001"/>
    <s v=""/>
    <m/>
    <s v=""/>
    <s v=""/>
    <s v=""/>
    <n v="0"/>
  </r>
  <r>
    <s v=""/>
    <s v="50201001"/>
    <s v="2003000539"/>
    <x v="37"/>
    <d v="2020-08-25T00:00:00"/>
    <d v="2020-08-30T00:00:00"/>
    <s v="SA"/>
    <s v="BDT"/>
    <n v="10668"/>
    <s v="1.00000"/>
    <s v="BDT"/>
    <n v="10668"/>
    <n v="125.58"/>
    <s v="125.58_1"/>
    <s v=""/>
    <s v="FINAL SETTLEMENT"/>
    <s v="28147"/>
    <s v="Final settlement of Mst. Parvin/sal"/>
    <s v=""/>
    <s v="0"/>
    <s v="Final settlement/ Aug-20"/>
    <s v=""/>
    <s v=""/>
    <s v=""/>
    <s v="2010100001"/>
    <s v=""/>
    <m/>
    <s v=""/>
    <s v=""/>
    <s v=""/>
    <n v="0"/>
  </r>
  <r>
    <s v=""/>
    <s v="50201001"/>
    <s v="2003000539"/>
    <x v="37"/>
    <d v="2020-08-25T00:00:00"/>
    <d v="2020-08-30T00:00:00"/>
    <s v="SA"/>
    <s v="BDT"/>
    <n v="-10387"/>
    <s v="1.00000"/>
    <s v="BDT"/>
    <n v="-10387"/>
    <n v="-122.27"/>
    <s v="122.27_1"/>
    <s v=""/>
    <s v="FINAL SETTLEMENT"/>
    <s v="28147"/>
    <s v="Final settlement of Mst. Parvin/sal"/>
    <s v=""/>
    <s v="0"/>
    <s v="Final settlement/ Aug-20"/>
    <s v=""/>
    <s v=""/>
    <s v=""/>
    <s v="2010100001"/>
    <s v=""/>
    <m/>
    <s v=""/>
    <s v=""/>
    <s v=""/>
    <n v="0"/>
  </r>
  <r>
    <s v=""/>
    <s v="50201001"/>
    <s v="2003000539"/>
    <x v="37"/>
    <d v="2020-08-25T00:00:00"/>
    <d v="2020-08-30T00:00:00"/>
    <s v="SA"/>
    <s v="BDT"/>
    <n v="11351"/>
    <s v="1.00000"/>
    <s v="BDT"/>
    <n v="11351"/>
    <n v="133.62"/>
    <s v="133.62_2"/>
    <s v=""/>
    <s v="FINAL SETTLEMENT"/>
    <s v="26636"/>
    <s v="Final settlement of Ms. Rashida Begum/sal"/>
    <s v=""/>
    <s v="0"/>
    <s v="Final settlement/ Aug-20"/>
    <s v=""/>
    <s v=""/>
    <s v=""/>
    <s v="2010100001"/>
    <s v=""/>
    <m/>
    <s v=""/>
    <s v=""/>
    <s v=""/>
    <n v="0"/>
  </r>
  <r>
    <s v=""/>
    <s v="50201001"/>
    <s v="2003000539"/>
    <x v="37"/>
    <d v="2020-08-25T00:00:00"/>
    <d v="2020-08-30T00:00:00"/>
    <s v="SA"/>
    <s v="BDT"/>
    <n v="-11372"/>
    <s v="1.00000"/>
    <s v="BDT"/>
    <n v="-11372"/>
    <n v="-133.87"/>
    <s v="133.87_1"/>
    <s v=""/>
    <s v="FINAL SETTLEMENT"/>
    <s v="26636"/>
    <s v="Final settlement of Ms. Rashida Begum/sal"/>
    <s v=""/>
    <s v="0"/>
    <s v="Final settlement/ Aug-20"/>
    <s v=""/>
    <s v=""/>
    <s v=""/>
    <s v="2010100001"/>
    <s v=""/>
    <m/>
    <s v=""/>
    <s v=""/>
    <s v=""/>
    <n v="0"/>
  </r>
  <r>
    <s v=""/>
    <s v="50201001"/>
    <s v="2003000539"/>
    <x v="37"/>
    <d v="2020-08-25T00:00:00"/>
    <d v="2020-08-30T00:00:00"/>
    <s v="SA"/>
    <s v="BDT"/>
    <n v="12822"/>
    <s v="1.00000"/>
    <s v="BDT"/>
    <n v="12822"/>
    <n v="150.94"/>
    <s v="150.94_1"/>
    <s v=""/>
    <s v="FINAL SETTLEMENT"/>
    <s v="13683"/>
    <s v="Final settlement of Ms. Aklima/sal"/>
    <s v=""/>
    <s v="0"/>
    <s v="Final settlement/ Aug-20"/>
    <s v=""/>
    <s v=""/>
    <s v=""/>
    <s v="2010100001"/>
    <s v=""/>
    <m/>
    <s v=""/>
    <s v=""/>
    <s v=""/>
    <n v="0"/>
  </r>
  <r>
    <s v=""/>
    <s v="50201001"/>
    <s v="2003000539"/>
    <x v="37"/>
    <d v="2020-08-25T00:00:00"/>
    <d v="2020-08-30T00:00:00"/>
    <s v="SA"/>
    <s v="BDT"/>
    <n v="-12843"/>
    <s v="1.00000"/>
    <s v="BDT"/>
    <n v="-12843"/>
    <n v="-151.18"/>
    <s v="151.18_1"/>
    <s v=""/>
    <s v="FINAL SETTLEMENT"/>
    <s v="13683"/>
    <s v="Final settlement of Ms. Aklima/sal"/>
    <s v=""/>
    <s v="0"/>
    <s v="Final settlement/ Aug-20"/>
    <s v=""/>
    <s v=""/>
    <s v=""/>
    <s v="2010100001"/>
    <s v=""/>
    <m/>
    <s v=""/>
    <s v=""/>
    <s v=""/>
    <n v="0"/>
  </r>
  <r>
    <s v=""/>
    <s v="50201001"/>
    <s v="2003000539"/>
    <x v="37"/>
    <d v="2020-08-25T00:00:00"/>
    <d v="2020-08-30T00:00:00"/>
    <s v="SA"/>
    <s v="BDT"/>
    <n v="10574"/>
    <s v="1.00000"/>
    <s v="BDT"/>
    <n v="10574"/>
    <n v="124.47"/>
    <s v="124.47_1"/>
    <s v=""/>
    <s v="FINAL SETTLEMENT"/>
    <s v="10552"/>
    <s v="Final settlement of Ms. Razia/sal"/>
    <s v=""/>
    <s v="0"/>
    <s v="Final settlement/ Aug-20"/>
    <s v=""/>
    <s v=""/>
    <s v=""/>
    <s v="2010100001"/>
    <s v=""/>
    <m/>
    <s v=""/>
    <s v=""/>
    <s v=""/>
    <n v="0"/>
  </r>
  <r>
    <s v=""/>
    <s v="50201001"/>
    <s v="2003000539"/>
    <x v="37"/>
    <d v="2020-08-25T00:00:00"/>
    <d v="2020-08-30T00:00:00"/>
    <s v="SA"/>
    <s v="BDT"/>
    <n v="-10695"/>
    <s v="1.00000"/>
    <s v="BDT"/>
    <n v="-10695"/>
    <n v="-125.9"/>
    <s v="125.9_2"/>
    <s v=""/>
    <s v="FINAL SETTLEMENT"/>
    <s v="10552"/>
    <s v="Final settlement of Ms. Razia/sal"/>
    <s v=""/>
    <s v="0"/>
    <s v="Final settlement/ Aug-20"/>
    <s v=""/>
    <s v=""/>
    <s v=""/>
    <s v="2010100001"/>
    <s v=""/>
    <m/>
    <s v=""/>
    <s v=""/>
    <s v=""/>
    <n v="0"/>
  </r>
  <r>
    <s v=""/>
    <s v="50201001"/>
    <s v="2003000539"/>
    <x v="37"/>
    <d v="2020-08-25T00:00:00"/>
    <d v="2020-08-30T00:00:00"/>
    <s v="SA"/>
    <s v="BDT"/>
    <n v="10616"/>
    <s v="1.00000"/>
    <s v="BDT"/>
    <n v="10616"/>
    <n v="124.97"/>
    <s v="124.97_2"/>
    <s v=""/>
    <s v="FINAL SETTLEMENT"/>
    <s v="33984"/>
    <s v="Final settlement of Mrs. Rohima Khatun/sal"/>
    <s v=""/>
    <s v="0"/>
    <s v="Final settlement/ Aug-20"/>
    <s v=""/>
    <s v=""/>
    <s v=""/>
    <s v="2010100001"/>
    <s v=""/>
    <m/>
    <s v=""/>
    <s v=""/>
    <s v=""/>
    <n v="0"/>
  </r>
  <r>
    <s v=""/>
    <s v="50201001"/>
    <s v="2003000539"/>
    <x v="37"/>
    <d v="2020-08-25T00:00:00"/>
    <d v="2020-08-30T00:00:00"/>
    <s v="SA"/>
    <s v="BDT"/>
    <n v="-10230"/>
    <s v="1.00000"/>
    <s v="BDT"/>
    <n v="-10230"/>
    <n v="-120.42"/>
    <s v="120.42_1"/>
    <s v=""/>
    <s v="FINAL SETTLEMENT"/>
    <s v="33984"/>
    <s v="Final settlement of Mrs. Rohima Khatun/sal"/>
    <s v=""/>
    <s v="0"/>
    <s v="Final settlement/ Aug-20"/>
    <s v=""/>
    <s v=""/>
    <s v=""/>
    <s v="2010100001"/>
    <s v=""/>
    <m/>
    <s v=""/>
    <s v=""/>
    <s v=""/>
    <n v="0"/>
  </r>
  <r>
    <s v=""/>
    <s v="50201001"/>
    <s v="2003000539"/>
    <x v="37"/>
    <d v="2020-08-25T00:00:00"/>
    <d v="2020-08-30T00:00:00"/>
    <s v="SA"/>
    <s v="BDT"/>
    <n v="10616"/>
    <s v="1.00000"/>
    <s v="BDT"/>
    <n v="10616"/>
    <n v="124.97"/>
    <s v="124.97_3"/>
    <s v=""/>
    <s v="FINAL SETTLEMENT"/>
    <s v="33784"/>
    <s v="Final settlement of Md. Shahin Shah/sal"/>
    <s v=""/>
    <s v="0"/>
    <s v="Final settlement/ Aug-20"/>
    <s v=""/>
    <s v=""/>
    <s v=""/>
    <s v="2010100001"/>
    <s v=""/>
    <m/>
    <s v=""/>
    <s v=""/>
    <s v=""/>
    <n v="0"/>
  </r>
  <r>
    <s v=""/>
    <s v="50201001"/>
    <s v="2003000539"/>
    <x v="37"/>
    <d v="2020-08-25T00:00:00"/>
    <d v="2020-08-30T00:00:00"/>
    <s v="SA"/>
    <s v="BDT"/>
    <n v="-11252"/>
    <s v="1.00000"/>
    <s v="BDT"/>
    <n v="-11252"/>
    <n v="-132.44999999999999"/>
    <s v="132.45_1"/>
    <s v=""/>
    <s v="FINAL SETTLEMENT"/>
    <s v="33784"/>
    <s v="Final settlement of Md. Shahin Shah/sal"/>
    <s v=""/>
    <s v="0"/>
    <s v="Final settlement/ Aug-20"/>
    <s v=""/>
    <s v=""/>
    <s v=""/>
    <s v="2010100001"/>
    <s v=""/>
    <m/>
    <s v=""/>
    <s v=""/>
    <s v=""/>
    <n v="0"/>
  </r>
  <r>
    <s v=""/>
    <s v="50201001"/>
    <s v="2003000539"/>
    <x v="37"/>
    <d v="2020-08-25T00:00:00"/>
    <d v="2020-08-30T00:00:00"/>
    <s v="SA"/>
    <s v="BDT"/>
    <n v="9594"/>
    <s v="1.00000"/>
    <s v="BDT"/>
    <n v="9594"/>
    <n v="112.94"/>
    <s v="112.94_2"/>
    <s v=""/>
    <s v="FINAL SETTLEMENT"/>
    <s v="31674"/>
    <s v="Final settlement of Md. Soleman/sal"/>
    <s v=""/>
    <s v="0"/>
    <s v="Final settlement/ Aug-20"/>
    <s v=""/>
    <s v=""/>
    <s v=""/>
    <s v="2010100001"/>
    <s v=""/>
    <m/>
    <s v=""/>
    <s v=""/>
    <s v=""/>
    <n v="0"/>
  </r>
  <r>
    <s v=""/>
    <s v="50201001"/>
    <s v="2003000539"/>
    <x v="37"/>
    <d v="2020-08-25T00:00:00"/>
    <d v="2020-08-30T00:00:00"/>
    <s v="SA"/>
    <s v="BDT"/>
    <n v="-9349"/>
    <s v="1.00000"/>
    <s v="BDT"/>
    <n v="-9349"/>
    <n v="-110.05"/>
    <s v="110.05_2"/>
    <s v=""/>
    <s v="FINAL SETTLEMENT"/>
    <s v="31674"/>
    <s v="Final settlement of Md. Soleman/sal"/>
    <s v=""/>
    <s v="0"/>
    <s v="Final settlement/ Aug-20"/>
    <s v=""/>
    <s v=""/>
    <s v=""/>
    <s v="2010100001"/>
    <s v=""/>
    <m/>
    <s v=""/>
    <s v=""/>
    <s v=""/>
    <n v="0"/>
  </r>
  <r>
    <s v=""/>
    <s v="50201001"/>
    <s v="2003000539"/>
    <x v="37"/>
    <d v="2020-08-25T00:00:00"/>
    <d v="2020-08-30T00:00:00"/>
    <s v="SA"/>
    <s v="BDT"/>
    <n v="3972"/>
    <s v="1.00000"/>
    <s v="BDT"/>
    <n v="3972"/>
    <n v="46.76"/>
    <s v="46.76_1"/>
    <s v=""/>
    <s v="FINAL SETTLEMENT"/>
    <s v="26989"/>
    <s v="Final settlement of Mr. Pragga Datta Chakma/sal"/>
    <s v=""/>
    <s v="0"/>
    <s v="Final settlement/ Aug-20"/>
    <s v=""/>
    <s v=""/>
    <s v=""/>
    <s v="2010100001"/>
    <s v=""/>
    <m/>
    <s v=""/>
    <s v=""/>
    <s v=""/>
    <n v="0"/>
  </r>
  <r>
    <s v=""/>
    <s v="50201001"/>
    <s v="2003000539"/>
    <x v="37"/>
    <d v="2020-08-25T00:00:00"/>
    <d v="2020-08-30T00:00:00"/>
    <s v="SA"/>
    <s v="BDT"/>
    <n v="11166"/>
    <s v="1.00000"/>
    <s v="BDT"/>
    <n v="11166"/>
    <n v="131.44"/>
    <s v="131.44_1"/>
    <s v=""/>
    <s v="FINAL SETTLEMENT"/>
    <s v="32659"/>
    <s v="Final settlement of Md. Ragib Hossen/sal"/>
    <s v=""/>
    <s v="0"/>
    <s v="Final settlement/ Aug-20"/>
    <s v=""/>
    <s v=""/>
    <s v=""/>
    <s v="2010100001"/>
    <s v=""/>
    <m/>
    <s v=""/>
    <s v=""/>
    <s v=""/>
    <n v="0"/>
  </r>
  <r>
    <s v=""/>
    <s v="50201001"/>
    <s v="2003000539"/>
    <x v="37"/>
    <d v="2020-08-25T00:00:00"/>
    <d v="2020-08-30T00:00:00"/>
    <s v="SA"/>
    <s v="BDT"/>
    <n v="10745"/>
    <s v="1.00000"/>
    <s v="BDT"/>
    <n v="10745"/>
    <n v="126.49"/>
    <s v="126.49_1"/>
    <s v=""/>
    <s v="FINAL SETTLEMENT"/>
    <s v="33310"/>
    <s v="Final settlement of Mst. Rupali Khatun/sal"/>
    <s v=""/>
    <s v="0"/>
    <s v="Final settlement/ Aug-20"/>
    <s v=""/>
    <s v=""/>
    <s v=""/>
    <s v="2010100001"/>
    <s v=""/>
    <m/>
    <s v=""/>
    <s v=""/>
    <s v=""/>
    <n v="0"/>
  </r>
  <r>
    <s v=""/>
    <s v="50201001"/>
    <s v="2003000539"/>
    <x v="37"/>
    <d v="2020-08-25T00:00:00"/>
    <d v="2020-08-30T00:00:00"/>
    <s v="SA"/>
    <s v="BDT"/>
    <n v="-10461"/>
    <s v="1.00000"/>
    <s v="BDT"/>
    <n v="-10461"/>
    <n v="-123.14"/>
    <s v="123.14_1"/>
    <s v=""/>
    <s v="FINAL SETTLEMENT"/>
    <s v="33310"/>
    <s v="Final settlement of Mst. Rupali Khatun/sal"/>
    <s v=""/>
    <s v="0"/>
    <s v="Final settlement/ Aug-20"/>
    <s v=""/>
    <s v=""/>
    <s v=""/>
    <s v="2010100001"/>
    <s v=""/>
    <m/>
    <s v=""/>
    <s v=""/>
    <s v=""/>
    <n v="0"/>
  </r>
  <r>
    <s v=""/>
    <s v="50201001"/>
    <s v="2003000539"/>
    <x v="37"/>
    <d v="2020-08-25T00:00:00"/>
    <d v="2020-08-30T00:00:00"/>
    <s v="SA"/>
    <s v="BDT"/>
    <n v="11600"/>
    <s v="1.00000"/>
    <s v="BDT"/>
    <n v="11600"/>
    <n v="136.55000000000001"/>
    <s v="136.55_1"/>
    <s v=""/>
    <s v="FINAL SETTLEMENT"/>
    <s v="8817"/>
    <s v="Final settlement of Ms. Rozina/sal"/>
    <s v=""/>
    <s v="0"/>
    <s v="Final settlement/ Aug-20"/>
    <s v=""/>
    <s v=""/>
    <s v=""/>
    <s v="2010100001"/>
    <s v=""/>
    <m/>
    <s v=""/>
    <s v=""/>
    <s v=""/>
    <n v="0"/>
  </r>
  <r>
    <s v=""/>
    <s v="50201001"/>
    <s v="2003000539"/>
    <x v="37"/>
    <d v="2020-08-25T00:00:00"/>
    <d v="2020-08-30T00:00:00"/>
    <s v="SA"/>
    <s v="BDT"/>
    <n v="-11622"/>
    <s v="1.00000"/>
    <s v="BDT"/>
    <n v="-11622"/>
    <n v="-136.81"/>
    <s v="136.81_1"/>
    <s v=""/>
    <s v="FINAL SETTLEMENT"/>
    <s v="8817"/>
    <s v="Final settlement of Ms. Rozina/sal"/>
    <s v=""/>
    <s v="0"/>
    <s v="Final settlement/ Aug-20"/>
    <s v=""/>
    <s v=""/>
    <s v=""/>
    <s v="2010100001"/>
    <s v=""/>
    <m/>
    <s v=""/>
    <s v=""/>
    <s v=""/>
    <n v="0"/>
  </r>
  <r>
    <s v=""/>
    <s v="50201001"/>
    <s v="2003000539"/>
    <x v="37"/>
    <d v="2020-08-25T00:00:00"/>
    <d v="2020-08-30T00:00:00"/>
    <s v="SA"/>
    <s v="BDT"/>
    <n v="12022"/>
    <s v="1.00000"/>
    <s v="BDT"/>
    <n v="12022"/>
    <n v="141.52000000000001"/>
    <s v="141.52_1"/>
    <s v=""/>
    <s v="FINAL SETTLEMENT"/>
    <s v="17460"/>
    <s v="Final settlement of Mr. Monirul Islam/sal"/>
    <s v=""/>
    <s v="0"/>
    <s v="Final settlement/ Aug-20"/>
    <s v=""/>
    <s v=""/>
    <s v=""/>
    <s v="2010100001"/>
    <s v=""/>
    <m/>
    <s v=""/>
    <s v=""/>
    <s v=""/>
    <n v="0"/>
  </r>
  <r>
    <s v=""/>
    <s v="50201001"/>
    <s v="2003000539"/>
    <x v="37"/>
    <d v="2020-08-25T00:00:00"/>
    <d v="2020-08-30T00:00:00"/>
    <s v="SA"/>
    <s v="BDT"/>
    <n v="-13255"/>
    <s v="1.00000"/>
    <s v="BDT"/>
    <n v="-13255"/>
    <n v="-156.03"/>
    <s v="156.03_1"/>
    <s v=""/>
    <s v="FINAL SETTLEMENT"/>
    <s v="17460"/>
    <s v="Final settlement of Mr. Monirul Islam/sal"/>
    <s v=""/>
    <s v="0"/>
    <s v="Final settlement/ Aug-20"/>
    <s v=""/>
    <s v=""/>
    <s v=""/>
    <s v="2010100001"/>
    <s v=""/>
    <m/>
    <s v=""/>
    <s v=""/>
    <s v=""/>
    <n v="0"/>
  </r>
  <r>
    <s v=""/>
    <s v="50201001"/>
    <s v="2003000539"/>
    <x v="37"/>
    <d v="2020-08-25T00:00:00"/>
    <d v="2020-08-30T00:00:00"/>
    <s v="SA"/>
    <s v="BDT"/>
    <n v="12222"/>
    <s v="1.00000"/>
    <s v="BDT"/>
    <n v="12222"/>
    <n v="143.87"/>
    <s v="143.87_1"/>
    <s v=""/>
    <s v="FINAL SETTLEMENT"/>
    <s v="15556"/>
    <s v="Final settlement of Ms. Bilkis/sal"/>
    <s v=""/>
    <s v="0"/>
    <s v="Final settlement/ Aug-20"/>
    <s v=""/>
    <s v=""/>
    <s v=""/>
    <s v="2010100001"/>
    <s v=""/>
    <m/>
    <s v=""/>
    <s v=""/>
    <s v=""/>
    <n v="0"/>
  </r>
  <r>
    <s v=""/>
    <s v="50201001"/>
    <s v="2003000539"/>
    <x v="37"/>
    <d v="2020-08-25T00:00:00"/>
    <d v="2020-08-30T00:00:00"/>
    <s v="SA"/>
    <s v="BDT"/>
    <n v="-12363"/>
    <s v="1.00000"/>
    <s v="BDT"/>
    <n v="-12363"/>
    <n v="-145.53"/>
    <s v="145.53_1"/>
    <s v=""/>
    <s v="FINAL SETTLEMENT"/>
    <s v="15556"/>
    <s v="Final settlement of Ms. Bilkis/sal"/>
    <s v=""/>
    <s v="0"/>
    <s v="Final settlement/ Aug-20"/>
    <s v=""/>
    <s v=""/>
    <s v=""/>
    <s v="2010100001"/>
    <s v=""/>
    <m/>
    <s v=""/>
    <s v=""/>
    <s v=""/>
    <n v="0"/>
  </r>
  <r>
    <s v=""/>
    <s v="50201001"/>
    <s v="2003000539"/>
    <x v="37"/>
    <d v="2020-08-25T00:00:00"/>
    <d v="2020-08-30T00:00:00"/>
    <s v="SA"/>
    <s v="BDT"/>
    <n v="11868"/>
    <s v="1.00000"/>
    <s v="BDT"/>
    <n v="11868"/>
    <n v="139.71"/>
    <s v="139.71_1"/>
    <s v=""/>
    <s v="FINAL SETTLEMENT"/>
    <s v="20012"/>
    <s v="Final settlement of Ms. Shahinur/sal"/>
    <s v=""/>
    <s v="0"/>
    <s v="Final settlement/ Aug-20"/>
    <s v=""/>
    <s v=""/>
    <s v=""/>
    <s v="2010100001"/>
    <s v=""/>
    <m/>
    <s v=""/>
    <s v=""/>
    <s v=""/>
    <n v="0"/>
  </r>
  <r>
    <s v=""/>
    <s v="50201001"/>
    <s v="2003000539"/>
    <x v="37"/>
    <d v="2020-08-25T00:00:00"/>
    <d v="2020-08-30T00:00:00"/>
    <s v="SA"/>
    <s v="BDT"/>
    <n v="-11470"/>
    <s v="1.00000"/>
    <s v="BDT"/>
    <n v="-11470"/>
    <n v="-135.02000000000001"/>
    <s v="135.02_1"/>
    <s v=""/>
    <s v="FINAL SETTLEMENT"/>
    <s v="20012"/>
    <s v="Final settlement of Ms. Shahinur/sal"/>
    <s v=""/>
    <s v="0"/>
    <s v="Final settlement/ Aug-20"/>
    <s v=""/>
    <s v=""/>
    <s v=""/>
    <s v="2010100001"/>
    <s v=""/>
    <m/>
    <s v=""/>
    <s v=""/>
    <s v=""/>
    <n v="0"/>
  </r>
  <r>
    <s v=""/>
    <s v="50201001"/>
    <s v="2003000539"/>
    <x v="37"/>
    <d v="2020-08-25T00:00:00"/>
    <d v="2020-08-30T00:00:00"/>
    <s v="SA"/>
    <s v="BDT"/>
    <n v="12022"/>
    <s v="1.00000"/>
    <s v="BDT"/>
    <n v="12022"/>
    <n v="141.52000000000001"/>
    <s v="141.52_2"/>
    <s v=""/>
    <s v="FINAL SETTLEMENT"/>
    <s v="16534"/>
    <s v="Final settlement of Ms. Shilpi begum/sal"/>
    <s v=""/>
    <s v="0"/>
    <s v="Final settlement/ Aug-20"/>
    <s v=""/>
    <s v=""/>
    <s v=""/>
    <s v="2010100001"/>
    <s v=""/>
    <m/>
    <s v=""/>
    <s v=""/>
    <s v=""/>
    <n v="0"/>
  </r>
  <r>
    <s v=""/>
    <s v="50201001"/>
    <s v="2003000539"/>
    <x v="37"/>
    <d v="2020-08-25T00:00:00"/>
    <d v="2020-08-30T00:00:00"/>
    <s v="SA"/>
    <s v="BDT"/>
    <n v="-11676"/>
    <s v="1.00000"/>
    <s v="BDT"/>
    <n v="-11676"/>
    <n v="-137.44999999999999"/>
    <s v="137.45_1"/>
    <s v=""/>
    <s v="FINAL SETTLEMENT"/>
    <s v="16534"/>
    <s v="Final settlement of Ms. Shilpi begum/sal"/>
    <s v=""/>
    <s v="0"/>
    <s v="Final settlement/ Aug-20"/>
    <s v=""/>
    <s v=""/>
    <s v=""/>
    <s v="2010100001"/>
    <s v=""/>
    <m/>
    <s v=""/>
    <s v=""/>
    <s v=""/>
    <n v="0"/>
  </r>
  <r>
    <s v=""/>
    <s v="50201001"/>
    <s v="2003000539"/>
    <x v="37"/>
    <d v="2020-08-25T00:00:00"/>
    <d v="2020-08-30T00:00:00"/>
    <s v="SA"/>
    <s v="BDT"/>
    <n v="10896"/>
    <s v="1.00000"/>
    <s v="BDT"/>
    <n v="10896"/>
    <n v="128.26"/>
    <s v="128.26_1"/>
    <s v=""/>
    <s v="FINAL SETTLEMENT"/>
    <s v="25819"/>
    <s v="Final settlement of Mr. Jagat Jyoti Chakma/sal"/>
    <s v=""/>
    <s v="0"/>
    <s v="Final settlement/ Aug-20"/>
    <s v=""/>
    <s v=""/>
    <s v=""/>
    <s v="2010200001"/>
    <s v=""/>
    <m/>
    <s v=""/>
    <s v=""/>
    <s v=""/>
    <n v="0"/>
  </r>
  <r>
    <s v=""/>
    <s v="50201001"/>
    <s v="2003000539"/>
    <x v="37"/>
    <d v="2020-08-25T00:00:00"/>
    <d v="2020-08-30T00:00:00"/>
    <s v="SA"/>
    <s v="BDT"/>
    <n v="-12558"/>
    <s v="1.00000"/>
    <s v="BDT"/>
    <n v="-12558"/>
    <n v="-147.83000000000001"/>
    <s v="147.83_1"/>
    <s v=""/>
    <s v="FINAL SETTLEMENT"/>
    <s v="25819"/>
    <s v="Final settlement of Mr. Jagat Jyoti Chakma/sal"/>
    <s v=""/>
    <s v="0"/>
    <s v="Final settlement/ Aug-20"/>
    <s v=""/>
    <s v=""/>
    <s v=""/>
    <s v="2010200001"/>
    <s v=""/>
    <m/>
    <s v=""/>
    <s v=""/>
    <s v=""/>
    <n v="0"/>
  </r>
  <r>
    <s v=""/>
    <s v="50201001"/>
    <s v="2003000539"/>
    <x v="37"/>
    <d v="2020-08-25T00:00:00"/>
    <d v="2020-08-30T00:00:00"/>
    <s v="SA"/>
    <s v="BDT"/>
    <n v="4511"/>
    <s v="1.00000"/>
    <s v="BDT"/>
    <n v="4511"/>
    <n v="53.1"/>
    <s v="53.1_1"/>
    <s v=""/>
    <s v="FINAL SETTLEMENT"/>
    <s v="29212"/>
    <s v="Final settlement of Joynal Abedin/sal"/>
    <s v=""/>
    <s v="0"/>
    <s v="Final settlement/ Aug-20"/>
    <s v=""/>
    <s v=""/>
    <s v=""/>
    <s v="2010200001"/>
    <s v=""/>
    <m/>
    <s v=""/>
    <s v=""/>
    <s v=""/>
    <n v="0"/>
  </r>
  <r>
    <s v=""/>
    <s v="50201001"/>
    <s v="2003000539"/>
    <x v="37"/>
    <d v="2020-08-25T00:00:00"/>
    <d v="2020-08-30T00:00:00"/>
    <s v="SA"/>
    <s v="BDT"/>
    <n v="4400"/>
    <s v="1.00000"/>
    <s v="BDT"/>
    <n v="4400"/>
    <n v="51.8"/>
    <s v="51.8_1"/>
    <s v=""/>
    <s v="FINAL SETTLEMENT"/>
    <s v="34043"/>
    <s v="Final settlement of Mst. Helena Begum/sal"/>
    <s v=""/>
    <s v="0"/>
    <s v="Final settlement/ Aug-20"/>
    <s v=""/>
    <s v=""/>
    <s v=""/>
    <s v="2010100001"/>
    <s v=""/>
    <m/>
    <s v=""/>
    <s v=""/>
    <s v=""/>
    <n v="0"/>
  </r>
  <r>
    <s v=""/>
    <s v="50201001"/>
    <s v="2003000539"/>
    <x v="37"/>
    <d v="2020-08-25T00:00:00"/>
    <d v="2020-08-30T00:00:00"/>
    <s v="SA"/>
    <s v="BDT"/>
    <n v="4569"/>
    <s v="1.00000"/>
    <s v="BDT"/>
    <n v="4569"/>
    <n v="53.78"/>
    <s v="53.78_2"/>
    <s v=""/>
    <s v="FINAL SETTLEMENT"/>
    <s v="29750"/>
    <s v="Final settlement of Mst. Nazma Akhtar/sal"/>
    <s v=""/>
    <s v="0"/>
    <s v="Final settlement/ Aug-20"/>
    <s v=""/>
    <s v=""/>
    <s v=""/>
    <s v="2010100001"/>
    <s v=""/>
    <m/>
    <s v=""/>
    <s v=""/>
    <s v=""/>
    <n v="0"/>
  </r>
  <r>
    <s v=""/>
    <s v="50201001"/>
    <s v="2003000539"/>
    <x v="37"/>
    <d v="2020-08-25T00:00:00"/>
    <d v="2020-08-30T00:00:00"/>
    <s v="SA"/>
    <s v="BDT"/>
    <n v="-5327"/>
    <s v="1.00000"/>
    <s v="BDT"/>
    <n v="-5327"/>
    <n v="-62.71"/>
    <s v="62.71_1"/>
    <s v=""/>
    <s v="FINAL SETTLEMENT"/>
    <s v="29750"/>
    <s v="Final settlement of Mst. Nazma Akhtar/Np"/>
    <s v=""/>
    <s v="0"/>
    <s v="Final settlement/ Aug-20"/>
    <s v=""/>
    <s v=""/>
    <s v=""/>
    <s v="2010100001"/>
    <s v=""/>
    <m/>
    <s v=""/>
    <s v=""/>
    <s v=""/>
    <n v="0"/>
  </r>
  <r>
    <s v=""/>
    <s v="50201003"/>
    <s v="2003000539"/>
    <x v="37"/>
    <d v="2020-08-25T00:00:00"/>
    <d v="2020-08-30T00:00:00"/>
    <s v="SA"/>
    <s v="BDT"/>
    <n v="1327"/>
    <s v="1.00000"/>
    <s v="BDT"/>
    <n v="1327"/>
    <n v="15.62"/>
    <s v="15.62_1"/>
    <s v=""/>
    <s v="FINAL SETTLEMENT"/>
    <s v="36061"/>
    <s v="Final settlement of Mst. Bobita Khatun/ot"/>
    <s v=""/>
    <s v="0"/>
    <s v="Final settlement/ Aug-20"/>
    <s v=""/>
    <s v=""/>
    <s v=""/>
    <s v="2010100001"/>
    <s v=""/>
    <m/>
    <s v=""/>
    <s v=""/>
    <s v=""/>
    <n v="0"/>
  </r>
  <r>
    <s v=""/>
    <s v="50201003"/>
    <s v="2003000539"/>
    <x v="37"/>
    <d v="2020-08-25T00:00:00"/>
    <d v="2020-08-30T00:00:00"/>
    <s v="SA"/>
    <s v="BDT"/>
    <n v="753"/>
    <s v="1.00000"/>
    <s v="BDT"/>
    <n v="753"/>
    <n v="8.86"/>
    <s v="8.86_1"/>
    <s v=""/>
    <s v="FINAL SETTLEMENT"/>
    <s v="30772"/>
    <s v="Final settlement of Md. Suzon Ali/ot"/>
    <s v=""/>
    <s v="0"/>
    <s v="Final settlement/ Aug-20"/>
    <s v=""/>
    <s v=""/>
    <s v=""/>
    <s v="2010100001"/>
    <s v=""/>
    <m/>
    <s v=""/>
    <s v=""/>
    <s v=""/>
    <n v="0"/>
  </r>
  <r>
    <s v=""/>
    <s v="50201003"/>
    <s v="2003000539"/>
    <x v="37"/>
    <d v="2020-08-25T00:00:00"/>
    <d v="2020-08-30T00:00:00"/>
    <s v="SA"/>
    <s v="BDT"/>
    <n v="1829"/>
    <s v="1.00000"/>
    <s v="BDT"/>
    <n v="1829"/>
    <n v="21.53"/>
    <s v="21.53_1"/>
    <s v=""/>
    <s v="FINAL SETTLEMENT"/>
    <s v="37036"/>
    <s v="Final settlement of Md. Alamin/ot"/>
    <s v=""/>
    <s v="0"/>
    <s v="Final settlement/ Aug-20"/>
    <s v=""/>
    <s v=""/>
    <s v=""/>
    <s v="2010100001"/>
    <s v=""/>
    <m/>
    <s v=""/>
    <s v=""/>
    <s v=""/>
    <n v="0"/>
  </r>
  <r>
    <s v=""/>
    <s v="50201003"/>
    <s v="2003000539"/>
    <x v="37"/>
    <d v="2020-08-25T00:00:00"/>
    <d v="2020-08-30T00:00:00"/>
    <s v="SA"/>
    <s v="BDT"/>
    <n v="90"/>
    <s v="1.00000"/>
    <s v="BDT"/>
    <n v="90"/>
    <n v="1.06"/>
    <s v="1.06_1"/>
    <s v=""/>
    <s v="FINAL SETTLEMENT"/>
    <s v="25103"/>
    <s v="Final settlement of Ms. Saleha begum/ot"/>
    <s v=""/>
    <s v="0"/>
    <s v="Final settlement/ Aug-20"/>
    <s v=""/>
    <s v=""/>
    <s v=""/>
    <s v="2010100001"/>
    <s v=""/>
    <m/>
    <s v=""/>
    <s v=""/>
    <s v=""/>
    <n v="0"/>
  </r>
  <r>
    <s v=""/>
    <s v="50201003"/>
    <s v="2003000539"/>
    <x v="37"/>
    <d v="2020-08-25T00:00:00"/>
    <d v="2020-08-30T00:00:00"/>
    <s v="SA"/>
    <s v="BDT"/>
    <n v="1688"/>
    <s v="1.00000"/>
    <s v="BDT"/>
    <n v="1688"/>
    <n v="19.87"/>
    <s v="19.87_1"/>
    <s v=""/>
    <s v="FINAL SETTLEMENT"/>
    <s v="29625"/>
    <s v="Final settlement of Mst. Rebeka/ot"/>
    <s v=""/>
    <s v="0"/>
    <s v="Final settlement/ Aug-20"/>
    <s v=""/>
    <s v=""/>
    <s v=""/>
    <s v="2010100001"/>
    <s v=""/>
    <m/>
    <s v=""/>
    <s v=""/>
    <s v=""/>
    <n v="0"/>
  </r>
  <r>
    <s v=""/>
    <s v="50201003"/>
    <s v="2003000539"/>
    <x v="37"/>
    <d v="2020-08-25T00:00:00"/>
    <d v="2020-08-30T00:00:00"/>
    <s v="SA"/>
    <s v="BDT"/>
    <n v="106"/>
    <s v="1.00000"/>
    <s v="BDT"/>
    <n v="106"/>
    <n v="1.25"/>
    <s v="1.25_1"/>
    <s v=""/>
    <s v="FINAL SETTLEMENT"/>
    <s v="34469"/>
    <s v="Final settlement of Mst. Sarmin/ot"/>
    <s v=""/>
    <s v="0"/>
    <s v="Final settlement/ Aug-20"/>
    <s v=""/>
    <s v=""/>
    <s v=""/>
    <s v="2010100001"/>
    <s v=""/>
    <m/>
    <s v=""/>
    <s v=""/>
    <s v=""/>
    <n v="0"/>
  </r>
  <r>
    <s v=""/>
    <s v="50201003"/>
    <s v="2003000539"/>
    <x v="37"/>
    <d v="2020-08-25T00:00:00"/>
    <d v="2020-08-30T00:00:00"/>
    <s v="SA"/>
    <s v="BDT"/>
    <n v="2282"/>
    <s v="1.00000"/>
    <s v="BDT"/>
    <n v="2282"/>
    <n v="26.86"/>
    <s v="26.86_1"/>
    <s v=""/>
    <s v="FINAL SETTLEMENT"/>
    <s v="33109"/>
    <s v="Final settlement of Mr. Sabuj Mia/ot"/>
    <s v=""/>
    <s v="0"/>
    <s v="Final settlement/ Aug-20"/>
    <s v=""/>
    <s v=""/>
    <s v=""/>
    <s v="2010200001"/>
    <s v=""/>
    <m/>
    <s v=""/>
    <s v=""/>
    <s v=""/>
    <n v="0"/>
  </r>
  <r>
    <s v=""/>
    <s v="50201003"/>
    <s v="2003000539"/>
    <x v="37"/>
    <d v="2020-08-25T00:00:00"/>
    <d v="2020-08-30T00:00:00"/>
    <s v="SA"/>
    <s v="BDT"/>
    <n v="101"/>
    <s v="1.00000"/>
    <s v="BDT"/>
    <n v="101"/>
    <n v="1.19"/>
    <s v="1.19_1"/>
    <s v=""/>
    <s v="FINAL SETTLEMENT"/>
    <s v="33461"/>
    <s v="Final settlement of Md. Dilu Hossan/ot"/>
    <s v=""/>
    <s v="0"/>
    <s v="Final settlement/ Aug-20"/>
    <s v=""/>
    <s v=""/>
    <s v=""/>
    <s v="2010100001"/>
    <s v=""/>
    <m/>
    <s v=""/>
    <s v=""/>
    <s v=""/>
    <n v="0"/>
  </r>
  <r>
    <s v=""/>
    <s v="50201003"/>
    <s v="2003000539"/>
    <x v="37"/>
    <d v="2020-08-25T00:00:00"/>
    <d v="2020-08-30T00:00:00"/>
    <s v="SA"/>
    <s v="BDT"/>
    <n v="530"/>
    <s v="1.00000"/>
    <s v="BDT"/>
    <n v="530"/>
    <n v="6.24"/>
    <s v="6.24_1"/>
    <s v=""/>
    <s v="FINAL SETTLEMENT"/>
    <s v="33648"/>
    <s v="Final settlement of Mr. Kamruzzaman/ot"/>
    <s v=""/>
    <s v="0"/>
    <s v="Final settlement/ Aug-20"/>
    <s v=""/>
    <s v=""/>
    <s v=""/>
    <s v="2010100001"/>
    <s v=""/>
    <m/>
    <s v=""/>
    <s v=""/>
    <s v=""/>
    <n v="0"/>
  </r>
  <r>
    <s v=""/>
    <s v="50201003"/>
    <s v="2003000539"/>
    <x v="37"/>
    <d v="2020-08-25T00:00:00"/>
    <d v="2020-08-30T00:00:00"/>
    <s v="SA"/>
    <s v="BDT"/>
    <n v="1490"/>
    <s v="1.00000"/>
    <s v="BDT"/>
    <n v="1490"/>
    <n v="17.54"/>
    <s v="17.54_1"/>
    <s v=""/>
    <s v="FINAL SETTLEMENT"/>
    <s v="35889"/>
    <s v="Final settlement of Sree Moti Depali Rani/ot"/>
    <s v=""/>
    <s v="0"/>
    <s v="Final settlement/ Aug-20"/>
    <s v=""/>
    <s v=""/>
    <s v=""/>
    <s v="2010100001"/>
    <s v=""/>
    <m/>
    <s v=""/>
    <s v=""/>
    <s v=""/>
    <n v="0"/>
  </r>
  <r>
    <s v=""/>
    <s v="50201003"/>
    <s v="2003000539"/>
    <x v="37"/>
    <d v="2020-08-25T00:00:00"/>
    <d v="2020-08-30T00:00:00"/>
    <s v="SA"/>
    <s v="BDT"/>
    <n v="54"/>
    <s v="1.00000"/>
    <s v="BDT"/>
    <n v="54"/>
    <n v="0.64"/>
    <s v="0.64_1"/>
    <s v=""/>
    <s v="FINAL SETTLEMENT"/>
    <s v="26450"/>
    <s v="Final settlement of Ms. Amena/ot"/>
    <s v=""/>
    <s v="0"/>
    <s v="Final settlement/ Aug-20"/>
    <s v=""/>
    <s v=""/>
    <s v=""/>
    <s v="2010100001"/>
    <s v=""/>
    <m/>
    <s v=""/>
    <s v=""/>
    <s v=""/>
    <n v="0"/>
  </r>
  <r>
    <s v=""/>
    <s v="50201003"/>
    <s v="2003000539"/>
    <x v="37"/>
    <d v="2020-08-25T00:00:00"/>
    <d v="2020-08-30T00:00:00"/>
    <s v="SA"/>
    <s v="BDT"/>
    <n v="1825"/>
    <s v="1.00000"/>
    <s v="BDT"/>
    <n v="1825"/>
    <n v="21.48"/>
    <s v="21.48_1"/>
    <s v=""/>
    <s v="FINAL SETTLEMENT"/>
    <s v="27326"/>
    <s v="Final settlement of Mr. Taslu Khan/ot"/>
    <s v=""/>
    <s v="0"/>
    <s v="Final settlement/ Aug-20"/>
    <s v=""/>
    <s v=""/>
    <s v=""/>
    <s v="2010100001"/>
    <s v=""/>
    <m/>
    <s v=""/>
    <s v=""/>
    <s v=""/>
    <n v="0"/>
  </r>
  <r>
    <s v=""/>
    <s v="50201003"/>
    <s v="2003000539"/>
    <x v="37"/>
    <d v="2020-08-25T00:00:00"/>
    <d v="2020-08-30T00:00:00"/>
    <s v="SA"/>
    <s v="BDT"/>
    <n v="171"/>
    <s v="1.00000"/>
    <s v="BDT"/>
    <n v="171"/>
    <n v="2.0099999999999998"/>
    <s v="2.01_1"/>
    <s v=""/>
    <s v="FINAL SETTLEMENT"/>
    <s v="19660"/>
    <s v="Final settlement of Ms. Fuyara Begum/ot"/>
    <s v=""/>
    <s v="0"/>
    <s v="Final settlement/ Aug-20"/>
    <s v=""/>
    <s v=""/>
    <s v=""/>
    <s v="2010100001"/>
    <s v=""/>
    <m/>
    <s v=""/>
    <s v=""/>
    <s v=""/>
    <n v="0"/>
  </r>
  <r>
    <s v=""/>
    <s v="50201003"/>
    <s v="2003000539"/>
    <x v="37"/>
    <d v="2020-08-25T00:00:00"/>
    <d v="2020-08-30T00:00:00"/>
    <s v="SA"/>
    <s v="BDT"/>
    <n v="1439"/>
    <s v="1.00000"/>
    <s v="BDT"/>
    <n v="1439"/>
    <n v="16.940000000000001"/>
    <s v="16.94_1"/>
    <s v=""/>
    <s v="FINAL SETTLEMENT"/>
    <s v="14165"/>
    <s v="Final settlement of Ms. Shilpi/ot"/>
    <s v=""/>
    <s v="0"/>
    <s v="Final settlement/ Aug-20"/>
    <s v=""/>
    <s v=""/>
    <s v=""/>
    <s v="2010100001"/>
    <s v=""/>
    <m/>
    <s v=""/>
    <s v=""/>
    <s v=""/>
    <n v="0"/>
  </r>
  <r>
    <s v=""/>
    <s v="50201003"/>
    <s v="2003000539"/>
    <x v="37"/>
    <d v="2020-08-25T00:00:00"/>
    <d v="2020-08-30T00:00:00"/>
    <s v="SA"/>
    <s v="BDT"/>
    <n v="2231"/>
    <s v="1.00000"/>
    <s v="BDT"/>
    <n v="2231"/>
    <n v="26.26"/>
    <s v="26.26_1"/>
    <s v=""/>
    <s v="FINAL SETTLEMENT"/>
    <s v="1836"/>
    <s v="Final settlement of Mr. Nuruzzaman/ot"/>
    <s v=""/>
    <s v="0"/>
    <s v="Final settlement/ Aug-20"/>
    <s v=""/>
    <s v=""/>
    <s v=""/>
    <s v="2010100001"/>
    <s v=""/>
    <m/>
    <s v=""/>
    <s v=""/>
    <s v=""/>
    <n v="0"/>
  </r>
  <r>
    <s v=""/>
    <s v="50201003"/>
    <s v="2003000539"/>
    <x v="37"/>
    <d v="2020-08-25T00:00:00"/>
    <d v="2020-08-30T00:00:00"/>
    <s v="SA"/>
    <s v="BDT"/>
    <n v="93"/>
    <s v="1.00000"/>
    <s v="BDT"/>
    <n v="93"/>
    <n v="1.0900000000000001"/>
    <s v="1.09_1"/>
    <s v=""/>
    <s v="FINAL SETTLEMENT"/>
    <s v="34625"/>
    <s v="Final settlement of Ms. Ajeda Khatun/ot"/>
    <s v=""/>
    <s v="0"/>
    <s v="Final settlement/ Aug-20"/>
    <s v=""/>
    <s v=""/>
    <s v=""/>
    <s v="2010100001"/>
    <s v=""/>
    <m/>
    <s v=""/>
    <s v=""/>
    <s v=""/>
    <n v="0"/>
  </r>
  <r>
    <s v=""/>
    <s v="50201003"/>
    <s v="2003000539"/>
    <x v="37"/>
    <d v="2020-08-25T00:00:00"/>
    <d v="2020-08-30T00:00:00"/>
    <s v="SA"/>
    <s v="BDT"/>
    <n v="107"/>
    <s v="1.00000"/>
    <s v="BDT"/>
    <n v="107"/>
    <n v="1.26"/>
    <s v="1.26_1"/>
    <s v=""/>
    <s v="FINAL SETTLEMENT"/>
    <s v="28147"/>
    <s v="Final settlement of Mst. Parvin/ot"/>
    <s v=""/>
    <s v="0"/>
    <s v="Final settlement/ Aug-20"/>
    <s v=""/>
    <s v=""/>
    <s v=""/>
    <s v="2010100001"/>
    <s v=""/>
    <m/>
    <s v=""/>
    <s v=""/>
    <s v=""/>
    <n v="0"/>
  </r>
  <r>
    <s v=""/>
    <s v="50201003"/>
    <s v="2003000539"/>
    <x v="37"/>
    <d v="2020-08-25T00:00:00"/>
    <d v="2020-08-30T00:00:00"/>
    <s v="SA"/>
    <s v="BDT"/>
    <n v="108"/>
    <s v="1.00000"/>
    <s v="BDT"/>
    <n v="108"/>
    <n v="1.27"/>
    <s v="1.27_1"/>
    <s v=""/>
    <s v="FINAL SETTLEMENT"/>
    <s v="26636"/>
    <s v="Final settlement of Ms. Rashida Begum/ot"/>
    <s v=""/>
    <s v="0"/>
    <s v="Final settlement/ Aug-20"/>
    <s v=""/>
    <s v=""/>
    <s v=""/>
    <s v="2010100001"/>
    <s v=""/>
    <m/>
    <s v=""/>
    <s v=""/>
    <s v=""/>
    <n v="0"/>
  </r>
  <r>
    <s v=""/>
    <s v="50201003"/>
    <s v="2003000539"/>
    <x v="37"/>
    <d v="2020-08-25T00:00:00"/>
    <d v="2020-08-30T00:00:00"/>
    <s v="SA"/>
    <s v="BDT"/>
    <n v="636"/>
    <s v="1.00000"/>
    <s v="BDT"/>
    <n v="636"/>
    <n v="7.49"/>
    <s v="7.49_1"/>
    <s v=""/>
    <s v="FINAL SETTLEMENT"/>
    <s v="33784"/>
    <s v="Final settlement of Md. Shahin Shah/ot"/>
    <s v=""/>
    <s v="0"/>
    <s v="Final settlement/ Aug-20"/>
    <s v=""/>
    <s v=""/>
    <s v=""/>
    <s v="2010100001"/>
    <s v=""/>
    <m/>
    <s v=""/>
    <s v=""/>
    <s v=""/>
    <n v="0"/>
  </r>
  <r>
    <s v=""/>
    <s v="50201003"/>
    <s v="2003000539"/>
    <x v="37"/>
    <d v="2020-08-25T00:00:00"/>
    <d v="2020-08-30T00:00:00"/>
    <s v="SA"/>
    <s v="BDT"/>
    <n v="93"/>
    <s v="1.00000"/>
    <s v="BDT"/>
    <n v="93"/>
    <n v="1.0900000000000001"/>
    <s v="1.09_2"/>
    <s v=""/>
    <s v="FINAL SETTLEMENT"/>
    <s v="31674"/>
    <s v="Final settlement of Md. Soleman/ot"/>
    <s v=""/>
    <s v="0"/>
    <s v="Final settlement/ Aug-20"/>
    <s v=""/>
    <s v=""/>
    <s v=""/>
    <s v="2010100001"/>
    <s v=""/>
    <m/>
    <s v=""/>
    <s v=""/>
    <s v=""/>
    <n v="0"/>
  </r>
  <r>
    <s v=""/>
    <s v="50201003"/>
    <s v="2003000539"/>
    <x v="37"/>
    <d v="2020-08-25T00:00:00"/>
    <d v="2020-08-30T00:00:00"/>
    <s v="SA"/>
    <s v="BDT"/>
    <n v="339"/>
    <s v="1.00000"/>
    <s v="BDT"/>
    <n v="339"/>
    <n v="3.99"/>
    <s v="3.99_1"/>
    <s v=""/>
    <s v="FINAL SETTLEMENT"/>
    <s v="32659"/>
    <s v="Final settlement of Md. Ragib Hossen/ot"/>
    <s v=""/>
    <s v="0"/>
    <s v="Final settlement/ Aug-20"/>
    <s v=""/>
    <s v=""/>
    <s v=""/>
    <s v="2010100001"/>
    <s v=""/>
    <m/>
    <s v=""/>
    <s v=""/>
    <s v=""/>
    <n v="0"/>
  </r>
  <r>
    <s v=""/>
    <s v="50201003"/>
    <s v="2003000539"/>
    <x v="37"/>
    <d v="2020-08-25T00:00:00"/>
    <d v="2020-08-30T00:00:00"/>
    <s v="SA"/>
    <s v="BDT"/>
    <n v="108"/>
    <s v="1.00000"/>
    <s v="BDT"/>
    <n v="108"/>
    <n v="1.27"/>
    <s v="1.27_2"/>
    <s v=""/>
    <s v="FINAL SETTLEMENT"/>
    <s v="33310"/>
    <s v="Final settlement of Mst. Rupali Khatun/ot"/>
    <s v=""/>
    <s v="0"/>
    <s v="Final settlement/ Aug-20"/>
    <s v=""/>
    <s v=""/>
    <s v=""/>
    <s v="2010100001"/>
    <s v=""/>
    <m/>
    <s v=""/>
    <s v=""/>
    <s v=""/>
    <n v="0"/>
  </r>
  <r>
    <s v=""/>
    <s v="50201003"/>
    <s v="2003000539"/>
    <x v="37"/>
    <d v="2020-08-25T00:00:00"/>
    <d v="2020-08-30T00:00:00"/>
    <s v="SA"/>
    <s v="BDT"/>
    <n v="1755"/>
    <s v="1.00000"/>
    <s v="BDT"/>
    <n v="1755"/>
    <n v="20.66"/>
    <s v="20.66_1"/>
    <s v=""/>
    <s v="FINAL SETTLEMENT"/>
    <s v="17460"/>
    <s v="Final settlement of Mr. Monirul Islam/ot"/>
    <s v=""/>
    <s v="0"/>
    <s v="Final settlement/ Aug-20"/>
    <s v=""/>
    <s v=""/>
    <s v=""/>
    <s v="2010100001"/>
    <s v=""/>
    <m/>
    <s v=""/>
    <s v=""/>
    <s v=""/>
    <n v="0"/>
  </r>
  <r>
    <s v=""/>
    <s v="50201003"/>
    <s v="2003000539"/>
    <x v="37"/>
    <d v="2020-08-25T00:00:00"/>
    <d v="2020-08-30T00:00:00"/>
    <s v="SA"/>
    <s v="BDT"/>
    <n v="120"/>
    <s v="1.00000"/>
    <s v="BDT"/>
    <n v="120"/>
    <n v="1.41"/>
    <s v="1.41_3"/>
    <s v=""/>
    <s v="FINAL SETTLEMENT"/>
    <s v="15556"/>
    <s v="Final settlement of Ms. Bilkis/ot"/>
    <s v=""/>
    <s v="0"/>
    <s v="Final settlement/ Aug-20"/>
    <s v=""/>
    <s v=""/>
    <s v=""/>
    <s v="2010100001"/>
    <s v=""/>
    <m/>
    <s v=""/>
    <s v=""/>
    <s v=""/>
    <n v="0"/>
  </r>
  <r>
    <s v=""/>
    <s v="50201003"/>
    <s v="2003000539"/>
    <x v="37"/>
    <d v="2020-08-25T00:00:00"/>
    <d v="2020-08-30T00:00:00"/>
    <s v="SA"/>
    <s v="BDT"/>
    <n v="59"/>
    <s v="1.00000"/>
    <s v="BDT"/>
    <n v="59"/>
    <n v="0.69"/>
    <s v="0.69_1"/>
    <s v=""/>
    <s v="FINAL SETTLEMENT"/>
    <s v="16534"/>
    <s v="Final settlement of Ms. Shilpi begum/ot"/>
    <s v=""/>
    <s v="0"/>
    <s v="Final settlement/ Aug-20"/>
    <s v=""/>
    <s v=""/>
    <s v=""/>
    <s v="2010100001"/>
    <s v=""/>
    <m/>
    <s v=""/>
    <s v=""/>
    <s v=""/>
    <n v="0"/>
  </r>
  <r>
    <s v=""/>
    <s v="50201003"/>
    <s v="2003000539"/>
    <x v="37"/>
    <d v="2020-08-25T00:00:00"/>
    <d v="2020-08-30T00:00:00"/>
    <s v="SA"/>
    <s v="BDT"/>
    <n v="1949"/>
    <s v="1.00000"/>
    <s v="BDT"/>
    <n v="1949"/>
    <n v="22.94"/>
    <s v="22.94_1"/>
    <s v=""/>
    <s v="FINAL SETTLEMENT"/>
    <s v="25819"/>
    <s v="Final settlement of Mr. Jagat Jyoti Chakma/ot"/>
    <s v=""/>
    <s v="0"/>
    <s v="Final settlement/ Aug-20"/>
    <s v=""/>
    <s v=""/>
    <s v=""/>
    <s v="2010200001"/>
    <s v=""/>
    <m/>
    <s v=""/>
    <s v=""/>
    <s v=""/>
    <n v="0"/>
  </r>
  <r>
    <s v=""/>
    <s v="50201005"/>
    <s v="2003000518"/>
    <x v="37"/>
    <d v="2020-08-25T00:00:00"/>
    <d v="2020-08-26T00:00:00"/>
    <s v="SA"/>
    <s v="BDT"/>
    <n v="26963"/>
    <s v="1.00000"/>
    <s v="BDT"/>
    <n v="26963"/>
    <n v="317.39999999999998"/>
    <s v="317.4_1"/>
    <s v=""/>
    <s v="INCENTIVE/AUG-20"/>
    <s v="Incentive /U-1"/>
    <s v="Production incentive of 15th to 20th Aug’2020 /U-1"/>
    <s v=""/>
    <s v="0"/>
    <s v="Incentive / 15-20 Aug-20"/>
    <s v=""/>
    <s v=""/>
    <s v=""/>
    <s v="2010100001"/>
    <s v=""/>
    <m/>
    <s v=""/>
    <s v=""/>
    <s v=""/>
    <n v="0"/>
  </r>
  <r>
    <s v=""/>
    <s v="50201005"/>
    <s v="2003000518"/>
    <x v="37"/>
    <d v="2020-08-25T00:00:00"/>
    <d v="2020-08-26T00:00:00"/>
    <s v="SA"/>
    <s v="BDT"/>
    <n v="103147"/>
    <s v="1.00000"/>
    <s v="BDT"/>
    <n v="103147"/>
    <n v="1214.21"/>
    <s v="1214.21_1"/>
    <s v=""/>
    <s v="INCENTIVE/AUG-20"/>
    <s v="Incentive /U-2"/>
    <s v="Production incentive of 15th to 20th Aug’2020 /U-2"/>
    <s v=""/>
    <s v="0"/>
    <s v="Incentive / 15-20 Aug-20"/>
    <s v=""/>
    <s v=""/>
    <s v=""/>
    <s v="2010100001"/>
    <s v=""/>
    <m/>
    <s v=""/>
    <s v=""/>
    <s v=""/>
    <n v="0"/>
  </r>
  <r>
    <s v=""/>
    <s v="50201010"/>
    <s v="2003000539"/>
    <x v="37"/>
    <d v="2020-08-25T00:00:00"/>
    <d v="2020-08-30T00:00:00"/>
    <s v="SA"/>
    <s v="BDT"/>
    <n v="4520"/>
    <s v="1.00000"/>
    <s v="BDT"/>
    <n v="4520"/>
    <n v="53.21"/>
    <s v="53.21_1"/>
    <s v=""/>
    <s v="FINAL SETTLEMENT"/>
    <s v="36061"/>
    <s v="Final settlement of Mst. Bobita Khatun/al"/>
    <s v=""/>
    <s v="0"/>
    <s v="Final settlement/ Aug-20"/>
    <s v=""/>
    <s v=""/>
    <s v=""/>
    <s v="2010100001"/>
    <s v=""/>
    <m/>
    <s v=""/>
    <s v=""/>
    <s v=""/>
    <n v="0"/>
  </r>
  <r>
    <s v=""/>
    <s v="50201010"/>
    <s v="2003000539"/>
    <x v="37"/>
    <d v="2020-08-25T00:00:00"/>
    <d v="2020-08-30T00:00:00"/>
    <s v="SA"/>
    <s v="BDT"/>
    <n v="3869"/>
    <s v="1.00000"/>
    <s v="BDT"/>
    <n v="3869"/>
    <n v="45.54"/>
    <s v="45.54_1"/>
    <s v=""/>
    <s v="FINAL SETTLEMENT"/>
    <s v="30772"/>
    <s v="Final settlement of Md. Suzon Ali/al"/>
    <s v=""/>
    <s v="0"/>
    <s v="Final settlement/ Aug-20"/>
    <s v=""/>
    <s v=""/>
    <s v=""/>
    <s v="2010100001"/>
    <s v=""/>
    <m/>
    <s v=""/>
    <s v=""/>
    <s v=""/>
    <n v="0"/>
  </r>
  <r>
    <s v=""/>
    <s v="50201010"/>
    <s v="2003000539"/>
    <x v="37"/>
    <d v="2020-08-25T00:00:00"/>
    <d v="2020-08-30T00:00:00"/>
    <s v="SA"/>
    <s v="BDT"/>
    <n v="242"/>
    <s v="1.00000"/>
    <s v="BDT"/>
    <n v="242"/>
    <n v="2.85"/>
    <s v="2.85_1"/>
    <s v=""/>
    <s v="FINAL SETTLEMENT"/>
    <s v="16308"/>
    <s v="Final settlement of Mr. Mostafa Sarder/al"/>
    <s v=""/>
    <s v="0"/>
    <s v="Final settlement/ Aug-20"/>
    <s v=""/>
    <s v=""/>
    <s v=""/>
    <s v="2010100001"/>
    <s v=""/>
    <m/>
    <s v=""/>
    <s v=""/>
    <s v=""/>
    <n v="0"/>
  </r>
  <r>
    <s v=""/>
    <s v="50201010"/>
    <s v="2003000539"/>
    <x v="37"/>
    <d v="2020-08-25T00:00:00"/>
    <d v="2020-08-30T00:00:00"/>
    <s v="SA"/>
    <s v="BDT"/>
    <n v="2669"/>
    <s v="1.00000"/>
    <s v="BDT"/>
    <n v="2669"/>
    <n v="31.42"/>
    <s v="31.42_1"/>
    <s v=""/>
    <s v="FINAL SETTLEMENT"/>
    <s v="24989"/>
    <s v="Final settlement of Ms. Monowara Begum/al"/>
    <s v=""/>
    <s v="0"/>
    <s v="Final settlement/ Aug-20"/>
    <s v=""/>
    <s v=""/>
    <s v=""/>
    <s v="2010100001"/>
    <s v=""/>
    <m/>
    <s v=""/>
    <s v=""/>
    <s v=""/>
    <n v="0"/>
  </r>
  <r>
    <s v=""/>
    <s v="50201010"/>
    <s v="2003000539"/>
    <x v="37"/>
    <d v="2020-08-25T00:00:00"/>
    <d v="2020-08-30T00:00:00"/>
    <s v="SA"/>
    <s v="BDT"/>
    <n v="216"/>
    <s v="1.00000"/>
    <s v="BDT"/>
    <n v="216"/>
    <n v="2.54"/>
    <s v="2.54_1"/>
    <s v=""/>
    <s v="FINAL SETTLEMENT"/>
    <s v="13449"/>
    <s v="Final settlement of Sree Sadeka/al"/>
    <s v=""/>
    <s v="0"/>
    <s v="Final settlement/ Aug-20"/>
    <s v=""/>
    <s v=""/>
    <s v=""/>
    <s v="2010100001"/>
    <s v=""/>
    <m/>
    <s v=""/>
    <s v=""/>
    <s v=""/>
    <n v="0"/>
  </r>
  <r>
    <s v=""/>
    <s v="50201010"/>
    <s v="2003000539"/>
    <x v="37"/>
    <d v="2020-08-25T00:00:00"/>
    <d v="2020-08-30T00:00:00"/>
    <s v="SA"/>
    <s v="BDT"/>
    <n v="5432"/>
    <s v="1.00000"/>
    <s v="BDT"/>
    <n v="5432"/>
    <n v="63.94"/>
    <s v="63.94_1"/>
    <s v=""/>
    <s v="FINAL SETTLEMENT"/>
    <s v="31444"/>
    <s v="Final settlement of Ms. Laboni Khanom/al"/>
    <s v=""/>
    <s v="0"/>
    <s v="Final settlement/ Aug-20"/>
    <s v=""/>
    <s v=""/>
    <s v=""/>
    <s v="2010100001"/>
    <s v=""/>
    <m/>
    <s v=""/>
    <s v=""/>
    <s v=""/>
    <n v="0"/>
  </r>
  <r>
    <s v=""/>
    <s v="50201010"/>
    <s v="2003000539"/>
    <x v="37"/>
    <d v="2020-08-25T00:00:00"/>
    <d v="2020-08-30T00:00:00"/>
    <s v="SA"/>
    <s v="BDT"/>
    <n v="4430"/>
    <s v="1.00000"/>
    <s v="BDT"/>
    <n v="4430"/>
    <n v="52.15"/>
    <s v="52.15_1"/>
    <s v=""/>
    <s v="FINAL SETTLEMENT"/>
    <s v="16668"/>
    <s v="Final settlement of Ms. Nupur/al"/>
    <s v=""/>
    <s v="0"/>
    <s v="Final settlement/ Aug-20"/>
    <s v=""/>
    <s v=""/>
    <s v=""/>
    <s v="2010100001"/>
    <s v=""/>
    <m/>
    <s v=""/>
    <s v=""/>
    <s v=""/>
    <n v="0"/>
  </r>
  <r>
    <s v=""/>
    <s v="50201010"/>
    <s v="2003000539"/>
    <x v="37"/>
    <d v="2020-08-25T00:00:00"/>
    <d v="2020-08-30T00:00:00"/>
    <s v="SA"/>
    <s v="BDT"/>
    <n v="5209"/>
    <s v="1.00000"/>
    <s v="BDT"/>
    <n v="5209"/>
    <n v="61.32"/>
    <s v="61.32_1"/>
    <s v=""/>
    <s v="FINAL SETTLEMENT"/>
    <s v="35146"/>
    <s v="Final settlement of Miss Tayuba Akter/al"/>
    <s v=""/>
    <s v="0"/>
    <s v="Final settlement/ Aug-20"/>
    <s v=""/>
    <s v=""/>
    <s v=""/>
    <s v="2010100001"/>
    <s v=""/>
    <m/>
    <s v=""/>
    <s v=""/>
    <s v=""/>
    <n v="0"/>
  </r>
  <r>
    <s v=""/>
    <s v="50201010"/>
    <s v="2003000539"/>
    <x v="37"/>
    <d v="2020-08-25T00:00:00"/>
    <d v="2020-08-30T00:00:00"/>
    <s v="SA"/>
    <s v="BDT"/>
    <n v="4555"/>
    <s v="1.00000"/>
    <s v="BDT"/>
    <n v="4555"/>
    <n v="53.62"/>
    <s v="53.62_1"/>
    <s v=""/>
    <s v="FINAL SETTLEMENT"/>
    <s v="28308"/>
    <s v="Final settlement of Mst. Tania Khatun/al"/>
    <s v=""/>
    <s v="0"/>
    <s v="Final settlement/ Aug-20"/>
    <s v=""/>
    <s v=""/>
    <s v=""/>
    <s v="2010100001"/>
    <s v=""/>
    <m/>
    <s v=""/>
    <s v=""/>
    <s v=""/>
    <n v="0"/>
  </r>
  <r>
    <s v=""/>
    <s v="50201010"/>
    <s v="2003000539"/>
    <x v="37"/>
    <d v="2020-08-25T00:00:00"/>
    <d v="2020-08-30T00:00:00"/>
    <s v="SA"/>
    <s v="BDT"/>
    <n v="4854"/>
    <s v="1.00000"/>
    <s v="BDT"/>
    <n v="4854"/>
    <n v="57.14"/>
    <s v="57.14_1"/>
    <s v=""/>
    <s v="FINAL SETTLEMENT"/>
    <s v="37036"/>
    <s v="Final settlement of Md. Alamin/al"/>
    <s v=""/>
    <s v="0"/>
    <s v="Final settlement/ Aug-20"/>
    <s v=""/>
    <s v=""/>
    <s v=""/>
    <s v="2010100001"/>
    <s v=""/>
    <m/>
    <s v=""/>
    <s v=""/>
    <s v=""/>
    <n v="0"/>
  </r>
  <r>
    <s v=""/>
    <s v="50201010"/>
    <s v="2003000539"/>
    <x v="37"/>
    <d v="2020-08-25T00:00:00"/>
    <d v="2020-08-30T00:00:00"/>
    <s v="SA"/>
    <s v="BDT"/>
    <n v="4834"/>
    <s v="1.00000"/>
    <s v="BDT"/>
    <n v="4834"/>
    <n v="56.9"/>
    <s v="56.9_1"/>
    <s v=""/>
    <s v="FINAL SETTLEMENT"/>
    <s v="25103"/>
    <s v="Final settlement of Ms. Saleha begum/al"/>
    <s v=""/>
    <s v="0"/>
    <s v="Final settlement/ Aug-20"/>
    <s v=""/>
    <s v=""/>
    <s v=""/>
    <s v="2010100001"/>
    <s v=""/>
    <m/>
    <s v=""/>
    <s v=""/>
    <s v=""/>
    <n v="0"/>
  </r>
  <r>
    <s v=""/>
    <s v="50201010"/>
    <s v="2003000539"/>
    <x v="37"/>
    <d v="2020-08-25T00:00:00"/>
    <d v="2020-08-30T00:00:00"/>
    <s v="SA"/>
    <s v="BDT"/>
    <n v="5153"/>
    <s v="1.00000"/>
    <s v="BDT"/>
    <n v="5153"/>
    <n v="60.66"/>
    <s v="60.66_1"/>
    <s v=""/>
    <s v="FINAL SETTLEMENT"/>
    <s v="29625"/>
    <s v="Final settlement of Mst. Rebeka/al"/>
    <s v=""/>
    <s v="0"/>
    <s v="Final settlement/ Aug-20"/>
    <s v=""/>
    <s v=""/>
    <s v=""/>
    <s v="2010100001"/>
    <s v=""/>
    <m/>
    <s v=""/>
    <s v=""/>
    <s v=""/>
    <n v="0"/>
  </r>
  <r>
    <s v=""/>
    <s v="50201010"/>
    <s v="2003000539"/>
    <x v="37"/>
    <d v="2020-08-25T00:00:00"/>
    <d v="2020-08-30T00:00:00"/>
    <s v="SA"/>
    <s v="BDT"/>
    <n v="5375"/>
    <s v="1.00000"/>
    <s v="BDT"/>
    <n v="5375"/>
    <n v="63.27"/>
    <s v="63.27_1"/>
    <s v=""/>
    <s v="FINAL SETTLEMENT"/>
    <s v="34469"/>
    <s v="Final settlement of Mst. Sarmin/al"/>
    <s v=""/>
    <s v="0"/>
    <s v="Final settlement/ Aug-20"/>
    <s v=""/>
    <s v=""/>
    <s v=""/>
    <s v="2010100001"/>
    <s v=""/>
    <m/>
    <s v=""/>
    <s v=""/>
    <s v=""/>
    <n v="0"/>
  </r>
  <r>
    <s v=""/>
    <s v="50201010"/>
    <s v="2003000539"/>
    <x v="37"/>
    <d v="2020-08-25T00:00:00"/>
    <d v="2020-08-30T00:00:00"/>
    <s v="SA"/>
    <s v="BDT"/>
    <n v="5611"/>
    <s v="1.00000"/>
    <s v="BDT"/>
    <n v="5611"/>
    <n v="66.05"/>
    <s v="66.05_1"/>
    <s v=""/>
    <s v="FINAL SETTLEMENT"/>
    <s v="33109"/>
    <s v="Final settlement of Mr. Sabuj Mia/al"/>
    <s v=""/>
    <s v="0"/>
    <s v="Final settlement/ Aug-20"/>
    <s v=""/>
    <s v=""/>
    <s v=""/>
    <s v="2010200001"/>
    <s v=""/>
    <m/>
    <s v=""/>
    <s v=""/>
    <s v=""/>
    <n v="0"/>
  </r>
  <r>
    <s v=""/>
    <s v="50201010"/>
    <s v="2003000539"/>
    <x v="37"/>
    <d v="2020-08-25T00:00:00"/>
    <d v="2020-08-30T00:00:00"/>
    <s v="SA"/>
    <s v="BDT"/>
    <n v="4877"/>
    <s v="1.00000"/>
    <s v="BDT"/>
    <n v="4877"/>
    <n v="57.41"/>
    <s v="57.41_1"/>
    <s v=""/>
    <s v="FINAL SETTLEMENT"/>
    <s v="33461"/>
    <s v="Final settlement of Md. Dilu Hossan/al"/>
    <s v=""/>
    <s v="0"/>
    <s v="Final settlement/ Aug-20"/>
    <s v=""/>
    <s v=""/>
    <s v=""/>
    <s v="2010100001"/>
    <s v=""/>
    <m/>
    <s v=""/>
    <s v=""/>
    <s v=""/>
    <n v="0"/>
  </r>
  <r>
    <s v=""/>
    <s v="50201010"/>
    <s v="2003000539"/>
    <x v="37"/>
    <d v="2020-08-25T00:00:00"/>
    <d v="2020-08-30T00:00:00"/>
    <s v="SA"/>
    <s v="BDT"/>
    <n v="3474"/>
    <s v="1.00000"/>
    <s v="BDT"/>
    <n v="3474"/>
    <n v="40.89"/>
    <s v="40.89_1"/>
    <s v=""/>
    <s v="FINAL SETTLEMENT"/>
    <s v="33648"/>
    <s v="Final settlement of Mr. Kamruzzaman/al"/>
    <s v=""/>
    <s v="0"/>
    <s v="Final settlement/ Aug-20"/>
    <s v=""/>
    <s v=""/>
    <s v=""/>
    <s v="2010100001"/>
    <s v=""/>
    <m/>
    <s v=""/>
    <s v=""/>
    <s v=""/>
    <n v="0"/>
  </r>
  <r>
    <s v=""/>
    <s v="50201010"/>
    <s v="2003000539"/>
    <x v="37"/>
    <d v="2020-08-25T00:00:00"/>
    <d v="2020-08-30T00:00:00"/>
    <s v="SA"/>
    <s v="BDT"/>
    <n v="4245"/>
    <s v="1.00000"/>
    <s v="BDT"/>
    <n v="4245"/>
    <n v="49.97"/>
    <s v="49.97_1"/>
    <s v=""/>
    <s v="FINAL SETTLEMENT"/>
    <s v="35889"/>
    <s v="Final settlement of Sree Moti Depali Rani/al"/>
    <s v=""/>
    <s v="0"/>
    <s v="Final settlement/ Aug-20"/>
    <s v=""/>
    <s v=""/>
    <s v=""/>
    <s v="2010100001"/>
    <s v=""/>
    <m/>
    <s v=""/>
    <s v=""/>
    <s v=""/>
    <n v="0"/>
  </r>
  <r>
    <s v=""/>
    <s v="50201010"/>
    <s v="2003000539"/>
    <x v="37"/>
    <d v="2020-08-25T00:00:00"/>
    <d v="2020-08-30T00:00:00"/>
    <s v="SA"/>
    <s v="BDT"/>
    <n v="5358"/>
    <s v="1.00000"/>
    <s v="BDT"/>
    <n v="5358"/>
    <n v="63.07"/>
    <s v="63.07_1"/>
    <s v=""/>
    <s v="FINAL SETTLEMENT"/>
    <s v="34207"/>
    <s v="Final settlement of Md. Subog/al"/>
    <s v=""/>
    <s v="0"/>
    <s v="Final settlement/ Aug-20"/>
    <s v=""/>
    <s v=""/>
    <s v=""/>
    <s v="2010100001"/>
    <s v=""/>
    <m/>
    <s v=""/>
    <s v=""/>
    <s v=""/>
    <n v="0"/>
  </r>
  <r>
    <s v=""/>
    <s v="50201010"/>
    <s v="2003000539"/>
    <x v="37"/>
    <d v="2020-08-25T00:00:00"/>
    <d v="2020-08-30T00:00:00"/>
    <s v="SA"/>
    <s v="BDT"/>
    <n v="5352"/>
    <s v="1.00000"/>
    <s v="BDT"/>
    <n v="5352"/>
    <n v="63"/>
    <s v="63_1"/>
    <s v=""/>
    <s v="FINAL SETTLEMENT"/>
    <s v="24324"/>
    <s v="Final settlement of Ms. Sabina Yeasmin/al"/>
    <s v=""/>
    <s v="0"/>
    <s v="Final settlement/ Aug-20"/>
    <s v=""/>
    <s v=""/>
    <s v=""/>
    <s v="2010100001"/>
    <s v=""/>
    <m/>
    <s v=""/>
    <s v=""/>
    <s v=""/>
    <n v="0"/>
  </r>
  <r>
    <s v=""/>
    <s v="50201010"/>
    <s v="2003000539"/>
    <x v="37"/>
    <d v="2020-08-25T00:00:00"/>
    <d v="2020-08-30T00:00:00"/>
    <s v="SA"/>
    <s v="BDT"/>
    <n v="5056"/>
    <s v="1.00000"/>
    <s v="BDT"/>
    <n v="5056"/>
    <n v="59.52"/>
    <s v="59.52_1"/>
    <s v=""/>
    <s v="FINAL SETTLEMENT"/>
    <s v="26450"/>
    <s v="Final settlement of Ms. Amena/al"/>
    <s v=""/>
    <s v="0"/>
    <s v="Final settlement/ Aug-20"/>
    <s v=""/>
    <s v=""/>
    <s v=""/>
    <s v="2010100001"/>
    <s v=""/>
    <m/>
    <s v=""/>
    <s v=""/>
    <s v=""/>
    <n v="0"/>
  </r>
  <r>
    <s v=""/>
    <s v="50201010"/>
    <s v="2003000539"/>
    <x v="37"/>
    <d v="2020-08-25T00:00:00"/>
    <d v="2020-08-30T00:00:00"/>
    <s v="SA"/>
    <s v="BDT"/>
    <n v="5422"/>
    <s v="1.00000"/>
    <s v="BDT"/>
    <n v="5422"/>
    <n v="63.83"/>
    <s v="63.83_1"/>
    <s v=""/>
    <s v="FINAL SETTLEMENT"/>
    <s v="26426"/>
    <s v="Final settlement of Ms. Shibani Rani/al"/>
    <s v=""/>
    <s v="0"/>
    <s v="Final settlement/ Aug-20"/>
    <s v=""/>
    <s v=""/>
    <s v=""/>
    <s v="2010100001"/>
    <s v=""/>
    <m/>
    <s v=""/>
    <s v=""/>
    <s v=""/>
    <n v="0"/>
  </r>
  <r>
    <s v=""/>
    <s v="50201010"/>
    <s v="2003000539"/>
    <x v="37"/>
    <d v="2020-08-25T00:00:00"/>
    <d v="2020-08-30T00:00:00"/>
    <s v="SA"/>
    <s v="BDT"/>
    <n v="5706"/>
    <s v="1.00000"/>
    <s v="BDT"/>
    <n v="5706"/>
    <n v="67.17"/>
    <s v="67.17_1"/>
    <s v=""/>
    <s v="FINAL SETTLEMENT"/>
    <s v="16095"/>
    <s v="Final settlement of Ms. Nargis Parvin/al"/>
    <s v=""/>
    <s v="0"/>
    <s v="Final settlement/ Aug-20"/>
    <s v=""/>
    <s v=""/>
    <s v=""/>
    <s v="2010100001"/>
    <s v=""/>
    <m/>
    <s v=""/>
    <s v=""/>
    <s v=""/>
    <n v="0"/>
  </r>
  <r>
    <s v=""/>
    <s v="50201010"/>
    <s v="2003000539"/>
    <x v="37"/>
    <d v="2020-08-25T00:00:00"/>
    <d v="2020-08-30T00:00:00"/>
    <s v="SA"/>
    <s v="BDT"/>
    <n v="5323"/>
    <s v="1.00000"/>
    <s v="BDT"/>
    <n v="5323"/>
    <n v="62.66"/>
    <s v="62.66_1"/>
    <s v=""/>
    <s v="FINAL SETTLEMENT"/>
    <s v="27326"/>
    <s v="Final settlement of Mr. Taslu Khan/al"/>
    <s v=""/>
    <s v="0"/>
    <s v="Final settlement/ Aug-20"/>
    <s v=""/>
    <s v=""/>
    <s v=""/>
    <s v="2010100001"/>
    <s v=""/>
    <m/>
    <s v=""/>
    <s v=""/>
    <s v=""/>
    <n v="0"/>
  </r>
  <r>
    <s v=""/>
    <s v="50201010"/>
    <s v="2003000539"/>
    <x v="37"/>
    <d v="2020-08-25T00:00:00"/>
    <d v="2020-08-30T00:00:00"/>
    <s v="SA"/>
    <s v="BDT"/>
    <n v="5737"/>
    <s v="1.00000"/>
    <s v="BDT"/>
    <n v="5737"/>
    <n v="67.53"/>
    <s v="67.53_1"/>
    <s v=""/>
    <s v="FINAL SETTLEMENT"/>
    <s v="19660"/>
    <s v="Final settlement of Ms. Fuyara Begum/al"/>
    <s v=""/>
    <s v="0"/>
    <s v="Final settlement/ Aug-20"/>
    <s v=""/>
    <s v=""/>
    <s v=""/>
    <s v="2010100001"/>
    <s v=""/>
    <m/>
    <s v=""/>
    <s v=""/>
    <s v=""/>
    <n v="0"/>
  </r>
  <r>
    <s v=""/>
    <s v="50201010"/>
    <s v="2003000539"/>
    <x v="37"/>
    <d v="2020-08-25T00:00:00"/>
    <d v="2020-08-30T00:00:00"/>
    <s v="SA"/>
    <s v="BDT"/>
    <n v="5134"/>
    <s v="1.00000"/>
    <s v="BDT"/>
    <n v="5134"/>
    <n v="60.44"/>
    <s v="60.44_1"/>
    <s v=""/>
    <s v="FINAL SETTLEMENT"/>
    <s v="14165"/>
    <s v="Final settlement of Ms. Shilpi/al"/>
    <s v=""/>
    <s v="0"/>
    <s v="Final settlement/ Aug-20"/>
    <s v=""/>
    <s v=""/>
    <s v=""/>
    <s v="2010100001"/>
    <s v=""/>
    <m/>
    <s v=""/>
    <s v=""/>
    <s v=""/>
    <n v="0"/>
  </r>
  <r>
    <s v=""/>
    <s v="50201010"/>
    <s v="2003000539"/>
    <x v="37"/>
    <d v="2020-08-25T00:00:00"/>
    <d v="2020-08-30T00:00:00"/>
    <s v="SA"/>
    <s v="BDT"/>
    <n v="6208"/>
    <s v="1.00000"/>
    <s v="BDT"/>
    <n v="6208"/>
    <n v="73.08"/>
    <s v="73.08_1"/>
    <s v=""/>
    <s v="FINAL SETTLEMENT"/>
    <s v="1836"/>
    <s v="Final settlement of Mr. Nuruzzaman/al"/>
    <s v=""/>
    <s v="0"/>
    <s v="Final settlement/ Aug-20"/>
    <s v=""/>
    <s v=""/>
    <s v=""/>
    <s v="2010100001"/>
    <s v=""/>
    <m/>
    <s v=""/>
    <s v=""/>
    <s v=""/>
    <n v="0"/>
  </r>
  <r>
    <s v=""/>
    <s v="50201010"/>
    <s v="2003000539"/>
    <x v="37"/>
    <d v="2020-08-25T00:00:00"/>
    <d v="2020-08-30T00:00:00"/>
    <s v="SA"/>
    <s v="BDT"/>
    <n v="5784"/>
    <s v="1.00000"/>
    <s v="BDT"/>
    <n v="5784"/>
    <n v="68.09"/>
    <s v="68.09_1"/>
    <s v=""/>
    <s v="FINAL SETTLEMENT"/>
    <s v="12881"/>
    <s v="Final settlement of Mr. Shahidul Islam/al"/>
    <s v=""/>
    <s v="0"/>
    <s v="Final settlement/ Aug-20"/>
    <s v=""/>
    <s v=""/>
    <s v=""/>
    <s v="2010100001"/>
    <s v=""/>
    <m/>
    <s v=""/>
    <s v=""/>
    <s v=""/>
    <n v="0"/>
  </r>
  <r>
    <s v=""/>
    <s v="50201010"/>
    <s v="2003000539"/>
    <x v="37"/>
    <d v="2020-08-25T00:00:00"/>
    <d v="2020-08-30T00:00:00"/>
    <s v="SA"/>
    <s v="BDT"/>
    <n v="4850"/>
    <s v="1.00000"/>
    <s v="BDT"/>
    <n v="4850"/>
    <n v="57.09"/>
    <s v="57.09_1"/>
    <s v=""/>
    <s v="FINAL SETTLEMENT"/>
    <s v="34625"/>
    <s v="Final settlement of Ms. Ajeda Khatun/al"/>
    <s v=""/>
    <s v="0"/>
    <s v="Final settlement/ Aug-20"/>
    <s v=""/>
    <s v=""/>
    <s v=""/>
    <s v="2010100001"/>
    <s v=""/>
    <m/>
    <s v=""/>
    <s v=""/>
    <s v=""/>
    <n v="0"/>
  </r>
  <r>
    <s v=""/>
    <s v="50201010"/>
    <s v="2003000539"/>
    <x v="37"/>
    <d v="2020-08-25T00:00:00"/>
    <d v="2020-08-30T00:00:00"/>
    <s v="SA"/>
    <s v="BDT"/>
    <n v="4623"/>
    <s v="1.00000"/>
    <s v="BDT"/>
    <n v="4623"/>
    <n v="54.42"/>
    <s v="54.42_1"/>
    <s v=""/>
    <s v="FINAL SETTLEMENT"/>
    <s v="16012"/>
    <s v="Final settlement of Ms. Shirin/al"/>
    <s v=""/>
    <s v="0"/>
    <s v="Final settlement/ Aug-20"/>
    <s v=""/>
    <s v=""/>
    <s v=""/>
    <s v="2010100001"/>
    <s v=""/>
    <m/>
    <s v=""/>
    <s v=""/>
    <s v=""/>
    <n v="0"/>
  </r>
  <r>
    <s v=""/>
    <s v="50201010"/>
    <s v="2003000539"/>
    <x v="37"/>
    <d v="2020-08-25T00:00:00"/>
    <d v="2020-08-30T00:00:00"/>
    <s v="SA"/>
    <s v="BDT"/>
    <n v="5386"/>
    <s v="1.00000"/>
    <s v="BDT"/>
    <n v="5386"/>
    <n v="63.4"/>
    <s v="63.4_1"/>
    <s v=""/>
    <s v="FINAL SETTLEMENT"/>
    <s v="28147"/>
    <s v="Final settlement of Mst. Parvin/al"/>
    <s v=""/>
    <s v="0"/>
    <s v="Final settlement/ Aug-20"/>
    <s v=""/>
    <s v=""/>
    <s v=""/>
    <s v="2010100001"/>
    <s v=""/>
    <m/>
    <s v=""/>
    <s v=""/>
    <s v=""/>
    <n v="0"/>
  </r>
  <r>
    <s v=""/>
    <s v="50201010"/>
    <s v="2003000539"/>
    <x v="37"/>
    <d v="2020-08-25T00:00:00"/>
    <d v="2020-08-30T00:00:00"/>
    <s v="SA"/>
    <s v="BDT"/>
    <n v="5554"/>
    <s v="1.00000"/>
    <s v="BDT"/>
    <n v="5554"/>
    <n v="65.38"/>
    <s v="65.38_1"/>
    <s v=""/>
    <s v="FINAL SETTLEMENT"/>
    <s v="26636"/>
    <s v="Final settlement of Ms. Rashida Begum/al"/>
    <s v=""/>
    <s v="0"/>
    <s v="Final settlement/ Aug-20"/>
    <s v=""/>
    <s v=""/>
    <s v=""/>
    <s v="2010100001"/>
    <s v=""/>
    <m/>
    <s v=""/>
    <s v=""/>
    <s v=""/>
    <n v="0"/>
  </r>
  <r>
    <s v=""/>
    <s v="50201010"/>
    <s v="2003000539"/>
    <x v="37"/>
    <d v="2020-08-25T00:00:00"/>
    <d v="2020-08-30T00:00:00"/>
    <s v="SA"/>
    <s v="BDT"/>
    <n v="5888"/>
    <s v="1.00000"/>
    <s v="BDT"/>
    <n v="5888"/>
    <n v="69.31"/>
    <s v="69.31_1"/>
    <s v=""/>
    <s v="FINAL SETTLEMENT"/>
    <s v="13683"/>
    <s v="Final settlement of Ms. Aklima/al"/>
    <s v=""/>
    <s v="0"/>
    <s v="Final settlement/ Aug-20"/>
    <s v=""/>
    <s v=""/>
    <s v=""/>
    <s v="2010100001"/>
    <s v=""/>
    <m/>
    <s v=""/>
    <s v=""/>
    <s v=""/>
    <n v="0"/>
  </r>
  <r>
    <s v=""/>
    <s v="50201010"/>
    <s v="2003000539"/>
    <x v="37"/>
    <d v="2020-08-25T00:00:00"/>
    <d v="2020-08-30T00:00:00"/>
    <s v="SA"/>
    <s v="BDT"/>
    <n v="4833"/>
    <s v="1.00000"/>
    <s v="BDT"/>
    <n v="4833"/>
    <n v="56.89"/>
    <s v="56.89_1"/>
    <s v=""/>
    <s v="FINAL SETTLEMENT"/>
    <s v="10552"/>
    <s v="Final settlement of Ms. Razia/al"/>
    <s v=""/>
    <s v="0"/>
    <s v="Final settlement/ Aug-20"/>
    <s v=""/>
    <s v=""/>
    <s v=""/>
    <s v="2010100001"/>
    <s v=""/>
    <m/>
    <s v=""/>
    <s v=""/>
    <s v=""/>
    <n v="0"/>
  </r>
  <r>
    <s v=""/>
    <s v="50201010"/>
    <s v="2003000539"/>
    <x v="37"/>
    <d v="2020-08-25T00:00:00"/>
    <d v="2020-08-30T00:00:00"/>
    <s v="SA"/>
    <s v="BDT"/>
    <n v="5375"/>
    <s v="1.00000"/>
    <s v="BDT"/>
    <n v="5375"/>
    <n v="63.27"/>
    <s v="63.27_2"/>
    <s v=""/>
    <s v="FINAL SETTLEMENT"/>
    <s v="33984"/>
    <s v="Final settlement of Mrs. Rohima Khatun/al"/>
    <s v=""/>
    <s v="0"/>
    <s v="Final settlement/ Aug-20"/>
    <s v=""/>
    <s v=""/>
    <s v=""/>
    <s v="2010100001"/>
    <s v=""/>
    <m/>
    <s v=""/>
    <s v=""/>
    <s v=""/>
    <n v="0"/>
  </r>
  <r>
    <s v=""/>
    <s v="50201010"/>
    <s v="2003000539"/>
    <x v="37"/>
    <d v="2020-08-25T00:00:00"/>
    <d v="2020-08-30T00:00:00"/>
    <s v="SA"/>
    <s v="BDT"/>
    <n v="5527"/>
    <s v="1.00000"/>
    <s v="BDT"/>
    <n v="5527"/>
    <n v="65.06"/>
    <s v="65.06_1"/>
    <s v=""/>
    <s v="FINAL SETTLEMENT"/>
    <s v="33784"/>
    <s v="Final settlement of Md. Shahin Shah/al"/>
    <s v=""/>
    <s v="0"/>
    <s v="Final settlement/ Aug-20"/>
    <s v=""/>
    <s v=""/>
    <s v=""/>
    <s v="2010100001"/>
    <s v=""/>
    <m/>
    <s v=""/>
    <s v=""/>
    <s v=""/>
    <n v="0"/>
  </r>
  <r>
    <s v=""/>
    <s v="50201010"/>
    <s v="2003000539"/>
    <x v="37"/>
    <d v="2020-08-25T00:00:00"/>
    <d v="2020-08-30T00:00:00"/>
    <s v="SA"/>
    <s v="BDT"/>
    <n v="4768"/>
    <s v="1.00000"/>
    <s v="BDT"/>
    <n v="4768"/>
    <n v="56.13"/>
    <s v="56.13_1"/>
    <s v=""/>
    <s v="FINAL SETTLEMENT"/>
    <s v="31674"/>
    <s v="Final settlement of Md. Soleman/al"/>
    <s v=""/>
    <s v="0"/>
    <s v="Final settlement/ Aug-20"/>
    <s v=""/>
    <s v=""/>
    <s v=""/>
    <s v="2010100001"/>
    <s v=""/>
    <m/>
    <s v=""/>
    <s v=""/>
    <s v=""/>
    <n v="0"/>
  </r>
  <r>
    <s v=""/>
    <s v="50201010"/>
    <s v="2003000539"/>
    <x v="37"/>
    <d v="2020-08-25T00:00:00"/>
    <d v="2020-08-30T00:00:00"/>
    <s v="SA"/>
    <s v="BDT"/>
    <n v="915"/>
    <s v="1.00000"/>
    <s v="BDT"/>
    <n v="915"/>
    <n v="10.77"/>
    <s v="10.77_1"/>
    <s v=""/>
    <s v="FINAL SETTLEMENT"/>
    <s v="26989"/>
    <s v="Final settlement of Mr. Pragga Datta Chakma/al"/>
    <s v=""/>
    <s v="0"/>
    <s v="Final settlement/ Aug-20"/>
    <s v=""/>
    <s v=""/>
    <s v=""/>
    <s v="2010100001"/>
    <s v=""/>
    <m/>
    <s v=""/>
    <s v=""/>
    <s v=""/>
    <n v="0"/>
  </r>
  <r>
    <s v=""/>
    <s v="50201010"/>
    <s v="2003000539"/>
    <x v="37"/>
    <d v="2020-08-25T00:00:00"/>
    <d v="2020-08-30T00:00:00"/>
    <s v="SA"/>
    <s v="BDT"/>
    <n v="5628"/>
    <s v="1.00000"/>
    <s v="BDT"/>
    <n v="5628"/>
    <n v="66.25"/>
    <s v="66.25_1"/>
    <s v=""/>
    <s v="FINAL SETTLEMENT"/>
    <s v="32659"/>
    <s v="Final settlement of Md. Ragib Hossen/al"/>
    <s v=""/>
    <s v="0"/>
    <s v="Final settlement/ Aug-20"/>
    <s v=""/>
    <s v=""/>
    <s v=""/>
    <s v="2010100001"/>
    <s v=""/>
    <m/>
    <s v=""/>
    <s v=""/>
    <s v=""/>
    <n v="0"/>
  </r>
  <r>
    <s v=""/>
    <s v="50201010"/>
    <s v="2003000539"/>
    <x v="37"/>
    <d v="2020-08-25T00:00:00"/>
    <d v="2020-08-30T00:00:00"/>
    <s v="SA"/>
    <s v="BDT"/>
    <n v="5522"/>
    <s v="1.00000"/>
    <s v="BDT"/>
    <n v="5522"/>
    <n v="65"/>
    <s v="65_1"/>
    <s v=""/>
    <s v="FINAL SETTLEMENT"/>
    <s v="33310"/>
    <s v="Final settlement of Mst. Rupali Khatun/al"/>
    <s v=""/>
    <s v="0"/>
    <s v="Final settlement/ Aug-20"/>
    <s v=""/>
    <s v=""/>
    <s v=""/>
    <s v="2010100001"/>
    <s v=""/>
    <m/>
    <s v=""/>
    <s v=""/>
    <s v=""/>
    <n v="0"/>
  </r>
  <r>
    <s v=""/>
    <s v="50201010"/>
    <s v="2003000539"/>
    <x v="37"/>
    <d v="2020-08-25T00:00:00"/>
    <d v="2020-08-30T00:00:00"/>
    <s v="SA"/>
    <s v="BDT"/>
    <n v="5612"/>
    <s v="1.00000"/>
    <s v="BDT"/>
    <n v="5612"/>
    <n v="66.06"/>
    <s v="66.06_1"/>
    <s v=""/>
    <s v="FINAL SETTLEMENT"/>
    <s v="8817"/>
    <s v="Final settlement of Ms. Rozina/al"/>
    <s v=""/>
    <s v="0"/>
    <s v="Final settlement/ Aug-20"/>
    <s v=""/>
    <s v=""/>
    <s v=""/>
    <s v="2010100001"/>
    <s v=""/>
    <m/>
    <s v=""/>
    <s v=""/>
    <s v=""/>
    <n v="0"/>
  </r>
  <r>
    <s v=""/>
    <s v="50201010"/>
    <s v="2003000539"/>
    <x v="37"/>
    <d v="2020-08-25T00:00:00"/>
    <d v="2020-08-30T00:00:00"/>
    <s v="SA"/>
    <s v="BDT"/>
    <n v="5693"/>
    <s v="1.00000"/>
    <s v="BDT"/>
    <n v="5693"/>
    <n v="67.02"/>
    <s v="67.02_1"/>
    <s v=""/>
    <s v="FINAL SETTLEMENT"/>
    <s v="17460"/>
    <s v="Final settlement of Mr. Monirul Islam/al"/>
    <s v=""/>
    <s v="0"/>
    <s v="Final settlement/ Aug-20"/>
    <s v=""/>
    <s v=""/>
    <s v=""/>
    <s v="2010100001"/>
    <s v=""/>
    <m/>
    <s v=""/>
    <s v=""/>
    <s v=""/>
    <n v="0"/>
  </r>
  <r>
    <s v=""/>
    <s v="50201010"/>
    <s v="2003000539"/>
    <x v="37"/>
    <d v="2020-08-25T00:00:00"/>
    <d v="2020-08-30T00:00:00"/>
    <s v="SA"/>
    <s v="BDT"/>
    <n v="5733"/>
    <s v="1.00000"/>
    <s v="BDT"/>
    <n v="5733"/>
    <n v="67.489999999999995"/>
    <s v="67.49_1"/>
    <s v=""/>
    <s v="FINAL SETTLEMENT"/>
    <s v="15556"/>
    <s v="Final settlement of Ms. Bilkis/al"/>
    <s v=""/>
    <s v="0"/>
    <s v="Final settlement/ Aug-20"/>
    <s v=""/>
    <s v=""/>
    <s v=""/>
    <s v="2010100001"/>
    <s v=""/>
    <m/>
    <s v=""/>
    <s v=""/>
    <s v=""/>
    <n v="0"/>
  </r>
  <r>
    <s v=""/>
    <s v="50201010"/>
    <s v="2003000539"/>
    <x v="37"/>
    <d v="2020-08-25T00:00:00"/>
    <d v="2020-08-30T00:00:00"/>
    <s v="SA"/>
    <s v="BDT"/>
    <n v="5692"/>
    <s v="1.00000"/>
    <s v="BDT"/>
    <n v="5692"/>
    <n v="67"/>
    <s v="67_1"/>
    <s v=""/>
    <s v="FINAL SETTLEMENT"/>
    <s v="20012"/>
    <s v="Final settlement of Ms. Shahinur/al"/>
    <s v=""/>
    <s v="0"/>
    <s v="Final settlement/ Aug-20"/>
    <s v=""/>
    <s v=""/>
    <s v=""/>
    <s v="2010100001"/>
    <s v=""/>
    <m/>
    <s v=""/>
    <s v=""/>
    <s v=""/>
    <n v="0"/>
  </r>
  <r>
    <s v=""/>
    <s v="50201010"/>
    <s v="2003000539"/>
    <x v="37"/>
    <d v="2020-08-25T00:00:00"/>
    <d v="2020-08-30T00:00:00"/>
    <s v="SA"/>
    <s v="BDT"/>
    <n v="4043"/>
    <s v="1.00000"/>
    <s v="BDT"/>
    <n v="4043"/>
    <n v="47.59"/>
    <s v="47.59_1"/>
    <s v=""/>
    <s v="FINAL SETTLEMENT"/>
    <s v="16534"/>
    <s v="Final settlement of Ms. Shilpi begum/al"/>
    <s v=""/>
    <s v="0"/>
    <s v="Final settlement/ Aug-20"/>
    <s v=""/>
    <s v=""/>
    <s v=""/>
    <s v="2010100001"/>
    <s v=""/>
    <m/>
    <s v=""/>
    <s v=""/>
    <s v=""/>
    <n v="0"/>
  </r>
  <r>
    <s v=""/>
    <s v="50201010"/>
    <s v="2003000539"/>
    <x v="37"/>
    <d v="2020-08-25T00:00:00"/>
    <d v="2020-08-30T00:00:00"/>
    <s v="SA"/>
    <s v="BDT"/>
    <n v="4669"/>
    <s v="1.00000"/>
    <s v="BDT"/>
    <n v="4669"/>
    <n v="54.96"/>
    <s v="54.96_1"/>
    <s v=""/>
    <s v="FINAL SETTLEMENT"/>
    <s v="25819"/>
    <s v="Final settlement of Mr. Jagat Jyoti Chakma/al"/>
    <s v=""/>
    <s v="0"/>
    <s v="Final settlement/ Aug-20"/>
    <s v=""/>
    <s v=""/>
    <s v=""/>
    <s v="2010200001"/>
    <s v=""/>
    <m/>
    <s v=""/>
    <s v=""/>
    <s v=""/>
    <n v="0"/>
  </r>
  <r>
    <s v=""/>
    <s v="50201010"/>
    <s v="2003000539"/>
    <x v="37"/>
    <d v="2020-08-25T00:00:00"/>
    <d v="2020-08-30T00:00:00"/>
    <s v="SA"/>
    <s v="BDT"/>
    <n v="3729"/>
    <s v="1.00000"/>
    <s v="BDT"/>
    <n v="3729"/>
    <n v="43.9"/>
    <s v="43.9_1"/>
    <s v=""/>
    <s v="FINAL SETTLEMENT"/>
    <s v="29212"/>
    <s v="Final settlement of Joynal Abedin/al"/>
    <s v=""/>
    <s v="0"/>
    <s v="Final settlement/ Aug-20"/>
    <s v=""/>
    <s v=""/>
    <s v=""/>
    <s v="2010200001"/>
    <s v=""/>
    <m/>
    <s v=""/>
    <s v=""/>
    <s v=""/>
    <n v="0"/>
  </r>
  <r>
    <s v=""/>
    <s v="50201010"/>
    <s v="2003000539"/>
    <x v="37"/>
    <d v="2020-08-25T00:00:00"/>
    <d v="2020-08-30T00:00:00"/>
    <s v="SA"/>
    <s v="BDT"/>
    <n v="4514"/>
    <s v="1.00000"/>
    <s v="BDT"/>
    <n v="4514"/>
    <n v="53.14"/>
    <s v="53.14_1"/>
    <s v=""/>
    <s v="FINAL SETTLEMENT"/>
    <s v="34043"/>
    <s v="Final settlement of Mst. Helena Begum/al"/>
    <s v=""/>
    <s v="0"/>
    <s v="Final settlement/ Aug-20"/>
    <s v=""/>
    <s v=""/>
    <s v=""/>
    <s v="2010100001"/>
    <s v=""/>
    <m/>
    <s v=""/>
    <s v=""/>
    <s v=""/>
    <n v="0"/>
  </r>
  <r>
    <s v=""/>
    <s v="50201010"/>
    <s v="2003000539"/>
    <x v="37"/>
    <d v="2020-08-25T00:00:00"/>
    <d v="2020-08-30T00:00:00"/>
    <s v="SA"/>
    <s v="BDT"/>
    <n v="3352"/>
    <s v="1.00000"/>
    <s v="BDT"/>
    <n v="3352"/>
    <n v="39.46"/>
    <s v="39.46_1"/>
    <s v=""/>
    <s v="FINAL SETTLEMENT"/>
    <s v="29750"/>
    <s v="Final settlement of Mst. Nazma Akhtar/al"/>
    <s v=""/>
    <s v="0"/>
    <s v="Final settlement/ Aug-20"/>
    <s v=""/>
    <s v=""/>
    <s v=""/>
    <s v="2010100001"/>
    <s v=""/>
    <m/>
    <s v=""/>
    <s v=""/>
    <s v=""/>
    <n v="0"/>
  </r>
  <r>
    <s v=""/>
    <s v="50201010"/>
    <s v="2003000539"/>
    <x v="37"/>
    <d v="2020-08-25T00:00:00"/>
    <d v="2020-08-30T00:00:00"/>
    <s v="SA"/>
    <s v="BDT"/>
    <n v="5588"/>
    <s v="1.00000"/>
    <s v="BDT"/>
    <n v="5588"/>
    <n v="65.78"/>
    <s v="65.78_1"/>
    <s v=""/>
    <s v="FINAL SETTLEMENT"/>
    <s v="34298"/>
    <s v="Final settlement of Mst. Rabaya/al"/>
    <s v=""/>
    <s v="0"/>
    <s v="Final settlement/ Aug-20"/>
    <s v=""/>
    <s v=""/>
    <s v=""/>
    <s v="2010100001"/>
    <s v=""/>
    <m/>
    <s v=""/>
    <s v=""/>
    <s v=""/>
    <n v="0"/>
  </r>
  <r>
    <s v=""/>
    <s v="50201012"/>
    <s v="2003000522"/>
    <x v="37"/>
    <d v="2020-08-25T00:00:00"/>
    <d v="2020-08-26T00:00:00"/>
    <s v="SA"/>
    <s v="BDT"/>
    <n v="42005"/>
    <s v="1.00000"/>
    <s v="BDT"/>
    <n v="42005"/>
    <n v="494.47"/>
    <s v="494.47_1"/>
    <s v=""/>
    <s v="MATERNIT BENIFIT"/>
    <s v="10269"/>
    <s v="Maternity benefit of Ms. Sumi / 1st instal"/>
    <s v=""/>
    <s v="0"/>
    <s v="Marternity Benifit/Aug-20"/>
    <s v=""/>
    <s v=""/>
    <s v=""/>
    <s v="2010100001"/>
    <s v=""/>
    <m/>
    <s v=""/>
    <s v=""/>
    <s v=""/>
    <n v="0"/>
  </r>
  <r>
    <s v=""/>
    <s v="50201012"/>
    <s v="2003000522"/>
    <x v="37"/>
    <d v="2020-08-25T00:00:00"/>
    <d v="2020-08-26T00:00:00"/>
    <s v="SA"/>
    <s v="BDT"/>
    <n v="26076"/>
    <s v="1.00000"/>
    <s v="BDT"/>
    <n v="26076"/>
    <n v="306.95999999999998"/>
    <s v="306.96_1"/>
    <s v=""/>
    <s v="MATERNIT BENIFIT"/>
    <s v="29498"/>
    <s v="Maternity benefit of Ms. Fatema Khatun/ 1st instal"/>
    <s v=""/>
    <s v="0"/>
    <s v="Marternity Benifit/Aug-20"/>
    <s v=""/>
    <s v=""/>
    <s v=""/>
    <s v="2010100001"/>
    <s v=""/>
    <m/>
    <s v=""/>
    <s v=""/>
    <s v=""/>
    <n v="0"/>
  </r>
  <r>
    <s v=""/>
    <s v="50201012"/>
    <s v="2003000522"/>
    <x v="37"/>
    <d v="2020-08-25T00:00:00"/>
    <d v="2020-08-26T00:00:00"/>
    <s v="SA"/>
    <s v="BDT"/>
    <n v="40507"/>
    <s v="1.00000"/>
    <s v="BDT"/>
    <n v="40507"/>
    <n v="476.83"/>
    <s v="476.83_1"/>
    <s v=""/>
    <s v="MATERNIT BENIFIT"/>
    <s v="31427"/>
    <s v="Maternity benefit of Ms. Rahima / 1st instal"/>
    <s v=""/>
    <s v="0"/>
    <s v="Marternity Benifit/Aug-20"/>
    <s v=""/>
    <s v=""/>
    <s v=""/>
    <s v="2010100001"/>
    <s v=""/>
    <m/>
    <s v=""/>
    <s v=""/>
    <s v=""/>
    <n v="0"/>
  </r>
  <r>
    <s v=""/>
    <s v="50201013"/>
    <s v="2003000539"/>
    <x v="37"/>
    <d v="2020-08-25T00:00:00"/>
    <d v="2020-08-30T00:00:00"/>
    <s v="SA"/>
    <s v="BDT"/>
    <n v="60890"/>
    <s v="1.00000"/>
    <s v="BDT"/>
    <n v="60890"/>
    <n v="716.77"/>
    <s v="716.77_1"/>
    <s v=""/>
    <s v="FINAL SETTLEMENT"/>
    <s v="16308"/>
    <s v="Final settlement of Mr. Mostafa Sarder/sb"/>
    <s v=""/>
    <s v="0"/>
    <s v="Final settlement/ Aug-20"/>
    <s v=""/>
    <s v=""/>
    <s v=""/>
    <s v="2010100001"/>
    <s v=""/>
    <m/>
    <s v=""/>
    <s v=""/>
    <s v=""/>
    <n v="0"/>
  </r>
  <r>
    <s v=""/>
    <s v="50201013"/>
    <s v="2003000539"/>
    <x v="37"/>
    <d v="2020-08-25T00:00:00"/>
    <d v="2020-08-30T00:00:00"/>
    <s v="SA"/>
    <s v="BDT"/>
    <n v="16340"/>
    <s v="1.00000"/>
    <s v="BDT"/>
    <n v="16340"/>
    <n v="192.35"/>
    <s v="192.35_1"/>
    <s v=""/>
    <s v="FINAL SETTLEMENT"/>
    <s v="24989"/>
    <s v="Final settlement of Ms. Monowara Begum/sb"/>
    <s v=""/>
    <s v="0"/>
    <s v="Final settlement/ Aug-20"/>
    <s v=""/>
    <s v=""/>
    <s v=""/>
    <s v="2010100001"/>
    <s v=""/>
    <m/>
    <s v=""/>
    <s v=""/>
    <s v=""/>
    <n v="0"/>
  </r>
  <r>
    <s v=""/>
    <s v="50201013"/>
    <s v="2003000539"/>
    <x v="37"/>
    <d v="2020-08-25T00:00:00"/>
    <d v="2020-08-30T00:00:00"/>
    <s v="SA"/>
    <s v="BDT"/>
    <n v="72787"/>
    <s v="1.00000"/>
    <s v="BDT"/>
    <n v="72787"/>
    <n v="856.82"/>
    <s v="856.82_1"/>
    <s v=""/>
    <s v="FINAL SETTLEMENT"/>
    <s v="13449"/>
    <s v="Final settlement of Sree Sadeka/sb"/>
    <s v=""/>
    <s v="0"/>
    <s v="Final settlement/ Aug-20"/>
    <s v=""/>
    <s v=""/>
    <s v=""/>
    <s v="2010100001"/>
    <s v=""/>
    <m/>
    <s v=""/>
    <s v=""/>
    <s v=""/>
    <n v="0"/>
  </r>
  <r>
    <s v=""/>
    <s v="50201013"/>
    <s v="2003000539"/>
    <x v="37"/>
    <d v="2020-08-25T00:00:00"/>
    <d v="2020-08-30T00:00:00"/>
    <s v="SA"/>
    <s v="BDT"/>
    <n v="64710"/>
    <s v="1.00000"/>
    <s v="BDT"/>
    <n v="64710"/>
    <n v="761.74"/>
    <s v="761.74_1"/>
    <s v=""/>
    <s v="FINAL SETTLEMENT"/>
    <s v="16668"/>
    <s v="Final settlement of Ms. Nupur/sb"/>
    <s v=""/>
    <s v="0"/>
    <s v="Final settlement/ Aug-20"/>
    <s v=""/>
    <s v=""/>
    <s v=""/>
    <s v="2010100001"/>
    <s v=""/>
    <m/>
    <s v=""/>
    <s v=""/>
    <s v=""/>
    <n v="0"/>
  </r>
  <r>
    <s v=""/>
    <s v="50201013"/>
    <s v="2003000539"/>
    <x v="37"/>
    <d v="2020-08-25T00:00:00"/>
    <d v="2020-08-30T00:00:00"/>
    <s v="SA"/>
    <s v="BDT"/>
    <n v="12938"/>
    <s v="1.00000"/>
    <s v="BDT"/>
    <n v="12938"/>
    <n v="152.30000000000001"/>
    <s v="152.3_1"/>
    <s v=""/>
    <s v="FINAL SETTLEMENT"/>
    <s v="28308"/>
    <s v="Final settlement of Mst. Tania Khatun/sb"/>
    <s v=""/>
    <s v="0"/>
    <s v="Final settlement/ Aug-20"/>
    <s v=""/>
    <s v=""/>
    <s v=""/>
    <s v="2010100001"/>
    <s v=""/>
    <m/>
    <s v=""/>
    <s v=""/>
    <s v=""/>
    <n v="0"/>
  </r>
  <r>
    <s v=""/>
    <s v="50201013"/>
    <s v="2003000539"/>
    <x v="37"/>
    <d v="2020-08-25T00:00:00"/>
    <d v="2020-08-30T00:00:00"/>
    <s v="SA"/>
    <s v="BDT"/>
    <n v="15370"/>
    <s v="1.00000"/>
    <s v="BDT"/>
    <n v="15370"/>
    <n v="180.93"/>
    <s v="180.93_1"/>
    <s v=""/>
    <s v="FINAL SETTLEMENT"/>
    <s v="25103"/>
    <s v="Final settlement of Ms. Saleha begum/sb"/>
    <s v=""/>
    <s v="0"/>
    <s v="Final settlement/ Aug-20"/>
    <s v=""/>
    <s v=""/>
    <s v=""/>
    <s v="2010100001"/>
    <s v=""/>
    <m/>
    <s v=""/>
    <s v=""/>
    <s v=""/>
    <n v="0"/>
  </r>
  <r>
    <s v=""/>
    <s v="50201013"/>
    <s v="2003000539"/>
    <x v="37"/>
    <d v="2020-08-25T00:00:00"/>
    <d v="2020-08-30T00:00:00"/>
    <s v="SA"/>
    <s v="BDT"/>
    <n v="17598"/>
    <s v="1.00000"/>
    <s v="BDT"/>
    <n v="17598"/>
    <n v="207.16"/>
    <s v="207.16_1"/>
    <s v=""/>
    <s v="FINAL SETTLEMENT"/>
    <s v="24324"/>
    <s v="Final settlement of Ms. Sabina Yeasmin/sb"/>
    <s v=""/>
    <s v="0"/>
    <s v="Final settlement/ Aug-20"/>
    <s v=""/>
    <s v=""/>
    <s v=""/>
    <s v="2010100001"/>
    <s v=""/>
    <m/>
    <s v=""/>
    <s v=""/>
    <s v=""/>
    <n v="0"/>
  </r>
  <r>
    <s v=""/>
    <s v="50201013"/>
    <s v="2003000539"/>
    <x v="37"/>
    <d v="2020-08-25T00:00:00"/>
    <d v="2020-08-30T00:00:00"/>
    <s v="SA"/>
    <s v="BDT"/>
    <n v="18414"/>
    <s v="1.00000"/>
    <s v="BDT"/>
    <n v="18414"/>
    <n v="216.76"/>
    <s v="216.76_1"/>
    <s v=""/>
    <s v="FINAL SETTLEMENT"/>
    <s v="26450"/>
    <s v="Final settlement of Ms. Amena/sb"/>
    <s v=""/>
    <s v="0"/>
    <s v="Final settlement/ Aug-20"/>
    <s v=""/>
    <s v=""/>
    <s v=""/>
    <s v="2010100001"/>
    <s v=""/>
    <m/>
    <s v=""/>
    <s v=""/>
    <s v=""/>
    <n v="0"/>
  </r>
  <r>
    <s v=""/>
    <s v="50201013"/>
    <s v="2003000539"/>
    <x v="37"/>
    <d v="2020-08-25T00:00:00"/>
    <d v="2020-08-30T00:00:00"/>
    <s v="SA"/>
    <s v="BDT"/>
    <n v="18662"/>
    <s v="1.00000"/>
    <s v="BDT"/>
    <n v="18662"/>
    <n v="219.68"/>
    <s v="219.68_1"/>
    <s v=""/>
    <s v="FINAL SETTLEMENT"/>
    <s v="26426"/>
    <s v="Final settlement of Ms. Shibani Rani/sb"/>
    <s v=""/>
    <s v="0"/>
    <s v="Final settlement/ Aug-20"/>
    <s v=""/>
    <s v=""/>
    <s v=""/>
    <s v="2010100001"/>
    <s v=""/>
    <m/>
    <s v=""/>
    <s v=""/>
    <s v=""/>
    <n v="0"/>
  </r>
  <r>
    <s v=""/>
    <s v="50201013"/>
    <s v="2003000539"/>
    <x v="37"/>
    <d v="2020-08-25T00:00:00"/>
    <d v="2020-08-30T00:00:00"/>
    <s v="SA"/>
    <s v="BDT"/>
    <n v="57300"/>
    <s v="1.00000"/>
    <s v="BDT"/>
    <n v="57300"/>
    <n v="674.51"/>
    <s v="674.51_1"/>
    <s v=""/>
    <s v="FINAL SETTLEMENT"/>
    <s v="16095"/>
    <s v="Final settlement of Ms. Nargis Parvin/sb"/>
    <s v=""/>
    <s v="0"/>
    <s v="Final settlement/ Aug-20"/>
    <s v=""/>
    <s v=""/>
    <s v=""/>
    <s v="2010100001"/>
    <s v=""/>
    <m/>
    <s v=""/>
    <s v=""/>
    <s v=""/>
    <n v="0"/>
  </r>
  <r>
    <s v=""/>
    <s v="50201013"/>
    <s v="2003000539"/>
    <x v="37"/>
    <d v="2020-08-25T00:00:00"/>
    <d v="2020-08-30T00:00:00"/>
    <s v="SA"/>
    <s v="BDT"/>
    <n v="15632"/>
    <s v="1.00000"/>
    <s v="BDT"/>
    <n v="15632"/>
    <n v="184.01"/>
    <s v="184.01_1"/>
    <s v=""/>
    <s v="FINAL SETTLEMENT"/>
    <s v="27326"/>
    <s v="Final settlement of Mr. Taslu Khan/sb"/>
    <s v=""/>
    <s v="0"/>
    <s v="Final settlement/ Aug-20"/>
    <s v=""/>
    <s v=""/>
    <s v=""/>
    <s v="2010100001"/>
    <s v=""/>
    <m/>
    <s v=""/>
    <s v=""/>
    <s v=""/>
    <n v="0"/>
  </r>
  <r>
    <s v=""/>
    <s v="50201013"/>
    <s v="2003000539"/>
    <x v="37"/>
    <d v="2020-08-25T00:00:00"/>
    <d v="2020-08-30T00:00:00"/>
    <s v="SA"/>
    <s v="BDT"/>
    <n v="24935"/>
    <s v="1.00000"/>
    <s v="BDT"/>
    <n v="24935"/>
    <n v="293.52999999999997"/>
    <s v="293.53_1"/>
    <s v=""/>
    <s v="FINAL SETTLEMENT"/>
    <s v="19660"/>
    <s v="Final settlement of Ms. Fuyara Begum/sb"/>
    <s v=""/>
    <s v="0"/>
    <s v="Final settlement/ Aug-20"/>
    <s v=""/>
    <s v=""/>
    <s v=""/>
    <s v="2010100001"/>
    <s v=""/>
    <m/>
    <s v=""/>
    <s v=""/>
    <s v=""/>
    <n v="0"/>
  </r>
  <r>
    <s v=""/>
    <s v="50201013"/>
    <s v="2003000539"/>
    <x v="37"/>
    <d v="2020-08-25T00:00:00"/>
    <d v="2020-08-30T00:00:00"/>
    <s v="SA"/>
    <s v="BDT"/>
    <n v="58795"/>
    <s v="1.00000"/>
    <s v="BDT"/>
    <n v="58795"/>
    <n v="692.11"/>
    <s v="692.11_1"/>
    <s v=""/>
    <s v="FINAL SETTLEMENT"/>
    <s v="14165"/>
    <s v="Final settlement of Ms. Shilpi/sb"/>
    <s v=""/>
    <s v="0"/>
    <s v="Final settlement/ Aug-20"/>
    <s v=""/>
    <s v=""/>
    <s v=""/>
    <s v="2010100001"/>
    <s v=""/>
    <m/>
    <s v=""/>
    <s v=""/>
    <s v=""/>
    <n v="0"/>
  </r>
  <r>
    <s v=""/>
    <s v="50201013"/>
    <s v="2003000539"/>
    <x v="37"/>
    <d v="2020-08-25T00:00:00"/>
    <d v="2020-08-30T00:00:00"/>
    <s v="SA"/>
    <s v="BDT"/>
    <n v="83785"/>
    <s v="1.00000"/>
    <s v="BDT"/>
    <n v="83785"/>
    <n v="986.29"/>
    <s v="986.29_1"/>
    <s v=""/>
    <s v="FINAL SETTLEMENT"/>
    <s v="1836"/>
    <s v="Final settlement of Mr. Nuruzzaman/sb"/>
    <s v=""/>
    <s v="0"/>
    <s v="Final settlement/ Aug-20"/>
    <s v=""/>
    <s v=""/>
    <s v=""/>
    <s v="2010100001"/>
    <s v=""/>
    <m/>
    <s v=""/>
    <s v=""/>
    <s v=""/>
    <n v="0"/>
  </r>
  <r>
    <s v=""/>
    <s v="50201013"/>
    <s v="2003000539"/>
    <x v="37"/>
    <d v="2020-08-25T00:00:00"/>
    <d v="2020-08-30T00:00:00"/>
    <s v="SA"/>
    <s v="BDT"/>
    <n v="71269"/>
    <s v="1.00000"/>
    <s v="BDT"/>
    <n v="71269"/>
    <n v="838.95"/>
    <s v="838.95_1"/>
    <s v=""/>
    <s v="FINAL SETTLEMENT"/>
    <s v="12881"/>
    <s v="Final settlement of Mr. Shahidul Islam/sb"/>
    <s v=""/>
    <s v="0"/>
    <s v="Final settlement/ Aug-20"/>
    <s v=""/>
    <s v=""/>
    <s v=""/>
    <s v="2010100001"/>
    <s v=""/>
    <m/>
    <s v=""/>
    <s v=""/>
    <s v=""/>
    <n v="0"/>
  </r>
  <r>
    <s v=""/>
    <s v="50201013"/>
    <s v="2003000539"/>
    <x v="37"/>
    <d v="2020-08-25T00:00:00"/>
    <d v="2020-08-30T00:00:00"/>
    <s v="SA"/>
    <s v="BDT"/>
    <n v="64710"/>
    <s v="1.00000"/>
    <s v="BDT"/>
    <n v="64710"/>
    <n v="761.74"/>
    <s v="761.74_2"/>
    <s v=""/>
    <s v="FINAL SETTLEMENT"/>
    <s v="16012"/>
    <s v="Final settlement of Ms. Shirin/sb"/>
    <s v=""/>
    <s v="0"/>
    <s v="Final settlement/ Aug-20"/>
    <s v=""/>
    <s v=""/>
    <s v=""/>
    <s v="2010100001"/>
    <s v=""/>
    <m/>
    <s v=""/>
    <s v=""/>
    <s v=""/>
    <n v="0"/>
  </r>
  <r>
    <s v=""/>
    <s v="50201013"/>
    <s v="2003000539"/>
    <x v="37"/>
    <d v="2020-08-25T00:00:00"/>
    <d v="2020-08-30T00:00:00"/>
    <s v="SA"/>
    <s v="BDT"/>
    <n v="12938"/>
    <s v="1.00000"/>
    <s v="BDT"/>
    <n v="12938"/>
    <n v="152.30000000000001"/>
    <s v="152.3_2"/>
    <s v=""/>
    <s v="FINAL SETTLEMENT"/>
    <s v="28147"/>
    <s v="Final settlement of Mst. Parvin/sb"/>
    <s v=""/>
    <s v="0"/>
    <s v="Final settlement/ Aug-20"/>
    <s v=""/>
    <s v=""/>
    <s v=""/>
    <s v="2010100001"/>
    <s v=""/>
    <m/>
    <s v=""/>
    <s v=""/>
    <s v=""/>
    <n v="0"/>
  </r>
  <r>
    <s v=""/>
    <s v="50201013"/>
    <s v="2003000539"/>
    <x v="37"/>
    <d v="2020-08-25T00:00:00"/>
    <d v="2020-08-30T00:00:00"/>
    <s v="SA"/>
    <s v="BDT"/>
    <n v="18414"/>
    <s v="1.00000"/>
    <s v="BDT"/>
    <n v="18414"/>
    <n v="216.76"/>
    <s v="216.76_2"/>
    <s v=""/>
    <s v="FINAL SETTLEMENT"/>
    <s v="26636"/>
    <s v="Final settlement of Ms. Rashida Begum/sb"/>
    <s v=""/>
    <s v="0"/>
    <s v="Final settlement/ Aug-20"/>
    <s v=""/>
    <s v=""/>
    <s v=""/>
    <s v="2010100001"/>
    <s v=""/>
    <m/>
    <s v=""/>
    <s v=""/>
    <s v=""/>
    <n v="0"/>
  </r>
  <r>
    <s v=""/>
    <s v="50201013"/>
    <s v="2003000539"/>
    <x v="37"/>
    <d v="2020-08-25T00:00:00"/>
    <d v="2020-08-30T00:00:00"/>
    <s v="SA"/>
    <s v="BDT"/>
    <n v="72787"/>
    <s v="1.00000"/>
    <s v="BDT"/>
    <n v="72787"/>
    <n v="856.82"/>
    <s v="856.82_2"/>
    <s v=""/>
    <s v="FINAL SETTLEMENT"/>
    <s v="13683"/>
    <s v="Final settlement of Ms. Aklima/sb"/>
    <s v=""/>
    <s v="0"/>
    <s v="Final settlement/ Aug-20"/>
    <s v=""/>
    <s v=""/>
    <s v=""/>
    <s v="2010100001"/>
    <s v=""/>
    <m/>
    <s v=""/>
    <s v=""/>
    <s v=""/>
    <n v="0"/>
  </r>
  <r>
    <s v=""/>
    <s v="50201013"/>
    <s v="2003000539"/>
    <x v="37"/>
    <d v="2020-08-25T00:00:00"/>
    <d v="2020-08-30T00:00:00"/>
    <s v="SA"/>
    <s v="BDT"/>
    <n v="62220"/>
    <s v="1.00000"/>
    <s v="BDT"/>
    <n v="62220"/>
    <n v="732.43"/>
    <s v="732.43_1"/>
    <s v=""/>
    <s v="FINAL SETTLEMENT"/>
    <s v="10552"/>
    <s v="Final settlement of Ms. Razia/sb"/>
    <s v=""/>
    <s v="0"/>
    <s v="Final settlement/ Aug-20"/>
    <s v=""/>
    <s v=""/>
    <s v=""/>
    <s v="2010100001"/>
    <s v=""/>
    <m/>
    <s v=""/>
    <s v=""/>
    <s v=""/>
    <n v="0"/>
  </r>
  <r>
    <s v=""/>
    <s v="50201013"/>
    <s v="2003000539"/>
    <x v="37"/>
    <d v="2020-08-25T00:00:00"/>
    <d v="2020-08-30T00:00:00"/>
    <s v="SA"/>
    <s v="BDT"/>
    <n v="14986"/>
    <s v="1.00000"/>
    <s v="BDT"/>
    <n v="14986"/>
    <n v="176.41"/>
    <s v="176.41_1"/>
    <s v=""/>
    <s v="FINAL SETTLEMENT"/>
    <s v="26989"/>
    <s v="Final settlement of Mr. Pragga Datta Chakma/sb"/>
    <s v=""/>
    <s v="0"/>
    <s v="Final settlement/ Aug-20"/>
    <s v=""/>
    <s v=""/>
    <s v=""/>
    <s v="2010100001"/>
    <s v=""/>
    <m/>
    <s v=""/>
    <s v=""/>
    <s v=""/>
    <n v="0"/>
  </r>
  <r>
    <s v=""/>
    <s v="50201013"/>
    <s v="2003000539"/>
    <x v="37"/>
    <d v="2020-08-25T00:00:00"/>
    <d v="2020-08-30T00:00:00"/>
    <s v="SA"/>
    <s v="BDT"/>
    <n v="69636"/>
    <s v="1.00000"/>
    <s v="BDT"/>
    <n v="69636"/>
    <n v="819.73"/>
    <s v="819.73_1"/>
    <s v=""/>
    <s v="FINAL SETTLEMENT"/>
    <s v="8817"/>
    <s v="Final settlement of Ms. Rozina/sb"/>
    <s v=""/>
    <s v="0"/>
    <s v="Final settlement/ Aug-20"/>
    <s v=""/>
    <s v=""/>
    <s v=""/>
    <s v="2010100001"/>
    <s v=""/>
    <m/>
    <s v=""/>
    <s v=""/>
    <s v=""/>
    <n v="0"/>
  </r>
  <r>
    <s v=""/>
    <s v="50201013"/>
    <s v="2003000539"/>
    <x v="37"/>
    <d v="2020-08-25T00:00:00"/>
    <d v="2020-08-30T00:00:00"/>
    <s v="SA"/>
    <s v="BDT"/>
    <n v="60840"/>
    <s v="1.00000"/>
    <s v="BDT"/>
    <n v="60840"/>
    <n v="716.19"/>
    <s v="716.19_1"/>
    <s v=""/>
    <s v="FINAL SETTLEMENT"/>
    <s v="17460"/>
    <s v="Final settlement of Mr. Monirul Islam/sb"/>
    <s v=""/>
    <s v="0"/>
    <s v="Final settlement/ Aug-20"/>
    <s v=""/>
    <s v=""/>
    <s v=""/>
    <s v="2010100001"/>
    <s v=""/>
    <m/>
    <s v=""/>
    <s v=""/>
    <s v=""/>
    <n v="0"/>
  </r>
  <r>
    <s v=""/>
    <s v="50201013"/>
    <s v="2003000539"/>
    <x v="37"/>
    <d v="2020-08-25T00:00:00"/>
    <d v="2020-08-30T00:00:00"/>
    <s v="SA"/>
    <s v="BDT"/>
    <n v="62170"/>
    <s v="1.00000"/>
    <s v="BDT"/>
    <n v="62170"/>
    <n v="731.84"/>
    <s v="731.84_1"/>
    <s v=""/>
    <s v="FINAL SETTLEMENT"/>
    <s v="15556"/>
    <s v="Final settlement of Ms. Bilkis/sb"/>
    <s v=""/>
    <s v="0"/>
    <s v="Final settlement/ Aug-20"/>
    <s v=""/>
    <s v=""/>
    <s v=""/>
    <s v="2010100001"/>
    <s v=""/>
    <m/>
    <s v=""/>
    <s v=""/>
    <s v=""/>
    <n v="0"/>
  </r>
  <r>
    <s v=""/>
    <s v="50201013"/>
    <s v="2003000539"/>
    <x v="37"/>
    <d v="2020-08-25T00:00:00"/>
    <d v="2020-08-30T00:00:00"/>
    <s v="SA"/>
    <s v="BDT"/>
    <n v="25120"/>
    <s v="1.00000"/>
    <s v="BDT"/>
    <n v="25120"/>
    <n v="295.7"/>
    <s v="295.7_1"/>
    <s v=""/>
    <s v="FINAL SETTLEMENT"/>
    <s v="20012"/>
    <s v="Final settlement of Ms. Shahinur/sb"/>
    <s v=""/>
    <s v="0"/>
    <s v="Final settlement/ Aug-20"/>
    <s v=""/>
    <s v=""/>
    <s v=""/>
    <s v="2010100001"/>
    <s v=""/>
    <m/>
    <s v=""/>
    <s v=""/>
    <s v=""/>
    <n v="0"/>
  </r>
  <r>
    <s v=""/>
    <s v="50201013"/>
    <s v="2003000539"/>
    <x v="37"/>
    <d v="2020-08-25T00:00:00"/>
    <d v="2020-08-30T00:00:00"/>
    <s v="SA"/>
    <s v="BDT"/>
    <n v="60840"/>
    <s v="1.00000"/>
    <s v="BDT"/>
    <n v="60840"/>
    <n v="716.19"/>
    <s v="716.19_2"/>
    <s v=""/>
    <s v="FINAL SETTLEMENT"/>
    <s v="16534"/>
    <s v="Final settlement of Ms. Shilpi begum/sb"/>
    <s v=""/>
    <s v="0"/>
    <s v="Final settlement/ Aug-20"/>
    <s v=""/>
    <s v=""/>
    <s v=""/>
    <s v="2010100001"/>
    <s v=""/>
    <m/>
    <s v=""/>
    <s v=""/>
    <s v=""/>
    <n v="0"/>
  </r>
  <r>
    <s v=""/>
    <s v="50201013"/>
    <s v="2003000539"/>
    <x v="37"/>
    <d v="2020-08-25T00:00:00"/>
    <d v="2020-08-30T00:00:00"/>
    <s v="SA"/>
    <s v="BDT"/>
    <n v="17421"/>
    <s v="1.00000"/>
    <s v="BDT"/>
    <n v="17421"/>
    <n v="205.07"/>
    <s v="205.07_1"/>
    <s v=""/>
    <s v="FINAL SETTLEMENT"/>
    <s v="25819"/>
    <s v="Final settlement of Mr. Jagat Jyoti Chakma/sb"/>
    <s v=""/>
    <s v="0"/>
    <s v="Final settlement/ Aug-20"/>
    <s v=""/>
    <s v=""/>
    <s v=""/>
    <s v="2010200001"/>
    <s v=""/>
    <m/>
    <s v=""/>
    <s v=""/>
    <s v=""/>
    <n v="0"/>
  </r>
  <r>
    <s v=""/>
    <s v="50401514"/>
    <s v="2004000166"/>
    <x v="37"/>
    <d v="2020-08-25T00:00:00"/>
    <d v="2020-08-29T00:00:00"/>
    <s v="SK"/>
    <s v="BDT"/>
    <n v="2845"/>
    <s v="1.00000"/>
    <s v="BDT"/>
    <n v="2845"/>
    <n v="33.49"/>
    <s v="33.49_1"/>
    <s v=""/>
    <s v="FINISHING"/>
    <s v="29458"/>
    <s v="Medical treatment for Abdul Karim ID29458"/>
    <s v=""/>
    <s v="0"/>
    <s v="OTHER EXPENSES"/>
    <s v=""/>
    <s v=""/>
    <s v=""/>
    <s v="2010100001"/>
    <s v=""/>
    <m/>
    <s v=""/>
    <s v=""/>
    <s v=""/>
    <n v="0"/>
  </r>
  <r>
    <s v=""/>
    <s v="50401514"/>
    <s v="2004000167"/>
    <x v="37"/>
    <d v="2020-08-25T00:00:00"/>
    <d v="2020-08-29T00:00:00"/>
    <s v="SK"/>
    <s v="BDT"/>
    <n v="2839"/>
    <s v="1.00000"/>
    <s v="BDT"/>
    <n v="2839"/>
    <n v="33.42"/>
    <s v="33.42_1"/>
    <s v=""/>
    <s v="SEWING"/>
    <s v="33142"/>
    <s v="Medical treatment for Basonty ID 33142"/>
    <s v=""/>
    <s v="0"/>
    <s v="OTHER EXPENSES"/>
    <s v=""/>
    <s v=""/>
    <s v=""/>
    <s v="2010100001"/>
    <s v=""/>
    <m/>
    <s v=""/>
    <s v=""/>
    <s v=""/>
    <n v="0"/>
  </r>
  <r>
    <s v=""/>
    <s v="50401514"/>
    <s v="2004000168"/>
    <x v="37"/>
    <d v="2020-08-25T00:00:00"/>
    <d v="2020-08-29T00:00:00"/>
    <s v="SK"/>
    <s v="BDT"/>
    <n v="1040"/>
    <s v="1.00000"/>
    <s v="BDT"/>
    <n v="1040"/>
    <n v="12.24"/>
    <s v="12.24_1"/>
    <s v=""/>
    <s v="FINISHING"/>
    <s v="29458"/>
    <s v="Medical treatment for Abdul Karim ID29458"/>
    <s v=""/>
    <s v="0"/>
    <s v="OTHER EXPENSES"/>
    <s v=""/>
    <s v=""/>
    <s v=""/>
    <s v="2010100001"/>
    <s v=""/>
    <m/>
    <s v=""/>
    <s v=""/>
    <s v=""/>
    <n v="0"/>
  </r>
  <r>
    <s v=""/>
    <s v="50401514"/>
    <s v="2004000169"/>
    <x v="37"/>
    <d v="2020-08-25T00:00:00"/>
    <d v="2020-08-29T00:00:00"/>
    <s v="SK"/>
    <s v="BDT"/>
    <n v="822"/>
    <s v="1.00000"/>
    <s v="BDT"/>
    <n v="822"/>
    <n v="9.68"/>
    <s v="9.68_1"/>
    <s v=""/>
    <s v="SEWING"/>
    <s v="33142"/>
    <s v="Medical treatment for Basonty ID 33142"/>
    <s v=""/>
    <s v="0"/>
    <s v="OTHER EXPENSES"/>
    <s v=""/>
    <s v=""/>
    <s v=""/>
    <s v="2010100001"/>
    <s v=""/>
    <m/>
    <s v=""/>
    <s v=""/>
    <s v=""/>
    <n v="0"/>
  </r>
  <r>
    <s v=""/>
    <s v="50401514"/>
    <s v="2004000170"/>
    <x v="37"/>
    <d v="2020-08-25T00:00:00"/>
    <d v="2020-08-29T00:00:00"/>
    <s v="SK"/>
    <s v="BDT"/>
    <n v="1864"/>
    <s v="1.00000"/>
    <s v="BDT"/>
    <n v="1864"/>
    <n v="21.94"/>
    <s v="21.94_1"/>
    <s v=""/>
    <s v="SEWING"/>
    <s v="26345"/>
    <s v="Medical treatment for Lucky ID 26345"/>
    <s v=""/>
    <s v="0"/>
    <s v="OTHER EXPENSES"/>
    <s v=""/>
    <s v=""/>
    <s v=""/>
    <s v="2010100001"/>
    <s v=""/>
    <m/>
    <s v=""/>
    <s v=""/>
    <s v=""/>
    <n v="0"/>
  </r>
  <r>
    <s v=""/>
    <s v="50201003"/>
    <s v="2003000521"/>
    <x v="18"/>
    <d v="2020-08-26T00:00:00"/>
    <d v="2020-08-26T00:00:00"/>
    <s v="SA"/>
    <s v="BDT"/>
    <n v="15812"/>
    <s v="1.00000"/>
    <s v="BDT"/>
    <n v="15812"/>
    <n v="186.13"/>
    <s v="186.13_1"/>
    <s v=""/>
    <s v="DRIVER OT/JUL'20"/>
    <s v="2282"/>
    <s v="Driver over time Mr. Akram Hossain /Jul'20"/>
    <s v=""/>
    <s v="0"/>
    <s v="DRIVER OT/ LUNCH /JUL'20"/>
    <s v=""/>
    <s v=""/>
    <s v=""/>
    <s v="2010300001"/>
    <s v=""/>
    <m/>
    <s v=""/>
    <s v=""/>
    <s v=""/>
    <n v="0"/>
  </r>
  <r>
    <s v=""/>
    <s v="50201003"/>
    <s v="2003000521"/>
    <x v="18"/>
    <d v="2020-08-26T00:00:00"/>
    <d v="2020-08-26T00:00:00"/>
    <s v="SA"/>
    <s v="BDT"/>
    <n v="16698"/>
    <s v="1.00000"/>
    <s v="BDT"/>
    <n v="16698"/>
    <n v="196.56"/>
    <s v="196.56_1"/>
    <s v=""/>
    <s v="DRIVER OT/JUL'20"/>
    <s v="7708"/>
    <s v="Driver over time Mr. Mijanur Rahman /Jul'20"/>
    <s v=""/>
    <s v="0"/>
    <s v="DRIVER OT/ LUNCH /JUL'20"/>
    <s v=""/>
    <s v=""/>
    <s v=""/>
    <s v="2010300001"/>
    <s v=""/>
    <m/>
    <s v=""/>
    <s v=""/>
    <s v=""/>
    <n v="0"/>
  </r>
  <r>
    <s v=""/>
    <s v="50201003"/>
    <s v="2003000521"/>
    <x v="18"/>
    <d v="2020-08-26T00:00:00"/>
    <d v="2020-08-26T00:00:00"/>
    <s v="SA"/>
    <s v="BDT"/>
    <n v="10700"/>
    <s v="1.00000"/>
    <s v="BDT"/>
    <n v="10700"/>
    <n v="125.96"/>
    <s v="125.96_1"/>
    <s v=""/>
    <s v="DRIVER OT/JUL'20"/>
    <s v="15210"/>
    <s v="Driver over time Mr. Ahashan Habib Juale /Jul'20"/>
    <s v=""/>
    <s v="0"/>
    <s v="DRIVER OT/ LUNCH /JUL'20"/>
    <s v=""/>
    <s v=""/>
    <s v=""/>
    <s v="2010300001"/>
    <s v=""/>
    <m/>
    <s v=""/>
    <s v=""/>
    <s v=""/>
    <n v="0"/>
  </r>
  <r>
    <s v=""/>
    <s v="50201003"/>
    <s v="2003000521"/>
    <x v="18"/>
    <d v="2020-08-26T00:00:00"/>
    <d v="2020-08-26T00:00:00"/>
    <s v="SA"/>
    <s v="BDT"/>
    <n v="15361"/>
    <s v="1.00000"/>
    <s v="BDT"/>
    <n v="15361"/>
    <n v="180.82"/>
    <s v="180.82_1"/>
    <s v=""/>
    <s v="DRIVER OT/JUL'20"/>
    <s v="38186"/>
    <s v="Driver over time Md. Jaker Hossain  /Jul'20"/>
    <s v=""/>
    <s v="0"/>
    <s v="DRIVER OT/ LUNCH /JUL'20"/>
    <s v=""/>
    <s v=""/>
    <s v=""/>
    <s v="2010300001"/>
    <s v=""/>
    <m/>
    <s v=""/>
    <s v=""/>
    <s v=""/>
    <n v="0"/>
  </r>
  <r>
    <s v=""/>
    <s v="50201003"/>
    <s v="2003000521"/>
    <x v="18"/>
    <d v="2020-08-26T00:00:00"/>
    <d v="2020-08-26T00:00:00"/>
    <s v="SA"/>
    <s v="BDT"/>
    <n v="5947"/>
    <s v="1.00000"/>
    <s v="BDT"/>
    <n v="5947"/>
    <n v="70.010000000000005"/>
    <s v="70.01_1"/>
    <s v=""/>
    <s v="DRIVER OT/JUL'20"/>
    <s v="38185"/>
    <s v="Driver over time Md. Shimul Mia  /Jul'20"/>
    <s v=""/>
    <s v="0"/>
    <s v="DRIVER OT/ LUNCH /JUL'20"/>
    <s v=""/>
    <s v=""/>
    <s v=""/>
    <s v="2010300001"/>
    <s v=""/>
    <m/>
    <s v=""/>
    <s v=""/>
    <s v=""/>
    <n v="0"/>
  </r>
  <r>
    <s v=""/>
    <s v="50201003"/>
    <s v="2003000521"/>
    <x v="18"/>
    <d v="2020-08-26T00:00:00"/>
    <d v="2020-08-26T00:00:00"/>
    <s v="SA"/>
    <s v="BDT"/>
    <n v="6785"/>
    <s v="1.00000"/>
    <s v="BDT"/>
    <n v="6785"/>
    <n v="79.87"/>
    <s v="79.87_1"/>
    <s v=""/>
    <s v="DRIVER OT/JUL'20"/>
    <s v="38191"/>
    <s v="Driver over time Mr. Zahangir Alam  /Jul'20"/>
    <s v=""/>
    <s v="0"/>
    <s v="DRIVER OT/ LUNCH /JUL'20"/>
    <s v=""/>
    <s v=""/>
    <s v=""/>
    <s v="2010300001"/>
    <s v=""/>
    <m/>
    <s v=""/>
    <s v=""/>
    <s v=""/>
    <n v="0"/>
  </r>
  <r>
    <s v=""/>
    <s v="50201003"/>
    <s v="2003000521"/>
    <x v="18"/>
    <d v="2020-08-26T00:00:00"/>
    <d v="2020-08-26T00:00:00"/>
    <s v="SA"/>
    <s v="BDT"/>
    <n v="5736"/>
    <s v="1.00000"/>
    <s v="BDT"/>
    <n v="5736"/>
    <n v="67.52"/>
    <s v="67.52_1"/>
    <s v=""/>
    <s v="DRIVER OT/JUL'20"/>
    <s v="38192"/>
    <s v="Driver over time Mr. Halim Molla /Jul'20"/>
    <s v=""/>
    <s v="0"/>
    <s v="DRIVER OT/ LUNCH /JUL'20"/>
    <s v=""/>
    <s v=""/>
    <s v=""/>
    <s v="2010300001"/>
    <s v=""/>
    <m/>
    <s v=""/>
    <s v=""/>
    <s v=""/>
    <n v="0"/>
  </r>
  <r>
    <s v=""/>
    <s v="50201003"/>
    <s v="2003000521"/>
    <x v="18"/>
    <d v="2020-08-26T00:00:00"/>
    <d v="2020-08-26T00:00:00"/>
    <s v="SA"/>
    <s v="BDT"/>
    <n v="14686"/>
    <s v="1.00000"/>
    <s v="BDT"/>
    <n v="14686"/>
    <n v="172.88"/>
    <s v="172.88_1"/>
    <s v=""/>
    <s v="DRIVER OT/JUL'20"/>
    <s v="38184"/>
    <s v="Driver over time Md. Jahangir Hossain /Jul'20"/>
    <s v=""/>
    <s v="0"/>
    <s v="DRIVER OT/ LUNCH /JUL'20"/>
    <s v=""/>
    <s v=""/>
    <s v=""/>
    <s v="2010300001"/>
    <s v=""/>
    <m/>
    <s v=""/>
    <s v=""/>
    <s v=""/>
    <n v="0"/>
  </r>
  <r>
    <s v=""/>
    <s v="50201003"/>
    <s v="2003000521"/>
    <x v="18"/>
    <d v="2020-08-26T00:00:00"/>
    <d v="2020-08-26T00:00:00"/>
    <s v="SA"/>
    <s v="BDT"/>
    <n v="5038"/>
    <s v="1.00000"/>
    <s v="BDT"/>
    <n v="5038"/>
    <n v="59.31"/>
    <s v="59.31_1"/>
    <s v=""/>
    <s v="DRIVER OT/JUL'20"/>
    <s v="7330"/>
    <s v="Driver over time Mr. Motiar Rahman  /Jul'20"/>
    <s v=""/>
    <s v="0"/>
    <s v="DRIVER OT/ LUNCH /JUL'20"/>
    <s v=""/>
    <s v=""/>
    <s v=""/>
    <s v="2010300001"/>
    <s v=""/>
    <m/>
    <s v=""/>
    <s v=""/>
    <s v=""/>
    <n v="0"/>
  </r>
  <r>
    <s v=""/>
    <s v="50201003"/>
    <s v="2003000525"/>
    <x v="18"/>
    <d v="2020-08-26T00:00:00"/>
    <d v="2020-08-27T00:00:00"/>
    <s v="SA"/>
    <s v="BDT"/>
    <n v="15576"/>
    <s v="1.00000"/>
    <s v="BDT"/>
    <n v="15576"/>
    <n v="183.35"/>
    <s v="183.35_1"/>
    <s v=""/>
    <s v="DRIVER OT/JUL'20"/>
    <s v="00759"/>
    <s v="Driver over time Mr. Masud Rana /Jul'20"/>
    <s v=""/>
    <s v="0"/>
    <s v="DRIVER OT/ LUNCH /JUL'20"/>
    <s v=""/>
    <s v=""/>
    <s v=""/>
    <s v="2010300001"/>
    <s v=""/>
    <m/>
    <s v=""/>
    <s v=""/>
    <s v=""/>
    <n v="0"/>
  </r>
  <r>
    <s v=""/>
    <s v="50201013"/>
    <s v="2003000521"/>
    <x v="18"/>
    <d v="2020-08-26T00:00:00"/>
    <d v="2020-08-26T00:00:00"/>
    <s v="SA"/>
    <s v="BDT"/>
    <n v="7686"/>
    <s v="1.00000"/>
    <s v="BDT"/>
    <n v="7686"/>
    <n v="90.48"/>
    <s v="90.48_1"/>
    <s v=""/>
    <s v="DRIVER OT/JUL'20"/>
    <s v="Tifin &amp; Lunch/Jul"/>
    <s v="Driver tiffin &amp; Lunch bill /Jul'20"/>
    <s v=""/>
    <s v="0"/>
    <s v="DRIVER OT/ LUNCH /JUL'20"/>
    <s v=""/>
    <s v=""/>
    <s v=""/>
    <s v="2010300001"/>
    <s v=""/>
    <m/>
    <s v=""/>
    <s v=""/>
    <s v=""/>
    <n v="0"/>
  </r>
  <r>
    <s v=""/>
    <s v="50201013"/>
    <s v="2003000525"/>
    <x v="18"/>
    <d v="2020-08-26T00:00:00"/>
    <d v="2020-08-27T00:00:00"/>
    <s v="SA"/>
    <s v="BDT"/>
    <n v="670"/>
    <s v="1.00000"/>
    <s v="BDT"/>
    <n v="670"/>
    <n v="7.89"/>
    <s v="7.89_1"/>
    <s v=""/>
    <s v="DRIVER OT/JUL'20"/>
    <s v="00759"/>
    <s v="Driver Tiffin &amp; Lunch bill Mr. Masud Rana /Jul'20"/>
    <s v=""/>
    <s v="0"/>
    <s v="DRIVER OT/ LUNCH /JUL'20"/>
    <s v=""/>
    <s v=""/>
    <s v=""/>
    <s v="2010300001"/>
    <s v=""/>
    <m/>
    <s v=""/>
    <s v=""/>
    <s v=""/>
    <n v="0"/>
  </r>
  <r>
    <s v=""/>
    <s v="50201025"/>
    <s v="2009000051"/>
    <x v="18"/>
    <d v="2020-08-26T00:00:00"/>
    <d v="2020-08-27T00:00:00"/>
    <s v="DZ"/>
    <s v="USD"/>
    <n v="38.36"/>
    <s v="84.75052"/>
    <s v="BDT"/>
    <n v="3251.03"/>
    <n v="38.36"/>
    <s v="38.36_1"/>
    <s v=""/>
    <s v="UNIQ-700+699+711"/>
    <s v="OBCDAK021432FTT"/>
    <s v="UNIQ-700+699+711+715+716+732+731+744+740+741+745"/>
    <s v=""/>
    <s v="0"/>
    <s v="OBCDAK021432FTT"/>
    <s v=""/>
    <s v=""/>
    <s v=""/>
    <s v="2010300001"/>
    <s v=""/>
    <m/>
    <s v=""/>
    <s v=""/>
    <s v=""/>
    <n v="0"/>
  </r>
  <r>
    <s v=""/>
    <s v="50201005"/>
    <s v="2003000549"/>
    <x v="38"/>
    <d v="2020-08-27T00:00:00"/>
    <d v="2020-09-01T00:00:00"/>
    <s v="SA"/>
    <s v="BDT"/>
    <n v="10113"/>
    <s v="1.00000"/>
    <s v="BDT"/>
    <n v="10113"/>
    <n v="119.05"/>
    <s v="119.05_1"/>
    <s v=""/>
    <s v="INCETIVE/ AUG-20"/>
    <s v="Incentive/ U-1"/>
    <s v="production incentive 22-27 Aug-20/ U-1"/>
    <s v=""/>
    <s v="0"/>
    <s v="Incentive / 22-27 Aug-20"/>
    <s v=""/>
    <s v=""/>
    <s v=""/>
    <s v="2010100001"/>
    <s v=""/>
    <m/>
    <s v=""/>
    <s v=""/>
    <s v=""/>
    <n v="0"/>
  </r>
  <r>
    <s v=""/>
    <s v="50201005"/>
    <s v="2003000549"/>
    <x v="38"/>
    <d v="2020-08-27T00:00:00"/>
    <d v="2020-09-01T00:00:00"/>
    <s v="SA"/>
    <s v="BDT"/>
    <n v="129429"/>
    <s v="1.00000"/>
    <s v="BDT"/>
    <n v="129429"/>
    <n v="1523.59"/>
    <s v="1523.59_1"/>
    <s v=""/>
    <s v="INCETIVE/ AUG-20"/>
    <s v="Incentive/ U-2"/>
    <s v="production incentive 22-27 Aug-20/ U-2"/>
    <s v=""/>
    <s v="0"/>
    <s v="Incentive / 22-27 Aug-20"/>
    <s v=""/>
    <s v=""/>
    <s v=""/>
    <s v="2010100001"/>
    <s v=""/>
    <m/>
    <s v=""/>
    <s v=""/>
    <s v=""/>
    <n v="0"/>
  </r>
  <r>
    <s v=""/>
    <s v="50401514"/>
    <s v="2003000537"/>
    <x v="39"/>
    <d v="2020-08-29T00:00:00"/>
    <d v="2020-09-12T00:00:00"/>
    <s v="SA"/>
    <s v="BDT"/>
    <n v="600"/>
    <s v="1.00000"/>
    <s v="BDT"/>
    <n v="600"/>
    <n v="7.06"/>
    <s v="7.06_1"/>
    <s v=""/>
    <s v="MEDICAL EXPENSES"/>
    <s v="32747"/>
    <s v="Medical Expeses of Ms. Amena Akter"/>
    <s v=""/>
    <s v="0"/>
    <s v="Medical expenses/ Aug-20"/>
    <s v=""/>
    <s v=""/>
    <s v=""/>
    <s v="2010100001"/>
    <s v=""/>
    <m/>
    <s v=""/>
    <s v=""/>
    <s v=""/>
    <n v="0"/>
  </r>
  <r>
    <s v=""/>
    <s v="50401514"/>
    <s v="2003000537"/>
    <x v="39"/>
    <d v="2020-08-29T00:00:00"/>
    <d v="2020-09-12T00:00:00"/>
    <s v="SA"/>
    <s v="BDT"/>
    <n v="570"/>
    <s v="1.00000"/>
    <s v="BDT"/>
    <n v="570"/>
    <n v="6.71"/>
    <s v="6.71_1"/>
    <s v=""/>
    <s v="MEDICAL EXPENSES"/>
    <s v="22591"/>
    <s v="Medical Expeses of Ms. Nazma Begum"/>
    <s v=""/>
    <s v="0"/>
    <s v="Medical expenses/ Aug-20"/>
    <s v=""/>
    <s v=""/>
    <s v=""/>
    <s v="2010100001"/>
    <s v=""/>
    <m/>
    <s v=""/>
    <s v=""/>
    <s v=""/>
    <n v="0"/>
  </r>
  <r>
    <s v=""/>
    <s v="50401514"/>
    <s v="2003000537"/>
    <x v="39"/>
    <d v="2020-08-29T00:00:00"/>
    <d v="2020-09-12T00:00:00"/>
    <s v="SA"/>
    <s v="BDT"/>
    <n v="460"/>
    <s v="1.00000"/>
    <s v="BDT"/>
    <n v="460"/>
    <n v="5.41"/>
    <s v="5.41_1"/>
    <s v=""/>
    <s v="MEDICAL EXPENSES"/>
    <s v="20441"/>
    <s v="Medical Expeses of Ms. Shahanaz Akter"/>
    <s v=""/>
    <s v="0"/>
    <s v="Medical expenses/ Aug-20"/>
    <s v=""/>
    <s v=""/>
    <s v=""/>
    <s v="2010100001"/>
    <s v=""/>
    <m/>
    <s v=""/>
    <s v=""/>
    <s v=""/>
    <n v="0"/>
  </r>
  <r>
    <s v=""/>
    <s v="50401514"/>
    <s v="2003000537"/>
    <x v="39"/>
    <d v="2020-08-29T00:00:00"/>
    <d v="2020-09-12T00:00:00"/>
    <s v="SA"/>
    <s v="BDT"/>
    <n v="500"/>
    <s v="1.00000"/>
    <s v="BDT"/>
    <n v="500"/>
    <n v="5.89"/>
    <s v="5.89_3"/>
    <s v=""/>
    <s v="MEDICAL EXPENSES"/>
    <s v="27070"/>
    <s v="Medical Expeses of Ms. Kajoli Khatun"/>
    <s v=""/>
    <s v="0"/>
    <s v="Medical expenses/ Aug-20"/>
    <s v=""/>
    <s v=""/>
    <s v=""/>
    <s v="2010100001"/>
    <s v=""/>
    <m/>
    <s v=""/>
    <s v=""/>
    <s v=""/>
    <n v="0"/>
  </r>
  <r>
    <s v=""/>
    <s v="50401514"/>
    <s v="2003000538"/>
    <x v="39"/>
    <d v="2020-08-29T00:00:00"/>
    <d v="2020-09-12T00:00:00"/>
    <s v="SA"/>
    <s v="BDT"/>
    <n v="260"/>
    <s v="1.00000"/>
    <s v="BDT"/>
    <n v="260"/>
    <n v="3.06"/>
    <s v="3.06_1"/>
    <s v=""/>
    <s v="MEDICAL EXPENSES"/>
    <s v="53"/>
    <s v="Medical Expeses of Mozharul Islam"/>
    <s v=""/>
    <s v="0"/>
    <s v="Medical expenses/ Aug-20"/>
    <s v=""/>
    <s v=""/>
    <s v=""/>
    <s v="2010300001"/>
    <s v=""/>
    <m/>
    <s v=""/>
    <s v=""/>
    <s v=""/>
    <n v="0"/>
  </r>
  <r>
    <s v=""/>
    <s v="50401514"/>
    <s v="2049000470"/>
    <x v="39"/>
    <d v="2020-08-29T00:00:00"/>
    <d v="2020-08-31T00:00:00"/>
    <s v="WE"/>
    <s v="BDT"/>
    <n v="275"/>
    <s v="1.00000"/>
    <s v="BDT"/>
    <n v="275"/>
    <n v="3.24"/>
    <s v="3.24_1"/>
    <s v=""/>
    <s v="690"/>
    <s v="20200829"/>
    <s v="Dettol 100Ml/savlon"/>
    <s v=""/>
    <s v="0"/>
    <s v="Madecal"/>
    <s v=""/>
    <s v=""/>
    <s v=""/>
    <s v="2010300001"/>
    <s v=""/>
    <m/>
    <s v=""/>
    <s v=""/>
    <s v=""/>
    <n v="0"/>
  </r>
  <r>
    <s v=""/>
    <s v="50401514"/>
    <s v="2049000470"/>
    <x v="39"/>
    <d v="2020-08-29T00:00:00"/>
    <d v="2020-08-31T00:00:00"/>
    <s v="WE"/>
    <s v="BDT"/>
    <n v="260"/>
    <s v="1.00000"/>
    <s v="BDT"/>
    <n v="260"/>
    <n v="3.06"/>
    <s v="3.06_2"/>
    <s v=""/>
    <s v="690"/>
    <s v="20200829"/>
    <s v="Hexisol 250ml"/>
    <s v=""/>
    <s v="0"/>
    <s v="Madecal"/>
    <s v=""/>
    <s v=""/>
    <s v=""/>
    <s v="2010300001"/>
    <s v=""/>
    <m/>
    <s v=""/>
    <s v=""/>
    <s v=""/>
    <n v="0"/>
  </r>
  <r>
    <s v=""/>
    <s v="50401514"/>
    <s v="2049000470"/>
    <x v="39"/>
    <d v="2020-08-29T00:00:00"/>
    <d v="2020-08-31T00:00:00"/>
    <s v="WE"/>
    <s v="BDT"/>
    <n v="1800"/>
    <s v="1.00000"/>
    <s v="BDT"/>
    <n v="1800"/>
    <n v="21.19"/>
    <s v="21.19_3"/>
    <s v=""/>
    <s v="690"/>
    <s v="20200829"/>
    <s v="Hexisol 50ml"/>
    <s v=""/>
    <s v="0"/>
    <s v="Madecal"/>
    <s v=""/>
    <s v=""/>
    <s v=""/>
    <s v="2010300001"/>
    <s v=""/>
    <m/>
    <s v=""/>
    <s v=""/>
    <s v=""/>
    <n v="0"/>
  </r>
  <r>
    <s v=""/>
    <s v="50401514"/>
    <s v="2049000470"/>
    <x v="39"/>
    <d v="2020-08-29T00:00:00"/>
    <d v="2020-08-31T00:00:00"/>
    <s v="WE"/>
    <s v="BDT"/>
    <n v="1680"/>
    <s v="1.00000"/>
    <s v="BDT"/>
    <n v="1680"/>
    <n v="19.78"/>
    <s v="19.78_2"/>
    <s v=""/>
    <s v="690"/>
    <s v="20200829"/>
    <s v="Dettol 50ml/savlon"/>
    <s v=""/>
    <s v="0"/>
    <s v="Madecal"/>
    <s v=""/>
    <s v=""/>
    <s v=""/>
    <s v="2010300001"/>
    <s v=""/>
    <m/>
    <s v=""/>
    <s v=""/>
    <s v=""/>
    <n v="0"/>
  </r>
  <r>
    <s v=""/>
    <s v="50201001"/>
    <s v="2003000542"/>
    <x v="17"/>
    <d v="2020-08-30T00:00:00"/>
    <d v="2020-08-31T00:00:00"/>
    <s v="SA"/>
    <s v="BDT"/>
    <n v="3934"/>
    <s v="1.00000"/>
    <s v="BDT"/>
    <n v="3934"/>
    <n v="46.31"/>
    <s v="46.31_1"/>
    <s v=""/>
    <s v="FINAL SETTLEMENT"/>
    <s v="26455"/>
    <s v="Final settlement of Ms. Anowara/sal"/>
    <s v=""/>
    <s v="0"/>
    <s v="Final settlement/ Aug-20"/>
    <s v=""/>
    <s v=""/>
    <s v=""/>
    <s v="2010100001"/>
    <s v=""/>
    <m/>
    <s v=""/>
    <s v=""/>
    <s v=""/>
    <n v="0"/>
  </r>
  <r>
    <s v=""/>
    <s v="50201001"/>
    <s v="2003000542"/>
    <x v="17"/>
    <d v="2020-08-30T00:00:00"/>
    <d v="2020-08-31T00:00:00"/>
    <s v="SA"/>
    <s v="BDT"/>
    <n v="-11838"/>
    <s v="1.00000"/>
    <s v="BDT"/>
    <n v="-11838"/>
    <n v="-139.35"/>
    <s v="139.35_1"/>
    <s v=""/>
    <s v="FINAL SETTLEMENT"/>
    <s v="26455"/>
    <s v="Final settlement of Ms. Anowara/sal"/>
    <s v=""/>
    <s v="0"/>
    <s v="Final settlement/ Aug-20"/>
    <s v=""/>
    <s v=""/>
    <s v=""/>
    <s v="2010100001"/>
    <s v=""/>
    <m/>
    <s v=""/>
    <s v=""/>
    <s v=""/>
    <n v="0"/>
  </r>
  <r>
    <s v=""/>
    <s v="50201001"/>
    <s v="2003000542"/>
    <x v="17"/>
    <d v="2020-08-30T00:00:00"/>
    <d v="2020-08-31T00:00:00"/>
    <s v="SA"/>
    <s v="BDT"/>
    <n v="8484"/>
    <s v="1.00000"/>
    <s v="BDT"/>
    <n v="8484"/>
    <n v="99.87"/>
    <s v="99.87_1"/>
    <s v=""/>
    <s v="FINAL SETTLEMENT"/>
    <s v="31761"/>
    <s v="Final settlement of Mst. Laky Khatun/sal"/>
    <s v=""/>
    <s v="0"/>
    <s v="Final settlement/ Aug-20"/>
    <s v=""/>
    <s v=""/>
    <s v=""/>
    <s v="2010100001"/>
    <s v=""/>
    <m/>
    <s v=""/>
    <s v=""/>
    <s v=""/>
    <n v="0"/>
  </r>
  <r>
    <s v=""/>
    <s v="50201001"/>
    <s v="2003000542"/>
    <x v="17"/>
    <d v="2020-08-30T00:00:00"/>
    <d v="2020-08-31T00:00:00"/>
    <s v="SA"/>
    <s v="BDT"/>
    <n v="-1470"/>
    <s v="1.00000"/>
    <s v="BDT"/>
    <n v="-1470"/>
    <n v="-17.3"/>
    <s v="17.3_1"/>
    <s v=""/>
    <s v="FINAL SETTLEMENT"/>
    <s v="31761"/>
    <s v="Final settlement of Mst. Laky Khatun/absent"/>
    <s v=""/>
    <s v="0"/>
    <s v="Final settlement/ Aug-20"/>
    <s v=""/>
    <s v=""/>
    <s v=""/>
    <s v="2010100001"/>
    <s v=""/>
    <m/>
    <s v=""/>
    <s v=""/>
    <s v=""/>
    <n v="0"/>
  </r>
  <r>
    <s v=""/>
    <s v="50201001"/>
    <s v="2003000542"/>
    <x v="17"/>
    <d v="2020-08-30T00:00:00"/>
    <d v="2020-08-31T00:00:00"/>
    <s v="SA"/>
    <s v="BDT"/>
    <n v="-9056"/>
    <s v="1.00000"/>
    <s v="BDT"/>
    <n v="-9056"/>
    <n v="-106.6"/>
    <s v="106.6_1"/>
    <s v=""/>
    <s v="FINAL SETTLEMENT"/>
    <s v="31761"/>
    <s v="Final settlement of Mst. Laky Khatun/sal"/>
    <s v=""/>
    <s v="0"/>
    <s v="Final settlement/ Aug-20"/>
    <s v=""/>
    <s v=""/>
    <s v=""/>
    <s v="2010100001"/>
    <s v=""/>
    <m/>
    <s v=""/>
    <s v=""/>
    <s v=""/>
    <n v="0"/>
  </r>
  <r>
    <s v=""/>
    <s v="50201001"/>
    <s v="2003000542"/>
    <x v="17"/>
    <d v="2020-08-30T00:00:00"/>
    <d v="2020-08-31T00:00:00"/>
    <s v="SA"/>
    <s v="BDT"/>
    <n v="2172"/>
    <s v="1.00000"/>
    <s v="BDT"/>
    <n v="2172"/>
    <n v="25.57"/>
    <s v="25.57_1"/>
    <s v=""/>
    <s v="FINAL SETTLEMENT"/>
    <s v="16950"/>
    <s v="Final settlement of Mr. Kazi Arif/sal"/>
    <s v=""/>
    <s v="0"/>
    <s v="Final settlement/ Aug-20"/>
    <s v=""/>
    <s v=""/>
    <s v=""/>
    <s v="2010300001"/>
    <s v=""/>
    <m/>
    <s v=""/>
    <s v=""/>
    <s v=""/>
    <n v="0"/>
  </r>
  <r>
    <s v=""/>
    <s v="50201001"/>
    <s v="2003000542"/>
    <x v="17"/>
    <d v="2020-08-30T00:00:00"/>
    <d v="2020-08-31T00:00:00"/>
    <s v="SA"/>
    <s v="BDT"/>
    <n v="11166"/>
    <s v="1.00000"/>
    <s v="BDT"/>
    <n v="11166"/>
    <n v="131.44"/>
    <s v="131.44_2"/>
    <s v=""/>
    <s v="FINAL SETTLEMENT"/>
    <s v="30427"/>
    <s v="Final settlement of Mr. Mizanor Rahman/sal"/>
    <s v=""/>
    <s v="0"/>
    <s v="Final settlement/ Aug-20"/>
    <s v=""/>
    <s v=""/>
    <s v=""/>
    <s v="2010100001"/>
    <s v=""/>
    <m/>
    <s v=""/>
    <s v=""/>
    <s v=""/>
    <n v="0"/>
  </r>
  <r>
    <s v=""/>
    <s v="50201001"/>
    <s v="2003000542"/>
    <x v="17"/>
    <d v="2020-08-30T00:00:00"/>
    <d v="2020-08-31T00:00:00"/>
    <s v="SA"/>
    <s v="BDT"/>
    <n v="-10775"/>
    <s v="1.00000"/>
    <s v="BDT"/>
    <n v="-10775"/>
    <n v="-126.84"/>
    <s v="126.84_1"/>
    <s v=""/>
    <s v="FINAL SETTLEMENT"/>
    <s v="30427"/>
    <s v="Final settlement of Mr. Mizanor Rahman/sal"/>
    <s v=""/>
    <s v="0"/>
    <s v="Final settlement/ Aug-20"/>
    <s v=""/>
    <s v=""/>
    <s v=""/>
    <s v="2010100001"/>
    <s v=""/>
    <m/>
    <s v=""/>
    <s v=""/>
    <s v=""/>
    <n v="0"/>
  </r>
  <r>
    <s v=""/>
    <s v="50201001"/>
    <s v="2003000542"/>
    <x v="17"/>
    <d v="2020-08-30T00:00:00"/>
    <d v="2020-08-31T00:00:00"/>
    <s v="SA"/>
    <s v="BDT"/>
    <n v="6153"/>
    <s v="1.00000"/>
    <s v="BDT"/>
    <n v="6153"/>
    <n v="72.430000000000007"/>
    <s v="72.43_1"/>
    <s v=""/>
    <s v="FINAL SETTLEMENT"/>
    <s v="33374"/>
    <s v="Final settlement of Md. Emam Hossen/sal"/>
    <s v=""/>
    <s v="0"/>
    <s v="Final settlement/ Aug-20"/>
    <s v=""/>
    <s v=""/>
    <s v=""/>
    <s v="2010200001"/>
    <s v=""/>
    <m/>
    <s v=""/>
    <s v=""/>
    <s v=""/>
    <n v="0"/>
  </r>
  <r>
    <s v=""/>
    <s v="50201001"/>
    <s v="2003000542"/>
    <x v="17"/>
    <d v="2020-08-30T00:00:00"/>
    <d v="2020-08-31T00:00:00"/>
    <s v="SA"/>
    <s v="BDT"/>
    <n v="2731"/>
    <s v="1.00000"/>
    <s v="BDT"/>
    <n v="2731"/>
    <n v="32.15"/>
    <s v="32.15_1"/>
    <s v=""/>
    <s v="FINAL SETTLEMENT"/>
    <s v="23314"/>
    <s v="Final settlement of Ms. Soniya Akter/sal"/>
    <s v=""/>
    <s v="0"/>
    <s v="Final settlement/ Aug-20"/>
    <s v=""/>
    <s v=""/>
    <s v=""/>
    <s v="2010100001"/>
    <s v=""/>
    <m/>
    <s v=""/>
    <s v=""/>
    <s v=""/>
    <n v="0"/>
  </r>
  <r>
    <s v=""/>
    <s v="50201001"/>
    <s v="2003000542"/>
    <x v="17"/>
    <d v="2020-08-30T00:00:00"/>
    <d v="2020-08-31T00:00:00"/>
    <s v="SA"/>
    <s v="BDT"/>
    <n v="-11312"/>
    <s v="1.00000"/>
    <s v="BDT"/>
    <n v="-11312"/>
    <n v="-133.16"/>
    <s v="133.16_1"/>
    <s v=""/>
    <s v="FINAL SETTLEMENT"/>
    <s v="23314"/>
    <s v="Final settlement of Ms. Soniya Akter/sal"/>
    <s v=""/>
    <s v="0"/>
    <s v="Final settlement/ Aug-20"/>
    <s v=""/>
    <s v=""/>
    <s v=""/>
    <s v="2010100001"/>
    <s v=""/>
    <m/>
    <s v=""/>
    <s v=""/>
    <s v=""/>
    <n v="0"/>
  </r>
  <r>
    <s v=""/>
    <s v="50201001"/>
    <s v="2003000542"/>
    <x v="17"/>
    <d v="2020-08-30T00:00:00"/>
    <d v="2020-08-31T00:00:00"/>
    <s v="SA"/>
    <s v="BDT"/>
    <n v="293"/>
    <s v="1.00000"/>
    <s v="BDT"/>
    <n v="293"/>
    <n v="3.45"/>
    <s v="3.45_1"/>
    <s v=""/>
    <s v="FINAL SETTLEMENT"/>
    <s v="34299"/>
    <s v="Final settlement of Mst. Taslima Khatun/sal"/>
    <s v=""/>
    <s v="0"/>
    <s v="Final settlement/ Aug-20"/>
    <s v=""/>
    <s v=""/>
    <s v=""/>
    <s v="2010100001"/>
    <s v=""/>
    <m/>
    <s v=""/>
    <s v=""/>
    <s v=""/>
    <n v="0"/>
  </r>
  <r>
    <s v=""/>
    <s v="50201001"/>
    <s v="2003000542"/>
    <x v="17"/>
    <d v="2020-08-30T00:00:00"/>
    <d v="2020-08-31T00:00:00"/>
    <s v="SA"/>
    <s v="BDT"/>
    <n v="278"/>
    <s v="1.00000"/>
    <s v="BDT"/>
    <n v="278"/>
    <n v="3.27"/>
    <s v="3.27_1"/>
    <s v=""/>
    <s v="FINAL SETTLEMENT"/>
    <s v="31830"/>
    <s v="Final settlement of Mst. Mohsena Khatun/sal"/>
    <s v=""/>
    <s v="0"/>
    <s v="Final settlement/ Aug-20"/>
    <s v=""/>
    <s v=""/>
    <s v=""/>
    <s v="2010100001"/>
    <s v=""/>
    <m/>
    <s v=""/>
    <s v=""/>
    <s v=""/>
    <n v="0"/>
  </r>
  <r>
    <s v=""/>
    <s v="50201001"/>
    <s v="2003000542"/>
    <x v="17"/>
    <d v="2020-08-30T00:00:00"/>
    <d v="2020-08-31T00:00:00"/>
    <s v="SA"/>
    <s v="BDT"/>
    <n v="1411"/>
    <s v="1.00000"/>
    <s v="BDT"/>
    <n v="1411"/>
    <n v="16.61"/>
    <s v="16.61_1"/>
    <s v=""/>
    <s v="FINAL SETTLEMENT"/>
    <s v="36729"/>
    <s v="Final settlement of Most.Shathi Khatun/sal"/>
    <s v=""/>
    <s v="0"/>
    <s v="Final settlement/ Aug-20"/>
    <s v=""/>
    <s v=""/>
    <s v=""/>
    <s v="2010100001"/>
    <s v=""/>
    <m/>
    <s v=""/>
    <s v=""/>
    <s v=""/>
    <n v="0"/>
  </r>
  <r>
    <s v=""/>
    <s v="50201001"/>
    <s v="2003000542"/>
    <x v="17"/>
    <d v="2020-08-30T00:00:00"/>
    <d v="2020-08-31T00:00:00"/>
    <s v="SA"/>
    <s v="BDT"/>
    <n v="4052"/>
    <s v="1.00000"/>
    <s v="BDT"/>
    <n v="4052"/>
    <n v="47.7"/>
    <s v="47.7_1"/>
    <s v=""/>
    <s v="FINAL SETTLEMENT"/>
    <s v="38419"/>
    <s v="Final settlement of Mst. Bedona Akter/sal"/>
    <s v=""/>
    <s v="0"/>
    <s v="Final settlement/ Aug-20"/>
    <s v=""/>
    <s v=""/>
    <s v=""/>
    <s v="2010300001"/>
    <s v=""/>
    <m/>
    <s v=""/>
    <s v=""/>
    <s v=""/>
    <n v="0"/>
  </r>
  <r>
    <s v=""/>
    <s v="50201001"/>
    <s v="2003000542"/>
    <x v="17"/>
    <d v="2020-08-30T00:00:00"/>
    <d v="2020-08-31T00:00:00"/>
    <s v="SA"/>
    <s v="BDT"/>
    <n v="7578"/>
    <s v="1.00000"/>
    <s v="BDT"/>
    <n v="7578"/>
    <n v="89.21"/>
    <s v="89.21_1"/>
    <s v=""/>
    <s v="FINAL SETTLEMENT"/>
    <s v="30806"/>
    <s v="Final settlement of Mr. Julu Chakma/sal"/>
    <s v=""/>
    <s v="0"/>
    <s v="Final settlement/ Aug-20"/>
    <s v=""/>
    <s v=""/>
    <s v=""/>
    <s v="2010200001"/>
    <s v=""/>
    <m/>
    <s v=""/>
    <s v=""/>
    <s v=""/>
    <n v="0"/>
  </r>
  <r>
    <s v=""/>
    <s v="50201001"/>
    <s v="2003000542"/>
    <x v="17"/>
    <d v="2020-08-30T00:00:00"/>
    <d v="2020-08-31T00:00:00"/>
    <s v="SA"/>
    <s v="BDT"/>
    <n v="6994"/>
    <s v="1.00000"/>
    <s v="BDT"/>
    <n v="6994"/>
    <n v="82.33"/>
    <s v="82.33_1"/>
    <s v=""/>
    <s v="FINAL SETTLEMENT"/>
    <s v="33585"/>
    <s v="Final settlement of Nazma/sal"/>
    <s v=""/>
    <s v="0"/>
    <s v="Final settlement/ Aug-20"/>
    <s v=""/>
    <s v=""/>
    <s v=""/>
    <s v="2010100001"/>
    <s v=""/>
    <m/>
    <s v=""/>
    <s v=""/>
    <s v=""/>
    <n v="0"/>
  </r>
  <r>
    <s v=""/>
    <s v="50201001"/>
    <s v="2003000542"/>
    <x v="17"/>
    <d v="2020-08-30T00:00:00"/>
    <d v="2020-08-31T00:00:00"/>
    <s v="SA"/>
    <s v="BDT"/>
    <n v="5027"/>
    <s v="1.00000"/>
    <s v="BDT"/>
    <n v="5027"/>
    <n v="59.18"/>
    <s v="59.18_1"/>
    <s v=""/>
    <s v="FINAL SETTLEMENT"/>
    <s v="24426"/>
    <s v="Final settlement of Ms. Monira Begum/sal"/>
    <s v=""/>
    <s v="0"/>
    <s v="Final settlement/ Aug-20"/>
    <s v=""/>
    <s v=""/>
    <s v=""/>
    <s v="2010100001"/>
    <s v=""/>
    <m/>
    <s v=""/>
    <s v=""/>
    <s v=""/>
    <n v="0"/>
  </r>
  <r>
    <s v=""/>
    <s v="50201001"/>
    <s v="2003000542"/>
    <x v="17"/>
    <d v="2020-08-30T00:00:00"/>
    <d v="2020-08-31T00:00:00"/>
    <s v="SA"/>
    <s v="BDT"/>
    <n v="1930"/>
    <s v="1.00000"/>
    <s v="BDT"/>
    <n v="1930"/>
    <n v="22.72"/>
    <s v="22.72_1"/>
    <s v=""/>
    <s v="FINAL SETTLEMENT"/>
    <s v="27103"/>
    <s v="Final settlement of Mr. Sumon Chakma/sal"/>
    <s v=""/>
    <s v="0"/>
    <s v="Final settlement/ Aug-20"/>
    <s v=""/>
    <s v=""/>
    <s v=""/>
    <s v="2010200001"/>
    <s v=""/>
    <m/>
    <s v=""/>
    <s v=""/>
    <s v=""/>
    <n v="0"/>
  </r>
  <r>
    <s v=""/>
    <s v="50201001"/>
    <s v="2003000542"/>
    <x v="17"/>
    <d v="2020-08-30T00:00:00"/>
    <d v="2020-08-31T00:00:00"/>
    <s v="SA"/>
    <s v="BDT"/>
    <n v="8811"/>
    <s v="1.00000"/>
    <s v="BDT"/>
    <n v="8811"/>
    <n v="103.72"/>
    <s v="103.72_1"/>
    <s v=""/>
    <s v="FINAL SETTLEMENT"/>
    <s v="34855"/>
    <s v="Final settlement of Md. Khalid Hasan/sal"/>
    <s v=""/>
    <s v="0"/>
    <s v="Final settlement/ Aug-20"/>
    <s v=""/>
    <s v=""/>
    <s v=""/>
    <s v="2010100001"/>
    <s v=""/>
    <m/>
    <s v=""/>
    <s v=""/>
    <s v=""/>
    <n v="0"/>
  </r>
  <r>
    <s v=""/>
    <s v="50201001"/>
    <s v="2003000542"/>
    <x v="17"/>
    <d v="2020-08-30T00:00:00"/>
    <d v="2020-08-31T00:00:00"/>
    <s v="SA"/>
    <s v="BDT"/>
    <n v="-10828"/>
    <s v="1.00000"/>
    <s v="BDT"/>
    <n v="-10828"/>
    <n v="-127.46"/>
    <s v="127.46_1"/>
    <s v=""/>
    <s v="FINAL SETTLEMENT"/>
    <s v="34855"/>
    <s v="Final settlement of Md. Khalid Hasan/sal"/>
    <s v=""/>
    <s v="0"/>
    <s v="Final settlement/ Aug-20"/>
    <s v=""/>
    <s v=""/>
    <s v=""/>
    <s v="2010100001"/>
    <s v=""/>
    <m/>
    <s v=""/>
    <s v=""/>
    <s v=""/>
    <n v="0"/>
  </r>
  <r>
    <s v=""/>
    <s v="50201001"/>
    <s v="2003000542"/>
    <x v="17"/>
    <d v="2020-08-30T00:00:00"/>
    <d v="2020-08-31T00:00:00"/>
    <s v="SA"/>
    <s v="BDT"/>
    <n v="1322"/>
    <s v="1.00000"/>
    <s v="BDT"/>
    <n v="1322"/>
    <n v="15.56"/>
    <s v="15.56_1"/>
    <s v=""/>
    <s v="FINAL SETTLEMENT"/>
    <s v="33629"/>
    <s v="Final settlement of Mrs. Juthi Banu/sal"/>
    <s v=""/>
    <s v="0"/>
    <s v="Final settlement/ Aug-20"/>
    <s v=""/>
    <s v=""/>
    <s v=""/>
    <s v="2010100001"/>
    <s v=""/>
    <m/>
    <s v=""/>
    <s v=""/>
    <s v=""/>
    <n v="0"/>
  </r>
  <r>
    <s v=""/>
    <s v="50201001"/>
    <s v="2003000542"/>
    <x v="17"/>
    <d v="2020-08-30T00:00:00"/>
    <d v="2020-08-31T00:00:00"/>
    <s v="SA"/>
    <s v="BDT"/>
    <n v="1305"/>
    <s v="1.00000"/>
    <s v="BDT"/>
    <n v="1305"/>
    <n v="15.36"/>
    <s v="15.36_1"/>
    <s v=""/>
    <s v="FINAL SETTLEMENT"/>
    <s v="34917"/>
    <s v="Final settlement of Md. Iftiyar Rahman"/>
    <s v=""/>
    <s v="0"/>
    <s v="Final settlement/ Aug-20"/>
    <s v=""/>
    <s v=""/>
    <s v=""/>
    <s v="2010100001"/>
    <s v=""/>
    <m/>
    <s v=""/>
    <s v=""/>
    <s v=""/>
    <n v="0"/>
  </r>
  <r>
    <s v=""/>
    <s v="50201001"/>
    <s v="2003000542"/>
    <x v="17"/>
    <d v="2020-08-30T00:00:00"/>
    <d v="2020-08-31T00:00:00"/>
    <s v="SA"/>
    <s v="BDT"/>
    <n v="627"/>
    <s v="1.00000"/>
    <s v="BDT"/>
    <n v="627"/>
    <n v="7.38"/>
    <s v="7.38_1"/>
    <s v=""/>
    <s v="FINAL SETTLEMENT"/>
    <s v="35339"/>
    <s v="Final settlement of Mst. Sharifa Begum/sal"/>
    <s v=""/>
    <s v="0"/>
    <s v="Final settlement/ Aug-20"/>
    <s v=""/>
    <s v=""/>
    <s v=""/>
    <s v="2010100001"/>
    <s v=""/>
    <m/>
    <s v=""/>
    <s v=""/>
    <s v=""/>
    <n v="0"/>
  </r>
  <r>
    <s v=""/>
    <s v="50201001"/>
    <s v="2003000542"/>
    <x v="17"/>
    <d v="2020-08-30T00:00:00"/>
    <d v="2020-08-31T00:00:00"/>
    <s v="SA"/>
    <s v="BDT"/>
    <n v="1222"/>
    <s v="1.00000"/>
    <s v="BDT"/>
    <n v="1222"/>
    <n v="14.38"/>
    <s v="14.38_1"/>
    <s v=""/>
    <s v="FINAL SETTLEMENT"/>
    <s v="27749"/>
    <s v="Final settlement of Ms. Jorina Khatun/sal"/>
    <s v=""/>
    <s v="0"/>
    <s v="Final settlement/ Aug-20"/>
    <s v=""/>
    <s v=""/>
    <s v=""/>
    <s v="2010100001"/>
    <s v=""/>
    <m/>
    <s v=""/>
    <s v=""/>
    <s v=""/>
    <n v="0"/>
  </r>
  <r>
    <s v=""/>
    <s v="50201001"/>
    <s v="2003000542"/>
    <x v="17"/>
    <d v="2020-08-30T00:00:00"/>
    <d v="2020-08-31T00:00:00"/>
    <s v="SA"/>
    <s v="BDT"/>
    <n v="344"/>
    <s v="1.00000"/>
    <s v="BDT"/>
    <n v="344"/>
    <n v="4.05"/>
    <s v="4.05_1"/>
    <s v=""/>
    <s v="FINAL SETTLEMENT"/>
    <s v="35226"/>
    <s v="Final settlement of Mr. Angraj Miah/sal"/>
    <s v=""/>
    <s v="0"/>
    <s v="Final settlement/ Aug-20"/>
    <s v=""/>
    <s v=""/>
    <s v=""/>
    <s v="2010100001"/>
    <s v=""/>
    <m/>
    <s v=""/>
    <s v=""/>
    <s v=""/>
    <n v="0"/>
  </r>
  <r>
    <s v=""/>
    <s v="50201001"/>
    <s v="2003000542"/>
    <x v="17"/>
    <d v="2020-08-30T00:00:00"/>
    <d v="2020-08-31T00:00:00"/>
    <s v="SA"/>
    <s v="BDT"/>
    <n v="344"/>
    <s v="1.00000"/>
    <s v="BDT"/>
    <n v="344"/>
    <n v="4.05"/>
    <s v="4.05_2"/>
    <s v=""/>
    <s v="FINAL SETTLEMENT"/>
    <s v="34992"/>
    <s v="Final settlement of Mr. Sohel/sal"/>
    <s v=""/>
    <s v="0"/>
    <s v="Final settlement/ Aug-20"/>
    <s v=""/>
    <s v=""/>
    <s v=""/>
    <s v="2010100001"/>
    <s v=""/>
    <m/>
    <s v=""/>
    <s v=""/>
    <s v=""/>
    <n v="0"/>
  </r>
  <r>
    <s v=""/>
    <s v="50201001"/>
    <s v="2003000542"/>
    <x v="17"/>
    <d v="2020-08-30T00:00:00"/>
    <d v="2020-08-31T00:00:00"/>
    <s v="SA"/>
    <s v="BDT"/>
    <n v="387"/>
    <s v="1.00000"/>
    <s v="BDT"/>
    <n v="387"/>
    <n v="4.5599999999999996"/>
    <s v="4.56_1"/>
    <s v=""/>
    <s v="FINAL SETTLEMENT"/>
    <s v="7852"/>
    <s v="Final settlement of Ms. Mursheda/sal"/>
    <s v=""/>
    <s v="0"/>
    <s v="Final settlement/ Aug-20"/>
    <s v=""/>
    <s v=""/>
    <s v=""/>
    <s v="2010100001"/>
    <s v=""/>
    <m/>
    <s v=""/>
    <s v=""/>
    <s v=""/>
    <n v="0"/>
  </r>
  <r>
    <s v=""/>
    <s v="50201001"/>
    <s v="2003000542"/>
    <x v="17"/>
    <d v="2020-08-30T00:00:00"/>
    <d v="2020-08-31T00:00:00"/>
    <s v="SA"/>
    <s v="BDT"/>
    <n v="10222"/>
    <s v="1.00000"/>
    <s v="BDT"/>
    <n v="10222"/>
    <n v="120.33"/>
    <s v="120.33_3"/>
    <s v=""/>
    <s v="FINAL SETTLEMENT"/>
    <s v="33569"/>
    <s v="Final settlement of Mst. Tania Akter/sal"/>
    <s v=""/>
    <s v="0"/>
    <s v="Final settlement/ Aug-20"/>
    <s v=""/>
    <s v=""/>
    <s v=""/>
    <s v="2010100001"/>
    <s v=""/>
    <m/>
    <s v=""/>
    <s v=""/>
    <s v=""/>
    <n v="0"/>
  </r>
  <r>
    <s v=""/>
    <s v="50201001"/>
    <s v="2003000542"/>
    <x v="17"/>
    <d v="2020-08-30T00:00:00"/>
    <d v="2020-08-31T00:00:00"/>
    <s v="SA"/>
    <s v="BDT"/>
    <n v="-11736"/>
    <s v="1.00000"/>
    <s v="BDT"/>
    <n v="-11736"/>
    <n v="-138.15"/>
    <s v="138.15_1"/>
    <s v=""/>
    <s v="FINAL SETTLEMENT"/>
    <s v="33569"/>
    <s v="Final settlement of Mst. Tania Akter/sal"/>
    <s v=""/>
    <s v="0"/>
    <s v="Final settlement/ Aug-20"/>
    <s v=""/>
    <s v=""/>
    <s v=""/>
    <s v="2010100001"/>
    <s v=""/>
    <m/>
    <s v=""/>
    <s v=""/>
    <s v=""/>
    <n v="0"/>
  </r>
  <r>
    <s v=""/>
    <s v="50201001"/>
    <s v="2003000542"/>
    <x v="17"/>
    <d v="2020-08-30T00:00:00"/>
    <d v="2020-08-31T00:00:00"/>
    <s v="SA"/>
    <s v="BDT"/>
    <n v="298"/>
    <s v="1.00000"/>
    <s v="BDT"/>
    <n v="298"/>
    <n v="3.51"/>
    <s v="3.51_1"/>
    <s v=""/>
    <s v="FINAL SETTLEMENT"/>
    <s v="35916"/>
    <s v="Final settlement of Ms. Shema Akter"/>
    <s v=""/>
    <s v="0"/>
    <s v="Final settlement/ Aug-20"/>
    <s v=""/>
    <s v=""/>
    <s v=""/>
    <s v="2010300001"/>
    <s v=""/>
    <m/>
    <s v=""/>
    <s v=""/>
    <s v=""/>
    <n v="0"/>
  </r>
  <r>
    <s v=""/>
    <s v="50201001"/>
    <s v="2003000542"/>
    <x v="17"/>
    <d v="2020-08-30T00:00:00"/>
    <d v="2020-08-31T00:00:00"/>
    <s v="SA"/>
    <s v="BDT"/>
    <n v="-3681"/>
    <s v="1.00000"/>
    <s v="BDT"/>
    <n v="-3681"/>
    <n v="-43.33"/>
    <s v="43.33_1"/>
    <s v=""/>
    <s v="FINAL SETTLEMENT"/>
    <s v="35916"/>
    <s v="Final settlement of Ms. Shema Akter"/>
    <s v=""/>
    <s v="0"/>
    <s v="Final settlement/ Aug-20"/>
    <s v=""/>
    <s v=""/>
    <s v=""/>
    <s v="2010300001"/>
    <s v=""/>
    <m/>
    <s v=""/>
    <s v=""/>
    <s v=""/>
    <n v="0"/>
  </r>
  <r>
    <s v=""/>
    <s v="50201001"/>
    <s v="2003000542"/>
    <x v="17"/>
    <d v="2020-08-30T00:00:00"/>
    <d v="2020-08-31T00:00:00"/>
    <s v="SA"/>
    <s v="BDT"/>
    <n v="80000"/>
    <s v="1.00000"/>
    <s v="BDT"/>
    <n v="80000"/>
    <n v="941.73"/>
    <s v="941.73_1"/>
    <s v=""/>
    <s v="FINAL SETTLEMENT"/>
    <s v="38207"/>
    <s v="Final settlement of Mr. Ajadul Islam Chowdury/sal"/>
    <s v=""/>
    <s v="0"/>
    <s v="Final settlement/ Aug-20"/>
    <s v=""/>
    <s v=""/>
    <s v=""/>
    <s v="2010100001"/>
    <s v=""/>
    <m/>
    <s v=""/>
    <s v=""/>
    <s v=""/>
    <n v="0"/>
  </r>
  <r>
    <s v=""/>
    <s v="50201001"/>
    <s v="2003000542"/>
    <x v="17"/>
    <d v="2020-08-30T00:00:00"/>
    <d v="2020-08-31T00:00:00"/>
    <s v="SA"/>
    <s v="BDT"/>
    <n v="12822"/>
    <s v="1.00000"/>
    <s v="BDT"/>
    <n v="12822"/>
    <n v="150.94"/>
    <s v="150.94_2"/>
    <s v=""/>
    <s v="FINAL SETTLEMENT"/>
    <s v="13484"/>
    <s v="Final settlement of Ms. Bulbuli/sal"/>
    <s v=""/>
    <s v="0"/>
    <s v="Final settlement/ Aug-20"/>
    <s v=""/>
    <s v=""/>
    <s v=""/>
    <s v="2010100001"/>
    <s v=""/>
    <m/>
    <s v=""/>
    <s v=""/>
    <s v=""/>
    <n v="0"/>
  </r>
  <r>
    <s v=""/>
    <s v="50201001"/>
    <s v="2003000542"/>
    <x v="17"/>
    <d v="2020-08-30T00:00:00"/>
    <d v="2020-08-31T00:00:00"/>
    <s v="SA"/>
    <s v="BDT"/>
    <n v="-6396"/>
    <s v="1.00000"/>
    <s v="BDT"/>
    <n v="-6396"/>
    <n v="-75.290000000000006"/>
    <s v="75.29_1"/>
    <s v=""/>
    <s v="FINAL SETTLEMENT"/>
    <s v="13484"/>
    <s v="Final settlement of Ms. Bulbuli/np"/>
    <s v=""/>
    <s v="0"/>
    <s v="Final settlement/ Aug-20"/>
    <s v=""/>
    <s v=""/>
    <s v=""/>
    <s v="2010100001"/>
    <s v=""/>
    <m/>
    <s v=""/>
    <s v=""/>
    <s v=""/>
    <n v="0"/>
  </r>
  <r>
    <s v=""/>
    <s v="50201001"/>
    <s v="2003000542"/>
    <x v="17"/>
    <d v="2020-08-30T00:00:00"/>
    <d v="2020-08-31T00:00:00"/>
    <s v="SA"/>
    <s v="BDT"/>
    <n v="-12843"/>
    <s v="1.00000"/>
    <s v="BDT"/>
    <n v="-12843"/>
    <n v="-151.18"/>
    <s v="151.18_2"/>
    <s v=""/>
    <s v="FINAL SETTLEMENT"/>
    <s v="13484"/>
    <s v="Final settlement of Ms. Bulbuli/sal"/>
    <s v=""/>
    <s v="0"/>
    <s v="Final settlement/ Aug-20"/>
    <s v=""/>
    <s v=""/>
    <s v=""/>
    <s v="2010100001"/>
    <s v=""/>
    <m/>
    <s v=""/>
    <s v=""/>
    <s v=""/>
    <n v="0"/>
  </r>
  <r>
    <s v=""/>
    <s v="50201001"/>
    <s v="2003000542"/>
    <x v="17"/>
    <d v="2020-08-30T00:00:00"/>
    <d v="2020-08-31T00:00:00"/>
    <s v="SA"/>
    <s v="BDT"/>
    <n v="12822"/>
    <s v="1.00000"/>
    <s v="BDT"/>
    <n v="12822"/>
    <n v="150.94"/>
    <s v="150.94_3"/>
    <s v=""/>
    <s v="FINAL SETTLEMENT"/>
    <s v="14119"/>
    <s v="Final settlement of Mr. Dulal/sal"/>
    <s v=""/>
    <s v="0"/>
    <s v="Final settlement/ Aug-20"/>
    <s v=""/>
    <s v=""/>
    <s v=""/>
    <s v="2010100001"/>
    <s v=""/>
    <m/>
    <s v=""/>
    <s v=""/>
    <s v=""/>
    <n v="0"/>
  </r>
  <r>
    <s v=""/>
    <s v="50201001"/>
    <s v="2003000542"/>
    <x v="17"/>
    <d v="2020-08-30T00:00:00"/>
    <d v="2020-08-31T00:00:00"/>
    <s v="SA"/>
    <s v="BDT"/>
    <n v="-12444"/>
    <s v="1.00000"/>
    <s v="BDT"/>
    <n v="-12444"/>
    <n v="-146.49"/>
    <s v="146.49_1"/>
    <s v=""/>
    <s v="FINAL SETTLEMENT"/>
    <s v="14119"/>
    <s v="Final settlement of Mr. Dulal/sal"/>
    <s v=""/>
    <s v="0"/>
    <s v="Final settlement/ Aug-20"/>
    <s v=""/>
    <s v=""/>
    <s v=""/>
    <s v="2010100001"/>
    <s v=""/>
    <m/>
    <s v=""/>
    <s v=""/>
    <s v=""/>
    <n v="0"/>
  </r>
  <r>
    <s v=""/>
    <s v="50201001"/>
    <s v="2003000542"/>
    <x v="17"/>
    <d v="2020-08-30T00:00:00"/>
    <d v="2020-08-31T00:00:00"/>
    <s v="SA"/>
    <s v="BDT"/>
    <n v="9722"/>
    <s v="1.00000"/>
    <s v="BDT"/>
    <n v="9722"/>
    <n v="114.44"/>
    <s v="114.44_1"/>
    <s v=""/>
    <s v="FINAL SETTLEMENT"/>
    <s v="32995"/>
    <s v="Final settlement of Ms. Shahana Khatun/sal"/>
    <s v=""/>
    <s v="0"/>
    <s v="Final settlement/ Aug-20"/>
    <s v=""/>
    <s v=""/>
    <s v=""/>
    <s v="2010100001"/>
    <s v=""/>
    <m/>
    <s v=""/>
    <s v=""/>
    <s v=""/>
    <n v="0"/>
  </r>
  <r>
    <s v=""/>
    <s v="50201001"/>
    <s v="2003000542"/>
    <x v="17"/>
    <d v="2020-08-30T00:00:00"/>
    <d v="2020-08-31T00:00:00"/>
    <s v="SA"/>
    <s v="BDT"/>
    <n v="10225"/>
    <s v="1.00000"/>
    <s v="BDT"/>
    <n v="10225"/>
    <n v="120.36"/>
    <s v="120.36_1"/>
    <s v=""/>
    <s v="FINAL SETTLEMENT"/>
    <s v="27634"/>
    <s v="Final settlement of Ms. Sahanaj Parbin/sal"/>
    <s v=""/>
    <s v="0"/>
    <s v="Final settlement/ Aug-20"/>
    <s v=""/>
    <s v=""/>
    <s v=""/>
    <s v="2010100001"/>
    <s v=""/>
    <m/>
    <s v=""/>
    <s v=""/>
    <s v=""/>
    <n v="0"/>
  </r>
  <r>
    <s v=""/>
    <s v="50201001"/>
    <s v="2003000542"/>
    <x v="17"/>
    <d v="2020-08-30T00:00:00"/>
    <d v="2020-08-31T00:00:00"/>
    <s v="SA"/>
    <s v="BDT"/>
    <n v="-10769"/>
    <s v="1.00000"/>
    <s v="BDT"/>
    <n v="-10769"/>
    <n v="-126.77"/>
    <s v="126.77_1"/>
    <s v=""/>
    <s v="FINAL SETTLEMENT"/>
    <s v="27634"/>
    <s v="Final settlement of Ms. Sahanaj Parbin/sal"/>
    <s v=""/>
    <s v="0"/>
    <s v="Final settlement/ Aug-20"/>
    <s v=""/>
    <s v=""/>
    <s v=""/>
    <s v="2010100001"/>
    <s v=""/>
    <m/>
    <s v=""/>
    <s v=""/>
    <s v=""/>
    <n v="0"/>
  </r>
  <r>
    <s v=""/>
    <s v="50201001"/>
    <s v="2003000542"/>
    <x v="17"/>
    <d v="2020-08-30T00:00:00"/>
    <d v="2020-08-31T00:00:00"/>
    <s v="SA"/>
    <s v="BDT"/>
    <n v="13043"/>
    <s v="1.00000"/>
    <s v="BDT"/>
    <n v="13043"/>
    <n v="153.54"/>
    <s v="153.54_1"/>
    <s v=""/>
    <s v="FINAL SETTLEMENT"/>
    <s v="8685"/>
    <s v="Final settlement of Ms. Papia/sal"/>
    <s v=""/>
    <s v="0"/>
    <s v="Final settlement/ Aug-20"/>
    <s v=""/>
    <s v=""/>
    <s v=""/>
    <s v="2010100001"/>
    <s v=""/>
    <m/>
    <s v=""/>
    <s v=""/>
    <s v=""/>
    <n v="0"/>
  </r>
  <r>
    <s v=""/>
    <s v="50201001"/>
    <s v="2003000542"/>
    <x v="17"/>
    <d v="2020-08-30T00:00:00"/>
    <d v="2020-08-31T00:00:00"/>
    <s v="SA"/>
    <s v="BDT"/>
    <n v="-13194"/>
    <s v="1.00000"/>
    <s v="BDT"/>
    <n v="-13194"/>
    <n v="-155.31"/>
    <s v="155.31_1"/>
    <s v=""/>
    <s v="FINAL SETTLEMENT"/>
    <s v="8685"/>
    <s v="Final settlement of Ms. Papia/sal"/>
    <s v=""/>
    <s v="0"/>
    <s v="Final settlement/ Aug-20"/>
    <s v=""/>
    <s v=""/>
    <s v=""/>
    <s v="2010100001"/>
    <s v=""/>
    <m/>
    <s v=""/>
    <s v=""/>
    <s v=""/>
    <n v="0"/>
  </r>
  <r>
    <s v=""/>
    <s v="50201003"/>
    <s v="2003000542"/>
    <x v="17"/>
    <d v="2020-08-30T00:00:00"/>
    <d v="2020-08-31T00:00:00"/>
    <s v="SA"/>
    <s v="BDT"/>
    <n v="1007"/>
    <s v="1.00000"/>
    <s v="BDT"/>
    <n v="1007"/>
    <n v="11.85"/>
    <s v="11.85_1"/>
    <s v=""/>
    <s v="FINAL SETTLEMENT"/>
    <s v="31761"/>
    <s v="Final settlement of Mst. Laky Khatun/ot"/>
    <s v=""/>
    <s v="0"/>
    <s v="Final settlement/ Aug-20"/>
    <s v=""/>
    <s v=""/>
    <s v=""/>
    <s v="2010100001"/>
    <s v=""/>
    <m/>
    <s v=""/>
    <s v=""/>
    <s v=""/>
    <n v="0"/>
  </r>
  <r>
    <s v=""/>
    <s v="50201003"/>
    <s v="2003000542"/>
    <x v="17"/>
    <d v="2020-08-30T00:00:00"/>
    <d v="2020-08-31T00:00:00"/>
    <s v="SA"/>
    <s v="BDT"/>
    <n v="212"/>
    <s v="1.00000"/>
    <s v="BDT"/>
    <n v="212"/>
    <n v="2.5"/>
    <s v="2.5_1"/>
    <s v=""/>
    <s v="FINAL SETTLEMENT"/>
    <s v="34855"/>
    <s v="Final settlement of Md. Khalid Hasan/ot"/>
    <s v=""/>
    <s v="0"/>
    <s v="Final settlement/ Aug-20"/>
    <s v=""/>
    <s v=""/>
    <s v=""/>
    <s v="2010100001"/>
    <s v=""/>
    <m/>
    <s v=""/>
    <s v=""/>
    <s v=""/>
    <n v="0"/>
  </r>
  <r>
    <s v=""/>
    <s v="50201003"/>
    <s v="2003000542"/>
    <x v="17"/>
    <d v="2020-08-30T00:00:00"/>
    <d v="2020-08-31T00:00:00"/>
    <s v="SA"/>
    <s v="BDT"/>
    <n v="1514"/>
    <s v="1.00000"/>
    <s v="BDT"/>
    <n v="1514"/>
    <n v="17.82"/>
    <s v="17.82_2"/>
    <s v=""/>
    <s v="FINAL SETTLEMENT"/>
    <s v="33569"/>
    <s v="Final settlement of Mst. Tania Akter/ot"/>
    <s v=""/>
    <s v="0"/>
    <s v="Final settlement/ Aug-20"/>
    <s v=""/>
    <s v=""/>
    <s v=""/>
    <s v="2010100001"/>
    <s v=""/>
    <m/>
    <s v=""/>
    <s v=""/>
    <s v=""/>
    <n v="0"/>
  </r>
  <r>
    <s v=""/>
    <s v="50201003"/>
    <s v="2003000542"/>
    <x v="17"/>
    <d v="2020-08-30T00:00:00"/>
    <d v="2020-08-31T00:00:00"/>
    <s v="SA"/>
    <s v="BDT"/>
    <n v="64"/>
    <s v="1.00000"/>
    <s v="BDT"/>
    <n v="64"/>
    <n v="0.75"/>
    <s v="0.75_1"/>
    <s v=""/>
    <s v="FINAL SETTLEMENT"/>
    <s v="14119"/>
    <s v="Final settlement of Mr. Dulal/ot"/>
    <s v=""/>
    <s v="0"/>
    <s v="Final settlement/ Aug-20"/>
    <s v=""/>
    <s v=""/>
    <s v=""/>
    <s v="2010100001"/>
    <s v=""/>
    <m/>
    <s v=""/>
    <s v=""/>
    <s v=""/>
    <n v="0"/>
  </r>
  <r>
    <s v=""/>
    <s v="50201003"/>
    <s v="2003000542"/>
    <x v="17"/>
    <d v="2020-08-30T00:00:00"/>
    <d v="2020-08-31T00:00:00"/>
    <s v="SA"/>
    <s v="BDT"/>
    <n v="1413"/>
    <s v="1.00000"/>
    <s v="BDT"/>
    <n v="1413"/>
    <n v="16.63"/>
    <s v="16.63_1"/>
    <s v=""/>
    <s v="FINAL SETTLEMENT"/>
    <s v="32995"/>
    <s v="Final settlement of Ms. Shahana Khatun/ot"/>
    <s v=""/>
    <s v="0"/>
    <s v="Final settlement/ Aug-20"/>
    <s v=""/>
    <s v=""/>
    <s v=""/>
    <s v="2010100001"/>
    <s v=""/>
    <m/>
    <s v=""/>
    <s v=""/>
    <s v=""/>
    <n v="0"/>
  </r>
  <r>
    <s v=""/>
    <s v="50201003"/>
    <s v="2003000542"/>
    <x v="17"/>
    <d v="2020-08-30T00:00:00"/>
    <d v="2020-08-31T00:00:00"/>
    <s v="SA"/>
    <s v="BDT"/>
    <n v="1288"/>
    <s v="1.00000"/>
    <s v="BDT"/>
    <n v="1288"/>
    <n v="15.16"/>
    <s v="15.16_1"/>
    <s v=""/>
    <s v="FINAL SETTLEMENT"/>
    <s v="27634"/>
    <s v="Final settlement of Ms. Sahanaj Parbin/ot"/>
    <s v=""/>
    <s v="0"/>
    <s v="Final settlement/ Aug-20"/>
    <s v=""/>
    <s v=""/>
    <s v=""/>
    <s v="2010100001"/>
    <s v=""/>
    <m/>
    <s v=""/>
    <s v=""/>
    <s v=""/>
    <n v="0"/>
  </r>
  <r>
    <s v=""/>
    <s v="50201003"/>
    <s v="2003000542"/>
    <x v="17"/>
    <d v="2020-08-30T00:00:00"/>
    <d v="2020-08-31T00:00:00"/>
    <s v="SA"/>
    <s v="BDT"/>
    <n v="130"/>
    <s v="1.00000"/>
    <s v="BDT"/>
    <n v="130"/>
    <n v="1.53"/>
    <s v="1.53_1"/>
    <s v=""/>
    <s v="FINAL SETTLEMENT"/>
    <s v="8685"/>
    <s v="Final settlement of Ms. Papia/ot"/>
    <s v=""/>
    <s v="0"/>
    <s v="Final settlement/ Aug-20"/>
    <s v=""/>
    <s v=""/>
    <s v=""/>
    <s v="2010100001"/>
    <s v=""/>
    <m/>
    <s v=""/>
    <s v=""/>
    <s v=""/>
    <n v="0"/>
  </r>
  <r>
    <s v=""/>
    <s v="50201010"/>
    <s v="2003000542"/>
    <x v="17"/>
    <d v="2020-08-30T00:00:00"/>
    <d v="2020-08-31T00:00:00"/>
    <s v="SA"/>
    <s v="BDT"/>
    <n v="3694"/>
    <s v="1.00000"/>
    <s v="BDT"/>
    <n v="3694"/>
    <n v="43.48"/>
    <s v="43.48_1"/>
    <s v=""/>
    <s v="FINAL SETTLEMENT"/>
    <s v="26455"/>
    <s v="Final settlement of Ms. Anowara/al"/>
    <s v=""/>
    <s v="0"/>
    <s v="Final settlement/ Aug-20"/>
    <s v=""/>
    <s v=""/>
    <s v=""/>
    <s v="2010100001"/>
    <s v=""/>
    <m/>
    <s v=""/>
    <s v=""/>
    <s v=""/>
    <n v="0"/>
  </r>
  <r>
    <s v=""/>
    <s v="50201010"/>
    <s v="2003000542"/>
    <x v="17"/>
    <d v="2020-08-30T00:00:00"/>
    <d v="2020-08-31T00:00:00"/>
    <s v="SA"/>
    <s v="BDT"/>
    <n v="3915"/>
    <s v="1.00000"/>
    <s v="BDT"/>
    <n v="3915"/>
    <n v="46.09"/>
    <s v="46.09_1"/>
    <s v=""/>
    <s v="FINAL SETTLEMENT"/>
    <s v="31761"/>
    <s v="Final settlement of Mst. Laky Khatun/al"/>
    <s v=""/>
    <s v="0"/>
    <s v="Final settlement/ Aug-20"/>
    <s v=""/>
    <s v=""/>
    <s v=""/>
    <s v="2010100001"/>
    <s v=""/>
    <m/>
    <s v=""/>
    <s v=""/>
    <s v=""/>
    <n v="0"/>
  </r>
  <r>
    <s v=""/>
    <s v="50201010"/>
    <s v="2003000542"/>
    <x v="17"/>
    <d v="2020-08-30T00:00:00"/>
    <d v="2020-08-31T00:00:00"/>
    <s v="SA"/>
    <s v="BDT"/>
    <n v="5733"/>
    <s v="1.00000"/>
    <s v="BDT"/>
    <n v="5733"/>
    <n v="67.489999999999995"/>
    <s v="67.49_2"/>
    <s v=""/>
    <s v="FINAL SETTLEMENT"/>
    <s v="16950"/>
    <s v="Final settlement of Mr. Kazi Arif/al"/>
    <s v=""/>
    <s v="0"/>
    <s v="Final settlement/ Aug-20"/>
    <s v=""/>
    <s v=""/>
    <s v=""/>
    <s v="2010300001"/>
    <s v=""/>
    <m/>
    <s v=""/>
    <s v=""/>
    <s v=""/>
    <n v="0"/>
  </r>
  <r>
    <s v=""/>
    <s v="50201010"/>
    <s v="2003000542"/>
    <x v="17"/>
    <d v="2020-08-30T00:00:00"/>
    <d v="2020-08-31T00:00:00"/>
    <s v="SA"/>
    <s v="BDT"/>
    <n v="5671"/>
    <s v="1.00000"/>
    <s v="BDT"/>
    <n v="5671"/>
    <n v="66.760000000000005"/>
    <s v="66.76_1"/>
    <s v=""/>
    <s v="FINAL SETTLEMENT"/>
    <s v="30427"/>
    <s v="Final settlement of Mr. Mizanor Rahman/al"/>
    <s v=""/>
    <s v="0"/>
    <s v="Final settlement/ Aug-20"/>
    <s v=""/>
    <s v=""/>
    <s v=""/>
    <s v="2010100001"/>
    <s v=""/>
    <m/>
    <s v=""/>
    <s v=""/>
    <s v=""/>
    <n v="0"/>
  </r>
  <r>
    <s v=""/>
    <s v="50201010"/>
    <s v="2003000542"/>
    <x v="17"/>
    <d v="2020-08-30T00:00:00"/>
    <d v="2020-08-31T00:00:00"/>
    <s v="SA"/>
    <s v="BDT"/>
    <n v="6190"/>
    <s v="1.00000"/>
    <s v="BDT"/>
    <n v="6190"/>
    <n v="72.87"/>
    <s v="72.87_1"/>
    <s v=""/>
    <s v="FINAL SETTLEMENT"/>
    <s v="33374"/>
    <s v="Final settlement of Md. Emam Hossen/al"/>
    <s v=""/>
    <s v="0"/>
    <s v="Final settlement/ Aug-20"/>
    <s v=""/>
    <s v=""/>
    <s v=""/>
    <s v="2010200001"/>
    <s v=""/>
    <m/>
    <s v=""/>
    <s v=""/>
    <s v=""/>
    <n v="0"/>
  </r>
  <r>
    <s v=""/>
    <s v="50201010"/>
    <s v="2003000542"/>
    <x v="17"/>
    <d v="2020-08-30T00:00:00"/>
    <d v="2020-08-31T00:00:00"/>
    <s v="SA"/>
    <s v="BDT"/>
    <n v="5398"/>
    <s v="1.00000"/>
    <s v="BDT"/>
    <n v="5398"/>
    <n v="63.54"/>
    <s v="63.54_1"/>
    <s v=""/>
    <s v="FINAL SETTLEMENT"/>
    <s v="23314"/>
    <s v="Final settlement of Ms. Soniya Akter/al"/>
    <s v=""/>
    <s v="0"/>
    <s v="Final settlement/ Aug-20"/>
    <s v=""/>
    <s v=""/>
    <s v=""/>
    <s v="2010100001"/>
    <s v=""/>
    <m/>
    <s v=""/>
    <s v=""/>
    <s v=""/>
    <n v="0"/>
  </r>
  <r>
    <s v=""/>
    <s v="50201010"/>
    <s v="2003000542"/>
    <x v="17"/>
    <d v="2020-08-30T00:00:00"/>
    <d v="2020-08-31T00:00:00"/>
    <s v="SA"/>
    <s v="BDT"/>
    <n v="4665"/>
    <s v="1.00000"/>
    <s v="BDT"/>
    <n v="4665"/>
    <n v="54.91"/>
    <s v="54.91_1"/>
    <s v=""/>
    <s v="FINAL SETTLEMENT"/>
    <s v="34299"/>
    <s v="Final settlement of Mst. Taslima Khatun/al"/>
    <s v=""/>
    <s v="0"/>
    <s v="Final settlement/ Aug-20"/>
    <s v=""/>
    <s v=""/>
    <s v=""/>
    <s v="2010100001"/>
    <s v=""/>
    <m/>
    <s v=""/>
    <s v=""/>
    <s v=""/>
    <n v="0"/>
  </r>
  <r>
    <s v=""/>
    <s v="50201010"/>
    <s v="2003000542"/>
    <x v="17"/>
    <d v="2020-08-30T00:00:00"/>
    <d v="2020-08-31T00:00:00"/>
    <s v="SA"/>
    <s v="BDT"/>
    <n v="4698"/>
    <s v="1.00000"/>
    <s v="BDT"/>
    <n v="4698"/>
    <n v="55.3"/>
    <s v="55.3_1"/>
    <s v=""/>
    <s v="FINAL SETTLEMENT"/>
    <s v="31830"/>
    <s v="Final settlement of Mst. Mohsena Khatun/al"/>
    <s v=""/>
    <s v="0"/>
    <s v="Final settlement/ Aug-20"/>
    <s v=""/>
    <s v=""/>
    <s v=""/>
    <s v="2010100001"/>
    <s v=""/>
    <m/>
    <s v=""/>
    <s v=""/>
    <s v=""/>
    <n v="0"/>
  </r>
  <r>
    <s v=""/>
    <s v="50201010"/>
    <s v="2003000542"/>
    <x v="17"/>
    <d v="2020-08-30T00:00:00"/>
    <d v="2020-08-31T00:00:00"/>
    <s v="SA"/>
    <s v="BDT"/>
    <n v="4812"/>
    <s v="1.00000"/>
    <s v="BDT"/>
    <n v="4812"/>
    <n v="56.65"/>
    <s v="56.65_1"/>
    <s v=""/>
    <s v="FINAL SETTLEMENT"/>
    <s v="36729"/>
    <s v="Final settlement of Most.Shathi Khatun/al"/>
    <s v=""/>
    <s v="0"/>
    <s v="Final settlement/ Aug-20"/>
    <s v=""/>
    <s v=""/>
    <s v=""/>
    <s v="2010100001"/>
    <s v=""/>
    <m/>
    <s v=""/>
    <s v=""/>
    <s v=""/>
    <n v="0"/>
  </r>
  <r>
    <s v=""/>
    <s v="50201010"/>
    <s v="2003000542"/>
    <x v="17"/>
    <d v="2020-08-30T00:00:00"/>
    <d v="2020-08-31T00:00:00"/>
    <s v="SA"/>
    <s v="BDT"/>
    <n v="1387"/>
    <s v="1.00000"/>
    <s v="BDT"/>
    <n v="1387"/>
    <n v="16.329999999999998"/>
    <s v="16.33_1"/>
    <s v=""/>
    <s v="FINAL SETTLEMENT"/>
    <s v="30806"/>
    <s v="Final settlement of Mr. Julu Chakma/al"/>
    <s v=""/>
    <s v="0"/>
    <s v="Final settlement/ Aug-20"/>
    <s v=""/>
    <s v=""/>
    <s v=""/>
    <s v="2010200001"/>
    <s v=""/>
    <m/>
    <s v=""/>
    <s v=""/>
    <s v=""/>
    <n v="0"/>
  </r>
  <r>
    <s v=""/>
    <s v="50201010"/>
    <s v="2003000542"/>
    <x v="17"/>
    <d v="2020-08-30T00:00:00"/>
    <d v="2020-08-31T00:00:00"/>
    <s v="SA"/>
    <s v="BDT"/>
    <n v="5597"/>
    <s v="1.00000"/>
    <s v="BDT"/>
    <n v="5597"/>
    <n v="65.89"/>
    <s v="65.89_1"/>
    <s v=""/>
    <s v="FINAL SETTLEMENT"/>
    <s v="33585"/>
    <s v="Final settlement of Nazma/al"/>
    <s v=""/>
    <s v="0"/>
    <s v="Final settlement/ Aug-20"/>
    <s v=""/>
    <s v=""/>
    <s v=""/>
    <s v="2010100001"/>
    <s v=""/>
    <m/>
    <s v=""/>
    <s v=""/>
    <s v=""/>
    <n v="0"/>
  </r>
  <r>
    <s v=""/>
    <s v="50201010"/>
    <s v="2003000542"/>
    <x v="17"/>
    <d v="2020-08-30T00:00:00"/>
    <d v="2020-08-31T00:00:00"/>
    <s v="SA"/>
    <s v="BDT"/>
    <n v="937"/>
    <s v="1.00000"/>
    <s v="BDT"/>
    <n v="937"/>
    <n v="11.03"/>
    <s v="11.03_1"/>
    <s v=""/>
    <s v="FINAL SETTLEMENT"/>
    <s v="24426"/>
    <s v="Final settlement of Ms. Monira Begum/al"/>
    <s v=""/>
    <s v="0"/>
    <s v="Final settlement/ Aug-20"/>
    <s v=""/>
    <s v=""/>
    <s v=""/>
    <s v="2010100001"/>
    <s v=""/>
    <m/>
    <s v=""/>
    <s v=""/>
    <s v=""/>
    <n v="0"/>
  </r>
  <r>
    <s v=""/>
    <s v="50201010"/>
    <s v="2003000542"/>
    <x v="17"/>
    <d v="2020-08-30T00:00:00"/>
    <d v="2020-08-31T00:00:00"/>
    <s v="SA"/>
    <s v="BDT"/>
    <n v="4628"/>
    <s v="1.00000"/>
    <s v="BDT"/>
    <n v="4628"/>
    <n v="54.48"/>
    <s v="54.48_1"/>
    <s v=""/>
    <s v="FINAL SETTLEMENT"/>
    <s v="27103"/>
    <s v="Final settlement of Mr. Sumon Chakma/al"/>
    <s v=""/>
    <s v="0"/>
    <s v="Final settlement/ Aug-20"/>
    <s v=""/>
    <s v=""/>
    <s v=""/>
    <s v="2010200001"/>
    <s v=""/>
    <m/>
    <s v=""/>
    <s v=""/>
    <s v=""/>
    <n v="0"/>
  </r>
  <r>
    <s v=""/>
    <s v="50201010"/>
    <s v="2003000542"/>
    <x v="17"/>
    <d v="2020-08-30T00:00:00"/>
    <d v="2020-08-31T00:00:00"/>
    <s v="SA"/>
    <s v="BDT"/>
    <n v="5001"/>
    <s v="1.00000"/>
    <s v="BDT"/>
    <n v="5001"/>
    <n v="58.87"/>
    <s v="58.87_1"/>
    <s v=""/>
    <s v="FINAL SETTLEMENT"/>
    <s v="34855"/>
    <s v="Final settlement of Md. Khalid Hasan/al"/>
    <s v=""/>
    <s v="0"/>
    <s v="Final settlement/ Aug-20"/>
    <s v=""/>
    <s v=""/>
    <s v=""/>
    <s v="2010100001"/>
    <s v=""/>
    <m/>
    <s v=""/>
    <s v=""/>
    <s v=""/>
    <n v="0"/>
  </r>
  <r>
    <s v=""/>
    <s v="50201010"/>
    <s v="2003000542"/>
    <x v="17"/>
    <d v="2020-08-30T00:00:00"/>
    <d v="2020-08-31T00:00:00"/>
    <s v="SA"/>
    <s v="BDT"/>
    <n v="5444"/>
    <s v="1.00000"/>
    <s v="BDT"/>
    <n v="5444"/>
    <n v="64.08"/>
    <s v="64.08_1"/>
    <s v=""/>
    <s v="FINAL SETTLEMENT"/>
    <s v="33629"/>
    <s v="Final settlement of Mrs. Juthi Banu/al"/>
    <s v=""/>
    <s v="0"/>
    <s v="Final settlement/ Aug-20"/>
    <s v=""/>
    <s v=""/>
    <s v=""/>
    <s v="2010100001"/>
    <s v=""/>
    <m/>
    <s v=""/>
    <s v=""/>
    <s v=""/>
    <n v="0"/>
  </r>
  <r>
    <s v=""/>
    <s v="50201010"/>
    <s v="2003000542"/>
    <x v="17"/>
    <d v="2020-08-30T00:00:00"/>
    <d v="2020-08-31T00:00:00"/>
    <s v="SA"/>
    <s v="BDT"/>
    <n v="5135"/>
    <s v="1.00000"/>
    <s v="BDT"/>
    <n v="5135"/>
    <n v="60.45"/>
    <s v="60.45_1"/>
    <s v=""/>
    <s v="FINAL SETTLEMENT"/>
    <s v="34917"/>
    <s v="Final settlement of Md. Iftiyar Rahman/al"/>
    <s v=""/>
    <s v="0"/>
    <s v="Final settlement/ Aug-20"/>
    <s v=""/>
    <s v=""/>
    <s v=""/>
    <s v="2010100001"/>
    <s v=""/>
    <m/>
    <s v=""/>
    <s v=""/>
    <s v=""/>
    <n v="0"/>
  </r>
  <r>
    <s v=""/>
    <s v="50201010"/>
    <s v="2003000542"/>
    <x v="17"/>
    <d v="2020-08-30T00:00:00"/>
    <d v="2020-08-31T00:00:00"/>
    <s v="SA"/>
    <s v="BDT"/>
    <n v="5130"/>
    <s v="1.00000"/>
    <s v="BDT"/>
    <n v="5130"/>
    <n v="60.39"/>
    <s v="60.39_1"/>
    <s v=""/>
    <s v="FINAL SETTLEMENT"/>
    <s v="35339"/>
    <s v="Final settlement of Mst. Sharifa Begum/al"/>
    <s v=""/>
    <s v="0"/>
    <s v="Final settlement/ Aug-20"/>
    <s v=""/>
    <s v=""/>
    <s v=""/>
    <s v="2010100001"/>
    <s v=""/>
    <m/>
    <s v=""/>
    <s v=""/>
    <s v=""/>
    <n v="0"/>
  </r>
  <r>
    <s v=""/>
    <s v="50201010"/>
    <s v="2003000542"/>
    <x v="17"/>
    <d v="2020-08-30T00:00:00"/>
    <d v="2020-08-31T00:00:00"/>
    <s v="SA"/>
    <s v="BDT"/>
    <n v="5139"/>
    <s v="1.00000"/>
    <s v="BDT"/>
    <n v="5139"/>
    <n v="60.49"/>
    <s v="60.49_1"/>
    <s v=""/>
    <s v="FINAL SETTLEMENT"/>
    <s v="27749"/>
    <s v="Final settlement of Ms. Jorina Khatun/al"/>
    <s v=""/>
    <s v="0"/>
    <s v="Final settlement/ Aug-20"/>
    <s v=""/>
    <s v=""/>
    <s v=""/>
    <s v="2010100001"/>
    <s v=""/>
    <m/>
    <s v=""/>
    <s v=""/>
    <s v=""/>
    <n v="0"/>
  </r>
  <r>
    <s v=""/>
    <s v="50201010"/>
    <s v="2003000542"/>
    <x v="17"/>
    <d v="2020-08-30T00:00:00"/>
    <d v="2020-08-31T00:00:00"/>
    <s v="SA"/>
    <s v="BDT"/>
    <n v="5788"/>
    <s v="1.00000"/>
    <s v="BDT"/>
    <n v="5788"/>
    <n v="68.13"/>
    <s v="68.13_1"/>
    <s v=""/>
    <s v="FINAL SETTLEMENT"/>
    <s v="35226"/>
    <s v="Final settlement of Mr. Angraj Miah/al"/>
    <s v=""/>
    <s v="0"/>
    <s v="Final settlement/ Aug-20"/>
    <s v=""/>
    <s v=""/>
    <s v=""/>
    <s v="2010100001"/>
    <s v=""/>
    <m/>
    <s v=""/>
    <s v=""/>
    <s v=""/>
    <n v="0"/>
  </r>
  <r>
    <s v=""/>
    <s v="50201010"/>
    <s v="2003000542"/>
    <x v="17"/>
    <d v="2020-08-30T00:00:00"/>
    <d v="2020-08-31T00:00:00"/>
    <s v="SA"/>
    <s v="BDT"/>
    <n v="5454"/>
    <s v="1.00000"/>
    <s v="BDT"/>
    <n v="5454"/>
    <n v="64.2"/>
    <s v="64.2_1"/>
    <s v=""/>
    <s v="FINAL SETTLEMENT"/>
    <s v="34992"/>
    <s v="Final settlement of Mr. Sohel/al"/>
    <s v=""/>
    <s v="0"/>
    <s v="Final settlement/ Aug-20"/>
    <s v=""/>
    <s v=""/>
    <s v=""/>
    <s v="2010100001"/>
    <s v=""/>
    <m/>
    <s v=""/>
    <s v=""/>
    <s v=""/>
    <n v="0"/>
  </r>
  <r>
    <s v=""/>
    <s v="50201010"/>
    <s v="2003000542"/>
    <x v="17"/>
    <d v="2020-08-30T00:00:00"/>
    <d v="2020-08-31T00:00:00"/>
    <s v="SA"/>
    <s v="BDT"/>
    <n v="6042"/>
    <s v="1.00000"/>
    <s v="BDT"/>
    <n v="6042"/>
    <n v="71.12"/>
    <s v="71.12_1"/>
    <s v=""/>
    <s v="FINAL SETTLEMENT"/>
    <s v="7852"/>
    <s v="Final settlement of Ms. Mursheda/al"/>
    <s v=""/>
    <s v="0"/>
    <s v="Final settlement/ Aug-20"/>
    <s v=""/>
    <s v=""/>
    <s v=""/>
    <s v="2010100001"/>
    <s v=""/>
    <m/>
    <s v=""/>
    <s v=""/>
    <s v=""/>
    <n v="0"/>
  </r>
  <r>
    <s v=""/>
    <s v="50201010"/>
    <s v="2003000542"/>
    <x v="17"/>
    <d v="2020-08-30T00:00:00"/>
    <d v="2020-08-31T00:00:00"/>
    <s v="SA"/>
    <s v="BDT"/>
    <n v="4987"/>
    <s v="1.00000"/>
    <s v="BDT"/>
    <n v="4987"/>
    <n v="58.71"/>
    <s v="58.71_1"/>
    <s v=""/>
    <s v="FINAL SETTLEMENT"/>
    <s v="33569"/>
    <s v="Final settlement of Mst. Tania Akter/al"/>
    <s v=""/>
    <s v="0"/>
    <s v="Final settlement/ Aug-20"/>
    <s v=""/>
    <s v=""/>
    <s v=""/>
    <s v="2010100001"/>
    <s v=""/>
    <m/>
    <s v=""/>
    <s v=""/>
    <s v=""/>
    <n v="0"/>
  </r>
  <r>
    <s v=""/>
    <s v="50201010"/>
    <s v="2003000542"/>
    <x v="17"/>
    <d v="2020-08-30T00:00:00"/>
    <d v="2020-08-31T00:00:00"/>
    <s v="SA"/>
    <s v="BDT"/>
    <n v="3383"/>
    <s v="1.00000"/>
    <s v="BDT"/>
    <n v="3383"/>
    <n v="39.82"/>
    <s v="39.82_1"/>
    <s v=""/>
    <s v="FINAL SETTLEMENT"/>
    <s v="35916"/>
    <s v="Final settlement of Ms. Shema Akter/al"/>
    <s v=""/>
    <s v="0"/>
    <s v="Final settlement/ Aug-20"/>
    <s v=""/>
    <s v=""/>
    <s v=""/>
    <s v="2010300001"/>
    <s v=""/>
    <m/>
    <s v=""/>
    <s v=""/>
    <s v=""/>
    <n v="0"/>
  </r>
  <r>
    <s v=""/>
    <s v="50201010"/>
    <s v="2003000542"/>
    <x v="17"/>
    <d v="2020-08-30T00:00:00"/>
    <d v="2020-08-31T00:00:00"/>
    <s v="SA"/>
    <s v="BDT"/>
    <n v="5271"/>
    <s v="1.00000"/>
    <s v="BDT"/>
    <n v="5271"/>
    <n v="62.05"/>
    <s v="62.05_1"/>
    <s v=""/>
    <s v="FINAL SETTLEMENT"/>
    <s v="19315"/>
    <s v="Final settlement of Ms. Rina/al"/>
    <s v=""/>
    <s v="0"/>
    <s v="Final settlement/ Aug-20"/>
    <s v=""/>
    <s v=""/>
    <s v=""/>
    <s v="2010100001"/>
    <s v=""/>
    <m/>
    <s v=""/>
    <s v=""/>
    <s v=""/>
    <n v="0"/>
  </r>
  <r>
    <s v=""/>
    <s v="50201010"/>
    <s v="2003000542"/>
    <x v="17"/>
    <d v="2020-08-30T00:00:00"/>
    <d v="2020-08-31T00:00:00"/>
    <s v="SA"/>
    <s v="BDT"/>
    <n v="6300"/>
    <s v="1.00000"/>
    <s v="BDT"/>
    <n v="6300"/>
    <n v="74.16"/>
    <s v="74.16_1"/>
    <s v=""/>
    <s v="FINAL SETTLEMENT"/>
    <s v="13484"/>
    <s v="Final settlement of Ms. Bulbuli/al"/>
    <s v=""/>
    <s v="0"/>
    <s v="Final settlement/ Aug-20"/>
    <s v=""/>
    <s v=""/>
    <s v=""/>
    <s v="2010100001"/>
    <s v=""/>
    <m/>
    <s v=""/>
    <s v=""/>
    <s v=""/>
    <n v="0"/>
  </r>
  <r>
    <s v=""/>
    <s v="50201010"/>
    <s v="2003000542"/>
    <x v="17"/>
    <d v="2020-08-30T00:00:00"/>
    <d v="2020-08-31T00:00:00"/>
    <s v="SA"/>
    <s v="BDT"/>
    <n v="6261"/>
    <s v="1.00000"/>
    <s v="BDT"/>
    <n v="6261"/>
    <n v="73.7"/>
    <s v="73.7_1"/>
    <s v=""/>
    <s v="FINAL SETTLEMENT"/>
    <s v="14119"/>
    <s v="Final settlement of Mr. Dulal/al"/>
    <s v=""/>
    <s v="0"/>
    <s v="Final settlement/ Aug-20"/>
    <s v=""/>
    <s v=""/>
    <s v=""/>
    <s v="2010100001"/>
    <s v=""/>
    <m/>
    <s v=""/>
    <s v=""/>
    <s v=""/>
    <n v="0"/>
  </r>
  <r>
    <s v=""/>
    <s v="50201010"/>
    <s v="2003000542"/>
    <x v="17"/>
    <d v="2020-08-30T00:00:00"/>
    <d v="2020-08-31T00:00:00"/>
    <s v="SA"/>
    <s v="BDT"/>
    <n v="5623"/>
    <s v="1.00000"/>
    <s v="BDT"/>
    <n v="5623"/>
    <n v="66.19"/>
    <s v="66.19_1"/>
    <s v=""/>
    <s v="FINAL SETTLEMENT"/>
    <s v="36525"/>
    <s v="Final settlement of Mohammad Asaduzzaman/al"/>
    <s v=""/>
    <s v="0"/>
    <s v="Final settlement/ Aug-20"/>
    <s v=""/>
    <s v=""/>
    <s v=""/>
    <s v="2010100001"/>
    <s v=""/>
    <m/>
    <s v=""/>
    <s v=""/>
    <s v=""/>
    <n v="0"/>
  </r>
  <r>
    <s v=""/>
    <s v="50201010"/>
    <s v="2003000542"/>
    <x v="17"/>
    <d v="2020-08-30T00:00:00"/>
    <d v="2020-08-31T00:00:00"/>
    <s v="SA"/>
    <s v="BDT"/>
    <n v="5130"/>
    <s v="1.00000"/>
    <s v="BDT"/>
    <n v="5130"/>
    <n v="60.39"/>
    <s v="60.39_2"/>
    <s v=""/>
    <s v="FINAL SETTLEMENT"/>
    <s v="32995"/>
    <s v="Final settlement of Ms. Shahana Khatun/al"/>
    <s v=""/>
    <s v="0"/>
    <s v="Final settlement/ Aug-20"/>
    <s v=""/>
    <s v=""/>
    <s v=""/>
    <s v="2010100001"/>
    <s v=""/>
    <m/>
    <s v=""/>
    <s v=""/>
    <s v=""/>
    <n v="0"/>
  </r>
  <r>
    <s v=""/>
    <s v="50201010"/>
    <s v="2003000542"/>
    <x v="17"/>
    <d v="2020-08-30T00:00:00"/>
    <d v="2020-08-31T00:00:00"/>
    <s v="SA"/>
    <s v="BDT"/>
    <n v="4567"/>
    <s v="1.00000"/>
    <s v="BDT"/>
    <n v="4567"/>
    <n v="53.76"/>
    <s v="53.76_1"/>
    <s v=""/>
    <s v="FINAL SETTLEMENT"/>
    <s v="30861"/>
    <s v="Final settlement of Mr. Tiya Hossain/al"/>
    <s v=""/>
    <s v="0"/>
    <s v="Final settlement/ Aug-20"/>
    <s v=""/>
    <s v=""/>
    <s v=""/>
    <s v="2010100001"/>
    <s v=""/>
    <m/>
    <s v=""/>
    <s v=""/>
    <s v=""/>
    <n v="0"/>
  </r>
  <r>
    <s v=""/>
    <s v="50201010"/>
    <s v="2003000542"/>
    <x v="17"/>
    <d v="2020-08-30T00:00:00"/>
    <d v="2020-08-31T00:00:00"/>
    <s v="SA"/>
    <s v="BDT"/>
    <n v="3068"/>
    <s v="1.00000"/>
    <s v="BDT"/>
    <n v="3068"/>
    <n v="36.119999999999997"/>
    <s v="36.12_1"/>
    <s v=""/>
    <s v="FINAL SETTLEMENT"/>
    <s v="27634"/>
    <s v="Final settlement of Ms. Sahanaj Parbin/al"/>
    <s v=""/>
    <s v="0"/>
    <s v="Final settlement/ Aug-20"/>
    <s v=""/>
    <s v=""/>
    <s v=""/>
    <s v="2010100001"/>
    <s v=""/>
    <m/>
    <s v=""/>
    <s v=""/>
    <s v=""/>
    <n v="0"/>
  </r>
  <r>
    <s v=""/>
    <s v="50201010"/>
    <s v="2003000542"/>
    <x v="17"/>
    <d v="2020-08-30T00:00:00"/>
    <d v="2020-08-31T00:00:00"/>
    <s v="SA"/>
    <s v="BDT"/>
    <n v="5287"/>
    <s v="1.00000"/>
    <s v="BDT"/>
    <n v="5287"/>
    <n v="62.24"/>
    <s v="62.24_1"/>
    <s v=""/>
    <s v="FINAL SETTLEMENT"/>
    <s v="8685"/>
    <s v="Final settlement of Ms. Papia/al"/>
    <s v=""/>
    <s v="0"/>
    <s v="Final settlement/ Aug-20"/>
    <s v=""/>
    <s v=""/>
    <s v=""/>
    <s v="2010100001"/>
    <s v=""/>
    <m/>
    <s v=""/>
    <s v=""/>
    <s v=""/>
    <n v="0"/>
  </r>
  <r>
    <s v=""/>
    <s v="50201013"/>
    <s v="2003000542"/>
    <x v="17"/>
    <d v="2020-08-30T00:00:00"/>
    <d v="2020-08-31T00:00:00"/>
    <s v="SA"/>
    <s v="BDT"/>
    <n v="19335"/>
    <s v="1.00000"/>
    <s v="BDT"/>
    <n v="19335"/>
    <n v="227.6"/>
    <s v="227.6_1"/>
    <s v=""/>
    <s v="FINAL SETTLEMENT"/>
    <s v="26455"/>
    <s v="Final settlement of Ms. Anowara/sb"/>
    <s v=""/>
    <s v="0"/>
    <s v="Final settlement/ Aug-20"/>
    <s v=""/>
    <s v=""/>
    <s v=""/>
    <s v="2010100001"/>
    <s v=""/>
    <m/>
    <s v=""/>
    <s v=""/>
    <s v=""/>
    <n v="0"/>
  </r>
  <r>
    <s v=""/>
    <s v="50201013"/>
    <s v="2003000542"/>
    <x v="17"/>
    <d v="2020-08-30T00:00:00"/>
    <d v="2020-08-31T00:00:00"/>
    <s v="SA"/>
    <s v="BDT"/>
    <n v="60840"/>
    <s v="1.00000"/>
    <s v="BDT"/>
    <n v="60840"/>
    <n v="716.19"/>
    <s v="716.19_3"/>
    <s v=""/>
    <s v="FINAL SETTLEMENT"/>
    <s v="16950"/>
    <s v="Final settlement of Mr. Kazi Arif/sb"/>
    <s v=""/>
    <s v="0"/>
    <s v="Final settlement/ Aug-20"/>
    <s v=""/>
    <s v=""/>
    <s v=""/>
    <s v="2010300001"/>
    <s v=""/>
    <m/>
    <s v=""/>
    <s v=""/>
    <s v=""/>
    <n v="0"/>
  </r>
  <r>
    <s v=""/>
    <s v="50201013"/>
    <s v="2003000542"/>
    <x v="17"/>
    <d v="2020-08-30T00:00:00"/>
    <d v="2020-08-31T00:00:00"/>
    <s v="SA"/>
    <s v="BDT"/>
    <n v="21116"/>
    <s v="1.00000"/>
    <s v="BDT"/>
    <n v="21116"/>
    <n v="248.57"/>
    <s v="248.57_1"/>
    <s v=""/>
    <s v="FINAL SETTLEMENT"/>
    <s v="23314"/>
    <s v="Final settlement of Ms. Soniya Akter/sb"/>
    <s v=""/>
    <s v="0"/>
    <s v="Final settlement/ Aug-20"/>
    <s v=""/>
    <s v=""/>
    <s v=""/>
    <s v="2010100001"/>
    <s v=""/>
    <m/>
    <s v=""/>
    <s v=""/>
    <s v=""/>
    <n v="0"/>
  </r>
  <r>
    <s v=""/>
    <s v="50201013"/>
    <s v="2003000542"/>
    <x v="17"/>
    <d v="2020-08-30T00:00:00"/>
    <d v="2020-08-31T00:00:00"/>
    <s v="SA"/>
    <s v="BDT"/>
    <n v="16379"/>
    <s v="1.00000"/>
    <s v="BDT"/>
    <n v="16379"/>
    <n v="192.81"/>
    <s v="192.81_1"/>
    <s v=""/>
    <s v="FINAL SETTLEMENT"/>
    <s v="24426"/>
    <s v="Final settlement of Ms. Monira Begum/sb"/>
    <s v=""/>
    <s v="0"/>
    <s v="Final settlement/ Aug-20"/>
    <s v=""/>
    <s v=""/>
    <s v=""/>
    <s v="2010100001"/>
    <s v=""/>
    <m/>
    <s v=""/>
    <s v=""/>
    <s v=""/>
    <n v="0"/>
  </r>
  <r>
    <s v=""/>
    <s v="50201013"/>
    <s v="2003000542"/>
    <x v="17"/>
    <d v="2020-08-30T00:00:00"/>
    <d v="2020-08-31T00:00:00"/>
    <s v="SA"/>
    <s v="BDT"/>
    <n v="14694"/>
    <s v="1.00000"/>
    <s v="BDT"/>
    <n v="14694"/>
    <n v="172.97"/>
    <s v="172.97_1"/>
    <s v=""/>
    <s v="FINAL SETTLEMENT"/>
    <s v="27103"/>
    <s v="Final settlement of Mr. Sumon Chakma/sb"/>
    <s v=""/>
    <s v="0"/>
    <s v="Final settlement/ Aug-20"/>
    <s v=""/>
    <s v=""/>
    <s v=""/>
    <s v="2010200001"/>
    <s v=""/>
    <m/>
    <s v=""/>
    <s v=""/>
    <s v=""/>
    <n v="0"/>
  </r>
  <r>
    <s v=""/>
    <s v="50201013"/>
    <s v="2003000542"/>
    <x v="17"/>
    <d v="2020-08-30T00:00:00"/>
    <d v="2020-08-31T00:00:00"/>
    <s v="SA"/>
    <s v="BDT"/>
    <n v="14221"/>
    <s v="1.00000"/>
    <s v="BDT"/>
    <n v="14221"/>
    <n v="167.4"/>
    <s v="167.4_1"/>
    <s v=""/>
    <s v="FINAL SETTLEMENT"/>
    <s v="27749"/>
    <s v="Final settlement of Ms. Jorina Khatun/sb"/>
    <s v=""/>
    <s v="0"/>
    <s v="Final settlement/ Aug-20"/>
    <s v=""/>
    <s v=""/>
    <s v=""/>
    <s v="2010100001"/>
    <s v=""/>
    <m/>
    <s v=""/>
    <s v=""/>
    <s v=""/>
    <n v="0"/>
  </r>
  <r>
    <s v=""/>
    <s v="50201013"/>
    <s v="2003000542"/>
    <x v="17"/>
    <d v="2020-08-30T00:00:00"/>
    <d v="2020-08-31T00:00:00"/>
    <s v="SA"/>
    <s v="BDT"/>
    <n v="81180"/>
    <s v="1.00000"/>
    <s v="BDT"/>
    <n v="81180"/>
    <n v="955.62"/>
    <s v="955.62_1"/>
    <s v=""/>
    <s v="FINAL SETTLEMENT"/>
    <s v="7852"/>
    <s v="Final settlement of Ms. Mursheda/sb"/>
    <s v=""/>
    <s v="0"/>
    <s v="Final settlement/ Aug-20"/>
    <s v=""/>
    <s v=""/>
    <s v=""/>
    <s v="2010100001"/>
    <s v=""/>
    <m/>
    <s v=""/>
    <s v=""/>
    <s v=""/>
    <n v="0"/>
  </r>
  <r>
    <s v=""/>
    <s v="50201013"/>
    <s v="2003000542"/>
    <x v="17"/>
    <d v="2020-08-30T00:00:00"/>
    <d v="2020-08-31T00:00:00"/>
    <s v="SA"/>
    <s v="BDT"/>
    <n v="23911"/>
    <s v="1.00000"/>
    <s v="BDT"/>
    <n v="23911"/>
    <n v="281.47000000000003"/>
    <s v="281.47_1"/>
    <s v=""/>
    <s v="FINAL SETTLEMENT"/>
    <s v="19315"/>
    <s v="Final settlement of Ms. Rina/sb"/>
    <s v=""/>
    <s v="0"/>
    <s v="Final settlement/ Aug-20"/>
    <s v=""/>
    <s v=""/>
    <s v=""/>
    <s v="2010100001"/>
    <s v=""/>
    <m/>
    <s v=""/>
    <s v=""/>
    <s v=""/>
    <n v="0"/>
  </r>
  <r>
    <s v=""/>
    <s v="50201013"/>
    <s v="2003000542"/>
    <x v="17"/>
    <d v="2020-08-30T00:00:00"/>
    <d v="2020-08-31T00:00:00"/>
    <s v="SA"/>
    <s v="BDT"/>
    <n v="15905"/>
    <s v="1.00000"/>
    <s v="BDT"/>
    <n v="15905"/>
    <n v="187.23"/>
    <s v="187.23_1"/>
    <s v=""/>
    <s v="FINAL SETTLEMENT"/>
    <s v="35412"/>
    <s v="Final settlement of Md. Sohel Ahmad/sb"/>
    <s v=""/>
    <s v="0"/>
    <s v="Final settlement/ Aug-20"/>
    <s v=""/>
    <s v=""/>
    <s v=""/>
    <s v="2010100001"/>
    <s v=""/>
    <m/>
    <s v=""/>
    <s v=""/>
    <s v=""/>
    <n v="0"/>
  </r>
  <r>
    <s v=""/>
    <s v="50201013"/>
    <s v="2003000542"/>
    <x v="17"/>
    <d v="2020-08-30T00:00:00"/>
    <d v="2020-08-31T00:00:00"/>
    <s v="SA"/>
    <s v="BDT"/>
    <n v="72787"/>
    <s v="1.00000"/>
    <s v="BDT"/>
    <n v="72787"/>
    <n v="856.82"/>
    <s v="856.82_3"/>
    <s v=""/>
    <s v="FINAL SETTLEMENT"/>
    <s v="13484"/>
    <s v="Final settlement of Ms. Bulbuli/sb"/>
    <s v=""/>
    <s v="0"/>
    <s v="Final settlement/ Aug-20"/>
    <s v=""/>
    <s v=""/>
    <s v=""/>
    <s v="2010100001"/>
    <s v=""/>
    <m/>
    <s v=""/>
    <s v=""/>
    <s v=""/>
    <n v="0"/>
  </r>
  <r>
    <s v=""/>
    <s v="50201013"/>
    <s v="2003000542"/>
    <x v="17"/>
    <d v="2020-08-30T00:00:00"/>
    <d v="2020-08-31T00:00:00"/>
    <s v="SA"/>
    <s v="BDT"/>
    <n v="72787"/>
    <s v="1.00000"/>
    <s v="BDT"/>
    <n v="72787"/>
    <n v="856.82"/>
    <s v="856.82_4"/>
    <s v=""/>
    <s v="FINAL SETTLEMENT"/>
    <s v="14119"/>
    <s v="Final settlement of Mr. Dulal/sb"/>
    <s v=""/>
    <s v="0"/>
    <s v="Final settlement/ Aug-20"/>
    <s v=""/>
    <s v=""/>
    <s v=""/>
    <s v="2010100001"/>
    <s v=""/>
    <m/>
    <s v=""/>
    <s v=""/>
    <s v=""/>
    <n v="0"/>
  </r>
  <r>
    <s v=""/>
    <s v="50201013"/>
    <s v="2003000542"/>
    <x v="17"/>
    <d v="2020-08-30T00:00:00"/>
    <d v="2020-08-31T00:00:00"/>
    <s v="SA"/>
    <s v="BDT"/>
    <n v="15632"/>
    <s v="1.00000"/>
    <s v="BDT"/>
    <n v="15632"/>
    <n v="184.01"/>
    <s v="184.01_2"/>
    <s v=""/>
    <s v="FINAL SETTLEMENT"/>
    <s v="27634"/>
    <s v="Final settlement of Ms. Sahanaj Parbin/sb"/>
    <s v=""/>
    <s v="0"/>
    <s v="Final settlement/ Aug-20"/>
    <s v=""/>
    <s v=""/>
    <s v=""/>
    <s v="2010100001"/>
    <s v=""/>
    <m/>
    <s v=""/>
    <s v=""/>
    <s v=""/>
    <n v="0"/>
  </r>
  <r>
    <s v=""/>
    <s v="50201013"/>
    <s v="2003000542"/>
    <x v="17"/>
    <d v="2020-08-30T00:00:00"/>
    <d v="2020-08-31T00:00:00"/>
    <s v="SA"/>
    <s v="BDT"/>
    <n v="81180"/>
    <s v="1.00000"/>
    <s v="BDT"/>
    <n v="81180"/>
    <n v="955.62"/>
    <s v="955.62_2"/>
    <s v=""/>
    <s v="FINAL SETTLEMENT"/>
    <s v="8685"/>
    <s v="Final settlement of Ms. Papia/sb"/>
    <s v=""/>
    <s v="0"/>
    <s v="Final settlement/ Aug-20"/>
    <s v=""/>
    <s v=""/>
    <s v=""/>
    <s v="2010100001"/>
    <s v=""/>
    <m/>
    <s v=""/>
    <s v=""/>
    <s v=""/>
    <n v="0"/>
  </r>
  <r>
    <s v=""/>
    <s v="50401514"/>
    <s v="2049000464"/>
    <x v="17"/>
    <d v="2020-08-30T00:00:00"/>
    <d v="2020-08-30T00:00:00"/>
    <s v="WE"/>
    <s v="BDT"/>
    <n v="198000"/>
    <s v="1.00000"/>
    <s v="BDT"/>
    <n v="198000"/>
    <n v="2330.7800000000002"/>
    <s v="2330.78_1"/>
    <s v=""/>
    <s v=""/>
    <s v="20200830"/>
    <s v="Other Admin Related Services"/>
    <s v=""/>
    <s v="0"/>
    <s v="Medical service"/>
    <s v=""/>
    <s v=""/>
    <s v=""/>
    <s v="2010300001"/>
    <s v=""/>
    <m/>
    <s v=""/>
    <s v=""/>
    <s v=""/>
    <n v="0"/>
  </r>
  <r>
    <s v=""/>
    <s v="50201001"/>
    <s v="2013000609"/>
    <x v="40"/>
    <d v="2020-08-31T00:00:00"/>
    <d v="2020-09-02T00:00:00"/>
    <s v="KZ"/>
    <s v="BDT"/>
    <n v="148270"/>
    <s v="1.00000"/>
    <s v="BDT"/>
    <n v="148270"/>
    <n v="1745.38"/>
    <s v="1745.38_1"/>
    <s v=""/>
    <s v="EMP LOAN"/>
    <s v="25% Loan waiver"/>
    <s v="Employee 25% Loan waiver Up to Aug-20- 5th List"/>
    <s v=""/>
    <s v="0"/>
    <s v="25% Loan waiver 30 Aug'20"/>
    <s v=""/>
    <s v=""/>
    <s v=""/>
    <s v="2010100001"/>
    <s v=""/>
    <m/>
    <s v=""/>
    <s v=""/>
    <s v=""/>
    <n v="0"/>
  </r>
  <r>
    <s v=""/>
    <s v="50201001"/>
    <s v="2013000609"/>
    <x v="40"/>
    <d v="2020-08-31T00:00:00"/>
    <d v="2020-09-02T00:00:00"/>
    <s v="KZ"/>
    <s v="BDT"/>
    <n v="128935"/>
    <s v="1.00000"/>
    <s v="BDT"/>
    <n v="128935"/>
    <n v="1517.78"/>
    <s v="1517.78_1"/>
    <s v=""/>
    <s v="EMP LOAN"/>
    <s v="25% loan waiver"/>
    <s v="Employee 25% Loan waiver Up to Aug-20- 5th List"/>
    <s v=""/>
    <s v="0"/>
    <s v="25% Loan waiver 30 Aug'20"/>
    <s v=""/>
    <s v=""/>
    <s v=""/>
    <s v="2010100001"/>
    <s v=""/>
    <m/>
    <s v=""/>
    <s v=""/>
    <s v=""/>
    <n v="0"/>
  </r>
  <r>
    <s v=""/>
    <s v="50201001"/>
    <s v="2013000609"/>
    <x v="40"/>
    <d v="2020-08-31T00:00:00"/>
    <d v="2020-09-02T00:00:00"/>
    <s v="KZ"/>
    <s v="BDT"/>
    <n v="34220"/>
    <s v="1.00000"/>
    <s v="BDT"/>
    <n v="34220"/>
    <n v="402.83"/>
    <s v="402.83_1"/>
    <s v=""/>
    <s v="EMP LOAN"/>
    <s v="25% loan waiver"/>
    <s v="Employee 25% Loan waiver Up to Aug-20- 5th List"/>
    <s v=""/>
    <s v="0"/>
    <s v="25% Loan waiver 30 Aug'20"/>
    <s v=""/>
    <s v=""/>
    <s v=""/>
    <s v="2010200001"/>
    <s v=""/>
    <m/>
    <s v=""/>
    <s v=""/>
    <s v=""/>
    <n v="0"/>
  </r>
  <r>
    <s v=""/>
    <s v="50201001"/>
    <s v="2013000609"/>
    <x v="40"/>
    <d v="2020-08-31T00:00:00"/>
    <d v="2020-09-02T00:00:00"/>
    <s v="KZ"/>
    <s v="BDT"/>
    <n v="12425"/>
    <s v="1.00000"/>
    <s v="BDT"/>
    <n v="12425"/>
    <n v="146.26"/>
    <s v="146.26_1"/>
    <s v=""/>
    <s v="EMP LOAN"/>
    <s v="25% Loan waiver"/>
    <s v="Employee 25% Loan waiver Up to Aug-20- 5th List"/>
    <s v=""/>
    <s v="0"/>
    <s v="25% Loan waiver 30 Aug'20"/>
    <s v=""/>
    <s v=""/>
    <s v=""/>
    <s v="2010200001"/>
    <s v=""/>
    <m/>
    <s v=""/>
    <s v=""/>
    <s v=""/>
    <n v="0"/>
  </r>
  <r>
    <s v=""/>
    <s v="50201001"/>
    <s v="2013000612"/>
    <x v="40"/>
    <d v="2020-08-31T00:00:00"/>
    <d v="2020-09-02T00:00:00"/>
    <s v="KZ"/>
    <s v="BDT"/>
    <n v="124115"/>
    <s v="1.00000"/>
    <s v="BDT"/>
    <n v="124115"/>
    <n v="1461.04"/>
    <s v="1461.04_1"/>
    <s v=""/>
    <s v="EMP LOAN"/>
    <s v="25% Loan waiver"/>
    <s v="Employee 25% Loan waiver Up to Aug-20- 6th List"/>
    <s v=""/>
    <s v="0"/>
    <s v="25% Loan waiver 30 Aug'20"/>
    <s v=""/>
    <s v=""/>
    <s v=""/>
    <s v="2010100001"/>
    <s v=""/>
    <m/>
    <s v=""/>
    <s v=""/>
    <s v=""/>
    <n v="0"/>
  </r>
  <r>
    <s v=""/>
    <s v="50201001"/>
    <s v="2013000612"/>
    <x v="40"/>
    <d v="2020-08-31T00:00:00"/>
    <d v="2020-09-02T00:00:00"/>
    <s v="KZ"/>
    <s v="BDT"/>
    <n v="128101"/>
    <s v="1.00000"/>
    <s v="BDT"/>
    <n v="128101"/>
    <n v="1507.96"/>
    <s v="1507.96_1"/>
    <s v=""/>
    <s v="EMP LOAN"/>
    <s v="25% loan waiver"/>
    <s v="Employee 25% Loan waiver Up to Aug-20- 6th List"/>
    <s v=""/>
    <s v="0"/>
    <s v="25% Loan waiver 30 Aug'20"/>
    <s v=""/>
    <s v=""/>
    <s v=""/>
    <s v="2010100001"/>
    <s v=""/>
    <m/>
    <s v=""/>
    <s v=""/>
    <s v=""/>
    <n v="0"/>
  </r>
  <r>
    <s v=""/>
    <s v="50201001"/>
    <s v="2013000612"/>
    <x v="40"/>
    <d v="2020-08-31T00:00:00"/>
    <d v="2020-09-02T00:00:00"/>
    <s v="KZ"/>
    <s v="BDT"/>
    <n v="14193"/>
    <s v="1.00000"/>
    <s v="BDT"/>
    <n v="14193"/>
    <n v="167.07"/>
    <s v="167.07_1"/>
    <s v=""/>
    <s v="EMP LOAN"/>
    <s v="25% loan waiver"/>
    <s v="Employee 25% Loan waiver Up to Aug-20- 5th List"/>
    <s v=""/>
    <s v="0"/>
    <s v="25% Loan waiver 30 Aug'20"/>
    <s v=""/>
    <s v=""/>
    <s v=""/>
    <s v="2010200001"/>
    <s v=""/>
    <m/>
    <s v=""/>
    <s v=""/>
    <s v=""/>
    <n v="0"/>
  </r>
  <r>
    <s v=""/>
    <s v="50201001"/>
    <s v="2013000612"/>
    <x v="40"/>
    <d v="2020-08-31T00:00:00"/>
    <d v="2020-09-02T00:00:00"/>
    <s v="KZ"/>
    <s v="BDT"/>
    <n v="19133"/>
    <s v="1.00000"/>
    <s v="BDT"/>
    <n v="19133"/>
    <n v="225.23"/>
    <s v="225.23_1"/>
    <s v=""/>
    <s v="EMP LOAN"/>
    <s v="25% Loan waiver"/>
    <s v="Employee 25% Loan waiver Up to Aug-20- 5th List"/>
    <s v=""/>
    <s v="0"/>
    <s v="25% Loan waiver 30 Aug'20"/>
    <s v=""/>
    <s v=""/>
    <s v=""/>
    <s v="2010200001"/>
    <s v=""/>
    <m/>
    <s v=""/>
    <s v=""/>
    <s v=""/>
    <n v="0"/>
  </r>
  <r>
    <s v=""/>
    <s v="50201001"/>
    <s v="2027000003"/>
    <x v="40"/>
    <d v="2020-08-31T00:00:00"/>
    <d v="2020-09-06T00:00:00"/>
    <s v="PY"/>
    <s v="BDT"/>
    <n v="17911"/>
    <s v="1.00000"/>
    <s v="BDT"/>
    <n v="17911"/>
    <n v="210.84"/>
    <s v="210.84_1"/>
    <s v=""/>
    <s v="AUG-20"/>
    <s v="Worker"/>
    <s v="Worker Basic CIPL for 'Aug-20"/>
    <s v=""/>
    <s v="0"/>
    <s v="Local  - Salary"/>
    <s v=""/>
    <s v=""/>
    <s v=""/>
    <s v="2010300001"/>
    <s v=""/>
    <m/>
    <s v=""/>
    <s v=""/>
    <s v=""/>
    <n v="0"/>
  </r>
  <r>
    <s v=""/>
    <s v="50201001"/>
    <s v="2027000003"/>
    <x v="40"/>
    <d v="2020-08-31T00:00:00"/>
    <d v="2020-09-06T00:00:00"/>
    <s v="PY"/>
    <s v="BDT"/>
    <n v="22382212.5"/>
    <s v="1.00000"/>
    <s v="BDT"/>
    <n v="22382212.5"/>
    <n v="263475.13"/>
    <s v="263475.13_1"/>
    <s v=""/>
    <s v="AUG-20"/>
    <s v="Worker"/>
    <s v="Worker Basic CIP1 for 'Aug-20"/>
    <s v=""/>
    <s v="0"/>
    <s v="Local  - Salary"/>
    <s v=""/>
    <s v=""/>
    <s v=""/>
    <s v="2010100001"/>
    <s v=""/>
    <m/>
    <s v=""/>
    <s v=""/>
    <s v=""/>
    <n v="0"/>
  </r>
  <r>
    <s v=""/>
    <s v="50201001"/>
    <s v="2027000003"/>
    <x v="40"/>
    <d v="2020-08-31T00:00:00"/>
    <d v="2020-09-06T00:00:00"/>
    <s v="PY"/>
    <s v="BDT"/>
    <n v="19995625.5"/>
    <s v="1.00000"/>
    <s v="BDT"/>
    <n v="19995625.5"/>
    <n v="235381.11"/>
    <s v="235381.11_1"/>
    <s v=""/>
    <s v="AUG-20"/>
    <s v="Worker"/>
    <s v="Worker Basic CIP2 for 'Aug-20"/>
    <s v=""/>
    <s v="0"/>
    <s v="Local  - Salary"/>
    <s v=""/>
    <s v=""/>
    <s v=""/>
    <s v="2010100001"/>
    <s v=""/>
    <m/>
    <s v=""/>
    <s v=""/>
    <s v=""/>
    <n v="0"/>
  </r>
  <r>
    <s v=""/>
    <s v="50201001"/>
    <s v="2027000003"/>
    <x v="40"/>
    <d v="2020-08-31T00:00:00"/>
    <d v="2020-09-06T00:00:00"/>
    <s v="PY"/>
    <s v="BDT"/>
    <n v="1562782"/>
    <s v="1.00000"/>
    <s v="BDT"/>
    <n v="1562782"/>
    <n v="18396.490000000002"/>
    <s v="18396.49_1"/>
    <s v=""/>
    <s v="AUG-20"/>
    <s v="Worker"/>
    <s v="Worker Basic CIWF for 'Aug-20"/>
    <s v=""/>
    <s v="0"/>
    <s v="Local  - Salary"/>
    <s v=""/>
    <s v=""/>
    <s v=""/>
    <s v="2010200001"/>
    <s v=""/>
    <m/>
    <s v=""/>
    <s v=""/>
    <s v=""/>
    <n v="0"/>
  </r>
  <r>
    <s v=""/>
    <s v="50201001"/>
    <s v="2027000003"/>
    <x v="40"/>
    <d v="2020-08-31T00:00:00"/>
    <d v="2020-09-06T00:00:00"/>
    <s v="PY"/>
    <s v="BDT"/>
    <n v="187254"/>
    <s v="1.00000"/>
    <s v="BDT"/>
    <n v="187254"/>
    <n v="2204.2800000000002"/>
    <s v="2204.28_1"/>
    <s v=""/>
    <s v="AUG-20"/>
    <s v="Worker"/>
    <s v="Worker Basic CIWF for 'Aug-20"/>
    <s v=""/>
    <s v="0"/>
    <s v="Local  - Salary"/>
    <s v=""/>
    <s v=""/>
    <s v=""/>
    <s v="2010200001"/>
    <s v=""/>
    <m/>
    <s v=""/>
    <s v=""/>
    <s v=""/>
    <n v="0"/>
  </r>
  <r>
    <s v=""/>
    <s v="50201002"/>
    <s v="2027000003"/>
    <x v="40"/>
    <d v="2020-08-31T00:00:00"/>
    <d v="2020-09-06T00:00:00"/>
    <s v="PY"/>
    <s v="BDT"/>
    <n v="500"/>
    <s v="1.00000"/>
    <s v="BDT"/>
    <n v="500"/>
    <n v="5.89"/>
    <s v="5.89_4"/>
    <s v=""/>
    <s v="AUG-20"/>
    <s v="Worker"/>
    <s v="Workers-Attendance Bonus CIPL for 'Aug-20"/>
    <s v=""/>
    <s v="0"/>
    <s v="Local  - Salary"/>
    <s v=""/>
    <s v=""/>
    <s v=""/>
    <s v="2010300001"/>
    <s v=""/>
    <m/>
    <s v=""/>
    <s v=""/>
    <s v=""/>
    <n v="0"/>
  </r>
  <r>
    <s v=""/>
    <s v="50201002"/>
    <s v="2027000003"/>
    <x v="40"/>
    <d v="2020-08-31T00:00:00"/>
    <d v="2020-09-06T00:00:00"/>
    <s v="PY"/>
    <s v="BDT"/>
    <n v="910687.5"/>
    <s v="1.00000"/>
    <s v="BDT"/>
    <n v="910687.5"/>
    <n v="10720.28"/>
    <s v="10720.28_1"/>
    <s v=""/>
    <s v="AUG-20"/>
    <s v="Worker"/>
    <s v="Workers-Attendance Bonus CIP1 for 'Aug-20"/>
    <s v=""/>
    <s v="0"/>
    <s v="Local  - Salary"/>
    <s v=""/>
    <s v=""/>
    <s v=""/>
    <s v="2010100001"/>
    <s v=""/>
    <m/>
    <s v=""/>
    <s v=""/>
    <s v=""/>
    <n v="0"/>
  </r>
  <r>
    <s v=""/>
    <s v="50201002"/>
    <s v="2027000003"/>
    <x v="40"/>
    <d v="2020-08-31T00:00:00"/>
    <d v="2020-09-06T00:00:00"/>
    <s v="PY"/>
    <s v="BDT"/>
    <n v="808512.5"/>
    <s v="1.00000"/>
    <s v="BDT"/>
    <n v="808512.5"/>
    <n v="9517.51"/>
    <s v="9517.51_1"/>
    <s v=""/>
    <s v="AUG-20"/>
    <s v="Worker"/>
    <s v="Workers-Attendance Bonus CIP2 for 'Aug-20"/>
    <s v=""/>
    <s v="0"/>
    <s v="Local  - Salary"/>
    <s v=""/>
    <s v=""/>
    <s v=""/>
    <s v="2010100001"/>
    <s v=""/>
    <m/>
    <s v=""/>
    <s v=""/>
    <s v=""/>
    <n v="0"/>
  </r>
  <r>
    <s v=""/>
    <s v="50201002"/>
    <s v="2027000003"/>
    <x v="40"/>
    <d v="2020-08-31T00:00:00"/>
    <d v="2020-09-06T00:00:00"/>
    <s v="PY"/>
    <s v="BDT"/>
    <n v="58775"/>
    <s v="1.00000"/>
    <s v="BDT"/>
    <n v="58775"/>
    <n v="691.88"/>
    <s v="691.88_1"/>
    <s v=""/>
    <s v="AUG-20"/>
    <s v="Worker"/>
    <s v="Workers-Attendance Bonus CIWF for 'Aug-20"/>
    <s v=""/>
    <s v="0"/>
    <s v="Local  - Salary"/>
    <s v=""/>
    <s v=""/>
    <s v=""/>
    <s v="2010200001"/>
    <s v=""/>
    <m/>
    <s v=""/>
    <s v=""/>
    <s v=""/>
    <n v="0"/>
  </r>
  <r>
    <s v=""/>
    <s v="50201002"/>
    <s v="2027000003"/>
    <x v="40"/>
    <d v="2020-08-31T00:00:00"/>
    <d v="2020-09-06T00:00:00"/>
    <s v="PY"/>
    <s v="BDT"/>
    <n v="8000"/>
    <s v="1.00000"/>
    <s v="BDT"/>
    <n v="8000"/>
    <n v="94.17"/>
    <s v="94.17_2"/>
    <s v=""/>
    <s v="AUG-20"/>
    <s v="Worker"/>
    <s v="Workers-Attendance Bonus CIWF for 'Aug-20"/>
    <s v=""/>
    <s v="0"/>
    <s v="Local  - Salary"/>
    <s v=""/>
    <s v=""/>
    <s v=""/>
    <s v="2010200001"/>
    <s v=""/>
    <m/>
    <s v=""/>
    <s v=""/>
    <s v=""/>
    <n v="0"/>
  </r>
  <r>
    <s v=""/>
    <s v="50201003"/>
    <s v="2027000003"/>
    <x v="40"/>
    <d v="2020-08-31T00:00:00"/>
    <d v="2020-09-06T00:00:00"/>
    <s v="PY"/>
    <s v="BDT"/>
    <n v="3450"/>
    <s v="1.00000"/>
    <s v="BDT"/>
    <n v="3450"/>
    <n v="40.61"/>
    <s v="40.61_1"/>
    <s v=""/>
    <s v="AUG-20"/>
    <s v="Worker"/>
    <s v="Workers-Overtime CIPL for 'Aug-20"/>
    <s v=""/>
    <s v="0"/>
    <s v="Local  - Salary"/>
    <s v=""/>
    <s v=""/>
    <s v=""/>
    <s v="2010300001"/>
    <s v=""/>
    <m/>
    <s v=""/>
    <s v=""/>
    <s v=""/>
    <n v="0"/>
  </r>
  <r>
    <s v=""/>
    <s v="50201003"/>
    <s v="2027000003"/>
    <x v="40"/>
    <d v="2020-08-31T00:00:00"/>
    <d v="2020-09-06T00:00:00"/>
    <s v="PY"/>
    <s v="BDT"/>
    <n v="1835237"/>
    <s v="1.00000"/>
    <s v="BDT"/>
    <n v="1835237"/>
    <n v="21603.73"/>
    <s v="21603.73_1"/>
    <s v=""/>
    <s v="AUG-20"/>
    <s v="Worker"/>
    <s v="Workers-Overtime CIP1 for 'Aug-20"/>
    <s v=""/>
    <s v="0"/>
    <s v="Local  - Salary"/>
    <s v=""/>
    <s v=""/>
    <s v=""/>
    <s v="2010100001"/>
    <s v=""/>
    <m/>
    <s v=""/>
    <s v=""/>
    <s v=""/>
    <n v="0"/>
  </r>
  <r>
    <s v=""/>
    <s v="50201003"/>
    <s v="2027000003"/>
    <x v="40"/>
    <d v="2020-08-31T00:00:00"/>
    <d v="2020-09-06T00:00:00"/>
    <s v="PY"/>
    <s v="BDT"/>
    <n v="1658353"/>
    <s v="1.00000"/>
    <s v="BDT"/>
    <n v="1658353"/>
    <n v="19521.52"/>
    <s v="19521.52_1"/>
    <s v=""/>
    <s v="AUG-20"/>
    <s v="Worker"/>
    <s v="Workers-Overtime CIP2 for 'Aug-20"/>
    <s v=""/>
    <s v="0"/>
    <s v="Local  - Salary"/>
    <s v=""/>
    <s v=""/>
    <s v=""/>
    <s v="2010100001"/>
    <s v=""/>
    <m/>
    <s v=""/>
    <s v=""/>
    <s v=""/>
    <n v="0"/>
  </r>
  <r>
    <s v=""/>
    <s v="50201003"/>
    <s v="2027000003"/>
    <x v="40"/>
    <d v="2020-08-31T00:00:00"/>
    <d v="2020-09-06T00:00:00"/>
    <s v="PY"/>
    <s v="BDT"/>
    <n v="28913"/>
    <s v="1.00000"/>
    <s v="BDT"/>
    <n v="28913"/>
    <n v="340.35"/>
    <s v="340.35_1"/>
    <s v=""/>
    <s v="AUG-20"/>
    <s v="Worker"/>
    <s v="Workers-Overtime CIWF for 'Aug-20"/>
    <s v=""/>
    <s v="0"/>
    <s v="Local  - Salary"/>
    <s v=""/>
    <s v=""/>
    <s v=""/>
    <s v="2010200001"/>
    <s v=""/>
    <m/>
    <s v=""/>
    <s v=""/>
    <s v=""/>
    <n v="0"/>
  </r>
  <r>
    <s v=""/>
    <s v="50201007"/>
    <s v="2003001710"/>
    <x v="40"/>
    <d v="2020-08-31T00:00:00"/>
    <d v="2020-09-09T00:00:00"/>
    <s v="SA"/>
    <s v="BDT"/>
    <n v="661"/>
    <s v="1.00000"/>
    <s v="BDT"/>
    <n v="661"/>
    <n v="7.78"/>
    <s v="7.78_2"/>
    <s v=""/>
    <s v="PF AUG 20 CIPL"/>
    <s v="PF Pay-Central"/>
    <s v="PF company contribu-worker AUG 20 Central"/>
    <s v=""/>
    <s v="0"/>
    <s v="PF COMPANY CONTRIBUTION"/>
    <s v=""/>
    <s v=""/>
    <s v=""/>
    <s v="2010300001"/>
    <s v=""/>
    <m/>
    <s v=""/>
    <s v=""/>
    <s v=""/>
    <n v="0"/>
  </r>
  <r>
    <s v=""/>
    <s v="50201007"/>
    <s v="2003001710"/>
    <x v="40"/>
    <d v="2020-08-31T00:00:00"/>
    <d v="2020-09-09T00:00:00"/>
    <s v="SA"/>
    <s v="BDT"/>
    <n v="412945"/>
    <s v="1.00000"/>
    <s v="BDT"/>
    <n v="412945"/>
    <n v="4861.04"/>
    <s v="4861.04_1"/>
    <s v=""/>
    <s v="PF AUG 20 CIPL"/>
    <s v="PF Pay-Unit-1"/>
    <s v="PF company contribu-worker AUG 20 Unit-1"/>
    <s v=""/>
    <s v="0"/>
    <s v="PF COMPANY CONTRIBUTION"/>
    <s v=""/>
    <s v=""/>
    <s v=""/>
    <s v="2010100001"/>
    <s v=""/>
    <m/>
    <s v=""/>
    <s v=""/>
    <s v=""/>
    <n v="0"/>
  </r>
  <r>
    <s v=""/>
    <s v="50201007"/>
    <s v="2003001710"/>
    <x v="40"/>
    <d v="2020-08-31T00:00:00"/>
    <d v="2020-09-09T00:00:00"/>
    <s v="SA"/>
    <s v="BDT"/>
    <n v="365111"/>
    <s v="1.00000"/>
    <s v="BDT"/>
    <n v="365111"/>
    <n v="4297.95"/>
    <s v="4297.95_1"/>
    <s v=""/>
    <s v="PF AUG 20 CIPL"/>
    <s v="PF Pay-Unit-2"/>
    <s v="PF company contribu-worker AUG 20 Unit-2"/>
    <s v=""/>
    <s v="0"/>
    <s v="PF COMPANY CONTRIBUTION"/>
    <s v=""/>
    <s v=""/>
    <s v=""/>
    <s v="2010100001"/>
    <s v=""/>
    <m/>
    <s v=""/>
    <s v=""/>
    <s v=""/>
    <n v="0"/>
  </r>
  <r>
    <s v=""/>
    <s v="50201007"/>
    <s v="2003001710"/>
    <x v="40"/>
    <d v="2020-08-31T00:00:00"/>
    <d v="2020-09-09T00:00:00"/>
    <s v="SA"/>
    <s v="BDT"/>
    <n v="30852"/>
    <s v="1.00000"/>
    <s v="BDT"/>
    <n v="30852"/>
    <n v="363.18"/>
    <s v="363.18_1"/>
    <s v=""/>
    <s v="PF AUG 20 CIPL"/>
    <s v="PF Pay-Washing"/>
    <s v="PF company contribu-worker AUG 20 Washing"/>
    <s v=""/>
    <s v="0"/>
    <s v="PF COMPANY CONTRIBUTION"/>
    <s v=""/>
    <s v=""/>
    <s v=""/>
    <s v="2010200001"/>
    <s v=""/>
    <m/>
    <s v=""/>
    <s v=""/>
    <s v=""/>
    <n v="0"/>
  </r>
  <r>
    <s v=""/>
    <s v="50201007"/>
    <s v="2003001710"/>
    <x v="40"/>
    <d v="2020-08-31T00:00:00"/>
    <d v="2020-09-09T00:00:00"/>
    <s v="SA"/>
    <s v="BDT"/>
    <n v="4624"/>
    <s v="1.00000"/>
    <s v="BDT"/>
    <n v="4624"/>
    <n v="54.43"/>
    <s v="54.43_2"/>
    <s v=""/>
    <s v="PF AUG 20 CIPL"/>
    <s v="PF Pay-Wrinkle Fre"/>
    <s v="PF company contribu worker AUG 20 Wrinkle Free"/>
    <s v=""/>
    <s v="0"/>
    <s v="PF COMPANY CONTRIBUTION"/>
    <s v=""/>
    <s v=""/>
    <s v=""/>
    <s v="2010200001"/>
    <s v=""/>
    <m/>
    <s v=""/>
    <s v=""/>
    <s v=""/>
    <n v="0"/>
  </r>
  <r>
    <s v=""/>
    <s v="50201007"/>
    <s v="2003001711"/>
    <x v="40"/>
    <d v="2020-08-31T00:00:00"/>
    <d v="2020-09-09T00:00:00"/>
    <s v="SA"/>
    <s v="BDT"/>
    <n v="16828"/>
    <s v="1.00000"/>
    <s v="BDT"/>
    <n v="16828"/>
    <n v="198.09"/>
    <s v="198.09_1"/>
    <s v=""/>
    <s v="PF MATERN AUG 20"/>
    <s v="PF contribu -MTL"/>
    <s v="PF Maternity (Employers Cont.) AUG 20"/>
    <s v=""/>
    <s v="0"/>
    <s v="PF from MTL AUG 20"/>
    <s v=""/>
    <s v=""/>
    <s v=""/>
    <s v="2010100001"/>
    <s v=""/>
    <m/>
    <s v=""/>
    <s v=""/>
    <s v=""/>
    <n v="0"/>
  </r>
  <r>
    <s v=""/>
    <s v="50201009"/>
    <s v="2027000003"/>
    <x v="40"/>
    <d v="2020-08-31T00:00:00"/>
    <d v="2020-09-06T00:00:00"/>
    <s v="PY"/>
    <s v="BDT"/>
    <n v="4520"/>
    <s v="1.00000"/>
    <s v="BDT"/>
    <n v="4520"/>
    <n v="53.21"/>
    <s v="53.21_2"/>
    <s v=""/>
    <s v="AUG-20"/>
    <s v="Worker"/>
    <s v="Worker festival bonus CIWF for 'July-20"/>
    <s v=""/>
    <s v="0"/>
    <s v="Local  - Salary"/>
    <s v=""/>
    <s v=""/>
    <s v=""/>
    <s v="2010200001"/>
    <s v=""/>
    <m/>
    <s v=""/>
    <s v=""/>
    <s v=""/>
    <n v="0"/>
  </r>
  <r>
    <s v=""/>
    <s v="50201012"/>
    <s v="2003000543"/>
    <x v="40"/>
    <d v="2020-08-31T00:00:00"/>
    <d v="2020-08-31T00:00:00"/>
    <s v="SA"/>
    <s v="BDT"/>
    <n v="30514"/>
    <s v="1.00000"/>
    <s v="BDT"/>
    <n v="30514"/>
    <n v="359.21"/>
    <s v="359.21_1"/>
    <s v=""/>
    <s v="MATERNIT BENIFIT"/>
    <s v="27871"/>
    <s v="Maternity benefit of Shefali Akter/ 1st intal"/>
    <s v=""/>
    <s v="0"/>
    <s v="Marternity Benifit/Aug-20"/>
    <s v=""/>
    <s v=""/>
    <s v=""/>
    <s v="2010100001"/>
    <s v=""/>
    <m/>
    <s v=""/>
    <s v=""/>
    <s v=""/>
    <n v="0"/>
  </r>
  <r>
    <s v=""/>
    <s v="50201012"/>
    <s v="2003000543"/>
    <x v="40"/>
    <d v="2020-08-31T00:00:00"/>
    <d v="2020-08-31T00:00:00"/>
    <s v="SA"/>
    <s v="BDT"/>
    <n v="37436"/>
    <s v="1.00000"/>
    <s v="BDT"/>
    <n v="37436"/>
    <n v="440.68"/>
    <s v="440.68_1"/>
    <s v=""/>
    <s v="MATERNIT BENIFIT"/>
    <s v="24975"/>
    <s v="Maternity benefit of Ms. Lili /1st intal"/>
    <s v=""/>
    <s v="0"/>
    <s v="Marternity Benifit/Aug-20"/>
    <s v=""/>
    <s v=""/>
    <s v=""/>
    <s v="2010100001"/>
    <s v=""/>
    <m/>
    <s v=""/>
    <s v=""/>
    <s v=""/>
    <n v="0"/>
  </r>
  <r>
    <s v=""/>
    <s v="50201012"/>
    <s v="2003000543"/>
    <x v="40"/>
    <d v="2020-08-31T00:00:00"/>
    <d v="2020-08-31T00:00:00"/>
    <s v="SA"/>
    <s v="BDT"/>
    <n v="37534"/>
    <s v="1.00000"/>
    <s v="BDT"/>
    <n v="37534"/>
    <n v="441.84"/>
    <s v="441.84_1"/>
    <s v=""/>
    <s v="MATERNIT BENIFIT"/>
    <s v="30210"/>
    <s v="Maternity benefit of Mst. Suriya Khatun/1st intal"/>
    <s v=""/>
    <s v="0"/>
    <s v="Marternity Benifit/Aug-20"/>
    <s v=""/>
    <s v=""/>
    <s v=""/>
    <s v="2010100001"/>
    <s v=""/>
    <m/>
    <s v=""/>
    <s v=""/>
    <s v=""/>
    <n v="0"/>
  </r>
  <r>
    <s v=""/>
    <s v="50201012"/>
    <s v="2003000543"/>
    <x v="40"/>
    <d v="2020-08-31T00:00:00"/>
    <d v="2020-08-31T00:00:00"/>
    <s v="SA"/>
    <s v="BDT"/>
    <n v="48780"/>
    <s v="1.00000"/>
    <s v="BDT"/>
    <n v="48780"/>
    <n v="574.22"/>
    <s v="574.22_1"/>
    <s v=""/>
    <s v="MATERNIT BENIFIT"/>
    <s v="11950"/>
    <s v="Maternity benefit of Ms. Runa Begum/2nd intal"/>
    <s v=""/>
    <s v="0"/>
    <s v="Marternity Benifit/Aug-20"/>
    <s v=""/>
    <s v=""/>
    <s v=""/>
    <s v="2010100001"/>
    <s v=""/>
    <m/>
    <s v=""/>
    <s v=""/>
    <s v=""/>
    <n v="0"/>
  </r>
  <r>
    <s v=""/>
    <s v="50201012"/>
    <s v="2003000543"/>
    <x v="40"/>
    <d v="2020-08-31T00:00:00"/>
    <d v="2020-08-31T00:00:00"/>
    <s v="SA"/>
    <s v="BDT"/>
    <n v="37812"/>
    <s v="1.00000"/>
    <s v="BDT"/>
    <n v="37812"/>
    <n v="445.11"/>
    <s v="445.11_1"/>
    <s v=""/>
    <s v="MATERNIT BENIFIT"/>
    <s v="37509"/>
    <s v="Maternity benefit of Mst. Merina Khatun/ 2nd intal"/>
    <s v=""/>
    <s v="0"/>
    <s v="Marternity Benifit/Aug-20"/>
    <s v=""/>
    <s v=""/>
    <s v=""/>
    <s v="2010100001"/>
    <s v=""/>
    <m/>
    <s v=""/>
    <s v=""/>
    <s v=""/>
    <n v="0"/>
  </r>
  <r>
    <s v=""/>
    <s v="50201012"/>
    <s v="2003000543"/>
    <x v="40"/>
    <d v="2020-08-31T00:00:00"/>
    <d v="2020-08-31T00:00:00"/>
    <s v="SA"/>
    <s v="BDT"/>
    <n v="32259"/>
    <s v="1.00000"/>
    <s v="BDT"/>
    <n v="32259"/>
    <n v="379.74"/>
    <s v="379.74_1"/>
    <s v=""/>
    <s v="MATERNIT BENIFIT"/>
    <s v="32456"/>
    <s v="Maternity benefit of Ms. Shipa Begum/1st intal"/>
    <s v=""/>
    <s v="0"/>
    <s v="Marternity Benifit/Aug-20"/>
    <s v=""/>
    <s v=""/>
    <s v=""/>
    <s v="2010100001"/>
    <s v=""/>
    <m/>
    <s v=""/>
    <s v=""/>
    <s v=""/>
    <n v="0"/>
  </r>
  <r>
    <s v=""/>
    <s v="50201012"/>
    <s v="2003000543"/>
    <x v="40"/>
    <d v="2020-08-31T00:00:00"/>
    <d v="2020-08-31T00:00:00"/>
    <s v="SA"/>
    <s v="BDT"/>
    <n v="36143"/>
    <s v="1.00000"/>
    <s v="BDT"/>
    <n v="36143"/>
    <n v="425.46"/>
    <s v="425.46_1"/>
    <s v=""/>
    <s v="MATERNIT BENIFIT"/>
    <s v="20179"/>
    <s v="Maternity benefit of Ms. Nupur Begum/1st intal"/>
    <s v=""/>
    <s v="0"/>
    <s v="Marternity Benifit/Aug-20"/>
    <s v=""/>
    <s v=""/>
    <s v=""/>
    <s v="2010100001"/>
    <s v=""/>
    <m/>
    <s v=""/>
    <s v=""/>
    <s v=""/>
    <n v="0"/>
  </r>
  <r>
    <s v=""/>
    <s v="50201012"/>
    <s v="2003000543"/>
    <x v="40"/>
    <d v="2020-08-31T00:00:00"/>
    <d v="2020-08-31T00:00:00"/>
    <s v="SA"/>
    <s v="BDT"/>
    <n v="28766"/>
    <s v="1.00000"/>
    <s v="BDT"/>
    <n v="28766"/>
    <n v="338.62"/>
    <s v="338.62_1"/>
    <s v=""/>
    <s v="MATERNIT BENIFIT"/>
    <s v="35926"/>
    <s v="Maternity benefit of Ms. Lema Akter/1st intal"/>
    <s v=""/>
    <s v="0"/>
    <s v="Marternity Benifit/Aug-20"/>
    <s v=""/>
    <s v=""/>
    <s v=""/>
    <s v="2010100001"/>
    <s v=""/>
    <m/>
    <s v=""/>
    <s v=""/>
    <s v=""/>
    <n v="0"/>
  </r>
  <r>
    <s v=""/>
    <s v="50201012"/>
    <s v="2003000543"/>
    <x v="40"/>
    <d v="2020-08-31T00:00:00"/>
    <d v="2020-08-31T00:00:00"/>
    <s v="SA"/>
    <s v="BDT"/>
    <n v="28183"/>
    <s v="1.00000"/>
    <s v="BDT"/>
    <n v="28183"/>
    <n v="331.76"/>
    <s v="331.76_1"/>
    <s v=""/>
    <s v="MATERNIT BENIFIT"/>
    <s v="34915"/>
    <s v="Maternity benefit of Ms. Rohima Khatun/1st intal"/>
    <s v=""/>
    <s v="0"/>
    <s v="Marternity Benifit/Aug-20"/>
    <s v=""/>
    <s v=""/>
    <s v=""/>
    <s v="2010100001"/>
    <s v=""/>
    <m/>
    <s v=""/>
    <s v=""/>
    <s v=""/>
    <n v="0"/>
  </r>
  <r>
    <s v=""/>
    <s v="50201013"/>
    <s v="2003001703"/>
    <x v="40"/>
    <d v="2020-08-31T00:00:00"/>
    <d v="2020-09-07T00:00:00"/>
    <s v="SA"/>
    <s v="USD"/>
    <n v="218.8"/>
    <s v="84.94973"/>
    <s v="BDT"/>
    <n v="18587"/>
    <n v="218.8"/>
    <s v="218.8_2"/>
    <s v=""/>
    <s v="END SERVICE BENE"/>
    <s v="End Service benefi"/>
    <s v="End Service benefit provison forAug'20"/>
    <s v=""/>
    <s v="0"/>
    <s v="End Service benefit provi"/>
    <s v=""/>
    <s v=""/>
    <s v=""/>
    <s v="2010300001"/>
    <s v=""/>
    <m/>
    <s v=""/>
    <s v=""/>
    <s v=""/>
    <n v="0"/>
  </r>
  <r>
    <s v=""/>
    <s v="50201013"/>
    <s v="2003001703"/>
    <x v="40"/>
    <d v="2020-08-31T00:00:00"/>
    <d v="2020-09-07T00:00:00"/>
    <s v="SA"/>
    <s v="USD"/>
    <n v="17942.28"/>
    <s v="84.95002"/>
    <s v="BDT"/>
    <n v="1524197"/>
    <n v="17942.28"/>
    <s v="17942.28_2"/>
    <s v=""/>
    <s v="END SERVICE BENE"/>
    <s v="End Service benefi"/>
    <s v="End Service benefit provison forAug'20"/>
    <s v=""/>
    <s v="0"/>
    <s v="End Service benefit provi"/>
    <s v=""/>
    <s v=""/>
    <s v=""/>
    <s v="2010100001"/>
    <s v=""/>
    <m/>
    <s v=""/>
    <s v=""/>
    <s v=""/>
    <n v="0"/>
  </r>
  <r>
    <s v=""/>
    <s v="50201013"/>
    <s v="2003001703"/>
    <x v="40"/>
    <d v="2020-08-31T00:00:00"/>
    <d v="2020-09-07T00:00:00"/>
    <s v="SA"/>
    <s v="USD"/>
    <n v="18296.560000000001"/>
    <s v="84.95001"/>
    <s v="BDT"/>
    <n v="1554293"/>
    <n v="18296.560000000001"/>
    <s v="18296.56_2"/>
    <s v=""/>
    <s v="END SERVICE BENE"/>
    <s v="End Service benefi"/>
    <s v="End Service benefit provison forAug'20"/>
    <s v=""/>
    <s v="0"/>
    <s v="End Service benefit provi"/>
    <s v=""/>
    <s v=""/>
    <s v=""/>
    <s v="2010100001"/>
    <s v=""/>
    <m/>
    <s v=""/>
    <s v=""/>
    <s v=""/>
    <n v="0"/>
  </r>
  <r>
    <s v=""/>
    <s v="50201013"/>
    <s v="2003001703"/>
    <x v="40"/>
    <d v="2020-08-31T00:00:00"/>
    <d v="2020-09-07T00:00:00"/>
    <s v="SA"/>
    <s v="USD"/>
    <n v="1641.06"/>
    <s v="84.94997"/>
    <s v="BDT"/>
    <n v="139408"/>
    <n v="1641.06"/>
    <s v="1641.06_2"/>
    <s v=""/>
    <s v="END SERVICE BENE"/>
    <s v="End Service benefi"/>
    <s v="End Service benefit provison forAug'20"/>
    <s v=""/>
    <s v="0"/>
    <s v="End Service benefit provi"/>
    <s v=""/>
    <s v=""/>
    <s v=""/>
    <s v="2010100001"/>
    <s v=""/>
    <m/>
    <s v=""/>
    <s v=""/>
    <s v=""/>
    <n v="0"/>
  </r>
  <r>
    <s v=""/>
    <s v="50201013"/>
    <s v="2003001703"/>
    <x v="40"/>
    <d v="2020-08-31T00:00:00"/>
    <d v="2020-09-07T00:00:00"/>
    <s v="SA"/>
    <s v="USD"/>
    <n v="1400.3"/>
    <s v="84.95465"/>
    <s v="BDT"/>
    <n v="118962"/>
    <n v="1400.3"/>
    <s v="1400.3_2"/>
    <s v=""/>
    <s v="END SERVICE BENE"/>
    <s v="End Service benefi"/>
    <s v="End Service benefit provison forAug'20"/>
    <s v=""/>
    <s v="0"/>
    <s v="End Service benefit provi"/>
    <s v=""/>
    <s v=""/>
    <s v=""/>
    <s v="2010100001"/>
    <s v=""/>
    <m/>
    <s v=""/>
    <s v=""/>
    <s v=""/>
    <n v="0"/>
  </r>
  <r>
    <s v=""/>
    <s v="50202001"/>
    <s v="2004000197"/>
    <x v="40"/>
    <d v="2020-08-31T00:00:00"/>
    <d v="2020-09-03T00:00:00"/>
    <s v="SK"/>
    <s v="BDT"/>
    <n v="1765"/>
    <s v="1.00000"/>
    <s v="BDT"/>
    <n v="1765"/>
    <n v="20.78"/>
    <s v="20.78_1"/>
    <s v=""/>
    <s v="PRINTING"/>
    <s v="25751"/>
    <s v="Levi's SSS bulk production sample print"/>
    <s v=""/>
    <s v="0"/>
    <s v="OTHER EXPENSES"/>
    <s v=""/>
    <s v=""/>
    <s v=""/>
    <s v="2010300001"/>
    <s v=""/>
    <m/>
    <s v=""/>
    <s v=""/>
    <s v=""/>
    <n v="0"/>
  </r>
  <r>
    <s v=""/>
    <s v="50202001"/>
    <s v="2004000198"/>
    <x v="40"/>
    <d v="2020-08-31T00:00:00"/>
    <d v="2020-09-03T00:00:00"/>
    <s v="SK"/>
    <s v="BDT"/>
    <n v="957"/>
    <s v="1.00000"/>
    <s v="BDT"/>
    <n v="957"/>
    <n v="11.27"/>
    <s v="11.27_1"/>
    <s v=""/>
    <s v="PRINTING"/>
    <s v="25751"/>
    <s v="Levi's 14 style new production sample print"/>
    <s v=""/>
    <s v="0"/>
    <s v="OTHER EXPENSES"/>
    <s v=""/>
    <s v=""/>
    <s v=""/>
    <s v="2010300001"/>
    <s v=""/>
    <m/>
    <s v=""/>
    <s v=""/>
    <s v=""/>
    <n v="0"/>
  </r>
  <r>
    <s v=""/>
    <s v="50202001"/>
    <s v="2004000199"/>
    <x v="40"/>
    <d v="2020-08-31T00:00:00"/>
    <d v="2020-09-03T00:00:00"/>
    <s v="SK"/>
    <s v="BDT"/>
    <n v="944"/>
    <s v="1.00000"/>
    <s v="BDT"/>
    <n v="944"/>
    <n v="11.11"/>
    <s v="11.11_1"/>
    <s v=""/>
    <s v="PRINTING"/>
    <s v="25751"/>
    <s v="Levi's womens new development sample print"/>
    <s v=""/>
    <s v="0"/>
    <s v="OTHER EXPENSES"/>
    <s v=""/>
    <s v=""/>
    <s v=""/>
    <s v="2010300001"/>
    <s v=""/>
    <m/>
    <s v=""/>
    <s v=""/>
    <s v=""/>
    <n v="0"/>
  </r>
  <r>
    <s v=""/>
    <s v="50202001"/>
    <s v="2004000200"/>
    <x v="40"/>
    <d v="2020-08-31T00:00:00"/>
    <d v="2020-09-03T00:00:00"/>
    <s v="SK"/>
    <s v="BDT"/>
    <n v="150"/>
    <s v="1.00000"/>
    <s v="BDT"/>
    <n v="150"/>
    <n v="1.77"/>
    <s v="1.77_2"/>
    <s v=""/>
    <s v="PURCHASE"/>
    <s v="38487"/>
    <s v="Syringe 3cc for medical"/>
    <s v=""/>
    <s v="0"/>
    <s v="OTHER EXPENSES"/>
    <s v=""/>
    <s v=""/>
    <s v=""/>
    <s v="2010300001"/>
    <s v=""/>
    <m/>
    <s v=""/>
    <s v=""/>
    <s v=""/>
    <n v="0"/>
  </r>
  <r>
    <s v=""/>
    <s v="50401514"/>
    <s v="2004000213"/>
    <x v="40"/>
    <d v="2020-08-31T00:00:00"/>
    <d v="2020-09-03T00:00:00"/>
    <s v="SK"/>
    <s v="BDT"/>
    <n v="123"/>
    <s v="1.00000"/>
    <s v="BDT"/>
    <n v="123"/>
    <n v="1.45"/>
    <s v="1.45_2"/>
    <s v=""/>
    <s v="ADMIN"/>
    <s v="2292"/>
    <s v="oxygen refil bill for medical"/>
    <s v=""/>
    <s v="0"/>
    <s v="OTHER EXPENSES"/>
    <s v=""/>
    <s v=""/>
    <s v=""/>
    <s v="2010300001"/>
    <s v=""/>
    <m/>
    <s v=""/>
    <s v=""/>
    <s v=""/>
    <n v="0"/>
  </r>
  <r>
    <s v=""/>
    <s v="50401514"/>
    <s v="2004000215"/>
    <x v="40"/>
    <d v="2020-08-31T00:00:00"/>
    <d v="2020-09-03T00:00:00"/>
    <s v="SK"/>
    <s v="BDT"/>
    <n v="2419"/>
    <s v="1.00000"/>
    <s v="BDT"/>
    <n v="2419"/>
    <n v="28.48"/>
    <s v="28.48_2"/>
    <s v=""/>
    <s v="ADMIN"/>
    <s v="38179"/>
    <s v="Medical bill-emra, mahamuda,laizu"/>
    <s v=""/>
    <s v="0"/>
    <s v="OTHER EXPENSES"/>
    <s v=""/>
    <s v=""/>
    <s v=""/>
    <s v="2010300001"/>
    <s v=""/>
    <m/>
    <s v=""/>
    <s v=""/>
    <s v=""/>
    <n v="0"/>
  </r>
  <r>
    <s v=""/>
    <s v="50401514"/>
    <s v="2049000517"/>
    <x v="40"/>
    <d v="2020-08-31T00:00:00"/>
    <d v="2020-09-03T00:00:00"/>
    <s v="WE"/>
    <s v="BDT"/>
    <n v="99000"/>
    <s v="1.00000"/>
    <s v="BDT"/>
    <n v="99000"/>
    <n v="1165.3900000000001"/>
    <s v="1165.39_1"/>
    <s v=""/>
    <s v=""/>
    <s v="20200831"/>
    <s v="Other Admin Related Services"/>
    <s v=""/>
    <s v="0"/>
    <s v="Medical service for Aug&quot;2"/>
    <s v=""/>
    <s v=""/>
    <s v=""/>
    <s v="2010300001"/>
    <s v=""/>
    <m/>
    <s v=""/>
    <s v=""/>
    <s v=""/>
    <n v="0"/>
  </r>
  <r>
    <s v=""/>
    <s v="50201013"/>
    <s v="2049000605"/>
    <x v="41"/>
    <d v="2020-09-01T00:00:00"/>
    <d v="2020-09-13T00:00:00"/>
    <s v="WE"/>
    <s v="BDT"/>
    <n v="10000"/>
    <s v="1.00000"/>
    <s v="BDT"/>
    <n v="10000"/>
    <n v="117.72"/>
    <s v="117.72_2"/>
    <s v=""/>
    <s v="G-7256"/>
    <s v="20200901"/>
    <s v="Temparature Checkiing Machine"/>
    <s v=""/>
    <s v="0"/>
    <s v="Admin"/>
    <s v=""/>
    <s v=""/>
    <s v=""/>
    <s v="2010300001"/>
    <s v=""/>
    <m/>
    <s v=""/>
    <s v=""/>
    <s v=""/>
    <n v="0"/>
  </r>
  <r>
    <s v=""/>
    <s v="50201013"/>
    <s v="2049000605"/>
    <x v="41"/>
    <d v="2020-09-01T00:00:00"/>
    <d v="2020-09-13T00:00:00"/>
    <s v="WE"/>
    <s v="BDT"/>
    <n v="6400"/>
    <s v="1.00000"/>
    <s v="BDT"/>
    <n v="6400"/>
    <n v="75.34"/>
    <s v="75.34_1"/>
    <s v=""/>
    <s v="G-7256"/>
    <s v="20200901"/>
    <s v="Hand sanitizer"/>
    <s v=""/>
    <s v="0"/>
    <s v="Admin"/>
    <s v=""/>
    <s v=""/>
    <s v=""/>
    <s v="2010300001"/>
    <s v=""/>
    <m/>
    <s v=""/>
    <s v=""/>
    <s v=""/>
    <n v="0"/>
  </r>
  <r>
    <s v=""/>
    <s v="50201025"/>
    <s v="2009000067"/>
    <x v="41"/>
    <d v="2020-09-01T00:00:00"/>
    <d v="2020-09-05T00:00:00"/>
    <s v="DZ"/>
    <s v="USD"/>
    <n v="78.09"/>
    <s v="84.75029"/>
    <s v="BDT"/>
    <n v="6618.15"/>
    <n v="78.09"/>
    <s v="78.09_1"/>
    <s v=""/>
    <s v="C &amp;A-757+758+759"/>
    <s v="OBCDAK022014FTT"/>
    <s v="C &amp; A-757+758+759+760+768+771+769+770-20"/>
    <s v=""/>
    <s v="0"/>
    <s v="OBCDAK022014FTT"/>
    <s v=""/>
    <s v=""/>
    <s v=""/>
    <s v="2010300001"/>
    <s v=""/>
    <m/>
    <s v=""/>
    <s v=""/>
    <s v=""/>
    <n v="0"/>
  </r>
  <r>
    <s v=""/>
    <s v="50201025"/>
    <s v="2009000068"/>
    <x v="41"/>
    <d v="2020-09-01T00:00:00"/>
    <d v="2020-09-05T00:00:00"/>
    <s v="DZ"/>
    <s v="USD"/>
    <n v="71.569999999999993"/>
    <s v="84.75017"/>
    <s v="BDT"/>
    <n v="6065.57"/>
    <n v="71.569999999999993"/>
    <s v="71.57_1"/>
    <s v=""/>
    <s v="UNIQ-736+737+738"/>
    <s v="OBCDAK022012FTT"/>
    <s v="UNIQ-736+737+738+739+746+747+766-20"/>
    <s v=""/>
    <s v="0"/>
    <s v="OBCDAK022012FTT"/>
    <s v=""/>
    <s v=""/>
    <s v=""/>
    <s v="2010300001"/>
    <s v=""/>
    <m/>
    <s v=""/>
    <s v=""/>
    <s v=""/>
    <n v="0"/>
  </r>
  <r>
    <s v=""/>
    <s v="50201025"/>
    <s v="2009000069"/>
    <x v="41"/>
    <d v="2020-09-01T00:00:00"/>
    <d v="2020-09-05T00:00:00"/>
    <s v="DZ"/>
    <s v="USD"/>
    <n v="0.25"/>
    <s v="84.72000"/>
    <s v="BDT"/>
    <n v="21.18"/>
    <n v="0.25"/>
    <s v="0.25_1"/>
    <s v=""/>
    <s v="C3068LVSG075620"/>
    <s v="OBCDAK021991FTT"/>
    <s v="C3068LVSG075620"/>
    <s v=""/>
    <s v="0"/>
    <s v="OBCDAK021991FTT"/>
    <s v=""/>
    <s v=""/>
    <s v=""/>
    <s v="2010300001"/>
    <s v=""/>
    <m/>
    <s v=""/>
    <s v=""/>
    <s v=""/>
    <n v="0"/>
  </r>
  <r>
    <s v=""/>
    <s v="50401514"/>
    <s v="2003001827"/>
    <x v="41"/>
    <d v="2020-09-01T00:00:00"/>
    <d v="2020-09-13T00:00:00"/>
    <s v="SA"/>
    <s v="BDT"/>
    <n v="620"/>
    <s v="1.00000"/>
    <s v="BDT"/>
    <n v="620"/>
    <n v="7.3"/>
    <s v="7.3_1"/>
    <s v=""/>
    <s v="MEDICAL EXPENSES"/>
    <s v="36490"/>
    <s v="Medical Expeses of Mr. Suhel Mia"/>
    <s v=""/>
    <s v="0"/>
    <s v="Medical expenses/ Aug-20"/>
    <s v=""/>
    <s v=""/>
    <s v=""/>
    <s v="2010100001"/>
    <s v=""/>
    <m/>
    <s v=""/>
    <s v=""/>
    <s v=""/>
    <n v="0"/>
  </r>
  <r>
    <s v=""/>
    <s v="50401514"/>
    <s v="2003001827"/>
    <x v="41"/>
    <d v="2020-09-01T00:00:00"/>
    <d v="2020-09-13T00:00:00"/>
    <s v="SA"/>
    <s v="BDT"/>
    <n v="600"/>
    <s v="1.00000"/>
    <s v="BDT"/>
    <n v="600"/>
    <n v="7.06"/>
    <s v="7.06_2"/>
    <s v=""/>
    <s v="MEDICAL EXPENSES"/>
    <s v="32747"/>
    <s v="Medical Expeses of Ms. Amena Akter"/>
    <s v=""/>
    <s v="0"/>
    <s v="Medical expenses/ Aug-20"/>
    <s v=""/>
    <s v=""/>
    <s v=""/>
    <s v="2010100001"/>
    <s v=""/>
    <m/>
    <s v=""/>
    <s v=""/>
    <s v=""/>
    <n v="0"/>
  </r>
  <r>
    <s v=""/>
    <s v="50401514"/>
    <s v="2003001827"/>
    <x v="41"/>
    <d v="2020-09-01T00:00:00"/>
    <d v="2020-09-13T00:00:00"/>
    <s v="SA"/>
    <s v="BDT"/>
    <n v="570"/>
    <s v="1.00000"/>
    <s v="BDT"/>
    <n v="570"/>
    <n v="6.71"/>
    <s v="6.71_2"/>
    <s v=""/>
    <s v="MEDICAL EXPENSES"/>
    <s v="22591"/>
    <s v="Medical Expeses of Ms. Nazma Begum"/>
    <s v=""/>
    <s v="0"/>
    <s v="Medical expenses/ Aug-20"/>
    <s v=""/>
    <s v=""/>
    <s v=""/>
    <s v="2010100001"/>
    <s v=""/>
    <m/>
    <s v=""/>
    <s v=""/>
    <s v=""/>
    <n v="0"/>
  </r>
  <r>
    <s v=""/>
    <s v="50401514"/>
    <s v="2003001827"/>
    <x v="41"/>
    <d v="2020-09-01T00:00:00"/>
    <d v="2020-09-13T00:00:00"/>
    <s v="SA"/>
    <s v="BDT"/>
    <n v="440"/>
    <s v="1.00000"/>
    <s v="BDT"/>
    <n v="440"/>
    <n v="5.18"/>
    <s v="5.18_1"/>
    <s v=""/>
    <s v="MEDICAL EXPENSES"/>
    <s v="14798"/>
    <s v="Medical Expeses of Ms. Jahura Begum"/>
    <s v=""/>
    <s v="0"/>
    <s v="Medical expenses/ Aug-20"/>
    <s v=""/>
    <s v=""/>
    <s v=""/>
    <s v="2010100001"/>
    <s v=""/>
    <m/>
    <s v=""/>
    <s v=""/>
    <s v=""/>
    <n v="0"/>
  </r>
  <r>
    <s v=""/>
    <s v="50401514"/>
    <s v="2003001827"/>
    <x v="41"/>
    <d v="2020-09-01T00:00:00"/>
    <d v="2020-09-13T00:00:00"/>
    <s v="SA"/>
    <s v="BDT"/>
    <n v="492"/>
    <s v="1.00000"/>
    <s v="BDT"/>
    <n v="492"/>
    <n v="5.79"/>
    <s v="5.79_1"/>
    <s v=""/>
    <s v="MEDICAL EXPENSES"/>
    <s v="36591"/>
    <s v="Medical Expeses of Md. Masum Mia"/>
    <s v=""/>
    <s v="0"/>
    <s v="Medical expenses/ Aug-20"/>
    <s v=""/>
    <s v=""/>
    <s v=""/>
    <s v="2010100001"/>
    <s v=""/>
    <m/>
    <s v=""/>
    <s v=""/>
    <s v=""/>
    <n v="0"/>
  </r>
  <r>
    <s v=""/>
    <s v="50401514"/>
    <s v="2003001827"/>
    <x v="41"/>
    <d v="2020-09-01T00:00:00"/>
    <d v="2020-09-13T00:00:00"/>
    <s v="SA"/>
    <s v="BDT"/>
    <n v="850"/>
    <s v="1.00000"/>
    <s v="BDT"/>
    <n v="850"/>
    <n v="10.01"/>
    <s v="10.01_1"/>
    <s v=""/>
    <s v="MEDICAL EXPENSES"/>
    <s v="34019"/>
    <s v="Medical Expeses of Md. Momenul Haquee"/>
    <s v=""/>
    <s v="0"/>
    <s v="Medical expenses/ Aug-20"/>
    <s v=""/>
    <s v=""/>
    <s v=""/>
    <s v="2010100001"/>
    <s v=""/>
    <m/>
    <s v=""/>
    <s v=""/>
    <s v=""/>
    <n v="0"/>
  </r>
  <r>
    <s v=""/>
    <s v="50401514"/>
    <s v="2003001827"/>
    <x v="41"/>
    <d v="2020-09-01T00:00:00"/>
    <d v="2020-09-13T00:00:00"/>
    <s v="SA"/>
    <s v="BDT"/>
    <n v="460"/>
    <s v="1.00000"/>
    <s v="BDT"/>
    <n v="460"/>
    <n v="5.41"/>
    <s v="5.41_2"/>
    <s v=""/>
    <s v="MEDICAL EXPENSES"/>
    <s v="20441"/>
    <s v="Medical Expeses of Ms. Shahanaz Akter"/>
    <s v=""/>
    <s v="0"/>
    <s v="Medical expenses/ Aug-20"/>
    <s v=""/>
    <s v=""/>
    <s v=""/>
    <s v="2010100001"/>
    <s v=""/>
    <m/>
    <s v=""/>
    <s v=""/>
    <s v=""/>
    <n v="0"/>
  </r>
  <r>
    <s v=""/>
    <s v="50401514"/>
    <s v="2003001827"/>
    <x v="41"/>
    <d v="2020-09-01T00:00:00"/>
    <d v="2020-09-13T00:00:00"/>
    <s v="SA"/>
    <s v="BDT"/>
    <n v="1198"/>
    <s v="1.00000"/>
    <s v="BDT"/>
    <n v="1198"/>
    <n v="14.1"/>
    <s v="14.1_1"/>
    <s v=""/>
    <s v="MEDICAL EXPENSES"/>
    <s v="35404"/>
    <s v="Medical Expeses of Mr. Borhan Mia"/>
    <s v=""/>
    <s v="0"/>
    <s v="Medical expenses/ Aug-20"/>
    <s v=""/>
    <s v=""/>
    <s v=""/>
    <s v="2010100001"/>
    <s v=""/>
    <m/>
    <s v=""/>
    <s v=""/>
    <s v=""/>
    <n v="0"/>
  </r>
  <r>
    <s v=""/>
    <s v="50401514"/>
    <s v="2003001827"/>
    <x v="41"/>
    <d v="2020-09-01T00:00:00"/>
    <d v="2020-09-13T00:00:00"/>
    <s v="SA"/>
    <s v="BDT"/>
    <n v="280"/>
    <s v="1.00000"/>
    <s v="BDT"/>
    <n v="280"/>
    <n v="3.3"/>
    <s v="3.3_1"/>
    <s v=""/>
    <s v="MEDICAL EXPENSES"/>
    <s v="3925"/>
    <s v="Medical Expeses of Mr. Abul Hossain"/>
    <s v=""/>
    <s v="0"/>
    <s v="Medical expenses/ Aug-20"/>
    <s v=""/>
    <s v=""/>
    <s v=""/>
    <s v="2010200001"/>
    <s v=""/>
    <m/>
    <s v=""/>
    <s v=""/>
    <s v=""/>
    <n v="0"/>
  </r>
  <r>
    <s v=""/>
    <s v="50401514"/>
    <s v="2003001827"/>
    <x v="41"/>
    <d v="2020-09-01T00:00:00"/>
    <d v="2020-09-13T00:00:00"/>
    <s v="SA"/>
    <s v="BDT"/>
    <n v="880"/>
    <s v="1.00000"/>
    <s v="BDT"/>
    <n v="880"/>
    <n v="10.36"/>
    <s v="10.36_1"/>
    <s v=""/>
    <s v="MEDICAL EXPENSES"/>
    <s v="37549"/>
    <s v="Medical Expeses of Md. Jakirul Islam"/>
    <s v=""/>
    <s v="0"/>
    <s v="Medical expenses/ Aug-20"/>
    <s v=""/>
    <s v=""/>
    <s v=""/>
    <s v="2010100001"/>
    <s v=""/>
    <m/>
    <s v=""/>
    <s v=""/>
    <s v=""/>
    <n v="0"/>
  </r>
  <r>
    <s v=""/>
    <s v="50401514"/>
    <s v="2003001827"/>
    <x v="41"/>
    <d v="2020-09-01T00:00:00"/>
    <d v="2020-09-13T00:00:00"/>
    <s v="SA"/>
    <s v="BDT"/>
    <n v="492"/>
    <s v="1.00000"/>
    <s v="BDT"/>
    <n v="492"/>
    <n v="5.79"/>
    <s v="5.79_2"/>
    <s v=""/>
    <s v="MEDICAL EXPENSES"/>
    <s v="24158"/>
    <s v="Medical Expeses of Ms. Hashi Akter"/>
    <s v=""/>
    <s v="0"/>
    <s v="Medical expenses/ Aug-20"/>
    <s v=""/>
    <s v=""/>
    <s v=""/>
    <s v="2010100001"/>
    <s v=""/>
    <m/>
    <s v=""/>
    <s v=""/>
    <s v=""/>
    <n v="0"/>
  </r>
  <r>
    <s v=""/>
    <s v="50401514"/>
    <s v="2003001827"/>
    <x v="41"/>
    <d v="2020-09-01T00:00:00"/>
    <d v="2020-09-13T00:00:00"/>
    <s v="SA"/>
    <s v="BDT"/>
    <n v="291"/>
    <s v="1.00000"/>
    <s v="BDT"/>
    <n v="291"/>
    <n v="3.43"/>
    <s v="3.43_1"/>
    <s v=""/>
    <s v="MEDICAL EXPENSES"/>
    <s v="35035"/>
    <s v="Medical Expeses of Mst. Khadija Khatun"/>
    <s v=""/>
    <s v="0"/>
    <s v="Medical expenses/ Aug-20"/>
    <s v=""/>
    <s v=""/>
    <s v=""/>
    <s v="2010100001"/>
    <s v=""/>
    <m/>
    <s v=""/>
    <s v=""/>
    <s v=""/>
    <n v="0"/>
  </r>
  <r>
    <s v=""/>
    <s v="50401514"/>
    <s v="2003001827"/>
    <x v="41"/>
    <d v="2020-09-01T00:00:00"/>
    <d v="2020-09-13T00:00:00"/>
    <s v="SA"/>
    <s v="BDT"/>
    <n v="900"/>
    <s v="1.00000"/>
    <s v="BDT"/>
    <n v="900"/>
    <n v="10.59"/>
    <s v="10.59_1"/>
    <s v=""/>
    <s v="MEDICAL EXPENSES"/>
    <s v="37567"/>
    <s v="Medical Expeses of Mst. Kolpona Khatun"/>
    <s v=""/>
    <s v="0"/>
    <s v="Medical expenses/ Aug-20"/>
    <s v=""/>
    <s v=""/>
    <s v=""/>
    <s v="2010100001"/>
    <s v=""/>
    <m/>
    <s v=""/>
    <s v=""/>
    <s v=""/>
    <n v="0"/>
  </r>
  <r>
    <s v=""/>
    <s v="50401514"/>
    <s v="2003001827"/>
    <x v="41"/>
    <d v="2020-09-01T00:00:00"/>
    <d v="2020-09-13T00:00:00"/>
    <s v="SA"/>
    <s v="BDT"/>
    <n v="500"/>
    <s v="1.00000"/>
    <s v="BDT"/>
    <n v="500"/>
    <n v="5.89"/>
    <s v="5.89_5"/>
    <s v=""/>
    <s v="MEDICAL EXPENSES"/>
    <s v="27070"/>
    <s v="Medical Expeses of Ms. Kajoli Khatun"/>
    <s v=""/>
    <s v="0"/>
    <s v="Medical expenses/ Aug-20"/>
    <s v=""/>
    <s v=""/>
    <s v=""/>
    <s v="2010100001"/>
    <s v=""/>
    <m/>
    <s v=""/>
    <s v=""/>
    <s v=""/>
    <n v="0"/>
  </r>
  <r>
    <s v=""/>
    <s v="50401514"/>
    <s v="2003001827"/>
    <x v="41"/>
    <d v="2020-09-01T00:00:00"/>
    <d v="2020-09-13T00:00:00"/>
    <s v="SA"/>
    <s v="BDT"/>
    <n v="498"/>
    <s v="1.00000"/>
    <s v="BDT"/>
    <n v="498"/>
    <n v="5.86"/>
    <s v="5.86_1"/>
    <s v=""/>
    <s v="MEDICAL EXPENSES"/>
    <s v="18789"/>
    <s v="Medical Expeses of Ms. Komela Begum"/>
    <s v=""/>
    <s v="0"/>
    <s v="Medical expenses/ Aug-20"/>
    <s v=""/>
    <s v=""/>
    <s v=""/>
    <s v="2010100001"/>
    <s v=""/>
    <m/>
    <s v=""/>
    <s v=""/>
    <s v=""/>
    <n v="0"/>
  </r>
  <r>
    <s v=""/>
    <s v="50401514"/>
    <s v="2003001827"/>
    <x v="41"/>
    <d v="2020-09-01T00:00:00"/>
    <d v="2020-09-13T00:00:00"/>
    <s v="SA"/>
    <s v="BDT"/>
    <n v="1290"/>
    <s v="1.00000"/>
    <s v="BDT"/>
    <n v="1290"/>
    <n v="15.19"/>
    <s v="15.19_1"/>
    <s v=""/>
    <s v="MEDICAL EXPENSES"/>
    <s v="25407"/>
    <s v="Medical Expeses of Mr. Jowel Hasan"/>
    <s v=""/>
    <s v="0"/>
    <s v="Medical expenses/ Aug-20"/>
    <s v=""/>
    <s v=""/>
    <s v=""/>
    <s v="2010100001"/>
    <s v=""/>
    <m/>
    <s v=""/>
    <s v=""/>
    <s v=""/>
    <n v="0"/>
  </r>
  <r>
    <s v=""/>
    <s v="50401514"/>
    <s v="2003001828"/>
    <x v="41"/>
    <d v="2020-09-01T00:00:00"/>
    <d v="2020-09-13T00:00:00"/>
    <s v="SA"/>
    <s v="BDT"/>
    <n v="1410"/>
    <s v="1.00000"/>
    <s v="BDT"/>
    <n v="1410"/>
    <n v="16.600000000000001"/>
    <s v="16.6_1"/>
    <s v=""/>
    <s v="MEDICAL EXPENSES"/>
    <s v="35250"/>
    <s v="Medical Expeses of Md. Sultan Mahmud"/>
    <s v=""/>
    <s v="0"/>
    <s v="Medical expenses/ Aug-20"/>
    <s v=""/>
    <s v=""/>
    <s v=""/>
    <s v="2010100001"/>
    <s v=""/>
    <m/>
    <s v=""/>
    <s v=""/>
    <s v=""/>
    <n v="0"/>
  </r>
  <r>
    <s v=""/>
    <s v="50401514"/>
    <s v="2003001828"/>
    <x v="41"/>
    <d v="2020-09-01T00:00:00"/>
    <d v="2020-09-13T00:00:00"/>
    <s v="SA"/>
    <s v="BDT"/>
    <n v="524"/>
    <s v="1.00000"/>
    <s v="BDT"/>
    <n v="524"/>
    <n v="6.17"/>
    <s v="6.17_1"/>
    <s v=""/>
    <s v="MEDICAL EXPENSES"/>
    <s v="6921"/>
    <s v="Medical Expeses of Mr. Probir Halder"/>
    <s v=""/>
    <s v="0"/>
    <s v="Medical expenses/ Aug-20"/>
    <s v=""/>
    <s v=""/>
    <s v=""/>
    <s v="2010300001"/>
    <s v=""/>
    <m/>
    <s v=""/>
    <s v=""/>
    <s v=""/>
    <n v="0"/>
  </r>
  <r>
    <s v=""/>
    <s v="50401514"/>
    <s v="2003001828"/>
    <x v="41"/>
    <d v="2020-09-01T00:00:00"/>
    <d v="2020-09-13T00:00:00"/>
    <s v="SA"/>
    <s v="BDT"/>
    <n v="260"/>
    <s v="1.00000"/>
    <s v="BDT"/>
    <n v="260"/>
    <n v="3.06"/>
    <s v="3.06_3"/>
    <s v=""/>
    <s v="MEDICAL EXPENSES"/>
    <s v="53"/>
    <s v="Medical Expeses of Mozharul Islam"/>
    <s v=""/>
    <s v="0"/>
    <s v="Medical expenses/ Aug-20"/>
    <s v=""/>
    <s v=""/>
    <s v=""/>
    <s v="2010300001"/>
    <s v=""/>
    <m/>
    <s v=""/>
    <s v=""/>
    <s v=""/>
    <n v="0"/>
  </r>
  <r>
    <s v=""/>
    <s v="50201025"/>
    <s v="2009000070"/>
    <x v="42"/>
    <d v="2020-09-02T00:00:00"/>
    <d v="2020-09-05T00:00:00"/>
    <s v="DZ"/>
    <s v="USD"/>
    <n v="52.6"/>
    <s v="84.74335"/>
    <s v="BDT"/>
    <n v="4457.5"/>
    <n v="52.6"/>
    <s v="52.6_1"/>
    <s v=""/>
    <s v="CM ADVANCE"/>
    <s v="OBCDAK021912ARV"/>
    <s v="CM advance receive, ref-OBCDAK017302ARV"/>
    <s v=""/>
    <s v="0"/>
    <s v="OBCDAK021912ARV"/>
    <s v=""/>
    <s v=""/>
    <s v=""/>
    <s v="2010300001"/>
    <s v=""/>
    <m/>
    <s v=""/>
    <s v=""/>
    <s v=""/>
    <n v="0"/>
  </r>
  <r>
    <s v=""/>
    <s v="50201025"/>
    <s v="2009000071"/>
    <x v="42"/>
    <d v="2020-09-02T00:00:00"/>
    <d v="2020-09-06T00:00:00"/>
    <s v="DZ"/>
    <s v="USD"/>
    <n v="26.56"/>
    <s v="84.74887"/>
    <s v="BDT"/>
    <n v="2250.9299999999998"/>
    <n v="26.56"/>
    <s v="26.56_1"/>
    <s v=""/>
    <s v="LEV-752+755-20"/>
    <s v="OBCDAK022141FTT"/>
    <s v="LEV-752+755-20"/>
    <s v=""/>
    <s v="0"/>
    <s v="OBCDAK022141FTT"/>
    <s v=""/>
    <s v=""/>
    <s v=""/>
    <s v="2010300001"/>
    <s v=""/>
    <m/>
    <s v=""/>
    <s v=""/>
    <s v=""/>
    <n v="0"/>
  </r>
  <r>
    <s v=""/>
    <s v="50201025"/>
    <s v="2009000072"/>
    <x v="42"/>
    <d v="2020-09-02T00:00:00"/>
    <d v="2020-09-06T00:00:00"/>
    <s v="DZ"/>
    <s v="USD"/>
    <n v="0.4"/>
    <s v="84.12500"/>
    <s v="BDT"/>
    <n v="33.65"/>
    <n v="0.4"/>
    <s v="0.4_1"/>
    <s v=""/>
    <s v="LEV-023+030-20"/>
    <s v="OBCDAK022027C"/>
    <s v="SC3092LVUS02320,SC3092LVUS03020"/>
    <s v=""/>
    <s v="0"/>
    <s v="OBCDAK022027C"/>
    <s v=""/>
    <s v=""/>
    <s v=""/>
    <s v="2010300001"/>
    <s v=""/>
    <m/>
    <s v=""/>
    <s v=""/>
    <s v=""/>
    <n v="0"/>
  </r>
  <r>
    <s v=""/>
    <s v="50201025"/>
    <s v="2009000074"/>
    <x v="42"/>
    <d v="2020-09-02T00:00:00"/>
    <d v="2020-09-06T00:00:00"/>
    <s v="DZ"/>
    <s v="USD"/>
    <n v="0.25"/>
    <s v="84.56000"/>
    <s v="BDT"/>
    <n v="21.14"/>
    <n v="0.25"/>
    <s v="0.25_2"/>
    <s v=""/>
    <s v="UNIQ-018+019+031"/>
    <s v="OBCDAK022017C"/>
    <s v="UNIQ-018+019+031-20"/>
    <s v=""/>
    <s v="0"/>
    <s v="OBCDAK022017C"/>
    <s v=""/>
    <s v=""/>
    <s v=""/>
    <s v="2010300001"/>
    <s v=""/>
    <m/>
    <s v=""/>
    <s v=""/>
    <s v=""/>
    <n v="0"/>
  </r>
  <r>
    <s v=""/>
    <s v="50201025"/>
    <s v="2009000075"/>
    <x v="42"/>
    <d v="2020-09-02T00:00:00"/>
    <d v="2020-09-06T00:00:00"/>
    <s v="DZ"/>
    <s v="USD"/>
    <n v="0.28000000000000003"/>
    <s v="84.17857"/>
    <s v="BDT"/>
    <n v="23.57"/>
    <n v="0.28000000000000003"/>
    <s v="0.28_1"/>
    <s v=""/>
    <s v="SC3092LVBE02520"/>
    <s v="OBCDAK022009C"/>
    <s v="SC3092LVBE02520"/>
    <s v=""/>
    <s v="0"/>
    <s v="OBCDAK022009C"/>
    <s v=""/>
    <s v=""/>
    <s v=""/>
    <s v="2010300001"/>
    <s v=""/>
    <m/>
    <s v=""/>
    <s v=""/>
    <s v=""/>
    <n v="0"/>
  </r>
  <r>
    <s v=""/>
    <s v="50201025"/>
    <s v="2009000076"/>
    <x v="42"/>
    <d v="2020-09-02T00:00:00"/>
    <d v="2020-09-06T00:00:00"/>
    <s v="DZ"/>
    <s v="USD"/>
    <n v="76.260000000000005"/>
    <s v="84.75321"/>
    <s v="BDT"/>
    <n v="6463.28"/>
    <n v="76.260000000000005"/>
    <s v="76.26_1"/>
    <s v=""/>
    <s v="C3085LVCA075320"/>
    <s v="OBCDAK022214FTT"/>
    <s v="C3085LVCA075320"/>
    <s v=""/>
    <s v="0"/>
    <s v="OBCDAK022214FTT"/>
    <s v=""/>
    <s v=""/>
    <s v=""/>
    <s v="2010300001"/>
    <s v=""/>
    <m/>
    <s v=""/>
    <s v=""/>
    <s v=""/>
    <n v="0"/>
  </r>
  <r>
    <s v=""/>
    <s v="50201025"/>
    <s v="2009000077"/>
    <x v="43"/>
    <d v="2020-09-03T00:00:00"/>
    <d v="2020-09-06T00:00:00"/>
    <s v="DZ"/>
    <s v="USD"/>
    <n v="24.86"/>
    <s v="84.75463"/>
    <s v="BDT"/>
    <n v="2107"/>
    <n v="24.86"/>
    <s v="24.86_1"/>
    <s v=""/>
    <s v="C&amp;A-0772+0773-20"/>
    <s v="OBCDAK022217FTT"/>
    <s v="C &amp; A-0772+0773-20"/>
    <s v=""/>
    <s v="0"/>
    <s v="OBCDAK022217FTT"/>
    <s v=""/>
    <s v=""/>
    <s v=""/>
    <s v="2010300001"/>
    <s v=""/>
    <m/>
    <s v=""/>
    <s v=""/>
    <s v=""/>
    <n v="0"/>
  </r>
  <r>
    <s v=""/>
    <s v="50201001"/>
    <s v="2003001699"/>
    <x v="44"/>
    <d v="2020-09-05T00:00:00"/>
    <d v="2020-09-10T00:00:00"/>
    <s v="SA"/>
    <s v="BDT"/>
    <n v="9725"/>
    <s v="1.00000"/>
    <s v="BDT"/>
    <n v="9725"/>
    <n v="114.48"/>
    <s v="114.48_1"/>
    <s v=""/>
    <s v="FINAL SETTLEMENT"/>
    <s v="18349"/>
    <s v="Final settlement of Mrs. Monuara Begum"/>
    <s v=""/>
    <s v="0"/>
    <s v="Final settlement/ Sep-20"/>
    <s v=""/>
    <s v=""/>
    <s v=""/>
    <s v="2010100001"/>
    <s v=""/>
    <m/>
    <s v=""/>
    <s v=""/>
    <s v=""/>
    <n v="0"/>
  </r>
  <r>
    <s v=""/>
    <s v="50201001"/>
    <s v="2003001699"/>
    <x v="44"/>
    <d v="2020-09-05T00:00:00"/>
    <d v="2020-09-10T00:00:00"/>
    <s v="SA"/>
    <s v="BDT"/>
    <n v="-3808"/>
    <s v="1.00000"/>
    <s v="BDT"/>
    <n v="-3808"/>
    <n v="-44.83"/>
    <s v="44.83_1"/>
    <s v=""/>
    <s v="FINAL SETTLEMENT"/>
    <s v="18349"/>
    <s v="Final settlement of Mrs. Monuara Begum"/>
    <s v=""/>
    <s v="0"/>
    <s v="Final settlement/ Sep-20"/>
    <s v=""/>
    <s v=""/>
    <s v=""/>
    <s v="2010100001"/>
    <s v=""/>
    <m/>
    <s v=""/>
    <s v=""/>
    <s v=""/>
    <n v="0"/>
  </r>
  <r>
    <s v=""/>
    <s v="50201001"/>
    <s v="2003001699"/>
    <x v="44"/>
    <d v="2020-09-05T00:00:00"/>
    <d v="2020-09-10T00:00:00"/>
    <s v="SA"/>
    <s v="BDT"/>
    <n v="6403"/>
    <s v="1.00000"/>
    <s v="BDT"/>
    <n v="6403"/>
    <n v="75.37"/>
    <s v="75.37_1"/>
    <s v=""/>
    <s v="FINAL SETTLEMENT"/>
    <s v="24591"/>
    <s v="Final settlement of Ms. Morshida"/>
    <s v=""/>
    <s v="0"/>
    <s v="Final settlement/ Sep-20"/>
    <s v=""/>
    <s v=""/>
    <s v=""/>
    <s v="2010100001"/>
    <s v=""/>
    <m/>
    <s v=""/>
    <s v=""/>
    <s v=""/>
    <n v="0"/>
  </r>
  <r>
    <s v=""/>
    <s v="50201001"/>
    <s v="2003001699"/>
    <x v="44"/>
    <d v="2020-09-05T00:00:00"/>
    <d v="2020-09-10T00:00:00"/>
    <s v="SA"/>
    <s v="BDT"/>
    <n v="-9598"/>
    <s v="1.00000"/>
    <s v="BDT"/>
    <n v="-9598"/>
    <n v="-112.98"/>
    <s v="112.98_1"/>
    <s v=""/>
    <s v="FINAL SETTLEMENT"/>
    <s v="24591"/>
    <s v="Final settlement of Ms. Morshida"/>
    <s v=""/>
    <s v="0"/>
    <s v="Final settlement/ Sep-20"/>
    <s v=""/>
    <s v=""/>
    <s v=""/>
    <s v="2010100001"/>
    <s v=""/>
    <m/>
    <s v=""/>
    <s v=""/>
    <s v=""/>
    <n v="0"/>
  </r>
  <r>
    <s v=""/>
    <s v="50201001"/>
    <s v="2003001699"/>
    <x v="44"/>
    <d v="2020-09-05T00:00:00"/>
    <d v="2020-09-10T00:00:00"/>
    <s v="SA"/>
    <s v="BDT"/>
    <n v="8593"/>
    <s v="1.00000"/>
    <s v="BDT"/>
    <n v="8593"/>
    <n v="101.15"/>
    <s v="101.15_1"/>
    <s v=""/>
    <s v="FINAL SETTLEMENT"/>
    <s v="30796"/>
    <s v="Final settlement of Mr. Bidarshi Chakma"/>
    <s v=""/>
    <s v="0"/>
    <s v="Final settlement/ Sep-20"/>
    <s v=""/>
    <s v=""/>
    <s v=""/>
    <s v="2010100001"/>
    <s v=""/>
    <m/>
    <s v=""/>
    <s v=""/>
    <s v=""/>
    <n v="0"/>
  </r>
  <r>
    <s v=""/>
    <s v="50201001"/>
    <s v="2003001699"/>
    <x v="44"/>
    <d v="2020-09-05T00:00:00"/>
    <d v="2020-09-10T00:00:00"/>
    <s v="SA"/>
    <s v="BDT"/>
    <n v="-9107"/>
    <s v="1.00000"/>
    <s v="BDT"/>
    <n v="-9107"/>
    <n v="-107.2"/>
    <s v="107.2_1"/>
    <s v=""/>
    <s v="FINAL SETTLEMENT"/>
    <s v="30796"/>
    <s v="Final settlement of Mr. Bidarshi Chakma"/>
    <s v=""/>
    <s v="0"/>
    <s v="Final settlement/ Sep-20"/>
    <s v=""/>
    <s v=""/>
    <s v=""/>
    <s v="2010100001"/>
    <s v=""/>
    <m/>
    <s v=""/>
    <s v=""/>
    <s v=""/>
    <n v="0"/>
  </r>
  <r>
    <s v=""/>
    <s v="50201001"/>
    <s v="2003001699"/>
    <x v="44"/>
    <d v="2020-09-05T00:00:00"/>
    <d v="2020-09-10T00:00:00"/>
    <s v="SA"/>
    <s v="BDT"/>
    <n v="-9022"/>
    <s v="1.00000"/>
    <s v="BDT"/>
    <n v="-9022"/>
    <n v="-106.2"/>
    <s v="106.2_1"/>
    <s v=""/>
    <s v="FINAL SETTLEMENT"/>
    <s v="35443"/>
    <s v="Final settlement of Md. Selim Reza"/>
    <s v=""/>
    <s v="0"/>
    <s v="Final settlement/ Sep-20"/>
    <s v=""/>
    <s v=""/>
    <s v=""/>
    <s v="2010100001"/>
    <s v=""/>
    <m/>
    <s v=""/>
    <s v=""/>
    <s v=""/>
    <n v="0"/>
  </r>
  <r>
    <s v=""/>
    <s v="50201001"/>
    <s v="2003001699"/>
    <x v="44"/>
    <d v="2020-09-05T00:00:00"/>
    <d v="2020-09-10T00:00:00"/>
    <s v="SA"/>
    <s v="BDT"/>
    <n v="7505"/>
    <s v="1.00000"/>
    <s v="BDT"/>
    <n v="7505"/>
    <n v="88.35"/>
    <s v="88.35_1"/>
    <s v=""/>
    <s v="FINAL SETTLEMENT"/>
    <s v="32371"/>
    <s v="Final settlement of Md. Monirul Islam"/>
    <s v=""/>
    <s v="0"/>
    <s v="Final settlement/ Sep-20"/>
    <s v=""/>
    <s v=""/>
    <s v=""/>
    <s v="2010200001"/>
    <s v=""/>
    <m/>
    <s v=""/>
    <s v=""/>
    <s v=""/>
    <n v="0"/>
  </r>
  <r>
    <s v=""/>
    <s v="50201001"/>
    <s v="2003001699"/>
    <x v="44"/>
    <d v="2020-09-05T00:00:00"/>
    <d v="2020-09-10T00:00:00"/>
    <s v="SA"/>
    <s v="BDT"/>
    <n v="8356"/>
    <s v="1.00000"/>
    <s v="BDT"/>
    <n v="8356"/>
    <n v="98.36"/>
    <s v="98.36_1"/>
    <s v=""/>
    <s v="FINAL SETTLEMENT"/>
    <s v="19547"/>
    <s v="Final settlement of Ms. Samsunnahar"/>
    <s v=""/>
    <s v="0"/>
    <s v="Final settlement/ Sep-20"/>
    <s v=""/>
    <s v=""/>
    <s v=""/>
    <s v="2010100001"/>
    <s v=""/>
    <m/>
    <s v=""/>
    <s v=""/>
    <s v=""/>
    <n v="0"/>
  </r>
  <r>
    <s v=""/>
    <s v="50201001"/>
    <s v="2003001699"/>
    <x v="44"/>
    <d v="2020-09-05T00:00:00"/>
    <d v="2020-09-10T00:00:00"/>
    <s v="SA"/>
    <s v="BDT"/>
    <n v="5185"/>
    <s v="1.00000"/>
    <s v="BDT"/>
    <n v="5185"/>
    <n v="61.04"/>
    <s v="61.04_1"/>
    <s v=""/>
    <s v="FINAL SETTLEMENT"/>
    <s v="35151"/>
    <s v="Final settlement of Mst. Janu Akter"/>
    <s v=""/>
    <s v="0"/>
    <s v="Final settlement/ Sep-20"/>
    <s v=""/>
    <s v=""/>
    <s v=""/>
    <s v="2010100001"/>
    <s v=""/>
    <m/>
    <s v=""/>
    <s v=""/>
    <s v=""/>
    <n v="0"/>
  </r>
  <r>
    <s v=""/>
    <s v="50201001"/>
    <s v="2003001699"/>
    <x v="44"/>
    <d v="2020-09-05T00:00:00"/>
    <d v="2020-09-10T00:00:00"/>
    <s v="SA"/>
    <s v="BDT"/>
    <n v="6449"/>
    <s v="1.00000"/>
    <s v="BDT"/>
    <n v="6449"/>
    <n v="75.92"/>
    <s v="75.92_1"/>
    <s v=""/>
    <s v="FINAL SETTLEMENT"/>
    <s v="22582"/>
    <s v="Final settlement of Ms. Monira Begum"/>
    <s v=""/>
    <s v="0"/>
    <s v="Final settlement/ Sep-20"/>
    <s v=""/>
    <s v=""/>
    <s v=""/>
    <s v="2010100001"/>
    <s v=""/>
    <m/>
    <s v=""/>
    <s v=""/>
    <s v=""/>
    <n v="0"/>
  </r>
  <r>
    <s v=""/>
    <s v="50201001"/>
    <s v="2003001699"/>
    <x v="44"/>
    <d v="2020-09-05T00:00:00"/>
    <d v="2020-09-10T00:00:00"/>
    <s v="SA"/>
    <s v="BDT"/>
    <n v="6899"/>
    <s v="1.00000"/>
    <s v="BDT"/>
    <n v="6899"/>
    <n v="81.209999999999994"/>
    <s v="81.21_1"/>
    <s v=""/>
    <s v="FINAL SETTLEMENT"/>
    <s v="35397"/>
    <s v="Final settlement of Mst. Chamely Khatun"/>
    <s v=""/>
    <s v="0"/>
    <s v="Final settlement/ Sep-20"/>
    <s v=""/>
    <s v=""/>
    <s v=""/>
    <s v="2010100001"/>
    <s v=""/>
    <m/>
    <s v=""/>
    <s v=""/>
    <s v=""/>
    <n v="0"/>
  </r>
  <r>
    <s v=""/>
    <s v="50201001"/>
    <s v="2003001699"/>
    <x v="44"/>
    <d v="2020-09-05T00:00:00"/>
    <d v="2020-09-10T00:00:00"/>
    <s v="SA"/>
    <s v="BDT"/>
    <n v="7471"/>
    <s v="1.00000"/>
    <s v="BDT"/>
    <n v="7471"/>
    <n v="87.95"/>
    <s v="87.95_1"/>
    <s v=""/>
    <s v="FINAL SETTLEMENT"/>
    <s v="14513"/>
    <s v="Final settlement of Ms. Jakia"/>
    <s v=""/>
    <s v="0"/>
    <s v="Final settlement/ Sep-20"/>
    <s v=""/>
    <s v=""/>
    <s v=""/>
    <s v="2010100001"/>
    <s v=""/>
    <m/>
    <s v=""/>
    <s v=""/>
    <s v=""/>
    <n v="0"/>
  </r>
  <r>
    <s v=""/>
    <s v="50201001"/>
    <s v="2003001699"/>
    <x v="44"/>
    <d v="2020-09-05T00:00:00"/>
    <d v="2020-09-10T00:00:00"/>
    <s v="SA"/>
    <s v="BDT"/>
    <n v="-13234"/>
    <s v="1.00000"/>
    <s v="BDT"/>
    <n v="-13234"/>
    <n v="-155.79"/>
    <s v="155.79_1"/>
    <s v=""/>
    <s v="FINAL SETTLEMENT"/>
    <s v="14513"/>
    <s v="Final settlement of Ms. Jakia"/>
    <s v=""/>
    <s v="0"/>
    <s v="Final settlement/ Sep-20"/>
    <s v=""/>
    <s v=""/>
    <s v=""/>
    <s v="2010100001"/>
    <s v=""/>
    <m/>
    <s v=""/>
    <s v=""/>
    <s v=""/>
    <n v="0"/>
  </r>
  <r>
    <s v=""/>
    <s v="50201003"/>
    <s v="2003001699"/>
    <x v="44"/>
    <d v="2020-09-05T00:00:00"/>
    <d v="2020-09-10T00:00:00"/>
    <s v="SA"/>
    <s v="BDT"/>
    <n v="277"/>
    <s v="1.00000"/>
    <s v="BDT"/>
    <n v="277"/>
    <n v="3.26"/>
    <s v="3.26_1"/>
    <s v=""/>
    <s v="FINAL SETTLEMENT"/>
    <s v="24591"/>
    <s v="Final settlement of Ms. Morshida"/>
    <s v=""/>
    <s v="0"/>
    <s v="Final settlement/ Sep-20"/>
    <s v=""/>
    <s v=""/>
    <s v=""/>
    <s v="2010100001"/>
    <s v=""/>
    <m/>
    <s v=""/>
    <s v=""/>
    <s v=""/>
    <n v="0"/>
  </r>
  <r>
    <s v=""/>
    <s v="50201003"/>
    <s v="2003001699"/>
    <x v="44"/>
    <d v="2020-09-05T00:00:00"/>
    <d v="2020-09-10T00:00:00"/>
    <s v="SA"/>
    <s v="BDT"/>
    <n v="318"/>
    <s v="1.00000"/>
    <s v="BDT"/>
    <n v="318"/>
    <n v="3.74"/>
    <s v="3.74_1"/>
    <s v=""/>
    <s v="FINAL SETTLEMENT"/>
    <s v="32371"/>
    <s v="Final settlement of Md. Monirul Islam"/>
    <s v=""/>
    <s v="0"/>
    <s v="Final settlement/ Sep-20"/>
    <s v=""/>
    <s v=""/>
    <s v=""/>
    <s v="2010200001"/>
    <s v=""/>
    <m/>
    <s v=""/>
    <s v=""/>
    <s v=""/>
    <n v="0"/>
  </r>
  <r>
    <s v=""/>
    <s v="50201003"/>
    <s v="2003001699"/>
    <x v="44"/>
    <d v="2020-09-05T00:00:00"/>
    <d v="2020-09-10T00:00:00"/>
    <s v="SA"/>
    <s v="BDT"/>
    <n v="1312"/>
    <s v="1.00000"/>
    <s v="BDT"/>
    <n v="1312"/>
    <n v="15.44"/>
    <s v="15.44_1"/>
    <s v=""/>
    <s v="FINAL SETTLEMENT"/>
    <s v="35151"/>
    <s v="Final settlement of Mst. Janu Akter"/>
    <s v=""/>
    <s v="0"/>
    <s v="Final settlement/ Sep-20"/>
    <s v=""/>
    <s v=""/>
    <s v=""/>
    <s v="2010100001"/>
    <s v=""/>
    <m/>
    <s v=""/>
    <s v=""/>
    <s v=""/>
    <n v="0"/>
  </r>
  <r>
    <s v=""/>
    <s v="50201003"/>
    <s v="2003001699"/>
    <x v="44"/>
    <d v="2020-09-05T00:00:00"/>
    <d v="2020-09-10T00:00:00"/>
    <s v="SA"/>
    <s v="BDT"/>
    <n v="127"/>
    <s v="1.00000"/>
    <s v="BDT"/>
    <n v="127"/>
    <n v="1.49"/>
    <s v="1.49_1"/>
    <s v=""/>
    <s v="FINAL SETTLEMENT"/>
    <s v="14513"/>
    <s v="Final settlement of Ms. Jakia"/>
    <s v=""/>
    <s v="0"/>
    <s v="Final settlement/ Sep-20"/>
    <s v=""/>
    <s v=""/>
    <s v=""/>
    <s v="2010100001"/>
    <s v=""/>
    <m/>
    <s v=""/>
    <s v=""/>
    <s v=""/>
    <n v="0"/>
  </r>
  <r>
    <s v=""/>
    <s v="50201009"/>
    <s v="2003001699"/>
    <x v="44"/>
    <d v="2020-09-05T00:00:00"/>
    <d v="2020-09-10T00:00:00"/>
    <s v="SA"/>
    <s v="BDT"/>
    <n v="5597"/>
    <s v="1.00000"/>
    <s v="BDT"/>
    <n v="5597"/>
    <n v="65.89"/>
    <s v="65.89_2"/>
    <s v=""/>
    <s v="FINAL SETTLEMENT"/>
    <s v="30796"/>
    <s v="Final settlement of Mr. Bidarshi Chakma"/>
    <s v=""/>
    <s v="0"/>
    <s v="Final settlement/ Sep-20"/>
    <s v=""/>
    <s v=""/>
    <s v=""/>
    <s v="2010100001"/>
    <s v=""/>
    <m/>
    <s v=""/>
    <s v=""/>
    <s v=""/>
    <n v="0"/>
  </r>
  <r>
    <s v=""/>
    <s v="50201009"/>
    <s v="2003001699"/>
    <x v="44"/>
    <d v="2020-09-05T00:00:00"/>
    <d v="2020-09-10T00:00:00"/>
    <s v="SA"/>
    <s v="BDT"/>
    <n v="5248"/>
    <s v="1.00000"/>
    <s v="BDT"/>
    <n v="5248"/>
    <n v="61.78"/>
    <s v="61.78_1"/>
    <s v=""/>
    <s v="FINAL SETTLEMENT"/>
    <s v="35443"/>
    <s v="Final settlement of Md. Selim Reza"/>
    <s v=""/>
    <s v="0"/>
    <s v="Final settlement/ Sep-20"/>
    <s v=""/>
    <s v=""/>
    <s v=""/>
    <s v="2010100001"/>
    <s v=""/>
    <m/>
    <s v=""/>
    <s v=""/>
    <s v=""/>
    <n v="0"/>
  </r>
  <r>
    <s v=""/>
    <s v="50201010"/>
    <s v="2003001699"/>
    <x v="44"/>
    <d v="2020-09-05T00:00:00"/>
    <d v="2020-09-10T00:00:00"/>
    <s v="SA"/>
    <s v="BDT"/>
    <n v="1731"/>
    <s v="1.00000"/>
    <s v="BDT"/>
    <n v="1731"/>
    <n v="20.38"/>
    <s v="20.38_1"/>
    <s v=""/>
    <s v="FINAL SETTLEMENT"/>
    <s v="18349"/>
    <s v="Final settlement of Mrs. Monuara Begum"/>
    <s v=""/>
    <s v="0"/>
    <s v="Final settlement/ Sep-20"/>
    <s v=""/>
    <s v=""/>
    <s v=""/>
    <s v="2010100001"/>
    <s v=""/>
    <m/>
    <s v=""/>
    <s v=""/>
    <s v=""/>
    <n v="0"/>
  </r>
  <r>
    <s v=""/>
    <s v="50201010"/>
    <s v="2003001699"/>
    <x v="44"/>
    <d v="2020-09-05T00:00:00"/>
    <d v="2020-09-10T00:00:00"/>
    <s v="SA"/>
    <s v="BDT"/>
    <n v="5046"/>
    <s v="1.00000"/>
    <s v="BDT"/>
    <n v="5046"/>
    <n v="59.4"/>
    <s v="59.4_1"/>
    <s v=""/>
    <s v="FINAL SETTLEMENT"/>
    <s v="24591"/>
    <s v="Final settlement of Ms. Morshida"/>
    <s v=""/>
    <s v="0"/>
    <s v="Final settlement/ Sep-20"/>
    <s v=""/>
    <s v=""/>
    <s v=""/>
    <s v="2010100001"/>
    <s v=""/>
    <m/>
    <s v=""/>
    <s v=""/>
    <s v=""/>
    <n v="0"/>
  </r>
  <r>
    <s v=""/>
    <s v="50201010"/>
    <s v="2003001699"/>
    <x v="44"/>
    <d v="2020-09-05T00:00:00"/>
    <d v="2020-09-10T00:00:00"/>
    <s v="SA"/>
    <s v="BDT"/>
    <n v="4276"/>
    <s v="1.00000"/>
    <s v="BDT"/>
    <n v="4276"/>
    <n v="50.34"/>
    <s v="50.34_1"/>
    <s v=""/>
    <s v="FINAL SETTLEMENT"/>
    <s v="35672"/>
    <s v="Final settlement of Mst. Moriom Khatun"/>
    <s v=""/>
    <s v="0"/>
    <s v="Final settlement/ Sep-20"/>
    <s v=""/>
    <s v=""/>
    <s v=""/>
    <s v="2010100001"/>
    <s v=""/>
    <m/>
    <s v=""/>
    <s v=""/>
    <s v=""/>
    <n v="0"/>
  </r>
  <r>
    <s v=""/>
    <s v="50201010"/>
    <s v="2003001699"/>
    <x v="44"/>
    <d v="2020-09-05T00:00:00"/>
    <d v="2020-09-10T00:00:00"/>
    <s v="SA"/>
    <s v="BDT"/>
    <n v="3698"/>
    <s v="1.00000"/>
    <s v="BDT"/>
    <n v="3698"/>
    <n v="43.53"/>
    <s v="43.53_1"/>
    <s v=""/>
    <s v="FINAL SETTLEMENT"/>
    <s v="30796"/>
    <s v="Final settlement of Mr. Bidarshi Chakma"/>
    <s v=""/>
    <s v="0"/>
    <s v="Final settlement/ Sep-20"/>
    <s v=""/>
    <s v=""/>
    <s v=""/>
    <s v="2010100001"/>
    <s v=""/>
    <m/>
    <s v=""/>
    <s v=""/>
    <s v=""/>
    <n v="0"/>
  </r>
  <r>
    <s v=""/>
    <s v="50201010"/>
    <s v="2003001699"/>
    <x v="44"/>
    <d v="2020-09-05T00:00:00"/>
    <d v="2020-09-10T00:00:00"/>
    <s v="SA"/>
    <s v="BDT"/>
    <n v="5166"/>
    <s v="1.00000"/>
    <s v="BDT"/>
    <n v="5166"/>
    <n v="60.81"/>
    <s v="60.81_1"/>
    <s v=""/>
    <s v="FINAL SETTLEMENT"/>
    <s v="26965"/>
    <s v="Final settlement of Mr. Mahubor Rahman"/>
    <s v=""/>
    <s v="0"/>
    <s v="Final settlement/ Sep-20"/>
    <s v=""/>
    <s v=""/>
    <s v=""/>
    <s v="2010100001"/>
    <s v=""/>
    <m/>
    <s v=""/>
    <s v=""/>
    <s v=""/>
    <n v="0"/>
  </r>
  <r>
    <s v=""/>
    <s v="50201010"/>
    <s v="2003001699"/>
    <x v="44"/>
    <d v="2020-09-05T00:00:00"/>
    <d v="2020-09-10T00:00:00"/>
    <s v="SA"/>
    <s v="BDT"/>
    <n v="5225"/>
    <s v="1.00000"/>
    <s v="BDT"/>
    <n v="5225"/>
    <n v="61.51"/>
    <s v="61.51_1"/>
    <s v=""/>
    <s v="FINAL SETTLEMENT"/>
    <s v="26710"/>
    <s v="Final settlement of Ms. Shermen Begum"/>
    <s v=""/>
    <s v="0"/>
    <s v="Final settlement/ Sep-20"/>
    <s v=""/>
    <s v=""/>
    <s v=""/>
    <s v="2010100001"/>
    <s v=""/>
    <m/>
    <s v=""/>
    <s v=""/>
    <s v=""/>
    <n v="0"/>
  </r>
  <r>
    <s v=""/>
    <s v="50201010"/>
    <s v="2003001699"/>
    <x v="44"/>
    <d v="2020-09-05T00:00:00"/>
    <d v="2020-09-10T00:00:00"/>
    <s v="SA"/>
    <s v="BDT"/>
    <n v="5289"/>
    <s v="1.00000"/>
    <s v="BDT"/>
    <n v="5289"/>
    <n v="62.26"/>
    <s v="62.26_1"/>
    <s v=""/>
    <s v="FINAL SETTLEMENT"/>
    <s v="16748"/>
    <s v="Final settlement of Ms. Kakoli Akter"/>
    <s v=""/>
    <s v="0"/>
    <s v="Final settlement/ Sep-20"/>
    <s v=""/>
    <s v=""/>
    <s v=""/>
    <s v="2010100001"/>
    <s v=""/>
    <m/>
    <s v=""/>
    <s v=""/>
    <s v=""/>
    <n v="0"/>
  </r>
  <r>
    <s v=""/>
    <s v="50201010"/>
    <s v="2003001699"/>
    <x v="44"/>
    <d v="2020-09-05T00:00:00"/>
    <d v="2020-09-10T00:00:00"/>
    <s v="SA"/>
    <s v="BDT"/>
    <n v="6140"/>
    <s v="1.00000"/>
    <s v="BDT"/>
    <n v="6140"/>
    <n v="72.28"/>
    <s v="72.28_1"/>
    <s v=""/>
    <s v="FINAL SETTLEMENT"/>
    <s v="26638"/>
    <s v="Final settlement of Ms. Faruma Akter"/>
    <s v=""/>
    <s v="0"/>
    <s v="Final settlement/ Sep-20"/>
    <s v=""/>
    <s v=""/>
    <s v=""/>
    <s v="2010100001"/>
    <s v=""/>
    <m/>
    <s v=""/>
    <s v=""/>
    <s v=""/>
    <n v="0"/>
  </r>
  <r>
    <s v=""/>
    <s v="50201010"/>
    <s v="2003001699"/>
    <x v="44"/>
    <d v="2020-09-05T00:00:00"/>
    <d v="2020-09-10T00:00:00"/>
    <s v="SA"/>
    <s v="BDT"/>
    <n v="4715"/>
    <s v="1.00000"/>
    <s v="BDT"/>
    <n v="4715"/>
    <n v="55.5"/>
    <s v="55.5_1"/>
    <s v=""/>
    <s v="FINAL SETTLEMENT"/>
    <s v="32588"/>
    <s v="Final settlement of Ms. Nazmina"/>
    <s v=""/>
    <s v="0"/>
    <s v="Final settlement/ Sep-20"/>
    <s v=""/>
    <s v=""/>
    <s v=""/>
    <s v="2010100001"/>
    <s v=""/>
    <m/>
    <s v=""/>
    <s v=""/>
    <s v=""/>
    <n v="0"/>
  </r>
  <r>
    <s v=""/>
    <s v="50201010"/>
    <s v="2003001699"/>
    <x v="44"/>
    <d v="2020-09-05T00:00:00"/>
    <d v="2020-09-10T00:00:00"/>
    <s v="SA"/>
    <s v="BDT"/>
    <n v="7460"/>
    <s v="1.00000"/>
    <s v="BDT"/>
    <n v="7460"/>
    <n v="87.82"/>
    <s v="87.82_1"/>
    <s v=""/>
    <s v="FINAL SETTLEMENT"/>
    <s v="36171"/>
    <s v="Final settlement of Mst. Roksana Begum"/>
    <s v=""/>
    <s v="0"/>
    <s v="Final settlement/ Sep-20"/>
    <s v=""/>
    <s v=""/>
    <s v=""/>
    <s v="2010100001"/>
    <s v=""/>
    <m/>
    <s v=""/>
    <s v=""/>
    <s v=""/>
    <n v="0"/>
  </r>
  <r>
    <s v=""/>
    <s v="50201010"/>
    <s v="2003001699"/>
    <x v="44"/>
    <d v="2020-09-05T00:00:00"/>
    <d v="2020-09-10T00:00:00"/>
    <s v="SA"/>
    <s v="BDT"/>
    <n v="6553"/>
    <s v="1.00000"/>
    <s v="BDT"/>
    <n v="6553"/>
    <n v="77.14"/>
    <s v="77.14_1"/>
    <s v=""/>
    <s v="FINAL SETTLEMENT"/>
    <s v="11676"/>
    <s v="Final settlement of Mr. Abu Sayed"/>
    <s v=""/>
    <s v="0"/>
    <s v="Final settlement/ Sep-20"/>
    <s v=""/>
    <s v=""/>
    <s v=""/>
    <s v="2010100001"/>
    <s v=""/>
    <m/>
    <s v=""/>
    <s v=""/>
    <s v=""/>
    <n v="0"/>
  </r>
  <r>
    <s v=""/>
    <s v="50201010"/>
    <s v="2003001699"/>
    <x v="44"/>
    <d v="2020-09-05T00:00:00"/>
    <d v="2020-09-10T00:00:00"/>
    <s v="SA"/>
    <s v="BDT"/>
    <n v="5314"/>
    <s v="1.00000"/>
    <s v="BDT"/>
    <n v="5314"/>
    <n v="62.55"/>
    <s v="62.55_1"/>
    <s v=""/>
    <s v="FINAL SETTLEMENT"/>
    <s v="35915"/>
    <s v="Final settlement of Ms. Tanjela"/>
    <s v=""/>
    <s v="0"/>
    <s v="Final settlement/ Sep-20"/>
    <s v=""/>
    <s v=""/>
    <s v=""/>
    <s v="2010100001"/>
    <s v=""/>
    <m/>
    <s v=""/>
    <s v=""/>
    <s v=""/>
    <n v="0"/>
  </r>
  <r>
    <s v=""/>
    <s v="50201010"/>
    <s v="2003001699"/>
    <x v="44"/>
    <d v="2020-09-05T00:00:00"/>
    <d v="2020-09-10T00:00:00"/>
    <s v="SA"/>
    <s v="BDT"/>
    <n v="6047"/>
    <s v="1.00000"/>
    <s v="BDT"/>
    <n v="6047"/>
    <n v="71.180000000000007"/>
    <s v="71.18_1"/>
    <s v=""/>
    <s v="FINAL SETTLEMENT"/>
    <s v="13096"/>
    <s v="Final settlement of Ms. Jobeda"/>
    <s v=""/>
    <s v="0"/>
    <s v="Final settlement/ Sep-20"/>
    <s v=""/>
    <s v=""/>
    <s v=""/>
    <s v="2010100001"/>
    <s v=""/>
    <m/>
    <s v=""/>
    <s v=""/>
    <s v=""/>
    <n v="0"/>
  </r>
  <r>
    <s v=""/>
    <s v="50201010"/>
    <s v="2003001699"/>
    <x v="44"/>
    <d v="2020-09-05T00:00:00"/>
    <d v="2020-09-10T00:00:00"/>
    <s v="SA"/>
    <s v="BDT"/>
    <n v="6037"/>
    <s v="1.00000"/>
    <s v="BDT"/>
    <n v="6037"/>
    <n v="71.069999999999993"/>
    <s v="71.07_1"/>
    <s v=""/>
    <s v="FINAL SETTLEMENT"/>
    <s v="16229"/>
    <s v="Final settlement of Ms. Kalpana Akter"/>
    <s v=""/>
    <s v="0"/>
    <s v="Final settlement/ Sep-20"/>
    <s v=""/>
    <s v=""/>
    <s v=""/>
    <s v="2010100001"/>
    <s v=""/>
    <m/>
    <s v=""/>
    <s v=""/>
    <s v=""/>
    <n v="0"/>
  </r>
  <r>
    <s v=""/>
    <s v="50201010"/>
    <s v="2003001699"/>
    <x v="44"/>
    <d v="2020-09-05T00:00:00"/>
    <d v="2020-09-10T00:00:00"/>
    <s v="SA"/>
    <s v="BDT"/>
    <n v="5963"/>
    <s v="1.00000"/>
    <s v="BDT"/>
    <n v="5963"/>
    <n v="70.19"/>
    <s v="70.19_1"/>
    <s v=""/>
    <s v="FINAL SETTLEMENT"/>
    <s v="25643"/>
    <s v="Final settlement of Mr. Babul Mia"/>
    <s v=""/>
    <s v="0"/>
    <s v="Final settlement/ Sep-20"/>
    <s v=""/>
    <s v=""/>
    <s v=""/>
    <s v="2010200001"/>
    <s v=""/>
    <m/>
    <s v=""/>
    <s v=""/>
    <s v=""/>
    <n v="0"/>
  </r>
  <r>
    <s v=""/>
    <s v="50201010"/>
    <s v="2003001699"/>
    <x v="44"/>
    <d v="2020-09-05T00:00:00"/>
    <d v="2020-09-10T00:00:00"/>
    <s v="SA"/>
    <s v="BDT"/>
    <n v="6638"/>
    <s v="1.00000"/>
    <s v="BDT"/>
    <n v="6638"/>
    <n v="78.14"/>
    <s v="78.14_1"/>
    <s v=""/>
    <s v="FINAL SETTLEMENT"/>
    <s v="15912"/>
    <s v="Final settlement of Ms. Momotaz"/>
    <s v=""/>
    <s v="0"/>
    <s v="Final settlement/ Sep-20"/>
    <s v=""/>
    <s v=""/>
    <s v=""/>
    <s v="2010100001"/>
    <s v=""/>
    <m/>
    <s v=""/>
    <s v=""/>
    <s v=""/>
    <n v="0"/>
  </r>
  <r>
    <s v=""/>
    <s v="50201010"/>
    <s v="2003001699"/>
    <x v="44"/>
    <d v="2020-09-05T00:00:00"/>
    <d v="2020-09-10T00:00:00"/>
    <s v="SA"/>
    <s v="BDT"/>
    <n v="8154"/>
    <s v="1.00000"/>
    <s v="BDT"/>
    <n v="8154"/>
    <n v="95.99"/>
    <s v="95.99_2"/>
    <s v=""/>
    <s v="FINAL SETTLEMENT"/>
    <s v="35443"/>
    <s v="Final settlement of Md. Selim Reza"/>
    <s v=""/>
    <s v="0"/>
    <s v="Final settlement/ Sep-20"/>
    <s v=""/>
    <s v=""/>
    <s v=""/>
    <s v="2010100001"/>
    <s v=""/>
    <m/>
    <s v=""/>
    <s v=""/>
    <s v=""/>
    <n v="0"/>
  </r>
  <r>
    <s v=""/>
    <s v="50201010"/>
    <s v="2003001699"/>
    <x v="44"/>
    <d v="2020-09-05T00:00:00"/>
    <d v="2020-09-10T00:00:00"/>
    <s v="SA"/>
    <s v="BDT"/>
    <n v="806"/>
    <s v="1.00000"/>
    <s v="BDT"/>
    <n v="806"/>
    <n v="9.49"/>
    <s v="9.49_1"/>
    <s v=""/>
    <s v="FINAL SETTLEMENT"/>
    <s v="32371"/>
    <s v="Final settlement of Md. Monirul Islam"/>
    <s v=""/>
    <s v="0"/>
    <s v="Final settlement/ Sep-20"/>
    <s v=""/>
    <s v=""/>
    <s v=""/>
    <s v="2010200001"/>
    <s v=""/>
    <m/>
    <s v=""/>
    <s v=""/>
    <s v=""/>
    <n v="0"/>
  </r>
  <r>
    <s v=""/>
    <s v="50201010"/>
    <s v="2003001699"/>
    <x v="44"/>
    <d v="2020-09-05T00:00:00"/>
    <d v="2020-09-10T00:00:00"/>
    <s v="SA"/>
    <s v="BDT"/>
    <n v="6043"/>
    <s v="1.00000"/>
    <s v="BDT"/>
    <n v="6043"/>
    <n v="71.14"/>
    <s v="71.14_1"/>
    <s v=""/>
    <s v="FINAL SETTLEMENT"/>
    <s v="19547"/>
    <s v="Final settlement of Ms. Samsunnahar"/>
    <s v=""/>
    <s v="0"/>
    <s v="Final settlement/ Sep-20"/>
    <s v=""/>
    <s v=""/>
    <s v=""/>
    <s v="2010100001"/>
    <s v=""/>
    <m/>
    <s v=""/>
    <s v=""/>
    <s v=""/>
    <n v="0"/>
  </r>
  <r>
    <s v=""/>
    <s v="50201010"/>
    <s v="2003001699"/>
    <x v="44"/>
    <d v="2020-09-05T00:00:00"/>
    <d v="2020-09-10T00:00:00"/>
    <s v="SA"/>
    <s v="BDT"/>
    <n v="3584"/>
    <s v="1.00000"/>
    <s v="BDT"/>
    <n v="3584"/>
    <n v="42.19"/>
    <s v="42.19_1"/>
    <s v=""/>
    <s v="FINAL SETTLEMENT"/>
    <s v="35151"/>
    <s v="Final settlement of Mst. Janu Akter"/>
    <s v=""/>
    <s v="0"/>
    <s v="Final settlement/ Sep-20"/>
    <s v=""/>
    <s v=""/>
    <s v=""/>
    <s v="2010100001"/>
    <s v=""/>
    <m/>
    <s v=""/>
    <s v=""/>
    <s v=""/>
    <n v="0"/>
  </r>
  <r>
    <s v=""/>
    <s v="50201010"/>
    <s v="2003001699"/>
    <x v="44"/>
    <d v="2020-09-05T00:00:00"/>
    <d v="2020-09-10T00:00:00"/>
    <s v="SA"/>
    <s v="BDT"/>
    <n v="4747"/>
    <s v="1.00000"/>
    <s v="BDT"/>
    <n v="4747"/>
    <n v="55.88"/>
    <s v="55.88_1"/>
    <s v=""/>
    <s v="FINAL SETTLEMENT"/>
    <s v="22582"/>
    <s v="Final settlement of Ms. Monira Begum"/>
    <s v=""/>
    <s v="0"/>
    <s v="Final settlement/ Sep-20"/>
    <s v=""/>
    <s v=""/>
    <s v=""/>
    <s v="2010100001"/>
    <s v=""/>
    <m/>
    <s v=""/>
    <s v=""/>
    <s v=""/>
    <n v="0"/>
  </r>
  <r>
    <s v=""/>
    <s v="50201010"/>
    <s v="2003001699"/>
    <x v="44"/>
    <d v="2020-09-05T00:00:00"/>
    <d v="2020-09-10T00:00:00"/>
    <s v="SA"/>
    <s v="BDT"/>
    <n v="5221"/>
    <s v="1.00000"/>
    <s v="BDT"/>
    <n v="5221"/>
    <n v="61.46"/>
    <s v="61.46_1"/>
    <s v=""/>
    <s v="FINAL SETTLEMENT"/>
    <s v="35397"/>
    <s v="Final settlement of Mst. Chamely Khatun"/>
    <s v=""/>
    <s v="0"/>
    <s v="Final settlement/ Sep-20"/>
    <s v=""/>
    <s v=""/>
    <s v=""/>
    <s v="2010100001"/>
    <s v=""/>
    <m/>
    <s v=""/>
    <s v=""/>
    <s v=""/>
    <n v="0"/>
  </r>
  <r>
    <s v=""/>
    <s v="50201010"/>
    <s v="2003001699"/>
    <x v="44"/>
    <d v="2020-09-05T00:00:00"/>
    <d v="2020-09-10T00:00:00"/>
    <s v="SA"/>
    <s v="BDT"/>
    <n v="6587"/>
    <s v="1.00000"/>
    <s v="BDT"/>
    <n v="6587"/>
    <n v="77.540000000000006"/>
    <s v="77.54_1"/>
    <s v=""/>
    <s v="FINAL SETTLEMENT"/>
    <s v="14513"/>
    <s v="Final settlement of Ms. Jakia"/>
    <s v=""/>
    <s v="0"/>
    <s v="Final settlement/ Sep-20"/>
    <s v=""/>
    <s v=""/>
    <s v=""/>
    <s v="2010100001"/>
    <s v=""/>
    <m/>
    <s v=""/>
    <s v=""/>
    <s v=""/>
    <n v="0"/>
  </r>
  <r>
    <s v=""/>
    <s v="50201012"/>
    <s v="2003001691"/>
    <x v="44"/>
    <d v="2020-09-05T00:00:00"/>
    <d v="2020-09-09T00:00:00"/>
    <s v="SA"/>
    <s v="BDT"/>
    <n v="33544"/>
    <s v="1.00000"/>
    <s v="BDT"/>
    <n v="33544"/>
    <n v="394.87"/>
    <s v="394.87_1"/>
    <s v=""/>
    <s v="MATERNIT BENIFIT"/>
    <s v="28884"/>
    <s v="Marternity Benifit of Mst. Dina Khatun/ 2nd instal"/>
    <s v=""/>
    <s v="0"/>
    <s v="Marternity Benifit/Sep-20"/>
    <s v=""/>
    <s v=""/>
    <s v=""/>
    <s v="2010100001"/>
    <s v=""/>
    <m/>
    <s v=""/>
    <s v=""/>
    <s v=""/>
    <n v="0"/>
  </r>
  <r>
    <s v=""/>
    <s v="50201012"/>
    <s v="2003001691"/>
    <x v="44"/>
    <d v="2020-09-05T00:00:00"/>
    <d v="2020-09-09T00:00:00"/>
    <s v="SA"/>
    <s v="BDT"/>
    <n v="36649"/>
    <s v="1.00000"/>
    <s v="BDT"/>
    <n v="36649"/>
    <n v="431.42"/>
    <s v="431.42_1"/>
    <s v=""/>
    <s v="MATERNIT BENIFIT"/>
    <s v="34751"/>
    <s v="Marternity Benifit of Mst. Shefale Khatun"/>
    <s v=""/>
    <s v="0"/>
    <s v="Marternity Benifit/Sep-20"/>
    <s v=""/>
    <s v=""/>
    <s v=""/>
    <s v="2010100001"/>
    <s v=""/>
    <m/>
    <s v=""/>
    <s v=""/>
    <s v=""/>
    <n v="0"/>
  </r>
  <r>
    <s v=""/>
    <s v="50201012"/>
    <s v="2003001691"/>
    <x v="44"/>
    <d v="2020-09-05T00:00:00"/>
    <d v="2020-09-09T00:00:00"/>
    <s v="SA"/>
    <s v="BDT"/>
    <n v="43141"/>
    <s v="1.00000"/>
    <s v="BDT"/>
    <n v="43141"/>
    <n v="507.84"/>
    <s v="507.84_1"/>
    <s v=""/>
    <s v="MATERNIT BENIFIT"/>
    <s v="34615"/>
    <s v="Marternity Benifit of Mst. Asia Khatun"/>
    <s v=""/>
    <s v="0"/>
    <s v="Marternity Benifit/Sep-20"/>
    <s v=""/>
    <s v=""/>
    <s v=""/>
    <s v="2010100001"/>
    <s v=""/>
    <m/>
    <s v=""/>
    <s v=""/>
    <s v=""/>
    <n v="0"/>
  </r>
  <r>
    <s v=""/>
    <s v="50201012"/>
    <s v="2003001691"/>
    <x v="44"/>
    <d v="2020-09-05T00:00:00"/>
    <d v="2020-09-09T00:00:00"/>
    <s v="SA"/>
    <s v="BDT"/>
    <n v="42066"/>
    <s v="1.00000"/>
    <s v="BDT"/>
    <n v="42066"/>
    <n v="495.19"/>
    <s v="495.19_1"/>
    <s v=""/>
    <s v="MATERNIT BENIFIT"/>
    <s v="32040"/>
    <s v="Marternity Benifit of Mst. Murshida Khatun"/>
    <s v=""/>
    <s v="0"/>
    <s v="Marternity Benifit/Sep-20"/>
    <s v=""/>
    <s v=""/>
    <s v=""/>
    <s v="2010100001"/>
    <s v=""/>
    <m/>
    <s v=""/>
    <s v=""/>
    <s v=""/>
    <n v="0"/>
  </r>
  <r>
    <s v=""/>
    <s v="50201012"/>
    <s v="2003001691"/>
    <x v="44"/>
    <d v="2020-09-05T00:00:00"/>
    <d v="2020-09-09T00:00:00"/>
    <s v="SA"/>
    <s v="BDT"/>
    <n v="36264"/>
    <s v="1.00000"/>
    <s v="BDT"/>
    <n v="36264"/>
    <n v="426.89"/>
    <s v="426.89_1"/>
    <s v=""/>
    <s v="MATERNIT BENIFIT"/>
    <s v="36359"/>
    <s v="Marternity Benifit of Mst. Kolpona Khatun"/>
    <s v=""/>
    <s v="0"/>
    <s v="Marternity Benifit/Sep-20"/>
    <s v=""/>
    <s v=""/>
    <s v=""/>
    <s v="2010100001"/>
    <s v=""/>
    <m/>
    <s v=""/>
    <s v=""/>
    <s v=""/>
    <n v="0"/>
  </r>
  <r>
    <s v=""/>
    <s v="50201012"/>
    <s v="2003001691"/>
    <x v="44"/>
    <d v="2020-09-05T00:00:00"/>
    <d v="2020-09-09T00:00:00"/>
    <s v="SA"/>
    <s v="BDT"/>
    <n v="39520"/>
    <s v="1.00000"/>
    <s v="BDT"/>
    <n v="39520"/>
    <n v="465.21"/>
    <s v="465.21_1"/>
    <s v=""/>
    <s v="MATERNIT BENIFIT"/>
    <s v="34783"/>
    <s v="Marternity Benifit of Ms. Taslima Khatun"/>
    <s v=""/>
    <s v="0"/>
    <s v="Marternity Benifit/Sep-20"/>
    <s v=""/>
    <s v=""/>
    <s v=""/>
    <s v="2010100001"/>
    <s v=""/>
    <m/>
    <s v=""/>
    <s v=""/>
    <s v=""/>
    <n v="0"/>
  </r>
  <r>
    <s v=""/>
    <s v="50201012"/>
    <s v="2003001691"/>
    <x v="44"/>
    <d v="2020-09-05T00:00:00"/>
    <d v="2020-09-09T00:00:00"/>
    <s v="SA"/>
    <s v="BDT"/>
    <n v="34922"/>
    <s v="1.00000"/>
    <s v="BDT"/>
    <n v="34922"/>
    <n v="411.09"/>
    <s v="411.09_1"/>
    <s v=""/>
    <s v="MATERNIT BENIFIT"/>
    <s v="36589"/>
    <s v="Marternity Benifit of Ms. Sabina Khatun"/>
    <s v=""/>
    <s v="0"/>
    <s v="Marternity Benifit/Sep-20"/>
    <s v=""/>
    <s v=""/>
    <s v=""/>
    <s v="2010100001"/>
    <s v=""/>
    <m/>
    <s v=""/>
    <s v=""/>
    <s v=""/>
    <n v="0"/>
  </r>
  <r>
    <s v=""/>
    <s v="50201012"/>
    <s v="2003001691"/>
    <x v="44"/>
    <d v="2020-09-05T00:00:00"/>
    <d v="2020-09-09T00:00:00"/>
    <s v="SA"/>
    <s v="BDT"/>
    <n v="44971"/>
    <s v="1.00000"/>
    <s v="BDT"/>
    <n v="44971"/>
    <n v="529.38"/>
    <s v="529.38_1"/>
    <s v=""/>
    <s v="MATERNIT BENIFIT"/>
    <s v="10887"/>
    <s v="Marternity Benifit of Ms. Mukta"/>
    <s v=""/>
    <s v="0"/>
    <s v="Marternity Benifit/Sep-20"/>
    <s v=""/>
    <s v=""/>
    <s v=""/>
    <s v="2010100001"/>
    <s v=""/>
    <m/>
    <s v=""/>
    <s v=""/>
    <s v=""/>
    <n v="0"/>
  </r>
  <r>
    <s v=""/>
    <s v="50201013"/>
    <s v="2003001699"/>
    <x v="44"/>
    <d v="2020-09-05T00:00:00"/>
    <d v="2020-09-10T00:00:00"/>
    <s v="SA"/>
    <s v="BDT"/>
    <n v="56900"/>
    <s v="1.00000"/>
    <s v="BDT"/>
    <n v="56900"/>
    <n v="669.81"/>
    <s v="669.81_1"/>
    <s v=""/>
    <s v="FINAL SETTLEMENT"/>
    <s v="18349"/>
    <s v="Final settlement of Mrs. Monuara Begum"/>
    <s v=""/>
    <s v="0"/>
    <s v="Final settlement/ Sep-20"/>
    <s v=""/>
    <s v=""/>
    <s v=""/>
    <s v="2010100001"/>
    <s v=""/>
    <m/>
    <s v=""/>
    <s v=""/>
    <s v=""/>
    <n v="0"/>
  </r>
  <r>
    <s v=""/>
    <s v="50201013"/>
    <s v="2003001699"/>
    <x v="44"/>
    <d v="2020-09-05T00:00:00"/>
    <d v="2020-09-10T00:00:00"/>
    <s v="SA"/>
    <s v="BDT"/>
    <n v="15677"/>
    <s v="1.00000"/>
    <s v="BDT"/>
    <n v="15677"/>
    <n v="184.54"/>
    <s v="184.54_1"/>
    <s v=""/>
    <s v="FINAL SETTLEMENT"/>
    <s v="24591"/>
    <s v="Final settlement of Ms. Morshida"/>
    <s v=""/>
    <s v="0"/>
    <s v="Final settlement/ Sep-20"/>
    <s v=""/>
    <s v=""/>
    <s v=""/>
    <s v="2010100001"/>
    <s v=""/>
    <m/>
    <s v=""/>
    <s v=""/>
    <s v=""/>
    <n v="0"/>
  </r>
  <r>
    <s v=""/>
    <s v="50201013"/>
    <s v="2003001699"/>
    <x v="44"/>
    <d v="2020-09-05T00:00:00"/>
    <d v="2020-09-10T00:00:00"/>
    <s v="SA"/>
    <s v="BDT"/>
    <n v="17143"/>
    <s v="1.00000"/>
    <s v="BDT"/>
    <n v="17143"/>
    <n v="201.8"/>
    <s v="201.8_1"/>
    <s v=""/>
    <s v="FINAL SETTLEMENT"/>
    <s v="26965"/>
    <s v="Final settlement of Mr. Mahubor Rahman"/>
    <s v=""/>
    <s v="0"/>
    <s v="Final settlement/ Sep-20"/>
    <s v=""/>
    <s v=""/>
    <s v=""/>
    <s v="2010100001"/>
    <s v=""/>
    <m/>
    <s v=""/>
    <s v=""/>
    <s v=""/>
    <n v="0"/>
  </r>
  <r>
    <s v=""/>
    <s v="50201013"/>
    <s v="2003001699"/>
    <x v="44"/>
    <d v="2020-09-05T00:00:00"/>
    <d v="2020-09-10T00:00:00"/>
    <s v="SA"/>
    <s v="BDT"/>
    <n v="19335"/>
    <s v="1.00000"/>
    <s v="BDT"/>
    <n v="19335"/>
    <n v="227.6"/>
    <s v="227.6_2"/>
    <s v=""/>
    <s v="FINAL SETTLEMENT"/>
    <s v="26710"/>
    <s v="Final settlement of Ms. Shermen Begum"/>
    <s v=""/>
    <s v="0"/>
    <s v="Final settlement/ Sep-20"/>
    <s v=""/>
    <s v=""/>
    <s v=""/>
    <s v="2010100001"/>
    <s v=""/>
    <m/>
    <s v=""/>
    <s v=""/>
    <s v=""/>
    <n v="0"/>
  </r>
  <r>
    <s v=""/>
    <s v="50201013"/>
    <s v="2003001699"/>
    <x v="44"/>
    <d v="2020-09-05T00:00:00"/>
    <d v="2020-09-10T00:00:00"/>
    <s v="SA"/>
    <s v="BDT"/>
    <n v="64710"/>
    <s v="1.00000"/>
    <s v="BDT"/>
    <n v="64710"/>
    <n v="761.74"/>
    <s v="761.74_3"/>
    <s v=""/>
    <s v="FINAL SETTLEMENT"/>
    <s v="16748"/>
    <s v="Final settlement of Ms. Kakoli Akter"/>
    <s v=""/>
    <s v="0"/>
    <s v="Final settlement/ Sep-20"/>
    <s v=""/>
    <s v=""/>
    <s v=""/>
    <s v="2010100001"/>
    <s v=""/>
    <m/>
    <s v=""/>
    <s v=""/>
    <s v=""/>
    <n v="0"/>
  </r>
  <r>
    <s v=""/>
    <s v="50201013"/>
    <s v="2003001699"/>
    <x v="44"/>
    <d v="2020-09-05T00:00:00"/>
    <d v="2020-09-10T00:00:00"/>
    <s v="SA"/>
    <s v="BDT"/>
    <n v="19335"/>
    <s v="1.00000"/>
    <s v="BDT"/>
    <n v="19335"/>
    <n v="227.6"/>
    <s v="227.6_3"/>
    <s v=""/>
    <s v="FINAL SETTLEMENT"/>
    <s v="26638"/>
    <s v="Final settlement of Ms. Faruma Akter"/>
    <s v=""/>
    <s v="0"/>
    <s v="Final settlement/ Sep-20"/>
    <s v=""/>
    <s v=""/>
    <s v=""/>
    <s v="2010100001"/>
    <s v=""/>
    <m/>
    <s v=""/>
    <s v=""/>
    <s v=""/>
    <n v="0"/>
  </r>
  <r>
    <s v=""/>
    <s v="50201013"/>
    <s v="2003001699"/>
    <x v="44"/>
    <d v="2020-09-05T00:00:00"/>
    <d v="2020-09-10T00:00:00"/>
    <s v="SA"/>
    <s v="BDT"/>
    <n v="77448"/>
    <s v="1.00000"/>
    <s v="BDT"/>
    <n v="77448"/>
    <n v="911.69"/>
    <s v="911.69_1"/>
    <s v=""/>
    <s v="FINAL SETTLEMENT"/>
    <s v="11676"/>
    <s v="Final settlement of Mr. Abu Sayed"/>
    <s v=""/>
    <s v="0"/>
    <s v="Final settlement/ Sep-20"/>
    <s v=""/>
    <s v=""/>
    <s v=""/>
    <s v="2010100001"/>
    <s v=""/>
    <m/>
    <s v=""/>
    <s v=""/>
    <s v=""/>
    <n v="0"/>
  </r>
  <r>
    <s v=""/>
    <s v="50201013"/>
    <s v="2003001699"/>
    <x v="44"/>
    <d v="2020-09-05T00:00:00"/>
    <d v="2020-09-10T00:00:00"/>
    <s v="SA"/>
    <s v="BDT"/>
    <n v="63426"/>
    <s v="1.00000"/>
    <s v="BDT"/>
    <n v="63426"/>
    <n v="746.63"/>
    <s v="746.63_1"/>
    <s v=""/>
    <s v="FINAL SETTLEMENT"/>
    <s v="13096"/>
    <s v="Final settlement of Ms. Jobeda"/>
    <s v=""/>
    <s v="0"/>
    <s v="Final settlement/ Sep-20"/>
    <s v=""/>
    <s v=""/>
    <s v=""/>
    <s v="2010100001"/>
    <s v=""/>
    <m/>
    <s v=""/>
    <s v=""/>
    <s v=""/>
    <n v="0"/>
  </r>
  <r>
    <s v=""/>
    <s v="50201013"/>
    <s v="2003001699"/>
    <x v="44"/>
    <d v="2020-09-05T00:00:00"/>
    <d v="2020-09-10T00:00:00"/>
    <s v="SA"/>
    <s v="BDT"/>
    <n v="60840"/>
    <s v="1.00000"/>
    <s v="BDT"/>
    <n v="60840"/>
    <n v="716.19"/>
    <s v="716.19_4"/>
    <s v=""/>
    <s v="FINAL SETTLEMENT"/>
    <s v="16229"/>
    <s v="Final settlement of Ms. Kalpana Akter"/>
    <s v=""/>
    <s v="0"/>
    <s v="Final settlement/ Sep-20"/>
    <s v=""/>
    <s v=""/>
    <s v=""/>
    <s v="2010100001"/>
    <s v=""/>
    <m/>
    <s v=""/>
    <s v=""/>
    <s v=""/>
    <n v="0"/>
  </r>
  <r>
    <s v=""/>
    <s v="50201013"/>
    <s v="2003001699"/>
    <x v="44"/>
    <d v="2020-09-05T00:00:00"/>
    <d v="2020-09-10T00:00:00"/>
    <s v="SA"/>
    <s v="BDT"/>
    <n v="19273"/>
    <s v="1.00000"/>
    <s v="BDT"/>
    <n v="19273"/>
    <n v="226.87"/>
    <s v="226.87_1"/>
    <s v=""/>
    <s v="FINAL SETTLEMENT"/>
    <s v="25643"/>
    <s v="Final settlement of Mr. Babul Mia"/>
    <s v=""/>
    <s v="0"/>
    <s v="Final settlement/ Sep-20"/>
    <s v=""/>
    <s v=""/>
    <s v=""/>
    <s v="2010200001"/>
    <s v=""/>
    <m/>
    <s v=""/>
    <s v=""/>
    <s v=""/>
    <n v="0"/>
  </r>
  <r>
    <s v=""/>
    <s v="50201013"/>
    <s v="2003001699"/>
    <x v="44"/>
    <d v="2020-09-05T00:00:00"/>
    <d v="2020-09-10T00:00:00"/>
    <s v="SA"/>
    <s v="BDT"/>
    <n v="64710"/>
    <s v="1.00000"/>
    <s v="BDT"/>
    <n v="64710"/>
    <n v="761.74"/>
    <s v="761.74_4"/>
    <s v=""/>
    <s v="FINAL SETTLEMENT"/>
    <s v="15912"/>
    <s v="Final settlement of Ms. Momotaz"/>
    <s v=""/>
    <s v="0"/>
    <s v="Final settlement/ Sep-20"/>
    <s v=""/>
    <s v=""/>
    <s v=""/>
    <s v="2010100001"/>
    <s v=""/>
    <m/>
    <s v=""/>
    <s v=""/>
    <s v=""/>
    <n v="0"/>
  </r>
  <r>
    <s v=""/>
    <s v="50201013"/>
    <s v="2003001699"/>
    <x v="44"/>
    <d v="2020-09-05T00:00:00"/>
    <d v="2020-09-10T00:00:00"/>
    <s v="SA"/>
    <s v="BDT"/>
    <n v="2897"/>
    <s v="1.00000"/>
    <s v="BDT"/>
    <n v="2897"/>
    <n v="34.1"/>
    <s v="34.1_1"/>
    <s v=""/>
    <s v="FINAL SETTLEMENT"/>
    <s v="35443"/>
    <s v="Final settlement of Md. Selim Reza"/>
    <s v=""/>
    <s v="0"/>
    <s v="Final settlement/ Sep-20"/>
    <s v=""/>
    <s v=""/>
    <s v=""/>
    <s v="2010100001"/>
    <s v=""/>
    <m/>
    <s v=""/>
    <s v=""/>
    <s v=""/>
    <n v="0"/>
  </r>
  <r>
    <s v=""/>
    <s v="50201013"/>
    <s v="2003001699"/>
    <x v="44"/>
    <d v="2020-09-05T00:00:00"/>
    <d v="2020-09-10T00:00:00"/>
    <s v="SA"/>
    <s v="BDT"/>
    <n v="25162"/>
    <s v="1.00000"/>
    <s v="BDT"/>
    <n v="25162"/>
    <n v="296.2"/>
    <s v="296.2_1"/>
    <s v=""/>
    <s v="FINAL SETTLEMENT"/>
    <s v="19547"/>
    <s v="Final settlement of Ms. Samsunnahar"/>
    <s v=""/>
    <s v="0"/>
    <s v="Final settlement/ Sep-20"/>
    <s v=""/>
    <s v=""/>
    <s v=""/>
    <s v="2010100001"/>
    <s v=""/>
    <m/>
    <s v=""/>
    <s v=""/>
    <s v=""/>
    <n v="0"/>
  </r>
  <r>
    <s v=""/>
    <s v="50201013"/>
    <s v="2003001699"/>
    <x v="44"/>
    <d v="2020-09-05T00:00:00"/>
    <d v="2020-09-10T00:00:00"/>
    <s v="SA"/>
    <s v="BDT"/>
    <n v="17700"/>
    <s v="1.00000"/>
    <s v="BDT"/>
    <n v="17700"/>
    <n v="208.36"/>
    <s v="208.36_1"/>
    <s v=""/>
    <s v="FINAL SETTLEMENT"/>
    <s v="22582"/>
    <s v="Final settlement of Ms. Monira Begum"/>
    <s v=""/>
    <s v="0"/>
    <s v="Final settlement/ Sep-20"/>
    <s v=""/>
    <s v=""/>
    <s v=""/>
    <s v="2010100001"/>
    <s v=""/>
    <m/>
    <s v=""/>
    <s v=""/>
    <s v=""/>
    <n v="0"/>
  </r>
  <r>
    <s v=""/>
    <s v="50201013"/>
    <s v="2003001699"/>
    <x v="44"/>
    <d v="2020-09-05T00:00:00"/>
    <d v="2020-09-10T00:00:00"/>
    <s v="SA"/>
    <s v="BDT"/>
    <n v="72787"/>
    <s v="1.00000"/>
    <s v="BDT"/>
    <n v="72787"/>
    <n v="856.82"/>
    <s v="856.82_5"/>
    <s v=""/>
    <s v="FINAL SETTLEMENT"/>
    <s v="14513"/>
    <s v="Final settlement of Ms. Jakia"/>
    <s v=""/>
    <s v="0"/>
    <s v="Final settlement/ Sep-20"/>
    <s v=""/>
    <s v=""/>
    <s v=""/>
    <s v="2010100001"/>
    <s v=""/>
    <m/>
    <s v=""/>
    <s v=""/>
    <s v=""/>
    <n v="0"/>
  </r>
  <r>
    <s v=""/>
    <s v="50201025"/>
    <s v="2009000081"/>
    <x v="45"/>
    <d v="2020-09-06T00:00:00"/>
    <d v="2020-09-20T00:00:00"/>
    <s v="DZ"/>
    <s v="USD"/>
    <n v="19.850000000000001"/>
    <s v="84.75164"/>
    <s v="BDT"/>
    <n v="1682.32"/>
    <n v="19.850000000000001"/>
    <s v="19.85_1"/>
    <s v=""/>
    <s v="UNIQ-748+735+788"/>
    <s v="OBCDAK022513FTT"/>
    <s v="UNIQ-748+735+788-20"/>
    <s v=""/>
    <s v="0"/>
    <s v="OBCDAK022513FTT"/>
    <s v=""/>
    <s v=""/>
    <s v=""/>
    <s v="2010300001"/>
    <s v=""/>
    <m/>
    <s v=""/>
    <s v=""/>
    <s v=""/>
    <n v="0"/>
  </r>
  <r>
    <s v=""/>
    <s v="50201025"/>
    <s v="2009000082"/>
    <x v="45"/>
    <d v="2020-09-06T00:00:00"/>
    <d v="2020-09-20T00:00:00"/>
    <s v="DZ"/>
    <s v="USD"/>
    <n v="37.56"/>
    <s v="84.75080"/>
    <s v="BDT"/>
    <n v="3183.24"/>
    <n v="37.56"/>
    <s v="37.56_1"/>
    <s v=""/>
    <s v="LEV-704+705-20"/>
    <s v="OBCDAK022508FTT"/>
    <s v="LEV-704+705-20"/>
    <s v=""/>
    <s v="0"/>
    <s v="OBCDAK022508FTT"/>
    <s v=""/>
    <s v=""/>
    <s v=""/>
    <s v="2010300001"/>
    <s v=""/>
    <m/>
    <s v=""/>
    <s v=""/>
    <s v=""/>
    <n v="0"/>
  </r>
  <r>
    <s v=""/>
    <s v="50201025"/>
    <s v="2009000091"/>
    <x v="45"/>
    <d v="2020-09-06T00:00:00"/>
    <d v="2020-09-21T00:00:00"/>
    <s v="DZ"/>
    <s v="USD"/>
    <n v="20.76"/>
    <s v="84.74085"/>
    <s v="BDT"/>
    <n v="1759.22"/>
    <n v="20.76"/>
    <s v="20.76_1"/>
    <s v=""/>
    <s v="LEV-0754+0801-20"/>
    <s v="OBCDAK022510FTT"/>
    <s v="LEV-0754+0801-20"/>
    <s v=""/>
    <s v="0"/>
    <s v="OBCDAK022510FTT"/>
    <s v=""/>
    <s v=""/>
    <s v=""/>
    <s v="2010300001"/>
    <s v=""/>
    <m/>
    <s v=""/>
    <s v=""/>
    <s v=""/>
    <n v="0"/>
  </r>
  <r>
    <s v=""/>
    <s v="50401514"/>
    <s v="2004000243"/>
    <x v="45"/>
    <d v="2020-09-06T00:00:00"/>
    <d v="2020-10-01T00:00:00"/>
    <s v="SK"/>
    <s v="BDT"/>
    <n v="400"/>
    <s v="1.00000"/>
    <s v="BDT"/>
    <n v="400"/>
    <n v="4.71"/>
    <s v="4.71_1"/>
    <s v=""/>
    <s v="ADMIN"/>
    <s v="27157"/>
    <s v="Emergency medicine purchase"/>
    <s v=""/>
    <s v="0"/>
    <s v="OTHER EXPENSES"/>
    <s v=""/>
    <s v=""/>
    <s v=""/>
    <s v="2010300001"/>
    <s v=""/>
    <m/>
    <s v=""/>
    <s v=""/>
    <s v=""/>
    <n v="0"/>
  </r>
  <r>
    <s v=""/>
    <s v="50401514"/>
    <s v="2004000254"/>
    <x v="45"/>
    <d v="2020-09-06T00:00:00"/>
    <d v="2020-10-01T00:00:00"/>
    <s v="SK"/>
    <s v="BDT"/>
    <n v="1160"/>
    <s v="1.00000"/>
    <s v="BDT"/>
    <n v="1160"/>
    <n v="13.66"/>
    <s v="13.66_1"/>
    <s v=""/>
    <s v="ADMIN"/>
    <s v="38179"/>
    <s v="Medical treatment for Samzunnahar#36051"/>
    <s v=""/>
    <s v="0"/>
    <s v="OTHER EXPENSES"/>
    <s v=""/>
    <s v=""/>
    <s v=""/>
    <s v="2010300001"/>
    <s v=""/>
    <m/>
    <s v=""/>
    <s v=""/>
    <s v=""/>
    <n v="0"/>
  </r>
  <r>
    <s v=""/>
    <s v="50401514"/>
    <s v="2004000255"/>
    <x v="45"/>
    <d v="2020-09-06T00:00:00"/>
    <d v="2020-10-01T00:00:00"/>
    <s v="SK"/>
    <s v="BDT"/>
    <n v="1596"/>
    <s v="1.00000"/>
    <s v="BDT"/>
    <n v="1596"/>
    <n v="18.79"/>
    <s v="18.79_1"/>
    <s v=""/>
    <s v="ADMIN"/>
    <s v="38179"/>
    <s v="Medical treatment for Abdul#29458"/>
    <s v=""/>
    <s v="0"/>
    <s v="OTHER EXPENSES"/>
    <s v=""/>
    <s v=""/>
    <s v=""/>
    <s v="2010300001"/>
    <s v=""/>
    <m/>
    <s v=""/>
    <s v=""/>
    <s v=""/>
    <n v="0"/>
  </r>
  <r>
    <s v=""/>
    <s v="50401514"/>
    <s v="2004000256"/>
    <x v="45"/>
    <d v="2020-09-06T00:00:00"/>
    <d v="2020-10-01T00:00:00"/>
    <s v="SK"/>
    <s v="BDT"/>
    <n v="859"/>
    <s v="1.00000"/>
    <s v="BDT"/>
    <n v="859"/>
    <n v="10.11"/>
    <s v="10.11_1"/>
    <s v=""/>
    <s v="ADMIN"/>
    <s v="38179"/>
    <s v="Medical treatment for Suhita#3788"/>
    <s v=""/>
    <s v="0"/>
    <s v="OTHER EXPENSES"/>
    <s v=""/>
    <s v=""/>
    <s v=""/>
    <s v="2010300001"/>
    <s v=""/>
    <m/>
    <s v=""/>
    <s v=""/>
    <s v=""/>
    <n v="0"/>
  </r>
  <r>
    <s v=""/>
    <s v="50201025"/>
    <s v="2009000083"/>
    <x v="46"/>
    <d v="2020-09-09T00:00:00"/>
    <d v="2020-09-20T00:00:00"/>
    <s v="DZ"/>
    <s v="USD"/>
    <n v="41.66"/>
    <s v="84.74820"/>
    <s v="BDT"/>
    <n v="3530.61"/>
    <n v="41.66"/>
    <s v="41.66_1"/>
    <s v=""/>
    <s v="UNIQ-724+723+742"/>
    <s v="OBCDAK023126FTT"/>
    <s v="UNIQ-724+723+742+763+789+743+819+818-20"/>
    <s v=""/>
    <s v="0"/>
    <s v="OBCDAK023126FTT"/>
    <s v=""/>
    <s v=""/>
    <s v=""/>
    <s v="2010300001"/>
    <s v=""/>
    <m/>
    <s v=""/>
    <s v=""/>
    <s v=""/>
    <n v="0"/>
  </r>
  <r>
    <s v=""/>
    <s v="50201005"/>
    <s v="2013000995"/>
    <x v="47"/>
    <d v="2020-09-10T00:00:00"/>
    <d v="2020-10-08T00:00:00"/>
    <s v="KZ"/>
    <s v="BDT"/>
    <n v="76207"/>
    <s v="1.00000"/>
    <s v="BDT"/>
    <n v="76207"/>
    <n v="897.08"/>
    <s v="897.08_1"/>
    <s v=""/>
    <s v="INCENTIVE PAID"/>
    <s v="Incen 26Aug-3Sep20"/>
    <s v="Production Incentive paid 26 Aug-03 Sep-20"/>
    <s v=""/>
    <s v="0"/>
    <s v="Prod Incen 29 Aug-3 Sep20"/>
    <s v=""/>
    <s v=""/>
    <s v=""/>
    <s v="2010100001"/>
    <s v=""/>
    <m/>
    <s v=""/>
    <s v=""/>
    <s v=""/>
    <n v="0"/>
  </r>
  <r>
    <s v=""/>
    <s v="50201001"/>
    <s v="2003001819"/>
    <x v="48"/>
    <d v="2020-09-12T00:00:00"/>
    <d v="2020-09-15T00:00:00"/>
    <s v="SA"/>
    <s v="BDT"/>
    <n v="187"/>
    <s v="1.00000"/>
    <s v="BDT"/>
    <n v="187"/>
    <n v="2.2000000000000002"/>
    <s v="2.2_1"/>
    <s v=""/>
    <s v="MATERNIT BENIFIT"/>
    <s v="32956"/>
    <s v="Maternity Benefit of Mst. Afroza Akther/Sal"/>
    <s v=""/>
    <s v="0"/>
    <s v="Marternity Benifit/Sep-20"/>
    <s v=""/>
    <s v=""/>
    <s v=""/>
    <s v="2010100001"/>
    <s v=""/>
    <m/>
    <s v=""/>
    <s v=""/>
    <s v=""/>
    <n v="0"/>
  </r>
  <r>
    <s v=""/>
    <s v="50201001"/>
    <s v="2003001822"/>
    <x v="48"/>
    <d v="2020-09-12T00:00:00"/>
    <d v="2020-09-15T00:00:00"/>
    <s v="SA"/>
    <s v="BDT"/>
    <n v="2184"/>
    <s v="1.00000"/>
    <s v="BDT"/>
    <n v="2184"/>
    <n v="25.72"/>
    <s v="25.72_1"/>
    <s v=""/>
    <s v="FINAL SETTLEMENT"/>
    <s v="36168"/>
    <s v="Final settlement of Mr. Masud Rana/sal"/>
    <s v=""/>
    <s v="0"/>
    <s v="Final settlement/ Sep-20"/>
    <s v=""/>
    <s v=""/>
    <s v=""/>
    <s v="2010100001"/>
    <s v=""/>
    <m/>
    <s v=""/>
    <s v=""/>
    <s v=""/>
    <n v="0"/>
  </r>
  <r>
    <s v=""/>
    <s v="50201001"/>
    <s v="2003001822"/>
    <x v="48"/>
    <d v="2020-09-12T00:00:00"/>
    <d v="2020-09-15T00:00:00"/>
    <s v="SA"/>
    <s v="BDT"/>
    <n v="-167"/>
    <s v="1.00000"/>
    <s v="BDT"/>
    <n v="-167"/>
    <n v="-1.97"/>
    <s v="1.97_1"/>
    <s v=""/>
    <s v="FINAL SETTLEMENT"/>
    <s v="36168"/>
    <s v="Final settlement of Mr. Masud Rana/absent"/>
    <s v=""/>
    <s v="0"/>
    <s v="Final settlement/ Sep-20"/>
    <s v=""/>
    <s v=""/>
    <s v=""/>
    <s v="2010100001"/>
    <s v=""/>
    <m/>
    <s v=""/>
    <s v=""/>
    <s v=""/>
    <n v="0"/>
  </r>
  <r>
    <s v=""/>
    <s v="50201001"/>
    <s v="2003001822"/>
    <x v="48"/>
    <d v="2020-09-12T00:00:00"/>
    <d v="2020-09-15T00:00:00"/>
    <s v="SA"/>
    <s v="BDT"/>
    <n v="394"/>
    <s v="1.00000"/>
    <s v="BDT"/>
    <n v="394"/>
    <n v="4.6399999999999997"/>
    <s v="4.64_1"/>
    <s v=""/>
    <s v="FINAL SETTLEMENT"/>
    <s v="13688"/>
    <s v="Final settlement of Ms. Helena/sal"/>
    <s v=""/>
    <s v="0"/>
    <s v="Final settlement/ Sep-20"/>
    <s v=""/>
    <s v=""/>
    <s v=""/>
    <s v="2010100001"/>
    <s v=""/>
    <m/>
    <s v=""/>
    <s v=""/>
    <s v=""/>
    <n v="0"/>
  </r>
  <r>
    <s v=""/>
    <s v="50201001"/>
    <s v="2003001822"/>
    <x v="48"/>
    <d v="2020-09-12T00:00:00"/>
    <d v="2020-09-15T00:00:00"/>
    <s v="SA"/>
    <s v="BDT"/>
    <n v="2023"/>
    <s v="1.00000"/>
    <s v="BDT"/>
    <n v="2023"/>
    <n v="23.81"/>
    <s v="23.81_1"/>
    <s v=""/>
    <s v="FINAL SETTLEMENT"/>
    <s v="32235"/>
    <s v="Final settlement of Ms. Sarmin Akter"/>
    <s v=""/>
    <s v="0"/>
    <s v="Final settlement/ Sep-20"/>
    <s v=""/>
    <s v=""/>
    <s v=""/>
    <s v="2010100001"/>
    <s v=""/>
    <m/>
    <s v=""/>
    <s v=""/>
    <s v=""/>
    <n v="0"/>
  </r>
  <r>
    <s v=""/>
    <s v="50201001"/>
    <s v="2003001822"/>
    <x v="48"/>
    <d v="2020-09-12T00:00:00"/>
    <d v="2020-09-15T00:00:00"/>
    <s v="SA"/>
    <s v="BDT"/>
    <n v="3595"/>
    <s v="1.00000"/>
    <s v="BDT"/>
    <n v="3595"/>
    <n v="42.32"/>
    <s v="42.32_1"/>
    <s v=""/>
    <s v="FINAL SETTLEMENT"/>
    <s v="17464"/>
    <s v="Final settlement of Ms. Beley Akter"/>
    <s v=""/>
    <s v="0"/>
    <s v="Final settlement/ Sep-20"/>
    <s v=""/>
    <s v=""/>
    <s v=""/>
    <s v="2010100001"/>
    <s v=""/>
    <m/>
    <s v=""/>
    <s v=""/>
    <s v=""/>
    <n v="0"/>
  </r>
  <r>
    <s v=""/>
    <s v="50201001"/>
    <s v="2003001822"/>
    <x v="48"/>
    <d v="2020-09-12T00:00:00"/>
    <d v="2020-09-15T00:00:00"/>
    <s v="SA"/>
    <s v="BDT"/>
    <n v="2360"/>
    <s v="1.00000"/>
    <s v="BDT"/>
    <n v="2360"/>
    <n v="27.78"/>
    <s v="27.78_1"/>
    <s v=""/>
    <s v="FINAL SETTLEMENT"/>
    <s v="27741"/>
    <s v="Final settlement of Ms. Naumra Moginy"/>
    <s v=""/>
    <s v="0"/>
    <s v="Final settlement/ Sep-20"/>
    <s v=""/>
    <s v=""/>
    <s v=""/>
    <s v="2010100001"/>
    <s v=""/>
    <m/>
    <s v=""/>
    <s v=""/>
    <s v=""/>
    <n v="0"/>
  </r>
  <r>
    <s v=""/>
    <s v="50201001"/>
    <s v="2003001822"/>
    <x v="48"/>
    <d v="2020-09-12T00:00:00"/>
    <d v="2020-09-15T00:00:00"/>
    <s v="SA"/>
    <s v="BDT"/>
    <n v="-778"/>
    <s v="1.00000"/>
    <s v="BDT"/>
    <n v="-778"/>
    <n v="-9.16"/>
    <s v="9.16_1"/>
    <s v=""/>
    <s v="FINAL SETTLEMENT"/>
    <s v="27741"/>
    <s v="Final settlement of Ms. Naumra Moginy/absent"/>
    <s v=""/>
    <s v="0"/>
    <s v="Final settlement/ Sep-20"/>
    <s v=""/>
    <s v=""/>
    <s v=""/>
    <s v="2010100001"/>
    <s v=""/>
    <m/>
    <s v=""/>
    <s v=""/>
    <s v=""/>
    <n v="0"/>
  </r>
  <r>
    <s v=""/>
    <s v="50201001"/>
    <s v="2003001822"/>
    <x v="48"/>
    <d v="2020-09-12T00:00:00"/>
    <d v="2020-09-15T00:00:00"/>
    <s v="SA"/>
    <s v="BDT"/>
    <n v="10245"/>
    <s v="1.00000"/>
    <s v="BDT"/>
    <n v="10245"/>
    <n v="120.6"/>
    <s v="120.6_1"/>
    <s v=""/>
    <s v="FINAL SETTLEMENT"/>
    <s v="35368"/>
    <s v="Final settlement of Mst. Shathi Begum"/>
    <s v=""/>
    <s v="0"/>
    <s v="Final settlement/ Sep-20"/>
    <s v=""/>
    <s v=""/>
    <s v=""/>
    <s v="2010100001"/>
    <s v=""/>
    <m/>
    <s v=""/>
    <s v=""/>
    <s v=""/>
    <n v="0"/>
  </r>
  <r>
    <s v=""/>
    <s v="50201001"/>
    <s v="2003001822"/>
    <x v="48"/>
    <d v="2020-09-12T00:00:00"/>
    <d v="2020-09-15T00:00:00"/>
    <s v="SA"/>
    <s v="BDT"/>
    <n v="-746"/>
    <s v="1.00000"/>
    <s v="BDT"/>
    <n v="-746"/>
    <n v="-8.7799999999999994"/>
    <s v="8.78_1"/>
    <s v=""/>
    <s v="FINAL SETTLEMENT"/>
    <s v="35368"/>
    <s v="Final settlement of Mst. Shathi Begum/absent"/>
    <s v=""/>
    <s v="0"/>
    <s v="Final settlement/ Sep-20"/>
    <s v=""/>
    <s v=""/>
    <s v=""/>
    <s v="2010100001"/>
    <s v=""/>
    <m/>
    <s v=""/>
    <s v=""/>
    <s v=""/>
    <n v="0"/>
  </r>
  <r>
    <s v=""/>
    <s v="50201001"/>
    <s v="2003001822"/>
    <x v="48"/>
    <d v="2020-09-12T00:00:00"/>
    <d v="2020-09-15T00:00:00"/>
    <s v="SA"/>
    <s v="BDT"/>
    <n v="-10037"/>
    <s v="1.00000"/>
    <s v="BDT"/>
    <n v="-10037"/>
    <n v="-118.15"/>
    <s v="118.15_1"/>
    <s v=""/>
    <s v="FINAL SETTLEMENT"/>
    <s v="35368"/>
    <s v="Final settlement of Mst. Shathi Begum/sal"/>
    <s v=""/>
    <s v="0"/>
    <s v="Final settlement/ Sep-20"/>
    <s v=""/>
    <s v=""/>
    <s v=""/>
    <s v="2010100001"/>
    <s v=""/>
    <m/>
    <s v=""/>
    <s v=""/>
    <s v=""/>
    <n v="0"/>
  </r>
  <r>
    <s v=""/>
    <s v="50201001"/>
    <s v="2003001822"/>
    <x v="48"/>
    <d v="2020-09-12T00:00:00"/>
    <d v="2020-09-15T00:00:00"/>
    <s v="SA"/>
    <s v="BDT"/>
    <n v="649"/>
    <s v="1.00000"/>
    <s v="BDT"/>
    <n v="649"/>
    <n v="7.64"/>
    <s v="7.64_1"/>
    <s v=""/>
    <s v="FINAL SETTLEMENT"/>
    <s v="28204"/>
    <s v="Final settlement of Mst. Mafia/sal"/>
    <s v=""/>
    <s v="0"/>
    <s v="Final settlement/ Sep-20"/>
    <s v=""/>
    <s v=""/>
    <s v=""/>
    <s v="2010300001"/>
    <s v=""/>
    <m/>
    <s v=""/>
    <s v=""/>
    <s v=""/>
    <n v="0"/>
  </r>
  <r>
    <s v=""/>
    <s v="50201001"/>
    <s v="2003001822"/>
    <x v="48"/>
    <d v="2020-09-12T00:00:00"/>
    <d v="2020-09-15T00:00:00"/>
    <s v="SA"/>
    <s v="BDT"/>
    <n v="-10518"/>
    <s v="1.00000"/>
    <s v="BDT"/>
    <n v="-10518"/>
    <n v="-123.81"/>
    <s v="123.81_1"/>
    <s v=""/>
    <s v="FINAL SETTLEMENT"/>
    <s v="28204"/>
    <s v="Final settlement of Mst. Mafia/sal"/>
    <s v=""/>
    <s v="0"/>
    <s v="Final settlement/ Sep-20"/>
    <s v=""/>
    <s v=""/>
    <s v=""/>
    <s v="2010300001"/>
    <s v=""/>
    <m/>
    <s v=""/>
    <s v=""/>
    <s v=""/>
    <n v="0"/>
  </r>
  <r>
    <s v=""/>
    <s v="50201003"/>
    <s v="2003001822"/>
    <x v="48"/>
    <d v="2020-09-12T00:00:00"/>
    <d v="2020-09-15T00:00:00"/>
    <s v="SA"/>
    <s v="BDT"/>
    <n v="241"/>
    <s v="1.00000"/>
    <s v="BDT"/>
    <n v="241"/>
    <n v="2.84"/>
    <s v="2.84_1"/>
    <s v=""/>
    <s v="FINAL SETTLEMENT"/>
    <s v="36168"/>
    <s v="Final settlement of Mr. Masud Rana/ot"/>
    <s v=""/>
    <s v="0"/>
    <s v="Final settlement/ Sep-20"/>
    <s v=""/>
    <s v=""/>
    <s v=""/>
    <s v="2010100001"/>
    <s v=""/>
    <m/>
    <s v=""/>
    <s v=""/>
    <s v=""/>
    <n v="0"/>
  </r>
  <r>
    <s v=""/>
    <s v="50201003"/>
    <s v="2003001822"/>
    <x v="48"/>
    <d v="2020-09-12T00:00:00"/>
    <d v="2020-09-15T00:00:00"/>
    <s v="SA"/>
    <s v="BDT"/>
    <n v="424"/>
    <s v="1.00000"/>
    <s v="BDT"/>
    <n v="424"/>
    <n v="4.99"/>
    <s v="4.99_2"/>
    <s v=""/>
    <s v="FINAL SETTLEMENT"/>
    <s v="32235"/>
    <s v="Final settlement of Ms. Sarmin Akter"/>
    <s v=""/>
    <s v="0"/>
    <s v="Final settlement/ Sep-20"/>
    <s v=""/>
    <s v=""/>
    <s v=""/>
    <s v="2010100001"/>
    <s v=""/>
    <m/>
    <s v=""/>
    <s v=""/>
    <s v=""/>
    <n v="0"/>
  </r>
  <r>
    <s v=""/>
    <s v="50201003"/>
    <s v="2003001822"/>
    <x v="48"/>
    <d v="2020-09-12T00:00:00"/>
    <d v="2020-09-15T00:00:00"/>
    <s v="SA"/>
    <s v="BDT"/>
    <n v="736"/>
    <s v="1.00000"/>
    <s v="BDT"/>
    <n v="736"/>
    <n v="8.66"/>
    <s v="8.66_1"/>
    <s v=""/>
    <s v="FINAL SETTLEMENT"/>
    <s v="17464"/>
    <s v="Final settlement of Ms. Beley Akter"/>
    <s v=""/>
    <s v="0"/>
    <s v="Final settlement/ Sep-20"/>
    <s v=""/>
    <s v=""/>
    <s v=""/>
    <s v="2010100001"/>
    <s v=""/>
    <m/>
    <s v=""/>
    <s v=""/>
    <s v=""/>
    <n v="0"/>
  </r>
  <r>
    <s v=""/>
    <s v="50201003"/>
    <s v="2003001822"/>
    <x v="48"/>
    <d v="2020-09-12T00:00:00"/>
    <d v="2020-09-15T00:00:00"/>
    <s v="SA"/>
    <s v="BDT"/>
    <n v="538"/>
    <s v="1.00000"/>
    <s v="BDT"/>
    <n v="538"/>
    <n v="6.33"/>
    <s v="6.33_1"/>
    <s v=""/>
    <s v="FINAL SETTLEMENT"/>
    <s v="35368"/>
    <s v="Final settlement of Mst. Shathi Begum"/>
    <s v=""/>
    <s v="0"/>
    <s v="Final settlement/ Sep-20"/>
    <s v=""/>
    <s v=""/>
    <s v=""/>
    <s v="2010100001"/>
    <s v=""/>
    <m/>
    <s v=""/>
    <s v=""/>
    <s v=""/>
    <n v="0"/>
  </r>
  <r>
    <s v=""/>
    <s v="50201010"/>
    <s v="2003001822"/>
    <x v="48"/>
    <d v="2020-09-12T00:00:00"/>
    <d v="2020-09-15T00:00:00"/>
    <s v="SA"/>
    <s v="BDT"/>
    <n v="7486"/>
    <s v="1.00000"/>
    <s v="BDT"/>
    <n v="7486"/>
    <n v="88.12"/>
    <s v="88.12_1"/>
    <s v=""/>
    <s v="FINAL SETTLEMENT"/>
    <s v="36168"/>
    <s v="Final settlement of Mr. Masud Rana/AL"/>
    <s v=""/>
    <s v="0"/>
    <s v="Final settlement/ Sep-20"/>
    <s v=""/>
    <s v=""/>
    <s v=""/>
    <s v="2010100001"/>
    <s v=""/>
    <m/>
    <s v=""/>
    <s v=""/>
    <s v=""/>
    <n v="0"/>
  </r>
  <r>
    <s v=""/>
    <s v="50201010"/>
    <s v="2003001822"/>
    <x v="48"/>
    <d v="2020-09-12T00:00:00"/>
    <d v="2020-09-15T00:00:00"/>
    <s v="SA"/>
    <s v="BDT"/>
    <n v="4894"/>
    <s v="1.00000"/>
    <s v="BDT"/>
    <n v="4894"/>
    <n v="57.61"/>
    <s v="57.61_1"/>
    <s v=""/>
    <s v="FINAL SETTLEMENT"/>
    <s v="13688"/>
    <s v="Final settlement of Ms. Helena/al"/>
    <s v=""/>
    <s v="0"/>
    <s v="Final settlement/ Sep-20"/>
    <s v=""/>
    <s v=""/>
    <s v=""/>
    <s v="2010100001"/>
    <s v=""/>
    <m/>
    <s v=""/>
    <s v=""/>
    <s v=""/>
    <n v="0"/>
  </r>
  <r>
    <s v=""/>
    <s v="50201010"/>
    <s v="2003001822"/>
    <x v="48"/>
    <d v="2020-09-12T00:00:00"/>
    <d v="2020-09-15T00:00:00"/>
    <s v="SA"/>
    <s v="BDT"/>
    <n v="5827"/>
    <s v="1.00000"/>
    <s v="BDT"/>
    <n v="5827"/>
    <n v="68.59"/>
    <s v="68.59_1"/>
    <s v=""/>
    <s v="FINAL SETTLEMENT"/>
    <s v="32235"/>
    <s v="Final settlement of Ms. Sarmin Akter"/>
    <s v=""/>
    <s v="0"/>
    <s v="Final settlement/ Sep-20"/>
    <s v=""/>
    <s v=""/>
    <s v=""/>
    <s v="2010100001"/>
    <s v=""/>
    <m/>
    <s v=""/>
    <s v=""/>
    <s v=""/>
    <n v="0"/>
  </r>
  <r>
    <s v=""/>
    <s v="50201010"/>
    <s v="2003001822"/>
    <x v="48"/>
    <d v="2020-09-12T00:00:00"/>
    <d v="2020-09-15T00:00:00"/>
    <s v="SA"/>
    <s v="BDT"/>
    <n v="6792"/>
    <s v="1.00000"/>
    <s v="BDT"/>
    <n v="6792"/>
    <n v="79.95"/>
    <s v="79.95_1"/>
    <s v=""/>
    <s v="FINAL SETTLEMENT"/>
    <s v="17464"/>
    <s v="Final settlement of Ms. Beley Akter"/>
    <s v=""/>
    <s v="0"/>
    <s v="Final settlement/ Sep-20"/>
    <s v=""/>
    <s v=""/>
    <s v=""/>
    <s v="2010100001"/>
    <s v=""/>
    <m/>
    <s v=""/>
    <s v=""/>
    <s v=""/>
    <n v="0"/>
  </r>
  <r>
    <s v=""/>
    <s v="50201010"/>
    <s v="2003001822"/>
    <x v="48"/>
    <d v="2020-09-12T00:00:00"/>
    <d v="2020-09-15T00:00:00"/>
    <s v="SA"/>
    <s v="BDT"/>
    <n v="4588"/>
    <s v="1.00000"/>
    <s v="BDT"/>
    <n v="4588"/>
    <n v="54.01"/>
    <s v="54.01_1"/>
    <s v=""/>
    <s v="FINAL SETTLEMENT"/>
    <s v="27741"/>
    <s v="Final settlement of Ms. Naumra Moginy"/>
    <s v=""/>
    <s v="0"/>
    <s v="Final settlement/ Sep-20"/>
    <s v=""/>
    <s v=""/>
    <s v=""/>
    <s v="2010100001"/>
    <s v=""/>
    <m/>
    <s v=""/>
    <s v=""/>
    <s v=""/>
    <n v="0"/>
  </r>
  <r>
    <s v=""/>
    <s v="50201010"/>
    <s v="2003001822"/>
    <x v="48"/>
    <d v="2020-09-12T00:00:00"/>
    <d v="2020-09-15T00:00:00"/>
    <s v="SA"/>
    <s v="BDT"/>
    <n v="12271"/>
    <s v="1.00000"/>
    <s v="BDT"/>
    <n v="12271"/>
    <n v="144.44999999999999"/>
    <s v="144.45_1"/>
    <s v=""/>
    <s v="FINAL SETTLEMENT"/>
    <s v="28204"/>
    <s v="Final settlement of Mst. Mafia/sb"/>
    <s v=""/>
    <s v="0"/>
    <s v="Final settlement/ Sep-20"/>
    <s v=""/>
    <s v=""/>
    <s v=""/>
    <s v="2010300001"/>
    <s v=""/>
    <m/>
    <s v=""/>
    <s v=""/>
    <s v=""/>
    <n v="0"/>
  </r>
  <r>
    <s v=""/>
    <s v="50201010"/>
    <s v="2003001822"/>
    <x v="48"/>
    <d v="2020-09-12T00:00:00"/>
    <d v="2020-09-15T00:00:00"/>
    <s v="SA"/>
    <s v="BDT"/>
    <n v="3698"/>
    <s v="1.00000"/>
    <s v="BDT"/>
    <n v="3698"/>
    <n v="43.53"/>
    <s v="43.53_2"/>
    <s v=""/>
    <s v="FINAL SETTLEMENT"/>
    <s v="28204"/>
    <s v="Final settlement of Mst. Mafia/AL"/>
    <s v=""/>
    <s v="0"/>
    <s v="Final settlement/ Sep-20"/>
    <s v=""/>
    <s v=""/>
    <s v=""/>
    <s v="2010300001"/>
    <s v=""/>
    <m/>
    <s v=""/>
    <s v=""/>
    <s v=""/>
    <n v="0"/>
  </r>
  <r>
    <s v=""/>
    <s v="50201012"/>
    <s v="2003001819"/>
    <x v="48"/>
    <d v="2020-09-12T00:00:00"/>
    <d v="2020-09-15T00:00:00"/>
    <s v="SA"/>
    <s v="BDT"/>
    <n v="33684"/>
    <s v="1.00000"/>
    <s v="BDT"/>
    <n v="33684"/>
    <n v="396.52"/>
    <s v="396.52_1"/>
    <s v=""/>
    <s v="MATERNIT BENIFIT"/>
    <s v="32956"/>
    <s v="Maternity Benefit of Mst. Afroza Akther"/>
    <s v=""/>
    <s v="0"/>
    <s v="Marternity Benifit/Sep-20"/>
    <s v=""/>
    <s v=""/>
    <s v=""/>
    <s v="2010100001"/>
    <s v=""/>
    <m/>
    <s v=""/>
    <s v=""/>
    <s v=""/>
    <n v="0"/>
  </r>
  <r>
    <s v=""/>
    <s v="50201012"/>
    <s v="2003001819"/>
    <x v="48"/>
    <d v="2020-09-12T00:00:00"/>
    <d v="2020-09-15T00:00:00"/>
    <s v="SA"/>
    <s v="BDT"/>
    <n v="39700"/>
    <s v="1.00000"/>
    <s v="BDT"/>
    <n v="39700"/>
    <n v="467.33"/>
    <s v="467.33_1"/>
    <s v=""/>
    <s v="MATERNIT BENIFIT"/>
    <s v="34371"/>
    <s v="Maternity Benefit of Ms. Sumaia Begum"/>
    <s v=""/>
    <s v="0"/>
    <s v="Marternity Benifit/Sep-20"/>
    <s v=""/>
    <s v=""/>
    <s v=""/>
    <s v="2010100001"/>
    <s v=""/>
    <m/>
    <s v=""/>
    <s v=""/>
    <s v=""/>
    <n v="0"/>
  </r>
  <r>
    <s v=""/>
    <s v="50201012"/>
    <s v="2003001819"/>
    <x v="48"/>
    <d v="2020-09-12T00:00:00"/>
    <d v="2020-09-15T00:00:00"/>
    <s v="SA"/>
    <s v="BDT"/>
    <n v="42565"/>
    <s v="1.00000"/>
    <s v="BDT"/>
    <n v="42565"/>
    <n v="501.06"/>
    <s v="501.06_1"/>
    <s v=""/>
    <s v="MATERNIT BENIFIT"/>
    <s v="2446"/>
    <s v="Maternity Benefit of Ms. Kana Akter"/>
    <s v=""/>
    <s v="0"/>
    <s v="Marternity Benifit/Sep-20"/>
    <s v=""/>
    <s v=""/>
    <s v=""/>
    <s v="2010100001"/>
    <s v=""/>
    <m/>
    <s v=""/>
    <s v=""/>
    <s v=""/>
    <n v="0"/>
  </r>
  <r>
    <s v=""/>
    <s v="50201012"/>
    <s v="2003001819"/>
    <x v="48"/>
    <d v="2020-09-12T00:00:00"/>
    <d v="2020-09-15T00:00:00"/>
    <s v="SA"/>
    <s v="BDT"/>
    <n v="29473"/>
    <s v="1.00000"/>
    <s v="BDT"/>
    <n v="29473"/>
    <n v="346.95"/>
    <s v="346.95_1"/>
    <s v=""/>
    <s v="MATERNIT BENIFIT"/>
    <s v="36544"/>
    <s v="Maternity Benefit of Miss Nilufa Khatun"/>
    <s v=""/>
    <s v="0"/>
    <s v="Marternity Benifit/Sep-20"/>
    <s v=""/>
    <s v=""/>
    <s v=""/>
    <s v="2010100001"/>
    <s v=""/>
    <m/>
    <s v=""/>
    <s v=""/>
    <s v=""/>
    <n v="0"/>
  </r>
  <r>
    <s v=""/>
    <s v="50201012"/>
    <s v="2003001819"/>
    <x v="48"/>
    <d v="2020-09-12T00:00:00"/>
    <d v="2020-09-15T00:00:00"/>
    <s v="SA"/>
    <s v="BDT"/>
    <n v="33663"/>
    <s v="1.00000"/>
    <s v="BDT"/>
    <n v="33663"/>
    <n v="396.27"/>
    <s v="396.27_1"/>
    <s v=""/>
    <s v="MATERNIT BENIFIT"/>
    <s v="36563"/>
    <s v="Maternity Benefit of Mst. Sujina Khatun"/>
    <s v=""/>
    <s v="0"/>
    <s v="Marternity Benifit/Sep-20"/>
    <s v=""/>
    <s v=""/>
    <s v=""/>
    <s v="2010100001"/>
    <s v=""/>
    <m/>
    <s v=""/>
    <s v=""/>
    <s v=""/>
    <n v="0"/>
  </r>
  <r>
    <s v=""/>
    <s v="50201012"/>
    <s v="2003001819"/>
    <x v="48"/>
    <d v="2020-09-12T00:00:00"/>
    <d v="2020-09-15T00:00:00"/>
    <s v="SA"/>
    <s v="BDT"/>
    <n v="37112"/>
    <s v="1.00000"/>
    <s v="BDT"/>
    <n v="37112"/>
    <n v="436.87"/>
    <s v="436.87_1"/>
    <s v=""/>
    <s v="MATERNIT BENIFIT"/>
    <s v="30032"/>
    <s v="Maternity Benefit of Mst. Hasna Aktar"/>
    <s v=""/>
    <s v="0"/>
    <s v="Marternity Benifit/Sep-20"/>
    <s v=""/>
    <s v=""/>
    <s v=""/>
    <s v="2010100001"/>
    <s v=""/>
    <m/>
    <s v=""/>
    <s v=""/>
    <s v=""/>
    <n v="0"/>
  </r>
  <r>
    <s v=""/>
    <s v="50201012"/>
    <s v="2003001819"/>
    <x v="48"/>
    <d v="2020-09-12T00:00:00"/>
    <d v="2020-09-15T00:00:00"/>
    <s v="SA"/>
    <s v="BDT"/>
    <n v="36257"/>
    <s v="1.00000"/>
    <s v="BDT"/>
    <n v="36257"/>
    <n v="426.8"/>
    <s v="426.8_1"/>
    <s v=""/>
    <s v="MATERNIT BENIFIT"/>
    <s v="26336"/>
    <s v="Maternity Benefit of Ms. Fozela"/>
    <s v=""/>
    <s v="0"/>
    <s v="Marternity Benifit/Sep-20"/>
    <s v=""/>
    <s v=""/>
    <s v=""/>
    <s v="2010100001"/>
    <s v=""/>
    <m/>
    <s v=""/>
    <s v=""/>
    <s v=""/>
    <n v="0"/>
  </r>
  <r>
    <s v=""/>
    <s v="50201012"/>
    <s v="2003001819"/>
    <x v="48"/>
    <d v="2020-09-12T00:00:00"/>
    <d v="2020-09-15T00:00:00"/>
    <s v="SA"/>
    <s v="BDT"/>
    <n v="31592"/>
    <s v="1.00000"/>
    <s v="BDT"/>
    <n v="31592"/>
    <n v="371.89"/>
    <s v="371.89_1"/>
    <s v=""/>
    <s v="MATERNIT BENIFIT"/>
    <s v="32949"/>
    <s v="Maternity Benefit of Mst. Alfa Khatun"/>
    <s v=""/>
    <s v="0"/>
    <s v="Marternity Benifit/Sep-20"/>
    <s v=""/>
    <s v=""/>
    <s v=""/>
    <s v="2010100001"/>
    <s v=""/>
    <m/>
    <s v=""/>
    <s v=""/>
    <s v=""/>
    <n v="0"/>
  </r>
  <r>
    <s v=""/>
    <s v="50201012"/>
    <s v="2003001819"/>
    <x v="48"/>
    <d v="2020-09-12T00:00:00"/>
    <d v="2020-09-15T00:00:00"/>
    <s v="SA"/>
    <s v="BDT"/>
    <n v="31043"/>
    <s v="1.00000"/>
    <s v="BDT"/>
    <n v="31043"/>
    <n v="365.43"/>
    <s v="365.43_1"/>
    <s v=""/>
    <s v="MATERNIT BENIFIT"/>
    <s v="28074"/>
    <s v="Maternity Benefit of Mst Shima Aktar"/>
    <s v=""/>
    <s v="0"/>
    <s v="Marternity Benifit/Sep-20"/>
    <s v=""/>
    <s v=""/>
    <s v=""/>
    <s v="2010100001"/>
    <s v=""/>
    <m/>
    <s v=""/>
    <s v=""/>
    <s v=""/>
    <n v="0"/>
  </r>
  <r>
    <s v=""/>
    <s v="50201012"/>
    <s v="2003001820"/>
    <x v="48"/>
    <d v="2020-09-12T00:00:00"/>
    <d v="2020-09-15T00:00:00"/>
    <s v="SA"/>
    <s v="BDT"/>
    <n v="39035"/>
    <s v="1.00000"/>
    <s v="BDT"/>
    <n v="39035"/>
    <n v="459.51"/>
    <s v="459.51_1"/>
    <s v=""/>
    <s v="MATERNIT BENIFIT"/>
    <s v="34824"/>
    <s v="Maternity Benefit of Ms. Jamuna Marma /2nd"/>
    <s v=""/>
    <s v="0"/>
    <s v="Marternity Benifit/Sep-20"/>
    <s v=""/>
    <s v=""/>
    <s v=""/>
    <s v="2010100001"/>
    <s v=""/>
    <m/>
    <s v=""/>
    <s v=""/>
    <s v=""/>
    <n v="0"/>
  </r>
  <r>
    <s v=""/>
    <s v="50201012"/>
    <s v="2003001820"/>
    <x v="48"/>
    <d v="2020-09-12T00:00:00"/>
    <d v="2020-09-15T00:00:00"/>
    <s v="SA"/>
    <s v="BDT"/>
    <n v="37496"/>
    <s v="1.00000"/>
    <s v="BDT"/>
    <n v="37496"/>
    <n v="441.39"/>
    <s v="441.39_1"/>
    <s v=""/>
    <s v="MATERNIT BENIFIT"/>
    <s v="34448"/>
    <s v="Maternity Benefit of Mst. Majeda Akter/ 2nd"/>
    <s v=""/>
    <s v="0"/>
    <s v="Marternity Benifit/Sep-20"/>
    <s v=""/>
    <s v=""/>
    <s v=""/>
    <s v="2010100001"/>
    <s v=""/>
    <m/>
    <s v=""/>
    <s v=""/>
    <s v=""/>
    <n v="0"/>
  </r>
  <r>
    <s v=""/>
    <s v="50201012"/>
    <s v="2003001820"/>
    <x v="48"/>
    <d v="2020-09-12T00:00:00"/>
    <d v="2020-09-15T00:00:00"/>
    <s v="SA"/>
    <s v="BDT"/>
    <n v="35446"/>
    <s v="1.00000"/>
    <s v="BDT"/>
    <n v="35446"/>
    <n v="417.26"/>
    <s v="417.26_1"/>
    <s v=""/>
    <s v="MATERNIT BENIFIT"/>
    <s v="33076"/>
    <s v="Maternity Benefit of Ms. Rayhana Akter /2nd"/>
    <s v=""/>
    <s v="0"/>
    <s v="Marternity Benifit/Sep-20"/>
    <s v=""/>
    <s v=""/>
    <s v=""/>
    <s v="2010100001"/>
    <s v=""/>
    <m/>
    <s v=""/>
    <s v=""/>
    <s v=""/>
    <n v="0"/>
  </r>
  <r>
    <s v=""/>
    <s v="50201012"/>
    <s v="2003001820"/>
    <x v="48"/>
    <d v="2020-09-12T00:00:00"/>
    <d v="2020-09-15T00:00:00"/>
    <s v="SA"/>
    <s v="BDT"/>
    <n v="39679"/>
    <s v="1.00000"/>
    <s v="BDT"/>
    <n v="39679"/>
    <n v="467.09"/>
    <s v="467.09_1"/>
    <s v=""/>
    <s v="MATERNIT BENIFIT"/>
    <s v="14764"/>
    <s v="Maternity Benefit of Ms. Shahnaj / 2nd"/>
    <s v=""/>
    <s v="0"/>
    <s v="Marternity Benifit/Sep-20"/>
    <s v=""/>
    <s v=""/>
    <s v=""/>
    <s v="2010100001"/>
    <s v=""/>
    <m/>
    <s v=""/>
    <s v=""/>
    <s v=""/>
    <n v="0"/>
  </r>
  <r>
    <s v=""/>
    <s v="50201012"/>
    <s v="2003001821"/>
    <x v="48"/>
    <d v="2020-09-12T00:00:00"/>
    <d v="2020-09-15T00:00:00"/>
    <s v="SA"/>
    <s v="BDT"/>
    <n v="36227"/>
    <s v="1.00000"/>
    <s v="BDT"/>
    <n v="36227"/>
    <n v="426.48"/>
    <s v="426.48_1"/>
    <s v=""/>
    <s v="MATERNIT BENIFIT"/>
    <s v="30359"/>
    <s v="Maternity Benefit of Mst. Rasheda Khatun"/>
    <s v=""/>
    <s v="0"/>
    <s v="Marternity Benifit/Sep-20"/>
    <s v=""/>
    <s v=""/>
    <s v=""/>
    <s v="2010100001"/>
    <s v=""/>
    <m/>
    <s v=""/>
    <s v=""/>
    <s v=""/>
    <n v="0"/>
  </r>
  <r>
    <s v=""/>
    <s v="50201012"/>
    <s v="2003001821"/>
    <x v="48"/>
    <d v="2020-09-12T00:00:00"/>
    <d v="2020-09-15T00:00:00"/>
    <s v="SA"/>
    <s v="BDT"/>
    <n v="37653"/>
    <s v="1.00000"/>
    <s v="BDT"/>
    <n v="37653"/>
    <n v="443.24"/>
    <s v="443.24_1"/>
    <s v=""/>
    <s v="MATERNIT BENIFIT"/>
    <s v="30595"/>
    <s v="Maternity Benefit of Ms. Shathi Akhter"/>
    <s v=""/>
    <s v="0"/>
    <s v="Marternity Benifit/Sep-20"/>
    <s v=""/>
    <s v=""/>
    <s v=""/>
    <s v="2010100001"/>
    <s v=""/>
    <m/>
    <s v=""/>
    <s v=""/>
    <s v=""/>
    <n v="0"/>
  </r>
  <r>
    <s v=""/>
    <s v="50201012"/>
    <s v="2003001821"/>
    <x v="48"/>
    <d v="2020-09-12T00:00:00"/>
    <d v="2020-09-15T00:00:00"/>
    <s v="SA"/>
    <s v="BDT"/>
    <n v="37090"/>
    <s v="1.00000"/>
    <s v="BDT"/>
    <n v="37090"/>
    <n v="436.61"/>
    <s v="436.61_1"/>
    <s v=""/>
    <s v="MATERNIT BENIFIT"/>
    <s v="34421"/>
    <s v="Maternity Benefit of Mst. Rohima Akter"/>
    <s v=""/>
    <s v="0"/>
    <s v="Marternity Benifit/Sep-20"/>
    <s v=""/>
    <s v=""/>
    <s v=""/>
    <s v="2010100001"/>
    <s v=""/>
    <m/>
    <s v=""/>
    <s v=""/>
    <s v=""/>
    <n v="0"/>
  </r>
  <r>
    <s v=""/>
    <s v="50201012"/>
    <s v="2003001821"/>
    <x v="48"/>
    <d v="2020-09-12T00:00:00"/>
    <d v="2020-09-15T00:00:00"/>
    <s v="SA"/>
    <s v="BDT"/>
    <n v="39992"/>
    <s v="1.00000"/>
    <s v="BDT"/>
    <n v="39992"/>
    <n v="470.77"/>
    <s v="470.77_1"/>
    <s v=""/>
    <s v="MATERNIT BENIFIT"/>
    <s v="27078"/>
    <s v="Maternity Benefit of Ms. Shemu Begum"/>
    <s v=""/>
    <s v="0"/>
    <s v="Marternity Benifit/Sep-20"/>
    <s v=""/>
    <s v=""/>
    <s v=""/>
    <s v="2010100001"/>
    <s v=""/>
    <m/>
    <s v=""/>
    <s v=""/>
    <s v=""/>
    <n v="0"/>
  </r>
  <r>
    <s v=""/>
    <s v="50201012"/>
    <s v="2003001821"/>
    <x v="48"/>
    <d v="2020-09-12T00:00:00"/>
    <d v="2020-09-15T00:00:00"/>
    <s v="SA"/>
    <s v="BDT"/>
    <n v="38312"/>
    <s v="1.00000"/>
    <s v="BDT"/>
    <n v="38312"/>
    <n v="450.99"/>
    <s v="450.99_1"/>
    <s v=""/>
    <s v="MATERNIT BENIFIT"/>
    <s v="34535"/>
    <s v="Maternity Benefit of Mst. Lima Akter Jui"/>
    <s v=""/>
    <s v="0"/>
    <s v="Marternity Benifit/Sep-20"/>
    <s v=""/>
    <s v=""/>
    <s v=""/>
    <s v="2010100001"/>
    <s v=""/>
    <m/>
    <s v=""/>
    <s v=""/>
    <s v=""/>
    <n v="0"/>
  </r>
  <r>
    <s v=""/>
    <s v="50201012"/>
    <s v="2003001821"/>
    <x v="48"/>
    <d v="2020-09-12T00:00:00"/>
    <d v="2020-09-15T00:00:00"/>
    <s v="SA"/>
    <s v="BDT"/>
    <n v="37886"/>
    <s v="1.00000"/>
    <s v="BDT"/>
    <n v="37886"/>
    <n v="445.98"/>
    <s v="445.98_1"/>
    <s v=""/>
    <s v="MATERNIT BENIFIT"/>
    <s v="34579"/>
    <s v="Maternity Benefit of Mst. Hajera"/>
    <s v=""/>
    <s v="0"/>
    <s v="Marternity Benifit/Sep-20"/>
    <s v=""/>
    <s v=""/>
    <s v=""/>
    <s v="2010100001"/>
    <s v=""/>
    <m/>
    <s v=""/>
    <s v=""/>
    <s v=""/>
    <n v="0"/>
  </r>
  <r>
    <s v=""/>
    <s v="50201012"/>
    <s v="2003001821"/>
    <x v="48"/>
    <d v="2020-09-12T00:00:00"/>
    <d v="2020-09-15T00:00:00"/>
    <s v="SA"/>
    <s v="BDT"/>
    <n v="35072"/>
    <s v="1.00000"/>
    <s v="BDT"/>
    <n v="35072"/>
    <n v="412.85"/>
    <s v="412.85_1"/>
    <s v=""/>
    <s v="MATERNIT BENIFIT"/>
    <s v="32541"/>
    <s v="Maternity Benefit of Mst. Asia Khaun"/>
    <s v=""/>
    <s v="0"/>
    <s v="Marternity Benifit/Sep-20"/>
    <s v=""/>
    <s v=""/>
    <s v=""/>
    <s v="2010100001"/>
    <s v=""/>
    <m/>
    <s v=""/>
    <s v=""/>
    <s v=""/>
    <n v="0"/>
  </r>
  <r>
    <s v=""/>
    <s v="50201012"/>
    <s v="2003001821"/>
    <x v="48"/>
    <d v="2020-09-12T00:00:00"/>
    <d v="2020-09-15T00:00:00"/>
    <s v="SA"/>
    <s v="BDT"/>
    <n v="36158"/>
    <s v="1.00000"/>
    <s v="BDT"/>
    <n v="36158"/>
    <n v="425.64"/>
    <s v="425.64_1"/>
    <s v=""/>
    <s v="MATERNIT BENIFIT"/>
    <s v="36574"/>
    <s v="Maternity Benefit of Mst. Sharmin Khatun"/>
    <s v=""/>
    <s v="0"/>
    <s v="Marternity Benifit/Sep-20"/>
    <s v=""/>
    <s v=""/>
    <s v=""/>
    <s v="2010100001"/>
    <s v=""/>
    <m/>
    <s v=""/>
    <s v=""/>
    <s v=""/>
    <n v="0"/>
  </r>
  <r>
    <s v=""/>
    <s v="50201012"/>
    <s v="2003001821"/>
    <x v="48"/>
    <d v="2020-09-12T00:00:00"/>
    <d v="2020-09-15T00:00:00"/>
    <s v="SA"/>
    <s v="BDT"/>
    <n v="40603"/>
    <s v="1.00000"/>
    <s v="BDT"/>
    <n v="40603"/>
    <n v="477.96"/>
    <s v="477.96_1"/>
    <s v=""/>
    <s v="MATERNIT BENIFIT"/>
    <s v="31574"/>
    <s v="Maternity Benefit of Ms. Rojina Akter"/>
    <s v=""/>
    <s v="0"/>
    <s v="Marternity Benifit/Sep-20"/>
    <s v=""/>
    <s v=""/>
    <s v=""/>
    <s v="2010100001"/>
    <s v=""/>
    <m/>
    <s v=""/>
    <s v=""/>
    <s v=""/>
    <n v="0"/>
  </r>
  <r>
    <s v=""/>
    <s v="50201012"/>
    <s v="2003001821"/>
    <x v="48"/>
    <d v="2020-09-12T00:00:00"/>
    <d v="2020-09-15T00:00:00"/>
    <s v="SA"/>
    <s v="BDT"/>
    <n v="36250"/>
    <s v="1.00000"/>
    <s v="BDT"/>
    <n v="36250"/>
    <n v="426.72"/>
    <s v="426.72_1"/>
    <s v=""/>
    <s v="MATERNIT BENIFIT"/>
    <s v="36825"/>
    <s v="Maternity Benefit of Ms. Ruma Khanum"/>
    <s v=""/>
    <s v="0"/>
    <s v="Marternity Benifit/Sep-20"/>
    <s v=""/>
    <s v=""/>
    <s v=""/>
    <s v="2010100001"/>
    <s v=""/>
    <m/>
    <s v=""/>
    <s v=""/>
    <s v=""/>
    <n v="0"/>
  </r>
  <r>
    <s v=""/>
    <s v="50201012"/>
    <s v="2003001821"/>
    <x v="48"/>
    <d v="2020-09-12T00:00:00"/>
    <d v="2020-09-15T00:00:00"/>
    <s v="SA"/>
    <s v="BDT"/>
    <n v="36289"/>
    <s v="1.00000"/>
    <s v="BDT"/>
    <n v="36289"/>
    <n v="427.18"/>
    <s v="427.18_1"/>
    <s v=""/>
    <s v="MATERNIT BENIFIT"/>
    <s v="36459"/>
    <s v="Maternity Benefit of Ms. Maya Akter"/>
    <s v=""/>
    <s v="0"/>
    <s v="Marternity Benifit/Sep-20"/>
    <s v=""/>
    <s v=""/>
    <s v=""/>
    <s v="2010100001"/>
    <s v=""/>
    <m/>
    <s v=""/>
    <s v=""/>
    <s v=""/>
    <n v="0"/>
  </r>
  <r>
    <s v=""/>
    <s v="50201012"/>
    <s v="2003001821"/>
    <x v="48"/>
    <d v="2020-09-12T00:00:00"/>
    <d v="2020-09-15T00:00:00"/>
    <s v="SA"/>
    <s v="BDT"/>
    <n v="35438"/>
    <s v="1.00000"/>
    <s v="BDT"/>
    <n v="35438"/>
    <n v="417.16"/>
    <s v="417.16_1"/>
    <s v=""/>
    <s v="MATERNIT BENIFIT"/>
    <s v="22661"/>
    <s v="Maternity Benefit of Ms. Lipi Banu"/>
    <s v=""/>
    <s v="0"/>
    <s v="Marternity Benifit/Sep-20"/>
    <s v=""/>
    <s v=""/>
    <s v=""/>
    <s v="2010100001"/>
    <s v=""/>
    <m/>
    <s v=""/>
    <s v=""/>
    <s v=""/>
    <n v="0"/>
  </r>
  <r>
    <s v=""/>
    <s v="50201012"/>
    <s v="2003001821"/>
    <x v="48"/>
    <d v="2020-09-12T00:00:00"/>
    <d v="2020-09-15T00:00:00"/>
    <s v="SA"/>
    <s v="BDT"/>
    <n v="42013"/>
    <s v="1.00000"/>
    <s v="BDT"/>
    <n v="42013"/>
    <n v="494.56"/>
    <s v="494.56_1"/>
    <s v=""/>
    <s v="MATERNIT BENIFIT"/>
    <s v="30474"/>
    <s v="Maternity Benefit of Ms. Anjana Akter Mimi"/>
    <s v=""/>
    <s v="0"/>
    <s v="Marternity Benifit/Sep-20"/>
    <s v=""/>
    <s v=""/>
    <s v=""/>
    <s v="2010100001"/>
    <s v=""/>
    <m/>
    <s v=""/>
    <s v=""/>
    <s v=""/>
    <n v="0"/>
  </r>
  <r>
    <s v=""/>
    <s v="50201012"/>
    <s v="2003001821"/>
    <x v="48"/>
    <d v="2020-09-12T00:00:00"/>
    <d v="2020-09-15T00:00:00"/>
    <s v="SA"/>
    <s v="BDT"/>
    <n v="38651"/>
    <s v="1.00000"/>
    <s v="BDT"/>
    <n v="38651"/>
    <n v="454.99"/>
    <s v="454.99_1"/>
    <s v=""/>
    <s v="MATERNIT BENIFIT"/>
    <s v="22674"/>
    <s v="Maternity Benefit of Ms. Reba Khatun"/>
    <s v=""/>
    <s v="0"/>
    <s v="Marternity Benifit/Sep-20"/>
    <s v=""/>
    <s v=""/>
    <s v=""/>
    <s v="2010100001"/>
    <s v=""/>
    <m/>
    <s v=""/>
    <s v=""/>
    <s v=""/>
    <n v="0"/>
  </r>
  <r>
    <s v=""/>
    <s v="50201012"/>
    <s v="2003001821"/>
    <x v="48"/>
    <d v="2020-09-12T00:00:00"/>
    <d v="2020-09-15T00:00:00"/>
    <s v="SA"/>
    <s v="BDT"/>
    <n v="38584"/>
    <s v="1.00000"/>
    <s v="BDT"/>
    <n v="38584"/>
    <n v="454.2"/>
    <s v="454.2_1"/>
    <s v=""/>
    <s v="MATERNIT BENIFIT"/>
    <s v="30067"/>
    <s v="Maternity Benefit of Mst. Shopna Khatun"/>
    <s v=""/>
    <s v="0"/>
    <s v="Marternity Benifit/Sep-20"/>
    <s v=""/>
    <s v=""/>
    <s v=""/>
    <s v="2010100001"/>
    <s v=""/>
    <m/>
    <s v=""/>
    <s v=""/>
    <s v=""/>
    <n v="0"/>
  </r>
  <r>
    <s v=""/>
    <s v="50201012"/>
    <s v="2003001821"/>
    <x v="48"/>
    <d v="2020-09-12T00:00:00"/>
    <d v="2020-09-15T00:00:00"/>
    <s v="SA"/>
    <s v="BDT"/>
    <n v="46571"/>
    <s v="1.00000"/>
    <s v="BDT"/>
    <n v="46571"/>
    <n v="548.22"/>
    <s v="548.22_1"/>
    <s v=""/>
    <s v="MATERNIT BENIFIT"/>
    <s v="29878"/>
    <s v="Maternity Benefit of Mst. Ferdosi"/>
    <s v=""/>
    <s v="0"/>
    <s v="Marternity Benifit/Sep-20"/>
    <s v=""/>
    <s v=""/>
    <s v=""/>
    <s v="2010100001"/>
    <s v=""/>
    <m/>
    <s v=""/>
    <s v=""/>
    <s v=""/>
    <n v="0"/>
  </r>
  <r>
    <s v=""/>
    <s v="50201012"/>
    <s v="2003001821"/>
    <x v="48"/>
    <d v="2020-09-12T00:00:00"/>
    <d v="2020-09-15T00:00:00"/>
    <s v="SA"/>
    <s v="BDT"/>
    <n v="40584"/>
    <s v="1.00000"/>
    <s v="BDT"/>
    <n v="40584"/>
    <n v="477.74"/>
    <s v="477.74_1"/>
    <s v=""/>
    <s v="MATERNIT BENIFIT"/>
    <s v="34008"/>
    <s v="Maternity Benefit of Mst. Ambia Khatun"/>
    <s v=""/>
    <s v="0"/>
    <s v="Marternity Benifit/Sep-20"/>
    <s v=""/>
    <s v=""/>
    <s v=""/>
    <s v="2010100001"/>
    <s v=""/>
    <m/>
    <s v=""/>
    <s v=""/>
    <s v=""/>
    <n v="0"/>
  </r>
  <r>
    <s v=""/>
    <s v="50201013"/>
    <s v="2003001822"/>
    <x v="48"/>
    <d v="2020-09-12T00:00:00"/>
    <d v="2020-09-15T00:00:00"/>
    <s v="SA"/>
    <s v="BDT"/>
    <n v="68552"/>
    <s v="1.00000"/>
    <s v="BDT"/>
    <n v="68552"/>
    <n v="806.97"/>
    <s v="806.97_1"/>
    <s v=""/>
    <s v="FINAL SETTLEMENT"/>
    <s v="13688"/>
    <s v="Final settlement of Ms. Helena/sb"/>
    <s v=""/>
    <s v="0"/>
    <s v="Final settlement/ Sep-20"/>
    <s v=""/>
    <s v=""/>
    <s v=""/>
    <s v="2010100001"/>
    <s v=""/>
    <m/>
    <s v=""/>
    <s v=""/>
    <s v=""/>
    <n v="0"/>
  </r>
  <r>
    <s v=""/>
    <s v="50201013"/>
    <s v="2003001822"/>
    <x v="48"/>
    <d v="2020-09-12T00:00:00"/>
    <d v="2020-09-15T00:00:00"/>
    <s v="SA"/>
    <s v="BDT"/>
    <n v="63810"/>
    <s v="1.00000"/>
    <s v="BDT"/>
    <n v="63810"/>
    <n v="751.15"/>
    <s v="751.15_1"/>
    <s v=""/>
    <s v="FINAL SETTLEMENT"/>
    <s v="17464"/>
    <s v="Final settlement of Ms. Beley Akter/sb"/>
    <s v=""/>
    <s v="0"/>
    <s v="Final settlement/ Sep-20"/>
    <s v=""/>
    <s v=""/>
    <s v=""/>
    <s v="2010100001"/>
    <s v=""/>
    <m/>
    <s v=""/>
    <s v=""/>
    <s v=""/>
    <n v="0"/>
  </r>
  <r>
    <s v=""/>
    <s v="50201013"/>
    <s v="2003001822"/>
    <x v="48"/>
    <d v="2020-09-12T00:00:00"/>
    <d v="2020-09-15T00:00:00"/>
    <s v="SA"/>
    <s v="BDT"/>
    <n v="13068"/>
    <s v="1.00000"/>
    <s v="BDT"/>
    <n v="13068"/>
    <n v="153.83000000000001"/>
    <s v="153.83_1"/>
    <s v=""/>
    <s v="FINAL SETTLEMENT"/>
    <s v="27741"/>
    <s v="Final settlement of Ms. Naumra Moginy/sb"/>
    <s v=""/>
    <s v="0"/>
    <s v="Final settlement/ Sep-20"/>
    <s v=""/>
    <s v=""/>
    <s v=""/>
    <s v="2010100001"/>
    <s v=""/>
    <m/>
    <s v=""/>
    <s v=""/>
    <s v=""/>
    <n v="0"/>
  </r>
  <r>
    <s v=""/>
    <s v="50201013"/>
    <s v="2003001822"/>
    <x v="48"/>
    <d v="2020-09-12T00:00:00"/>
    <d v="2020-09-15T00:00:00"/>
    <s v="SA"/>
    <s v="BDT"/>
    <n v="5372"/>
    <s v="1.00000"/>
    <s v="BDT"/>
    <n v="5372"/>
    <n v="63.24"/>
    <s v="63.24_2"/>
    <s v=""/>
    <s v="FINAL SETTLEMENT"/>
    <s v="35368"/>
    <s v="Final settlement of Mst. Shathi Begum"/>
    <s v=""/>
    <s v="0"/>
    <s v="Final settlement/ Sep-20"/>
    <s v=""/>
    <s v=""/>
    <s v=""/>
    <s v="2010100001"/>
    <s v=""/>
    <m/>
    <s v=""/>
    <s v=""/>
    <s v=""/>
    <n v="0"/>
  </r>
  <r>
    <s v=""/>
    <s v="50401514"/>
    <s v="2049000691"/>
    <x v="48"/>
    <d v="2020-09-12T00:00:00"/>
    <d v="2020-09-20T00:00:00"/>
    <s v="WE"/>
    <s v="BDT"/>
    <n v="372"/>
    <s v="1.00000"/>
    <s v="BDT"/>
    <n v="372"/>
    <n v="4.38"/>
    <s v="4.38_1"/>
    <s v=""/>
    <s v="2018"/>
    <s v="20200912"/>
    <s v="Tab. Entacyd plus"/>
    <s v=""/>
    <s v="0"/>
    <s v="Madecal"/>
    <s v=""/>
    <s v=""/>
    <s v=""/>
    <s v="2010300001"/>
    <s v=""/>
    <m/>
    <s v=""/>
    <s v=""/>
    <s v=""/>
    <n v="0"/>
  </r>
  <r>
    <s v=""/>
    <s v="50401514"/>
    <s v="2049000691"/>
    <x v="48"/>
    <d v="2020-09-12T00:00:00"/>
    <d v="2020-09-20T00:00:00"/>
    <s v="WE"/>
    <s v="BDT"/>
    <n v="1725"/>
    <s v="1.00000"/>
    <s v="BDT"/>
    <n v="1725"/>
    <n v="20.309999999999999"/>
    <s v="20.31_1"/>
    <s v=""/>
    <s v="2018"/>
    <s v="20200912"/>
    <s v="Tab.Torax 10mg"/>
    <s v=""/>
    <s v="0"/>
    <s v="Madecal"/>
    <s v=""/>
    <s v=""/>
    <s v=""/>
    <s v="2010300001"/>
    <s v=""/>
    <m/>
    <s v=""/>
    <s v=""/>
    <s v=""/>
    <n v="0"/>
  </r>
  <r>
    <s v=""/>
    <s v="50401514"/>
    <s v="2049000691"/>
    <x v="48"/>
    <d v="2020-09-12T00:00:00"/>
    <d v="2020-09-20T00:00:00"/>
    <s v="WE"/>
    <s v="BDT"/>
    <n v="244"/>
    <s v="1.00000"/>
    <s v="BDT"/>
    <n v="244"/>
    <n v="2.87"/>
    <s v="2.87_2"/>
    <s v=""/>
    <s v="2018"/>
    <s v="20200912"/>
    <s v="Tab. Amodis 400mg"/>
    <s v=""/>
    <s v="0"/>
    <s v="Madecal"/>
    <s v=""/>
    <s v=""/>
    <s v=""/>
    <s v="2010300001"/>
    <s v=""/>
    <m/>
    <s v=""/>
    <s v=""/>
    <s v=""/>
    <n v="0"/>
  </r>
  <r>
    <s v=""/>
    <s v="50401514"/>
    <s v="2049000691"/>
    <x v="48"/>
    <d v="2020-09-12T00:00:00"/>
    <d v="2020-09-20T00:00:00"/>
    <s v="WE"/>
    <s v="BDT"/>
    <n v="3360"/>
    <s v="1.00000"/>
    <s v="BDT"/>
    <n v="3360"/>
    <n v="39.549999999999997"/>
    <s v="39.55_3"/>
    <s v=""/>
    <s v="2018"/>
    <s v="20200912"/>
    <s v="Tab. Flexi 100mg"/>
    <s v=""/>
    <s v="0"/>
    <s v="Madecal"/>
    <s v=""/>
    <s v=""/>
    <s v=""/>
    <s v="2010300001"/>
    <s v=""/>
    <m/>
    <s v=""/>
    <s v=""/>
    <s v=""/>
    <n v="0"/>
  </r>
  <r>
    <s v=""/>
    <s v="50401514"/>
    <s v="2049000691"/>
    <x v="48"/>
    <d v="2020-09-12T00:00:00"/>
    <d v="2020-09-20T00:00:00"/>
    <s v="WE"/>
    <s v="BDT"/>
    <n v="335"/>
    <s v="1.00000"/>
    <s v="BDT"/>
    <n v="335"/>
    <n v="3.94"/>
    <s v="3.94_2"/>
    <s v=""/>
    <s v="2018"/>
    <s v="20200912"/>
    <s v="Tab. Motigut 10mg"/>
    <s v=""/>
    <s v="0"/>
    <s v="Madecal"/>
    <s v=""/>
    <s v=""/>
    <s v=""/>
    <s v="2010300001"/>
    <s v=""/>
    <m/>
    <s v=""/>
    <s v=""/>
    <s v=""/>
    <n v="0"/>
  </r>
  <r>
    <s v=""/>
    <s v="50401514"/>
    <s v="2049000691"/>
    <x v="48"/>
    <d v="2020-09-12T00:00:00"/>
    <d v="2020-09-20T00:00:00"/>
    <s v="WE"/>
    <s v="BDT"/>
    <n v="576"/>
    <s v="1.00000"/>
    <s v="BDT"/>
    <n v="576"/>
    <n v="6.78"/>
    <s v="6.78_2"/>
    <s v=""/>
    <s v="2018"/>
    <s v="20200912"/>
    <s v="Tab. Norvis 50mg"/>
    <s v=""/>
    <s v="0"/>
    <s v="Madecal"/>
    <s v=""/>
    <s v=""/>
    <s v=""/>
    <s v="2010300001"/>
    <s v=""/>
    <m/>
    <s v=""/>
    <s v=""/>
    <s v=""/>
    <n v="0"/>
  </r>
  <r>
    <s v=""/>
    <s v="50401514"/>
    <s v="2049000691"/>
    <x v="48"/>
    <d v="2020-09-12T00:00:00"/>
    <d v="2020-09-20T00:00:00"/>
    <s v="WE"/>
    <s v="BDT"/>
    <n v="433"/>
    <s v="1.00000"/>
    <s v="BDT"/>
    <n v="433"/>
    <n v="5.0999999999999996"/>
    <s v="5.1_2"/>
    <s v=""/>
    <s v="2018"/>
    <s v="20200912"/>
    <s v="Tab. Ciprocin 500mg"/>
    <s v=""/>
    <s v="0"/>
    <s v="Madecal"/>
    <s v=""/>
    <s v=""/>
    <s v=""/>
    <s v="2010300001"/>
    <s v=""/>
    <m/>
    <s v=""/>
    <s v=""/>
    <s v=""/>
    <n v="0"/>
  </r>
  <r>
    <s v=""/>
    <s v="50401514"/>
    <s v="2049000691"/>
    <x v="48"/>
    <d v="2020-09-12T00:00:00"/>
    <d v="2020-09-20T00:00:00"/>
    <s v="WE"/>
    <s v="BDT"/>
    <n v="576"/>
    <s v="1.00000"/>
    <s v="BDT"/>
    <n v="576"/>
    <n v="6.78"/>
    <s v="6.78_3"/>
    <s v=""/>
    <s v="2018"/>
    <s v="20200912"/>
    <s v="Tab. Ofran 8mg"/>
    <s v=""/>
    <s v="0"/>
    <s v="Madecal"/>
    <s v=""/>
    <s v=""/>
    <s v=""/>
    <s v="2010300001"/>
    <s v=""/>
    <m/>
    <s v=""/>
    <s v=""/>
    <s v=""/>
    <n v="0"/>
  </r>
  <r>
    <s v=""/>
    <s v="50401514"/>
    <s v="2049000691"/>
    <x v="48"/>
    <d v="2020-09-12T00:00:00"/>
    <d v="2020-09-20T00:00:00"/>
    <s v="WE"/>
    <s v="BDT"/>
    <n v="960"/>
    <s v="1.00000"/>
    <s v="BDT"/>
    <n v="960"/>
    <n v="11.3"/>
    <s v="11.3_1"/>
    <s v=""/>
    <s v="2018"/>
    <s v="20200912"/>
    <s v="Tab. Ace plus 500mg"/>
    <s v=""/>
    <s v="0"/>
    <s v="Madecal"/>
    <s v=""/>
    <s v=""/>
    <s v=""/>
    <s v="2010300001"/>
    <s v=""/>
    <m/>
    <s v=""/>
    <s v=""/>
    <s v=""/>
    <n v="0"/>
  </r>
  <r>
    <s v=""/>
    <s v="50401514"/>
    <s v="2049000691"/>
    <x v="48"/>
    <d v="2020-09-12T00:00:00"/>
    <d v="2020-09-20T00:00:00"/>
    <s v="WE"/>
    <s v="BDT"/>
    <n v="288"/>
    <s v="1.00000"/>
    <s v="BDT"/>
    <n v="288"/>
    <n v="3.39"/>
    <s v="3.39_3"/>
    <s v=""/>
    <s v="2018"/>
    <s v="20200912"/>
    <s v="Tab. Migrex 200mg"/>
    <s v=""/>
    <s v="0"/>
    <s v="Madecal"/>
    <s v=""/>
    <s v=""/>
    <s v=""/>
    <s v="2010300001"/>
    <s v=""/>
    <m/>
    <s v=""/>
    <s v=""/>
    <s v=""/>
    <n v="0"/>
  </r>
  <r>
    <s v=""/>
    <s v="50401514"/>
    <s v="2049000691"/>
    <x v="48"/>
    <d v="2020-09-12T00:00:00"/>
    <d v="2020-09-20T00:00:00"/>
    <s v="WE"/>
    <s v="BDT"/>
    <n v="2880"/>
    <s v="1.00000"/>
    <s v="BDT"/>
    <n v="2880"/>
    <n v="33.9"/>
    <s v="33.9_4"/>
    <s v=""/>
    <s v="2018"/>
    <s v="20200912"/>
    <s v="Tab.Trupan 20mg"/>
    <s v=""/>
    <s v="0"/>
    <s v="Madecal"/>
    <s v=""/>
    <s v=""/>
    <s v=""/>
    <s v="2010300001"/>
    <s v=""/>
    <m/>
    <s v=""/>
    <s v=""/>
    <s v=""/>
    <n v="0"/>
  </r>
  <r>
    <s v=""/>
    <s v="50401514"/>
    <s v="2049000691"/>
    <x v="48"/>
    <d v="2020-09-12T00:00:00"/>
    <d v="2020-09-20T00:00:00"/>
    <s v="WE"/>
    <s v="BDT"/>
    <n v="382"/>
    <s v="1.00000"/>
    <s v="BDT"/>
    <n v="382"/>
    <n v="4.5"/>
    <s v="4.5_2"/>
    <s v=""/>
    <s v="2018"/>
    <s v="20200912"/>
    <s v="Tab. Fexo 120mg"/>
    <s v=""/>
    <s v="0"/>
    <s v="Madecal"/>
    <s v=""/>
    <s v=""/>
    <s v=""/>
    <s v="2010300001"/>
    <s v=""/>
    <m/>
    <s v=""/>
    <s v=""/>
    <s v=""/>
    <n v="0"/>
  </r>
  <r>
    <s v=""/>
    <s v="50401514"/>
    <s v="2049000691"/>
    <x v="48"/>
    <d v="2020-09-12T00:00:00"/>
    <d v="2020-09-20T00:00:00"/>
    <s v="WE"/>
    <s v="BDT"/>
    <n v="6165"/>
    <s v="1.00000"/>
    <s v="BDT"/>
    <n v="6165"/>
    <n v="72.569999999999993"/>
    <s v="72.57_1"/>
    <s v=""/>
    <s v="2018"/>
    <s v="20200912"/>
    <s v="Cap. Seclo 20mg"/>
    <s v=""/>
    <s v="0"/>
    <s v="Madecal"/>
    <s v=""/>
    <s v=""/>
    <s v=""/>
    <s v="2010300001"/>
    <s v=""/>
    <m/>
    <s v=""/>
    <s v=""/>
    <s v=""/>
    <n v="0"/>
  </r>
  <r>
    <s v=""/>
    <s v="50401514"/>
    <s v="2049000691"/>
    <x v="48"/>
    <d v="2020-09-12T00:00:00"/>
    <d v="2020-09-20T00:00:00"/>
    <s v="WE"/>
    <s v="BDT"/>
    <n v="1425"/>
    <s v="1.00000"/>
    <s v="BDT"/>
    <n v="1425"/>
    <n v="16.77"/>
    <s v="16.77_1"/>
    <s v=""/>
    <s v="2018"/>
    <s v="20200912"/>
    <s v="Inj. Torax 30mg"/>
    <s v=""/>
    <s v="0"/>
    <s v="Madecal"/>
    <s v=""/>
    <s v=""/>
    <s v=""/>
    <s v="2010300001"/>
    <s v=""/>
    <m/>
    <s v=""/>
    <s v=""/>
    <s v=""/>
    <n v="0"/>
  </r>
  <r>
    <s v=""/>
    <s v="50201025"/>
    <s v="2009000084"/>
    <x v="49"/>
    <d v="2020-09-13T00:00:00"/>
    <d v="2020-09-20T00:00:00"/>
    <s v="DZ"/>
    <s v="USD"/>
    <n v="134.78"/>
    <s v="84.74789"/>
    <s v="BDT"/>
    <n v="11422.32"/>
    <n v="134.78"/>
    <s v="134.78_1"/>
    <s v=""/>
    <s v="LEV-749+751+750"/>
    <s v="OBCDAK023333FTT"/>
    <s v="LEV-749+751+750+800+782+783-20"/>
    <s v=""/>
    <s v="0"/>
    <s v="OBCDAK023333FTT"/>
    <s v=""/>
    <s v=""/>
    <s v=""/>
    <s v="2010300001"/>
    <s v=""/>
    <m/>
    <s v=""/>
    <s v=""/>
    <s v=""/>
    <n v="0"/>
  </r>
  <r>
    <s v=""/>
    <s v="50201025"/>
    <s v="2009000085"/>
    <x v="49"/>
    <d v="2020-09-13T00:00:00"/>
    <d v="2020-09-21T00:00:00"/>
    <s v="DZ"/>
    <s v="USD"/>
    <n v="2.4300000000000002"/>
    <s v="84.80658"/>
    <s v="BDT"/>
    <n v="206.08"/>
    <n v="2.4300000000000002"/>
    <s v="2.43_1"/>
    <s v=""/>
    <s v="TES-0781-20"/>
    <s v="OBCDAK023334FTT"/>
    <s v="TES-0781-20"/>
    <s v=""/>
    <s v="0"/>
    <s v="OBCDAK023334FTT"/>
    <s v=""/>
    <s v=""/>
    <s v=""/>
    <s v="2010300001"/>
    <s v=""/>
    <m/>
    <s v=""/>
    <s v=""/>
    <s v=""/>
    <n v="0"/>
  </r>
  <r>
    <s v=""/>
    <s v="50201025"/>
    <s v="2009000086"/>
    <x v="49"/>
    <d v="2020-09-13T00:00:00"/>
    <d v="2020-09-21T00:00:00"/>
    <s v="DZ"/>
    <s v="USD"/>
    <n v="0.13"/>
    <s v="81.00000"/>
    <s v="BDT"/>
    <n v="10.53"/>
    <n v="0.13"/>
    <s v="0.13_1"/>
    <s v=""/>
    <s v="LEV-033+039+036"/>
    <s v="OBCDAK023398C"/>
    <s v="LEV-033+039+036+024-20"/>
    <s v=""/>
    <s v="0"/>
    <s v="OBCDAK023398C"/>
    <s v=""/>
    <s v=""/>
    <s v=""/>
    <s v="2010300001"/>
    <s v=""/>
    <m/>
    <s v=""/>
    <s v=""/>
    <s v=""/>
    <n v="0"/>
  </r>
  <r>
    <s v=""/>
    <s v="50201025"/>
    <s v="2009000087"/>
    <x v="49"/>
    <d v="2020-09-13T00:00:00"/>
    <d v="2020-09-21T00:00:00"/>
    <s v="DZ"/>
    <s v="USD"/>
    <n v="39.17"/>
    <s v="84.75772"/>
    <s v="BDT"/>
    <n v="3319.96"/>
    <n v="39.17"/>
    <s v="39.17_1"/>
    <s v=""/>
    <s v="C &amp; A-0812+0813"/>
    <s v="OBCDAK023476FTT"/>
    <s v="C &amp; A-812+813, LEV-355+811-20"/>
    <s v=""/>
    <s v="0"/>
    <s v="OBCDAK023476FTT"/>
    <s v=""/>
    <s v=""/>
    <s v=""/>
    <s v="2010300001"/>
    <s v=""/>
    <m/>
    <s v=""/>
    <s v=""/>
    <s v=""/>
    <n v="0"/>
  </r>
  <r>
    <s v=""/>
    <s v="50201005"/>
    <s v="2003001837"/>
    <x v="50"/>
    <d v="2020-09-14T00:00:00"/>
    <d v="2020-09-14T00:00:00"/>
    <s v="SA"/>
    <s v="BDT"/>
    <n v="5224"/>
    <s v="1.00000"/>
    <s v="BDT"/>
    <n v="5224"/>
    <n v="61.49"/>
    <s v="61.49_1"/>
    <s v=""/>
    <s v="WORKERS-INCENTIV"/>
    <s v="Workers-Incentive"/>
    <s v="Workers-Incentive / 5th to 10th Sep 2020"/>
    <s v=""/>
    <s v="0"/>
    <s v="Workers-Incentive"/>
    <s v=""/>
    <s v=""/>
    <s v=""/>
    <s v="2010100001"/>
    <s v=""/>
    <m/>
    <s v=""/>
    <s v=""/>
    <s v=""/>
    <n v="0"/>
  </r>
  <r>
    <s v=""/>
    <s v="50201005"/>
    <s v="2003001837"/>
    <x v="50"/>
    <d v="2020-09-14T00:00:00"/>
    <d v="2020-09-14T00:00:00"/>
    <s v="SA"/>
    <s v="BDT"/>
    <n v="53300"/>
    <s v="1.00000"/>
    <s v="BDT"/>
    <n v="53300"/>
    <n v="627.42999999999995"/>
    <s v="627.43_1"/>
    <s v=""/>
    <s v="WORKERS-INCENTIV"/>
    <s v="Workers-Incentive"/>
    <s v="Workers-Incentive / 5th to 10th Sep 2020"/>
    <s v=""/>
    <s v="0"/>
    <s v="Workers-Incentive"/>
    <s v=""/>
    <s v=""/>
    <s v=""/>
    <s v="2010300001"/>
    <s v=""/>
    <m/>
    <s v=""/>
    <s v=""/>
    <s v=""/>
    <n v="0"/>
  </r>
  <r>
    <s v=""/>
    <s v="50201003"/>
    <s v="2003001894"/>
    <x v="51"/>
    <d v="2020-09-16T00:00:00"/>
    <d v="2020-09-17T00:00:00"/>
    <s v="SA"/>
    <s v="BDT"/>
    <n v="83881"/>
    <s v="1.00000"/>
    <s v="BDT"/>
    <n v="83881"/>
    <n v="987.42"/>
    <s v="987.42_1"/>
    <s v=""/>
    <s v="PAYABLE"/>
    <s v="Overtime"/>
    <s v="Driver OT for the month of Aug'2020 (10 per)"/>
    <s v=""/>
    <s v="0"/>
    <s v="OT/Lunch/Dinner/Tiffin-pa"/>
    <s v=""/>
    <s v=""/>
    <s v=""/>
    <s v="2010300001"/>
    <s v=""/>
    <m/>
    <s v=""/>
    <s v=""/>
    <s v=""/>
    <n v="0"/>
  </r>
  <r>
    <s v=""/>
    <s v="50201013"/>
    <s v="2003001894"/>
    <x v="51"/>
    <d v="2020-09-16T00:00:00"/>
    <d v="2020-09-17T00:00:00"/>
    <s v="SA"/>
    <s v="BDT"/>
    <n v="2430"/>
    <s v="1.00000"/>
    <s v="BDT"/>
    <n v="2430"/>
    <n v="28.61"/>
    <s v="28.61_1"/>
    <s v=""/>
    <s v="PAYABLE"/>
    <s v="Lunch/Dinner"/>
    <s v="Lunch/Dinner allowance for driver - Aug'20 (10 per"/>
    <s v=""/>
    <s v="0"/>
    <s v="OT/Lunch/Dinner/Tiffin-pa"/>
    <s v=""/>
    <s v=""/>
    <s v=""/>
    <s v="2010300001"/>
    <s v=""/>
    <m/>
    <s v=""/>
    <s v=""/>
    <s v=""/>
    <n v="0"/>
  </r>
  <r>
    <s v=""/>
    <s v="50201013"/>
    <s v="2003001894"/>
    <x v="51"/>
    <d v="2020-09-16T00:00:00"/>
    <d v="2020-09-17T00:00:00"/>
    <s v="SA"/>
    <s v="BDT"/>
    <n v="3845"/>
    <s v="1.00000"/>
    <s v="BDT"/>
    <n v="3845"/>
    <n v="45.26"/>
    <s v="45.26_1"/>
    <s v=""/>
    <s v="PAYABLE"/>
    <s v="Tiffin"/>
    <s v="Tiffin allowance for driver - Aug'2020 (10 per)"/>
    <s v=""/>
    <s v="0"/>
    <s v="OT/Lunch/Dinner/Tiffin-pa"/>
    <s v=""/>
    <s v=""/>
    <s v=""/>
    <s v="2010300001"/>
    <s v=""/>
    <m/>
    <s v=""/>
    <s v=""/>
    <s v=""/>
    <n v="0"/>
  </r>
  <r>
    <s v=""/>
    <s v="50201025"/>
    <s v="2009000088"/>
    <x v="51"/>
    <d v="2020-09-16T00:00:00"/>
    <d v="2020-09-21T00:00:00"/>
    <s v="DZ"/>
    <s v="USD"/>
    <n v="89.81"/>
    <s v="84.75259"/>
    <s v="BDT"/>
    <n v="7611.63"/>
    <n v="89.81"/>
    <s v="89.81_1"/>
    <s v=""/>
    <s v="UNIQ-764+803+802"/>
    <s v="OBCDAK023872FTT"/>
    <s v="UNIQ-764+803+802+822+785+685+686+687+688+765+815"/>
    <s v=""/>
    <s v="0"/>
    <s v="OBCDAK023872FTT"/>
    <s v=""/>
    <s v=""/>
    <s v=""/>
    <s v="2010300001"/>
    <s v=""/>
    <m/>
    <s v=""/>
    <s v=""/>
    <s v=""/>
    <n v="0"/>
  </r>
  <r>
    <s v=""/>
    <s v="50201025"/>
    <s v="2009000089"/>
    <x v="51"/>
    <d v="2020-09-16T00:00:00"/>
    <d v="2020-09-21T00:00:00"/>
    <s v="DZ"/>
    <s v="USD"/>
    <n v="76.900000000000006"/>
    <s v="84.75098"/>
    <s v="BDT"/>
    <n v="6517.35"/>
    <n v="76.900000000000006"/>
    <s v="76.9_1"/>
    <s v=""/>
    <s v="CM ADVANCE"/>
    <s v="OBCDAK023839ARV"/>
    <s v="CM advance receive, ref-OBCDAK023839ARV"/>
    <s v=""/>
    <s v="0"/>
    <s v="OBCDAK023839ARV"/>
    <s v=""/>
    <s v=""/>
    <s v=""/>
    <s v="2010300001"/>
    <s v=""/>
    <m/>
    <s v=""/>
    <s v=""/>
    <s v=""/>
    <n v="0"/>
  </r>
  <r>
    <s v=""/>
    <s v="50201025"/>
    <s v="2009000132"/>
    <x v="51"/>
    <d v="2020-09-16T00:00:00"/>
    <d v="2020-10-13T00:00:00"/>
    <s v="DZ"/>
    <s v="USD"/>
    <n v="5.35"/>
    <s v="84.80935"/>
    <s v="BDT"/>
    <n v="453.73"/>
    <n v="5.35"/>
    <s v="5.35_1"/>
    <s v=""/>
    <s v="CM ADVANCE"/>
    <s v="OBCDAK023944ARV"/>
    <s v="CM advance receive, ref-OBCDAK023944ARV"/>
    <s v=""/>
    <s v="0"/>
    <s v="OBCDAK023944ARV"/>
    <s v=""/>
    <s v=""/>
    <s v=""/>
    <s v="2010300001"/>
    <s v=""/>
    <m/>
    <s v=""/>
    <s v=""/>
    <s v=""/>
    <n v="0"/>
  </r>
  <r>
    <s v=""/>
    <s v="50202001"/>
    <s v="2004000279"/>
    <x v="51"/>
    <d v="2020-09-16T00:00:00"/>
    <d v="2020-10-02T00:00:00"/>
    <s v="SK"/>
    <s v="BDT"/>
    <n v="1765"/>
    <s v="1.00000"/>
    <s v="BDT"/>
    <n v="1765"/>
    <n v="20.78"/>
    <s v="20.78_2"/>
    <s v=""/>
    <s v="PRINTING"/>
    <s v="25751"/>
    <s v="Levi's SSS bulk production sample print"/>
    <s v=""/>
    <s v="0"/>
    <s v="OTHER EXPENSES"/>
    <s v=""/>
    <s v=""/>
    <s v=""/>
    <s v="2010300001"/>
    <s v=""/>
    <m/>
    <s v=""/>
    <s v=""/>
    <s v=""/>
    <n v="0"/>
  </r>
  <r>
    <s v=""/>
    <s v="50202001"/>
    <s v="2004000280"/>
    <x v="51"/>
    <d v="2020-09-16T00:00:00"/>
    <d v="2020-10-02T00:00:00"/>
    <s v="SK"/>
    <s v="BDT"/>
    <n v="790"/>
    <s v="1.00000"/>
    <s v="BDT"/>
    <n v="790"/>
    <n v="9.3000000000000007"/>
    <s v="9.3_1"/>
    <s v=""/>
    <s v="PRINTING"/>
    <s v="25751"/>
    <s v="Levi's sta prest new develop sample print"/>
    <s v=""/>
    <s v="0"/>
    <s v="OTHER EXPENSES"/>
    <s v=""/>
    <s v=""/>
    <s v=""/>
    <s v="2010300001"/>
    <s v=""/>
    <m/>
    <s v=""/>
    <s v=""/>
    <s v=""/>
    <n v="0"/>
  </r>
  <r>
    <s v=""/>
    <s v="50401514"/>
    <s v="2004000297"/>
    <x v="51"/>
    <d v="2020-09-16T00:00:00"/>
    <d v="2020-10-02T00:00:00"/>
    <s v="SK"/>
    <s v="BDT"/>
    <n v="2490"/>
    <s v="1.00000"/>
    <s v="BDT"/>
    <n v="2490"/>
    <n v="29.31"/>
    <s v="29.31_1"/>
    <s v=""/>
    <s v="ADMIN"/>
    <s v="38179"/>
    <s v="Medical exp paid to Basonti 33142 &amp; Nashima 29845"/>
    <s v=""/>
    <s v="0"/>
    <s v="OTHER EXPENSES"/>
    <s v=""/>
    <s v=""/>
    <s v=""/>
    <s v="2010300001"/>
    <s v=""/>
    <m/>
    <s v=""/>
    <s v=""/>
    <s v=""/>
    <n v="0"/>
  </r>
  <r>
    <s v=""/>
    <s v="50201005"/>
    <s v="2003002057"/>
    <x v="52"/>
    <d v="2020-09-17T00:00:00"/>
    <d v="2020-09-24T00:00:00"/>
    <s v="SA"/>
    <s v="BDT"/>
    <n v="41322"/>
    <s v="1.00000"/>
    <s v="BDT"/>
    <n v="41322"/>
    <n v="486.43"/>
    <s v="486.43_1"/>
    <s v=""/>
    <s v="PRODU. INCENTIVE"/>
    <s v="Incentive /12-17 S"/>
    <s v="Production Incentive /U-1 /12-17 Sep'20"/>
    <s v=""/>
    <s v="0"/>
    <s v="Incentive /12-17 Sep'20"/>
    <s v=""/>
    <s v=""/>
    <s v=""/>
    <s v="2010100001"/>
    <s v=""/>
    <m/>
    <s v=""/>
    <s v=""/>
    <s v=""/>
    <n v="0"/>
  </r>
  <r>
    <s v=""/>
    <s v="50201005"/>
    <s v="2003002057"/>
    <x v="52"/>
    <d v="2020-09-17T00:00:00"/>
    <d v="2020-09-24T00:00:00"/>
    <s v="SA"/>
    <s v="BDT"/>
    <n v="35929"/>
    <s v="1.00000"/>
    <s v="BDT"/>
    <n v="35929"/>
    <n v="422.94"/>
    <s v="422.94_1"/>
    <s v=""/>
    <s v="PRODU. INCENTIVE"/>
    <s v="Incentive /12-17 S"/>
    <s v="Production Incentive /U-2 /12-17 Sep'20"/>
    <s v=""/>
    <s v="0"/>
    <s v="Incentive /12-17 Sep'20"/>
    <s v=""/>
    <s v=""/>
    <s v=""/>
    <s v="2010100001"/>
    <s v=""/>
    <m/>
    <s v=""/>
    <s v=""/>
    <s v=""/>
    <n v="0"/>
  </r>
  <r>
    <s v=""/>
    <s v="50201005"/>
    <s v="2003002057"/>
    <x v="52"/>
    <d v="2020-09-17T00:00:00"/>
    <d v="2020-09-24T00:00:00"/>
    <s v="SA"/>
    <s v="BDT"/>
    <n v="2665"/>
    <s v="1.00000"/>
    <s v="BDT"/>
    <n v="2665"/>
    <n v="31.37"/>
    <s v="31.37_1"/>
    <s v=""/>
    <s v="PRODU. INCENTIVE"/>
    <s v="Incentive /12-17 S"/>
    <s v="Production Incentive /WF /12-17 Sep'20"/>
    <s v=""/>
    <s v="0"/>
    <s v="Incentive /12-17 Sep'20"/>
    <s v=""/>
    <s v=""/>
    <s v=""/>
    <s v="2010200001"/>
    <s v=""/>
    <m/>
    <s v=""/>
    <s v=""/>
    <s v=""/>
    <n v="0"/>
  </r>
  <r>
    <s v=""/>
    <s v="50201013"/>
    <s v="2049000690"/>
    <x v="52"/>
    <d v="2020-09-17T00:00:00"/>
    <d v="2020-09-20T00:00:00"/>
    <s v="WE"/>
    <s v="BDT"/>
    <n v="7680"/>
    <s v="1.00000"/>
    <s v="BDT"/>
    <n v="7680"/>
    <n v="90.41"/>
    <s v="90.41_1"/>
    <s v=""/>
    <s v="119"/>
    <s v="20200917"/>
    <s v="Day Care baby Uniform"/>
    <s v=""/>
    <s v="0"/>
    <s v="Admin"/>
    <s v=""/>
    <s v=""/>
    <s v=""/>
    <s v="2010300001"/>
    <s v=""/>
    <m/>
    <s v=""/>
    <s v=""/>
    <s v=""/>
    <n v="0"/>
  </r>
  <r>
    <s v=""/>
    <s v="50201013"/>
    <s v="2049000690"/>
    <x v="52"/>
    <d v="2020-09-17T00:00:00"/>
    <d v="2020-09-20T00:00:00"/>
    <s v="WE"/>
    <s v="BDT"/>
    <n v="1400"/>
    <s v="1.00000"/>
    <s v="BDT"/>
    <n v="1400"/>
    <n v="16.48"/>
    <s v="16.48_2"/>
    <s v=""/>
    <s v="119"/>
    <s v="20200917"/>
    <s v="Apron APS"/>
    <s v=""/>
    <s v="0"/>
    <s v="Admin"/>
    <s v=""/>
    <s v=""/>
    <s v=""/>
    <s v="2010300001"/>
    <s v=""/>
    <m/>
    <s v=""/>
    <s v=""/>
    <s v=""/>
    <n v="0"/>
  </r>
  <r>
    <s v=""/>
    <s v="50201001"/>
    <s v="2003001898"/>
    <x v="53"/>
    <d v="2020-09-19T00:00:00"/>
    <d v="2020-09-19T00:00:00"/>
    <s v="SA"/>
    <s v="BDT"/>
    <n v="483"/>
    <s v="1.00000"/>
    <s v="BDT"/>
    <n v="483"/>
    <n v="5.69"/>
    <s v="5.69_1"/>
    <s v=""/>
    <s v="MATERNIT BENIFIT"/>
    <s v="34304"/>
    <s v="Maternity Benefit of Kumari Lokkhi Rani/sal"/>
    <s v=""/>
    <s v="0"/>
    <s v="Marternity Benifit/Sep-20"/>
    <s v=""/>
    <s v=""/>
    <s v=""/>
    <s v="2010100001"/>
    <s v=""/>
    <m/>
    <s v=""/>
    <s v=""/>
    <s v=""/>
    <n v="0"/>
  </r>
  <r>
    <s v=""/>
    <s v="50201012"/>
    <s v="2003001898"/>
    <x v="53"/>
    <d v="2020-09-19T00:00:00"/>
    <d v="2020-09-19T00:00:00"/>
    <s v="SA"/>
    <s v="BDT"/>
    <n v="26189"/>
    <s v="1.00000"/>
    <s v="BDT"/>
    <n v="26189"/>
    <n v="308.29000000000002"/>
    <s v="308.29_1"/>
    <s v=""/>
    <s v="MATERNIT BENIFIT"/>
    <s v="34304"/>
    <s v="Maternity Benefit of Kumari Lokkhi Rani(1st Inst)"/>
    <s v=""/>
    <s v="0"/>
    <s v="Marternity Benifit/Sep-20"/>
    <s v=""/>
    <s v=""/>
    <s v=""/>
    <s v="2010100001"/>
    <s v=""/>
    <m/>
    <s v=""/>
    <s v=""/>
    <s v=""/>
    <n v="0"/>
  </r>
  <r>
    <s v=""/>
    <s v="50201012"/>
    <s v="2003001898"/>
    <x v="53"/>
    <d v="2020-09-19T00:00:00"/>
    <d v="2020-09-19T00:00:00"/>
    <s v="SA"/>
    <s v="BDT"/>
    <n v="32016"/>
    <s v="1.00000"/>
    <s v="BDT"/>
    <n v="32016"/>
    <n v="376.88"/>
    <s v="376.88_1"/>
    <s v=""/>
    <s v="MATERNIT BENIFIT"/>
    <s v="27972"/>
    <s v="Maternity Benefit of Mst. Roksana Kahtun(1st Inst)"/>
    <s v=""/>
    <s v="0"/>
    <s v="Marternity Benifit/Sep-20"/>
    <s v=""/>
    <s v=""/>
    <s v=""/>
    <s v="2010100001"/>
    <s v=""/>
    <m/>
    <s v=""/>
    <s v=""/>
    <s v=""/>
    <n v="0"/>
  </r>
  <r>
    <s v=""/>
    <s v="50201012"/>
    <s v="2003001898"/>
    <x v="53"/>
    <d v="2020-09-19T00:00:00"/>
    <d v="2020-09-19T00:00:00"/>
    <s v="SA"/>
    <s v="BDT"/>
    <n v="28521"/>
    <s v="1.00000"/>
    <s v="BDT"/>
    <n v="28521"/>
    <n v="335.74"/>
    <s v="335.74_1"/>
    <s v=""/>
    <s v="MATERNIT BENIFIT"/>
    <s v="28813"/>
    <s v="Maternity Benefit of Mst. Shahinur Begum(1st Inst)"/>
    <s v=""/>
    <s v="0"/>
    <s v="Marternity Benifit/Sep-20"/>
    <s v=""/>
    <s v=""/>
    <s v=""/>
    <s v="2010100001"/>
    <s v=""/>
    <m/>
    <s v=""/>
    <s v=""/>
    <s v=""/>
    <n v="0"/>
  </r>
  <r>
    <s v=""/>
    <s v="50201012"/>
    <s v="2003001898"/>
    <x v="53"/>
    <d v="2020-09-19T00:00:00"/>
    <d v="2020-09-19T00:00:00"/>
    <s v="SA"/>
    <s v="BDT"/>
    <n v="29072"/>
    <s v="1.00000"/>
    <s v="BDT"/>
    <n v="29072"/>
    <n v="342.22"/>
    <s v="342.22_1"/>
    <s v=""/>
    <s v="MATERNIT BENIFIT"/>
    <s v="29831"/>
    <s v="Maternity Benefit of Ms. Ayesha Khatun(1st Inst)"/>
    <s v=""/>
    <s v="0"/>
    <s v="Marternity Benifit/Sep-20"/>
    <s v=""/>
    <s v=""/>
    <s v=""/>
    <s v="2010100001"/>
    <s v=""/>
    <m/>
    <s v=""/>
    <s v=""/>
    <s v=""/>
    <n v="0"/>
  </r>
  <r>
    <s v=""/>
    <s v="50201012"/>
    <s v="2003001898"/>
    <x v="53"/>
    <d v="2020-09-19T00:00:00"/>
    <d v="2020-09-19T00:00:00"/>
    <s v="SA"/>
    <s v="BDT"/>
    <n v="25829"/>
    <s v="1.00000"/>
    <s v="BDT"/>
    <n v="25829"/>
    <n v="304.05"/>
    <s v="304.05_1"/>
    <s v=""/>
    <s v="MATERNIT BENIFIT"/>
    <s v="36123"/>
    <s v="Maternity Benefit of Ms. Rima Parven(1st Inst)"/>
    <s v=""/>
    <s v="0"/>
    <s v="Marternity Benifit/Sep-20"/>
    <s v=""/>
    <s v=""/>
    <s v=""/>
    <s v="2010100001"/>
    <s v=""/>
    <m/>
    <s v=""/>
    <s v=""/>
    <s v=""/>
    <n v="0"/>
  </r>
  <r>
    <s v=""/>
    <s v="50201012"/>
    <s v="2003001898"/>
    <x v="53"/>
    <d v="2020-09-19T00:00:00"/>
    <d v="2020-09-19T00:00:00"/>
    <s v="SA"/>
    <s v="BDT"/>
    <n v="31174"/>
    <s v="1.00000"/>
    <s v="BDT"/>
    <n v="31174"/>
    <n v="366.97"/>
    <s v="366.97_1"/>
    <s v=""/>
    <s v="MATERNIT BENIFIT"/>
    <s v="31922"/>
    <s v="Maternity Benefit of Mst. Rabeya Khatun(1st Inst)"/>
    <s v=""/>
    <s v="0"/>
    <s v="Marternity Benifit/Sep-20"/>
    <s v=""/>
    <s v=""/>
    <s v=""/>
    <s v="2010100001"/>
    <s v=""/>
    <m/>
    <s v=""/>
    <s v=""/>
    <s v=""/>
    <n v="0"/>
  </r>
  <r>
    <s v=""/>
    <s v="50201012"/>
    <s v="2003001907"/>
    <x v="53"/>
    <d v="2020-09-19T00:00:00"/>
    <d v="2020-09-20T00:00:00"/>
    <s v="SA"/>
    <s v="BDT"/>
    <n v="31230"/>
    <s v="1.00000"/>
    <s v="BDT"/>
    <n v="31230"/>
    <n v="367.63"/>
    <s v="367.63_1"/>
    <s v=""/>
    <s v="MATERNIT BENIFIT"/>
    <s v="24944"/>
    <s v="Marternity Benefit of Shanaz Khatun /1st intalment"/>
    <s v=""/>
    <s v="0"/>
    <s v="Marternity Benefit/Sep-20"/>
    <s v=""/>
    <s v=""/>
    <s v=""/>
    <s v="2010100001"/>
    <s v=""/>
    <m/>
    <s v=""/>
    <s v=""/>
    <s v=""/>
    <n v="0"/>
  </r>
  <r>
    <s v=""/>
    <s v="50201012"/>
    <s v="2003001907"/>
    <x v="53"/>
    <d v="2020-09-19T00:00:00"/>
    <d v="2020-09-20T00:00:00"/>
    <s v="SA"/>
    <s v="BDT"/>
    <n v="34307"/>
    <s v="1.00000"/>
    <s v="BDT"/>
    <n v="34307"/>
    <n v="403.85"/>
    <s v="403.85_1"/>
    <s v=""/>
    <s v="MATERNIT BENIFIT"/>
    <s v="34789"/>
    <s v="Marternity Benefit of Fahima akter /1st intalment"/>
    <s v=""/>
    <s v="0"/>
    <s v="Marternity Benefit/Sep-20"/>
    <s v=""/>
    <s v=""/>
    <s v=""/>
    <s v="2010100001"/>
    <s v=""/>
    <m/>
    <s v=""/>
    <s v=""/>
    <s v=""/>
    <n v="0"/>
  </r>
  <r>
    <s v=""/>
    <s v="50201001"/>
    <s v="2003002056"/>
    <x v="54"/>
    <d v="2020-09-20T00:00:00"/>
    <d v="2020-09-23T00:00:00"/>
    <s v="SA"/>
    <s v="BDT"/>
    <n v="48551"/>
    <s v="1.00000"/>
    <s v="BDT"/>
    <n v="48551"/>
    <n v="571.53"/>
    <s v="571.53_1"/>
    <s v=""/>
    <s v="EID HOLIDAY PAY"/>
    <s v="EID HOLIDAY PAY"/>
    <s v="Eid holiday payment for the month of Aug'2020-Azha"/>
    <s v=""/>
    <s v="0"/>
    <s v="EID HOLIDAY PAY-AZHA EID"/>
    <s v=""/>
    <s v=""/>
    <s v=""/>
    <s v="2010100001"/>
    <s v=""/>
    <m/>
    <s v=""/>
    <s v=""/>
    <s v=""/>
    <n v="0"/>
  </r>
  <r>
    <s v=""/>
    <s v="50201003"/>
    <s v="2003002056"/>
    <x v="54"/>
    <d v="2020-09-20T00:00:00"/>
    <d v="2020-09-23T00:00:00"/>
    <s v="SA"/>
    <s v="BDT"/>
    <n v="70610"/>
    <s v="1.00000"/>
    <s v="BDT"/>
    <n v="70610"/>
    <n v="831.19"/>
    <s v="831.19_1"/>
    <s v=""/>
    <s v="EID HOLIDAY PAY"/>
    <s v="EID HOLIDAY PAY"/>
    <s v="Eid holiday payment for the month of Aug'2020-Azha"/>
    <s v=""/>
    <s v="0"/>
    <s v="EID HOLIDAY PAY-AZHA EID"/>
    <s v=""/>
    <s v=""/>
    <s v=""/>
    <s v="2010100001"/>
    <s v=""/>
    <m/>
    <s v=""/>
    <s v=""/>
    <s v=""/>
    <n v="0"/>
  </r>
  <r>
    <s v=""/>
    <s v="50201025"/>
    <s v="2009000092"/>
    <x v="54"/>
    <d v="2020-09-20T00:00:00"/>
    <d v="2020-09-23T00:00:00"/>
    <s v="DZ"/>
    <s v="USD"/>
    <n v="159.57"/>
    <s v="84.74951"/>
    <s v="BDT"/>
    <n v="13523.48"/>
    <n v="159.57"/>
    <s v="159.57_1"/>
    <s v=""/>
    <s v="UNIQ-779+778+784"/>
    <s v="OBCDAK024161FTT"/>
    <s v="UNIQ-779+778+784+792+790+824+791+831+823+787+798-2"/>
    <s v=""/>
    <s v="0"/>
    <s v="OBCDAK024161FTT"/>
    <s v=""/>
    <s v=""/>
    <s v=""/>
    <s v="2010300001"/>
    <s v=""/>
    <m/>
    <s v=""/>
    <s v=""/>
    <s v=""/>
    <n v="0"/>
  </r>
  <r>
    <s v=""/>
    <s v="50201025"/>
    <s v="2009000093"/>
    <x v="54"/>
    <d v="2020-09-20T00:00:00"/>
    <d v="2020-09-23T00:00:00"/>
    <s v="DZ"/>
    <s v="USD"/>
    <n v="0.54"/>
    <s v="83.66667"/>
    <s v="BDT"/>
    <n v="45.18"/>
    <n v="0.54"/>
    <s v="0.54_1"/>
    <s v=""/>
    <s v="LEV-49+50+44+54"/>
    <s v="OBCDAK024161FTT"/>
    <s v="LEV-49+50+44+54+48+46+47+55+43+51+52-20"/>
    <s v=""/>
    <s v="0"/>
    <s v="OBCDAK024161FTT"/>
    <s v=""/>
    <s v=""/>
    <s v=""/>
    <s v="2010300001"/>
    <s v=""/>
    <m/>
    <s v=""/>
    <s v=""/>
    <s v=""/>
    <n v="0"/>
  </r>
  <r>
    <s v=""/>
    <s v="50201025"/>
    <s v="2009000094"/>
    <x v="54"/>
    <d v="2020-09-20T00:00:00"/>
    <d v="2020-09-23T00:00:00"/>
    <s v="DZ"/>
    <s v="USD"/>
    <n v="4.92"/>
    <s v="84.75407"/>
    <s v="BDT"/>
    <n v="416.99"/>
    <n v="4.92"/>
    <s v="4.92_1"/>
    <s v=""/>
    <s v="C3204UQ20EU0848"/>
    <s v="OBCDAK024279FTT"/>
    <s v="C3204UQ20EU0848"/>
    <s v=""/>
    <s v="0"/>
    <s v="OBCDAK024279FTT"/>
    <s v=""/>
    <s v=""/>
    <s v=""/>
    <s v="2010300001"/>
    <s v=""/>
    <m/>
    <s v=""/>
    <s v=""/>
    <s v=""/>
    <n v="0"/>
  </r>
  <r>
    <s v=""/>
    <s v="50202003"/>
    <s v="2008000035"/>
    <x v="54"/>
    <d v="2020-09-20T00:00:00"/>
    <d v="2020-09-21T00:00:00"/>
    <s v="DR"/>
    <s v="USD"/>
    <n v="-400"/>
    <s v="83.95000"/>
    <s v="BDT"/>
    <n v="-33580"/>
    <n v="-400"/>
    <s v="400_1"/>
    <s v=""/>
    <s v="EDL-05-20/21"/>
    <s v="EDL-05-20/21"/>
    <s v="MENDING CHARGES"/>
    <s v=""/>
    <s v="0"/>
    <s v="MENDING CHARGES"/>
    <s v=""/>
    <s v=""/>
    <s v=""/>
    <s v="2010300001"/>
    <s v=""/>
    <m/>
    <s v=""/>
    <s v=""/>
    <s v=""/>
    <n v="0"/>
  </r>
  <r>
    <s v=""/>
    <s v="50401514"/>
    <s v="2049000695"/>
    <x v="54"/>
    <d v="2020-09-20T00:00:00"/>
    <d v="2020-09-20T00:00:00"/>
    <s v="WE"/>
    <s v="BDT"/>
    <n v="38220"/>
    <s v="1.00000"/>
    <s v="BDT"/>
    <n v="38220"/>
    <n v="449.91"/>
    <s v="449.91_2"/>
    <s v=""/>
    <s v="84"/>
    <s v="20200920"/>
    <s v="OR- Saline"/>
    <s v=""/>
    <s v="0"/>
    <s v="Madecal"/>
    <s v=""/>
    <s v=""/>
    <s v=""/>
    <s v="2010300001"/>
    <s v=""/>
    <m/>
    <s v=""/>
    <s v=""/>
    <s v=""/>
    <n v="0"/>
  </r>
  <r>
    <s v=""/>
    <s v="50401514"/>
    <s v="2049000695"/>
    <x v="54"/>
    <d v="2020-09-20T00:00:00"/>
    <d v="2020-09-20T00:00:00"/>
    <s v="WE"/>
    <s v="BDT"/>
    <n v="28210"/>
    <s v="1.00000"/>
    <s v="BDT"/>
    <n v="28210"/>
    <n v="332.08"/>
    <s v="332.08_2"/>
    <s v=""/>
    <s v="84"/>
    <s v="20200920"/>
    <s v="OR- Saline"/>
    <s v=""/>
    <s v="0"/>
    <s v="Madecal"/>
    <s v=""/>
    <s v=""/>
    <s v=""/>
    <s v="2010300001"/>
    <s v=""/>
    <m/>
    <s v=""/>
    <s v=""/>
    <s v=""/>
    <n v="0"/>
  </r>
  <r>
    <s v=""/>
    <s v="50401514"/>
    <s v="2049000695"/>
    <x v="54"/>
    <d v="2020-09-20T00:00:00"/>
    <d v="2020-09-20T00:00:00"/>
    <s v="WE"/>
    <s v="BDT"/>
    <n v="7800"/>
    <s v="1.00000"/>
    <s v="BDT"/>
    <n v="7800"/>
    <n v="91.82"/>
    <s v="91.82_1"/>
    <s v=""/>
    <s v="84"/>
    <s v="20200920"/>
    <s v="OR- Saline"/>
    <s v=""/>
    <s v="0"/>
    <s v="Madecal"/>
    <s v=""/>
    <s v=""/>
    <s v=""/>
    <s v="2010200001"/>
    <s v=""/>
    <m/>
    <s v=""/>
    <s v=""/>
    <s v=""/>
    <n v="0"/>
  </r>
  <r>
    <s v=""/>
    <s v="50401514"/>
    <s v="2049000747"/>
    <x v="54"/>
    <d v="2020-09-20T00:00:00"/>
    <d v="2020-09-27T00:00:00"/>
    <s v="WE"/>
    <s v="BDT"/>
    <n v="25"/>
    <s v="1.00000"/>
    <s v="BDT"/>
    <n v="25"/>
    <n v="0.28999999999999998"/>
    <s v="0.29_1"/>
    <s v=""/>
    <s v="78"/>
    <s v="20200920"/>
    <s v="Blood glucose test strip (Glucolab Autoc"/>
    <s v=""/>
    <s v="0"/>
    <s v="Madecal"/>
    <s v=""/>
    <s v=""/>
    <s v=""/>
    <s v="2010300001"/>
    <s v=""/>
    <m/>
    <s v=""/>
    <s v=""/>
    <s v=""/>
    <n v="0"/>
  </r>
  <r>
    <s v=""/>
    <s v="50401514"/>
    <s v="2049000747"/>
    <x v="54"/>
    <d v="2020-09-20T00:00:00"/>
    <d v="2020-09-27T00:00:00"/>
    <s v="WE"/>
    <s v="BDT"/>
    <n v="475"/>
    <s v="1.00000"/>
    <s v="BDT"/>
    <n v="475"/>
    <n v="5.59"/>
    <s v="5.59_2"/>
    <s v=""/>
    <s v="78"/>
    <s v="20200920"/>
    <s v="Cream: Icykool max 25 mg"/>
    <s v=""/>
    <s v="0"/>
    <s v="Madecal"/>
    <s v=""/>
    <s v=""/>
    <s v=""/>
    <s v="2010300001"/>
    <s v=""/>
    <m/>
    <s v=""/>
    <s v=""/>
    <s v=""/>
    <n v="0"/>
  </r>
  <r>
    <s v=""/>
    <s v="50401514"/>
    <s v="2049000747"/>
    <x v="54"/>
    <d v="2020-09-20T00:00:00"/>
    <d v="2020-09-27T00:00:00"/>
    <s v="WE"/>
    <s v="BDT"/>
    <n v="220"/>
    <s v="1.00000"/>
    <s v="BDT"/>
    <n v="220"/>
    <n v="2.59"/>
    <s v="2.59_2"/>
    <s v=""/>
    <s v="78"/>
    <s v="20200920"/>
    <s v="Eye drop: Alacot"/>
    <s v=""/>
    <s v="0"/>
    <s v="Madecal"/>
    <s v=""/>
    <s v=""/>
    <s v=""/>
    <s v="2010300001"/>
    <s v=""/>
    <m/>
    <s v=""/>
    <s v=""/>
    <s v=""/>
    <n v="0"/>
  </r>
  <r>
    <s v=""/>
    <s v="50401514"/>
    <s v="2049000747"/>
    <x v="54"/>
    <d v="2020-09-20T00:00:00"/>
    <d v="2020-09-27T00:00:00"/>
    <s v="WE"/>
    <s v="BDT"/>
    <n v="175"/>
    <s v="1.00000"/>
    <s v="BDT"/>
    <n v="175"/>
    <n v="2.06"/>
    <s v="2.06_3"/>
    <s v=""/>
    <s v="78"/>
    <s v="20200920"/>
    <s v="Eye drop: Systear"/>
    <s v=""/>
    <s v="0"/>
    <s v="Madecal"/>
    <s v=""/>
    <s v=""/>
    <s v=""/>
    <s v="2010300001"/>
    <s v=""/>
    <m/>
    <s v=""/>
    <s v=""/>
    <s v=""/>
    <n v="0"/>
  </r>
  <r>
    <s v=""/>
    <s v="50401514"/>
    <s v="2049000747"/>
    <x v="54"/>
    <d v="2020-09-20T00:00:00"/>
    <d v="2020-09-27T00:00:00"/>
    <s v="WE"/>
    <s v="BDT"/>
    <n v="24"/>
    <s v="1.00000"/>
    <s v="BDT"/>
    <n v="24"/>
    <n v="0.28000000000000003"/>
    <s v="0.28_2"/>
    <s v=""/>
    <s v="78"/>
    <s v="20200920"/>
    <s v="Drop: Antazol 0.1%"/>
    <s v=""/>
    <s v="0"/>
    <s v="Madecal"/>
    <s v=""/>
    <s v=""/>
    <s v=""/>
    <s v="2010300001"/>
    <s v=""/>
    <m/>
    <s v=""/>
    <s v=""/>
    <s v=""/>
    <n v="0"/>
  </r>
  <r>
    <s v=""/>
    <s v="50401514"/>
    <s v="2049000747"/>
    <x v="54"/>
    <d v="2020-09-20T00:00:00"/>
    <d v="2020-09-27T00:00:00"/>
    <s v="WE"/>
    <s v="BDT"/>
    <n v="120"/>
    <s v="1.00000"/>
    <s v="BDT"/>
    <n v="120"/>
    <n v="1.41"/>
    <s v="1.41_4"/>
    <s v=""/>
    <s v="78"/>
    <s v="20200920"/>
    <s v="Tab. Inflam 400 mg"/>
    <s v=""/>
    <s v="0"/>
    <s v="Madecal"/>
    <s v=""/>
    <s v=""/>
    <s v=""/>
    <s v="2010300001"/>
    <s v=""/>
    <m/>
    <s v=""/>
    <s v=""/>
    <s v=""/>
    <n v="0"/>
  </r>
  <r>
    <s v=""/>
    <s v="50401514"/>
    <s v="2049000747"/>
    <x v="54"/>
    <d v="2020-09-20T00:00:00"/>
    <d v="2020-09-27T00:00:00"/>
    <s v="WE"/>
    <s v="BDT"/>
    <n v="490"/>
    <s v="1.00000"/>
    <s v="BDT"/>
    <n v="490"/>
    <n v="5.77"/>
    <s v="5.77_2"/>
    <s v=""/>
    <s v="78"/>
    <s v="20200920"/>
    <s v="Tab. Mayolax 50 mg"/>
    <s v=""/>
    <s v="0"/>
    <s v="Madecal"/>
    <s v=""/>
    <s v=""/>
    <s v=""/>
    <s v="2010300001"/>
    <s v=""/>
    <m/>
    <s v=""/>
    <s v=""/>
    <s v=""/>
    <n v="0"/>
  </r>
  <r>
    <s v=""/>
    <s v="50401514"/>
    <s v="2049000747"/>
    <x v="54"/>
    <d v="2020-09-20T00:00:00"/>
    <d v="2020-09-27T00:00:00"/>
    <s v="WE"/>
    <s v="BDT"/>
    <n v="150"/>
    <s v="1.00000"/>
    <s v="BDT"/>
    <n v="150"/>
    <n v="1.77"/>
    <s v="1.77_3"/>
    <s v=""/>
    <s v="78"/>
    <s v="20200920"/>
    <s v="Tab. Vertina plus"/>
    <s v=""/>
    <s v="0"/>
    <s v="Madecal"/>
    <s v=""/>
    <s v=""/>
    <s v=""/>
    <s v="2010300001"/>
    <s v=""/>
    <m/>
    <s v=""/>
    <s v=""/>
    <s v=""/>
    <n v="0"/>
  </r>
  <r>
    <s v=""/>
    <s v="50401514"/>
    <s v="2049000747"/>
    <x v="54"/>
    <d v="2020-09-20T00:00:00"/>
    <d v="2020-09-27T00:00:00"/>
    <s v="WE"/>
    <s v="BDT"/>
    <n v="200"/>
    <s v="1.00000"/>
    <s v="BDT"/>
    <n v="200"/>
    <n v="2.35"/>
    <s v="2.35_2"/>
    <s v=""/>
    <s v="78"/>
    <s v="20200920"/>
    <s v="Tab. Angilock 50"/>
    <s v=""/>
    <s v="0"/>
    <s v="Madecal"/>
    <s v=""/>
    <s v=""/>
    <s v=""/>
    <s v="2010300001"/>
    <s v=""/>
    <m/>
    <s v=""/>
    <s v=""/>
    <s v=""/>
    <n v="0"/>
  </r>
  <r>
    <s v=""/>
    <s v="50401514"/>
    <s v="2049000747"/>
    <x v="54"/>
    <d v="2020-09-20T00:00:00"/>
    <d v="2020-09-27T00:00:00"/>
    <s v="WE"/>
    <s v="BDT"/>
    <n v="300"/>
    <s v="1.00000"/>
    <s v="BDT"/>
    <n v="300"/>
    <n v="3.53"/>
    <s v="3.53_3"/>
    <s v=""/>
    <s v="78"/>
    <s v="20200920"/>
    <s v="Tab. Amdocal 5"/>
    <s v=""/>
    <s v="0"/>
    <s v="Madecal"/>
    <s v=""/>
    <s v=""/>
    <s v=""/>
    <s v="2010300001"/>
    <s v=""/>
    <m/>
    <s v=""/>
    <s v=""/>
    <s v=""/>
    <n v="0"/>
  </r>
  <r>
    <s v=""/>
    <s v="50401514"/>
    <s v="2049000747"/>
    <x v="54"/>
    <d v="2020-09-20T00:00:00"/>
    <d v="2020-09-27T00:00:00"/>
    <s v="WE"/>
    <s v="BDT"/>
    <n v="500"/>
    <s v="1.00000"/>
    <s v="BDT"/>
    <n v="500"/>
    <n v="5.89"/>
    <s v="5.89_6"/>
    <s v=""/>
    <s v="78"/>
    <s v="20200920"/>
    <s v="Cap.Traxyl 500mg"/>
    <s v=""/>
    <s v="0"/>
    <s v="Madecal"/>
    <s v=""/>
    <s v=""/>
    <s v=""/>
    <s v="2010300001"/>
    <s v=""/>
    <m/>
    <s v=""/>
    <s v=""/>
    <s v=""/>
    <n v="0"/>
  </r>
  <r>
    <s v=""/>
    <s v="50401514"/>
    <s v="2049000747"/>
    <x v="54"/>
    <d v="2020-09-20T00:00:00"/>
    <d v="2020-09-27T00:00:00"/>
    <s v="WE"/>
    <s v="BDT"/>
    <n v="250"/>
    <s v="1.00000"/>
    <s v="BDT"/>
    <n v="250"/>
    <n v="2.94"/>
    <s v="2.94_2"/>
    <s v=""/>
    <s v="78"/>
    <s v="20200920"/>
    <s v="Syp. Urikal 100ml"/>
    <s v=""/>
    <s v="0"/>
    <s v="Madecal"/>
    <s v=""/>
    <s v=""/>
    <s v=""/>
    <s v="2010300001"/>
    <s v=""/>
    <m/>
    <s v=""/>
    <s v=""/>
    <s v=""/>
    <n v="0"/>
  </r>
  <r>
    <s v=""/>
    <s v="50401514"/>
    <s v="2049000747"/>
    <x v="54"/>
    <d v="2020-09-20T00:00:00"/>
    <d v="2020-09-27T00:00:00"/>
    <s v="WE"/>
    <s v="BDT"/>
    <n v="1000"/>
    <s v="1.00000"/>
    <s v="BDT"/>
    <n v="1000"/>
    <n v="11.77"/>
    <s v="11.77_2"/>
    <s v=""/>
    <s v="78"/>
    <s v="20200920"/>
    <s v="ORS (SMC)"/>
    <s v=""/>
    <s v="0"/>
    <s v="Madecal"/>
    <s v=""/>
    <s v=""/>
    <s v=""/>
    <s v="2010300001"/>
    <s v=""/>
    <m/>
    <s v=""/>
    <s v=""/>
    <s v=""/>
    <n v="0"/>
  </r>
  <r>
    <s v=""/>
    <s v="50401514"/>
    <s v="2049000747"/>
    <x v="54"/>
    <d v="2020-09-20T00:00:00"/>
    <d v="2020-09-27T00:00:00"/>
    <s v="WE"/>
    <s v="BDT"/>
    <n v="150"/>
    <s v="1.00000"/>
    <s v="BDT"/>
    <n v="150"/>
    <n v="1.77"/>
    <s v="1.77_4"/>
    <s v=""/>
    <s v="78"/>
    <s v="20200920"/>
    <s v="Disposable Syringe 5 cc"/>
    <s v=""/>
    <s v="0"/>
    <s v="Madecal"/>
    <s v=""/>
    <s v=""/>
    <s v=""/>
    <s v="2010300001"/>
    <s v=""/>
    <m/>
    <s v=""/>
    <s v=""/>
    <s v=""/>
    <n v="0"/>
  </r>
  <r>
    <s v=""/>
    <s v="50401514"/>
    <s v="2049000747"/>
    <x v="54"/>
    <d v="2020-09-20T00:00:00"/>
    <d v="2020-09-27T00:00:00"/>
    <s v="WE"/>
    <s v="BDT"/>
    <n v="200"/>
    <s v="1.00000"/>
    <s v="BDT"/>
    <n v="200"/>
    <n v="2.35"/>
    <s v="2.35_3"/>
    <s v=""/>
    <s v="78"/>
    <s v="20200920"/>
    <s v="Disposable Syringe 3 cc"/>
    <s v=""/>
    <s v="0"/>
    <s v="Madecal"/>
    <s v=""/>
    <s v=""/>
    <s v=""/>
    <s v="2010300001"/>
    <s v=""/>
    <m/>
    <s v=""/>
    <s v=""/>
    <s v=""/>
    <n v="0"/>
  </r>
  <r>
    <s v=""/>
    <s v="50401514"/>
    <s v="2049000747"/>
    <x v="54"/>
    <d v="2020-09-20T00:00:00"/>
    <d v="2020-09-27T00:00:00"/>
    <s v="WE"/>
    <s v="BDT"/>
    <n v="1680"/>
    <s v="1.00000"/>
    <s v="BDT"/>
    <n v="1680"/>
    <n v="19.78"/>
    <s v="19.78_3"/>
    <s v=""/>
    <s v="78"/>
    <s v="20200920"/>
    <s v="Nichipore 1&quot;(Nichiban)"/>
    <s v=""/>
    <s v="0"/>
    <s v="Madecal"/>
    <s v=""/>
    <s v=""/>
    <s v=""/>
    <s v="2010300001"/>
    <s v=""/>
    <m/>
    <s v=""/>
    <s v=""/>
    <s v=""/>
    <n v="0"/>
  </r>
  <r>
    <s v=""/>
    <s v="50401514"/>
    <s v="2049000747"/>
    <x v="54"/>
    <d v="2020-09-20T00:00:00"/>
    <d v="2020-09-27T00:00:00"/>
    <s v="WE"/>
    <s v="BDT"/>
    <n v="200"/>
    <s v="1.00000"/>
    <s v="BDT"/>
    <n v="200"/>
    <n v="2.35"/>
    <s v="2.35_4"/>
    <s v=""/>
    <s v="78"/>
    <s v="20200920"/>
    <s v="Cotton wool 400 mg"/>
    <s v=""/>
    <s v="0"/>
    <s v="Madecal"/>
    <s v=""/>
    <s v=""/>
    <s v=""/>
    <s v="2010300001"/>
    <s v=""/>
    <m/>
    <s v=""/>
    <s v=""/>
    <s v=""/>
    <n v="0"/>
  </r>
  <r>
    <s v=""/>
    <s v="50401514"/>
    <s v="2049000747"/>
    <x v="54"/>
    <d v="2020-09-20T00:00:00"/>
    <d v="2020-09-27T00:00:00"/>
    <s v="WE"/>
    <s v="BDT"/>
    <n v="2880"/>
    <s v="1.00000"/>
    <s v="BDT"/>
    <n v="2880"/>
    <n v="33.9"/>
    <s v="33.9_5"/>
    <s v=""/>
    <s v="78"/>
    <s v="20200920"/>
    <s v="Surgical Gauze"/>
    <s v=""/>
    <s v="0"/>
    <s v="Madecal"/>
    <s v=""/>
    <s v=""/>
    <s v=""/>
    <s v="2010300001"/>
    <s v=""/>
    <m/>
    <s v=""/>
    <s v=""/>
    <s v=""/>
    <n v="0"/>
  </r>
  <r>
    <s v=""/>
    <s v="50401514"/>
    <s v="2049000747"/>
    <x v="54"/>
    <d v="2020-09-20T00:00:00"/>
    <d v="2020-09-27T00:00:00"/>
    <s v="WE"/>
    <s v="BDT"/>
    <n v="100"/>
    <s v="1.00000"/>
    <s v="BDT"/>
    <n v="100"/>
    <n v="1.18"/>
    <s v="1.18_6"/>
    <s v=""/>
    <s v="78"/>
    <s v="20200920"/>
    <s v="Neobacrin ointment"/>
    <s v=""/>
    <s v="0"/>
    <s v="Madecal"/>
    <s v=""/>
    <s v=""/>
    <s v=""/>
    <s v="2010300001"/>
    <s v=""/>
    <m/>
    <s v=""/>
    <s v=""/>
    <s v=""/>
    <n v="0"/>
  </r>
  <r>
    <s v=""/>
    <s v="50401514"/>
    <s v="2049000747"/>
    <x v="54"/>
    <d v="2020-09-20T00:00:00"/>
    <d v="2020-09-27T00:00:00"/>
    <s v="WE"/>
    <s v="BDT"/>
    <n v="60"/>
    <s v="1.00000"/>
    <s v="BDT"/>
    <n v="60"/>
    <n v="0.71"/>
    <s v="0.71_1"/>
    <s v=""/>
    <s v="78"/>
    <s v="20200920"/>
    <s v="Cap. Imet 25mg"/>
    <s v=""/>
    <s v="0"/>
    <s v="Madecal"/>
    <s v=""/>
    <s v=""/>
    <s v=""/>
    <s v="2010300001"/>
    <s v=""/>
    <m/>
    <s v=""/>
    <s v=""/>
    <s v=""/>
    <n v="0"/>
  </r>
  <r>
    <s v=""/>
    <s v="50401514"/>
    <s v="2049000747"/>
    <x v="54"/>
    <d v="2020-09-20T00:00:00"/>
    <d v="2020-09-27T00:00:00"/>
    <s v="WE"/>
    <s v="BDT"/>
    <n v="100"/>
    <s v="1.00000"/>
    <s v="BDT"/>
    <n v="100"/>
    <n v="1.18"/>
    <s v="1.18_7"/>
    <s v=""/>
    <s v="78"/>
    <s v="20200920"/>
    <s v="Cap. B-50 forte"/>
    <s v=""/>
    <s v="0"/>
    <s v="Madecal"/>
    <s v=""/>
    <s v=""/>
    <s v=""/>
    <s v="2010300001"/>
    <s v=""/>
    <m/>
    <s v=""/>
    <s v=""/>
    <s v=""/>
    <n v="0"/>
  </r>
  <r>
    <s v=""/>
    <s v="50401514"/>
    <s v="2049000748"/>
    <x v="54"/>
    <d v="2020-09-20T00:00:00"/>
    <d v="2020-09-27T00:00:00"/>
    <s v="WE"/>
    <s v="BDT"/>
    <n v="2750"/>
    <s v="1.00000"/>
    <s v="BDT"/>
    <n v="2750"/>
    <n v="32.369999999999997"/>
    <s v="32.37_1"/>
    <s v=""/>
    <s v="79"/>
    <s v="20200920"/>
    <s v="Band -Aid one time (J M I)"/>
    <s v=""/>
    <s v="0"/>
    <s v="Madecal"/>
    <s v=""/>
    <s v=""/>
    <s v=""/>
    <s v="2010300001"/>
    <s v=""/>
    <m/>
    <s v=""/>
    <s v=""/>
    <s v=""/>
    <n v="0"/>
  </r>
  <r>
    <s v=""/>
    <s v="50401514"/>
    <s v="2049000748"/>
    <x v="54"/>
    <d v="2020-09-20T00:00:00"/>
    <d v="2020-09-27T00:00:00"/>
    <s v="WE"/>
    <s v="BDT"/>
    <n v="780"/>
    <s v="1.00000"/>
    <s v="BDT"/>
    <n v="780"/>
    <n v="9.18"/>
    <s v="9.18_1"/>
    <s v=""/>
    <s v="79"/>
    <s v="20200920"/>
    <s v="Sterile bandage (Roll bandage-Size 3 inc"/>
    <s v=""/>
    <s v="0"/>
    <s v="Madecal"/>
    <s v=""/>
    <s v=""/>
    <s v=""/>
    <s v="2010300001"/>
    <s v=""/>
    <m/>
    <s v=""/>
    <s v=""/>
    <s v=""/>
    <n v="0"/>
  </r>
  <r>
    <s v=""/>
    <s v="50401514"/>
    <s v="2049000748"/>
    <x v="54"/>
    <d v="2020-09-20T00:00:00"/>
    <d v="2020-09-27T00:00:00"/>
    <s v="WE"/>
    <s v="BDT"/>
    <n v="520"/>
    <s v="1.00000"/>
    <s v="BDT"/>
    <n v="520"/>
    <n v="6.12"/>
    <s v="6.12_1"/>
    <s v=""/>
    <s v="79"/>
    <s v="20200920"/>
    <s v="Sterile bandage (Roll bandage-Size 4 inc"/>
    <s v=""/>
    <s v="0"/>
    <s v="Madecal"/>
    <s v=""/>
    <s v=""/>
    <s v=""/>
    <s v="2010300001"/>
    <s v=""/>
    <m/>
    <s v=""/>
    <s v=""/>
    <s v=""/>
    <n v="0"/>
  </r>
  <r>
    <s v=""/>
    <s v="50401514"/>
    <s v="2049000748"/>
    <x v="54"/>
    <d v="2020-09-20T00:00:00"/>
    <d v="2020-09-27T00:00:00"/>
    <s v="WE"/>
    <s v="BDT"/>
    <n v="300"/>
    <s v="1.00000"/>
    <s v="BDT"/>
    <n v="300"/>
    <n v="3.53"/>
    <s v="3.53_4"/>
    <s v=""/>
    <s v="79"/>
    <s v="20200920"/>
    <s v="Sterile bandage size (Roll bandage 6 inc"/>
    <s v=""/>
    <s v="0"/>
    <s v="Madecal"/>
    <s v=""/>
    <s v=""/>
    <s v=""/>
    <s v="2010300001"/>
    <s v=""/>
    <m/>
    <s v=""/>
    <s v=""/>
    <s v=""/>
    <n v="0"/>
  </r>
  <r>
    <s v=""/>
    <s v="50401514"/>
    <s v="2049000748"/>
    <x v="54"/>
    <d v="2020-09-20T00:00:00"/>
    <d v="2020-09-27T00:00:00"/>
    <s v="WE"/>
    <s v="BDT"/>
    <n v="1300"/>
    <s v="1.00000"/>
    <s v="BDT"/>
    <n v="1300"/>
    <n v="15.3"/>
    <s v="15.3_2"/>
    <s v=""/>
    <s v="79"/>
    <s v="20200920"/>
    <s v="Cream : Burna"/>
    <s v=""/>
    <s v="0"/>
    <s v="Madecal"/>
    <s v=""/>
    <s v=""/>
    <s v=""/>
    <s v="2010300001"/>
    <s v=""/>
    <m/>
    <s v=""/>
    <s v=""/>
    <s v=""/>
    <n v="0"/>
  </r>
  <r>
    <s v=""/>
    <s v="50401514"/>
    <s v="2049000748"/>
    <x v="54"/>
    <d v="2020-09-20T00:00:00"/>
    <d v="2020-09-27T00:00:00"/>
    <s v="WE"/>
    <s v="BDT"/>
    <n v="120"/>
    <s v="1.00000"/>
    <s v="BDT"/>
    <n v="120"/>
    <n v="1.41"/>
    <s v="1.41_5"/>
    <s v=""/>
    <s v="79"/>
    <s v="20200920"/>
    <s v="Scissor"/>
    <s v=""/>
    <s v="0"/>
    <s v="Madecal"/>
    <s v=""/>
    <s v=""/>
    <s v=""/>
    <s v="2010300001"/>
    <s v=""/>
    <m/>
    <s v=""/>
    <s v=""/>
    <s v=""/>
    <n v="0"/>
  </r>
  <r>
    <s v=""/>
    <s v="50401514"/>
    <s v="2049000748"/>
    <x v="54"/>
    <d v="2020-09-20T00:00:00"/>
    <d v="2020-09-27T00:00:00"/>
    <s v="WE"/>
    <s v="BDT"/>
    <n v="540"/>
    <s v="1.00000"/>
    <s v="BDT"/>
    <n v="540"/>
    <n v="6.36"/>
    <s v="6.36_1"/>
    <s v=""/>
    <s v="79"/>
    <s v="20200920"/>
    <s v="Sterile cotton 25 gm"/>
    <s v=""/>
    <s v="0"/>
    <s v="Madecal"/>
    <s v=""/>
    <s v=""/>
    <s v=""/>
    <s v="2010300001"/>
    <s v=""/>
    <m/>
    <s v=""/>
    <s v=""/>
    <s v=""/>
    <n v="0"/>
  </r>
  <r>
    <s v=""/>
    <s v="50401514"/>
    <s v="2049000748"/>
    <x v="54"/>
    <d v="2020-09-20T00:00:00"/>
    <d v="2020-09-27T00:00:00"/>
    <s v="WE"/>
    <s v="BDT"/>
    <n v="450"/>
    <s v="1.00000"/>
    <s v="BDT"/>
    <n v="450"/>
    <n v="5.3"/>
    <s v="5.3_2"/>
    <s v=""/>
    <s v="79"/>
    <s v="20200920"/>
    <s v="Norsol Eye sol(Drops)"/>
    <s v=""/>
    <s v="0"/>
    <s v="Madecal"/>
    <s v=""/>
    <s v=""/>
    <s v=""/>
    <s v="2010300001"/>
    <s v=""/>
    <m/>
    <s v=""/>
    <s v=""/>
    <s v=""/>
    <n v="0"/>
  </r>
  <r>
    <s v=""/>
    <s v="50401514"/>
    <s v="2049000748"/>
    <x v="54"/>
    <d v="2020-09-20T00:00:00"/>
    <d v="2020-09-27T00:00:00"/>
    <s v="WE"/>
    <s v="BDT"/>
    <n v="500"/>
    <s v="1.00000"/>
    <s v="BDT"/>
    <n v="500"/>
    <n v="5.89"/>
    <s v="5.89_7"/>
    <s v=""/>
    <s v="79"/>
    <s v="20200920"/>
    <s v="ORS"/>
    <s v=""/>
    <s v="0"/>
    <s v="Madecal"/>
    <s v=""/>
    <s v=""/>
    <s v=""/>
    <s v="2010300001"/>
    <s v=""/>
    <m/>
    <s v=""/>
    <s v=""/>
    <s v=""/>
    <n v="0"/>
  </r>
  <r>
    <s v=""/>
    <s v="50201001"/>
    <s v="2003001910"/>
    <x v="55"/>
    <d v="2020-09-21T00:00:00"/>
    <d v="2020-09-21T00:00:00"/>
    <s v="SA"/>
    <s v="BDT"/>
    <n v="8411"/>
    <s v="1.00000"/>
    <s v="BDT"/>
    <n v="8411"/>
    <n v="99.02"/>
    <s v="99.02_1"/>
    <s v=""/>
    <s v="FINAL SETTLEMENT"/>
    <s v="23689"/>
    <s v="Final settlement of Mr. Santi Jibon ChakmaSalary"/>
    <s v=""/>
    <s v="0"/>
    <s v="Final settlement-Sep-20"/>
    <s v=""/>
    <s v=""/>
    <s v=""/>
    <s v="2010200001"/>
    <s v=""/>
    <m/>
    <s v=""/>
    <s v=""/>
    <s v=""/>
    <n v="0"/>
  </r>
  <r>
    <s v=""/>
    <s v="50201001"/>
    <s v="2003001910"/>
    <x v="55"/>
    <d v="2020-09-21T00:00:00"/>
    <d v="2020-09-21T00:00:00"/>
    <s v="SA"/>
    <s v="BDT"/>
    <n v="-11921"/>
    <s v="1.00000"/>
    <s v="BDT"/>
    <n v="-11921"/>
    <n v="-140.33000000000001"/>
    <s v="140.33_1"/>
    <s v=""/>
    <s v="FINAL SETTLEMENT"/>
    <s v="23689"/>
    <s v="Final settlement of Mr. Santi Jibon ChakmaNP"/>
    <s v=""/>
    <s v="0"/>
    <s v="Final settlement-Sep-20"/>
    <s v=""/>
    <s v=""/>
    <s v=""/>
    <s v="2010200001"/>
    <s v=""/>
    <m/>
    <s v=""/>
    <s v=""/>
    <s v=""/>
    <n v="0"/>
  </r>
  <r>
    <s v=""/>
    <s v="50201001"/>
    <s v="2003001910"/>
    <x v="55"/>
    <d v="2020-09-21T00:00:00"/>
    <d v="2020-09-21T00:00:00"/>
    <s v="SA"/>
    <s v="BDT"/>
    <n v="6223"/>
    <s v="1.00000"/>
    <s v="BDT"/>
    <n v="6223"/>
    <n v="73.25"/>
    <s v="73.25_1"/>
    <s v=""/>
    <s v="FINAL SETTLEMENT"/>
    <s v="14660"/>
    <s v="Final settlement of Mr. Al-AminSalary"/>
    <s v=""/>
    <s v="0"/>
    <s v="Final settlement-Sep-20"/>
    <s v=""/>
    <s v=""/>
    <s v=""/>
    <s v="2010100001"/>
    <s v=""/>
    <m/>
    <s v=""/>
    <s v=""/>
    <s v=""/>
    <n v="0"/>
  </r>
  <r>
    <s v=""/>
    <s v="50201001"/>
    <s v="2003001910"/>
    <x v="55"/>
    <d v="2020-09-21T00:00:00"/>
    <d v="2020-09-21T00:00:00"/>
    <s v="SA"/>
    <s v="BDT"/>
    <n v="4870"/>
    <s v="1.00000"/>
    <s v="BDT"/>
    <n v="4870"/>
    <n v="57.33"/>
    <s v="57.33_1"/>
    <s v=""/>
    <s v="FINAL SETTLEMENT"/>
    <s v="28753"/>
    <s v="Final settlement of Ms. Baby BegumSalary"/>
    <s v=""/>
    <s v="0"/>
    <s v="Final settlement-Sep-20"/>
    <s v=""/>
    <s v=""/>
    <s v=""/>
    <s v="2010100001"/>
    <s v=""/>
    <m/>
    <s v=""/>
    <s v=""/>
    <s v=""/>
    <n v="0"/>
  </r>
  <r>
    <s v=""/>
    <s v="50201001"/>
    <s v="2003001910"/>
    <x v="55"/>
    <d v="2020-09-21T00:00:00"/>
    <d v="2020-09-21T00:00:00"/>
    <s v="SA"/>
    <s v="BDT"/>
    <n v="4659"/>
    <s v="1.00000"/>
    <s v="BDT"/>
    <n v="4659"/>
    <n v="54.84"/>
    <s v="54.84_1"/>
    <s v=""/>
    <s v="FINAL SETTLEMENT"/>
    <s v="11950"/>
    <s v="Final settlement of Ms. Runa BegumSalary"/>
    <s v=""/>
    <s v="0"/>
    <s v="Final settlement-Sep-20"/>
    <s v=""/>
    <s v=""/>
    <s v=""/>
    <s v="2010100001"/>
    <s v=""/>
    <m/>
    <s v=""/>
    <s v=""/>
    <s v=""/>
    <n v="0"/>
  </r>
  <r>
    <s v=""/>
    <s v="50201001"/>
    <s v="2003001910"/>
    <x v="55"/>
    <d v="2020-09-21T00:00:00"/>
    <d v="2020-09-21T00:00:00"/>
    <s v="SA"/>
    <s v="BDT"/>
    <n v="-12954"/>
    <s v="1.00000"/>
    <s v="BDT"/>
    <n v="-12954"/>
    <n v="-152.49"/>
    <s v="152.49_1"/>
    <s v=""/>
    <s v="FINAL SETTLEMENT"/>
    <s v="11950"/>
    <s v="Final settlement of Ms. Runa BegumNP"/>
    <s v=""/>
    <s v="0"/>
    <s v="Final settlement-Sep-20"/>
    <s v=""/>
    <s v=""/>
    <s v=""/>
    <s v="2010100001"/>
    <s v=""/>
    <m/>
    <s v=""/>
    <s v=""/>
    <s v=""/>
    <n v="0"/>
  </r>
  <r>
    <s v=""/>
    <s v="50201001"/>
    <s v="2003001910"/>
    <x v="55"/>
    <d v="2020-09-21T00:00:00"/>
    <d v="2020-09-21T00:00:00"/>
    <s v="SA"/>
    <s v="BDT"/>
    <n v="2768"/>
    <s v="1.00000"/>
    <s v="BDT"/>
    <n v="2768"/>
    <n v="32.58"/>
    <s v="32.58_1"/>
    <s v=""/>
    <s v="FINAL SETTLEMENT"/>
    <s v="36082"/>
    <s v="Final settlement of Md. TabarulSalary"/>
    <s v=""/>
    <s v="0"/>
    <s v="Final settlement-Sep-20"/>
    <s v=""/>
    <s v=""/>
    <s v=""/>
    <s v="2010100001"/>
    <s v=""/>
    <m/>
    <s v=""/>
    <s v=""/>
    <s v=""/>
    <n v="0"/>
  </r>
  <r>
    <s v=""/>
    <s v="50201001"/>
    <s v="2003001910"/>
    <x v="55"/>
    <d v="2020-09-21T00:00:00"/>
    <d v="2020-09-21T00:00:00"/>
    <s v="SA"/>
    <s v="BDT"/>
    <n v="15583"/>
    <s v="1.00000"/>
    <s v="BDT"/>
    <n v="15583"/>
    <n v="183.44"/>
    <s v="183.44_1"/>
    <s v=""/>
    <s v="FINAL SETTLEMENT"/>
    <s v="36847"/>
    <s v="Final settlement of Mr. Nizam UddinSalary"/>
    <s v=""/>
    <s v="0"/>
    <s v="Final settlement-Sep-20"/>
    <s v=""/>
    <s v=""/>
    <s v=""/>
    <s v="2010100001"/>
    <s v=""/>
    <m/>
    <s v=""/>
    <s v=""/>
    <s v=""/>
    <n v="0"/>
  </r>
  <r>
    <s v=""/>
    <s v="50201001"/>
    <s v="2003001910"/>
    <x v="55"/>
    <d v="2020-09-21T00:00:00"/>
    <d v="2020-09-21T00:00:00"/>
    <s v="SA"/>
    <s v="BDT"/>
    <n v="5153"/>
    <s v="1.00000"/>
    <s v="BDT"/>
    <n v="5153"/>
    <n v="60.66"/>
    <s v="60.66_2"/>
    <s v=""/>
    <s v="FINAL SETTLEMENT"/>
    <s v="31536"/>
    <s v="Final settlement of Mst. Shahida BegumSalary"/>
    <s v=""/>
    <s v="0"/>
    <s v="Final settlement-Sep-20"/>
    <s v=""/>
    <s v=""/>
    <s v=""/>
    <s v="2010100001"/>
    <s v=""/>
    <m/>
    <s v=""/>
    <s v=""/>
    <s v=""/>
    <n v="0"/>
  </r>
  <r>
    <s v=""/>
    <s v="50201001"/>
    <s v="2003001910"/>
    <x v="55"/>
    <d v="2020-09-21T00:00:00"/>
    <d v="2020-09-21T00:00:00"/>
    <s v="SA"/>
    <s v="BDT"/>
    <n v="4708"/>
    <s v="1.00000"/>
    <s v="BDT"/>
    <n v="4708"/>
    <n v="55.42"/>
    <s v="55.42_1"/>
    <s v=""/>
    <s v="FINAL SETTLEMENT"/>
    <s v="28884"/>
    <s v="Final settlement of Mst. Dina KhatunSalary"/>
    <s v=""/>
    <s v="0"/>
    <s v="Final settlement-Sep-20"/>
    <s v=""/>
    <s v=""/>
    <s v=""/>
    <s v="2010100001"/>
    <s v=""/>
    <m/>
    <s v=""/>
    <s v=""/>
    <s v=""/>
    <n v="0"/>
  </r>
  <r>
    <s v=""/>
    <s v="50201001"/>
    <s v="2003001910"/>
    <x v="55"/>
    <d v="2020-09-21T00:00:00"/>
    <d v="2020-09-21T00:00:00"/>
    <s v="SA"/>
    <s v="BDT"/>
    <n v="-9041"/>
    <s v="1.00000"/>
    <s v="BDT"/>
    <n v="-9041"/>
    <n v="-106.43"/>
    <s v="106.43_1"/>
    <s v=""/>
    <s v="FINAL SETTLEMENT"/>
    <s v="28884"/>
    <s v="Final settlement of Mst. Dina Khatun Salary"/>
    <s v=""/>
    <s v="0"/>
    <s v="Final settlement-Sep-20"/>
    <s v=""/>
    <s v=""/>
    <s v=""/>
    <s v="2010100001"/>
    <s v=""/>
    <m/>
    <s v=""/>
    <s v=""/>
    <s v=""/>
    <n v="0"/>
  </r>
  <r>
    <s v=""/>
    <s v="50201003"/>
    <s v="2003001910"/>
    <x v="55"/>
    <d v="2020-09-21T00:00:00"/>
    <d v="2020-09-21T00:00:00"/>
    <s v="SA"/>
    <s v="BDT"/>
    <n v="1849"/>
    <s v="1.00000"/>
    <s v="BDT"/>
    <n v="1849"/>
    <n v="21.77"/>
    <s v="21.77_1"/>
    <s v=""/>
    <s v="FINAL SETTLEMENT"/>
    <s v="23689"/>
    <s v="Final settlement of Mr. Santi Jibon Chakma OT"/>
    <s v=""/>
    <s v="0"/>
    <s v="Final settlement-Sep-20"/>
    <s v=""/>
    <s v=""/>
    <s v=""/>
    <s v="2010200001"/>
    <s v=""/>
    <m/>
    <s v=""/>
    <s v=""/>
    <s v=""/>
    <n v="0"/>
  </r>
  <r>
    <s v=""/>
    <s v="50201003"/>
    <s v="2003001910"/>
    <x v="55"/>
    <d v="2020-09-21T00:00:00"/>
    <d v="2020-09-21T00:00:00"/>
    <s v="SA"/>
    <s v="BDT"/>
    <n v="1546"/>
    <s v="1.00000"/>
    <s v="BDT"/>
    <n v="1546"/>
    <n v="18.2"/>
    <s v="18.2_1"/>
    <s v=""/>
    <s v="FINAL SETTLEMENT"/>
    <s v="14660"/>
    <s v="Final settlement of Mr. Al-Amin OT"/>
    <s v=""/>
    <s v="0"/>
    <s v="Final settlement-Sep-20"/>
    <s v=""/>
    <s v=""/>
    <s v=""/>
    <s v="2010100001"/>
    <s v=""/>
    <m/>
    <s v=""/>
    <s v=""/>
    <s v=""/>
    <n v="0"/>
  </r>
  <r>
    <s v=""/>
    <s v="50201003"/>
    <s v="2003001910"/>
    <x v="55"/>
    <d v="2020-09-21T00:00:00"/>
    <d v="2020-09-21T00:00:00"/>
    <s v="SA"/>
    <s v="BDT"/>
    <n v="1011"/>
    <s v="1.00000"/>
    <s v="BDT"/>
    <n v="1011"/>
    <n v="11.9"/>
    <s v="11.9_1"/>
    <s v=""/>
    <s v="FINAL SETTLEMENT"/>
    <s v="28753"/>
    <s v="Final settlement of Ms. Baby BegumOT"/>
    <s v=""/>
    <s v="0"/>
    <s v="Final settlement-Sep-20"/>
    <s v=""/>
    <s v=""/>
    <s v=""/>
    <s v="2010100001"/>
    <s v=""/>
    <m/>
    <s v=""/>
    <s v=""/>
    <s v=""/>
    <n v="0"/>
  </r>
  <r>
    <s v=""/>
    <s v="50201003"/>
    <s v="2003001910"/>
    <x v="55"/>
    <d v="2020-09-21T00:00:00"/>
    <d v="2020-09-21T00:00:00"/>
    <s v="SA"/>
    <s v="BDT"/>
    <n v="181"/>
    <s v="1.00000"/>
    <s v="BDT"/>
    <n v="181"/>
    <n v="2.13"/>
    <s v="2.13_1"/>
    <s v=""/>
    <s v="FINAL SETTLEMENT"/>
    <s v="11950"/>
    <s v="Final settlement of Ms. Runa BegumOT"/>
    <s v=""/>
    <s v="0"/>
    <s v="Final settlement-Sep-20"/>
    <s v=""/>
    <s v=""/>
    <s v=""/>
    <s v="2010100001"/>
    <s v=""/>
    <m/>
    <s v=""/>
    <s v=""/>
    <s v=""/>
    <n v="0"/>
  </r>
  <r>
    <s v=""/>
    <s v="50201003"/>
    <s v="2003001910"/>
    <x v="55"/>
    <d v="2020-09-21T00:00:00"/>
    <d v="2020-09-21T00:00:00"/>
    <s v="SA"/>
    <s v="BDT"/>
    <n v="473"/>
    <s v="1.00000"/>
    <s v="BDT"/>
    <n v="473"/>
    <n v="5.57"/>
    <s v="5.57_1"/>
    <s v=""/>
    <s v="FINAL SETTLEMENT"/>
    <s v="36082"/>
    <s v="Final settlement of Md. TabarulOT"/>
    <s v=""/>
    <s v="0"/>
    <s v="Final settlement-Sep-20"/>
    <s v=""/>
    <s v=""/>
    <s v=""/>
    <s v="2010100001"/>
    <s v=""/>
    <m/>
    <s v=""/>
    <s v=""/>
    <s v=""/>
    <n v="0"/>
  </r>
  <r>
    <s v=""/>
    <s v="50201003"/>
    <s v="2003001910"/>
    <x v="55"/>
    <d v="2020-09-21T00:00:00"/>
    <d v="2020-09-21T00:00:00"/>
    <s v="SA"/>
    <s v="BDT"/>
    <n v="836"/>
    <s v="1.00000"/>
    <s v="BDT"/>
    <n v="836"/>
    <n v="9.84"/>
    <s v="9.84_1"/>
    <s v=""/>
    <s v="FINAL SETTLEMENT"/>
    <s v="31536"/>
    <s v="Final settlement of Mst. Shahida Begum OT"/>
    <s v=""/>
    <s v="0"/>
    <s v="Final settlement-Sep-20"/>
    <s v=""/>
    <s v=""/>
    <s v=""/>
    <s v="2010100001"/>
    <s v=""/>
    <m/>
    <s v=""/>
    <s v=""/>
    <s v=""/>
    <n v="0"/>
  </r>
  <r>
    <s v=""/>
    <s v="50201003"/>
    <s v="2003001910"/>
    <x v="55"/>
    <d v="2020-09-21T00:00:00"/>
    <d v="2020-09-21T00:00:00"/>
    <s v="SA"/>
    <s v="BDT"/>
    <n v="331"/>
    <s v="1.00000"/>
    <s v="BDT"/>
    <n v="331"/>
    <n v="3.9"/>
    <s v="3.9_1"/>
    <s v=""/>
    <s v="FINAL SETTLEMENT"/>
    <s v="28884"/>
    <s v="Final settlement of Mst. Dina Khatun OT"/>
    <s v=""/>
    <s v="0"/>
    <s v="Final settlement-Sep-20"/>
    <s v=""/>
    <s v=""/>
    <s v=""/>
    <s v="2010100001"/>
    <s v=""/>
    <m/>
    <s v=""/>
    <s v=""/>
    <s v=""/>
    <n v="0"/>
  </r>
  <r>
    <s v=""/>
    <s v="50201010"/>
    <s v="2003001910"/>
    <x v="55"/>
    <d v="2020-09-21T00:00:00"/>
    <d v="2020-09-21T00:00:00"/>
    <s v="SA"/>
    <s v="BDT"/>
    <n v="3617"/>
    <s v="1.00000"/>
    <s v="BDT"/>
    <n v="3617"/>
    <n v="42.58"/>
    <s v="42.58_1"/>
    <s v=""/>
    <s v="FINAL SETTLEMENT"/>
    <s v="23689"/>
    <s v="Final settlement of Mr. Santi Jibon ChakmaEL"/>
    <s v=""/>
    <s v="0"/>
    <s v="Final settlement-Sep-20"/>
    <s v=""/>
    <s v=""/>
    <s v=""/>
    <s v="2010200001"/>
    <s v=""/>
    <m/>
    <s v=""/>
    <s v=""/>
    <s v=""/>
    <n v="0"/>
  </r>
  <r>
    <s v=""/>
    <s v="50201010"/>
    <s v="2003001910"/>
    <x v="55"/>
    <d v="2020-09-21T00:00:00"/>
    <d v="2020-09-21T00:00:00"/>
    <s v="SA"/>
    <s v="BDT"/>
    <n v="6965"/>
    <s v="1.00000"/>
    <s v="BDT"/>
    <n v="6965"/>
    <n v="81.99"/>
    <s v="81.99_1"/>
    <s v=""/>
    <s v="FINAL SETTLEMENT"/>
    <s v="14660"/>
    <s v="Final settlement of Mr. Al-AminEL"/>
    <s v=""/>
    <s v="0"/>
    <s v="Final settlement-Sep-20"/>
    <s v=""/>
    <s v=""/>
    <s v=""/>
    <s v="2010100001"/>
    <s v=""/>
    <m/>
    <s v=""/>
    <s v=""/>
    <s v=""/>
    <n v="0"/>
  </r>
  <r>
    <s v=""/>
    <s v="50201010"/>
    <s v="2003001910"/>
    <x v="55"/>
    <d v="2020-09-21T00:00:00"/>
    <d v="2020-09-21T00:00:00"/>
    <s v="SA"/>
    <s v="BDT"/>
    <n v="2993"/>
    <s v="1.00000"/>
    <s v="BDT"/>
    <n v="2993"/>
    <n v="35.229999999999997"/>
    <s v="35.23_1"/>
    <s v=""/>
    <s v="FINAL SETTLEMENT"/>
    <s v="28753"/>
    <s v="Final settlement of Ms. Baby BegumEL"/>
    <s v=""/>
    <s v="0"/>
    <s v="Final settlement-Sep-20"/>
    <s v=""/>
    <s v=""/>
    <s v=""/>
    <s v="2010100001"/>
    <s v=""/>
    <m/>
    <s v=""/>
    <s v=""/>
    <s v=""/>
    <n v="0"/>
  </r>
  <r>
    <s v=""/>
    <s v="50201010"/>
    <s v="2003001910"/>
    <x v="55"/>
    <d v="2020-09-21T00:00:00"/>
    <d v="2020-09-21T00:00:00"/>
    <s v="SA"/>
    <s v="BDT"/>
    <n v="4542"/>
    <s v="1.00000"/>
    <s v="BDT"/>
    <n v="4542"/>
    <n v="53.47"/>
    <s v="53.47_1"/>
    <s v=""/>
    <s v="FINAL SETTLEMENT"/>
    <s v="11950"/>
    <s v="Final settlement of Ms. Runa BegumEL"/>
    <s v=""/>
    <s v="0"/>
    <s v="Final settlement-Sep-20"/>
    <s v=""/>
    <s v=""/>
    <s v=""/>
    <s v="2010100001"/>
    <s v=""/>
    <m/>
    <s v=""/>
    <s v=""/>
    <s v=""/>
    <n v="0"/>
  </r>
  <r>
    <s v=""/>
    <s v="50201010"/>
    <s v="2003001910"/>
    <x v="55"/>
    <d v="2020-09-21T00:00:00"/>
    <d v="2020-09-21T00:00:00"/>
    <s v="SA"/>
    <s v="BDT"/>
    <n v="4868"/>
    <s v="1.00000"/>
    <s v="BDT"/>
    <n v="4868"/>
    <n v="57.3"/>
    <s v="57.3_1"/>
    <s v=""/>
    <s v="FINAL SETTLEMENT"/>
    <s v="36082"/>
    <s v="Final settlement of Md. TabarulEL"/>
    <s v=""/>
    <s v="0"/>
    <s v="Final settlement-Sep-20"/>
    <s v=""/>
    <s v=""/>
    <s v=""/>
    <s v="2010100001"/>
    <s v=""/>
    <m/>
    <s v=""/>
    <s v=""/>
    <s v=""/>
    <n v="0"/>
  </r>
  <r>
    <s v=""/>
    <s v="50201010"/>
    <s v="2003001910"/>
    <x v="55"/>
    <d v="2020-09-21T00:00:00"/>
    <d v="2020-09-21T00:00:00"/>
    <s v="SA"/>
    <s v="BDT"/>
    <n v="17261"/>
    <s v="1.00000"/>
    <s v="BDT"/>
    <n v="17261"/>
    <n v="203.19"/>
    <s v="203.19_1"/>
    <s v=""/>
    <s v="FINAL SETTLEMENT"/>
    <s v="36847"/>
    <s v="Final settlement of Mr. Nizam UddinEL"/>
    <s v=""/>
    <s v="0"/>
    <s v="Final settlement-Sep-20"/>
    <s v=""/>
    <s v=""/>
    <s v=""/>
    <s v="2010100001"/>
    <s v=""/>
    <m/>
    <s v=""/>
    <s v=""/>
    <s v=""/>
    <n v="0"/>
  </r>
  <r>
    <s v=""/>
    <s v="50201010"/>
    <s v="2003001910"/>
    <x v="55"/>
    <d v="2020-09-21T00:00:00"/>
    <d v="2020-09-21T00:00:00"/>
    <s v="SA"/>
    <s v="BDT"/>
    <n v="5356"/>
    <s v="1.00000"/>
    <s v="BDT"/>
    <n v="5356"/>
    <n v="63.05"/>
    <s v="63.05_1"/>
    <s v=""/>
    <s v="FINAL SETTLEMENT"/>
    <s v="31536"/>
    <s v="Final settlement of Mst. Shahida Begum EL"/>
    <s v=""/>
    <s v="0"/>
    <s v="Final settlement-Sep-20"/>
    <s v=""/>
    <s v=""/>
    <s v=""/>
    <s v="2010100001"/>
    <s v=""/>
    <m/>
    <s v=""/>
    <s v=""/>
    <s v=""/>
    <n v="0"/>
  </r>
  <r>
    <s v=""/>
    <s v="50201010"/>
    <s v="2003001910"/>
    <x v="55"/>
    <d v="2020-09-21T00:00:00"/>
    <d v="2020-09-21T00:00:00"/>
    <s v="SA"/>
    <s v="BDT"/>
    <n v="3201"/>
    <s v="1.00000"/>
    <s v="BDT"/>
    <n v="3201"/>
    <n v="37.68"/>
    <s v="37.68_1"/>
    <s v=""/>
    <s v="FINAL SETTLEMENT"/>
    <s v="28884"/>
    <s v="Final settlement of Mst. Dina KhatunEL"/>
    <s v=""/>
    <s v="0"/>
    <s v="Final settlement-Sep-20"/>
    <s v=""/>
    <s v=""/>
    <s v=""/>
    <s v="2010100001"/>
    <s v=""/>
    <m/>
    <s v=""/>
    <s v=""/>
    <s v=""/>
    <n v="0"/>
  </r>
  <r>
    <s v=""/>
    <s v="50201013"/>
    <s v="2003001910"/>
    <x v="55"/>
    <d v="2020-09-21T00:00:00"/>
    <d v="2020-09-21T00:00:00"/>
    <s v="SA"/>
    <s v="BDT"/>
    <n v="18476"/>
    <s v="1.00000"/>
    <s v="BDT"/>
    <n v="18476"/>
    <n v="217.49"/>
    <s v="217.49_1"/>
    <s v=""/>
    <s v="FINAL SETTLEMENT"/>
    <s v="23689"/>
    <s v="Final settlement of Mr. Santi Jibon ChakmaSB"/>
    <s v=""/>
    <s v="0"/>
    <s v="Final settlement-Sep-20"/>
    <s v=""/>
    <s v=""/>
    <s v=""/>
    <s v="2010200001"/>
    <s v=""/>
    <m/>
    <s v=""/>
    <s v=""/>
    <s v=""/>
    <n v="0"/>
  </r>
  <r>
    <s v=""/>
    <s v="50201013"/>
    <s v="2003001910"/>
    <x v="55"/>
    <d v="2020-09-21T00:00:00"/>
    <d v="2020-09-21T00:00:00"/>
    <s v="SA"/>
    <s v="BDT"/>
    <n v="73700"/>
    <s v="1.00000"/>
    <s v="BDT"/>
    <n v="73700"/>
    <n v="867.57"/>
    <s v="867.57_1"/>
    <s v=""/>
    <s v="FINAL SETTLEMENT"/>
    <s v="14660"/>
    <s v="Final settlement of Mr. Al-AminSB"/>
    <s v=""/>
    <s v="0"/>
    <s v="Final settlement-Sep-20"/>
    <s v=""/>
    <s v=""/>
    <s v=""/>
    <s v="2010100001"/>
    <s v=""/>
    <m/>
    <s v=""/>
    <s v=""/>
    <s v=""/>
    <n v="0"/>
  </r>
  <r>
    <s v=""/>
    <s v="50201013"/>
    <s v="2003001910"/>
    <x v="55"/>
    <d v="2020-09-21T00:00:00"/>
    <d v="2020-09-21T00:00:00"/>
    <s v="SA"/>
    <s v="BDT"/>
    <n v="12271"/>
    <s v="1.00000"/>
    <s v="BDT"/>
    <n v="12271"/>
    <n v="144.44999999999999"/>
    <s v="144.45_2"/>
    <s v=""/>
    <s v="FINAL SETTLEMENT"/>
    <s v="28753"/>
    <s v="Final settlement of Ms. Baby BegumSB"/>
    <s v=""/>
    <s v="0"/>
    <s v="Final settlement-Sep-20"/>
    <s v=""/>
    <s v=""/>
    <s v=""/>
    <s v="2010100001"/>
    <s v=""/>
    <m/>
    <s v=""/>
    <s v=""/>
    <s v=""/>
    <n v="0"/>
  </r>
  <r>
    <s v=""/>
    <s v="50201013"/>
    <s v="2003001910"/>
    <x v="55"/>
    <d v="2020-09-21T00:00:00"/>
    <d v="2020-09-21T00:00:00"/>
    <s v="SA"/>
    <s v="BDT"/>
    <n v="75216"/>
    <s v="1.00000"/>
    <s v="BDT"/>
    <n v="75216"/>
    <n v="885.41"/>
    <s v="885.41_1"/>
    <s v=""/>
    <s v="FINAL SETTLEMENT"/>
    <s v="11950"/>
    <s v="Final settlement of Ms. Runa BegumSB"/>
    <s v=""/>
    <s v="0"/>
    <s v="Final settlement-Sep-20"/>
    <s v=""/>
    <s v=""/>
    <s v=""/>
    <s v="2010100001"/>
    <s v=""/>
    <m/>
    <s v=""/>
    <s v=""/>
    <s v=""/>
    <n v="0"/>
  </r>
  <r>
    <s v=""/>
    <s v="50201013"/>
    <s v="2003001910"/>
    <x v="55"/>
    <d v="2020-09-21T00:00:00"/>
    <d v="2020-09-21T00:00:00"/>
    <s v="SA"/>
    <s v="BDT"/>
    <n v="10045"/>
    <s v="1.00000"/>
    <s v="BDT"/>
    <n v="10045"/>
    <n v="118.25"/>
    <s v="118.25_1"/>
    <s v=""/>
    <s v="FINAL SETTLEMENT"/>
    <s v="28884"/>
    <s v="Final settlement of Mst. Dina Khatun SB"/>
    <s v=""/>
    <s v="0"/>
    <s v="Final settlement-Sep-20"/>
    <s v=""/>
    <s v=""/>
    <s v=""/>
    <s v="2010100001"/>
    <s v=""/>
    <m/>
    <s v=""/>
    <s v=""/>
    <s v=""/>
    <n v="0"/>
  </r>
  <r>
    <s v=""/>
    <s v="50201013"/>
    <s v="2003001912"/>
    <x v="55"/>
    <d v="2020-09-21T00:00:00"/>
    <d v="2020-09-21T00:00:00"/>
    <s v="SA"/>
    <s v="BDT"/>
    <n v="17480"/>
    <s v="1.00000"/>
    <s v="BDT"/>
    <n v="17480"/>
    <n v="205.77"/>
    <s v="205.77_1"/>
    <s v=""/>
    <s v="BANK CHARGE ATM"/>
    <s v="Bank charges ATM"/>
    <s v="Workers bank charges reimbursement (ATM ) (38 per)"/>
    <s v=""/>
    <s v="0"/>
    <s v="Bank charge ATM"/>
    <s v=""/>
    <s v=""/>
    <s v=""/>
    <s v="2010300001"/>
    <s v=""/>
    <m/>
    <s v=""/>
    <s v=""/>
    <s v=""/>
    <n v="0"/>
  </r>
  <r>
    <s v=""/>
    <s v="50201025"/>
    <s v="2009000095"/>
    <x v="55"/>
    <d v="2020-09-21T00:00:00"/>
    <d v="2020-09-23T00:00:00"/>
    <s v="DZ"/>
    <s v="USD"/>
    <n v="33.53"/>
    <s v="84.73755"/>
    <s v="BDT"/>
    <n v="2841.25"/>
    <n v="33.53"/>
    <s v="33.53_1"/>
    <s v=""/>
    <s v="LEV-0828+776+777"/>
    <s v="OBCDAK024302FTT"/>
    <s v="LEV-0828, UNIQ-776+777-20"/>
    <s v=""/>
    <s v="0"/>
    <s v="OBCDAK024302FTT"/>
    <s v=""/>
    <s v=""/>
    <s v=""/>
    <s v="2010300001"/>
    <s v=""/>
    <m/>
    <s v=""/>
    <s v=""/>
    <s v=""/>
    <n v="0"/>
  </r>
  <r>
    <s v=""/>
    <s v="50201025"/>
    <s v="2009000096"/>
    <x v="55"/>
    <d v="2020-09-21T00:00:00"/>
    <d v="2020-09-23T00:00:00"/>
    <s v="DZ"/>
    <s v="USD"/>
    <n v="7.0000000000000007E-2"/>
    <s v="85.85714"/>
    <s v="BDT"/>
    <n v="6.01"/>
    <n v="7.0000000000000007E-2"/>
    <s v="0.07_1"/>
    <s v=""/>
    <s v="UNIQ-41+74+72+81"/>
    <s v="OBCDAK024305C"/>
    <s v="UNIQ-41+74+72+81-20"/>
    <s v=""/>
    <s v="0"/>
    <s v="OBCDAK024305C"/>
    <s v=""/>
    <s v=""/>
    <s v=""/>
    <s v="2010300001"/>
    <s v=""/>
    <m/>
    <s v=""/>
    <s v=""/>
    <s v=""/>
    <n v="0"/>
  </r>
  <r>
    <s v=""/>
    <s v="50201025"/>
    <s v="2009000097"/>
    <x v="55"/>
    <d v="2020-09-21T00:00:00"/>
    <d v="2020-09-23T00:00:00"/>
    <s v="DZ"/>
    <s v="USD"/>
    <n v="8.4600000000000009"/>
    <s v="84.70449"/>
    <s v="BDT"/>
    <n v="716.6"/>
    <n v="8.4600000000000009"/>
    <s v="8.46_1"/>
    <s v=""/>
    <s v="C3062LVBR073020"/>
    <s v="OBCDAK024468FTT"/>
    <s v="C3062LVBR073020"/>
    <s v=""/>
    <s v="0"/>
    <s v="OBCDAK024468FTT"/>
    <s v=""/>
    <s v=""/>
    <s v=""/>
    <s v="2010300001"/>
    <s v=""/>
    <m/>
    <s v=""/>
    <s v=""/>
    <s v=""/>
    <n v="0"/>
  </r>
  <r>
    <s v=""/>
    <s v="50201025"/>
    <s v="2009000098"/>
    <x v="56"/>
    <d v="2020-09-22T00:00:00"/>
    <d v="2020-09-23T00:00:00"/>
    <s v="DZ"/>
    <s v="USD"/>
    <n v="18.57"/>
    <s v="84.74098"/>
    <s v="BDT"/>
    <n v="1573.64"/>
    <n v="18.57"/>
    <s v="18.57_1"/>
    <s v=""/>
    <s v="UNIQ-836+837+841"/>
    <s v="OBCDAK024648FTT"/>
    <s v="UNIQ-0836+837+841+842-20"/>
    <s v=""/>
    <s v="0"/>
    <s v="OBCDAK024648FTT"/>
    <s v=""/>
    <s v=""/>
    <s v=""/>
    <s v="2010300001"/>
    <s v=""/>
    <m/>
    <s v=""/>
    <s v=""/>
    <s v=""/>
    <n v="0"/>
  </r>
  <r>
    <s v=""/>
    <s v="50201005"/>
    <s v="2003002102"/>
    <x v="57"/>
    <d v="2020-09-24T00:00:00"/>
    <d v="2020-09-30T00:00:00"/>
    <s v="SA"/>
    <s v="BDT"/>
    <n v="50578"/>
    <s v="1.00000"/>
    <s v="BDT"/>
    <n v="50578"/>
    <n v="595.39"/>
    <s v="595.39_1"/>
    <s v=""/>
    <s v="INCENTIVE"/>
    <s v="Incentive/U-1"/>
    <s v="Production Incentive /19-24 Sep-20/U-1"/>
    <s v=""/>
    <s v="0"/>
    <s v="Incentive /19-24 Sep-20"/>
    <s v=""/>
    <s v=""/>
    <s v=""/>
    <s v="2010100001"/>
    <s v=""/>
    <m/>
    <s v=""/>
    <s v=""/>
    <s v=""/>
    <n v="0"/>
  </r>
  <r>
    <s v=""/>
    <s v="50201005"/>
    <s v="2003002102"/>
    <x v="57"/>
    <d v="2020-09-24T00:00:00"/>
    <d v="2020-09-30T00:00:00"/>
    <s v="SA"/>
    <s v="BDT"/>
    <n v="90576"/>
    <s v="1.00000"/>
    <s v="BDT"/>
    <n v="90576"/>
    <n v="1066.23"/>
    <s v="1066.23_1"/>
    <s v=""/>
    <s v="INCENTIVE"/>
    <s v="Incentive/U-2"/>
    <s v="Production Incentive /19-24 Sep-20/U-2"/>
    <s v=""/>
    <s v="0"/>
    <s v="Incentive /19-24 Sep-20"/>
    <s v=""/>
    <s v=""/>
    <s v=""/>
    <s v="2010100001"/>
    <s v=""/>
    <m/>
    <s v=""/>
    <s v=""/>
    <s v=""/>
    <n v="0"/>
  </r>
  <r>
    <s v=""/>
    <s v="50201005"/>
    <s v="2003002102"/>
    <x v="57"/>
    <d v="2020-09-24T00:00:00"/>
    <d v="2020-09-30T00:00:00"/>
    <s v="SA"/>
    <s v="BDT"/>
    <n v="795"/>
    <s v="1.00000"/>
    <s v="BDT"/>
    <n v="795"/>
    <n v="9.36"/>
    <s v="9.36_1"/>
    <s v=""/>
    <s v="INCENTIVE"/>
    <s v="Incentive/WH"/>
    <s v="Production Incentive /19-24 Sep-20/WH"/>
    <s v=""/>
    <s v="0"/>
    <s v="Incentive /19-24 Sep-20"/>
    <s v=""/>
    <s v=""/>
    <s v=""/>
    <s v="2010200001"/>
    <s v=""/>
    <m/>
    <s v=""/>
    <s v=""/>
    <s v=""/>
    <n v="0"/>
  </r>
  <r>
    <s v=""/>
    <s v="50202001"/>
    <s v="2004000327"/>
    <x v="57"/>
    <d v="2020-09-24T00:00:00"/>
    <d v="2020-10-03T00:00:00"/>
    <s v="SK"/>
    <s v="BDT"/>
    <n v="632"/>
    <s v="1.00000"/>
    <s v="BDT"/>
    <n v="632"/>
    <n v="7.44"/>
    <s v="7.44_1"/>
    <s v=""/>
    <s v="PRINTING"/>
    <s v="25751"/>
    <s v="Tesco new develop sample print"/>
    <s v=""/>
    <s v="0"/>
    <s v="OTHER EXPENSES"/>
    <s v=""/>
    <s v=""/>
    <s v=""/>
    <s v="2010300001"/>
    <s v=""/>
    <m/>
    <s v=""/>
    <s v=""/>
    <s v=""/>
    <n v="0"/>
  </r>
  <r>
    <s v=""/>
    <s v="50401514"/>
    <s v="2004000336"/>
    <x v="58"/>
    <d v="2020-09-25T00:00:00"/>
    <d v="2020-10-03T00:00:00"/>
    <s v="SK"/>
    <s v="BDT"/>
    <n v="1948"/>
    <s v="1.00000"/>
    <s v="BDT"/>
    <n v="1948"/>
    <n v="22.93"/>
    <s v="22.93_1"/>
    <s v=""/>
    <s v="CUTTING"/>
    <s v="38179"/>
    <s v="Medical exp paid to Dononjoy 36279"/>
    <s v=""/>
    <s v="0"/>
    <s v="OTHER EXPENSES"/>
    <s v=""/>
    <s v=""/>
    <s v=""/>
    <s v="2010300001"/>
    <s v=""/>
    <m/>
    <s v=""/>
    <s v=""/>
    <s v=""/>
    <n v="0"/>
  </r>
  <r>
    <s v=""/>
    <s v="50401514"/>
    <s v="2004000337"/>
    <x v="58"/>
    <d v="2020-09-25T00:00:00"/>
    <d v="2020-10-03T00:00:00"/>
    <s v="SK"/>
    <s v="BDT"/>
    <n v="1118"/>
    <s v="1.00000"/>
    <s v="BDT"/>
    <n v="1118"/>
    <n v="13.16"/>
    <s v="13.16_1"/>
    <s v=""/>
    <s v="SEWING"/>
    <s v="38179"/>
    <s v="Medical exp paid to Nargis 22148"/>
    <s v=""/>
    <s v="0"/>
    <s v="OTHER EXPENSES"/>
    <s v=""/>
    <s v=""/>
    <s v=""/>
    <s v="2010300001"/>
    <s v=""/>
    <m/>
    <s v=""/>
    <s v=""/>
    <s v=""/>
    <n v="0"/>
  </r>
  <r>
    <s v=""/>
    <s v="50401514"/>
    <s v="2004000338"/>
    <x v="58"/>
    <d v="2020-09-25T00:00:00"/>
    <d v="2020-10-03T00:00:00"/>
    <s v="SK"/>
    <s v="BDT"/>
    <n v="690"/>
    <s v="1.00000"/>
    <s v="BDT"/>
    <n v="690"/>
    <n v="8.1199999999999992"/>
    <s v="8.12_1"/>
    <s v=""/>
    <s v="FINISHING"/>
    <s v="38179"/>
    <s v="Medical exp paid to Shapna 30574"/>
    <s v=""/>
    <s v="0"/>
    <s v="OTHER EXPENSES"/>
    <s v=""/>
    <s v=""/>
    <s v=""/>
    <s v="2010300001"/>
    <s v=""/>
    <m/>
    <s v=""/>
    <s v=""/>
    <s v=""/>
    <n v="0"/>
  </r>
  <r>
    <s v=""/>
    <s v="50401514"/>
    <s v="2004000339"/>
    <x v="58"/>
    <d v="2020-09-25T00:00:00"/>
    <d v="2020-10-03T00:00:00"/>
    <s v="SK"/>
    <s v="BDT"/>
    <n v="1160"/>
    <s v="1.00000"/>
    <s v="BDT"/>
    <n v="1160"/>
    <n v="13.66"/>
    <s v="13.66_2"/>
    <s v=""/>
    <s v="FINISHING"/>
    <s v="38179"/>
    <s v="Medical exp paid to Kamruzzaman 3817"/>
    <s v=""/>
    <s v="0"/>
    <s v="OTHER EXPENSES"/>
    <s v=""/>
    <s v=""/>
    <s v=""/>
    <s v="2010300001"/>
    <s v=""/>
    <m/>
    <s v=""/>
    <s v=""/>
    <s v=""/>
    <n v="0"/>
  </r>
  <r>
    <s v=""/>
    <s v="50401514"/>
    <s v="2004000340"/>
    <x v="58"/>
    <d v="2020-09-25T00:00:00"/>
    <d v="2020-10-03T00:00:00"/>
    <s v="SK"/>
    <s v="BDT"/>
    <n v="1105"/>
    <s v="1.00000"/>
    <s v="BDT"/>
    <n v="1105"/>
    <n v="13.01"/>
    <s v="13.01_1"/>
    <s v=""/>
    <s v="SEWING"/>
    <s v="38179"/>
    <s v="Medical exp paid to Mahmuda 20147"/>
    <s v=""/>
    <s v="0"/>
    <s v="OTHER EXPENSES"/>
    <s v=""/>
    <s v=""/>
    <s v=""/>
    <s v="2010300001"/>
    <s v=""/>
    <m/>
    <s v=""/>
    <s v=""/>
    <s v=""/>
    <n v="0"/>
  </r>
  <r>
    <s v=""/>
    <s v="50401514"/>
    <s v="2004000341"/>
    <x v="58"/>
    <d v="2020-09-25T00:00:00"/>
    <d v="2020-10-03T00:00:00"/>
    <s v="SK"/>
    <s v="BDT"/>
    <n v="1180"/>
    <s v="1.00000"/>
    <s v="BDT"/>
    <n v="1180"/>
    <n v="13.89"/>
    <s v="13.89_1"/>
    <s v=""/>
    <s v="SEWING"/>
    <s v="38179"/>
    <s v="Medical exp paid to Rubiya 34092 &amp; Robiul 29628"/>
    <s v=""/>
    <s v="0"/>
    <s v="OTHER EXPENSES"/>
    <s v=""/>
    <s v=""/>
    <s v=""/>
    <s v="2010300001"/>
    <s v=""/>
    <m/>
    <s v=""/>
    <s v=""/>
    <s v=""/>
    <n v="0"/>
  </r>
  <r>
    <s v=""/>
    <s v="50401514"/>
    <s v="2004000342"/>
    <x v="58"/>
    <d v="2020-09-25T00:00:00"/>
    <d v="2020-10-03T00:00:00"/>
    <s v="SK"/>
    <s v="BDT"/>
    <n v="2800"/>
    <s v="1.00000"/>
    <s v="BDT"/>
    <n v="2800"/>
    <n v="32.96"/>
    <s v="32.96_2"/>
    <s v=""/>
    <s v="CUTTING"/>
    <s v="38179"/>
    <s v="Medical exp paid to Dononjoy 36279"/>
    <s v=""/>
    <s v="0"/>
    <s v="OTHER EXPENSES"/>
    <s v=""/>
    <s v=""/>
    <s v=""/>
    <s v="2010300001"/>
    <s v=""/>
    <m/>
    <s v=""/>
    <s v=""/>
    <s v=""/>
    <n v="0"/>
  </r>
  <r>
    <s v=""/>
    <s v="50401514"/>
    <s v="2004000343"/>
    <x v="58"/>
    <d v="2020-09-25T00:00:00"/>
    <d v="2020-10-03T00:00:00"/>
    <s v="SK"/>
    <s v="BDT"/>
    <n v="980"/>
    <s v="1.00000"/>
    <s v="BDT"/>
    <n v="980"/>
    <n v="11.54"/>
    <s v="11.54_2"/>
    <s v=""/>
    <s v="WASHING"/>
    <s v="38179"/>
    <s v="Medical exp paid to Liza 31146 &amp; Riyad 35446"/>
    <s v=""/>
    <s v="0"/>
    <s v="OTHER EXPENSES"/>
    <s v=""/>
    <s v=""/>
    <s v=""/>
    <s v="2010200001"/>
    <s v=""/>
    <m/>
    <s v=""/>
    <s v=""/>
    <s v=""/>
    <n v="0"/>
  </r>
  <r>
    <s v=""/>
    <s v="50401514"/>
    <s v="2004000344"/>
    <x v="58"/>
    <d v="2020-09-25T00:00:00"/>
    <d v="2020-10-03T00:00:00"/>
    <s v="SK"/>
    <s v="BDT"/>
    <n v="1883"/>
    <s v="1.00000"/>
    <s v="BDT"/>
    <n v="1883"/>
    <n v="22.17"/>
    <s v="22.17_1"/>
    <s v=""/>
    <s v="CUTTING"/>
    <s v="38179"/>
    <s v="Medical exp paid to Nasima 33181 &amp; Karching 26754"/>
    <s v=""/>
    <s v="0"/>
    <s v="OTHER EXPENSES"/>
    <s v=""/>
    <s v=""/>
    <s v=""/>
    <s v="2010300001"/>
    <s v=""/>
    <m/>
    <s v=""/>
    <s v=""/>
    <s v=""/>
    <n v="0"/>
  </r>
  <r>
    <s v=""/>
    <s v="50401514"/>
    <s v="2004000345"/>
    <x v="58"/>
    <d v="2020-09-25T00:00:00"/>
    <d v="2020-10-03T00:00:00"/>
    <s v="SK"/>
    <s v="BDT"/>
    <n v="1820"/>
    <s v="1.00000"/>
    <s v="BDT"/>
    <n v="1820"/>
    <n v="21.42"/>
    <s v="21.42_1"/>
    <s v=""/>
    <s v="CUTTING"/>
    <s v="38179"/>
    <s v="Medical exp paid to Kraching 26754"/>
    <s v=""/>
    <s v="0"/>
    <s v="OTHER EXPENSES"/>
    <s v=""/>
    <s v=""/>
    <s v=""/>
    <s v="2010300001"/>
    <s v=""/>
    <m/>
    <s v=""/>
    <s v=""/>
    <s v=""/>
    <n v="0"/>
  </r>
  <r>
    <s v=""/>
    <s v="50201013"/>
    <s v="2049002168"/>
    <x v="59"/>
    <d v="2020-09-26T00:00:00"/>
    <d v="2021-02-02T00:00:00"/>
    <s v="WE"/>
    <s v="BDT"/>
    <n v="63250"/>
    <s v="1.00000"/>
    <s v="BDT"/>
    <n v="63250"/>
    <n v="744.56"/>
    <s v="744.56_1"/>
    <s v=""/>
    <s v="124"/>
    <s v="20210131"/>
    <s v="MASK for Covid-19 (APS)"/>
    <s v=""/>
    <s v="0"/>
    <s v="H.R Dpet."/>
    <s v=""/>
    <s v=""/>
    <s v=""/>
    <s v="2010300001"/>
    <s v=""/>
    <m/>
    <s v=""/>
    <s v=""/>
    <s v=""/>
    <n v="0"/>
  </r>
  <r>
    <s v=""/>
    <s v="50201025"/>
    <s v="2009000107"/>
    <x v="60"/>
    <d v="2020-09-27T00:00:00"/>
    <d v="2020-09-29T00:00:00"/>
    <s v="DZ"/>
    <s v="USD"/>
    <n v="63.54"/>
    <s v="84.74756"/>
    <s v="BDT"/>
    <n v="5384.86"/>
    <n v="63.54"/>
    <s v="63.54_2"/>
    <s v=""/>
    <s v="UNIQ-833+834+835"/>
    <s v="OBCDAK025117FTT"/>
    <s v="UNIQ-833+834+835+832+857+862-20"/>
    <s v=""/>
    <s v="0"/>
    <s v="OBCDAK025117FTT"/>
    <s v=""/>
    <s v=""/>
    <s v=""/>
    <s v="2010300001"/>
    <s v=""/>
    <m/>
    <s v=""/>
    <s v=""/>
    <s v=""/>
    <n v="0"/>
  </r>
  <r>
    <s v=""/>
    <s v="50201025"/>
    <s v="2009000108"/>
    <x v="60"/>
    <d v="2020-09-27T00:00:00"/>
    <d v="2020-09-29T00:00:00"/>
    <s v="DZ"/>
    <s v="USD"/>
    <n v="82.17"/>
    <s v="84.75271"/>
    <s v="BDT"/>
    <n v="6964.13"/>
    <n v="82.17"/>
    <s v="82.17_1"/>
    <s v=""/>
    <s v="LEV-853+856+861"/>
    <s v="OBCDAK025296FTT"/>
    <s v="LEV-853+UNIQLO-856+861+863+864-20"/>
    <s v=""/>
    <s v="0"/>
    <s v="OBCDAK025296FTT"/>
    <s v=""/>
    <s v=""/>
    <s v=""/>
    <s v="2010300001"/>
    <s v=""/>
    <m/>
    <s v=""/>
    <s v=""/>
    <s v=""/>
    <n v="0"/>
  </r>
  <r>
    <s v=""/>
    <s v="50201001"/>
    <s v="2003002091"/>
    <x v="61"/>
    <d v="2020-09-28T00:00:00"/>
    <d v="2020-09-28T00:00:00"/>
    <s v="SA"/>
    <s v="BDT"/>
    <n v="6819"/>
    <s v="1.00000"/>
    <s v="BDT"/>
    <n v="6819"/>
    <n v="80.290000000000006"/>
    <s v="80.29_1"/>
    <s v=""/>
    <s v="FINAL SETTLEMENT"/>
    <s v="27700"/>
    <s v="Final settlement of Ms. Eti Akter"/>
    <s v=""/>
    <s v="0"/>
    <s v="Final settlement /Sep-20"/>
    <s v=""/>
    <s v=""/>
    <s v=""/>
    <s v="2010100001"/>
    <s v=""/>
    <m/>
    <s v=""/>
    <s v=""/>
    <s v=""/>
    <n v="0"/>
  </r>
  <r>
    <s v=""/>
    <s v="50201001"/>
    <s v="2003002091"/>
    <x v="61"/>
    <d v="2020-09-28T00:00:00"/>
    <d v="2020-09-28T00:00:00"/>
    <s v="SA"/>
    <s v="BDT"/>
    <n v="-7117"/>
    <s v="1.00000"/>
    <s v="BDT"/>
    <n v="-7117"/>
    <n v="-83.78"/>
    <s v="83.78_1"/>
    <s v=""/>
    <s v="FINAL SETTLEMENT"/>
    <s v="27700"/>
    <s v="Final settlement of Ms. Eti Akter"/>
    <s v=""/>
    <s v="0"/>
    <s v="Final settlement /Sep-20"/>
    <s v=""/>
    <s v=""/>
    <s v=""/>
    <s v="2010100001"/>
    <s v=""/>
    <m/>
    <s v=""/>
    <s v=""/>
    <s v=""/>
    <n v="0"/>
  </r>
  <r>
    <s v=""/>
    <s v="50201001"/>
    <s v="2003002091"/>
    <x v="61"/>
    <d v="2020-09-28T00:00:00"/>
    <d v="2020-09-28T00:00:00"/>
    <s v="SA"/>
    <s v="BDT"/>
    <n v="9447"/>
    <s v="1.00000"/>
    <s v="BDT"/>
    <n v="9447"/>
    <n v="111.21"/>
    <s v="111.21_1"/>
    <s v=""/>
    <s v="FINAL SETTLEMENT"/>
    <s v="18070"/>
    <s v="Final settlement of Mr. Ishaq Ali Bakul"/>
    <s v=""/>
    <s v="0"/>
    <s v="Final settlement /Sep-20"/>
    <s v=""/>
    <s v=""/>
    <s v=""/>
    <s v="2010100001"/>
    <s v=""/>
    <m/>
    <s v=""/>
    <s v=""/>
    <s v=""/>
    <n v="0"/>
  </r>
  <r>
    <s v=""/>
    <s v="50201001"/>
    <s v="2003002091"/>
    <x v="61"/>
    <d v="2020-09-28T00:00:00"/>
    <d v="2020-09-28T00:00:00"/>
    <s v="SA"/>
    <s v="BDT"/>
    <n v="8321"/>
    <s v="1.00000"/>
    <s v="BDT"/>
    <n v="8321"/>
    <n v="97.95"/>
    <s v="97.95_1"/>
    <s v=""/>
    <s v="FINAL SETTLEMENT"/>
    <s v="25483"/>
    <s v="Final settlement of Ms. Lima"/>
    <s v=""/>
    <s v="0"/>
    <s v="Final settlement /Sep-20"/>
    <s v=""/>
    <s v=""/>
    <s v=""/>
    <s v="2010100001"/>
    <s v=""/>
    <m/>
    <s v=""/>
    <s v=""/>
    <s v=""/>
    <n v="0"/>
  </r>
  <r>
    <s v=""/>
    <s v="50201001"/>
    <s v="2003002091"/>
    <x v="61"/>
    <d v="2020-09-28T00:00:00"/>
    <d v="2020-09-28T00:00:00"/>
    <s v="SA"/>
    <s v="BDT"/>
    <n v="8962"/>
    <s v="1.00000"/>
    <s v="BDT"/>
    <n v="8962"/>
    <n v="105.5"/>
    <s v="105.5_1"/>
    <s v=""/>
    <s v="FINAL SETTLEMENT"/>
    <s v="26745"/>
    <s v="Final settlement of Ms. Kahinoor Begum"/>
    <s v=""/>
    <s v="0"/>
    <s v="Final settlement /Sep-20"/>
    <s v=""/>
    <s v=""/>
    <s v=""/>
    <s v="2010100001"/>
    <s v=""/>
    <m/>
    <s v=""/>
    <s v=""/>
    <s v=""/>
    <n v="0"/>
  </r>
  <r>
    <s v=""/>
    <s v="50201001"/>
    <s v="2003002091"/>
    <x v="61"/>
    <d v="2020-09-28T00:00:00"/>
    <d v="2020-09-28T00:00:00"/>
    <s v="SA"/>
    <s v="BDT"/>
    <n v="-997"/>
    <s v="1.00000"/>
    <s v="BDT"/>
    <n v="-997"/>
    <n v="-11.74"/>
    <s v="11.74_1"/>
    <s v=""/>
    <s v="FINAL SETTLEMENT"/>
    <s v="26745"/>
    <s v="Final settlement of Ms. Kahinoor Begum"/>
    <s v=""/>
    <s v="0"/>
    <s v="Final settlement /Sep-20"/>
    <s v=""/>
    <s v=""/>
    <s v=""/>
    <s v="2010100001"/>
    <s v=""/>
    <m/>
    <s v=""/>
    <s v=""/>
    <s v=""/>
    <n v="0"/>
  </r>
  <r>
    <s v=""/>
    <s v="50201001"/>
    <s v="2003002091"/>
    <x v="61"/>
    <d v="2020-09-28T00:00:00"/>
    <d v="2020-09-28T00:00:00"/>
    <s v="SA"/>
    <s v="BDT"/>
    <n v="8519"/>
    <s v="1.00000"/>
    <s v="BDT"/>
    <n v="8519"/>
    <n v="100.28"/>
    <s v="100.28_1"/>
    <s v=""/>
    <s v="FINAL SETTLEMENT"/>
    <s v="36292"/>
    <s v="Final settlement of Mst. Sathi"/>
    <s v=""/>
    <s v="0"/>
    <s v="Final settlement /Sep-20"/>
    <s v=""/>
    <s v=""/>
    <s v=""/>
    <s v="2010100001"/>
    <s v=""/>
    <m/>
    <s v=""/>
    <s v=""/>
    <s v=""/>
    <n v="0"/>
  </r>
  <r>
    <s v=""/>
    <s v="50201001"/>
    <s v="2003002091"/>
    <x v="61"/>
    <d v="2020-09-28T00:00:00"/>
    <d v="2020-09-28T00:00:00"/>
    <s v="SA"/>
    <s v="BDT"/>
    <n v="3995"/>
    <s v="1.00000"/>
    <s v="BDT"/>
    <n v="3995"/>
    <n v="47.03"/>
    <s v="47.03_1"/>
    <s v=""/>
    <s v="FINAL SETTLEMENT"/>
    <s v="36304"/>
    <s v="Final settlement of Mr. Mazid"/>
    <s v=""/>
    <s v="0"/>
    <s v="Final settlement /Sep-20"/>
    <s v=""/>
    <s v=""/>
    <s v=""/>
    <s v="2010100001"/>
    <s v=""/>
    <m/>
    <s v=""/>
    <s v=""/>
    <s v=""/>
    <n v="0"/>
  </r>
  <r>
    <s v=""/>
    <s v="50201003"/>
    <s v="2003002091"/>
    <x v="61"/>
    <d v="2020-09-28T00:00:00"/>
    <d v="2020-09-28T00:00:00"/>
    <s v="SA"/>
    <s v="BDT"/>
    <n v="859"/>
    <s v="1.00000"/>
    <s v="BDT"/>
    <n v="859"/>
    <n v="10.11"/>
    <s v="10.11_2"/>
    <s v=""/>
    <s v="FINAL SETTLEMENT"/>
    <s v="27700"/>
    <s v="Final settlement of Ms. Eti Akter"/>
    <s v=""/>
    <s v="0"/>
    <s v="Final settlement /Sep-20"/>
    <s v=""/>
    <s v=""/>
    <s v=""/>
    <s v="2010100001"/>
    <s v=""/>
    <m/>
    <s v=""/>
    <s v=""/>
    <s v=""/>
    <n v="0"/>
  </r>
  <r>
    <s v=""/>
    <s v="50201003"/>
    <s v="2003002091"/>
    <x v="61"/>
    <d v="2020-09-28T00:00:00"/>
    <d v="2020-09-28T00:00:00"/>
    <s v="SA"/>
    <s v="BDT"/>
    <n v="2412"/>
    <s v="1.00000"/>
    <s v="BDT"/>
    <n v="2412"/>
    <n v="28.39"/>
    <s v="28.39_1"/>
    <s v=""/>
    <s v="FINAL SETTLEMENT"/>
    <s v="18070"/>
    <s v="Final settlement of Mr. Ishaq Ali Bakul"/>
    <s v=""/>
    <s v="0"/>
    <s v="Final settlement /Sep-20"/>
    <s v=""/>
    <s v=""/>
    <s v=""/>
    <s v="2010100001"/>
    <s v=""/>
    <m/>
    <s v=""/>
    <s v=""/>
    <s v=""/>
    <n v="0"/>
  </r>
  <r>
    <s v=""/>
    <s v="50201003"/>
    <s v="2003002091"/>
    <x v="61"/>
    <d v="2020-09-28T00:00:00"/>
    <d v="2020-09-28T00:00:00"/>
    <s v="SA"/>
    <s v="BDT"/>
    <n v="1897"/>
    <s v="1.00000"/>
    <s v="BDT"/>
    <n v="1897"/>
    <n v="22.33"/>
    <s v="22.33_1"/>
    <s v=""/>
    <s v="FINAL SETTLEMENT"/>
    <s v="25483"/>
    <s v="Final settlement of Ms. Lima"/>
    <s v=""/>
    <s v="0"/>
    <s v="Final settlement /Sep-20"/>
    <s v=""/>
    <s v=""/>
    <s v=""/>
    <s v="2010100001"/>
    <s v=""/>
    <m/>
    <s v=""/>
    <s v=""/>
    <s v=""/>
    <n v="0"/>
  </r>
  <r>
    <s v=""/>
    <s v="50201003"/>
    <s v="2003002091"/>
    <x v="61"/>
    <d v="2020-09-28T00:00:00"/>
    <d v="2020-09-28T00:00:00"/>
    <s v="SA"/>
    <s v="BDT"/>
    <n v="690"/>
    <s v="1.00000"/>
    <s v="BDT"/>
    <n v="690"/>
    <n v="8.1199999999999992"/>
    <s v="8.12_2"/>
    <s v=""/>
    <s v="FINAL SETTLEMENT"/>
    <s v="26745"/>
    <s v="Final settlement of Ms. Kahinoor Begum"/>
    <s v=""/>
    <s v="0"/>
    <s v="Final settlement /Sep-20"/>
    <s v=""/>
    <s v=""/>
    <s v=""/>
    <s v="2010100001"/>
    <s v=""/>
    <m/>
    <s v=""/>
    <s v=""/>
    <s v=""/>
    <n v="0"/>
  </r>
  <r>
    <s v=""/>
    <s v="50201003"/>
    <s v="2003002091"/>
    <x v="61"/>
    <d v="2020-09-28T00:00:00"/>
    <d v="2020-09-28T00:00:00"/>
    <s v="SA"/>
    <s v="BDT"/>
    <n v="1893"/>
    <s v="1.00000"/>
    <s v="BDT"/>
    <n v="1893"/>
    <n v="22.28"/>
    <s v="22.28_1"/>
    <s v=""/>
    <s v="FINAL SETTLEMENT"/>
    <s v="36292"/>
    <s v="Final settlement of Mst. Sathi"/>
    <s v=""/>
    <s v="0"/>
    <s v="Final settlement /Sep-20"/>
    <s v=""/>
    <s v=""/>
    <s v=""/>
    <s v="2010100001"/>
    <s v=""/>
    <m/>
    <s v=""/>
    <s v=""/>
    <s v=""/>
    <n v="0"/>
  </r>
  <r>
    <s v=""/>
    <s v="50201003"/>
    <s v="2003002091"/>
    <x v="61"/>
    <d v="2020-09-28T00:00:00"/>
    <d v="2020-09-28T00:00:00"/>
    <s v="SA"/>
    <s v="BDT"/>
    <n v="835"/>
    <s v="1.00000"/>
    <s v="BDT"/>
    <n v="835"/>
    <n v="9.83"/>
    <s v="9.83_1"/>
    <s v=""/>
    <s v="FINAL SETTLEMENT"/>
    <s v="36304"/>
    <s v="Final settlement of Mr. Mazid"/>
    <s v=""/>
    <s v="0"/>
    <s v="Final settlement /Sep-20"/>
    <s v=""/>
    <s v=""/>
    <s v=""/>
    <s v="2010100001"/>
    <s v=""/>
    <m/>
    <s v=""/>
    <s v=""/>
    <s v=""/>
    <n v="0"/>
  </r>
  <r>
    <s v=""/>
    <s v="50201010"/>
    <s v="2003002091"/>
    <x v="61"/>
    <d v="2020-09-28T00:00:00"/>
    <d v="2020-09-28T00:00:00"/>
    <s v="SA"/>
    <s v="BDT"/>
    <n v="3927"/>
    <s v="1.00000"/>
    <s v="BDT"/>
    <n v="3927"/>
    <n v="46.23"/>
    <s v="46.23_1"/>
    <s v=""/>
    <s v="FINAL SETTLEMENT"/>
    <s v="27700"/>
    <s v="Final settlement of Ms. Eti Akter"/>
    <s v=""/>
    <s v="0"/>
    <s v="Final settlement /Sep-20"/>
    <s v=""/>
    <s v=""/>
    <s v=""/>
    <s v="2010100001"/>
    <s v=""/>
    <m/>
    <s v=""/>
    <s v=""/>
    <s v=""/>
    <n v="0"/>
  </r>
  <r>
    <s v=""/>
    <s v="50201010"/>
    <s v="2003002091"/>
    <x v="61"/>
    <d v="2020-09-28T00:00:00"/>
    <d v="2020-09-28T00:00:00"/>
    <s v="SA"/>
    <s v="BDT"/>
    <n v="6713"/>
    <s v="1.00000"/>
    <s v="BDT"/>
    <n v="6713"/>
    <n v="79.02"/>
    <s v="79.02_1"/>
    <s v=""/>
    <s v="FINAL SETTLEMENT"/>
    <s v="18070"/>
    <s v="Final settlement of Mr. Ishaq Ali Bakul"/>
    <s v=""/>
    <s v="0"/>
    <s v="Final settlement /Sep-20"/>
    <s v=""/>
    <s v=""/>
    <s v=""/>
    <s v="2010100001"/>
    <s v=""/>
    <m/>
    <s v=""/>
    <s v=""/>
    <s v=""/>
    <n v="0"/>
  </r>
  <r>
    <s v=""/>
    <s v="50201010"/>
    <s v="2003002091"/>
    <x v="61"/>
    <d v="2020-09-28T00:00:00"/>
    <d v="2020-09-28T00:00:00"/>
    <s v="SA"/>
    <s v="BDT"/>
    <n v="4889"/>
    <s v="1.00000"/>
    <s v="BDT"/>
    <n v="4889"/>
    <n v="57.55"/>
    <s v="57.55_1"/>
    <s v=""/>
    <s v="FINAL SETTLEMENT"/>
    <s v="25483"/>
    <s v="Final settlement of Ms. Lima"/>
    <s v=""/>
    <s v="0"/>
    <s v="Final settlement /Sep-20"/>
    <s v=""/>
    <s v=""/>
    <s v=""/>
    <s v="2010100001"/>
    <s v=""/>
    <m/>
    <s v=""/>
    <s v=""/>
    <s v=""/>
    <n v="0"/>
  </r>
  <r>
    <s v=""/>
    <s v="50201010"/>
    <s v="2003002091"/>
    <x v="61"/>
    <d v="2020-09-28T00:00:00"/>
    <d v="2020-09-28T00:00:00"/>
    <s v="SA"/>
    <s v="BDT"/>
    <n v="6289"/>
    <s v="1.00000"/>
    <s v="BDT"/>
    <n v="6289"/>
    <n v="74.03"/>
    <s v="74.03_1"/>
    <s v=""/>
    <s v="FINAL SETTLEMENT"/>
    <s v="26745"/>
    <s v="Final settlement of Ms. Kahinoor Begum"/>
    <s v=""/>
    <s v="0"/>
    <s v="Final settlement /Sep-20"/>
    <s v=""/>
    <s v=""/>
    <s v=""/>
    <s v="2010100001"/>
    <s v=""/>
    <m/>
    <s v=""/>
    <s v=""/>
    <s v=""/>
    <n v="0"/>
  </r>
  <r>
    <s v=""/>
    <s v="50201010"/>
    <s v="2003002091"/>
    <x v="61"/>
    <d v="2020-09-28T00:00:00"/>
    <d v="2020-09-28T00:00:00"/>
    <s v="SA"/>
    <s v="BDT"/>
    <n v="7556"/>
    <s v="1.00000"/>
    <s v="BDT"/>
    <n v="7556"/>
    <n v="88.95"/>
    <s v="88.95_1"/>
    <s v=""/>
    <s v="FINAL SETTLEMENT"/>
    <s v="36292"/>
    <s v="Final settlement of Mst. Sathi"/>
    <s v=""/>
    <s v="0"/>
    <s v="Final settlement /Sep-20"/>
    <s v=""/>
    <s v=""/>
    <s v=""/>
    <s v="2010100001"/>
    <s v=""/>
    <m/>
    <s v=""/>
    <s v=""/>
    <s v=""/>
    <n v="0"/>
  </r>
  <r>
    <s v=""/>
    <s v="50201010"/>
    <s v="2003002091"/>
    <x v="61"/>
    <d v="2020-09-28T00:00:00"/>
    <d v="2020-09-28T00:00:00"/>
    <s v="SA"/>
    <s v="BDT"/>
    <n v="7528"/>
    <s v="1.00000"/>
    <s v="BDT"/>
    <n v="7528"/>
    <n v="88.62"/>
    <s v="88.62_1"/>
    <s v=""/>
    <s v="FINAL SETTLEMENT"/>
    <s v="36304"/>
    <s v="Final settlement of Mr. Mazid"/>
    <s v=""/>
    <s v="0"/>
    <s v="Final settlement /Sep-20"/>
    <s v=""/>
    <s v=""/>
    <s v=""/>
    <s v="2010100001"/>
    <s v=""/>
    <m/>
    <s v=""/>
    <s v=""/>
    <s v=""/>
    <n v="0"/>
  </r>
  <r>
    <s v=""/>
    <s v="50201013"/>
    <s v="2003002091"/>
    <x v="61"/>
    <d v="2020-09-28T00:00:00"/>
    <d v="2020-09-28T00:00:00"/>
    <s v="SA"/>
    <s v="BDT"/>
    <n v="13902"/>
    <s v="1.00000"/>
    <s v="BDT"/>
    <n v="13902"/>
    <n v="163.65"/>
    <s v="163.65_1"/>
    <s v=""/>
    <s v="FINAL SETTLEMENT"/>
    <s v="27700"/>
    <s v="Final settlement of Ms. Eti Akter"/>
    <s v=""/>
    <s v="0"/>
    <s v="Final settlement /Sep-20"/>
    <s v=""/>
    <s v=""/>
    <s v=""/>
    <s v="2010100001"/>
    <s v=""/>
    <m/>
    <s v=""/>
    <s v=""/>
    <s v=""/>
    <n v="0"/>
  </r>
  <r>
    <s v=""/>
    <s v="50201013"/>
    <s v="2003002091"/>
    <x v="61"/>
    <d v="2020-09-28T00:00:00"/>
    <d v="2020-09-28T00:00:00"/>
    <s v="SA"/>
    <s v="BDT"/>
    <n v="62710"/>
    <s v="1.00000"/>
    <s v="BDT"/>
    <n v="62710"/>
    <n v="738.2"/>
    <s v="738.2_1"/>
    <s v=""/>
    <s v="FINAL SETTLEMENT"/>
    <s v="18070"/>
    <s v="Final settlement of Mr. Ishaq Ali Bakul"/>
    <s v=""/>
    <s v="0"/>
    <s v="Final settlement /Sep-20"/>
    <s v=""/>
    <s v=""/>
    <s v=""/>
    <s v="2010100001"/>
    <s v=""/>
    <m/>
    <s v=""/>
    <s v=""/>
    <s v=""/>
    <n v="0"/>
  </r>
  <r>
    <s v=""/>
    <s v="50201013"/>
    <s v="2003002091"/>
    <x v="61"/>
    <d v="2020-09-28T00:00:00"/>
    <d v="2020-09-28T00:00:00"/>
    <s v="SA"/>
    <s v="BDT"/>
    <n v="17421"/>
    <s v="1.00000"/>
    <s v="BDT"/>
    <n v="17421"/>
    <n v="205.07"/>
    <s v="205.07_2"/>
    <s v=""/>
    <s v="FINAL SETTLEMENT"/>
    <s v="25483"/>
    <s v="Final settlement of Ms. Lima"/>
    <s v=""/>
    <s v="0"/>
    <s v="Final settlement /Sep-20"/>
    <s v=""/>
    <s v=""/>
    <s v=""/>
    <s v="2010100001"/>
    <s v=""/>
    <m/>
    <s v=""/>
    <s v=""/>
    <s v=""/>
    <n v="0"/>
  </r>
  <r>
    <s v=""/>
    <s v="50201013"/>
    <s v="2003002091"/>
    <x v="61"/>
    <d v="2020-09-28T00:00:00"/>
    <d v="2020-09-28T00:00:00"/>
    <s v="SA"/>
    <s v="BDT"/>
    <n v="19531"/>
    <s v="1.00000"/>
    <s v="BDT"/>
    <n v="19531"/>
    <n v="229.91"/>
    <s v="229.91_1"/>
    <s v=""/>
    <s v="FINAL SETTLEMENT"/>
    <s v="26745"/>
    <s v="Final settlement of Ms. Kahinoor Begum"/>
    <s v=""/>
    <s v="0"/>
    <s v="Final settlement /Sep-20"/>
    <s v=""/>
    <s v=""/>
    <s v=""/>
    <s v="2010100001"/>
    <s v=""/>
    <m/>
    <s v=""/>
    <s v=""/>
    <s v=""/>
    <n v="0"/>
  </r>
  <r>
    <s v=""/>
    <s v="50201013"/>
    <s v="2003002091"/>
    <x v="61"/>
    <d v="2020-09-28T00:00:00"/>
    <d v="2020-09-28T00:00:00"/>
    <s v="SA"/>
    <s v="BDT"/>
    <n v="-355"/>
    <s v="1.00000"/>
    <s v="BDT"/>
    <n v="-355"/>
    <n v="-4.18"/>
    <s v="4.18_1"/>
    <s v=""/>
    <s v="FINAL SETTLEMENT"/>
    <s v="36292"/>
    <s v="Final settlement of Mst. Sathi"/>
    <s v=""/>
    <s v="0"/>
    <s v="Final settlement /Sep-20"/>
    <s v=""/>
    <s v=""/>
    <s v=""/>
    <s v="2010100001"/>
    <s v=""/>
    <m/>
    <s v=""/>
    <s v=""/>
    <s v=""/>
    <n v="0"/>
  </r>
  <r>
    <s v=""/>
    <s v="50201013"/>
    <s v="2003002091"/>
    <x v="61"/>
    <d v="2020-09-28T00:00:00"/>
    <d v="2020-09-28T00:00:00"/>
    <s v="SA"/>
    <s v="BDT"/>
    <n v="-10850"/>
    <s v="1.00000"/>
    <s v="BDT"/>
    <n v="-10850"/>
    <n v="-127.72"/>
    <s v="127.72_1"/>
    <s v=""/>
    <s v="FINAL SETTLEMENT"/>
    <s v="36304"/>
    <s v="Final settlement of Mr. Mazid"/>
    <s v=""/>
    <s v="0"/>
    <s v="Final settlement /Sep-20"/>
    <s v=""/>
    <s v=""/>
    <s v=""/>
    <s v="2010100001"/>
    <s v=""/>
    <m/>
    <s v=""/>
    <s v=""/>
    <s v=""/>
    <n v="0"/>
  </r>
  <r>
    <s v=""/>
    <s v="50201013"/>
    <s v="2049001081"/>
    <x v="62"/>
    <d v="2020-09-28T00:00:00"/>
    <d v="2020-10-25T00:00:00"/>
    <s v="WE"/>
    <s v="BDT"/>
    <n v="2300"/>
    <s v="1.00000"/>
    <s v="BDT"/>
    <n v="2300"/>
    <n v="27.07"/>
    <s v="27.07_2"/>
    <s v=""/>
    <s v="C-7974"/>
    <s v="20201022"/>
    <s v="hand Gloves Medium comfit"/>
    <s v=""/>
    <s v="0"/>
    <s v="Admin"/>
    <s v=""/>
    <s v=""/>
    <s v=""/>
    <s v="2010300001"/>
    <s v=""/>
    <m/>
    <s v=""/>
    <s v=""/>
    <s v=""/>
    <n v="0"/>
  </r>
  <r>
    <s v=""/>
    <s v="50201013"/>
    <s v="2049001081"/>
    <x v="62"/>
    <d v="2020-09-28T00:00:00"/>
    <d v="2020-10-25T00:00:00"/>
    <s v="WE"/>
    <s v="BDT"/>
    <n v="390"/>
    <s v="1.00000"/>
    <s v="BDT"/>
    <n v="390"/>
    <n v="4.59"/>
    <s v="4.59_2"/>
    <s v=""/>
    <s v="C-7974"/>
    <s v="20201022"/>
    <s v="Surgical mask best"/>
    <s v=""/>
    <s v="0"/>
    <s v="Admin"/>
    <s v=""/>
    <s v=""/>
    <s v=""/>
    <s v="2010300001"/>
    <s v=""/>
    <m/>
    <s v=""/>
    <s v=""/>
    <s v=""/>
    <n v="0"/>
  </r>
  <r>
    <s v=""/>
    <s v="50201013"/>
    <s v="2049001081"/>
    <x v="62"/>
    <d v="2020-09-28T00:00:00"/>
    <d v="2020-10-25T00:00:00"/>
    <s v="WE"/>
    <s v="BDT"/>
    <n v="1800"/>
    <s v="1.00000"/>
    <s v="BDT"/>
    <n v="1800"/>
    <n v="21.19"/>
    <s v="21.19_4"/>
    <s v=""/>
    <s v="C-7974"/>
    <s v="20201022"/>
    <s v="chlosafe"/>
    <s v=""/>
    <s v="0"/>
    <s v="Admin"/>
    <s v=""/>
    <s v=""/>
    <s v=""/>
    <s v="2010300001"/>
    <s v=""/>
    <m/>
    <s v=""/>
    <s v=""/>
    <s v=""/>
    <n v="0"/>
  </r>
  <r>
    <s v=""/>
    <s v="50201025"/>
    <s v="2009000110"/>
    <x v="61"/>
    <d v="2020-09-28T00:00:00"/>
    <d v="2020-09-29T00:00:00"/>
    <s v="DZ"/>
    <s v="USD"/>
    <n v="0.45"/>
    <s v="83.95556"/>
    <s v="BDT"/>
    <n v="37.78"/>
    <n v="0.45"/>
    <s v="0.45_1"/>
    <s v=""/>
    <s v="LEV-058+061-20"/>
    <s v="OBCDAK025273C"/>
    <s v="LEV-058+061-20"/>
    <s v=""/>
    <s v="0"/>
    <s v="OBCDAK025273C"/>
    <s v=""/>
    <s v=""/>
    <s v=""/>
    <s v="2010300001"/>
    <s v=""/>
    <m/>
    <s v=""/>
    <s v=""/>
    <s v=""/>
    <n v="0"/>
  </r>
  <r>
    <s v=""/>
    <s v="50201025"/>
    <s v="2009000111"/>
    <x v="61"/>
    <d v="2020-09-28T00:00:00"/>
    <d v="2020-09-29T00:00:00"/>
    <s v="DZ"/>
    <s v="USD"/>
    <n v="0.3"/>
    <s v="83.96667"/>
    <s v="BDT"/>
    <n v="25.19"/>
    <n v="0.3"/>
    <s v="0.3_1"/>
    <s v=""/>
    <s v="LEV-057+056-20"/>
    <s v="OBCDAK025282C"/>
    <s v="LEV-057+056-20"/>
    <s v=""/>
    <s v="0"/>
    <s v="OBCDAK025282C"/>
    <s v=""/>
    <s v=""/>
    <s v=""/>
    <s v="2010300001"/>
    <s v=""/>
    <m/>
    <s v=""/>
    <s v=""/>
    <s v=""/>
    <n v="0"/>
  </r>
  <r>
    <s v=""/>
    <s v="50401514"/>
    <s v="2003002093"/>
    <x v="61"/>
    <d v="2020-09-28T00:00:00"/>
    <d v="2020-09-28T00:00:00"/>
    <s v="SA"/>
    <s v="BDT"/>
    <n v="12823"/>
    <s v="1.00000"/>
    <s v="BDT"/>
    <n v="12823"/>
    <n v="150.94999999999999"/>
    <s v="150.95_1"/>
    <s v=""/>
    <s v="MEDICAL EXPENSES"/>
    <s v="Medical exp/Sep-20"/>
    <s v="Medical Expenses 16 persons / Sep-20"/>
    <s v=""/>
    <s v="0"/>
    <s v="Medical Expenses/Sep-20"/>
    <s v=""/>
    <s v=""/>
    <s v=""/>
    <s v="2010100001"/>
    <s v=""/>
    <m/>
    <s v=""/>
    <s v=""/>
    <s v=""/>
    <n v="0"/>
  </r>
  <r>
    <s v=""/>
    <s v="50401514"/>
    <s v="2003002362"/>
    <x v="61"/>
    <d v="2020-09-28T00:00:00"/>
    <d v="2020-10-17T00:00:00"/>
    <s v="SA"/>
    <s v="BDT"/>
    <n v="3463"/>
    <s v="1.00000"/>
    <s v="BDT"/>
    <n v="3463"/>
    <n v="40.770000000000003"/>
    <s v="40.77_1"/>
    <s v=""/>
    <s v="MEDICAL EXPENSES"/>
    <s v="Medical exp/Sep-20"/>
    <s v="Medical Expenses 5 persons / Sep-20"/>
    <s v=""/>
    <s v="0"/>
    <s v="Medical Expenses/Sep-20"/>
    <s v=""/>
    <s v=""/>
    <s v=""/>
    <s v="2010100001"/>
    <s v=""/>
    <m/>
    <s v=""/>
    <s v=""/>
    <s v=""/>
    <n v="0"/>
  </r>
  <r>
    <s v=""/>
    <s v="50401514"/>
    <s v="2049000833"/>
    <x v="61"/>
    <d v="2020-09-28T00:00:00"/>
    <d v="2020-10-04T00:00:00"/>
    <s v="WE"/>
    <s v="BDT"/>
    <n v="260"/>
    <s v="1.00000"/>
    <s v="BDT"/>
    <n v="260"/>
    <n v="3.06"/>
    <s v="3.06_4"/>
    <s v=""/>
    <s v="994"/>
    <s v="20200928"/>
    <s v="Hexisol (250 ml)"/>
    <s v=""/>
    <s v="0"/>
    <s v="Madecal"/>
    <s v=""/>
    <s v=""/>
    <s v=""/>
    <s v="2010300001"/>
    <s v=""/>
    <m/>
    <s v=""/>
    <s v=""/>
    <s v=""/>
    <n v="0"/>
  </r>
  <r>
    <s v=""/>
    <s v="50401514"/>
    <s v="2049000833"/>
    <x v="61"/>
    <d v="2020-09-28T00:00:00"/>
    <d v="2020-10-04T00:00:00"/>
    <s v="WE"/>
    <s v="BDT"/>
    <n v="275"/>
    <s v="1.00000"/>
    <s v="BDT"/>
    <n v="275"/>
    <n v="3.24"/>
    <s v="3.24_2"/>
    <s v=""/>
    <s v="994"/>
    <s v="20200928"/>
    <s v="Dettol 100Ml/savlon"/>
    <s v=""/>
    <s v="0"/>
    <s v="Madecal"/>
    <s v=""/>
    <s v=""/>
    <s v=""/>
    <s v="2010300001"/>
    <s v=""/>
    <m/>
    <s v=""/>
    <s v=""/>
    <s v=""/>
    <n v="0"/>
  </r>
  <r>
    <s v=""/>
    <s v="50401514"/>
    <s v="2049000833"/>
    <x v="61"/>
    <d v="2020-09-28T00:00:00"/>
    <d v="2020-10-04T00:00:00"/>
    <s v="WE"/>
    <s v="BDT"/>
    <n v="350"/>
    <s v="1.00000"/>
    <s v="BDT"/>
    <n v="350"/>
    <n v="4.12"/>
    <s v="4.12_1"/>
    <s v=""/>
    <s v="994"/>
    <s v="20200928"/>
    <s v="Mask"/>
    <s v=""/>
    <s v="0"/>
    <s v="Madecal"/>
    <s v=""/>
    <s v=""/>
    <s v=""/>
    <s v="2010300001"/>
    <s v=""/>
    <m/>
    <s v=""/>
    <s v=""/>
    <s v=""/>
    <n v="0"/>
  </r>
  <r>
    <s v=""/>
    <s v="50401514"/>
    <s v="2049000833"/>
    <x v="61"/>
    <d v="2020-09-28T00:00:00"/>
    <d v="2020-10-04T00:00:00"/>
    <s v="WE"/>
    <s v="BDT"/>
    <n v="1800"/>
    <s v="1.00000"/>
    <s v="BDT"/>
    <n v="1800"/>
    <n v="21.19"/>
    <s v="21.19_5"/>
    <s v=""/>
    <s v="994"/>
    <s v="20200928"/>
    <s v="Hexisol (50 ml)"/>
    <s v=""/>
    <s v="0"/>
    <s v="Madecal"/>
    <s v=""/>
    <s v=""/>
    <s v=""/>
    <s v="2010300001"/>
    <s v=""/>
    <m/>
    <s v=""/>
    <s v=""/>
    <s v=""/>
    <n v="0"/>
  </r>
  <r>
    <s v=""/>
    <s v="50401514"/>
    <s v="2049000833"/>
    <x v="61"/>
    <d v="2020-09-28T00:00:00"/>
    <d v="2020-10-04T00:00:00"/>
    <s v="WE"/>
    <s v="BDT"/>
    <n v="2310"/>
    <s v="1.00000"/>
    <s v="BDT"/>
    <n v="2310"/>
    <n v="27.19"/>
    <s v="27.19_2"/>
    <s v=""/>
    <s v="994"/>
    <s v="20200928"/>
    <s v="Dettol 50ml/savlon"/>
    <s v=""/>
    <s v="0"/>
    <s v="Madecal"/>
    <s v=""/>
    <s v=""/>
    <s v=""/>
    <s v="2010300001"/>
    <s v=""/>
    <m/>
    <s v=""/>
    <s v=""/>
    <s v=""/>
    <n v="0"/>
  </r>
  <r>
    <s v=""/>
    <s v="50201025"/>
    <s v="2009000114"/>
    <x v="63"/>
    <d v="2020-09-29T00:00:00"/>
    <d v="2020-10-01T00:00:00"/>
    <s v="DZ"/>
    <s v="USD"/>
    <n v="113.74"/>
    <s v="84.75259"/>
    <s v="BDT"/>
    <n v="9639.76"/>
    <n v="113.74"/>
    <s v="113.74_1"/>
    <s v=""/>
    <s v="UNIQ-858+859+774"/>
    <s v="OBCDAK025648FTT"/>
    <s v="UNIQ-858+859+774+775+767+725+829+865+876-20"/>
    <s v=""/>
    <s v="0"/>
    <s v="OBCDAK025648FTT"/>
    <s v=""/>
    <s v=""/>
    <s v=""/>
    <s v="2010300001"/>
    <s v=""/>
    <m/>
    <s v=""/>
    <s v=""/>
    <s v=""/>
    <n v="0"/>
  </r>
  <r>
    <s v=""/>
    <s v="50201025"/>
    <s v="2009000115"/>
    <x v="63"/>
    <d v="2020-09-29T00:00:00"/>
    <d v="2020-10-01T00:00:00"/>
    <s v="DZ"/>
    <s v="USD"/>
    <n v="25.18"/>
    <s v="84.76569"/>
    <s v="BDT"/>
    <n v="2134.4"/>
    <n v="25.18"/>
    <s v="25.18_1"/>
    <s v=""/>
    <s v="UNIQ-880+866+881"/>
    <s v="OBCDAK025668FTT"/>
    <s v="UNIQ-880+866+881-20"/>
    <s v=""/>
    <s v="0"/>
    <s v="OBCDAK025668FTT"/>
    <s v=""/>
    <s v=""/>
    <s v=""/>
    <s v="2010300001"/>
    <s v=""/>
    <m/>
    <s v=""/>
    <s v=""/>
    <s v=""/>
    <n v="0"/>
  </r>
  <r>
    <s v=""/>
    <s v="50201025"/>
    <s v="2009000116"/>
    <x v="63"/>
    <d v="2020-09-29T00:00:00"/>
    <d v="2020-10-01T00:00:00"/>
    <s v="DZ"/>
    <s v="USD"/>
    <n v="44.1"/>
    <s v="84.75760"/>
    <s v="BDT"/>
    <n v="3737.81"/>
    <n v="44.1"/>
    <s v="44.1_1"/>
    <s v=""/>
    <s v="JCP-871+874+870"/>
    <s v="OBCDAK025672FTT"/>
    <s v="JCP-871+874+870-20"/>
    <s v=""/>
    <s v="0"/>
    <s v="OBCDAK025672FTT"/>
    <s v=""/>
    <s v=""/>
    <s v=""/>
    <s v="2010300001"/>
    <s v=""/>
    <m/>
    <s v=""/>
    <s v=""/>
    <s v=""/>
    <n v="0"/>
  </r>
  <r>
    <s v=""/>
    <s v="50201001"/>
    <s v="2013000974"/>
    <x v="64"/>
    <d v="2020-09-30T00:00:00"/>
    <d v="2020-10-06T00:00:00"/>
    <s v="KZ"/>
    <s v="BDT"/>
    <n v="46755"/>
    <s v="1.00000"/>
    <s v="BDT"/>
    <n v="46755"/>
    <n v="550.39"/>
    <s v="550.39_1"/>
    <s v=""/>
    <s v="EMP LOAN"/>
    <s v="25% Loan waiver"/>
    <s v="Employee 25% Loan waiver Up to Sep-20- 7th List"/>
    <s v=""/>
    <s v="0"/>
    <s v="25% Loan waiver 30 Sep'20"/>
    <s v=""/>
    <s v=""/>
    <s v=""/>
    <s v="2010100001"/>
    <s v=""/>
    <m/>
    <s v=""/>
    <s v=""/>
    <s v=""/>
    <n v="0"/>
  </r>
  <r>
    <s v=""/>
    <s v="50201001"/>
    <s v="2013000974"/>
    <x v="64"/>
    <d v="2020-09-30T00:00:00"/>
    <d v="2020-10-06T00:00:00"/>
    <s v="KZ"/>
    <s v="BDT"/>
    <n v="40065"/>
    <s v="1.00000"/>
    <s v="BDT"/>
    <n v="40065"/>
    <n v="471.63"/>
    <s v="471.63_1"/>
    <s v=""/>
    <s v="EMP LOAN"/>
    <s v="25% loan waiver"/>
    <s v="Employee 25% Loan waiver Up to Sep-20- 7th List"/>
    <s v=""/>
    <s v="0"/>
    <s v="25% Loan waiver 30 Sep'20"/>
    <s v=""/>
    <s v=""/>
    <s v=""/>
    <s v="2010100001"/>
    <s v=""/>
    <m/>
    <s v=""/>
    <s v=""/>
    <s v=""/>
    <n v="0"/>
  </r>
  <r>
    <s v=""/>
    <s v="50201001"/>
    <s v="2013000974"/>
    <x v="64"/>
    <d v="2020-09-30T00:00:00"/>
    <d v="2020-10-06T00:00:00"/>
    <s v="KZ"/>
    <s v="BDT"/>
    <n v="4895"/>
    <s v="1.00000"/>
    <s v="BDT"/>
    <n v="4895"/>
    <n v="57.62"/>
    <s v="57.62_1"/>
    <s v=""/>
    <s v="EMP LOAN"/>
    <s v="25% Loan waiver"/>
    <s v="Employee 25% Loan waiver Up to Sep-20- 7th List"/>
    <s v=""/>
    <s v="0"/>
    <s v="25% Loan waiver 30 Sep'20"/>
    <s v=""/>
    <s v=""/>
    <s v=""/>
    <s v="2010200001"/>
    <s v=""/>
    <m/>
    <s v=""/>
    <s v=""/>
    <s v=""/>
    <n v="0"/>
  </r>
  <r>
    <s v=""/>
    <s v="50201001"/>
    <s v="2027000004"/>
    <x v="64"/>
    <d v="2020-09-30T00:00:00"/>
    <d v="2020-10-05T00:00:00"/>
    <s v="PY"/>
    <s v="BDT"/>
    <n v="16558"/>
    <s v="1.00000"/>
    <s v="BDT"/>
    <n v="16558"/>
    <n v="194.91"/>
    <s v="194.91_1"/>
    <s v=""/>
    <s v="SEP-2020"/>
    <s v="Worker"/>
    <s v="Worker Basic CIPL for 'Sep-20"/>
    <s v=""/>
    <s v="0"/>
    <s v="Local  - Salary"/>
    <s v=""/>
    <s v=""/>
    <s v=""/>
    <s v="2010300001"/>
    <s v=""/>
    <m/>
    <s v=""/>
    <s v=""/>
    <s v=""/>
    <n v="0"/>
  </r>
  <r>
    <s v=""/>
    <s v="50201001"/>
    <s v="2027000004"/>
    <x v="64"/>
    <d v="2020-09-30T00:00:00"/>
    <d v="2020-10-05T00:00:00"/>
    <s v="PY"/>
    <s v="BDT"/>
    <n v="22171365.5"/>
    <s v="1.00000"/>
    <s v="BDT"/>
    <n v="22171365.5"/>
    <n v="260993.12"/>
    <s v="260993.12_1"/>
    <s v=""/>
    <s v="SEP-2020"/>
    <s v="Worker"/>
    <s v="Worker Basic CIP1 for 'Sep-20"/>
    <s v=""/>
    <s v="0"/>
    <s v="Local  - Salary"/>
    <s v=""/>
    <s v=""/>
    <s v=""/>
    <s v="2010100001"/>
    <s v=""/>
    <m/>
    <s v=""/>
    <s v=""/>
    <s v=""/>
    <n v="0"/>
  </r>
  <r>
    <s v=""/>
    <s v="50201001"/>
    <s v="2027000004"/>
    <x v="64"/>
    <d v="2020-09-30T00:00:00"/>
    <d v="2020-10-05T00:00:00"/>
    <s v="PY"/>
    <s v="BDT"/>
    <n v="20023345.5"/>
    <s v="1.00000"/>
    <s v="BDT"/>
    <n v="20023345.5"/>
    <n v="235707.42"/>
    <s v="235707.42_1"/>
    <s v=""/>
    <s v="SEP-2020"/>
    <s v="Worker"/>
    <s v="Worker Basic CIP2 for 'Sep-20"/>
    <s v=""/>
    <s v="0"/>
    <s v="Local  - Salary"/>
    <s v=""/>
    <s v=""/>
    <s v=""/>
    <s v="2010100001"/>
    <s v=""/>
    <m/>
    <s v=""/>
    <s v=""/>
    <s v=""/>
    <n v="0"/>
  </r>
  <r>
    <s v=""/>
    <s v="50201001"/>
    <s v="2027000004"/>
    <x v="64"/>
    <d v="2020-09-30T00:00:00"/>
    <d v="2020-10-05T00:00:00"/>
    <s v="PY"/>
    <s v="BDT"/>
    <n v="1739380"/>
    <s v="1.00000"/>
    <s v="BDT"/>
    <n v="1739380"/>
    <n v="20475.34"/>
    <s v="20475.34_1"/>
    <s v=""/>
    <s v="SEP-2020"/>
    <s v="Worker"/>
    <s v="Worker Basic CIWF for 'Sep-20"/>
    <s v=""/>
    <s v="0"/>
    <s v="Local  - Salary"/>
    <s v=""/>
    <s v=""/>
    <s v=""/>
    <s v="2010200001"/>
    <s v=""/>
    <m/>
    <s v=""/>
    <s v=""/>
    <s v=""/>
    <n v="0"/>
  </r>
  <r>
    <s v=""/>
    <s v="50201001"/>
    <s v="2027000004"/>
    <x v="64"/>
    <d v="2020-09-30T00:00:00"/>
    <d v="2020-10-05T00:00:00"/>
    <s v="PY"/>
    <s v="BDT"/>
    <n v="185563"/>
    <s v="1.00000"/>
    <s v="BDT"/>
    <n v="185563"/>
    <n v="2184.38"/>
    <s v="2184.38_1"/>
    <s v=""/>
    <s v="SEP-2020"/>
    <s v="Worker"/>
    <s v="Worker Basic CIWF for 'Sep-20"/>
    <s v=""/>
    <s v="0"/>
    <s v="Local  - Salary"/>
    <s v=""/>
    <s v=""/>
    <s v=""/>
    <s v="2010200001"/>
    <s v=""/>
    <m/>
    <s v=""/>
    <s v=""/>
    <s v=""/>
    <n v="0"/>
  </r>
  <r>
    <s v=""/>
    <s v="50201002"/>
    <s v="2027000004"/>
    <x v="64"/>
    <d v="2020-09-30T00:00:00"/>
    <d v="2020-10-05T00:00:00"/>
    <s v="PY"/>
    <s v="BDT"/>
    <n v="822037.5"/>
    <s v="1.00000"/>
    <s v="BDT"/>
    <n v="822037.5"/>
    <n v="9676.7199999999993"/>
    <s v="9676.72_1"/>
    <s v=""/>
    <s v="SEP-2020"/>
    <s v="Worker"/>
    <s v="Workers-Attendance Bonus CIP1 for 'Sep-20"/>
    <s v=""/>
    <s v="0"/>
    <s v="Local  - Salary"/>
    <s v=""/>
    <s v=""/>
    <s v=""/>
    <s v="2010100001"/>
    <s v=""/>
    <m/>
    <s v=""/>
    <s v=""/>
    <s v=""/>
    <n v="0"/>
  </r>
  <r>
    <s v=""/>
    <s v="50201002"/>
    <s v="2027000004"/>
    <x v="64"/>
    <d v="2020-09-30T00:00:00"/>
    <d v="2020-10-05T00:00:00"/>
    <s v="PY"/>
    <s v="BDT"/>
    <n v="717962.5"/>
    <s v="1.00000"/>
    <s v="BDT"/>
    <n v="717962.5"/>
    <n v="8451.59"/>
    <s v="8451.59_1"/>
    <s v=""/>
    <s v="SEP-2020"/>
    <s v="Worker"/>
    <s v="Workers-Attendance Bonus CIP2 for 'Sep-20"/>
    <s v=""/>
    <s v="0"/>
    <s v="Local  - Salary"/>
    <s v=""/>
    <s v=""/>
    <s v=""/>
    <s v="2010100001"/>
    <s v=""/>
    <m/>
    <s v=""/>
    <s v=""/>
    <s v=""/>
    <n v="0"/>
  </r>
  <r>
    <s v=""/>
    <s v="50201002"/>
    <s v="2027000004"/>
    <x v="64"/>
    <d v="2020-09-30T00:00:00"/>
    <d v="2020-10-05T00:00:00"/>
    <s v="PY"/>
    <s v="BDT"/>
    <n v="51600"/>
    <s v="1.00000"/>
    <s v="BDT"/>
    <n v="51600"/>
    <n v="607.41999999999996"/>
    <s v="607.42_1"/>
    <s v=""/>
    <s v="SEP-2020"/>
    <s v="Worker"/>
    <s v="Workers-Attendance Bonus CIWF for 'Sep-20"/>
    <s v=""/>
    <s v="0"/>
    <s v="Local  - Salary"/>
    <s v=""/>
    <s v=""/>
    <s v=""/>
    <s v="2010200001"/>
    <s v=""/>
    <m/>
    <s v=""/>
    <s v=""/>
    <s v=""/>
    <n v="0"/>
  </r>
  <r>
    <s v=""/>
    <s v="50201002"/>
    <s v="2027000004"/>
    <x v="64"/>
    <d v="2020-09-30T00:00:00"/>
    <d v="2020-10-05T00:00:00"/>
    <s v="PY"/>
    <s v="BDT"/>
    <n v="7000"/>
    <s v="1.00000"/>
    <s v="BDT"/>
    <n v="7000"/>
    <n v="82.4"/>
    <s v="82.4_1"/>
    <s v=""/>
    <s v="SEP-2020"/>
    <s v="Worker"/>
    <s v="Workers-Attendance Bonus CIWF for 'Sep-20"/>
    <s v=""/>
    <s v="0"/>
    <s v="Local  - Salary"/>
    <s v=""/>
    <s v=""/>
    <s v=""/>
    <s v="2010200001"/>
    <s v=""/>
    <m/>
    <s v=""/>
    <s v=""/>
    <s v=""/>
    <n v="0"/>
  </r>
  <r>
    <s v=""/>
    <s v="50201003"/>
    <s v="2027000004"/>
    <x v="64"/>
    <d v="2020-09-30T00:00:00"/>
    <d v="2020-10-05T00:00:00"/>
    <s v="PY"/>
    <s v="BDT"/>
    <n v="4176"/>
    <s v="1.00000"/>
    <s v="BDT"/>
    <n v="4176"/>
    <n v="49.16"/>
    <s v="49.16_1"/>
    <s v=""/>
    <s v="SEP-2020"/>
    <s v="Worker"/>
    <s v="Workers-Overtime CIPL for 'Sep-20"/>
    <s v=""/>
    <s v="0"/>
    <s v="Local  - Salary"/>
    <s v=""/>
    <s v=""/>
    <s v=""/>
    <s v="2010300001"/>
    <s v=""/>
    <m/>
    <s v=""/>
    <s v=""/>
    <s v=""/>
    <n v="0"/>
  </r>
  <r>
    <s v=""/>
    <s v="50201003"/>
    <s v="2027000004"/>
    <x v="64"/>
    <d v="2020-09-30T00:00:00"/>
    <d v="2020-10-05T00:00:00"/>
    <s v="PY"/>
    <s v="BDT"/>
    <n v="5526534.5"/>
    <s v="1.00000"/>
    <s v="BDT"/>
    <n v="5526534.5"/>
    <n v="65056.32"/>
    <s v="65056.32_1"/>
    <s v=""/>
    <s v="SEP-2020"/>
    <s v="Worker"/>
    <s v="Workers-Overtime CIP1 for 'Sep-20"/>
    <s v=""/>
    <s v="0"/>
    <s v="Local  - Salary"/>
    <s v=""/>
    <s v=""/>
    <s v=""/>
    <s v="2010100001"/>
    <s v=""/>
    <m/>
    <s v=""/>
    <s v=""/>
    <s v=""/>
    <n v="0"/>
  </r>
  <r>
    <s v=""/>
    <s v="50201003"/>
    <s v="2027000004"/>
    <x v="64"/>
    <d v="2020-09-30T00:00:00"/>
    <d v="2020-10-05T00:00:00"/>
    <s v="PY"/>
    <s v="BDT"/>
    <n v="4991741.5"/>
    <s v="1.00000"/>
    <s v="BDT"/>
    <n v="4991741.5"/>
    <n v="58760.94"/>
    <s v="58760.94_1"/>
    <s v=""/>
    <s v="SEP-2020"/>
    <s v="Worker"/>
    <s v="Workers-Overtime CIP2 for 'Sep-20"/>
    <s v=""/>
    <s v="0"/>
    <s v="Local  - Salary"/>
    <s v=""/>
    <s v=""/>
    <s v=""/>
    <s v="2010100001"/>
    <s v=""/>
    <m/>
    <s v=""/>
    <s v=""/>
    <s v=""/>
    <n v="0"/>
  </r>
  <r>
    <s v=""/>
    <s v="50201003"/>
    <s v="2027000004"/>
    <x v="64"/>
    <d v="2020-09-30T00:00:00"/>
    <d v="2020-10-05T00:00:00"/>
    <s v="PY"/>
    <s v="BDT"/>
    <n v="335284"/>
    <s v="1.00000"/>
    <s v="BDT"/>
    <n v="335284"/>
    <n v="3946.84"/>
    <s v="3946.84_1"/>
    <s v=""/>
    <s v="SEP-2020"/>
    <s v="Worker"/>
    <s v="Workers-Overtime CIWF for 'Sep-20"/>
    <s v=""/>
    <s v="0"/>
    <s v="Local  - Salary"/>
    <s v=""/>
    <s v=""/>
    <s v=""/>
    <s v="2010200001"/>
    <s v=""/>
    <m/>
    <s v=""/>
    <s v=""/>
    <s v=""/>
    <n v="0"/>
  </r>
  <r>
    <s v=""/>
    <s v="50201003"/>
    <s v="2027000004"/>
    <x v="64"/>
    <d v="2020-09-30T00:00:00"/>
    <d v="2020-10-05T00:00:00"/>
    <s v="PY"/>
    <s v="BDT"/>
    <n v="36106"/>
    <s v="1.00000"/>
    <s v="BDT"/>
    <n v="36106"/>
    <n v="425.03"/>
    <s v="425.03_1"/>
    <s v=""/>
    <s v="SEP-2020"/>
    <s v="Worker"/>
    <s v="Workers-Overtime CIWF for 'Sep-20"/>
    <s v=""/>
    <s v="0"/>
    <s v="Local  - Salary"/>
    <s v=""/>
    <s v=""/>
    <s v=""/>
    <s v="2010200001"/>
    <s v=""/>
    <m/>
    <s v=""/>
    <s v=""/>
    <s v=""/>
    <n v="0"/>
  </r>
  <r>
    <s v=""/>
    <s v="50201005"/>
    <s v="2003002268"/>
    <x v="64"/>
    <d v="2020-09-30T00:00:00"/>
    <d v="2020-10-10T00:00:00"/>
    <s v="SA"/>
    <s v="BDT"/>
    <n v="30235"/>
    <s v="1.00000"/>
    <s v="BDT"/>
    <n v="30235"/>
    <n v="355.92"/>
    <s v="355.92_1"/>
    <s v=""/>
    <s v="PRODUT INCENTIVE"/>
    <s v="Incentive/U-1"/>
    <s v="Production Incentive /26 Sep 01 Oct-20/U-1"/>
    <s v=""/>
    <s v="0"/>
    <s v="Incentive/26 sep-1 oct-20"/>
    <s v=""/>
    <s v=""/>
    <s v=""/>
    <s v="2010100001"/>
    <s v=""/>
    <m/>
    <s v=""/>
    <s v=""/>
    <s v=""/>
    <n v="0"/>
  </r>
  <r>
    <s v=""/>
    <s v="50201005"/>
    <s v="2003002268"/>
    <x v="64"/>
    <d v="2020-09-30T00:00:00"/>
    <d v="2020-10-10T00:00:00"/>
    <s v="SA"/>
    <s v="BDT"/>
    <n v="79352"/>
    <s v="1.00000"/>
    <s v="BDT"/>
    <n v="79352"/>
    <n v="934.1"/>
    <s v="934.1_1"/>
    <s v=""/>
    <s v="PRODUT INCENTIVE"/>
    <s v="Incentive/U-2"/>
    <s v="Production Incentive /26 Sep 01 Oct-20/U-2"/>
    <s v=""/>
    <s v="0"/>
    <s v="Incentive/26 sep-1 oct-20"/>
    <s v=""/>
    <s v=""/>
    <s v=""/>
    <s v="2010100001"/>
    <s v=""/>
    <m/>
    <s v=""/>
    <s v=""/>
    <s v=""/>
    <n v="0"/>
  </r>
  <r>
    <s v=""/>
    <s v="50201005"/>
    <s v="2003002268"/>
    <x v="64"/>
    <d v="2020-09-30T00:00:00"/>
    <d v="2020-10-10T00:00:00"/>
    <s v="SA"/>
    <s v="BDT"/>
    <n v="1200"/>
    <s v="1.00000"/>
    <s v="BDT"/>
    <n v="1200"/>
    <n v="14.13"/>
    <s v="14.13_2"/>
    <s v=""/>
    <s v="PRODUT INCENTIVE"/>
    <s v="Incentive/WH"/>
    <s v="Production Incentive /26 Sep 01 Oct-20/ WF"/>
    <s v=""/>
    <s v="0"/>
    <s v="Incentive/26 sep-1 oct-20"/>
    <s v=""/>
    <s v=""/>
    <s v=""/>
    <s v="2010200001"/>
    <s v=""/>
    <m/>
    <s v=""/>
    <s v=""/>
    <s v=""/>
    <n v="0"/>
  </r>
  <r>
    <s v=""/>
    <s v="50201007"/>
    <s v="2003002241"/>
    <x v="64"/>
    <d v="2020-09-30T00:00:00"/>
    <d v="2020-10-06T00:00:00"/>
    <s v="SA"/>
    <s v="BDT"/>
    <n v="661"/>
    <s v="1.00000"/>
    <s v="BDT"/>
    <n v="661"/>
    <n v="7.79"/>
    <s v="7.79_1"/>
    <s v=""/>
    <s v="PF SEP 20 CIPL"/>
    <s v="PF Pay-Central"/>
    <s v="PF company contribu-worker Sep 20 Central"/>
    <s v=""/>
    <s v="0"/>
    <s v="PF COMPANY CONTRIBUTION"/>
    <s v=""/>
    <s v=""/>
    <s v=""/>
    <s v="2010300001"/>
    <s v=""/>
    <m/>
    <s v=""/>
    <s v=""/>
    <s v=""/>
    <n v="0"/>
  </r>
  <r>
    <s v=""/>
    <s v="50201007"/>
    <s v="2003002241"/>
    <x v="64"/>
    <d v="2020-09-30T00:00:00"/>
    <d v="2020-10-06T00:00:00"/>
    <s v="SA"/>
    <s v="BDT"/>
    <n v="419285"/>
    <s v="1.00000"/>
    <s v="BDT"/>
    <n v="419285"/>
    <n v="4935.67"/>
    <s v="4935.67_1"/>
    <s v=""/>
    <s v="PF SEP 20 CIPL"/>
    <s v="PF Pay-Unit-1"/>
    <s v="PF company contribu-worker Sep 20 Unit-1"/>
    <s v=""/>
    <s v="0"/>
    <s v="PF COMPANY CONTRIBUTION"/>
    <s v=""/>
    <s v=""/>
    <s v=""/>
    <s v="2010100001"/>
    <s v=""/>
    <m/>
    <s v=""/>
    <s v=""/>
    <s v=""/>
    <n v="0"/>
  </r>
  <r>
    <s v=""/>
    <s v="50201007"/>
    <s v="2003002241"/>
    <x v="64"/>
    <d v="2020-09-30T00:00:00"/>
    <d v="2020-10-06T00:00:00"/>
    <s v="SA"/>
    <s v="BDT"/>
    <n v="371319"/>
    <s v="1.00000"/>
    <s v="BDT"/>
    <n v="371319"/>
    <n v="4371.03"/>
    <s v="4371.03_1"/>
    <s v=""/>
    <s v="PF SEP 20 CIPL"/>
    <s v="PF Pay-Unit-2"/>
    <s v="PF company contribu-worker Sep 20 Unit-2"/>
    <s v=""/>
    <s v="0"/>
    <s v="PF COMPANY CONTRIBUTION"/>
    <s v=""/>
    <s v=""/>
    <s v=""/>
    <s v="2010100001"/>
    <s v=""/>
    <m/>
    <s v=""/>
    <s v=""/>
    <s v=""/>
    <n v="0"/>
  </r>
  <r>
    <s v=""/>
    <s v="50201007"/>
    <s v="2003002241"/>
    <x v="64"/>
    <d v="2020-09-30T00:00:00"/>
    <d v="2020-10-06T00:00:00"/>
    <s v="SA"/>
    <s v="BDT"/>
    <n v="30691"/>
    <s v="1.00000"/>
    <s v="BDT"/>
    <n v="30691"/>
    <n v="361.28"/>
    <s v="361.28_1"/>
    <s v=""/>
    <s v="PF SEP 20 CIPL"/>
    <s v="PF Pay-Washing"/>
    <s v="PF company contribu-worker Sep 20 Washing"/>
    <s v=""/>
    <s v="0"/>
    <s v="PF COMPANY CONTRIBUTION"/>
    <s v=""/>
    <s v=""/>
    <s v=""/>
    <s v="2010200001"/>
    <s v=""/>
    <m/>
    <s v=""/>
    <s v=""/>
    <s v=""/>
    <n v="0"/>
  </r>
  <r>
    <s v=""/>
    <s v="50201007"/>
    <s v="2003002241"/>
    <x v="64"/>
    <d v="2020-09-30T00:00:00"/>
    <d v="2020-10-06T00:00:00"/>
    <s v="SA"/>
    <s v="BDT"/>
    <n v="4624"/>
    <s v="1.00000"/>
    <s v="BDT"/>
    <n v="4624"/>
    <n v="54.43"/>
    <s v="54.43_3"/>
    <s v=""/>
    <s v="PF SEP 20 CIPL"/>
    <s v="PF Pay-Wrinkle Fre"/>
    <s v="PF company contribu worker Sep 20 Wrinkle Free"/>
    <s v=""/>
    <s v="0"/>
    <s v="PF COMPANY CONTRIBUTION"/>
    <s v=""/>
    <s v=""/>
    <s v=""/>
    <s v="2010200001"/>
    <s v=""/>
    <m/>
    <s v=""/>
    <s v=""/>
    <s v=""/>
    <n v="0"/>
  </r>
  <r>
    <s v=""/>
    <s v="50201007"/>
    <s v="2003002242"/>
    <x v="64"/>
    <d v="2020-09-30T00:00:00"/>
    <d v="2020-10-06T00:00:00"/>
    <s v="SA"/>
    <s v="BDT"/>
    <n v="20588"/>
    <s v="1.00000"/>
    <s v="BDT"/>
    <n v="20588"/>
    <n v="242.35"/>
    <s v="242.35_1"/>
    <s v=""/>
    <s v="PF MATERN SEP 20"/>
    <s v="PF contribu -MTL"/>
    <s v="PF Maternity (Employers Cont.) SEP 20"/>
    <s v=""/>
    <s v="0"/>
    <s v="PF from MTL SEP 20"/>
    <s v=""/>
    <s v=""/>
    <s v=""/>
    <s v="2010100001"/>
    <s v=""/>
    <m/>
    <s v=""/>
    <s v=""/>
    <s v=""/>
    <n v="0"/>
  </r>
  <r>
    <s v=""/>
    <s v="50201013"/>
    <s v="2003002254"/>
    <x v="64"/>
    <d v="2020-09-30T00:00:00"/>
    <d v="2020-10-07T00:00:00"/>
    <s v="SA"/>
    <s v="USD"/>
    <n v="219"/>
    <s v="84.87215"/>
    <s v="BDT"/>
    <n v="18587"/>
    <n v="219"/>
    <s v="219_1"/>
    <s v=""/>
    <s v="SERVICE BENEFIT"/>
    <s v="Service Benefit"/>
    <s v="Service Benefit"/>
    <s v=""/>
    <s v="0"/>
    <s v="Service Benefit  SEP-20"/>
    <s v=""/>
    <s v=""/>
    <s v=""/>
    <s v="2010300001"/>
    <s v=""/>
    <m/>
    <s v=""/>
    <s v=""/>
    <s v=""/>
    <n v="0"/>
  </r>
  <r>
    <s v=""/>
    <s v="50201013"/>
    <s v="2003002254"/>
    <x v="64"/>
    <d v="2020-09-30T00:00:00"/>
    <d v="2020-10-07T00:00:00"/>
    <s v="SA"/>
    <s v="USD"/>
    <n v="17297"/>
    <s v="84.94785"/>
    <s v="BDT"/>
    <n v="1469343"/>
    <n v="17297"/>
    <s v="17297_1"/>
    <s v=""/>
    <s v="SERVICE BENEFIT"/>
    <s v="Service Benefit"/>
    <s v="Service Benefit"/>
    <s v=""/>
    <s v="0"/>
    <s v="Service Benefit  SEP-20"/>
    <s v=""/>
    <s v=""/>
    <s v=""/>
    <s v="2010100001"/>
    <s v=""/>
    <m/>
    <s v=""/>
    <s v=""/>
    <s v=""/>
    <n v="0"/>
  </r>
  <r>
    <s v=""/>
    <s v="50201013"/>
    <s v="2003002254"/>
    <x v="64"/>
    <d v="2020-09-30T00:00:00"/>
    <d v="2020-10-07T00:00:00"/>
    <s v="SA"/>
    <s v="USD"/>
    <n v="1641"/>
    <s v="84.95308"/>
    <s v="BDT"/>
    <n v="139408"/>
    <n v="1641"/>
    <s v="1641_1"/>
    <s v=""/>
    <s v="SERVICE BENEFIT"/>
    <s v="Service Benefit"/>
    <s v="Service Benefit"/>
    <s v=""/>
    <s v="0"/>
    <s v="Service Benefit  SEP-20"/>
    <s v=""/>
    <s v=""/>
    <s v=""/>
    <s v="2010100001"/>
    <s v=""/>
    <m/>
    <s v=""/>
    <s v=""/>
    <s v=""/>
    <n v="0"/>
  </r>
  <r>
    <s v=""/>
    <s v="50201013"/>
    <s v="2003002254"/>
    <x v="64"/>
    <d v="2020-09-30T00:00:00"/>
    <d v="2020-10-07T00:00:00"/>
    <s v="SA"/>
    <s v="USD"/>
    <n v="1400"/>
    <s v="84.97357"/>
    <s v="BDT"/>
    <n v="118963"/>
    <n v="1400"/>
    <s v="1400_1"/>
    <s v=""/>
    <s v="SERVICE BENEFIT"/>
    <s v="Service Benefit"/>
    <s v="Service Benefit"/>
    <s v=""/>
    <s v="0"/>
    <s v="Service Benefit  SEP-20"/>
    <s v=""/>
    <s v=""/>
    <s v=""/>
    <s v="2010100001"/>
    <s v=""/>
    <m/>
    <s v=""/>
    <s v=""/>
    <s v=""/>
    <n v="0"/>
  </r>
  <r>
    <s v=""/>
    <s v="50201025"/>
    <s v="2009000117"/>
    <x v="64"/>
    <d v="2020-09-30T00:00:00"/>
    <d v="2020-10-01T00:00:00"/>
    <s v="DZ"/>
    <s v="USD"/>
    <n v="11.99"/>
    <s v="84.75730"/>
    <s v="BDT"/>
    <n v="1016.24"/>
    <n v="11.99"/>
    <s v="11.99_1"/>
    <s v=""/>
    <s v="CM ADVANCE"/>
    <s v="OBCDAK025816ARV"/>
    <s v="CM advance receive, ref-OBCDAK025816ARV"/>
    <s v=""/>
    <s v="0"/>
    <s v="OBCDAK025816ARV"/>
    <s v=""/>
    <s v=""/>
    <s v=""/>
    <s v="2010300001"/>
    <s v=""/>
    <m/>
    <s v=""/>
    <s v=""/>
    <s v=""/>
    <n v="0"/>
  </r>
  <r>
    <s v=""/>
    <s v="50201025"/>
    <s v="2009000118"/>
    <x v="64"/>
    <d v="2020-09-30T00:00:00"/>
    <d v="2020-10-01T00:00:00"/>
    <s v="DZ"/>
    <s v="USD"/>
    <n v="48.52"/>
    <s v="84.74299"/>
    <s v="BDT"/>
    <n v="4111.7299999999996"/>
    <n v="48.52"/>
    <s v="48.52_1"/>
    <s v=""/>
    <s v="CM ADVANCE"/>
    <s v="OBCDAK025810ARV"/>
    <s v="CM advance receive, ref-OBCDAK025810ARV"/>
    <s v=""/>
    <s v="0"/>
    <s v="OBCDAK025810ARV"/>
    <s v=""/>
    <s v=""/>
    <s v=""/>
    <s v="2010300001"/>
    <s v=""/>
    <m/>
    <s v=""/>
    <s v=""/>
    <s v=""/>
    <n v="0"/>
  </r>
  <r>
    <s v=""/>
    <s v="50401514"/>
    <s v="2004000348"/>
    <x v="64"/>
    <d v="2020-09-30T00:00:00"/>
    <d v="2020-10-07T00:00:00"/>
    <s v="SK"/>
    <s v="BDT"/>
    <n v="3170"/>
    <s v="1.00000"/>
    <s v="BDT"/>
    <n v="3170"/>
    <n v="37.32"/>
    <s v="37.32_1"/>
    <s v=""/>
    <s v="ADMIN"/>
    <s v="38179"/>
    <s v="Medical exp paid to Khorshed 34678"/>
    <s v=""/>
    <s v="0"/>
    <s v="OTHER EXPENSES"/>
    <s v=""/>
    <s v=""/>
    <s v=""/>
    <s v="2010300001"/>
    <s v=""/>
    <m/>
    <s v=""/>
    <s v=""/>
    <s v=""/>
    <n v="0"/>
  </r>
  <r>
    <s v=""/>
    <s v="50401514"/>
    <s v="2004000377"/>
    <x v="64"/>
    <d v="2020-09-30T00:00:00"/>
    <d v="2020-10-07T00:00:00"/>
    <s v="SK"/>
    <s v="BDT"/>
    <n v="1067"/>
    <s v="1.00000"/>
    <s v="BDT"/>
    <n v="1067"/>
    <n v="12.56"/>
    <s v="12.56_1"/>
    <s v=""/>
    <s v="ADMIN"/>
    <s v="38179"/>
    <s v="Medical exp. paid to Soniya 30993, Jobeda 38435"/>
    <s v=""/>
    <s v="0"/>
    <s v="OTHER EXPENSES"/>
    <s v=""/>
    <s v=""/>
    <s v=""/>
    <s v="2010300001"/>
    <s v=""/>
    <m/>
    <s v=""/>
    <s v=""/>
    <s v=""/>
    <n v="0"/>
  </r>
  <r>
    <s v=""/>
    <s v="50401514"/>
    <s v="2004000378"/>
    <x v="64"/>
    <d v="2020-09-30T00:00:00"/>
    <d v="2020-10-07T00:00:00"/>
    <s v="SK"/>
    <s v="BDT"/>
    <n v="5000"/>
    <s v="1.00000"/>
    <s v="BDT"/>
    <n v="5000"/>
    <n v="58.86"/>
    <s v="58.86_15"/>
    <s v=""/>
    <s v="ADMIN"/>
    <s v="38179"/>
    <s v="Medical exp. paid to Kraching Marma 26754"/>
    <s v=""/>
    <s v="0"/>
    <s v="OTHER EXPENSES"/>
    <s v=""/>
    <s v=""/>
    <s v=""/>
    <s v="2010300001"/>
    <s v=""/>
    <m/>
    <s v=""/>
    <s v=""/>
    <s v=""/>
    <n v="0"/>
  </r>
  <r>
    <s v=""/>
    <s v="50401514"/>
    <s v="2049000848"/>
    <x v="64"/>
    <d v="2020-09-30T00:00:00"/>
    <d v="2020-10-05T00:00:00"/>
    <s v="WE"/>
    <s v="BDT"/>
    <n v="99000"/>
    <s v="1.00000"/>
    <s v="BDT"/>
    <n v="99000"/>
    <n v="1165.3900000000001"/>
    <s v="1165.39_2"/>
    <s v=""/>
    <s v=""/>
    <s v="20200930"/>
    <s v="Other Admin Related Services"/>
    <s v=""/>
    <s v="0"/>
    <s v="Medical service"/>
    <s v=""/>
    <s v=""/>
    <s v=""/>
    <s v="2010300001"/>
    <s v=""/>
    <m/>
    <s v=""/>
    <s v=""/>
    <s v=""/>
    <n v="0"/>
  </r>
  <r>
    <s v=""/>
    <s v="50201005"/>
    <s v="2003002371"/>
    <x v="65"/>
    <d v="2020-10-01T00:00:00"/>
    <d v="2020-10-18T00:00:00"/>
    <s v="SA"/>
    <s v="BDT"/>
    <n v="-163"/>
    <s v="1.00000"/>
    <s v="BDT"/>
    <n v="-163"/>
    <n v="-1.92"/>
    <s v="1.92_1"/>
    <s v=""/>
    <s v="INCENTIVE RETURN"/>
    <s v="INCENTIVE RETURN"/>
    <s v="Incentive return Payable 01.10.20"/>
    <s v=""/>
    <s v="0"/>
    <s v="Incentive return 01.10.20"/>
    <s v=""/>
    <s v=""/>
    <s v=""/>
    <s v="2010100001"/>
    <s v=""/>
    <m/>
    <s v=""/>
    <s v=""/>
    <s v=""/>
    <n v="0"/>
  </r>
  <r>
    <s v=""/>
    <s v="50201015"/>
    <s v="2010000302"/>
    <x v="65"/>
    <d v="2020-10-01T00:00:00"/>
    <d v="2020-10-24T00:00:00"/>
    <s v="KA"/>
    <s v="BDT"/>
    <n v="8500"/>
    <s v="1.00000"/>
    <s v="BDT"/>
    <n v="8500"/>
    <n v="100.59"/>
    <s v="100.59_1"/>
    <s v=""/>
    <s v=""/>
    <s v="4500048876"/>
    <s v="Paid to Sree pabitra chakraborty for Diwali puja"/>
    <s v=""/>
    <s v="0"/>
    <s v=""/>
    <s v=""/>
    <s v=""/>
    <s v=""/>
    <s v="2010300001"/>
    <s v=""/>
    <m/>
    <s v=""/>
    <s v=""/>
    <s v=""/>
    <n v="0"/>
  </r>
  <r>
    <s v=""/>
    <s v="50201025"/>
    <s v="2009000120"/>
    <x v="65"/>
    <d v="2020-10-01T00:00:00"/>
    <d v="2020-10-04T00:00:00"/>
    <s v="DZ"/>
    <s v="USD"/>
    <n v="5.83"/>
    <s v="84.68096"/>
    <s v="BDT"/>
    <n v="493.69"/>
    <n v="5.83"/>
    <s v="5.83_1"/>
    <s v=""/>
    <s v="C03139DN20IR0826"/>
    <s v="OBCDAK025994FTT"/>
    <s v="C03139DN20IR0826"/>
    <s v=""/>
    <s v="0"/>
    <s v="OBCDAK025994FTT"/>
    <s v=""/>
    <s v=""/>
    <s v=""/>
    <s v="2010300001"/>
    <s v=""/>
    <m/>
    <s v=""/>
    <s v=""/>
    <s v=""/>
    <n v="0"/>
  </r>
  <r>
    <s v=""/>
    <s v="50202003"/>
    <s v="2012002567"/>
    <x v="65"/>
    <d v="2020-10-01T00:00:00"/>
    <d v="2020-10-27T00:00:00"/>
    <s v="KR"/>
    <s v="USD"/>
    <n v="-2750"/>
    <s v="83.95000"/>
    <s v="BDT"/>
    <n v="-230862.5"/>
    <n v="-2750"/>
    <s v="2750_1"/>
    <s v=""/>
    <s v="AL-01-20/21"/>
    <s v="AS-1-20/21"/>
    <s v="CIPL-3152&amp;3153 MENDING COST"/>
    <s v=""/>
    <s v="0"/>
    <s v="MENDING COST"/>
    <s v=""/>
    <s v=""/>
    <s v=""/>
    <s v="2010300001"/>
    <s v=""/>
    <m/>
    <s v=""/>
    <s v=""/>
    <s v=""/>
    <n v="0"/>
  </r>
  <r>
    <s v=""/>
    <s v="50201025"/>
    <s v="2009000121"/>
    <x v="66"/>
    <d v="2020-10-04T00:00:00"/>
    <d v="2020-10-07T00:00:00"/>
    <s v="DZ"/>
    <s v="USD"/>
    <n v="0.57999999999999996"/>
    <s v="84.50000"/>
    <s v="BDT"/>
    <n v="49.01"/>
    <n v="0.57999999999999996"/>
    <s v="0.58_1"/>
    <s v=""/>
    <s v="LEV-069+065+067"/>
    <s v="OBCDAK026163C"/>
    <s v="LEV-069+065+067+066+024-20"/>
    <s v=""/>
    <s v="0"/>
    <s v="OBCDAK026163C"/>
    <s v=""/>
    <s v=""/>
    <s v=""/>
    <s v="2010300001"/>
    <s v=""/>
    <m/>
    <s v=""/>
    <s v=""/>
    <s v=""/>
    <n v="0"/>
  </r>
  <r>
    <s v=""/>
    <s v="50201025"/>
    <s v="2009000122"/>
    <x v="66"/>
    <d v="2020-10-04T00:00:00"/>
    <d v="2020-10-07T00:00:00"/>
    <s v="DZ"/>
    <s v="USD"/>
    <n v="153.88"/>
    <s v="84.74981"/>
    <s v="BDT"/>
    <n v="13041.3"/>
    <n v="153.88"/>
    <s v="153.88_1"/>
    <s v=""/>
    <s v="UNIQ-880+866+881"/>
    <s v="OBCDAK026120FTT"/>
    <s v="UNIQ-880+866+881877+879+878+899+900+898+897+896-20"/>
    <s v=""/>
    <s v="0"/>
    <s v="OBCDAK026120FTT"/>
    <s v=""/>
    <s v=""/>
    <s v=""/>
    <s v="2010300001"/>
    <s v=""/>
    <m/>
    <s v=""/>
    <s v=""/>
    <s v=""/>
    <n v="0"/>
  </r>
  <r>
    <s v=""/>
    <s v="50201001"/>
    <s v="2003002246"/>
    <x v="67"/>
    <d v="2020-10-05T00:00:00"/>
    <d v="2020-10-07T00:00:00"/>
    <s v="SA"/>
    <s v="BDT"/>
    <n v="10385"/>
    <s v="1.00000"/>
    <s v="BDT"/>
    <n v="10385"/>
    <n v="122.25"/>
    <s v="122.25_1"/>
    <s v=""/>
    <s v="FINAL SETTLEMENT"/>
    <s v="37946"/>
    <s v="Final settlement of Mst. Taslima Akter"/>
    <s v=""/>
    <s v="0"/>
    <s v="Final settlement /Oct-20"/>
    <s v=""/>
    <s v=""/>
    <s v=""/>
    <s v="2010100001"/>
    <s v=""/>
    <m/>
    <s v=""/>
    <s v=""/>
    <s v=""/>
    <n v="0"/>
  </r>
  <r>
    <s v=""/>
    <s v="50201001"/>
    <s v="2003002246"/>
    <x v="67"/>
    <d v="2020-10-05T00:00:00"/>
    <d v="2020-10-07T00:00:00"/>
    <s v="SA"/>
    <s v="BDT"/>
    <n v="-8820"/>
    <s v="1.00000"/>
    <s v="BDT"/>
    <n v="-8820"/>
    <n v="-103.83"/>
    <s v="103.83_1"/>
    <s v=""/>
    <s v="FINAL SETTLEMENT"/>
    <s v="37946"/>
    <s v="Final settlement of Mst. Taslima Akter"/>
    <s v=""/>
    <s v="0"/>
    <s v="Final settlement /Oct-20"/>
    <s v=""/>
    <s v=""/>
    <s v=""/>
    <s v="2010100001"/>
    <s v=""/>
    <m/>
    <s v=""/>
    <s v=""/>
    <s v=""/>
    <n v="0"/>
  </r>
  <r>
    <s v=""/>
    <s v="50201001"/>
    <s v="2003002246"/>
    <x v="67"/>
    <d v="2020-10-05T00:00:00"/>
    <d v="2020-10-07T00:00:00"/>
    <s v="SA"/>
    <s v="BDT"/>
    <n v="5649"/>
    <s v="1.00000"/>
    <s v="BDT"/>
    <n v="5649"/>
    <n v="66.5"/>
    <s v="66.5_1"/>
    <s v=""/>
    <s v="FINAL SETTLEMENT"/>
    <s v="27879"/>
    <s v="Final settlement of Ms. Sarmin Akter"/>
    <s v=""/>
    <s v="0"/>
    <s v="Final settlement /Oct-20"/>
    <s v=""/>
    <s v=""/>
    <s v=""/>
    <s v="2010100001"/>
    <s v=""/>
    <m/>
    <s v=""/>
    <s v=""/>
    <s v=""/>
    <n v="0"/>
  </r>
  <r>
    <s v=""/>
    <s v="50201001"/>
    <s v="2003002246"/>
    <x v="67"/>
    <d v="2020-10-05T00:00:00"/>
    <d v="2020-10-07T00:00:00"/>
    <s v="SA"/>
    <s v="BDT"/>
    <n v="-10086"/>
    <s v="1.00000"/>
    <s v="BDT"/>
    <n v="-10086"/>
    <n v="-118.73"/>
    <s v="118.73_1"/>
    <s v=""/>
    <s v="FINAL SETTLEMENT"/>
    <s v="27879"/>
    <s v="Final settlement of Ms. Sarmin Akter"/>
    <s v=""/>
    <s v="0"/>
    <s v="Final settlement /Oct-20"/>
    <s v=""/>
    <s v=""/>
    <s v=""/>
    <s v="2010100001"/>
    <s v=""/>
    <m/>
    <s v=""/>
    <s v=""/>
    <s v=""/>
    <n v="0"/>
  </r>
  <r>
    <s v=""/>
    <s v="50201001"/>
    <s v="2003002246"/>
    <x v="67"/>
    <d v="2020-10-05T00:00:00"/>
    <d v="2020-10-07T00:00:00"/>
    <s v="SA"/>
    <s v="BDT"/>
    <n v="653"/>
    <s v="1.00000"/>
    <s v="BDT"/>
    <n v="653"/>
    <n v="7.69"/>
    <s v="7.69_1"/>
    <s v=""/>
    <s v="FINAL SETTLEMENT"/>
    <s v="34219"/>
    <s v="Final settlement of Mst. Nuirnahar Akter"/>
    <s v=""/>
    <s v="0"/>
    <s v="Final settlement /Oct-20"/>
    <s v=""/>
    <s v=""/>
    <s v=""/>
    <s v="2010100001"/>
    <s v=""/>
    <m/>
    <s v=""/>
    <s v=""/>
    <s v=""/>
    <n v="0"/>
  </r>
  <r>
    <s v=""/>
    <s v="50201001"/>
    <s v="2003002246"/>
    <x v="67"/>
    <d v="2020-10-05T00:00:00"/>
    <d v="2020-10-07T00:00:00"/>
    <s v="SA"/>
    <s v="BDT"/>
    <n v="10665"/>
    <s v="1.00000"/>
    <s v="BDT"/>
    <n v="10665"/>
    <n v="125.54"/>
    <s v="125.54_1"/>
    <s v=""/>
    <s v="FINAL SETTLEMENT"/>
    <s v="33795"/>
    <s v="Final settlement of Mr. Emam Hossain"/>
    <s v=""/>
    <s v="0"/>
    <s v="Final settlement /Oct-20"/>
    <s v=""/>
    <s v=""/>
    <s v=""/>
    <s v="2010100001"/>
    <s v=""/>
    <m/>
    <s v=""/>
    <s v=""/>
    <s v=""/>
    <n v="0"/>
  </r>
  <r>
    <s v=""/>
    <s v="50201001"/>
    <s v="2003002246"/>
    <x v="67"/>
    <d v="2020-10-05T00:00:00"/>
    <d v="2020-10-07T00:00:00"/>
    <s v="SA"/>
    <s v="BDT"/>
    <n v="-7886"/>
    <s v="1.00000"/>
    <s v="BDT"/>
    <n v="-7886"/>
    <n v="-92.83"/>
    <s v="92.83_1"/>
    <s v=""/>
    <s v="FINAL SETTLEMENT"/>
    <s v="37705"/>
    <s v="Final settlement of Md. Omor Faruk Rumi"/>
    <s v=""/>
    <s v="0"/>
    <s v="Final settlement /Oct-20"/>
    <s v=""/>
    <s v=""/>
    <s v=""/>
    <s v="2010100001"/>
    <s v=""/>
    <m/>
    <s v=""/>
    <s v=""/>
    <s v=""/>
    <n v="0"/>
  </r>
  <r>
    <s v=""/>
    <s v="50201001"/>
    <s v="2003002246"/>
    <x v="67"/>
    <d v="2020-10-05T00:00:00"/>
    <d v="2020-10-07T00:00:00"/>
    <s v="SA"/>
    <s v="BDT"/>
    <n v="10402"/>
    <s v="1.00000"/>
    <s v="BDT"/>
    <n v="10402"/>
    <n v="122.45"/>
    <s v="122.45_1"/>
    <s v=""/>
    <s v="FINAL SETTLEMENT"/>
    <s v="14989"/>
    <s v="Final settlement of Mr. Kamal Hossain"/>
    <s v=""/>
    <s v="0"/>
    <s v="Final settlement /Oct-20"/>
    <s v=""/>
    <s v=""/>
    <s v=""/>
    <s v="2010200001"/>
    <s v=""/>
    <m/>
    <s v=""/>
    <s v=""/>
    <s v=""/>
    <n v="0"/>
  </r>
  <r>
    <s v=""/>
    <s v="50201001"/>
    <s v="2003002246"/>
    <x v="67"/>
    <d v="2020-10-05T00:00:00"/>
    <d v="2020-10-07T00:00:00"/>
    <s v="SA"/>
    <s v="BDT"/>
    <n v="12666"/>
    <s v="1.00000"/>
    <s v="BDT"/>
    <n v="12666"/>
    <n v="149.1"/>
    <s v="149.1_1"/>
    <s v=""/>
    <s v="FINAL SETTLEMENT"/>
    <s v="35240"/>
    <s v="Final settlement of Mr. Sumon Fakir"/>
    <s v=""/>
    <s v="0"/>
    <s v="Final settlement /Oct-20"/>
    <s v=""/>
    <s v=""/>
    <s v=""/>
    <s v="2010100001"/>
    <s v=""/>
    <m/>
    <s v=""/>
    <s v=""/>
    <s v=""/>
    <n v="0"/>
  </r>
  <r>
    <s v=""/>
    <s v="50201001"/>
    <s v="2003002246"/>
    <x v="67"/>
    <d v="2020-10-05T00:00:00"/>
    <d v="2020-10-07T00:00:00"/>
    <s v="SA"/>
    <s v="BDT"/>
    <n v="-3289"/>
    <s v="1.00000"/>
    <s v="BDT"/>
    <n v="-3289"/>
    <n v="-38.72"/>
    <s v="38.72_1"/>
    <s v=""/>
    <s v="FINAL SETTLEMENT"/>
    <s v="35240"/>
    <s v="Final settlement of Mr. Sumon Fakir"/>
    <s v=""/>
    <s v="0"/>
    <s v="Final settlement /Oct-20"/>
    <s v=""/>
    <s v=""/>
    <s v=""/>
    <s v="2010100001"/>
    <s v=""/>
    <m/>
    <s v=""/>
    <s v=""/>
    <s v=""/>
    <n v="0"/>
  </r>
  <r>
    <s v=""/>
    <s v="50201003"/>
    <s v="2003002246"/>
    <x v="67"/>
    <d v="2020-10-05T00:00:00"/>
    <d v="2020-10-07T00:00:00"/>
    <s v="SA"/>
    <s v="BDT"/>
    <n v="1358"/>
    <s v="1.00000"/>
    <s v="BDT"/>
    <n v="1358"/>
    <n v="15.99"/>
    <s v="15.99_1"/>
    <s v=""/>
    <s v="FINAL SETTLEMENT"/>
    <s v="27879"/>
    <s v="Final settlement of Ms. Sarmin Akter"/>
    <s v=""/>
    <s v="0"/>
    <s v="Final settlement /Oct-20"/>
    <s v=""/>
    <s v=""/>
    <s v=""/>
    <s v="2010100001"/>
    <s v=""/>
    <m/>
    <s v=""/>
    <s v=""/>
    <s v=""/>
    <n v="0"/>
  </r>
  <r>
    <s v=""/>
    <s v="50201003"/>
    <s v="2003002246"/>
    <x v="67"/>
    <d v="2020-10-05T00:00:00"/>
    <d v="2020-10-07T00:00:00"/>
    <s v="SA"/>
    <s v="BDT"/>
    <n v="2486"/>
    <s v="1.00000"/>
    <s v="BDT"/>
    <n v="2486"/>
    <n v="29.26"/>
    <s v="29.26_1"/>
    <s v=""/>
    <s v="FINAL SETTLEMENT"/>
    <s v="33795"/>
    <s v="Final settlement of Mr. Emam Hossain"/>
    <s v=""/>
    <s v="0"/>
    <s v="Final settlement /Oct-20"/>
    <s v=""/>
    <s v=""/>
    <s v=""/>
    <s v="2010100001"/>
    <s v=""/>
    <m/>
    <s v=""/>
    <s v=""/>
    <s v=""/>
    <n v="0"/>
  </r>
  <r>
    <s v=""/>
    <s v="50201003"/>
    <s v="2003002246"/>
    <x v="67"/>
    <d v="2020-10-05T00:00:00"/>
    <d v="2020-10-07T00:00:00"/>
    <s v="SA"/>
    <s v="BDT"/>
    <n v="2704"/>
    <s v="1.00000"/>
    <s v="BDT"/>
    <n v="2704"/>
    <n v="31.83"/>
    <s v="31.83_1"/>
    <s v=""/>
    <s v="FINAL SETTLEMENT"/>
    <s v="14989"/>
    <s v="Final settlement of Mr. Kamal Hossain"/>
    <s v=""/>
    <s v="0"/>
    <s v="Final settlement /Oct-20"/>
    <s v=""/>
    <s v=""/>
    <s v=""/>
    <s v="2010200001"/>
    <s v=""/>
    <m/>
    <s v=""/>
    <s v=""/>
    <s v=""/>
    <n v="0"/>
  </r>
  <r>
    <s v=""/>
    <s v="50201010"/>
    <s v="2003002246"/>
    <x v="67"/>
    <d v="2020-10-05T00:00:00"/>
    <d v="2020-10-07T00:00:00"/>
    <s v="SA"/>
    <s v="BDT"/>
    <n v="5056"/>
    <s v="1.00000"/>
    <s v="BDT"/>
    <n v="5056"/>
    <n v="59.52"/>
    <s v="59.52_2"/>
    <s v=""/>
    <s v="FINAL SETTLEMENT"/>
    <s v="27879"/>
    <s v="Final settlement of Ms. Sarmin Akter"/>
    <s v=""/>
    <s v="0"/>
    <s v="Final settlement /Oct-20"/>
    <s v=""/>
    <s v=""/>
    <s v=""/>
    <s v="2010100001"/>
    <s v=""/>
    <m/>
    <s v=""/>
    <s v=""/>
    <s v=""/>
    <n v="0"/>
  </r>
  <r>
    <s v=""/>
    <s v="50201010"/>
    <s v="2003002246"/>
    <x v="67"/>
    <d v="2020-10-05T00:00:00"/>
    <d v="2020-10-07T00:00:00"/>
    <s v="SA"/>
    <s v="BDT"/>
    <n v="6221"/>
    <s v="1.00000"/>
    <s v="BDT"/>
    <n v="6221"/>
    <n v="73.23"/>
    <s v="73.23_1"/>
    <s v=""/>
    <s v="FINAL SETTLEMENT"/>
    <s v="34219"/>
    <s v="Final settlement of Mst. Nuirnahar Akter"/>
    <s v=""/>
    <s v="0"/>
    <s v="Final settlement /Oct-20"/>
    <s v=""/>
    <s v=""/>
    <s v=""/>
    <s v="2010100001"/>
    <s v=""/>
    <m/>
    <s v=""/>
    <s v=""/>
    <s v=""/>
    <n v="0"/>
  </r>
  <r>
    <s v=""/>
    <s v="50201010"/>
    <s v="2003002246"/>
    <x v="67"/>
    <d v="2020-10-05T00:00:00"/>
    <d v="2020-10-07T00:00:00"/>
    <s v="SA"/>
    <s v="BDT"/>
    <n v="6065"/>
    <s v="1.00000"/>
    <s v="BDT"/>
    <n v="6065"/>
    <n v="71.39"/>
    <s v="71.39_1"/>
    <s v=""/>
    <s v="FINAL SETTLEMENT"/>
    <s v="33795"/>
    <s v="Final settlement of Mr. Emam Hossain"/>
    <s v=""/>
    <s v="0"/>
    <s v="Final settlement /Oct-20"/>
    <s v=""/>
    <s v=""/>
    <s v=""/>
    <s v="2010100001"/>
    <s v=""/>
    <m/>
    <s v=""/>
    <s v=""/>
    <s v=""/>
    <n v="0"/>
  </r>
  <r>
    <s v=""/>
    <s v="50201010"/>
    <s v="2003002246"/>
    <x v="67"/>
    <d v="2020-10-05T00:00:00"/>
    <d v="2020-10-07T00:00:00"/>
    <s v="SA"/>
    <s v="BDT"/>
    <n v="21480"/>
    <s v="1.00000"/>
    <s v="BDT"/>
    <n v="21480"/>
    <n v="252.85"/>
    <s v="252.85_1"/>
    <s v=""/>
    <s v="FINAL SETTLEMENT"/>
    <s v="35585"/>
    <s v="Final settlement of Md. Yamin Ali Raju"/>
    <s v=""/>
    <s v="0"/>
    <s v="Final settlement /Oct-20"/>
    <s v=""/>
    <s v=""/>
    <s v=""/>
    <s v="2010100001"/>
    <s v=""/>
    <m/>
    <s v=""/>
    <s v=""/>
    <s v=""/>
    <n v="0"/>
  </r>
  <r>
    <s v=""/>
    <s v="50201010"/>
    <s v="2003002246"/>
    <x v="67"/>
    <d v="2020-10-05T00:00:00"/>
    <d v="2020-10-07T00:00:00"/>
    <s v="SA"/>
    <s v="BDT"/>
    <n v="6671"/>
    <s v="1.00000"/>
    <s v="BDT"/>
    <n v="6671"/>
    <n v="78.53"/>
    <s v="78.53_1"/>
    <s v=""/>
    <s v="FINAL SETTLEMENT"/>
    <s v="14989"/>
    <s v="Final settlement of Mr. Kamal Hossain"/>
    <s v=""/>
    <s v="0"/>
    <s v="Final settlement /Oct-20"/>
    <s v=""/>
    <s v=""/>
    <s v=""/>
    <s v="2010200001"/>
    <s v=""/>
    <m/>
    <s v=""/>
    <s v=""/>
    <s v=""/>
    <n v="0"/>
  </r>
  <r>
    <s v=""/>
    <s v="50201010"/>
    <s v="2003002246"/>
    <x v="67"/>
    <d v="2020-10-05T00:00:00"/>
    <d v="2020-10-07T00:00:00"/>
    <s v="SA"/>
    <s v="BDT"/>
    <n v="11480"/>
    <s v="1.00000"/>
    <s v="BDT"/>
    <n v="11480"/>
    <n v="135.13999999999999"/>
    <s v="135.14_1"/>
    <s v=""/>
    <s v="FINAL SETTLEMENT"/>
    <s v="35240"/>
    <s v="Final settlement of Mr. Sumon Fakir"/>
    <s v=""/>
    <s v="0"/>
    <s v="Final settlement /Oct-20"/>
    <s v=""/>
    <s v=""/>
    <s v=""/>
    <s v="2010100001"/>
    <s v=""/>
    <m/>
    <s v=""/>
    <s v=""/>
    <s v=""/>
    <n v="0"/>
  </r>
  <r>
    <s v=""/>
    <s v="50201012"/>
    <s v="2003002245"/>
    <x v="67"/>
    <d v="2020-10-05T00:00:00"/>
    <d v="2020-10-07T00:00:00"/>
    <s v="SA"/>
    <s v="BDT"/>
    <n v="33793"/>
    <s v="1.00000"/>
    <s v="BDT"/>
    <n v="33793"/>
    <n v="397.8"/>
    <s v="397.8_1"/>
    <s v=""/>
    <s v="MATERNITY BENEFI"/>
    <s v="17812"/>
    <s v="Maternity Benefit Ms. Jannati Akter /1st instal"/>
    <s v=""/>
    <s v="0"/>
    <s v="Maternity benefit Oct-20"/>
    <s v=""/>
    <s v=""/>
    <s v=""/>
    <s v="2010100001"/>
    <s v=""/>
    <m/>
    <s v=""/>
    <s v=""/>
    <s v=""/>
    <n v="0"/>
  </r>
  <r>
    <s v=""/>
    <s v="50201012"/>
    <s v="2003002245"/>
    <x v="67"/>
    <d v="2020-10-05T00:00:00"/>
    <d v="2020-10-07T00:00:00"/>
    <s v="SA"/>
    <s v="BDT"/>
    <n v="31138"/>
    <s v="1.00000"/>
    <s v="BDT"/>
    <n v="31138"/>
    <n v="366.55"/>
    <s v="366.55_1"/>
    <s v=""/>
    <s v="MATERNITY BENEFI"/>
    <s v="31239"/>
    <s v="Maternity Benefit Ms. Monira /1st instal"/>
    <s v=""/>
    <s v="0"/>
    <s v="Maternity benefit Oct-20"/>
    <s v=""/>
    <s v=""/>
    <s v=""/>
    <s v="2010100001"/>
    <s v=""/>
    <m/>
    <s v=""/>
    <s v=""/>
    <s v=""/>
    <n v="0"/>
  </r>
  <r>
    <s v=""/>
    <s v="50201012"/>
    <s v="2003002245"/>
    <x v="67"/>
    <d v="2020-10-05T00:00:00"/>
    <d v="2020-10-07T00:00:00"/>
    <s v="SA"/>
    <s v="BDT"/>
    <n v="31032"/>
    <s v="1.00000"/>
    <s v="BDT"/>
    <n v="31032"/>
    <n v="365.3"/>
    <s v="365.3_1"/>
    <s v=""/>
    <s v="MATERNITY BENEFI"/>
    <s v="33405"/>
    <s v="Maternity Benefit Mst. Sahanaj /1st instal"/>
    <s v=""/>
    <s v="0"/>
    <s v="Maternity benefit Oct-20"/>
    <s v=""/>
    <s v=""/>
    <s v=""/>
    <s v="2010100001"/>
    <s v=""/>
    <m/>
    <s v=""/>
    <s v=""/>
    <s v=""/>
    <n v="0"/>
  </r>
  <r>
    <s v=""/>
    <s v="50201012"/>
    <s v="2003002245"/>
    <x v="67"/>
    <d v="2020-10-05T00:00:00"/>
    <d v="2020-10-07T00:00:00"/>
    <s v="SA"/>
    <s v="BDT"/>
    <n v="29378"/>
    <s v="1.00000"/>
    <s v="BDT"/>
    <n v="29378"/>
    <n v="345.83"/>
    <s v="345.83_1"/>
    <s v=""/>
    <s v="MATERNITY BENEFI"/>
    <s v="36616"/>
    <s v="Maternity Benefit Mst. Asura Khatun /1st instal"/>
    <s v=""/>
    <s v="0"/>
    <s v="Maternity benefit Oct-20"/>
    <s v=""/>
    <s v=""/>
    <s v=""/>
    <s v="2010100001"/>
    <s v=""/>
    <m/>
    <s v=""/>
    <s v=""/>
    <s v=""/>
    <n v="0"/>
  </r>
  <r>
    <s v=""/>
    <s v="50201012"/>
    <s v="2003002245"/>
    <x v="67"/>
    <d v="2020-10-05T00:00:00"/>
    <d v="2020-10-07T00:00:00"/>
    <s v="SA"/>
    <s v="BDT"/>
    <n v="27393"/>
    <s v="1.00000"/>
    <s v="BDT"/>
    <n v="27393"/>
    <n v="322.45999999999998"/>
    <s v="322.46_1"/>
    <s v=""/>
    <s v="MATERNITY BENEFI"/>
    <s v="37051"/>
    <s v="Maternity Benefit Most Khalada Akter /1st instal"/>
    <s v=""/>
    <s v="0"/>
    <s v="Maternity benefit Oct-20"/>
    <s v=""/>
    <s v=""/>
    <s v=""/>
    <s v="2010100001"/>
    <s v=""/>
    <m/>
    <s v=""/>
    <s v=""/>
    <s v=""/>
    <n v="0"/>
  </r>
  <r>
    <s v=""/>
    <s v="50201013"/>
    <s v="2003002246"/>
    <x v="67"/>
    <d v="2020-10-05T00:00:00"/>
    <d v="2020-10-07T00:00:00"/>
    <s v="SA"/>
    <s v="BDT"/>
    <n v="14120"/>
    <s v="1.00000"/>
    <s v="BDT"/>
    <n v="14120"/>
    <n v="166.22"/>
    <s v="166.22_1"/>
    <s v=""/>
    <s v="FINAL SETTLEMENT"/>
    <s v="27879"/>
    <s v="Final settlement of Ms. Sarmin Akter"/>
    <s v=""/>
    <s v="0"/>
    <s v="Final settlement /Oct-20"/>
    <s v=""/>
    <s v=""/>
    <s v=""/>
    <s v="2010100001"/>
    <s v=""/>
    <m/>
    <s v=""/>
    <s v=""/>
    <s v=""/>
    <n v="0"/>
  </r>
  <r>
    <s v=""/>
    <s v="50201013"/>
    <s v="2003002246"/>
    <x v="67"/>
    <d v="2020-10-05T00:00:00"/>
    <d v="2020-10-07T00:00:00"/>
    <s v="SA"/>
    <s v="BDT"/>
    <n v="67265"/>
    <s v="1.00000"/>
    <s v="BDT"/>
    <n v="67265"/>
    <n v="791.82"/>
    <s v="791.82_1"/>
    <s v=""/>
    <s v="FINAL SETTLEMENT"/>
    <s v="14989"/>
    <s v="Final settlement of Mr. Kamal Hossain"/>
    <s v=""/>
    <s v="0"/>
    <s v="Final settlement /Oct-20"/>
    <s v=""/>
    <s v=""/>
    <s v=""/>
    <s v="2010200001"/>
    <s v=""/>
    <m/>
    <s v=""/>
    <s v=""/>
    <s v=""/>
    <n v="0"/>
  </r>
  <r>
    <s v=""/>
    <s v="50401514"/>
    <s v="2004000396"/>
    <x v="67"/>
    <d v="2020-10-05T00:00:00"/>
    <d v="2020-10-11T00:00:00"/>
    <s v="SK"/>
    <s v="BDT"/>
    <n v="123"/>
    <s v="1.00000"/>
    <s v="BDT"/>
    <n v="123"/>
    <n v="1.45"/>
    <s v="1.45_3"/>
    <s v=""/>
    <s v="ADMIN"/>
    <s v="27157"/>
    <s v="Oxygen refill for medical center"/>
    <s v=""/>
    <s v="0"/>
    <s v="OTHER EXPENSES"/>
    <s v=""/>
    <s v=""/>
    <s v=""/>
    <s v="2010300001"/>
    <s v=""/>
    <m/>
    <s v=""/>
    <s v=""/>
    <s v=""/>
    <n v="0"/>
  </r>
  <r>
    <s v=""/>
    <s v="50401514"/>
    <s v="2004000405"/>
    <x v="68"/>
    <d v="2020-10-06T00:00:00"/>
    <d v="2020-10-11T00:00:00"/>
    <s v="SK"/>
    <s v="BDT"/>
    <n v="2617"/>
    <s v="1.00000"/>
    <s v="BDT"/>
    <n v="2617"/>
    <n v="30.81"/>
    <s v="30.81_1"/>
    <s v=""/>
    <s v="ADMIN"/>
    <s v="38179"/>
    <s v="Medical expenses paid to Nazmul 38330,Kraching2675"/>
    <s v=""/>
    <s v="0"/>
    <s v="OTHER EXPENSES"/>
    <s v=""/>
    <s v=""/>
    <s v=""/>
    <s v="2010300001"/>
    <s v=""/>
    <m/>
    <s v=""/>
    <s v=""/>
    <s v=""/>
    <n v="0"/>
  </r>
  <r>
    <s v=""/>
    <s v="50401514"/>
    <s v="2004000406"/>
    <x v="68"/>
    <d v="2020-10-06T00:00:00"/>
    <d v="2020-10-11T00:00:00"/>
    <s v="SK"/>
    <s v="BDT"/>
    <n v="2030"/>
    <s v="1.00000"/>
    <s v="BDT"/>
    <n v="2030"/>
    <n v="23.9"/>
    <s v="23.9_1"/>
    <s v=""/>
    <s v="ADMIN"/>
    <s v="38179"/>
    <s v="Medical expenses paid to Asma 24810 Hasan 38292"/>
    <s v=""/>
    <s v="0"/>
    <s v="OTHER EXPENSES"/>
    <s v=""/>
    <s v=""/>
    <s v=""/>
    <s v="2010300001"/>
    <s v=""/>
    <m/>
    <s v=""/>
    <s v=""/>
    <s v=""/>
    <n v="0"/>
  </r>
  <r>
    <s v=""/>
    <s v="50401514"/>
    <s v="2004000407"/>
    <x v="68"/>
    <d v="2020-10-06T00:00:00"/>
    <d v="2020-10-11T00:00:00"/>
    <s v="SK"/>
    <s v="BDT"/>
    <n v="2915"/>
    <s v="1.00000"/>
    <s v="BDT"/>
    <n v="2915"/>
    <n v="34.31"/>
    <s v="34.31_1"/>
    <s v=""/>
    <s v="ADMIN"/>
    <s v="38179"/>
    <s v="Medical expenses paid to Jobeda 38435 Happy 5879"/>
    <s v=""/>
    <s v="0"/>
    <s v="OTHER EXPENSES"/>
    <s v=""/>
    <s v=""/>
    <s v=""/>
    <s v="2010300001"/>
    <s v=""/>
    <m/>
    <s v=""/>
    <s v=""/>
    <s v=""/>
    <n v="0"/>
  </r>
  <r>
    <s v=""/>
    <s v="50401514"/>
    <s v="2004000408"/>
    <x v="68"/>
    <d v="2020-10-06T00:00:00"/>
    <d v="2020-10-11T00:00:00"/>
    <s v="SK"/>
    <s v="BDT"/>
    <n v="2965"/>
    <s v="1.00000"/>
    <s v="BDT"/>
    <n v="2965"/>
    <n v="34.9"/>
    <s v="34.9_1"/>
    <s v=""/>
    <s v="ADMIN"/>
    <s v="38179"/>
    <s v="Medical expenses paid to Taposhi 36457 Mahmud30716"/>
    <s v=""/>
    <s v="0"/>
    <s v="OTHER EXPENSES"/>
    <s v=""/>
    <s v=""/>
    <s v=""/>
    <s v="2010300001"/>
    <s v=""/>
    <m/>
    <s v=""/>
    <s v=""/>
    <s v=""/>
    <n v="0"/>
  </r>
  <r>
    <s v=""/>
    <s v="50401514"/>
    <s v="2004000409"/>
    <x v="68"/>
    <d v="2020-10-06T00:00:00"/>
    <d v="2020-10-11T00:00:00"/>
    <s v="SK"/>
    <s v="BDT"/>
    <n v="1200"/>
    <s v="1.00000"/>
    <s v="BDT"/>
    <n v="1200"/>
    <n v="14.13"/>
    <s v="14.13_3"/>
    <s v=""/>
    <s v="ADMIN"/>
    <s v="38179"/>
    <s v="Medical expenses paid to Harun 5789"/>
    <s v=""/>
    <s v="0"/>
    <s v="OTHER EXPENSES"/>
    <s v=""/>
    <s v=""/>
    <s v=""/>
    <s v="2010300001"/>
    <s v=""/>
    <m/>
    <s v=""/>
    <s v=""/>
    <s v=""/>
    <n v="0"/>
  </r>
  <r>
    <s v=""/>
    <s v="50401514"/>
    <s v="2004000410"/>
    <x v="68"/>
    <d v="2020-10-06T00:00:00"/>
    <d v="2020-10-11T00:00:00"/>
    <s v="SK"/>
    <s v="BDT"/>
    <n v="1129"/>
    <s v="1.00000"/>
    <s v="BDT"/>
    <n v="1129"/>
    <n v="13.29"/>
    <s v="13.29_1"/>
    <s v=""/>
    <s v="ADMIN"/>
    <s v="38179"/>
    <s v="Medical expenses paid to Shabana 32458"/>
    <s v=""/>
    <s v="0"/>
    <s v="OTHER EXPENSES"/>
    <s v=""/>
    <s v=""/>
    <s v=""/>
    <s v="2010300001"/>
    <s v=""/>
    <m/>
    <s v=""/>
    <s v=""/>
    <s v=""/>
    <n v="0"/>
  </r>
  <r>
    <s v=""/>
    <s v="50401514"/>
    <s v="2004000411"/>
    <x v="68"/>
    <d v="2020-10-06T00:00:00"/>
    <d v="2020-10-11T00:00:00"/>
    <s v="SK"/>
    <s v="BDT"/>
    <n v="1720"/>
    <s v="1.00000"/>
    <s v="BDT"/>
    <n v="1720"/>
    <n v="20.25"/>
    <s v="20.25_1"/>
    <s v=""/>
    <s v="ADMIN"/>
    <s v="38179"/>
    <s v="Medical expenses paid to Nazmul 38330,"/>
    <s v=""/>
    <s v="0"/>
    <s v="OTHER EXPENSES"/>
    <s v=""/>
    <s v=""/>
    <s v=""/>
    <s v="2010300001"/>
    <s v=""/>
    <m/>
    <s v=""/>
    <s v=""/>
    <s v=""/>
    <n v="0"/>
  </r>
  <r>
    <s v=""/>
    <s v="50401514"/>
    <s v="2004000412"/>
    <x v="68"/>
    <d v="2020-10-06T00:00:00"/>
    <d v="2020-10-11T00:00:00"/>
    <s v="SK"/>
    <s v="BDT"/>
    <n v="426"/>
    <s v="1.00000"/>
    <s v="BDT"/>
    <n v="426"/>
    <n v="5.01"/>
    <s v="5.01_1"/>
    <s v=""/>
    <s v="ADMIN"/>
    <s v="38179"/>
    <s v="Medical expenses paid to Khorshad 34678"/>
    <s v=""/>
    <s v="0"/>
    <s v="OTHER EXPENSES"/>
    <s v=""/>
    <s v=""/>
    <s v=""/>
    <s v="2010300001"/>
    <s v=""/>
    <m/>
    <s v=""/>
    <s v=""/>
    <s v=""/>
    <n v="0"/>
  </r>
  <r>
    <s v=""/>
    <s v="50401514"/>
    <s v="2004000413"/>
    <x v="68"/>
    <d v="2020-10-06T00:00:00"/>
    <d v="2020-10-11T00:00:00"/>
    <s v="SK"/>
    <s v="BDT"/>
    <n v="2372"/>
    <s v="1.00000"/>
    <s v="BDT"/>
    <n v="2372"/>
    <n v="27.92"/>
    <s v="27.92_1"/>
    <s v=""/>
    <s v="ADMIN"/>
    <s v="38179"/>
    <s v="Medical expenses paid to Eti 35180"/>
    <s v=""/>
    <s v="0"/>
    <s v="OTHER EXPENSES"/>
    <s v=""/>
    <s v=""/>
    <s v=""/>
    <s v="2010300001"/>
    <s v=""/>
    <m/>
    <s v=""/>
    <s v=""/>
    <s v=""/>
    <n v="0"/>
  </r>
  <r>
    <s v=""/>
    <s v="50201005"/>
    <s v="2009000126"/>
    <x v="69"/>
    <d v="2020-10-07T00:00:00"/>
    <d v="2020-10-10T00:00:00"/>
    <s v="DZ"/>
    <s v="USD"/>
    <n v="14.28"/>
    <s v="84.75840"/>
    <s v="BDT"/>
    <n v="1210.3499999999999"/>
    <n v="14.28"/>
    <s v="14.28_1"/>
    <s v=""/>
    <s v="C3135SB20UK0780"/>
    <s v="OBCDAK026529FTT"/>
    <s v="C3135SB20UK0780"/>
    <s v=""/>
    <s v="0"/>
    <s v="OBCDAK026529FTT"/>
    <s v=""/>
    <s v=""/>
    <s v=""/>
    <s v="2010300001"/>
    <s v=""/>
    <m/>
    <s v=""/>
    <s v=""/>
    <s v=""/>
    <n v="0"/>
  </r>
  <r>
    <s v=""/>
    <s v="50201025"/>
    <s v="2009000127"/>
    <x v="69"/>
    <d v="2020-10-07T00:00:00"/>
    <d v="2020-10-10T00:00:00"/>
    <s v="DZ"/>
    <s v="USD"/>
    <n v="6.63"/>
    <s v="84.79336"/>
    <s v="BDT"/>
    <n v="562.17999999999995"/>
    <n v="6.63"/>
    <s v="6.63_1"/>
    <s v=""/>
    <s v="JCP-872+873+912"/>
    <s v="OBCDAK026541FTT"/>
    <s v="JCP-872+873+912-20"/>
    <s v=""/>
    <s v="0"/>
    <s v="OBCDAK026541FTT"/>
    <s v=""/>
    <s v=""/>
    <s v=""/>
    <s v="2010300001"/>
    <s v=""/>
    <m/>
    <s v=""/>
    <s v=""/>
    <s v=""/>
    <n v="0"/>
  </r>
  <r>
    <s v=""/>
    <s v="50401514"/>
    <s v="2004000415"/>
    <x v="69"/>
    <d v="2020-10-07T00:00:00"/>
    <d v="2020-10-11T00:00:00"/>
    <s v="SK"/>
    <s v="BDT"/>
    <n v="1190"/>
    <s v="1.00000"/>
    <s v="BDT"/>
    <n v="1190"/>
    <n v="14.01"/>
    <s v="14.01_1"/>
    <s v=""/>
    <s v="ADMIN"/>
    <s v="25751"/>
    <s v="Medical exp paid to Shamzumaman"/>
    <s v=""/>
    <s v="0"/>
    <s v="OTHER EXPENSES"/>
    <s v=""/>
    <s v=""/>
    <s v=""/>
    <s v="2010300001"/>
    <s v=""/>
    <m/>
    <s v=""/>
    <s v=""/>
    <s v=""/>
    <n v="0"/>
  </r>
  <r>
    <s v=""/>
    <s v="50401514"/>
    <s v="2004000417"/>
    <x v="69"/>
    <d v="2020-10-07T00:00:00"/>
    <d v="2020-10-11T00:00:00"/>
    <s v="SK"/>
    <s v="BDT"/>
    <n v="855"/>
    <s v="1.00000"/>
    <s v="BDT"/>
    <n v="855"/>
    <n v="10.06"/>
    <s v="10.06_1"/>
    <s v=""/>
    <s v="ADMIN"/>
    <s v="38179"/>
    <s v="Medical expenses paid to Jobeda 38435 Nozrul 38330"/>
    <s v=""/>
    <s v="0"/>
    <s v="OTHER EXPENSES"/>
    <s v=""/>
    <s v=""/>
    <s v=""/>
    <s v="2010300001"/>
    <s v=""/>
    <m/>
    <s v=""/>
    <s v=""/>
    <s v=""/>
    <n v="0"/>
  </r>
  <r>
    <s v=""/>
    <s v="50401514"/>
    <s v="2004000418"/>
    <x v="69"/>
    <d v="2020-10-07T00:00:00"/>
    <d v="2020-10-11T00:00:00"/>
    <s v="SK"/>
    <s v="BDT"/>
    <n v="1501"/>
    <s v="1.00000"/>
    <s v="BDT"/>
    <n v="1501"/>
    <n v="17.670000000000002"/>
    <s v="17.67_1"/>
    <s v=""/>
    <s v="ADMIN"/>
    <s v="38179"/>
    <s v="Medical expenses paid to Billal 31042 Kroching 267"/>
    <s v=""/>
    <s v="0"/>
    <s v="OTHER EXPENSES"/>
    <s v=""/>
    <s v=""/>
    <s v=""/>
    <s v="2010300001"/>
    <s v=""/>
    <m/>
    <s v=""/>
    <s v=""/>
    <s v=""/>
    <n v="0"/>
  </r>
  <r>
    <s v=""/>
    <s v="50401514"/>
    <s v="2004000419"/>
    <x v="69"/>
    <d v="2020-10-07T00:00:00"/>
    <d v="2020-10-11T00:00:00"/>
    <s v="SK"/>
    <s v="BDT"/>
    <n v="1246"/>
    <s v="1.00000"/>
    <s v="BDT"/>
    <n v="1246"/>
    <n v="14.67"/>
    <s v="14.67_1"/>
    <s v=""/>
    <s v="ADMIN"/>
    <s v="38179"/>
    <s v="Medical expenses paid to Dononjoy 36270"/>
    <s v=""/>
    <s v="0"/>
    <s v="OTHER EXPENSES"/>
    <s v=""/>
    <s v=""/>
    <s v=""/>
    <s v="2010300001"/>
    <s v=""/>
    <m/>
    <s v=""/>
    <s v=""/>
    <s v=""/>
    <n v="0"/>
  </r>
  <r>
    <s v=""/>
    <s v="50401514"/>
    <s v="2004000420"/>
    <x v="69"/>
    <d v="2020-10-07T00:00:00"/>
    <d v="2020-10-11T00:00:00"/>
    <s v="SK"/>
    <s v="BDT"/>
    <n v="3100"/>
    <s v="1.00000"/>
    <s v="BDT"/>
    <n v="3100"/>
    <n v="36.49"/>
    <s v="36.49_2"/>
    <s v=""/>
    <s v="ADMIN"/>
    <s v="38179"/>
    <s v="Medical exp. paid to Harun 5769"/>
    <s v=""/>
    <s v="0"/>
    <s v="OTHER EXPENSES"/>
    <s v=""/>
    <s v=""/>
    <s v=""/>
    <s v="2010300001"/>
    <s v=""/>
    <m/>
    <s v=""/>
    <s v=""/>
    <s v=""/>
    <n v="0"/>
  </r>
  <r>
    <s v=""/>
    <s v="50201005"/>
    <s v="2003002357"/>
    <x v="70"/>
    <d v="2020-10-08T00:00:00"/>
    <d v="2020-10-14T00:00:00"/>
    <s v="SA"/>
    <s v="BDT"/>
    <n v="28630"/>
    <s v="1.00000"/>
    <s v="BDT"/>
    <n v="28630"/>
    <n v="337.02"/>
    <s v="337.02_1"/>
    <s v=""/>
    <s v="INCETIVE OCT-20"/>
    <s v="Incetiv/3-8 oct-20"/>
    <s v="Production Incentive /3-8 Oct-20/ U-1"/>
    <s v=""/>
    <s v="0"/>
    <s v="Produ Incenti /3-8 Oct-20"/>
    <s v=""/>
    <s v=""/>
    <s v=""/>
    <s v="2010100001"/>
    <s v=""/>
    <m/>
    <s v=""/>
    <s v=""/>
    <s v=""/>
    <n v="0"/>
  </r>
  <r>
    <s v=""/>
    <s v="50201005"/>
    <s v="2003002357"/>
    <x v="70"/>
    <d v="2020-10-08T00:00:00"/>
    <d v="2020-10-14T00:00:00"/>
    <s v="SA"/>
    <s v="BDT"/>
    <n v="66947"/>
    <s v="1.00000"/>
    <s v="BDT"/>
    <n v="66947"/>
    <n v="788.08"/>
    <s v="788.08_1"/>
    <s v=""/>
    <s v="INCETIVE OCT-20"/>
    <s v="Incetiv/3-8 oct-20"/>
    <s v="Production Incentive /3-8 Oct-20/ U-2"/>
    <s v=""/>
    <s v="0"/>
    <s v="Produ Incenti /3-8 Oct-20"/>
    <s v=""/>
    <s v=""/>
    <s v=""/>
    <s v="2010100001"/>
    <s v=""/>
    <m/>
    <s v=""/>
    <s v=""/>
    <s v=""/>
    <n v="0"/>
  </r>
  <r>
    <s v=""/>
    <s v="50201025"/>
    <s v="2009000129"/>
    <x v="70"/>
    <d v="2020-10-08T00:00:00"/>
    <d v="2020-10-10T00:00:00"/>
    <s v="DZ"/>
    <s v="USD"/>
    <n v="9.33"/>
    <s v="84.73848"/>
    <s v="BDT"/>
    <n v="790.61"/>
    <n v="9.33"/>
    <s v="9.33_1"/>
    <s v=""/>
    <s v="C03138DN20IR0869"/>
    <s v="OBCDAK026873FTT"/>
    <s v="C03138DN20IR0869"/>
    <s v=""/>
    <s v="0"/>
    <s v="OBCDAK026873FTT"/>
    <s v=""/>
    <s v=""/>
    <s v=""/>
    <s v="2010300001"/>
    <s v=""/>
    <m/>
    <s v=""/>
    <s v=""/>
    <s v=""/>
    <n v="0"/>
  </r>
  <r>
    <s v=""/>
    <s v="50201013"/>
    <s v="2049001005"/>
    <x v="71"/>
    <d v="2020-10-10T00:00:00"/>
    <d v="2020-10-21T00:00:00"/>
    <s v="WE"/>
    <s v="BDT"/>
    <n v="14000"/>
    <s v="1.00000"/>
    <s v="BDT"/>
    <n v="14000"/>
    <n v="164.8"/>
    <s v="164.8_2"/>
    <s v=""/>
    <s v="2098"/>
    <s v="20201010"/>
    <s v="Sodium laurate ether  sulphate (SLES)"/>
    <s v=""/>
    <s v="0"/>
    <s v="LAB"/>
    <s v=""/>
    <s v=""/>
    <s v=""/>
    <s v="2010300001"/>
    <s v=""/>
    <m/>
    <s v=""/>
    <s v=""/>
    <s v=""/>
    <n v="0"/>
  </r>
  <r>
    <s v=""/>
    <s v="50201013"/>
    <s v="2049001005"/>
    <x v="71"/>
    <d v="2020-10-10T00:00:00"/>
    <d v="2020-10-21T00:00:00"/>
    <s v="WE"/>
    <s v="BDT"/>
    <n v="18550"/>
    <s v="1.00000"/>
    <s v="BDT"/>
    <n v="18550"/>
    <n v="218.36"/>
    <s v="218.36_2"/>
    <s v=""/>
    <s v="2098"/>
    <s v="20201010"/>
    <s v="COCAmidopropyl Betaine(CAPB)"/>
    <s v=""/>
    <s v="0"/>
    <s v="LAB"/>
    <s v=""/>
    <s v=""/>
    <s v=""/>
    <s v="2010300001"/>
    <s v=""/>
    <m/>
    <s v=""/>
    <s v=""/>
    <s v=""/>
    <n v="0"/>
  </r>
  <r>
    <s v=""/>
    <s v="50201013"/>
    <s v="2049001005"/>
    <x v="71"/>
    <d v="2020-10-10T00:00:00"/>
    <d v="2020-10-21T00:00:00"/>
    <s v="WE"/>
    <s v="BDT"/>
    <n v="5964"/>
    <s v="1.00000"/>
    <s v="BDT"/>
    <n v="5964"/>
    <n v="70.209999999999994"/>
    <s v="70.21_2"/>
    <s v=""/>
    <s v="2098"/>
    <s v="20201010"/>
    <s v="Coco Diethenolamide (CDEA)"/>
    <s v=""/>
    <s v="0"/>
    <s v="LAB"/>
    <s v=""/>
    <s v=""/>
    <s v=""/>
    <s v="2010300001"/>
    <s v=""/>
    <m/>
    <s v=""/>
    <s v=""/>
    <s v=""/>
    <n v="0"/>
  </r>
  <r>
    <s v=""/>
    <s v="50201013"/>
    <s v="2049001005"/>
    <x v="71"/>
    <d v="2020-10-10T00:00:00"/>
    <d v="2020-10-21T00:00:00"/>
    <s v="WE"/>
    <s v="BDT"/>
    <n v="138.6"/>
    <s v="1.00000"/>
    <s v="BDT"/>
    <n v="138.6"/>
    <n v="1.63"/>
    <s v="1.63_2"/>
    <s v=""/>
    <s v="2098"/>
    <s v="20201010"/>
    <s v="Glycerine"/>
    <s v=""/>
    <s v="0"/>
    <s v="LAB"/>
    <s v=""/>
    <s v=""/>
    <s v=""/>
    <s v="2010300001"/>
    <s v=""/>
    <m/>
    <s v=""/>
    <s v=""/>
    <s v=""/>
    <n v="0"/>
  </r>
  <r>
    <s v=""/>
    <s v="50201013"/>
    <s v="2049001005"/>
    <x v="71"/>
    <d v="2020-10-10T00:00:00"/>
    <d v="2020-10-21T00:00:00"/>
    <s v="WE"/>
    <s v="BDT"/>
    <n v="588"/>
    <s v="1.00000"/>
    <s v="BDT"/>
    <n v="588"/>
    <n v="6.92"/>
    <s v="6.92_1"/>
    <s v=""/>
    <s v="2098"/>
    <s v="20201010"/>
    <s v="Citric acid"/>
    <s v=""/>
    <s v="0"/>
    <s v="LAB"/>
    <s v=""/>
    <s v=""/>
    <s v=""/>
    <s v="2010300001"/>
    <s v=""/>
    <m/>
    <s v=""/>
    <s v=""/>
    <s v=""/>
    <n v="0"/>
  </r>
  <r>
    <s v=""/>
    <s v="50201013"/>
    <s v="2049001005"/>
    <x v="71"/>
    <d v="2020-10-10T00:00:00"/>
    <d v="2020-10-21T00:00:00"/>
    <s v="WE"/>
    <s v="BDT"/>
    <n v="602"/>
    <s v="1.00000"/>
    <s v="BDT"/>
    <n v="602"/>
    <n v="7.09"/>
    <s v="7.09_2"/>
    <s v=""/>
    <s v="2098"/>
    <s v="20201010"/>
    <s v="Formaline /EDTA"/>
    <s v=""/>
    <s v="0"/>
    <s v="LAB"/>
    <s v=""/>
    <s v=""/>
    <s v=""/>
    <s v="2010300001"/>
    <s v=""/>
    <m/>
    <s v=""/>
    <s v=""/>
    <s v=""/>
    <n v="0"/>
  </r>
  <r>
    <s v=""/>
    <s v="50201013"/>
    <s v="2049001005"/>
    <x v="71"/>
    <d v="2020-10-10T00:00:00"/>
    <d v="2020-10-21T00:00:00"/>
    <s v="WE"/>
    <s v="BDT"/>
    <n v="980"/>
    <s v="1.00000"/>
    <s v="BDT"/>
    <n v="980"/>
    <n v="11.54"/>
    <s v="11.54_3"/>
    <s v=""/>
    <s v="2098"/>
    <s v="20201010"/>
    <s v="Sodium Chloride (salt)"/>
    <s v=""/>
    <s v="0"/>
    <s v="LAB"/>
    <s v=""/>
    <s v=""/>
    <s v=""/>
    <s v="2010300001"/>
    <s v=""/>
    <m/>
    <s v=""/>
    <s v=""/>
    <s v=""/>
    <n v="0"/>
  </r>
  <r>
    <s v=""/>
    <s v="50201013"/>
    <s v="2049001005"/>
    <x v="71"/>
    <d v="2020-10-10T00:00:00"/>
    <d v="2020-10-21T00:00:00"/>
    <s v="WE"/>
    <s v="BDT"/>
    <n v="294"/>
    <s v="1.00000"/>
    <s v="BDT"/>
    <n v="294"/>
    <n v="3.46"/>
    <s v="3.46_2"/>
    <s v=""/>
    <s v="2098"/>
    <s v="20201010"/>
    <s v="Color"/>
    <s v=""/>
    <s v="0"/>
    <s v="LAB"/>
    <s v=""/>
    <s v=""/>
    <s v=""/>
    <s v="2010300001"/>
    <s v=""/>
    <m/>
    <s v=""/>
    <s v=""/>
    <s v=""/>
    <n v="0"/>
  </r>
  <r>
    <s v=""/>
    <s v="50201013"/>
    <s v="2049001005"/>
    <x v="71"/>
    <d v="2020-10-10T00:00:00"/>
    <d v="2020-10-21T00:00:00"/>
    <s v="WE"/>
    <s v="BDT"/>
    <n v="3360"/>
    <s v="1.00000"/>
    <s v="BDT"/>
    <n v="3360"/>
    <n v="39.549999999999997"/>
    <s v="39.55_4"/>
    <s v=""/>
    <s v="2098"/>
    <s v="20201010"/>
    <s v="Perfume lemon"/>
    <s v=""/>
    <s v="0"/>
    <s v="LAB"/>
    <s v=""/>
    <s v=""/>
    <s v=""/>
    <s v="2010300001"/>
    <s v=""/>
    <m/>
    <s v=""/>
    <s v=""/>
    <s v=""/>
    <n v="0"/>
  </r>
  <r>
    <s v=""/>
    <s v="50201025"/>
    <s v="2009000130"/>
    <x v="71"/>
    <d v="2020-10-10T00:00:00"/>
    <d v="2020-10-13T00:00:00"/>
    <s v="DZ"/>
    <s v="USD"/>
    <n v="41.37"/>
    <s v="84.76021"/>
    <s v="BDT"/>
    <n v="3506.53"/>
    <n v="41.37"/>
    <s v="41.37_1"/>
    <s v=""/>
    <s v="C03170US20-0892"/>
    <s v="OBCDAK027016FTT"/>
    <s v="C03170US20-0892"/>
    <s v=""/>
    <s v="0"/>
    <s v="OBCDAK027016FTT"/>
    <s v=""/>
    <s v=""/>
    <s v=""/>
    <s v="2010300001"/>
    <s v=""/>
    <m/>
    <s v=""/>
    <s v=""/>
    <s v=""/>
    <n v="0"/>
  </r>
  <r>
    <s v=""/>
    <s v="50202001"/>
    <s v="2004000425"/>
    <x v="71"/>
    <d v="2020-10-10T00:00:00"/>
    <d v="2020-10-11T00:00:00"/>
    <s v="SK"/>
    <s v="BDT"/>
    <n v="1665"/>
    <s v="1.00000"/>
    <s v="BDT"/>
    <n v="1665"/>
    <n v="19.600000000000001"/>
    <s v="19.6_1"/>
    <s v=""/>
    <s v="PRINTING"/>
    <s v="25751"/>
    <s v="Levi's SSS bulk prodcution sample print"/>
    <s v=""/>
    <s v="0"/>
    <s v="OTHER EXPENSES"/>
    <s v=""/>
    <s v=""/>
    <s v=""/>
    <s v="2010300001"/>
    <s v=""/>
    <m/>
    <s v=""/>
    <s v=""/>
    <s v=""/>
    <n v="0"/>
  </r>
  <r>
    <s v=""/>
    <s v="50202001"/>
    <s v="2004000428"/>
    <x v="71"/>
    <d v="2020-10-10T00:00:00"/>
    <d v="2020-10-11T00:00:00"/>
    <s v="SK"/>
    <s v="BDT"/>
    <n v="740"/>
    <s v="1.00000"/>
    <s v="BDT"/>
    <n v="740"/>
    <n v="8.7100000000000009"/>
    <s v="8.71_1"/>
    <s v=""/>
    <s v="PRINTING"/>
    <s v="25751"/>
    <s v="Levi's new development sample print"/>
    <s v=""/>
    <s v="0"/>
    <s v="OTHER EXPENSES"/>
    <s v=""/>
    <s v=""/>
    <s v=""/>
    <s v="2010300001"/>
    <s v=""/>
    <m/>
    <s v=""/>
    <s v=""/>
    <s v=""/>
    <n v="0"/>
  </r>
  <r>
    <s v=""/>
    <s v="50202001"/>
    <s v="2004000437"/>
    <x v="71"/>
    <d v="2020-10-10T00:00:00"/>
    <d v="2020-10-11T00:00:00"/>
    <s v="SK"/>
    <s v="BDT"/>
    <n v="1137"/>
    <s v="1.00000"/>
    <s v="BDT"/>
    <n v="1137"/>
    <n v="13.38"/>
    <s v="13.38_1"/>
    <s v=""/>
    <s v="PRINTING"/>
    <s v="25751"/>
    <s v="Levi's H21 redevelopment sample print"/>
    <s v=""/>
    <s v="0"/>
    <s v="OTHER EXPENSES"/>
    <s v=""/>
    <s v=""/>
    <s v=""/>
    <s v="2010300001"/>
    <s v=""/>
    <m/>
    <s v=""/>
    <s v=""/>
    <s v=""/>
    <n v="0"/>
  </r>
  <r>
    <s v=""/>
    <s v="50201025"/>
    <s v="2009000131"/>
    <x v="72"/>
    <d v="2020-10-11T00:00:00"/>
    <d v="2020-10-13T00:00:00"/>
    <s v="DZ"/>
    <s v="USD"/>
    <n v="127.42"/>
    <s v="84.75106"/>
    <s v="BDT"/>
    <n v="10798.98"/>
    <n v="127.42"/>
    <s v="127.42_1"/>
    <s v=""/>
    <s v="C&amp;A-906+907+886"/>
    <s v="OBCDAK027021FTT"/>
    <s v="C&amp;A-906+907,LEV-886, SAINB-830, UNIQ-734+808+820"/>
    <s v=""/>
    <s v="0"/>
    <s v="OBCDAK027021FTT"/>
    <s v=""/>
    <s v=""/>
    <s v=""/>
    <s v="2010300001"/>
    <s v=""/>
    <m/>
    <s v=""/>
    <s v=""/>
    <s v=""/>
    <n v="0"/>
  </r>
  <r>
    <s v=""/>
    <s v="50201025"/>
    <s v="2009000134"/>
    <x v="73"/>
    <d v="2020-10-12T00:00:00"/>
    <d v="2020-10-14T00:00:00"/>
    <s v="DZ"/>
    <s v="USD"/>
    <n v="0.03"/>
    <s v="92.33333"/>
    <s v="BDT"/>
    <n v="2.77"/>
    <n v="0.03"/>
    <s v="0.03_1"/>
    <s v=""/>
    <s v="SC3092LVCA07020"/>
    <s v="OBCDAK027028C"/>
    <s v="SC3092LVCA07020"/>
    <s v=""/>
    <s v="0"/>
    <s v="OBCDAK027028C"/>
    <s v=""/>
    <s v=""/>
    <s v=""/>
    <s v="2010300001"/>
    <s v=""/>
    <m/>
    <s v=""/>
    <s v=""/>
    <s v=""/>
    <n v="0"/>
  </r>
  <r>
    <s v=""/>
    <s v="50201025"/>
    <s v="2009000135"/>
    <x v="73"/>
    <d v="2020-10-12T00:00:00"/>
    <d v="2020-10-14T00:00:00"/>
    <s v="DZ"/>
    <s v="USD"/>
    <n v="30.21"/>
    <s v="84.75571"/>
    <s v="BDT"/>
    <n v="2560.4699999999998"/>
    <n v="30.21"/>
    <s v="30.21_1"/>
    <s v=""/>
    <s v="UNIQ-733+839+816"/>
    <s v="OBCDAK027032FTT"/>
    <s v="UNIQLO-733+839+816+817+846-20"/>
    <s v=""/>
    <s v="0"/>
    <s v="OBCDAK027032FTT"/>
    <s v=""/>
    <s v=""/>
    <s v=""/>
    <s v="2010300001"/>
    <s v=""/>
    <m/>
    <s v=""/>
    <s v=""/>
    <s v=""/>
    <n v="0"/>
  </r>
  <r>
    <s v=""/>
    <s v="50201025"/>
    <s v="2009000136"/>
    <x v="74"/>
    <d v="2020-10-13T00:00:00"/>
    <d v="2020-10-15T00:00:00"/>
    <s v="DZ"/>
    <s v="USD"/>
    <n v="77.78"/>
    <s v="84.74788"/>
    <s v="BDT"/>
    <n v="6591.69"/>
    <n v="77.78"/>
    <s v="77.78_1"/>
    <s v=""/>
    <s v="UNIQ-854+855+872"/>
    <s v="OBCDAK027282FTT"/>
    <s v="UNIQ-854+855+872+847+873+895+804+805+806+954-20"/>
    <s v=""/>
    <s v="0"/>
    <s v="OBCDAK027282FTT"/>
    <s v=""/>
    <s v=""/>
    <s v=""/>
    <s v="2010300001"/>
    <s v=""/>
    <m/>
    <s v=""/>
    <s v=""/>
    <s v=""/>
    <n v="0"/>
  </r>
  <r>
    <s v=""/>
    <s v="50201025"/>
    <s v="2009000137"/>
    <x v="74"/>
    <d v="2020-10-13T00:00:00"/>
    <d v="2020-10-15T00:00:00"/>
    <s v="DZ"/>
    <s v="USD"/>
    <n v="11.4"/>
    <s v="83.77895"/>
    <s v="BDT"/>
    <n v="955.08"/>
    <n v="11.4"/>
    <s v="11.4_1"/>
    <s v=""/>
    <s v="C3152TS19CE0845"/>
    <s v="BPPDAK025168F"/>
    <s v="C3152TS19CE0845"/>
    <s v=""/>
    <s v="0"/>
    <s v="BPPDAK025168F"/>
    <s v=""/>
    <s v=""/>
    <s v=""/>
    <s v="2010300001"/>
    <s v=""/>
    <m/>
    <s v=""/>
    <s v=""/>
    <s v=""/>
    <n v="0"/>
  </r>
  <r>
    <s v=""/>
    <s v="50201001"/>
    <s v="2003002358"/>
    <x v="75"/>
    <d v="2020-10-14T00:00:00"/>
    <d v="2020-10-14T00:00:00"/>
    <s v="SA"/>
    <s v="BDT"/>
    <n v="10839"/>
    <s v="1.00000"/>
    <s v="BDT"/>
    <n v="10839"/>
    <n v="127.59"/>
    <s v="127.59_1"/>
    <s v=""/>
    <s v="FINAL SETTLEMENT"/>
    <s v="23978"/>
    <s v="Final settlement of Ms. Laizu Begum"/>
    <s v=""/>
    <s v="0"/>
    <s v="Final Settlement-Oct-20"/>
    <s v=""/>
    <s v=""/>
    <s v=""/>
    <s v="2010100001"/>
    <s v=""/>
    <m/>
    <s v=""/>
    <s v=""/>
    <s v=""/>
    <n v="0"/>
  </r>
  <r>
    <s v=""/>
    <s v="50201001"/>
    <s v="2003002358"/>
    <x v="75"/>
    <d v="2020-10-14T00:00:00"/>
    <d v="2020-10-14T00:00:00"/>
    <s v="SA"/>
    <s v="BDT"/>
    <n v="-13086"/>
    <s v="1.00000"/>
    <s v="BDT"/>
    <n v="-13086"/>
    <n v="-154.05000000000001"/>
    <s v="154.05_1"/>
    <s v=""/>
    <s v="FINAL SETTLEMENT"/>
    <s v="23978"/>
    <s v="Final settlement of Ms. Laizu Begum"/>
    <s v=""/>
    <s v="0"/>
    <s v="Final Settlement-Oct-20"/>
    <s v=""/>
    <s v=""/>
    <s v=""/>
    <s v="2010100001"/>
    <s v=""/>
    <m/>
    <s v=""/>
    <s v=""/>
    <s v=""/>
    <n v="0"/>
  </r>
  <r>
    <s v=""/>
    <s v="50201001"/>
    <s v="2003002358"/>
    <x v="75"/>
    <d v="2020-10-14T00:00:00"/>
    <d v="2020-10-14T00:00:00"/>
    <s v="SA"/>
    <s v="BDT"/>
    <n v="1548"/>
    <s v="1.00000"/>
    <s v="BDT"/>
    <n v="1548"/>
    <n v="18.22"/>
    <s v="18.22_1"/>
    <s v=""/>
    <s v="FINAL SETTLEMENT"/>
    <s v="38595"/>
    <s v="Final settlement of Mr. Alamin"/>
    <s v=""/>
    <s v="0"/>
    <s v="Final Settlement-Oct-20"/>
    <s v=""/>
    <s v=""/>
    <s v=""/>
    <s v="2010100001"/>
    <s v=""/>
    <m/>
    <s v=""/>
    <s v=""/>
    <s v=""/>
    <n v="0"/>
  </r>
  <r>
    <s v=""/>
    <s v="50201001"/>
    <s v="2003002358"/>
    <x v="75"/>
    <d v="2020-10-14T00:00:00"/>
    <d v="2020-10-14T00:00:00"/>
    <s v="SA"/>
    <s v="BDT"/>
    <n v="3253"/>
    <s v="1.00000"/>
    <s v="BDT"/>
    <n v="3253"/>
    <n v="38.29"/>
    <s v="38.29_1"/>
    <s v=""/>
    <s v="FINAL SETTLEMENT"/>
    <s v="18227"/>
    <s v="Final settlement of Mr. Hafez Sheik"/>
    <s v=""/>
    <s v="0"/>
    <s v="Final Settlement-Oct-20"/>
    <s v=""/>
    <s v=""/>
    <s v=""/>
    <s v="2010200001"/>
    <s v=""/>
    <m/>
    <s v=""/>
    <s v=""/>
    <s v=""/>
    <n v="0"/>
  </r>
  <r>
    <s v=""/>
    <s v="50201001"/>
    <s v="2003002358"/>
    <x v="75"/>
    <d v="2020-10-14T00:00:00"/>
    <d v="2020-10-14T00:00:00"/>
    <s v="SA"/>
    <s v="BDT"/>
    <n v="2843"/>
    <s v="1.00000"/>
    <s v="BDT"/>
    <n v="2843"/>
    <n v="33.47"/>
    <s v="33.47_1"/>
    <s v=""/>
    <s v="FINAL SETTLEMENT"/>
    <s v="27305"/>
    <s v="Final settlement of Ms. Farida Begum"/>
    <s v=""/>
    <s v="0"/>
    <s v="Final Settlement-Oct-20"/>
    <s v=""/>
    <s v=""/>
    <s v=""/>
    <s v="2010100001"/>
    <s v=""/>
    <m/>
    <s v=""/>
    <s v=""/>
    <s v=""/>
    <n v="0"/>
  </r>
  <r>
    <s v=""/>
    <s v="50201001"/>
    <s v="2003002358"/>
    <x v="75"/>
    <d v="2020-10-14T00:00:00"/>
    <d v="2020-10-14T00:00:00"/>
    <s v="SA"/>
    <s v="BDT"/>
    <n v="2799"/>
    <s v="1.00000"/>
    <s v="BDT"/>
    <n v="2799"/>
    <n v="32.950000000000003"/>
    <s v="32.95_1"/>
    <s v=""/>
    <s v="FINAL SETTLEMENT"/>
    <s v="36032"/>
    <s v="Final settlement of Ms. Runa Begum"/>
    <s v=""/>
    <s v="0"/>
    <s v="Final Settlement-Oct-20"/>
    <s v=""/>
    <s v=""/>
    <s v=""/>
    <s v="2010100001"/>
    <s v=""/>
    <m/>
    <s v=""/>
    <s v=""/>
    <s v=""/>
    <n v="0"/>
  </r>
  <r>
    <s v=""/>
    <s v="50201001"/>
    <s v="2003002358"/>
    <x v="75"/>
    <d v="2020-10-14T00:00:00"/>
    <d v="2020-10-14T00:00:00"/>
    <s v="SA"/>
    <s v="BDT"/>
    <n v="2978"/>
    <s v="1.00000"/>
    <s v="BDT"/>
    <n v="2978"/>
    <n v="35.06"/>
    <s v="35.06_1"/>
    <s v=""/>
    <s v="FINAL SETTLEMENT"/>
    <s v="24556"/>
    <s v="Final settlement of Ms. Moni Afzan Begum"/>
    <s v=""/>
    <s v="0"/>
    <s v="Final Settlement-Oct-20"/>
    <s v=""/>
    <s v=""/>
    <s v=""/>
    <s v="2010100001"/>
    <s v=""/>
    <m/>
    <s v=""/>
    <s v=""/>
    <s v=""/>
    <n v="0"/>
  </r>
  <r>
    <s v=""/>
    <s v="50201001"/>
    <s v="2003002358"/>
    <x v="75"/>
    <d v="2020-10-14T00:00:00"/>
    <d v="2020-10-14T00:00:00"/>
    <s v="SA"/>
    <s v="BDT"/>
    <n v="-1008"/>
    <s v="1.00000"/>
    <s v="BDT"/>
    <n v="-1008"/>
    <n v="-11.87"/>
    <s v="11.87_1"/>
    <s v=""/>
    <s v="FINAL SETTLEMENT"/>
    <s v="24556"/>
    <s v="Final settlement of Ms. Moni Afzan Begum"/>
    <s v=""/>
    <s v="0"/>
    <s v="Final Settlement-Oct-20"/>
    <s v=""/>
    <s v=""/>
    <s v=""/>
    <s v="2010100001"/>
    <s v=""/>
    <m/>
    <s v=""/>
    <s v=""/>
    <s v=""/>
    <n v="0"/>
  </r>
  <r>
    <s v=""/>
    <s v="50201001"/>
    <s v="2003002358"/>
    <x v="75"/>
    <d v="2020-10-14T00:00:00"/>
    <d v="2020-10-14T00:00:00"/>
    <s v="SA"/>
    <s v="BDT"/>
    <n v="3450"/>
    <s v="1.00000"/>
    <s v="BDT"/>
    <n v="3450"/>
    <n v="40.61"/>
    <s v="40.61_2"/>
    <s v=""/>
    <s v="FINAL SETTLEMENT"/>
    <s v="17281"/>
    <s v="Final settlement of Ms. Piashi"/>
    <s v=""/>
    <s v="0"/>
    <s v="Final Settlement-Oct-20"/>
    <s v=""/>
    <s v=""/>
    <s v=""/>
    <s v="2010100001"/>
    <s v=""/>
    <m/>
    <s v=""/>
    <s v=""/>
    <s v=""/>
    <n v="0"/>
  </r>
  <r>
    <s v=""/>
    <s v="50201002"/>
    <s v="2003002361"/>
    <x v="75"/>
    <d v="2020-10-14T00:00:00"/>
    <d v="2020-10-14T00:00:00"/>
    <s v="SA"/>
    <s v="BDT"/>
    <n v="1500"/>
    <s v="1.00000"/>
    <s v="BDT"/>
    <n v="1500"/>
    <n v="17.66"/>
    <s v="17.66_4"/>
    <s v=""/>
    <s v="PAYABLE"/>
    <s v="07597"/>
    <s v="Driver OT for the month of Sep'2020 (10 per)"/>
    <s v=""/>
    <s v="0"/>
    <s v="OT/Lunch/Dinner/Tiffin-pa"/>
    <s v=""/>
    <s v=""/>
    <s v=""/>
    <s v="2010300001"/>
    <s v=""/>
    <m/>
    <s v=""/>
    <s v=""/>
    <s v=""/>
    <n v="0"/>
  </r>
  <r>
    <s v=""/>
    <s v="50201003"/>
    <s v="2003002358"/>
    <x v="75"/>
    <d v="2020-10-14T00:00:00"/>
    <d v="2020-10-14T00:00:00"/>
    <s v="SA"/>
    <s v="BDT"/>
    <n v="298"/>
    <s v="1.00000"/>
    <s v="BDT"/>
    <n v="298"/>
    <n v="3.51"/>
    <s v="3.51_2"/>
    <s v=""/>
    <s v="FINAL SETTLEMENT"/>
    <s v="38595"/>
    <s v="Final settlement of Mr. Alamin"/>
    <s v=""/>
    <s v="0"/>
    <s v="Final Settlement-Oct-20"/>
    <s v=""/>
    <s v=""/>
    <s v=""/>
    <s v="2010100001"/>
    <s v=""/>
    <m/>
    <s v=""/>
    <s v=""/>
    <s v=""/>
    <n v="0"/>
  </r>
  <r>
    <s v=""/>
    <s v="50201003"/>
    <s v="2003002358"/>
    <x v="75"/>
    <d v="2020-10-14T00:00:00"/>
    <d v="2020-10-14T00:00:00"/>
    <s v="SA"/>
    <s v="BDT"/>
    <n v="927"/>
    <s v="1.00000"/>
    <s v="BDT"/>
    <n v="927"/>
    <n v="10.91"/>
    <s v="10.91_1"/>
    <s v=""/>
    <s v="FINAL SETTLEMENT"/>
    <s v="18227"/>
    <s v="Final settlement of Mr. Hafez Sheik"/>
    <s v=""/>
    <s v="0"/>
    <s v="Final Settlement-Oct-20"/>
    <s v=""/>
    <s v=""/>
    <s v=""/>
    <s v="2010200001"/>
    <s v=""/>
    <m/>
    <s v=""/>
    <s v=""/>
    <s v=""/>
    <n v="0"/>
  </r>
  <r>
    <s v=""/>
    <s v="50201003"/>
    <s v="2003002358"/>
    <x v="75"/>
    <d v="2020-10-14T00:00:00"/>
    <d v="2020-10-14T00:00:00"/>
    <s v="SA"/>
    <s v="BDT"/>
    <n v="509"/>
    <s v="1.00000"/>
    <s v="BDT"/>
    <n v="509"/>
    <n v="5.99"/>
    <s v="5.99_1"/>
    <s v=""/>
    <s v="FINAL SETTLEMENT"/>
    <s v="27305"/>
    <s v="Final settlement of Ms. Farida Begum"/>
    <s v=""/>
    <s v="0"/>
    <s v="Final Settlement-Oct-20"/>
    <s v=""/>
    <s v=""/>
    <s v=""/>
    <s v="2010100001"/>
    <s v=""/>
    <m/>
    <s v=""/>
    <s v=""/>
    <s v=""/>
    <n v="0"/>
  </r>
  <r>
    <s v=""/>
    <s v="50201003"/>
    <s v="2003002358"/>
    <x v="75"/>
    <d v="2020-10-14T00:00:00"/>
    <d v="2020-10-14T00:00:00"/>
    <s v="SA"/>
    <s v="BDT"/>
    <n v="946"/>
    <s v="1.00000"/>
    <s v="BDT"/>
    <n v="946"/>
    <n v="11.14"/>
    <s v="11.14_1"/>
    <s v=""/>
    <s v="FINAL SETTLEMENT"/>
    <s v="36032"/>
    <s v="Final settlement of Ms. Runa Begum"/>
    <s v=""/>
    <s v="0"/>
    <s v="Final Settlement-Oct-20"/>
    <s v=""/>
    <s v=""/>
    <s v=""/>
    <s v="2010100001"/>
    <s v=""/>
    <m/>
    <s v=""/>
    <s v=""/>
    <s v=""/>
    <n v="0"/>
  </r>
  <r>
    <s v=""/>
    <s v="50201003"/>
    <s v="2003002358"/>
    <x v="75"/>
    <d v="2020-10-14T00:00:00"/>
    <d v="2020-10-14T00:00:00"/>
    <s v="SA"/>
    <s v="BDT"/>
    <n v="824"/>
    <s v="1.00000"/>
    <s v="BDT"/>
    <n v="824"/>
    <n v="9.6999999999999993"/>
    <s v="9.7_1"/>
    <s v=""/>
    <s v="FINAL SETTLEMENT"/>
    <s v="24556"/>
    <s v="Final settlement of Ms. Moni Afzan Begum"/>
    <s v=""/>
    <s v="0"/>
    <s v="Final Settlement-Oct-20"/>
    <s v=""/>
    <s v=""/>
    <s v=""/>
    <s v="2010100001"/>
    <s v=""/>
    <m/>
    <s v=""/>
    <s v=""/>
    <s v=""/>
    <n v="0"/>
  </r>
  <r>
    <s v=""/>
    <s v="50201003"/>
    <s v="2003002358"/>
    <x v="75"/>
    <d v="2020-10-14T00:00:00"/>
    <d v="2020-10-14T00:00:00"/>
    <s v="SA"/>
    <s v="BDT"/>
    <n v="855"/>
    <s v="1.00000"/>
    <s v="BDT"/>
    <n v="855"/>
    <n v="10.06"/>
    <s v="10.06_2"/>
    <s v=""/>
    <s v="FINAL SETTLEMENT"/>
    <s v="17281"/>
    <s v="Final settlement of Ms. Piashi"/>
    <s v=""/>
    <s v="0"/>
    <s v="Final Settlement-Oct-20"/>
    <s v=""/>
    <s v=""/>
    <s v=""/>
    <s v="2010100001"/>
    <s v=""/>
    <m/>
    <s v=""/>
    <s v=""/>
    <s v=""/>
    <n v="0"/>
  </r>
  <r>
    <s v=""/>
    <s v="50201003"/>
    <s v="2003002361"/>
    <x v="75"/>
    <d v="2020-10-14T00:00:00"/>
    <d v="2020-10-14T00:00:00"/>
    <s v="SA"/>
    <s v="BDT"/>
    <n v="105997"/>
    <s v="1.00000"/>
    <s v="BDT"/>
    <n v="105997"/>
    <n v="1247.76"/>
    <s v="1247.76_1"/>
    <s v=""/>
    <s v="PAYABLE"/>
    <s v="Overtime"/>
    <s v="Driver OT for the month of Sep'2020 (10 per)"/>
    <s v=""/>
    <s v="0"/>
    <s v="OT/Lunch/Dinner/Tiffin-pa"/>
    <s v=""/>
    <s v=""/>
    <s v=""/>
    <s v="2010300001"/>
    <s v=""/>
    <m/>
    <s v=""/>
    <s v=""/>
    <s v=""/>
    <n v="0"/>
  </r>
  <r>
    <s v=""/>
    <s v="50201010"/>
    <s v="2003002358"/>
    <x v="75"/>
    <d v="2020-10-14T00:00:00"/>
    <d v="2020-10-14T00:00:00"/>
    <s v="SA"/>
    <s v="BDT"/>
    <n v="5580"/>
    <s v="1.00000"/>
    <s v="BDT"/>
    <n v="5580"/>
    <n v="65.69"/>
    <s v="65.69_1"/>
    <s v=""/>
    <s v="FINAL SETTLEMENT"/>
    <s v="23978"/>
    <s v="Final settlement of Ms. Laizu Begum"/>
    <s v=""/>
    <s v="0"/>
    <s v="Final Settlement-Oct-20"/>
    <s v=""/>
    <s v=""/>
    <s v=""/>
    <s v="2010100001"/>
    <s v=""/>
    <m/>
    <s v=""/>
    <s v=""/>
    <s v=""/>
    <n v="0"/>
  </r>
  <r>
    <s v=""/>
    <s v="50201010"/>
    <s v="2003002358"/>
    <x v="75"/>
    <d v="2020-10-14T00:00:00"/>
    <d v="2020-10-14T00:00:00"/>
    <s v="SA"/>
    <s v="BDT"/>
    <n v="5254"/>
    <s v="1.00000"/>
    <s v="BDT"/>
    <n v="5254"/>
    <n v="61.85"/>
    <s v="61.85_1"/>
    <s v=""/>
    <s v="FINAL SETTLEMENT"/>
    <s v="18227"/>
    <s v="Final settlement of Mr. Hafez Sheik"/>
    <s v=""/>
    <s v="0"/>
    <s v="Final Settlement-Oct-20"/>
    <s v=""/>
    <s v=""/>
    <s v=""/>
    <s v="2010200001"/>
    <s v=""/>
    <m/>
    <s v=""/>
    <s v=""/>
    <s v=""/>
    <n v="0"/>
  </r>
  <r>
    <s v=""/>
    <s v="50201010"/>
    <s v="2003002358"/>
    <x v="75"/>
    <d v="2020-10-14T00:00:00"/>
    <d v="2020-10-14T00:00:00"/>
    <s v="SA"/>
    <s v="BDT"/>
    <n v="4913"/>
    <s v="1.00000"/>
    <s v="BDT"/>
    <n v="4913"/>
    <n v="57.83"/>
    <s v="57.83_1"/>
    <s v=""/>
    <s v="FINAL SETTLEMENT"/>
    <s v="27305"/>
    <s v="Final settlement of Ms. Farida Begum"/>
    <s v=""/>
    <s v="0"/>
    <s v="Final Settlement-Oct-20"/>
    <s v=""/>
    <s v=""/>
    <s v=""/>
    <s v="2010100001"/>
    <s v=""/>
    <m/>
    <s v=""/>
    <s v=""/>
    <s v=""/>
    <n v="0"/>
  </r>
  <r>
    <s v=""/>
    <s v="50201010"/>
    <s v="2003002358"/>
    <x v="75"/>
    <d v="2020-10-14T00:00:00"/>
    <d v="2020-10-14T00:00:00"/>
    <s v="SA"/>
    <s v="BDT"/>
    <n v="5914"/>
    <s v="1.00000"/>
    <s v="BDT"/>
    <n v="5914"/>
    <n v="69.62"/>
    <s v="69.62_1"/>
    <s v=""/>
    <s v="FINAL SETTLEMENT"/>
    <s v="36032"/>
    <s v="Final settlement of Ms. Runa Begum"/>
    <s v=""/>
    <s v="0"/>
    <s v="Final Settlement-Oct-20"/>
    <s v=""/>
    <s v=""/>
    <s v=""/>
    <s v="2010100001"/>
    <s v=""/>
    <m/>
    <s v=""/>
    <s v=""/>
    <s v=""/>
    <n v="0"/>
  </r>
  <r>
    <s v=""/>
    <s v="50201010"/>
    <s v="2003002358"/>
    <x v="75"/>
    <d v="2020-10-14T00:00:00"/>
    <d v="2020-10-14T00:00:00"/>
    <s v="SA"/>
    <s v="BDT"/>
    <n v="3782"/>
    <s v="1.00000"/>
    <s v="BDT"/>
    <n v="3782"/>
    <n v="44.52"/>
    <s v="44.52_1"/>
    <s v=""/>
    <s v="FINAL SETTLEMENT"/>
    <s v="24556"/>
    <s v="Final settlement of Ms. Moni Afzan Begum"/>
    <s v=""/>
    <s v="0"/>
    <s v="Final Settlement-Oct-20"/>
    <s v=""/>
    <s v=""/>
    <s v=""/>
    <s v="2010100001"/>
    <s v=""/>
    <m/>
    <s v=""/>
    <s v=""/>
    <s v=""/>
    <n v="0"/>
  </r>
  <r>
    <s v=""/>
    <s v="50201010"/>
    <s v="2003002358"/>
    <x v="75"/>
    <d v="2020-10-14T00:00:00"/>
    <d v="2020-10-14T00:00:00"/>
    <s v="SA"/>
    <s v="BDT"/>
    <n v="4930"/>
    <s v="1.00000"/>
    <s v="BDT"/>
    <n v="4930"/>
    <n v="58.03"/>
    <s v="58.03_1"/>
    <s v=""/>
    <s v="FINAL SETTLEMENT"/>
    <s v="17281"/>
    <s v="Final settlement of Ms. Piashi"/>
    <s v=""/>
    <s v="0"/>
    <s v="Final Settlement-Oct-20"/>
    <s v=""/>
    <s v=""/>
    <s v=""/>
    <s v="2010100001"/>
    <s v=""/>
    <m/>
    <s v=""/>
    <s v=""/>
    <s v=""/>
    <n v="0"/>
  </r>
  <r>
    <s v=""/>
    <s v="50201012"/>
    <s v="2003002360"/>
    <x v="75"/>
    <d v="2020-10-14T00:00:00"/>
    <d v="2020-10-14T00:00:00"/>
    <s v="SA"/>
    <s v="BDT"/>
    <n v="34461"/>
    <s v="1.00000"/>
    <s v="BDT"/>
    <n v="34461"/>
    <n v="405.68"/>
    <s v="405.68_1"/>
    <s v=""/>
    <s v="MATERNIT BENEFIT"/>
    <s v="22558"/>
    <s v="Maternity Benefit of Ms. Sima Akter1 st Instal"/>
    <s v=""/>
    <s v="0"/>
    <s v="Maternity Benifit Oct-20"/>
    <s v=""/>
    <s v=""/>
    <s v=""/>
    <s v="2010100001"/>
    <s v=""/>
    <m/>
    <s v=""/>
    <s v=""/>
    <s v=""/>
    <n v="0"/>
  </r>
  <r>
    <s v=""/>
    <s v="50201012"/>
    <s v="2003002360"/>
    <x v="75"/>
    <d v="2020-10-14T00:00:00"/>
    <d v="2020-10-14T00:00:00"/>
    <s v="SA"/>
    <s v="BDT"/>
    <n v="37853"/>
    <s v="1.00000"/>
    <s v="BDT"/>
    <n v="37853"/>
    <n v="445.59"/>
    <s v="445.59_1"/>
    <s v=""/>
    <s v="MATERNIT BENEFIT"/>
    <s v="23772"/>
    <s v="Maternity Benefit of Ms. Rasma Khatun"/>
    <s v=""/>
    <s v="0"/>
    <s v="Maternity Benifit Oct-20"/>
    <s v=""/>
    <s v=""/>
    <s v=""/>
    <s v="2010100001"/>
    <s v=""/>
    <m/>
    <s v=""/>
    <s v=""/>
    <s v=""/>
    <n v="0"/>
  </r>
  <r>
    <s v=""/>
    <s v="50201012"/>
    <s v="2003002360"/>
    <x v="75"/>
    <d v="2020-10-14T00:00:00"/>
    <d v="2020-10-14T00:00:00"/>
    <s v="SA"/>
    <s v="BDT"/>
    <n v="34151"/>
    <s v="1.00000"/>
    <s v="BDT"/>
    <n v="34151"/>
    <n v="402.01"/>
    <s v="402.01_1"/>
    <s v=""/>
    <s v="MATERNIT BENEFIT"/>
    <s v="26313"/>
    <s v="Maternity Benefit of Ms. Parul"/>
    <s v=""/>
    <s v="0"/>
    <s v="Maternity Benifit Oct-20"/>
    <s v=""/>
    <s v=""/>
    <s v=""/>
    <s v="2010100001"/>
    <s v=""/>
    <m/>
    <s v=""/>
    <s v=""/>
    <s v=""/>
    <n v="0"/>
  </r>
  <r>
    <s v=""/>
    <s v="50201012"/>
    <s v="2003002360"/>
    <x v="75"/>
    <d v="2020-10-14T00:00:00"/>
    <d v="2020-10-14T00:00:00"/>
    <s v="SA"/>
    <s v="BDT"/>
    <n v="30792"/>
    <s v="1.00000"/>
    <s v="BDT"/>
    <n v="30792"/>
    <n v="362.47"/>
    <s v="362.47_1"/>
    <s v=""/>
    <s v="MATERNIT BENEFIT"/>
    <s v="29285"/>
    <s v="Maternity Benefit of Mst. Surma Khatun"/>
    <s v=""/>
    <s v="0"/>
    <s v="Maternity Benifit Oct-20"/>
    <s v=""/>
    <s v=""/>
    <s v=""/>
    <s v="2010100001"/>
    <s v=""/>
    <m/>
    <s v=""/>
    <s v=""/>
    <s v=""/>
    <n v="0"/>
  </r>
  <r>
    <s v=""/>
    <s v="50201012"/>
    <s v="2003002360"/>
    <x v="75"/>
    <d v="2020-10-14T00:00:00"/>
    <d v="2020-10-14T00:00:00"/>
    <s v="SA"/>
    <s v="BDT"/>
    <n v="31529"/>
    <s v="1.00000"/>
    <s v="BDT"/>
    <n v="31529"/>
    <n v="371.15"/>
    <s v="371.15_1"/>
    <s v=""/>
    <s v="MATERNIT BENEFIT"/>
    <s v="34431"/>
    <s v="Maternity Benefit of Mst. Rumiara"/>
    <s v=""/>
    <s v="0"/>
    <s v="Maternity Benifit Oct-20"/>
    <s v=""/>
    <s v=""/>
    <s v=""/>
    <s v="2010100001"/>
    <s v=""/>
    <m/>
    <s v=""/>
    <s v=""/>
    <s v=""/>
    <n v="0"/>
  </r>
  <r>
    <s v=""/>
    <s v="50201012"/>
    <s v="2003002360"/>
    <x v="75"/>
    <d v="2020-10-14T00:00:00"/>
    <d v="2020-10-14T00:00:00"/>
    <s v="SA"/>
    <s v="BDT"/>
    <n v="34962"/>
    <s v="1.00000"/>
    <s v="BDT"/>
    <n v="34962"/>
    <n v="411.56"/>
    <s v="411.56_1"/>
    <s v=""/>
    <s v="MATERNIT BENEFIT"/>
    <s v="34826"/>
    <s v="Maternity Benefit of Ms. Mahfuza"/>
    <s v=""/>
    <s v="0"/>
    <s v="Maternity Benifit Oct-20"/>
    <s v=""/>
    <s v=""/>
    <s v=""/>
    <s v="2010100001"/>
    <s v=""/>
    <m/>
    <s v=""/>
    <s v=""/>
    <s v=""/>
    <n v="0"/>
  </r>
  <r>
    <s v=""/>
    <s v="50201012"/>
    <s v="2003002360"/>
    <x v="75"/>
    <d v="2020-10-14T00:00:00"/>
    <d v="2020-10-14T00:00:00"/>
    <s v="SA"/>
    <s v="BDT"/>
    <n v="35637"/>
    <s v="1.00000"/>
    <s v="BDT"/>
    <n v="35637"/>
    <n v="419.51"/>
    <s v="419.51_1"/>
    <s v=""/>
    <s v="MATERNIT BENEFIT"/>
    <s v="34900"/>
    <s v="Maternity Benefit of Mst. Lima"/>
    <s v=""/>
    <s v="0"/>
    <s v="Maternity Benifit Oct-20"/>
    <s v=""/>
    <s v=""/>
    <s v=""/>
    <s v="2010100001"/>
    <s v=""/>
    <m/>
    <s v=""/>
    <s v=""/>
    <s v=""/>
    <n v="0"/>
  </r>
  <r>
    <s v=""/>
    <s v="50201012"/>
    <s v="2003002360"/>
    <x v="75"/>
    <d v="2020-10-14T00:00:00"/>
    <d v="2020-10-14T00:00:00"/>
    <s v="SA"/>
    <s v="BDT"/>
    <n v="38401"/>
    <s v="1.00000"/>
    <s v="BDT"/>
    <n v="38401"/>
    <n v="452.04"/>
    <s v="452.04_1"/>
    <s v=""/>
    <s v="MATERNIT BENEFIT"/>
    <s v="37340"/>
    <s v="Maternity Benefit of Most Shuity Akter"/>
    <s v=""/>
    <s v="0"/>
    <s v="Maternity Benifit Oct-20"/>
    <s v=""/>
    <s v=""/>
    <s v=""/>
    <s v="2010100001"/>
    <s v=""/>
    <m/>
    <s v=""/>
    <s v=""/>
    <s v=""/>
    <n v="0"/>
  </r>
  <r>
    <s v=""/>
    <s v="50201013"/>
    <s v="2003002358"/>
    <x v="75"/>
    <d v="2020-10-14T00:00:00"/>
    <d v="2020-10-14T00:00:00"/>
    <s v="SA"/>
    <s v="BDT"/>
    <n v="22172"/>
    <s v="1.00000"/>
    <s v="BDT"/>
    <n v="22172"/>
    <n v="261"/>
    <s v="261_1"/>
    <s v=""/>
    <s v="FINAL SETTLEMENT"/>
    <s v="23978"/>
    <s v="Final settlement of Ms. Laizu Begum"/>
    <s v=""/>
    <s v="0"/>
    <s v="Final Settlement-Oct-20"/>
    <s v=""/>
    <s v=""/>
    <s v=""/>
    <s v="2010100001"/>
    <s v=""/>
    <m/>
    <s v=""/>
    <s v=""/>
    <s v=""/>
    <n v="0"/>
  </r>
  <r>
    <s v=""/>
    <s v="50201013"/>
    <s v="2003002358"/>
    <x v="75"/>
    <d v="2020-10-14T00:00:00"/>
    <d v="2020-10-14T00:00:00"/>
    <s v="SA"/>
    <s v="BDT"/>
    <n v="56710"/>
    <s v="1.00000"/>
    <s v="BDT"/>
    <n v="56710"/>
    <n v="667.57"/>
    <s v="667.57_1"/>
    <s v=""/>
    <s v="FINAL SETTLEMENT"/>
    <s v="18227"/>
    <s v="Final settlement of Mr. Hafez Sheik"/>
    <s v=""/>
    <s v="0"/>
    <s v="Final Settlement-Oct-20"/>
    <s v=""/>
    <s v=""/>
    <s v=""/>
    <s v="2010200001"/>
    <s v=""/>
    <m/>
    <s v=""/>
    <s v=""/>
    <s v=""/>
    <n v="0"/>
  </r>
  <r>
    <s v=""/>
    <s v="50201013"/>
    <s v="2003002358"/>
    <x v="75"/>
    <d v="2020-10-14T00:00:00"/>
    <d v="2020-10-14T00:00:00"/>
    <s v="SA"/>
    <s v="BDT"/>
    <n v="14826"/>
    <s v="1.00000"/>
    <s v="BDT"/>
    <n v="14826"/>
    <n v="174.53"/>
    <s v="174.53_1"/>
    <s v=""/>
    <s v="FINAL SETTLEMENT"/>
    <s v="27305"/>
    <s v="Final settlement of Ms. Farida Begum"/>
    <s v=""/>
    <s v="0"/>
    <s v="Final Settlement-Oct-20"/>
    <s v=""/>
    <s v=""/>
    <s v=""/>
    <s v="2010100001"/>
    <s v=""/>
    <m/>
    <s v=""/>
    <s v=""/>
    <s v=""/>
    <n v="0"/>
  </r>
  <r>
    <s v=""/>
    <s v="50201013"/>
    <s v="2003002358"/>
    <x v="75"/>
    <d v="2020-10-14T00:00:00"/>
    <d v="2020-10-14T00:00:00"/>
    <s v="SA"/>
    <s v="BDT"/>
    <n v="18812"/>
    <s v="1.00000"/>
    <s v="BDT"/>
    <n v="18812"/>
    <n v="221.45"/>
    <s v="221.45_1"/>
    <s v=""/>
    <s v="FINAL SETTLEMENT"/>
    <s v="24556"/>
    <s v="Final settlement of Ms. Moni Afzan Begum"/>
    <s v=""/>
    <s v="0"/>
    <s v="Final Settlement-Oct-20"/>
    <s v=""/>
    <s v=""/>
    <s v=""/>
    <s v="2010100001"/>
    <s v=""/>
    <m/>
    <s v=""/>
    <s v=""/>
    <s v=""/>
    <n v="0"/>
  </r>
  <r>
    <s v=""/>
    <s v="50201013"/>
    <s v="2003002358"/>
    <x v="75"/>
    <d v="2020-10-14T00:00:00"/>
    <d v="2020-10-14T00:00:00"/>
    <s v="SA"/>
    <s v="BDT"/>
    <n v="63510"/>
    <s v="1.00000"/>
    <s v="BDT"/>
    <n v="63510"/>
    <n v="747.62"/>
    <s v="747.62_1"/>
    <s v=""/>
    <s v="FINAL SETTLEMENT"/>
    <s v="17281"/>
    <s v="Final settlement of Ms. Piashi"/>
    <s v=""/>
    <s v="0"/>
    <s v="Final Settlement-Oct-20"/>
    <s v=""/>
    <s v=""/>
    <s v=""/>
    <s v="2010100001"/>
    <s v=""/>
    <m/>
    <s v=""/>
    <s v=""/>
    <s v=""/>
    <n v="0"/>
  </r>
  <r>
    <s v=""/>
    <s v="50201013"/>
    <s v="2003002361"/>
    <x v="75"/>
    <d v="2020-10-14T00:00:00"/>
    <d v="2020-10-14T00:00:00"/>
    <s v="SA"/>
    <s v="BDT"/>
    <n v="5220"/>
    <s v="1.00000"/>
    <s v="BDT"/>
    <n v="5220"/>
    <n v="61.45"/>
    <s v="61.45_1"/>
    <s v=""/>
    <s v="PAYABLE"/>
    <s v="Lunch/Dinner"/>
    <s v="Lunch/Dinner allowance for driver - Aug'20 (10 per"/>
    <s v=""/>
    <s v="0"/>
    <s v="OT/Lunch/Dinner/Tiffin-pa"/>
    <s v=""/>
    <s v=""/>
    <s v=""/>
    <s v="2010300001"/>
    <s v=""/>
    <m/>
    <s v=""/>
    <s v=""/>
    <s v=""/>
    <n v="0"/>
  </r>
  <r>
    <s v=""/>
    <s v="50201025"/>
    <s v="2009000140"/>
    <x v="75"/>
    <d v="2020-10-14T00:00:00"/>
    <d v="2020-10-15T00:00:00"/>
    <s v="DZ"/>
    <s v="USD"/>
    <n v="4.12"/>
    <s v="84.69175"/>
    <s v="BDT"/>
    <n v="348.93"/>
    <n v="4.12"/>
    <s v="4.12_2"/>
    <s v=""/>
    <s v="C3152TS19CE0845"/>
    <s v="OBCDAK027393FTT"/>
    <s v="C3152TS19CE0845"/>
    <s v=""/>
    <s v="0"/>
    <s v="OBCDAK027393FTT"/>
    <s v=""/>
    <s v=""/>
    <s v=""/>
    <s v="2010300001"/>
    <s v=""/>
    <m/>
    <s v=""/>
    <s v=""/>
    <s v=""/>
    <n v="0"/>
  </r>
  <r>
    <s v=""/>
    <s v="50401514"/>
    <s v="2003002363"/>
    <x v="75"/>
    <d v="2020-10-14T00:00:00"/>
    <d v="2020-10-17T00:00:00"/>
    <s v="SA"/>
    <s v="BDT"/>
    <n v="21286"/>
    <s v="1.00000"/>
    <s v="BDT"/>
    <n v="21286"/>
    <n v="250.57"/>
    <s v="250.57_1"/>
    <s v=""/>
    <s v="MEDICAL EXPENSES"/>
    <s v="Medical exp/Oct-20"/>
    <s v="Medical Expenses 2 persons / Oct-20"/>
    <s v=""/>
    <s v="0"/>
    <s v="Medical Expenses/Oct-20"/>
    <s v=""/>
    <s v=""/>
    <s v=""/>
    <s v="2010100001"/>
    <s v=""/>
    <m/>
    <s v=""/>
    <s v=""/>
    <s v=""/>
    <n v="0"/>
  </r>
  <r>
    <s v=""/>
    <s v="50201008"/>
    <s v="2004000449"/>
    <x v="76"/>
    <d v="2020-10-15T00:00:00"/>
    <d v="2020-11-01T00:00:00"/>
    <s v="SK"/>
    <s v="BDT"/>
    <n v="1800"/>
    <s v="1.00000"/>
    <s v="BDT"/>
    <n v="1800"/>
    <n v="21.19"/>
    <s v="21.19_6"/>
    <s v=""/>
    <s v="WAREHOUSE"/>
    <s v="31741"/>
    <s v="Labour charges for Blanket cutting"/>
    <s v=""/>
    <s v="0"/>
    <s v="OTHER EXPENSES"/>
    <s v=""/>
    <s v=""/>
    <s v=""/>
    <s v="2010300001"/>
    <s v=""/>
    <m/>
    <s v=""/>
    <s v=""/>
    <s v=""/>
    <n v="0"/>
  </r>
  <r>
    <s v=""/>
    <s v="50201008"/>
    <s v="2004000450"/>
    <x v="76"/>
    <d v="2020-10-15T00:00:00"/>
    <d v="2020-11-01T00:00:00"/>
    <s v="SK"/>
    <s v="BDT"/>
    <n v="4400"/>
    <s v="1.00000"/>
    <s v="BDT"/>
    <n v="4400"/>
    <n v="51.8"/>
    <s v="51.8_2"/>
    <s v=""/>
    <s v="WAREHOUSE"/>
    <s v="31741"/>
    <s v="Labour charges for Blanket cutting"/>
    <s v=""/>
    <s v="0"/>
    <s v="OTHER EXPENSES"/>
    <s v=""/>
    <s v=""/>
    <s v=""/>
    <s v="2010300001"/>
    <s v=""/>
    <m/>
    <s v=""/>
    <s v=""/>
    <s v=""/>
    <n v="0"/>
  </r>
  <r>
    <s v=""/>
    <s v="50201008"/>
    <s v="2004000451"/>
    <x v="76"/>
    <d v="2020-10-15T00:00:00"/>
    <d v="2020-11-01T00:00:00"/>
    <s v="SK"/>
    <s v="BDT"/>
    <n v="2000"/>
    <s v="1.00000"/>
    <s v="BDT"/>
    <n v="2000"/>
    <n v="23.54"/>
    <s v="23.54_2"/>
    <s v=""/>
    <s v="WAREHOUSE"/>
    <s v="31741"/>
    <s v="Labour charges for Blanket cutting"/>
    <s v=""/>
    <s v="0"/>
    <s v="OTHER EXPENSES"/>
    <s v=""/>
    <s v=""/>
    <s v=""/>
    <s v="2010300001"/>
    <s v=""/>
    <m/>
    <s v=""/>
    <s v=""/>
    <s v=""/>
    <n v="0"/>
  </r>
  <r>
    <s v=""/>
    <s v="50201025"/>
    <s v="2009000141"/>
    <x v="76"/>
    <d v="2020-10-15T00:00:00"/>
    <d v="2020-10-17T00:00:00"/>
    <s v="DZ"/>
    <s v="USD"/>
    <n v="2.13"/>
    <s v="84.64319"/>
    <s v="BDT"/>
    <n v="180.29"/>
    <n v="2.13"/>
    <s v="2.13_2"/>
    <s v=""/>
    <s v="C3204UQ20EU0952"/>
    <s v="OBCDAK027646FTT"/>
    <s v="C3204UQ20EU0952"/>
    <s v=""/>
    <s v="0"/>
    <s v="OBCDAK027646FTT"/>
    <s v=""/>
    <s v=""/>
    <s v=""/>
    <s v="2010300001"/>
    <s v=""/>
    <m/>
    <s v=""/>
    <s v=""/>
    <s v=""/>
    <n v="0"/>
  </r>
  <r>
    <s v=""/>
    <s v="50201025"/>
    <s v="2009000142"/>
    <x v="76"/>
    <d v="2020-10-15T00:00:00"/>
    <d v="2020-10-17T00:00:00"/>
    <s v="DZ"/>
    <s v="USD"/>
    <n v="62.22"/>
    <s v="84.74831"/>
    <s v="BDT"/>
    <n v="5273.04"/>
    <n v="62.22"/>
    <s v="62.22_1"/>
    <s v=""/>
    <s v="CM ADVANCE-EDL"/>
    <s v="OBCDAK027639ARV"/>
    <s v="CM advance receive, ref-OBCDAK027639ARV"/>
    <s v=""/>
    <s v="0"/>
    <s v="OBCDAK027639ARV"/>
    <s v=""/>
    <s v=""/>
    <s v=""/>
    <s v="2010300001"/>
    <s v=""/>
    <m/>
    <s v=""/>
    <s v=""/>
    <s v=""/>
    <n v="0"/>
  </r>
  <r>
    <s v=""/>
    <s v="50401514"/>
    <s v="2049001003"/>
    <x v="76"/>
    <d v="2020-10-15T00:00:00"/>
    <d v="2020-10-21T00:00:00"/>
    <s v="WE"/>
    <s v="BDT"/>
    <n v="38220"/>
    <s v="1.00000"/>
    <s v="BDT"/>
    <n v="38220"/>
    <n v="449.91"/>
    <s v="449.91_3"/>
    <s v=""/>
    <s v="87"/>
    <s v="20201015"/>
    <s v="OR- Saline"/>
    <s v=""/>
    <s v="0"/>
    <s v="Madecal"/>
    <s v=""/>
    <s v=""/>
    <s v=""/>
    <s v="2010300001"/>
    <s v=""/>
    <m/>
    <s v=""/>
    <s v=""/>
    <s v=""/>
    <n v="0"/>
  </r>
  <r>
    <s v=""/>
    <s v="50401514"/>
    <s v="2049001003"/>
    <x v="76"/>
    <d v="2020-10-15T00:00:00"/>
    <d v="2020-10-21T00:00:00"/>
    <s v="WE"/>
    <s v="BDT"/>
    <n v="28210"/>
    <s v="1.00000"/>
    <s v="BDT"/>
    <n v="28210"/>
    <n v="332.08"/>
    <s v="332.08_3"/>
    <s v=""/>
    <s v="87"/>
    <s v="20201015"/>
    <s v="OR- Saline"/>
    <s v=""/>
    <s v="0"/>
    <s v="Madecal"/>
    <s v=""/>
    <s v=""/>
    <s v=""/>
    <s v="2010300001"/>
    <s v=""/>
    <m/>
    <s v=""/>
    <s v=""/>
    <s v=""/>
    <n v="0"/>
  </r>
  <r>
    <s v=""/>
    <s v="50401514"/>
    <s v="2049001003"/>
    <x v="76"/>
    <d v="2020-10-15T00:00:00"/>
    <d v="2020-10-21T00:00:00"/>
    <s v="WE"/>
    <s v="BDT"/>
    <n v="7800"/>
    <s v="1.00000"/>
    <s v="BDT"/>
    <n v="7800"/>
    <n v="91.82"/>
    <s v="91.82_2"/>
    <s v=""/>
    <s v="87"/>
    <s v="20201015"/>
    <s v="OR- Saline"/>
    <s v=""/>
    <s v="0"/>
    <s v="Madecal"/>
    <s v=""/>
    <s v=""/>
    <s v=""/>
    <s v="2010200001"/>
    <s v=""/>
    <m/>
    <s v=""/>
    <s v=""/>
    <s v=""/>
    <n v="0"/>
  </r>
  <r>
    <s v=""/>
    <s v="50201025"/>
    <s v="2009000143"/>
    <x v="77"/>
    <d v="2020-10-18T00:00:00"/>
    <d v="2020-10-19T00:00:00"/>
    <s v="DZ"/>
    <s v="USD"/>
    <n v="125.91"/>
    <s v="84.75069"/>
    <s v="BDT"/>
    <n v="10670.96"/>
    <n v="125.91"/>
    <s v="125.91_1"/>
    <s v=""/>
    <s v="LEV-809+810+930"/>
    <s v="OBCDAK027768FTT"/>
    <s v="LEV-809+810+930+931+924-20"/>
    <s v=""/>
    <s v="0"/>
    <s v="OBCDAK027768FTT"/>
    <s v=""/>
    <s v=""/>
    <s v=""/>
    <s v="2010300001"/>
    <s v=""/>
    <m/>
    <s v=""/>
    <s v=""/>
    <s v=""/>
    <n v="0"/>
  </r>
  <r>
    <s v=""/>
    <s v="50201025"/>
    <s v="2009000144"/>
    <x v="77"/>
    <d v="2020-10-18T00:00:00"/>
    <d v="2020-10-19T00:00:00"/>
    <s v="DZ"/>
    <s v="USD"/>
    <n v="84.39"/>
    <s v="84.75009"/>
    <s v="BDT"/>
    <n v="7152.06"/>
    <n v="84.39"/>
    <s v="84.39_1"/>
    <s v=""/>
    <s v="UNIQ-924+977+974"/>
    <s v="OBCDAK027804FTT"/>
    <s v="UNIQ-924+977+974+971+953+956+968+967+827+884+885"/>
    <s v=""/>
    <s v="0"/>
    <s v="OBCDAK027804FTT"/>
    <s v=""/>
    <s v=""/>
    <s v=""/>
    <s v="2010300001"/>
    <s v=""/>
    <m/>
    <s v=""/>
    <s v=""/>
    <s v=""/>
    <n v="0"/>
  </r>
  <r>
    <s v=""/>
    <s v="50201025"/>
    <s v="2009000145"/>
    <x v="77"/>
    <d v="2020-10-18T00:00:00"/>
    <d v="2020-10-19T00:00:00"/>
    <s v="DZ"/>
    <s v="USD"/>
    <n v="10.38"/>
    <s v="84.74085"/>
    <s v="BDT"/>
    <n v="879.61"/>
    <n v="10.38"/>
    <s v="10.38_1"/>
    <s v=""/>
    <s v="CM ADVANCE-DWC"/>
    <s v="OBCDAK027702ARV"/>
    <s v="CM advance receive, ref-OBCDAK027702ARV"/>
    <s v=""/>
    <s v="0"/>
    <s v="OBCDAK027702ARV"/>
    <s v=""/>
    <s v=""/>
    <s v=""/>
    <s v="2010300001"/>
    <s v=""/>
    <m/>
    <s v=""/>
    <s v=""/>
    <s v=""/>
    <n v="0"/>
  </r>
  <r>
    <s v=""/>
    <s v="50202003"/>
    <s v="2008000059"/>
    <x v="77"/>
    <d v="2020-10-18T00:00:00"/>
    <d v="2020-11-07T00:00:00"/>
    <s v="DR"/>
    <s v="USD"/>
    <n v="-924.2"/>
    <s v="83.95000"/>
    <s v="BDT"/>
    <n v="-77586.59"/>
    <n v="-924.2"/>
    <s v="924.2_1"/>
    <s v=""/>
    <s v="EDL-07-20/21"/>
    <s v="EDL-07-20/21"/>
    <s v="MENDING COAST"/>
    <s v=""/>
    <s v="0"/>
    <s v="MENDING COAST"/>
    <s v=""/>
    <s v=""/>
    <s v=""/>
    <s v="2010300001"/>
    <s v=""/>
    <m/>
    <s v=""/>
    <s v=""/>
    <s v=""/>
    <n v="0"/>
  </r>
  <r>
    <s v=""/>
    <s v="50401514"/>
    <s v="2004000461"/>
    <x v="77"/>
    <d v="2020-10-18T00:00:00"/>
    <d v="2020-11-01T00:00:00"/>
    <s v="SK"/>
    <s v="BDT"/>
    <n v="123"/>
    <s v="1.00000"/>
    <s v="BDT"/>
    <n v="123"/>
    <n v="1.45"/>
    <s v="1.45_4"/>
    <s v=""/>
    <s v="ADMIN"/>
    <s v="27157"/>
    <s v="Oxygen refill bill for medical center"/>
    <s v=""/>
    <s v="0"/>
    <s v="OTHER EXPENSES"/>
    <s v=""/>
    <s v=""/>
    <s v=""/>
    <s v="2010300001"/>
    <s v=""/>
    <m/>
    <s v=""/>
    <s v=""/>
    <s v=""/>
    <n v="0"/>
  </r>
  <r>
    <s v=""/>
    <s v="50201025"/>
    <s v="2009000146"/>
    <x v="78"/>
    <d v="2020-10-19T00:00:00"/>
    <d v="2020-10-20T00:00:00"/>
    <s v="DZ"/>
    <s v="USD"/>
    <n v="7.32"/>
    <s v="84.78005"/>
    <s v="BDT"/>
    <n v="620.59"/>
    <n v="7.32"/>
    <s v="7.32_1"/>
    <s v=""/>
    <s v="C3152TS20UK0814"/>
    <s v="BPPDAK023993F"/>
    <s v="C3152TS20UK0814"/>
    <s v=""/>
    <s v="0"/>
    <s v="BPPDAK023993F"/>
    <s v=""/>
    <s v=""/>
    <s v=""/>
    <s v="2010300001"/>
    <s v=""/>
    <m/>
    <s v=""/>
    <s v=""/>
    <s v=""/>
    <n v="0"/>
  </r>
  <r>
    <s v=""/>
    <s v="50201025"/>
    <s v="2009000147"/>
    <x v="78"/>
    <d v="2020-10-19T00:00:00"/>
    <d v="2020-10-20T00:00:00"/>
    <s v="DZ"/>
    <s v="USD"/>
    <n v="6.07"/>
    <s v="84.72652"/>
    <s v="BDT"/>
    <n v="514.29"/>
    <n v="6.07"/>
    <s v="6.07_1"/>
    <s v=""/>
    <s v="C03138DN20IR0868"/>
    <s v="OBCDAK027980FTT"/>
    <s v="C03138DN20IR0868"/>
    <s v=""/>
    <s v="0"/>
    <s v="OBCDAK027980FTT"/>
    <s v=""/>
    <s v=""/>
    <s v=""/>
    <s v="2010300001"/>
    <s v=""/>
    <m/>
    <s v=""/>
    <s v=""/>
    <s v=""/>
    <n v="0"/>
  </r>
  <r>
    <s v=""/>
    <s v="50201025"/>
    <s v="2009000154"/>
    <x v="78"/>
    <d v="2020-10-19T00:00:00"/>
    <d v="2020-10-22T00:00:00"/>
    <s v="DZ"/>
    <s v="USD"/>
    <n v="0.73"/>
    <s v="85.24658"/>
    <s v="BDT"/>
    <n v="62.23"/>
    <n v="0.73"/>
    <s v="0.73_1"/>
    <s v=""/>
    <s v="C3142LVMY094120"/>
    <s v="OBCDAK027985FTT"/>
    <s v="C3142LVMY094120"/>
    <s v=""/>
    <s v="0"/>
    <s v="OBCDAK027985FTT"/>
    <s v=""/>
    <s v=""/>
    <s v=""/>
    <s v="2010300001"/>
    <s v=""/>
    <m/>
    <s v=""/>
    <s v=""/>
    <s v=""/>
    <n v="0"/>
  </r>
  <r>
    <s v=""/>
    <s v="50201005"/>
    <s v="2003002402"/>
    <x v="79"/>
    <d v="2020-10-20T00:00:00"/>
    <d v="2020-10-22T00:00:00"/>
    <s v="SA"/>
    <s v="BDT"/>
    <n v="14128"/>
    <s v="1.00000"/>
    <s v="BDT"/>
    <n v="14128"/>
    <n v="166.32"/>
    <s v="166.32_1"/>
    <s v=""/>
    <s v="PRODU. INCENTIVE"/>
    <s v="Incenti /10-15 Oct"/>
    <s v="Production Incentive /U-1 / 10-15 Oct-20"/>
    <s v=""/>
    <s v="0"/>
    <s v="Incentive / 10-15 Oct'20"/>
    <s v=""/>
    <s v=""/>
    <s v=""/>
    <s v="2010100001"/>
    <s v=""/>
    <m/>
    <s v=""/>
    <s v=""/>
    <s v=""/>
    <n v="0"/>
  </r>
  <r>
    <s v=""/>
    <s v="50201005"/>
    <s v="2003002402"/>
    <x v="79"/>
    <d v="2020-10-20T00:00:00"/>
    <d v="2020-10-22T00:00:00"/>
    <s v="SA"/>
    <s v="BDT"/>
    <n v="56120"/>
    <s v="1.00000"/>
    <s v="BDT"/>
    <n v="56120"/>
    <n v="660.62"/>
    <s v="660.62_1"/>
    <s v=""/>
    <s v="PRODU. INCENTIVE"/>
    <s v="Incenti /10-15 Oct"/>
    <s v="Production Incentive /U-2 / 10-15 Oct-20"/>
    <s v=""/>
    <s v="0"/>
    <s v="Incentive / 10-15 Oct'20"/>
    <s v=""/>
    <s v=""/>
    <s v=""/>
    <s v="2010100001"/>
    <s v=""/>
    <m/>
    <s v=""/>
    <s v=""/>
    <s v=""/>
    <n v="0"/>
  </r>
  <r>
    <s v=""/>
    <s v="50201005"/>
    <s v="2003002402"/>
    <x v="79"/>
    <d v="2020-10-20T00:00:00"/>
    <d v="2020-10-22T00:00:00"/>
    <s v="SA"/>
    <s v="BDT"/>
    <n v="5105"/>
    <s v="1.00000"/>
    <s v="BDT"/>
    <n v="5105"/>
    <n v="60.09"/>
    <s v="60.09_1"/>
    <s v=""/>
    <s v="PRODU. INCENTIVE"/>
    <s v="Incenti /10-15 Oct"/>
    <s v="Production Incentive /WF / 10-15 Oct-20"/>
    <s v=""/>
    <s v="0"/>
    <s v="Incentive / 10-15 Oct'20"/>
    <s v=""/>
    <s v=""/>
    <s v=""/>
    <s v="2010200001"/>
    <s v=""/>
    <m/>
    <s v=""/>
    <s v=""/>
    <s v=""/>
    <n v="0"/>
  </r>
  <r>
    <s v=""/>
    <s v="50201013"/>
    <s v="2049001199"/>
    <x v="79"/>
    <d v="2020-10-20T00:00:00"/>
    <d v="2020-11-02T00:00:00"/>
    <s v="WE"/>
    <s v="BDT"/>
    <n v="580"/>
    <s v="1.00000"/>
    <s v="BDT"/>
    <n v="580"/>
    <n v="6.83"/>
    <s v="6.83_1"/>
    <s v=""/>
    <s v="480"/>
    <s v="20201020"/>
    <s v="Plastic Bulti 25l"/>
    <s v=""/>
    <s v="0"/>
    <s v="Admin"/>
    <s v=""/>
    <s v=""/>
    <s v=""/>
    <s v="2010300001"/>
    <s v=""/>
    <m/>
    <s v=""/>
    <s v=""/>
    <s v=""/>
    <n v="0"/>
  </r>
  <r>
    <s v=""/>
    <s v="50201013"/>
    <s v="2049001199"/>
    <x v="79"/>
    <d v="2020-10-20T00:00:00"/>
    <d v="2020-11-02T00:00:00"/>
    <s v="WE"/>
    <s v="BDT"/>
    <n v="1380"/>
    <s v="1.00000"/>
    <s v="BDT"/>
    <n v="1380"/>
    <n v="16.239999999999998"/>
    <s v="16.24_1"/>
    <s v=""/>
    <s v="480"/>
    <s v="20201020"/>
    <s v="Plastic Bulti 50l"/>
    <s v=""/>
    <s v="0"/>
    <s v="Admin"/>
    <s v=""/>
    <s v=""/>
    <s v=""/>
    <s v="2010300001"/>
    <s v=""/>
    <m/>
    <s v=""/>
    <s v=""/>
    <s v=""/>
    <n v="0"/>
  </r>
  <r>
    <s v=""/>
    <s v="50201013"/>
    <s v="2049001199"/>
    <x v="79"/>
    <d v="2020-10-20T00:00:00"/>
    <d v="2020-11-02T00:00:00"/>
    <s v="WE"/>
    <s v="BDT"/>
    <n v="1000"/>
    <s v="1.00000"/>
    <s v="BDT"/>
    <n v="1000"/>
    <n v="11.77"/>
    <s v="11.77_3"/>
    <s v=""/>
    <s v="480"/>
    <s v="20201020"/>
    <s v="Plastic Jug 2.5l"/>
    <s v=""/>
    <s v="0"/>
    <s v="Admin"/>
    <s v=""/>
    <s v=""/>
    <s v=""/>
    <s v="2010300001"/>
    <s v=""/>
    <m/>
    <s v=""/>
    <s v=""/>
    <s v=""/>
    <n v="0"/>
  </r>
  <r>
    <s v=""/>
    <s v="50201013"/>
    <s v="2049001199"/>
    <x v="79"/>
    <d v="2020-10-20T00:00:00"/>
    <d v="2020-11-02T00:00:00"/>
    <s v="WE"/>
    <s v="BDT"/>
    <n v="300"/>
    <s v="1.00000"/>
    <s v="BDT"/>
    <n v="300"/>
    <n v="3.53"/>
    <s v="3.53_5"/>
    <s v=""/>
    <s v="480"/>
    <s v="20201020"/>
    <s v="Spatula SS big"/>
    <s v=""/>
    <s v="0"/>
    <s v="Admin"/>
    <s v=""/>
    <s v=""/>
    <s v=""/>
    <s v="2010300001"/>
    <s v=""/>
    <m/>
    <s v=""/>
    <s v=""/>
    <s v=""/>
    <n v="0"/>
  </r>
  <r>
    <s v=""/>
    <s v="50201013"/>
    <s v="2049001199"/>
    <x v="79"/>
    <d v="2020-10-20T00:00:00"/>
    <d v="2020-11-02T00:00:00"/>
    <s v="WE"/>
    <s v="BDT"/>
    <n v="600"/>
    <s v="1.00000"/>
    <s v="BDT"/>
    <n v="600"/>
    <n v="7.06"/>
    <s v="7.06_3"/>
    <s v=""/>
    <s v="480"/>
    <s v="20201020"/>
    <s v="Spatula SS small"/>
    <s v=""/>
    <s v="0"/>
    <s v="Admin"/>
    <s v=""/>
    <s v=""/>
    <s v=""/>
    <s v="2010300001"/>
    <s v=""/>
    <m/>
    <s v=""/>
    <s v=""/>
    <s v=""/>
    <n v="0"/>
  </r>
  <r>
    <s v=""/>
    <s v="50201013"/>
    <s v="2049001199"/>
    <x v="79"/>
    <d v="2020-10-20T00:00:00"/>
    <d v="2020-11-02T00:00:00"/>
    <s v="WE"/>
    <s v="BDT"/>
    <n v="1250"/>
    <s v="1.00000"/>
    <s v="BDT"/>
    <n v="1250"/>
    <n v="14.71"/>
    <s v="14.71_2"/>
    <s v=""/>
    <s v="480"/>
    <s v="20201020"/>
    <s v="Laborartory Hand Gloves"/>
    <s v=""/>
    <s v="0"/>
    <s v="Admin"/>
    <s v=""/>
    <s v=""/>
    <s v=""/>
    <s v="2010300001"/>
    <s v=""/>
    <m/>
    <s v=""/>
    <s v=""/>
    <s v=""/>
    <n v="0"/>
  </r>
  <r>
    <s v=""/>
    <s v="50201013"/>
    <s v="2049001199"/>
    <x v="79"/>
    <d v="2020-10-20T00:00:00"/>
    <d v="2020-11-02T00:00:00"/>
    <s v="WE"/>
    <s v="BDT"/>
    <n v="600"/>
    <s v="1.00000"/>
    <s v="BDT"/>
    <n v="600"/>
    <n v="7.06"/>
    <s v="7.06_4"/>
    <s v=""/>
    <s v="480"/>
    <s v="20201020"/>
    <s v="Glass Beaker 500ml"/>
    <s v=""/>
    <s v="0"/>
    <s v="Admin"/>
    <s v=""/>
    <s v=""/>
    <s v=""/>
    <s v="2010300001"/>
    <s v=""/>
    <m/>
    <s v=""/>
    <s v=""/>
    <s v=""/>
    <n v="0"/>
  </r>
  <r>
    <s v=""/>
    <s v="50201013"/>
    <s v="2049001199"/>
    <x v="79"/>
    <d v="2020-10-20T00:00:00"/>
    <d v="2020-11-02T00:00:00"/>
    <s v="WE"/>
    <s v="BDT"/>
    <n v="300"/>
    <s v="1.00000"/>
    <s v="BDT"/>
    <n v="300"/>
    <n v="3.53"/>
    <s v="3.53_6"/>
    <s v=""/>
    <s v="480"/>
    <s v="20201020"/>
    <s v="Glass Rod 12&quot;"/>
    <s v=""/>
    <s v="0"/>
    <s v="Admin"/>
    <s v=""/>
    <s v=""/>
    <s v=""/>
    <s v="2010300001"/>
    <s v=""/>
    <m/>
    <s v=""/>
    <s v=""/>
    <s v=""/>
    <n v="0"/>
  </r>
  <r>
    <s v=""/>
    <s v="50201025"/>
    <s v="2009000155"/>
    <x v="80"/>
    <d v="2020-10-21T00:00:00"/>
    <d v="2020-10-25T00:00:00"/>
    <s v="DZ"/>
    <s v="USD"/>
    <n v="47.91"/>
    <s v="84.75851"/>
    <s v="BDT"/>
    <n v="4060.78"/>
    <n v="47.91"/>
    <s v="47.91_1"/>
    <s v=""/>
    <s v="C03170US20-0926"/>
    <s v="OBCDAK028301FTT"/>
    <s v="C03170US20-0926"/>
    <s v=""/>
    <s v="0"/>
    <s v="OBCDAK028301FTT"/>
    <s v=""/>
    <s v=""/>
    <s v=""/>
    <s v="2010300001"/>
    <s v=""/>
    <m/>
    <s v=""/>
    <s v=""/>
    <s v=""/>
    <n v="0"/>
  </r>
  <r>
    <s v=""/>
    <s v="50201025"/>
    <s v="2009000156"/>
    <x v="80"/>
    <d v="2020-10-21T00:00:00"/>
    <d v="2020-10-25T00:00:00"/>
    <s v="DZ"/>
    <s v="USD"/>
    <n v="11.4"/>
    <s v="84.71667"/>
    <s v="BDT"/>
    <n v="965.77"/>
    <n v="11.4"/>
    <s v="11.4_2"/>
    <s v=""/>
    <s v="LEV-0887+0914-20"/>
    <s v="OBCDAK028302FTT"/>
    <s v="LEV-0887+0914-20"/>
    <s v=""/>
    <s v="0"/>
    <s v="OBCDAK028302FTT"/>
    <s v=""/>
    <s v=""/>
    <s v=""/>
    <s v="2010300001"/>
    <s v=""/>
    <m/>
    <s v=""/>
    <s v=""/>
    <s v=""/>
    <n v="0"/>
  </r>
  <r>
    <s v=""/>
    <s v="50201005"/>
    <s v="2003002418"/>
    <x v="62"/>
    <d v="2020-10-22T00:00:00"/>
    <d v="2020-10-28T00:00:00"/>
    <s v="SA"/>
    <s v="BDT"/>
    <n v="12352"/>
    <s v="1.00000"/>
    <s v="BDT"/>
    <n v="12352"/>
    <n v="145.41"/>
    <s v="145.41_1"/>
    <s v=""/>
    <s v="PRODU. INCENTIVE"/>
    <s v="Incenti /17-22 Oct"/>
    <s v="Production Incentive /U-1 / 17-22 Oct-20"/>
    <s v=""/>
    <s v="0"/>
    <s v="Incentive / 17-22 Oct'20"/>
    <s v=""/>
    <s v=""/>
    <s v=""/>
    <s v="2010100001"/>
    <s v=""/>
    <m/>
    <s v=""/>
    <s v=""/>
    <s v=""/>
    <n v="0"/>
  </r>
  <r>
    <s v=""/>
    <s v="50201005"/>
    <s v="2003002418"/>
    <x v="62"/>
    <d v="2020-10-22T00:00:00"/>
    <d v="2020-10-28T00:00:00"/>
    <s v="SA"/>
    <s v="BDT"/>
    <n v="46042"/>
    <s v="1.00000"/>
    <s v="BDT"/>
    <n v="46042"/>
    <n v="541.99"/>
    <s v="541.99_1"/>
    <s v=""/>
    <s v="PRODU. INCENTIVE"/>
    <s v="Incenti /17-22 Oct"/>
    <s v="Production Incentive /U-2 / 17-22 Oct-20"/>
    <s v=""/>
    <s v="0"/>
    <s v="Incentive / 17-22 Oct'20"/>
    <s v=""/>
    <s v=""/>
    <s v=""/>
    <s v="2010100001"/>
    <s v=""/>
    <m/>
    <s v=""/>
    <s v=""/>
    <s v=""/>
    <n v="0"/>
  </r>
  <r>
    <s v=""/>
    <s v="50201005"/>
    <s v="2003002418"/>
    <x v="62"/>
    <d v="2020-10-22T00:00:00"/>
    <d v="2020-10-28T00:00:00"/>
    <s v="SA"/>
    <s v="BDT"/>
    <n v="3835"/>
    <s v="1.00000"/>
    <s v="BDT"/>
    <n v="3835"/>
    <n v="45.14"/>
    <s v="45.14_1"/>
    <s v=""/>
    <s v="PRODU. INCENTIVE"/>
    <s v="Incenti /17-22 Oct"/>
    <s v="Production Incentive /WF / 17-22 Oct-20"/>
    <s v=""/>
    <s v="0"/>
    <s v="Incentive / 17-22 Oct'20"/>
    <s v=""/>
    <s v=""/>
    <s v=""/>
    <s v="2010200001"/>
    <s v=""/>
    <m/>
    <s v=""/>
    <s v=""/>
    <s v=""/>
    <n v="0"/>
  </r>
  <r>
    <s v=""/>
    <s v="50201025"/>
    <s v="2009000158"/>
    <x v="62"/>
    <d v="2020-10-22T00:00:00"/>
    <d v="2020-10-25T00:00:00"/>
    <s v="DZ"/>
    <s v="USD"/>
    <n v="35.4"/>
    <s v="83.75141"/>
    <s v="BDT"/>
    <n v="2964.8"/>
    <n v="35.4"/>
    <s v="35.4_1"/>
    <s v=""/>
    <s v="C3152TS20UK0849"/>
    <s v="BAPDAK026557F"/>
    <s v="C3152TS20UK0849"/>
    <s v=""/>
    <s v="0"/>
    <s v="BAPDAK026557F"/>
    <s v=""/>
    <s v=""/>
    <s v=""/>
    <s v="2010300001"/>
    <s v=""/>
    <m/>
    <s v=""/>
    <s v=""/>
    <s v=""/>
    <n v="0"/>
  </r>
  <r>
    <s v=""/>
    <s v="50202003"/>
    <s v="2049001040"/>
    <x v="62"/>
    <d v="2020-10-22T00:00:00"/>
    <d v="2020-10-22T00:00:00"/>
    <s v="WE"/>
    <s v="BDT"/>
    <n v="91690.65"/>
    <s v="1.00000"/>
    <s v="BDT"/>
    <n v="91690.65"/>
    <n v="1079.3499999999999"/>
    <s v="1079.35_1"/>
    <s v=""/>
    <s v="2020630-15"/>
    <s v="20201022"/>
    <s v="Jobwork Charges"/>
    <s v=""/>
    <s v="0"/>
    <s v="Color Shading Repair june"/>
    <s v=""/>
    <s v=""/>
    <s v=""/>
    <s v="2010100001"/>
    <s v=""/>
    <m/>
    <s v=""/>
    <s v=""/>
    <s v=""/>
    <n v="0"/>
  </r>
  <r>
    <s v=""/>
    <s v="50202003"/>
    <s v="2049001041"/>
    <x v="62"/>
    <d v="2020-10-22T00:00:00"/>
    <d v="2020-10-22T00:00:00"/>
    <s v="WE"/>
    <s v="BDT"/>
    <n v="107657.25"/>
    <s v="1.00000"/>
    <s v="BDT"/>
    <n v="107657.25"/>
    <n v="1267.3"/>
    <s v="1267.3_1"/>
    <s v=""/>
    <s v="2020730-01"/>
    <s v="20201022"/>
    <s v="Jobwork Charges"/>
    <s v=""/>
    <s v="0"/>
    <s v="Color Shading Repair july"/>
    <s v=""/>
    <s v=""/>
    <s v=""/>
    <s v="2010100001"/>
    <s v=""/>
    <m/>
    <s v=""/>
    <s v=""/>
    <s v=""/>
    <n v="0"/>
  </r>
  <r>
    <s v=""/>
    <s v="50201025"/>
    <s v="2009000157"/>
    <x v="81"/>
    <d v="2020-10-23T00:00:00"/>
    <d v="2020-10-25T00:00:00"/>
    <s v="DZ"/>
    <s v="USD"/>
    <n v="19.68"/>
    <s v="84.72917"/>
    <s v="BDT"/>
    <n v="1667.47"/>
    <n v="19.68"/>
    <s v="19.68_1"/>
    <s v=""/>
    <s v="SAINB-860+843-20"/>
    <s v="OBCDAK028340FTT"/>
    <s v="SAINB-0860+0843-20"/>
    <s v=""/>
    <s v="0"/>
    <s v="OBCDAK028340FTT"/>
    <s v=""/>
    <s v=""/>
    <s v=""/>
    <s v="2010300001"/>
    <s v=""/>
    <m/>
    <s v=""/>
    <s v=""/>
    <s v=""/>
    <n v="0"/>
  </r>
  <r>
    <s v=""/>
    <s v="50201001"/>
    <s v="2003002410"/>
    <x v="82"/>
    <d v="2020-10-24T00:00:00"/>
    <d v="2020-10-25T00:00:00"/>
    <s v="SA"/>
    <s v="BDT"/>
    <n v="4684"/>
    <s v="1.00000"/>
    <s v="BDT"/>
    <n v="4684"/>
    <n v="55.16"/>
    <s v="55.16_1"/>
    <s v=""/>
    <s v="FINAL SETTLEMENT"/>
    <s v="16890"/>
    <s v="Final settlement of Ms. Musammat Rina Aktar"/>
    <s v=""/>
    <s v="0"/>
    <s v="Final settlement / Oct-20"/>
    <s v=""/>
    <s v=""/>
    <s v=""/>
    <s v="2010100001"/>
    <s v=""/>
    <m/>
    <s v=""/>
    <s v=""/>
    <s v=""/>
    <n v="0"/>
  </r>
  <r>
    <s v=""/>
    <s v="50201001"/>
    <s v="2003002410"/>
    <x v="82"/>
    <d v="2020-10-24T00:00:00"/>
    <d v="2020-10-25T00:00:00"/>
    <s v="SA"/>
    <s v="BDT"/>
    <n v="6204"/>
    <s v="1.00000"/>
    <s v="BDT"/>
    <n v="6204"/>
    <n v="73.03"/>
    <s v="73.03_1"/>
    <s v=""/>
    <s v="FINAL SETTLEMENT"/>
    <s v="28602"/>
    <s v="Final settlement of Ms. Parvin"/>
    <s v=""/>
    <s v="0"/>
    <s v="Final settlement / Oct-20"/>
    <s v=""/>
    <s v=""/>
    <s v=""/>
    <s v="2010100001"/>
    <s v=""/>
    <m/>
    <s v=""/>
    <s v=""/>
    <s v=""/>
    <n v="0"/>
  </r>
  <r>
    <s v=""/>
    <s v="50201001"/>
    <s v="2003002410"/>
    <x v="82"/>
    <d v="2020-10-24T00:00:00"/>
    <d v="2020-10-25T00:00:00"/>
    <s v="SA"/>
    <s v="BDT"/>
    <n v="-2218"/>
    <s v="1.00000"/>
    <s v="BDT"/>
    <n v="-2218"/>
    <n v="-26.11"/>
    <s v="26.11_1"/>
    <s v=""/>
    <s v="FINAL SETTLEMENT"/>
    <s v="28602"/>
    <s v="Final settlement of Ms. Parvin"/>
    <s v=""/>
    <s v="0"/>
    <s v="Final settlement / Oct-20"/>
    <s v=""/>
    <s v=""/>
    <s v=""/>
    <s v="2010100001"/>
    <s v=""/>
    <m/>
    <s v=""/>
    <s v=""/>
    <s v=""/>
    <n v="0"/>
  </r>
  <r>
    <s v=""/>
    <s v="50201001"/>
    <s v="2003002410"/>
    <x v="82"/>
    <d v="2020-10-24T00:00:00"/>
    <d v="2020-10-25T00:00:00"/>
    <s v="SA"/>
    <s v="BDT"/>
    <n v="1845"/>
    <s v="1.00000"/>
    <s v="BDT"/>
    <n v="1845"/>
    <n v="21.72"/>
    <s v="21.72_1"/>
    <s v=""/>
    <s v="FINAL SETTLEMENT"/>
    <s v="35501"/>
    <s v="Final settlement of Ms. Sharmin Akter"/>
    <s v=""/>
    <s v="0"/>
    <s v="Final settlement / Oct-20"/>
    <s v=""/>
    <s v=""/>
    <s v=""/>
    <s v="2010100001"/>
    <s v=""/>
    <m/>
    <s v=""/>
    <s v=""/>
    <s v=""/>
    <n v="0"/>
  </r>
  <r>
    <s v=""/>
    <s v="50201001"/>
    <s v="2003002410"/>
    <x v="82"/>
    <d v="2020-10-24T00:00:00"/>
    <d v="2020-10-25T00:00:00"/>
    <s v="SA"/>
    <s v="BDT"/>
    <n v="3395"/>
    <s v="1.00000"/>
    <s v="BDT"/>
    <n v="3395"/>
    <n v="39.96"/>
    <s v="39.96_1"/>
    <s v=""/>
    <s v="FINAL SETTLEMENT"/>
    <s v="36511"/>
    <s v="Final settlement of Md. Azizul Mondol"/>
    <s v=""/>
    <s v="0"/>
    <s v="Final settlement / Oct-20"/>
    <s v=""/>
    <s v=""/>
    <s v=""/>
    <s v="2010100001"/>
    <s v=""/>
    <m/>
    <s v=""/>
    <s v=""/>
    <s v=""/>
    <n v="0"/>
  </r>
  <r>
    <s v=""/>
    <s v="50201001"/>
    <s v="2003002410"/>
    <x v="82"/>
    <d v="2020-10-24T00:00:00"/>
    <d v="2020-10-25T00:00:00"/>
    <s v="SA"/>
    <s v="BDT"/>
    <n v="2671"/>
    <s v="1.00000"/>
    <s v="BDT"/>
    <n v="2671"/>
    <n v="31.44"/>
    <s v="31.44_1"/>
    <s v=""/>
    <s v="FINAL SETTLEMENT"/>
    <s v="38672"/>
    <s v="Final settlement of Rima khatun"/>
    <s v=""/>
    <s v="0"/>
    <s v="Final settlement / Oct-20"/>
    <s v=""/>
    <s v=""/>
    <s v=""/>
    <s v="2010100001"/>
    <s v=""/>
    <m/>
    <s v=""/>
    <s v=""/>
    <s v=""/>
    <n v="0"/>
  </r>
  <r>
    <s v=""/>
    <s v="50201003"/>
    <s v="2003002410"/>
    <x v="82"/>
    <d v="2020-10-24T00:00:00"/>
    <d v="2020-10-25T00:00:00"/>
    <s v="SA"/>
    <s v="BDT"/>
    <n v="996"/>
    <s v="1.00000"/>
    <s v="BDT"/>
    <n v="996"/>
    <n v="11.72"/>
    <s v="11.72_1"/>
    <s v=""/>
    <s v="FINAL SETTLEMENT"/>
    <s v="16890"/>
    <s v="Final settlement of Ms. Musammat Rina Aktar"/>
    <s v=""/>
    <s v="0"/>
    <s v="Final settlement / Oct-20"/>
    <s v=""/>
    <s v=""/>
    <s v=""/>
    <s v="2010100001"/>
    <s v=""/>
    <m/>
    <s v=""/>
    <s v=""/>
    <s v=""/>
    <n v="0"/>
  </r>
  <r>
    <s v=""/>
    <s v="50201003"/>
    <s v="2003002410"/>
    <x v="82"/>
    <d v="2020-10-24T00:00:00"/>
    <d v="2020-10-25T00:00:00"/>
    <s v="SA"/>
    <s v="BDT"/>
    <n v="236"/>
    <s v="1.00000"/>
    <s v="BDT"/>
    <n v="236"/>
    <n v="2.78"/>
    <s v="2.78_1"/>
    <s v=""/>
    <s v="FINAL SETTLEMENT"/>
    <s v="35501"/>
    <s v="Final settlement of Ms. Sharmin Akter"/>
    <s v=""/>
    <s v="0"/>
    <s v="Final settlement / Oct-20"/>
    <s v=""/>
    <s v=""/>
    <s v=""/>
    <s v="2010100001"/>
    <s v=""/>
    <m/>
    <s v=""/>
    <s v=""/>
    <s v=""/>
    <n v="0"/>
  </r>
  <r>
    <s v=""/>
    <s v="50201003"/>
    <s v="2003002410"/>
    <x v="82"/>
    <d v="2020-10-24T00:00:00"/>
    <d v="2020-10-25T00:00:00"/>
    <s v="SA"/>
    <s v="BDT"/>
    <n v="792"/>
    <s v="1.00000"/>
    <s v="BDT"/>
    <n v="792"/>
    <n v="9.32"/>
    <s v="9.32_1"/>
    <s v=""/>
    <s v="FINAL SETTLEMENT"/>
    <s v="36511"/>
    <s v="Final settlement of Md. Azizul Mondol"/>
    <s v=""/>
    <s v="0"/>
    <s v="Final settlement / Oct-20"/>
    <s v=""/>
    <s v=""/>
    <s v=""/>
    <s v="2010100001"/>
    <s v=""/>
    <m/>
    <s v=""/>
    <s v=""/>
    <s v=""/>
    <n v="0"/>
  </r>
  <r>
    <s v=""/>
    <s v="50201003"/>
    <s v="2003002410"/>
    <x v="82"/>
    <d v="2020-10-24T00:00:00"/>
    <d v="2020-10-25T00:00:00"/>
    <s v="SA"/>
    <s v="BDT"/>
    <n v="94"/>
    <s v="1.00000"/>
    <s v="BDT"/>
    <n v="94"/>
    <n v="1.1100000000000001"/>
    <s v="1.11_2"/>
    <s v=""/>
    <s v="FINAL SETTLEMENT"/>
    <s v="38672"/>
    <s v="Final settlement of Rima khatun"/>
    <s v=""/>
    <s v="0"/>
    <s v="Final settlement / Oct-20"/>
    <s v=""/>
    <s v=""/>
    <s v=""/>
    <s v="2010100001"/>
    <s v=""/>
    <m/>
    <s v=""/>
    <s v=""/>
    <s v=""/>
    <n v="0"/>
  </r>
  <r>
    <s v=""/>
    <s v="50201010"/>
    <s v="2003002410"/>
    <x v="82"/>
    <d v="2020-10-24T00:00:00"/>
    <d v="2020-10-25T00:00:00"/>
    <s v="SA"/>
    <s v="BDT"/>
    <n v="7127"/>
    <s v="1.00000"/>
    <s v="BDT"/>
    <n v="7127"/>
    <n v="83.9"/>
    <s v="83.9_1"/>
    <s v=""/>
    <s v="FINAL SETTLEMENT"/>
    <s v="16890"/>
    <s v="Final settlement of Ms. Musammat Rina Aktar"/>
    <s v=""/>
    <s v="0"/>
    <s v="Final settlement / Oct-20"/>
    <s v=""/>
    <s v=""/>
    <s v=""/>
    <s v="2010100001"/>
    <s v=""/>
    <m/>
    <s v=""/>
    <s v=""/>
    <s v=""/>
    <n v="0"/>
  </r>
  <r>
    <s v=""/>
    <s v="50201010"/>
    <s v="2003002410"/>
    <x v="82"/>
    <d v="2020-10-24T00:00:00"/>
    <d v="2020-10-25T00:00:00"/>
    <s v="SA"/>
    <s v="BDT"/>
    <n v="6121"/>
    <s v="1.00000"/>
    <s v="BDT"/>
    <n v="6121"/>
    <n v="72.05"/>
    <s v="72.05_1"/>
    <s v=""/>
    <s v="FINAL SETTLEMENT"/>
    <s v="28602"/>
    <s v="Final settlement of Ms. Parvin"/>
    <s v=""/>
    <s v="0"/>
    <s v="Final settlement / Oct-20"/>
    <s v=""/>
    <s v=""/>
    <s v=""/>
    <s v="2010100001"/>
    <s v=""/>
    <m/>
    <s v=""/>
    <s v=""/>
    <s v=""/>
    <n v="0"/>
  </r>
  <r>
    <s v=""/>
    <s v="50201010"/>
    <s v="2003002410"/>
    <x v="82"/>
    <d v="2020-10-24T00:00:00"/>
    <d v="2020-10-25T00:00:00"/>
    <s v="SA"/>
    <s v="BDT"/>
    <n v="5025"/>
    <s v="1.00000"/>
    <s v="BDT"/>
    <n v="5025"/>
    <n v="59.15"/>
    <s v="59.15_1"/>
    <s v=""/>
    <s v="FINAL SETTLEMENT"/>
    <s v="35501"/>
    <s v="Final settlement of Ms. Sharmin Akter"/>
    <s v=""/>
    <s v="0"/>
    <s v="Final settlement / Oct-20"/>
    <s v=""/>
    <s v=""/>
    <s v=""/>
    <s v="2010100001"/>
    <s v=""/>
    <m/>
    <s v=""/>
    <s v=""/>
    <s v=""/>
    <n v="0"/>
  </r>
  <r>
    <s v=""/>
    <s v="50201010"/>
    <s v="2003002410"/>
    <x v="82"/>
    <d v="2020-10-24T00:00:00"/>
    <d v="2020-10-25T00:00:00"/>
    <s v="SA"/>
    <s v="BDT"/>
    <n v="7157"/>
    <s v="1.00000"/>
    <s v="BDT"/>
    <n v="7157"/>
    <n v="84.25"/>
    <s v="84.25_1"/>
    <s v=""/>
    <s v="FINAL SETTLEMENT"/>
    <s v="36511"/>
    <s v="Final settlement of Md. Azizul Mondol"/>
    <s v=""/>
    <s v="0"/>
    <s v="Final settlement / Oct-20"/>
    <s v=""/>
    <s v=""/>
    <s v=""/>
    <s v="2010100001"/>
    <s v=""/>
    <m/>
    <s v=""/>
    <s v=""/>
    <s v=""/>
    <n v="0"/>
  </r>
  <r>
    <s v=""/>
    <s v="50201012"/>
    <s v="2003002409"/>
    <x v="82"/>
    <d v="2020-10-24T00:00:00"/>
    <d v="2020-10-25T00:00:00"/>
    <s v="SA"/>
    <s v="BDT"/>
    <n v="44915"/>
    <s v="1.00000"/>
    <s v="BDT"/>
    <n v="44915"/>
    <n v="528.77"/>
    <s v="528.77_1"/>
    <s v=""/>
    <s v="MATE BENEFIT OCT"/>
    <s v="10168"/>
    <s v="Maternity Benefit of Ms. Momota Akter1 2nd Instal"/>
    <s v=""/>
    <s v="0"/>
    <s v="Maternity Benefit Oct-20"/>
    <s v=""/>
    <s v=""/>
    <s v=""/>
    <s v="2010100001"/>
    <s v=""/>
    <m/>
    <s v=""/>
    <s v=""/>
    <s v=""/>
    <n v="0"/>
  </r>
  <r>
    <s v=""/>
    <s v="50201012"/>
    <s v="2003002409"/>
    <x v="82"/>
    <d v="2020-10-24T00:00:00"/>
    <d v="2020-10-25T00:00:00"/>
    <s v="SA"/>
    <s v="BDT"/>
    <n v="40575"/>
    <s v="1.00000"/>
    <s v="BDT"/>
    <n v="40575"/>
    <n v="477.63"/>
    <s v="477.63_1"/>
    <s v=""/>
    <s v="MATE BENEFIT OCT"/>
    <s v="21812"/>
    <s v="Maternity Benefit of Ms. Lima 2nd Instal"/>
    <s v=""/>
    <s v="0"/>
    <s v="Maternity Benefit Oct-20"/>
    <s v=""/>
    <s v=""/>
    <s v=""/>
    <s v="2010100001"/>
    <s v=""/>
    <m/>
    <s v=""/>
    <s v=""/>
    <s v=""/>
    <n v="0"/>
  </r>
  <r>
    <s v=""/>
    <s v="50201012"/>
    <s v="2003002409"/>
    <x v="82"/>
    <d v="2020-10-24T00:00:00"/>
    <d v="2020-10-25T00:00:00"/>
    <s v="SA"/>
    <s v="BDT"/>
    <n v="31915"/>
    <s v="1.00000"/>
    <s v="BDT"/>
    <n v="31915"/>
    <n v="375.69"/>
    <s v="375.69_1"/>
    <s v=""/>
    <s v="MATE BENEFIT OCT"/>
    <s v="23575"/>
    <s v="Maternity Benefit of Ms. Nazma Khatun  1st Instal"/>
    <s v=""/>
    <s v="0"/>
    <s v="Maternity Benefit Oct-20"/>
    <s v=""/>
    <s v=""/>
    <s v=""/>
    <s v="2010200001"/>
    <s v=""/>
    <m/>
    <s v=""/>
    <s v=""/>
    <s v=""/>
    <n v="0"/>
  </r>
  <r>
    <s v=""/>
    <s v="50201012"/>
    <s v="2003002409"/>
    <x v="82"/>
    <d v="2020-10-24T00:00:00"/>
    <d v="2020-10-25T00:00:00"/>
    <s v="SA"/>
    <s v="BDT"/>
    <n v="27846"/>
    <s v="1.00000"/>
    <s v="BDT"/>
    <n v="27846"/>
    <n v="327.79"/>
    <s v="327.79_1"/>
    <s v=""/>
    <s v="MATE BENEFIT OCT"/>
    <s v="25199"/>
    <s v="Maternity Benefit of Ms. Sultana 1st Instal"/>
    <s v=""/>
    <s v="0"/>
    <s v="Maternity Benefit Oct-20"/>
    <s v=""/>
    <s v=""/>
    <s v=""/>
    <s v="2010100001"/>
    <s v=""/>
    <m/>
    <s v=""/>
    <s v=""/>
    <s v=""/>
    <n v="0"/>
  </r>
  <r>
    <s v=""/>
    <s v="50201012"/>
    <s v="2003002409"/>
    <x v="82"/>
    <d v="2020-10-24T00:00:00"/>
    <d v="2020-10-25T00:00:00"/>
    <s v="SA"/>
    <s v="BDT"/>
    <n v="30662"/>
    <s v="1.00000"/>
    <s v="BDT"/>
    <n v="30662"/>
    <n v="360.94"/>
    <s v="360.94_1"/>
    <s v=""/>
    <s v="MATE BENEFIT OCT"/>
    <s v="25280"/>
    <s v="Maternity Benefit of Ms. Tithi Akter1 st Instal"/>
    <s v=""/>
    <s v="0"/>
    <s v="Maternity Benefit Oct-20"/>
    <s v=""/>
    <s v=""/>
    <s v=""/>
    <s v="2010100001"/>
    <s v=""/>
    <m/>
    <s v=""/>
    <s v=""/>
    <s v=""/>
    <n v="0"/>
  </r>
  <r>
    <s v=""/>
    <s v="50201012"/>
    <s v="2003002409"/>
    <x v="82"/>
    <d v="2020-10-24T00:00:00"/>
    <d v="2020-10-25T00:00:00"/>
    <s v="SA"/>
    <s v="BDT"/>
    <n v="31287"/>
    <s v="1.00000"/>
    <s v="BDT"/>
    <n v="31287"/>
    <n v="368.3"/>
    <s v="368.3_1"/>
    <s v=""/>
    <s v="MATE BENEFIT OCT"/>
    <s v="27816"/>
    <s v="Maternity Benefit of Ms.Joyonti Chakma1 1st Instal"/>
    <s v=""/>
    <s v="0"/>
    <s v="Maternity Benefit Oct-20"/>
    <s v=""/>
    <s v=""/>
    <s v=""/>
    <s v="2010100001"/>
    <s v=""/>
    <m/>
    <s v=""/>
    <s v=""/>
    <s v=""/>
    <n v="0"/>
  </r>
  <r>
    <s v=""/>
    <s v="50201012"/>
    <s v="2003002409"/>
    <x v="82"/>
    <d v="2020-10-24T00:00:00"/>
    <d v="2020-10-25T00:00:00"/>
    <s v="SA"/>
    <s v="BDT"/>
    <n v="38293"/>
    <s v="1.00000"/>
    <s v="BDT"/>
    <n v="38293"/>
    <n v="450.77"/>
    <s v="450.77_1"/>
    <s v=""/>
    <s v="MATE BENEFIT OCT"/>
    <s v="28612"/>
    <s v="Maternity Benefit of Mst. Yeanur Akter 2nd Instal"/>
    <s v=""/>
    <s v="0"/>
    <s v="Maternity Benefit Oct-20"/>
    <s v=""/>
    <s v=""/>
    <s v=""/>
    <s v="2010100001"/>
    <s v=""/>
    <m/>
    <s v=""/>
    <s v=""/>
    <s v=""/>
    <n v="0"/>
  </r>
  <r>
    <s v=""/>
    <s v="50201012"/>
    <s v="2003002409"/>
    <x v="82"/>
    <d v="2020-10-24T00:00:00"/>
    <d v="2020-10-25T00:00:00"/>
    <s v="SA"/>
    <s v="BDT"/>
    <n v="37159"/>
    <s v="1.00000"/>
    <s v="BDT"/>
    <n v="37159"/>
    <n v="437.42"/>
    <s v="437.42_1"/>
    <s v=""/>
    <s v="MATE BENEFIT OCT"/>
    <s v="29264"/>
    <s v="Maternity Benefit of Mst. Jiasmin Begum 2nd Instal"/>
    <s v=""/>
    <s v="0"/>
    <s v="Maternity Benefit Oct-20"/>
    <s v=""/>
    <s v=""/>
    <s v=""/>
    <s v="2010100001"/>
    <s v=""/>
    <m/>
    <s v=""/>
    <s v=""/>
    <s v=""/>
    <n v="0"/>
  </r>
  <r>
    <s v=""/>
    <s v="50201012"/>
    <s v="2003002409"/>
    <x v="82"/>
    <d v="2020-10-24T00:00:00"/>
    <d v="2020-10-25T00:00:00"/>
    <s v="SA"/>
    <s v="BDT"/>
    <n v="36059"/>
    <s v="1.00000"/>
    <s v="BDT"/>
    <n v="36059"/>
    <n v="424.47"/>
    <s v="424.47_1"/>
    <s v=""/>
    <s v="MATE BENEFIT OCT"/>
    <s v="29657"/>
    <s v="Maternity Benefit of Mst. Ruma Aktar 2nd Instal"/>
    <s v=""/>
    <s v="0"/>
    <s v="Maternity Benefit Oct-20"/>
    <s v=""/>
    <s v=""/>
    <s v=""/>
    <s v="2010100001"/>
    <s v=""/>
    <m/>
    <s v=""/>
    <s v=""/>
    <s v=""/>
    <n v="0"/>
  </r>
  <r>
    <s v=""/>
    <s v="50201012"/>
    <s v="2003002409"/>
    <x v="82"/>
    <d v="2020-10-24T00:00:00"/>
    <d v="2020-10-25T00:00:00"/>
    <s v="SA"/>
    <s v="BDT"/>
    <n v="39226"/>
    <s v="1.00000"/>
    <s v="BDT"/>
    <n v="39226"/>
    <n v="461.75"/>
    <s v="461.75_1"/>
    <s v=""/>
    <s v="MATE BENEFIT OCT"/>
    <s v="32268"/>
    <s v="Maternity Benefit of Mst. Rozina Khatun 2nd Instal"/>
    <s v=""/>
    <s v="0"/>
    <s v="Maternity Benefit Oct-20"/>
    <s v=""/>
    <s v=""/>
    <s v=""/>
    <s v="2010100001"/>
    <s v=""/>
    <m/>
    <s v=""/>
    <s v=""/>
    <s v=""/>
    <n v="0"/>
  </r>
  <r>
    <s v=""/>
    <s v="50201012"/>
    <s v="2003002409"/>
    <x v="82"/>
    <d v="2020-10-24T00:00:00"/>
    <d v="2020-10-25T00:00:00"/>
    <s v="SA"/>
    <s v="BDT"/>
    <n v="29008"/>
    <s v="1.00000"/>
    <s v="BDT"/>
    <n v="29008"/>
    <n v="341.47"/>
    <s v="341.47_1"/>
    <s v=""/>
    <s v="MATE BENEFIT OCT"/>
    <s v="33710"/>
    <s v="Maternity Benefit of Mst. Momena Khatun1 st Instal"/>
    <s v=""/>
    <s v="0"/>
    <s v="Maternity Benefit Oct-20"/>
    <s v=""/>
    <s v=""/>
    <s v=""/>
    <s v="2010100001"/>
    <s v=""/>
    <m/>
    <s v=""/>
    <s v=""/>
    <s v=""/>
    <n v="0"/>
  </r>
  <r>
    <s v=""/>
    <s v="50201012"/>
    <s v="2003002409"/>
    <x v="82"/>
    <d v="2020-10-24T00:00:00"/>
    <d v="2020-10-25T00:00:00"/>
    <s v="SA"/>
    <s v="BDT"/>
    <n v="30577"/>
    <s v="1.00000"/>
    <s v="BDT"/>
    <n v="30577"/>
    <n v="359.94"/>
    <s v="359.94_2"/>
    <s v=""/>
    <s v="MATE BENEFIT OCT"/>
    <s v="35950"/>
    <s v="Maternity Benefit of Ms. Rozina Khatun1 st Instal"/>
    <s v=""/>
    <s v="0"/>
    <s v="Maternity Benefit Oct-20"/>
    <s v=""/>
    <s v=""/>
    <s v=""/>
    <s v="2010100001"/>
    <s v=""/>
    <m/>
    <s v=""/>
    <s v=""/>
    <s v=""/>
    <n v="0"/>
  </r>
  <r>
    <s v=""/>
    <s v="50201012"/>
    <s v="2003002409"/>
    <x v="82"/>
    <d v="2020-10-24T00:00:00"/>
    <d v="2020-10-25T00:00:00"/>
    <s v="SA"/>
    <s v="BDT"/>
    <n v="36579"/>
    <s v="1.00000"/>
    <s v="BDT"/>
    <n v="36579"/>
    <n v="430.59"/>
    <s v="430.59_1"/>
    <s v=""/>
    <s v="MATE BENEFIT OCT"/>
    <s v="37347"/>
    <s v="Maternity Benefit of Mst. Horeba Begum1 st Instal"/>
    <s v=""/>
    <s v="0"/>
    <s v="Maternity Benefit Oct-20"/>
    <s v=""/>
    <s v=""/>
    <s v=""/>
    <s v="2010100001"/>
    <s v=""/>
    <m/>
    <s v=""/>
    <s v=""/>
    <s v=""/>
    <n v="0"/>
  </r>
  <r>
    <s v=""/>
    <s v="50201012"/>
    <s v="2003002409"/>
    <x v="82"/>
    <d v="2020-10-24T00:00:00"/>
    <d v="2020-10-25T00:00:00"/>
    <s v="SA"/>
    <s v="BDT"/>
    <n v="23427"/>
    <s v="1.00000"/>
    <s v="BDT"/>
    <n v="23427"/>
    <n v="275.77"/>
    <s v="275.77_1"/>
    <s v=""/>
    <s v="MATE BENEFIT OCT"/>
    <s v="37930"/>
    <s v="Maternity Benefit of Ms. Aduri Khatun1 st Instal"/>
    <s v=""/>
    <s v="0"/>
    <s v="Maternity Benefit Oct-20"/>
    <s v=""/>
    <s v=""/>
    <s v=""/>
    <s v="2010100001"/>
    <s v=""/>
    <m/>
    <s v=""/>
    <s v=""/>
    <s v=""/>
    <n v="0"/>
  </r>
  <r>
    <s v=""/>
    <s v="50201012"/>
    <s v="2003002409"/>
    <x v="82"/>
    <d v="2020-10-24T00:00:00"/>
    <d v="2020-10-25T00:00:00"/>
    <s v="SA"/>
    <s v="BDT"/>
    <n v="25351"/>
    <s v="1.00000"/>
    <s v="BDT"/>
    <n v="25351"/>
    <n v="298.42"/>
    <s v="298.42_1"/>
    <s v=""/>
    <s v="MATE BENEFIT OCT"/>
    <s v="38138"/>
    <s v="Maternity Benefit of Mst. Firoza Khatun1 st Instal"/>
    <s v=""/>
    <s v="0"/>
    <s v="Maternity Benefit Oct-20"/>
    <s v=""/>
    <s v=""/>
    <s v=""/>
    <s v="2010100001"/>
    <s v=""/>
    <m/>
    <s v=""/>
    <s v=""/>
    <s v=""/>
    <n v="0"/>
  </r>
  <r>
    <s v=""/>
    <s v="50201013"/>
    <s v="2003002410"/>
    <x v="82"/>
    <d v="2020-10-24T00:00:00"/>
    <d v="2020-10-25T00:00:00"/>
    <s v="SA"/>
    <s v="BDT"/>
    <n v="64710"/>
    <s v="1.00000"/>
    <s v="BDT"/>
    <n v="64710"/>
    <n v="761.74"/>
    <s v="761.74_5"/>
    <s v=""/>
    <s v="FINAL SETTLEMENT"/>
    <s v="16890"/>
    <s v="Final settlement of Ms. Musammat Rina Aktar"/>
    <s v=""/>
    <s v="0"/>
    <s v="Final settlement / Oct-20"/>
    <s v=""/>
    <s v=""/>
    <s v=""/>
    <s v="2010100001"/>
    <s v=""/>
    <m/>
    <s v=""/>
    <s v=""/>
    <s v=""/>
    <n v="0"/>
  </r>
  <r>
    <s v=""/>
    <s v="50201025"/>
    <s v="2009000159"/>
    <x v="83"/>
    <d v="2020-10-25T00:00:00"/>
    <d v="2020-10-26T00:00:00"/>
    <s v="DZ"/>
    <s v="USD"/>
    <n v="40.33"/>
    <s v="84.74411"/>
    <s v="BDT"/>
    <n v="3417.73"/>
    <n v="40.33"/>
    <s v="40.33_1"/>
    <s v=""/>
    <s v="LEV-933+939+940"/>
    <s v="OBCDAK028600FTT"/>
    <s v="LEV-933+939+940+972+958-20"/>
    <s v=""/>
    <s v="0"/>
    <s v="OBCDAK028600FTT"/>
    <s v=""/>
    <s v=""/>
    <s v=""/>
    <s v="2010300001"/>
    <s v=""/>
    <m/>
    <s v=""/>
    <s v=""/>
    <s v=""/>
    <n v="0"/>
  </r>
  <r>
    <s v=""/>
    <s v="50201025"/>
    <s v="2009000160"/>
    <x v="83"/>
    <d v="2020-10-25T00:00:00"/>
    <d v="2020-10-26T00:00:00"/>
    <s v="DZ"/>
    <s v="USD"/>
    <n v="16.8"/>
    <s v="84.72619"/>
    <s v="BDT"/>
    <n v="1423.4"/>
    <n v="16.8"/>
    <s v="16.8_1"/>
    <s v=""/>
    <s v="UNIQ-957+975+981"/>
    <s v="OBCDAK028618FTT"/>
    <s v="UNIQLO-957+975+981+982+927-20"/>
    <s v=""/>
    <s v="0"/>
    <s v="OBCDAK028618FTT"/>
    <s v=""/>
    <s v=""/>
    <s v=""/>
    <s v="2010300001"/>
    <s v=""/>
    <m/>
    <s v=""/>
    <s v=""/>
    <s v=""/>
    <n v="0"/>
  </r>
  <r>
    <s v=""/>
    <s v="50201025"/>
    <s v="2009000161"/>
    <x v="83"/>
    <d v="2020-10-25T00:00:00"/>
    <d v="2020-10-26T00:00:00"/>
    <s v="DZ"/>
    <s v="USD"/>
    <n v="21.82"/>
    <s v="84.76902"/>
    <s v="BDT"/>
    <n v="1849.66"/>
    <n v="21.82"/>
    <s v="21.82_1"/>
    <s v=""/>
    <s v="C3095QTUS095920"/>
    <s v="OBCDAK028619FTT"/>
    <s v="C3095QTUS095920"/>
    <s v=""/>
    <s v="0"/>
    <s v="OBCDAK028619FTT"/>
    <s v=""/>
    <s v=""/>
    <s v=""/>
    <s v="2010300001"/>
    <s v=""/>
    <m/>
    <s v=""/>
    <s v=""/>
    <s v=""/>
    <n v="0"/>
  </r>
  <r>
    <s v=""/>
    <s v="50201025"/>
    <s v="2010000306"/>
    <x v="83"/>
    <d v="2020-10-25T00:00:00"/>
    <d v="2020-10-27T00:00:00"/>
    <s v="KA"/>
    <s v="USD"/>
    <n v="0.83"/>
    <s v="83.44578"/>
    <s v="BDT"/>
    <n v="69.260000000000005"/>
    <n v="0.83"/>
    <s v="0.83_1"/>
    <s v=""/>
    <s v="DN-AL-01-20/21"/>
    <s v="OBCDAK028620C"/>
    <s v="Receive from arvind Limited against DN-AL-01-20/21"/>
    <s v=""/>
    <s v="0"/>
    <s v="Rcvd-DN-AL-01-20/21-Arvin"/>
    <s v=""/>
    <s v=""/>
    <s v=""/>
    <s v="2010300001"/>
    <s v=""/>
    <m/>
    <s v=""/>
    <s v=""/>
    <s v=""/>
    <n v="0"/>
  </r>
  <r>
    <s v=""/>
    <s v="50401514"/>
    <s v="2049001412"/>
    <x v="84"/>
    <d v="2020-10-25T00:00:00"/>
    <d v="2020-11-23T00:00:00"/>
    <s v="WE"/>
    <s v="BDT"/>
    <n v="2380"/>
    <s v="1.00000"/>
    <s v="BDT"/>
    <n v="2380"/>
    <n v="28.02"/>
    <s v="28.02_1"/>
    <s v=""/>
    <s v="2027"/>
    <s v="20201123"/>
    <s v="Blood Pressure indicate"/>
    <s v=""/>
    <s v="0"/>
    <s v="Madecal"/>
    <s v=""/>
    <s v=""/>
    <s v=""/>
    <s v="2010300001"/>
    <s v=""/>
    <m/>
    <s v=""/>
    <s v=""/>
    <s v=""/>
    <n v="0"/>
  </r>
  <r>
    <s v=""/>
    <s v="50401514"/>
    <s v="2049001414"/>
    <x v="84"/>
    <d v="2020-10-25T00:00:00"/>
    <d v="2020-11-23T00:00:00"/>
    <s v="WE"/>
    <s v="BDT"/>
    <n v="1725"/>
    <s v="1.00000"/>
    <s v="BDT"/>
    <n v="1725"/>
    <n v="20.309999999999999"/>
    <s v="20.31_2"/>
    <s v=""/>
    <s v="2025"/>
    <s v="20201123"/>
    <s v="Tab.Torax 10mg"/>
    <s v=""/>
    <s v="0"/>
    <s v="Madecal"/>
    <s v=""/>
    <s v=""/>
    <s v=""/>
    <s v="2010300001"/>
    <s v=""/>
    <m/>
    <s v=""/>
    <s v=""/>
    <s v=""/>
    <n v="0"/>
  </r>
  <r>
    <s v=""/>
    <s v="50401514"/>
    <s v="2049001414"/>
    <x v="84"/>
    <d v="2020-10-25T00:00:00"/>
    <d v="2020-11-23T00:00:00"/>
    <s v="WE"/>
    <s v="BDT"/>
    <n v="244"/>
    <s v="1.00000"/>
    <s v="BDT"/>
    <n v="244"/>
    <n v="2.87"/>
    <s v="2.87_3"/>
    <s v=""/>
    <s v="2025"/>
    <s v="20201123"/>
    <s v="Tab. Amodis 400mg"/>
    <s v=""/>
    <s v="0"/>
    <s v="Madecal"/>
    <s v=""/>
    <s v=""/>
    <s v=""/>
    <s v="2010300001"/>
    <s v=""/>
    <m/>
    <s v=""/>
    <s v=""/>
    <s v=""/>
    <n v="0"/>
  </r>
  <r>
    <s v=""/>
    <s v="50401514"/>
    <s v="2049001414"/>
    <x v="84"/>
    <d v="2020-10-25T00:00:00"/>
    <d v="2020-11-23T00:00:00"/>
    <s v="WE"/>
    <s v="BDT"/>
    <n v="3056"/>
    <s v="1.00000"/>
    <s v="BDT"/>
    <n v="3056"/>
    <n v="35.97"/>
    <s v="35.97_1"/>
    <s v=""/>
    <s v="2025"/>
    <s v="20201123"/>
    <s v="Tab. Oradin 10mg"/>
    <s v=""/>
    <s v="0"/>
    <s v="Madecal"/>
    <s v=""/>
    <s v=""/>
    <s v=""/>
    <s v="2010300001"/>
    <s v=""/>
    <m/>
    <s v=""/>
    <s v=""/>
    <s v=""/>
    <n v="0"/>
  </r>
  <r>
    <s v=""/>
    <s v="50401514"/>
    <s v="2049001414"/>
    <x v="84"/>
    <d v="2020-10-25T00:00:00"/>
    <d v="2020-11-23T00:00:00"/>
    <s v="WE"/>
    <s v="BDT"/>
    <n v="3360"/>
    <s v="1.00000"/>
    <s v="BDT"/>
    <n v="3360"/>
    <n v="39.549999999999997"/>
    <s v="39.55_5"/>
    <s v=""/>
    <s v="2025"/>
    <s v="20201123"/>
    <s v="Tab. Flexi 100mg"/>
    <s v=""/>
    <s v="0"/>
    <s v="Madecal"/>
    <s v=""/>
    <s v=""/>
    <s v=""/>
    <s v="2010300001"/>
    <s v=""/>
    <m/>
    <s v=""/>
    <s v=""/>
    <s v=""/>
    <n v="0"/>
  </r>
  <r>
    <s v=""/>
    <s v="50401514"/>
    <s v="2049001414"/>
    <x v="84"/>
    <d v="2020-10-25T00:00:00"/>
    <d v="2020-11-23T00:00:00"/>
    <s v="WE"/>
    <s v="BDT"/>
    <n v="670"/>
    <s v="1.00000"/>
    <s v="BDT"/>
    <n v="670"/>
    <n v="7.89"/>
    <s v="7.89_2"/>
    <s v=""/>
    <s v="2025"/>
    <s v="20201123"/>
    <s v="Tab. Motigut 10mg"/>
    <s v=""/>
    <s v="0"/>
    <s v="Madecal"/>
    <s v=""/>
    <s v=""/>
    <s v=""/>
    <s v="2010300001"/>
    <s v=""/>
    <m/>
    <s v=""/>
    <s v=""/>
    <s v=""/>
    <n v="0"/>
  </r>
  <r>
    <s v=""/>
    <s v="50401514"/>
    <s v="2049001414"/>
    <x v="84"/>
    <d v="2020-10-25T00:00:00"/>
    <d v="2020-11-23T00:00:00"/>
    <s v="WE"/>
    <s v="BDT"/>
    <n v="288"/>
    <s v="1.00000"/>
    <s v="BDT"/>
    <n v="288"/>
    <n v="3.39"/>
    <s v="3.39_4"/>
    <s v=""/>
    <s v="2025"/>
    <s v="20201123"/>
    <s v="Tab. Norvis 50mg"/>
    <s v=""/>
    <s v="0"/>
    <s v="Madecal"/>
    <s v=""/>
    <s v=""/>
    <s v=""/>
    <s v="2010300001"/>
    <s v=""/>
    <m/>
    <s v=""/>
    <s v=""/>
    <s v=""/>
    <n v="0"/>
  </r>
  <r>
    <s v=""/>
    <s v="50401514"/>
    <s v="2049001414"/>
    <x v="84"/>
    <d v="2020-10-25T00:00:00"/>
    <d v="2020-11-23T00:00:00"/>
    <s v="WE"/>
    <s v="BDT"/>
    <n v="433"/>
    <s v="1.00000"/>
    <s v="BDT"/>
    <n v="433"/>
    <n v="5.0999999999999996"/>
    <s v="5.1_3"/>
    <s v=""/>
    <s v="2025"/>
    <s v="20201123"/>
    <s v="Tab. Ciprocin 500mg"/>
    <s v=""/>
    <s v="0"/>
    <s v="Madecal"/>
    <s v=""/>
    <s v=""/>
    <s v=""/>
    <s v="2010300001"/>
    <s v=""/>
    <m/>
    <s v=""/>
    <s v=""/>
    <s v=""/>
    <n v="0"/>
  </r>
  <r>
    <s v=""/>
    <s v="50401514"/>
    <s v="2049001414"/>
    <x v="84"/>
    <d v="2020-10-25T00:00:00"/>
    <d v="2020-11-23T00:00:00"/>
    <s v="WE"/>
    <s v="BDT"/>
    <n v="2416"/>
    <s v="1.00000"/>
    <s v="BDT"/>
    <n v="2416"/>
    <n v="28.44"/>
    <s v="28.44_1"/>
    <s v=""/>
    <s v="2025"/>
    <s v="20201123"/>
    <s v="Tab. Zimax 500mg"/>
    <s v=""/>
    <s v="0"/>
    <s v="Madecal"/>
    <s v=""/>
    <s v=""/>
    <s v=""/>
    <s v="2010300001"/>
    <s v=""/>
    <m/>
    <s v=""/>
    <s v=""/>
    <s v=""/>
    <n v="0"/>
  </r>
  <r>
    <s v=""/>
    <s v="50401514"/>
    <s v="2049001414"/>
    <x v="84"/>
    <d v="2020-10-25T00:00:00"/>
    <d v="2020-11-23T00:00:00"/>
    <s v="WE"/>
    <s v="BDT"/>
    <n v="576"/>
    <s v="1.00000"/>
    <s v="BDT"/>
    <n v="576"/>
    <n v="6.78"/>
    <s v="6.78_4"/>
    <s v=""/>
    <s v="2025"/>
    <s v="20201123"/>
    <s v="Tab. Ofran 8mg"/>
    <s v=""/>
    <s v="0"/>
    <s v="Madecal"/>
    <s v=""/>
    <s v=""/>
    <s v=""/>
    <s v="2010300001"/>
    <s v=""/>
    <m/>
    <s v=""/>
    <s v=""/>
    <s v=""/>
    <n v="0"/>
  </r>
  <r>
    <s v=""/>
    <s v="50401514"/>
    <s v="2049001414"/>
    <x v="84"/>
    <d v="2020-10-25T00:00:00"/>
    <d v="2020-11-23T00:00:00"/>
    <s v="WE"/>
    <s v="BDT"/>
    <n v="576"/>
    <s v="1.00000"/>
    <s v="BDT"/>
    <n v="576"/>
    <n v="6.78"/>
    <s v="6.78_5"/>
    <s v=""/>
    <s v="2025"/>
    <s v="20201123"/>
    <s v="Tab. Migrex 200mg"/>
    <s v=""/>
    <s v="0"/>
    <s v="Madecal"/>
    <s v=""/>
    <s v=""/>
    <s v=""/>
    <s v="2010300001"/>
    <s v=""/>
    <m/>
    <s v=""/>
    <s v=""/>
    <s v=""/>
    <n v="0"/>
  </r>
  <r>
    <s v=""/>
    <s v="50401514"/>
    <s v="2049001414"/>
    <x v="84"/>
    <d v="2020-10-25T00:00:00"/>
    <d v="2020-11-23T00:00:00"/>
    <s v="WE"/>
    <s v="BDT"/>
    <n v="382"/>
    <s v="1.00000"/>
    <s v="BDT"/>
    <n v="382"/>
    <n v="4.5"/>
    <s v="4.5_3"/>
    <s v=""/>
    <s v="2025"/>
    <s v="20201123"/>
    <s v="Tab. Fexo 120mg"/>
    <s v=""/>
    <s v="0"/>
    <s v="Madecal"/>
    <s v=""/>
    <s v=""/>
    <s v=""/>
    <s v="2010300001"/>
    <s v=""/>
    <m/>
    <s v=""/>
    <s v=""/>
    <s v=""/>
    <n v="0"/>
  </r>
  <r>
    <s v=""/>
    <s v="50401514"/>
    <s v="2049001414"/>
    <x v="84"/>
    <d v="2020-10-25T00:00:00"/>
    <d v="2020-11-23T00:00:00"/>
    <s v="WE"/>
    <s v="BDT"/>
    <n v="210"/>
    <s v="1.00000"/>
    <s v="BDT"/>
    <n v="210"/>
    <n v="2.4700000000000002"/>
    <s v="2.47_1"/>
    <s v=""/>
    <s v="2025"/>
    <s v="20201123"/>
    <s v="Syp. Maganta Plus suspension"/>
    <s v=""/>
    <s v="0"/>
    <s v="Madecal"/>
    <s v=""/>
    <s v=""/>
    <s v=""/>
    <s v="2010300001"/>
    <s v=""/>
    <m/>
    <s v=""/>
    <s v=""/>
    <s v=""/>
    <n v="0"/>
  </r>
  <r>
    <s v=""/>
    <s v="50401514"/>
    <s v="2013001300"/>
    <x v="85"/>
    <d v="2020-10-26T00:00:00"/>
    <d v="2020-10-26T00:00:00"/>
    <s v="KZ"/>
    <s v="BDT"/>
    <n v="3540"/>
    <s v="1.00000"/>
    <s v="BDT"/>
    <n v="3540"/>
    <n v="41.67"/>
    <s v="41.67_1"/>
    <s v=""/>
    <s v="SURESH KUMAR"/>
    <s v="Suresh Kumar"/>
    <s v="Medical exp for covid test of Mr. Suresh Kumar"/>
    <s v=""/>
    <s v="0"/>
    <s v="Excess begger+Covid test"/>
    <s v=""/>
    <s v=""/>
    <s v=""/>
    <s v="2010300001"/>
    <s v=""/>
    <m/>
    <s v=""/>
    <s v=""/>
    <s v=""/>
    <n v="0"/>
  </r>
  <r>
    <s v=""/>
    <s v="50401514"/>
    <s v="2049001159"/>
    <x v="85"/>
    <d v="2020-10-26T00:00:00"/>
    <d v="2020-10-29T00:00:00"/>
    <s v="WE"/>
    <s v="BDT"/>
    <n v="780"/>
    <s v="1.00000"/>
    <s v="BDT"/>
    <n v="780"/>
    <n v="9.18"/>
    <s v="9.18_2"/>
    <s v=""/>
    <s v="81"/>
    <s v="20201026"/>
    <s v="Sterile bandage (Roll bandage-Size 3 inc"/>
    <s v=""/>
    <s v="0"/>
    <s v="Madecal"/>
    <s v=""/>
    <s v=""/>
    <s v=""/>
    <s v="2010300001"/>
    <s v=""/>
    <m/>
    <s v=""/>
    <s v=""/>
    <s v=""/>
    <n v="0"/>
  </r>
  <r>
    <s v=""/>
    <s v="50401514"/>
    <s v="2049001159"/>
    <x v="85"/>
    <d v="2020-10-26T00:00:00"/>
    <d v="2020-10-29T00:00:00"/>
    <s v="WE"/>
    <s v="BDT"/>
    <n v="260"/>
    <s v="1.00000"/>
    <s v="BDT"/>
    <n v="260"/>
    <n v="3.06"/>
    <s v="3.06_5"/>
    <s v=""/>
    <s v="81"/>
    <s v="20201026"/>
    <s v="Sterile bandage (Roll bandage-Size 4 inc"/>
    <s v=""/>
    <s v="0"/>
    <s v="Madecal"/>
    <s v=""/>
    <s v=""/>
    <s v=""/>
    <s v="2010300001"/>
    <s v=""/>
    <m/>
    <s v=""/>
    <s v=""/>
    <s v=""/>
    <n v="0"/>
  </r>
  <r>
    <s v=""/>
    <s v="50401514"/>
    <s v="2049001159"/>
    <x v="85"/>
    <d v="2020-10-26T00:00:00"/>
    <d v="2020-10-29T00:00:00"/>
    <s v="WE"/>
    <s v="BDT"/>
    <n v="150"/>
    <s v="1.00000"/>
    <s v="BDT"/>
    <n v="150"/>
    <n v="1.77"/>
    <s v="1.77_5"/>
    <s v=""/>
    <s v="81"/>
    <s v="20201026"/>
    <s v="Sterile bandage size (Roll bandage 6 inc"/>
    <s v=""/>
    <s v="0"/>
    <s v="Madecal"/>
    <s v=""/>
    <s v=""/>
    <s v=""/>
    <s v="2010300001"/>
    <s v=""/>
    <m/>
    <s v=""/>
    <s v=""/>
    <s v=""/>
    <n v="0"/>
  </r>
  <r>
    <s v=""/>
    <s v="50401514"/>
    <s v="2049001159"/>
    <x v="85"/>
    <d v="2020-10-26T00:00:00"/>
    <d v="2020-10-29T00:00:00"/>
    <s v="WE"/>
    <s v="BDT"/>
    <n v="180"/>
    <s v="1.00000"/>
    <s v="BDT"/>
    <n v="180"/>
    <n v="2.12"/>
    <s v="2.12_1"/>
    <s v=""/>
    <s v="81"/>
    <s v="20201026"/>
    <s v="Sterile cotton 25 gm"/>
    <s v=""/>
    <s v="0"/>
    <s v="Madecal"/>
    <s v=""/>
    <s v=""/>
    <s v=""/>
    <s v="2010300001"/>
    <s v=""/>
    <m/>
    <s v=""/>
    <s v=""/>
    <s v=""/>
    <n v="0"/>
  </r>
  <r>
    <s v=""/>
    <s v="50401514"/>
    <s v="2049001159"/>
    <x v="85"/>
    <d v="2020-10-26T00:00:00"/>
    <d v="2020-10-29T00:00:00"/>
    <s v="WE"/>
    <s v="BDT"/>
    <n v="150"/>
    <s v="1.00000"/>
    <s v="BDT"/>
    <n v="150"/>
    <n v="1.77"/>
    <s v="1.77_6"/>
    <s v=""/>
    <s v="81"/>
    <s v="20201026"/>
    <s v="Norsol Eye sol(Drops)"/>
    <s v=""/>
    <s v="0"/>
    <s v="Madecal"/>
    <s v=""/>
    <s v=""/>
    <s v=""/>
    <s v="2010300001"/>
    <s v=""/>
    <m/>
    <s v=""/>
    <s v=""/>
    <s v=""/>
    <n v="0"/>
  </r>
  <r>
    <s v=""/>
    <s v="50401514"/>
    <s v="2049001159"/>
    <x v="85"/>
    <d v="2020-10-26T00:00:00"/>
    <d v="2020-10-29T00:00:00"/>
    <s v="WE"/>
    <s v="BDT"/>
    <n v="500"/>
    <s v="1.00000"/>
    <s v="BDT"/>
    <n v="500"/>
    <n v="5.89"/>
    <s v="5.89_8"/>
    <s v=""/>
    <s v="81"/>
    <s v="20201026"/>
    <s v="ORS"/>
    <s v=""/>
    <s v="0"/>
    <s v="Madecal"/>
    <s v=""/>
    <s v=""/>
    <s v=""/>
    <s v="2010300001"/>
    <s v=""/>
    <m/>
    <s v=""/>
    <s v=""/>
    <s v=""/>
    <n v="0"/>
  </r>
  <r>
    <s v=""/>
    <s v="50401514"/>
    <s v="2049001159"/>
    <x v="85"/>
    <d v="2020-10-26T00:00:00"/>
    <d v="2020-10-29T00:00:00"/>
    <s v="WE"/>
    <s v="BDT"/>
    <n v="325"/>
    <s v="1.00000"/>
    <s v="BDT"/>
    <n v="325"/>
    <n v="3.83"/>
    <s v="3.83_1"/>
    <s v=""/>
    <s v="81"/>
    <s v="20201026"/>
    <s v="Cream: Burna"/>
    <s v=""/>
    <s v="0"/>
    <s v="Madecal"/>
    <s v=""/>
    <s v=""/>
    <s v=""/>
    <s v="2010300001"/>
    <s v=""/>
    <m/>
    <s v=""/>
    <s v=""/>
    <s v=""/>
    <n v="0"/>
  </r>
  <r>
    <s v=""/>
    <s v="50401514"/>
    <s v="2049001159"/>
    <x v="85"/>
    <d v="2020-10-26T00:00:00"/>
    <d v="2020-10-29T00:00:00"/>
    <s v="WE"/>
    <s v="BDT"/>
    <n v="3000"/>
    <s v="1.00000"/>
    <s v="BDT"/>
    <n v="3000"/>
    <n v="35.31"/>
    <s v="35.31_1"/>
    <s v=""/>
    <s v="81"/>
    <s v="20201026"/>
    <s v="Antiseptic Solution (Savlon 56 ml)"/>
    <s v=""/>
    <s v="0"/>
    <s v="Madecal"/>
    <s v=""/>
    <s v=""/>
    <s v=""/>
    <s v="2010300001"/>
    <s v=""/>
    <m/>
    <s v=""/>
    <s v=""/>
    <s v=""/>
    <n v="0"/>
  </r>
  <r>
    <s v=""/>
    <s v="50401514"/>
    <s v="2049001159"/>
    <x v="85"/>
    <d v="2020-10-26T00:00:00"/>
    <d v="2020-10-29T00:00:00"/>
    <s v="WE"/>
    <s v="BDT"/>
    <n v="2750"/>
    <s v="1.00000"/>
    <s v="BDT"/>
    <n v="2750"/>
    <n v="32.369999999999997"/>
    <s v="32.37_2"/>
    <s v=""/>
    <s v="81"/>
    <s v="20201026"/>
    <s v="Band -Aid one time (J M I)"/>
    <s v=""/>
    <s v="0"/>
    <s v="Madecal"/>
    <s v=""/>
    <s v=""/>
    <s v=""/>
    <s v="2010300001"/>
    <s v=""/>
    <m/>
    <s v=""/>
    <s v=""/>
    <s v=""/>
    <n v="0"/>
  </r>
  <r>
    <s v=""/>
    <s v="50401514"/>
    <s v="2049001160"/>
    <x v="85"/>
    <d v="2020-10-26T00:00:00"/>
    <d v="2020-10-29T00:00:00"/>
    <s v="WE"/>
    <s v="BDT"/>
    <n v="625"/>
    <s v="1.00000"/>
    <s v="BDT"/>
    <n v="625"/>
    <n v="7.36"/>
    <s v="7.36_1"/>
    <s v=""/>
    <s v="80"/>
    <s v="20201026"/>
    <s v="Blood glucose test strip (Glucolab Autoc"/>
    <s v=""/>
    <s v="0"/>
    <s v="Madecal"/>
    <s v=""/>
    <s v=""/>
    <s v=""/>
    <s v="2010300001"/>
    <s v=""/>
    <m/>
    <s v=""/>
    <s v=""/>
    <s v=""/>
    <n v="0"/>
  </r>
  <r>
    <s v=""/>
    <s v="50401514"/>
    <s v="2049001160"/>
    <x v="85"/>
    <d v="2020-10-26T00:00:00"/>
    <d v="2020-10-29T00:00:00"/>
    <s v="WE"/>
    <s v="BDT"/>
    <n v="475"/>
    <s v="1.00000"/>
    <s v="BDT"/>
    <n v="475"/>
    <n v="5.59"/>
    <s v="5.59_3"/>
    <s v=""/>
    <s v="80"/>
    <s v="20201026"/>
    <s v="Cream: Icykool max 25 mg"/>
    <s v=""/>
    <s v="0"/>
    <s v="Madecal"/>
    <s v=""/>
    <s v=""/>
    <s v=""/>
    <s v="2010300001"/>
    <s v=""/>
    <m/>
    <s v=""/>
    <s v=""/>
    <s v=""/>
    <n v="0"/>
  </r>
  <r>
    <s v=""/>
    <s v="50401514"/>
    <s v="2049001160"/>
    <x v="85"/>
    <d v="2020-10-26T00:00:00"/>
    <d v="2020-10-29T00:00:00"/>
    <s v="WE"/>
    <s v="BDT"/>
    <n v="70"/>
    <s v="1.00000"/>
    <s v="BDT"/>
    <n v="70"/>
    <n v="0.82"/>
    <s v="0.82_3"/>
    <s v=""/>
    <s v="80"/>
    <s v="20201026"/>
    <s v="Cream: Viodin"/>
    <s v=""/>
    <s v="0"/>
    <s v="Madecal"/>
    <s v=""/>
    <s v=""/>
    <s v=""/>
    <s v="2010300001"/>
    <s v=""/>
    <m/>
    <s v=""/>
    <s v=""/>
    <s v=""/>
    <n v="0"/>
  </r>
  <r>
    <s v=""/>
    <s v="50401514"/>
    <s v="2049001160"/>
    <x v="85"/>
    <d v="2020-10-26T00:00:00"/>
    <d v="2020-10-29T00:00:00"/>
    <s v="WE"/>
    <s v="BDT"/>
    <n v="220"/>
    <s v="1.00000"/>
    <s v="BDT"/>
    <n v="220"/>
    <n v="2.59"/>
    <s v="2.59_3"/>
    <s v=""/>
    <s v="80"/>
    <s v="20201026"/>
    <s v="Eye drop: Alacot"/>
    <s v=""/>
    <s v="0"/>
    <s v="Madecal"/>
    <s v=""/>
    <s v=""/>
    <s v=""/>
    <s v="2010300001"/>
    <s v=""/>
    <m/>
    <s v=""/>
    <s v=""/>
    <s v=""/>
    <n v="0"/>
  </r>
  <r>
    <s v=""/>
    <s v="50401514"/>
    <s v="2049001160"/>
    <x v="85"/>
    <d v="2020-10-26T00:00:00"/>
    <d v="2020-10-29T00:00:00"/>
    <s v="WE"/>
    <s v="BDT"/>
    <n v="175"/>
    <s v="1.00000"/>
    <s v="BDT"/>
    <n v="175"/>
    <n v="2.06"/>
    <s v="2.06_4"/>
    <s v=""/>
    <s v="80"/>
    <s v="20201026"/>
    <s v="Eye drop: Systear"/>
    <s v=""/>
    <s v="0"/>
    <s v="Madecal"/>
    <s v=""/>
    <s v=""/>
    <s v=""/>
    <s v="2010300001"/>
    <s v=""/>
    <m/>
    <s v=""/>
    <s v=""/>
    <s v=""/>
    <n v="0"/>
  </r>
  <r>
    <s v=""/>
    <s v="50401514"/>
    <s v="2049001160"/>
    <x v="85"/>
    <d v="2020-10-26T00:00:00"/>
    <d v="2020-10-29T00:00:00"/>
    <s v="WE"/>
    <s v="BDT"/>
    <n v="40"/>
    <s v="1.00000"/>
    <s v="BDT"/>
    <n v="40"/>
    <n v="0.47"/>
    <s v="0.47_1"/>
    <s v=""/>
    <s v="80"/>
    <s v="20201026"/>
    <s v="Eye drop: SQ Mycetin"/>
    <s v=""/>
    <s v="0"/>
    <s v="Madecal"/>
    <s v=""/>
    <s v=""/>
    <s v=""/>
    <s v="2010300001"/>
    <s v=""/>
    <m/>
    <s v=""/>
    <s v=""/>
    <s v=""/>
    <n v="0"/>
  </r>
  <r>
    <s v=""/>
    <s v="50401514"/>
    <s v="2049001160"/>
    <x v="85"/>
    <d v="2020-10-26T00:00:00"/>
    <d v="2020-10-29T00:00:00"/>
    <s v="WE"/>
    <s v="BDT"/>
    <n v="160"/>
    <s v="1.00000"/>
    <s v="BDT"/>
    <n v="160"/>
    <n v="1.88"/>
    <s v="1.88_2"/>
    <s v=""/>
    <s v="80"/>
    <s v="20201026"/>
    <s v="Tab. Inflam 400 mg"/>
    <s v=""/>
    <s v="0"/>
    <s v="Madecal"/>
    <s v=""/>
    <s v=""/>
    <s v=""/>
    <s v="2010300001"/>
    <s v=""/>
    <m/>
    <s v=""/>
    <s v=""/>
    <s v=""/>
    <n v="0"/>
  </r>
  <r>
    <s v=""/>
    <s v="50401514"/>
    <s v="2049001160"/>
    <x v="85"/>
    <d v="2020-10-26T00:00:00"/>
    <d v="2020-10-29T00:00:00"/>
    <s v="WE"/>
    <s v="BDT"/>
    <n v="700"/>
    <s v="1.00000"/>
    <s v="BDT"/>
    <n v="700"/>
    <n v="8.24"/>
    <s v="8.24_1"/>
    <s v=""/>
    <s v="80"/>
    <s v="20201026"/>
    <s v="Tab. Mayolax 50 mg"/>
    <s v=""/>
    <s v="0"/>
    <s v="Madecal"/>
    <s v=""/>
    <s v=""/>
    <s v=""/>
    <s v="2010300001"/>
    <s v=""/>
    <m/>
    <s v=""/>
    <s v=""/>
    <s v=""/>
    <n v="0"/>
  </r>
  <r>
    <s v=""/>
    <s v="50401514"/>
    <s v="2049001160"/>
    <x v="85"/>
    <d v="2020-10-26T00:00:00"/>
    <d v="2020-10-29T00:00:00"/>
    <s v="WE"/>
    <s v="BDT"/>
    <n v="20"/>
    <s v="1.00000"/>
    <s v="BDT"/>
    <n v="20"/>
    <n v="0.24"/>
    <s v="0.24_1"/>
    <s v=""/>
    <s v="80"/>
    <s v="20201026"/>
    <s v="Tab. Sinamin 4 mg"/>
    <s v=""/>
    <s v="0"/>
    <s v="Madecal"/>
    <s v=""/>
    <s v=""/>
    <s v=""/>
    <s v="2010300001"/>
    <s v=""/>
    <m/>
    <s v=""/>
    <s v=""/>
    <s v=""/>
    <n v="0"/>
  </r>
  <r>
    <s v=""/>
    <s v="50401514"/>
    <s v="2049001160"/>
    <x v="85"/>
    <d v="2020-10-26T00:00:00"/>
    <d v="2020-10-29T00:00:00"/>
    <s v="WE"/>
    <s v="BDT"/>
    <n v="250"/>
    <s v="1.00000"/>
    <s v="BDT"/>
    <n v="250"/>
    <n v="2.94"/>
    <s v="2.94_3"/>
    <s v=""/>
    <s v="80"/>
    <s v="20201026"/>
    <s v="Tab. Vertina plus"/>
    <s v=""/>
    <s v="0"/>
    <s v="Madecal"/>
    <s v=""/>
    <s v=""/>
    <s v=""/>
    <s v="2010300001"/>
    <s v=""/>
    <m/>
    <s v=""/>
    <s v=""/>
    <s v=""/>
    <n v="0"/>
  </r>
  <r>
    <s v=""/>
    <s v="50401514"/>
    <s v="2049001160"/>
    <x v="85"/>
    <d v="2020-10-26T00:00:00"/>
    <d v="2020-10-29T00:00:00"/>
    <s v="WE"/>
    <s v="BDT"/>
    <n v="200"/>
    <s v="1.00000"/>
    <s v="BDT"/>
    <n v="200"/>
    <n v="2.35"/>
    <s v="2.35_5"/>
    <s v=""/>
    <s v="80"/>
    <s v="20201026"/>
    <s v="Tab. Fixocard 5/50"/>
    <s v=""/>
    <s v="0"/>
    <s v="Madecal"/>
    <s v=""/>
    <s v=""/>
    <s v=""/>
    <s v="2010300001"/>
    <s v=""/>
    <m/>
    <s v=""/>
    <s v=""/>
    <s v=""/>
    <n v="0"/>
  </r>
  <r>
    <s v=""/>
    <s v="50401514"/>
    <s v="2049001160"/>
    <x v="85"/>
    <d v="2020-10-26T00:00:00"/>
    <d v="2020-10-29T00:00:00"/>
    <s v="WE"/>
    <s v="BDT"/>
    <n v="200"/>
    <s v="1.00000"/>
    <s v="BDT"/>
    <n v="200"/>
    <n v="2.35"/>
    <s v="2.35_6"/>
    <s v=""/>
    <s v="80"/>
    <s v="20201026"/>
    <s v="Tab. Angilock 50"/>
    <s v=""/>
    <s v="0"/>
    <s v="Madecal"/>
    <s v=""/>
    <s v=""/>
    <s v=""/>
    <s v="2010300001"/>
    <s v=""/>
    <m/>
    <s v=""/>
    <s v=""/>
    <s v=""/>
    <n v="0"/>
  </r>
  <r>
    <s v=""/>
    <s v="50401514"/>
    <s v="2049001160"/>
    <x v="85"/>
    <d v="2020-10-26T00:00:00"/>
    <d v="2020-10-29T00:00:00"/>
    <s v="WE"/>
    <s v="BDT"/>
    <n v="300"/>
    <s v="1.00000"/>
    <s v="BDT"/>
    <n v="300"/>
    <n v="3.53"/>
    <s v="3.53_7"/>
    <s v=""/>
    <s v="80"/>
    <s v="20201026"/>
    <s v="Tab. Amdocal 5"/>
    <s v=""/>
    <s v="0"/>
    <s v="Madecal"/>
    <s v=""/>
    <s v=""/>
    <s v=""/>
    <s v="2010300001"/>
    <s v=""/>
    <m/>
    <s v=""/>
    <s v=""/>
    <s v=""/>
    <n v="0"/>
  </r>
  <r>
    <s v=""/>
    <s v="50401514"/>
    <s v="2049001160"/>
    <x v="85"/>
    <d v="2020-10-26T00:00:00"/>
    <d v="2020-10-29T00:00:00"/>
    <s v="WE"/>
    <s v="BDT"/>
    <n v="500"/>
    <s v="1.00000"/>
    <s v="BDT"/>
    <n v="500"/>
    <n v="5.89"/>
    <s v="5.89_9"/>
    <s v=""/>
    <s v="80"/>
    <s v="20201026"/>
    <s v="Cap.Traxyl 500mg"/>
    <s v=""/>
    <s v="0"/>
    <s v="Madecal"/>
    <s v=""/>
    <s v=""/>
    <s v=""/>
    <s v="2010300001"/>
    <s v=""/>
    <m/>
    <s v=""/>
    <s v=""/>
    <s v=""/>
    <n v="0"/>
  </r>
  <r>
    <s v=""/>
    <s v="50401514"/>
    <s v="2049001160"/>
    <x v="85"/>
    <d v="2020-10-26T00:00:00"/>
    <d v="2020-10-29T00:00:00"/>
    <s v="WE"/>
    <s v="BDT"/>
    <n v="40"/>
    <s v="1.00000"/>
    <s v="BDT"/>
    <n v="40"/>
    <n v="0.47"/>
    <s v="0.47_2"/>
    <s v=""/>
    <s v="80"/>
    <s v="20201026"/>
    <s v="Cap. B-50 forte"/>
    <s v=""/>
    <s v="0"/>
    <s v="Madecal"/>
    <s v=""/>
    <s v=""/>
    <s v=""/>
    <s v="2010300001"/>
    <s v=""/>
    <m/>
    <s v=""/>
    <s v=""/>
    <s v=""/>
    <n v="0"/>
  </r>
  <r>
    <s v=""/>
    <s v="50401514"/>
    <s v="2049001160"/>
    <x v="85"/>
    <d v="2020-10-26T00:00:00"/>
    <d v="2020-10-29T00:00:00"/>
    <s v="WE"/>
    <s v="BDT"/>
    <n v="3000"/>
    <s v="1.00000"/>
    <s v="BDT"/>
    <n v="3000"/>
    <n v="35.31"/>
    <s v="35.31_2"/>
    <s v=""/>
    <s v="80"/>
    <s v="20201026"/>
    <s v="inj. Vaxitet 0.5ml"/>
    <s v=""/>
    <s v="0"/>
    <s v="Madecal"/>
    <s v=""/>
    <s v=""/>
    <s v=""/>
    <s v="2010300001"/>
    <s v=""/>
    <m/>
    <s v=""/>
    <s v=""/>
    <s v=""/>
    <n v="0"/>
  </r>
  <r>
    <s v=""/>
    <s v="50401514"/>
    <s v="2049001160"/>
    <x v="85"/>
    <d v="2020-10-26T00:00:00"/>
    <d v="2020-10-29T00:00:00"/>
    <s v="WE"/>
    <s v="BDT"/>
    <n v="35"/>
    <s v="1.00000"/>
    <s v="BDT"/>
    <n v="35"/>
    <n v="0.41"/>
    <s v="0.41_1"/>
    <s v=""/>
    <s v="80"/>
    <s v="20201026"/>
    <s v="Syp. Alkuli 100ml"/>
    <s v=""/>
    <s v="0"/>
    <s v="Madecal"/>
    <s v=""/>
    <s v=""/>
    <s v=""/>
    <s v="2010300001"/>
    <s v=""/>
    <m/>
    <s v=""/>
    <s v=""/>
    <s v=""/>
    <n v="0"/>
  </r>
  <r>
    <s v=""/>
    <s v="50401514"/>
    <s v="2049001160"/>
    <x v="85"/>
    <d v="2020-10-26T00:00:00"/>
    <d v="2020-10-29T00:00:00"/>
    <s v="WE"/>
    <s v="BDT"/>
    <n v="100"/>
    <s v="1.00000"/>
    <s v="BDT"/>
    <n v="100"/>
    <n v="1.18"/>
    <s v="1.18_8"/>
    <s v=""/>
    <s v="80"/>
    <s v="20201026"/>
    <s v="Cotton wool 400 mg"/>
    <s v=""/>
    <s v="0"/>
    <s v="Madecal"/>
    <s v=""/>
    <s v=""/>
    <s v=""/>
    <s v="2010300001"/>
    <s v=""/>
    <m/>
    <s v=""/>
    <s v=""/>
    <s v=""/>
    <n v="0"/>
  </r>
  <r>
    <s v=""/>
    <s v="50401514"/>
    <s v="2049001160"/>
    <x v="85"/>
    <d v="2020-10-26T00:00:00"/>
    <d v="2020-10-29T00:00:00"/>
    <s v="WE"/>
    <s v="BDT"/>
    <n v="390"/>
    <s v="1.00000"/>
    <s v="BDT"/>
    <n v="390"/>
    <n v="4.59"/>
    <s v="4.59_3"/>
    <s v=""/>
    <s v="80"/>
    <s v="20201026"/>
    <s v="Syp. Adovas 100 ml"/>
    <s v=""/>
    <s v="0"/>
    <s v="Madecal"/>
    <s v=""/>
    <s v=""/>
    <s v=""/>
    <s v="2010300001"/>
    <s v=""/>
    <m/>
    <s v=""/>
    <s v=""/>
    <s v=""/>
    <n v="0"/>
  </r>
  <r>
    <s v=""/>
    <s v="50401514"/>
    <s v="2049001160"/>
    <x v="85"/>
    <d v="2020-10-26T00:00:00"/>
    <d v="2020-10-29T00:00:00"/>
    <s v="WE"/>
    <s v="BDT"/>
    <n v="100"/>
    <s v="1.00000"/>
    <s v="BDT"/>
    <n v="100"/>
    <n v="1.18"/>
    <s v="1.18_9"/>
    <s v=""/>
    <s v="80"/>
    <s v="20201026"/>
    <s v="Ace Suppository 500mg"/>
    <s v=""/>
    <s v="0"/>
    <s v="Madecal"/>
    <s v=""/>
    <s v=""/>
    <s v=""/>
    <s v="2010300001"/>
    <s v=""/>
    <m/>
    <s v=""/>
    <s v=""/>
    <s v=""/>
    <n v="0"/>
  </r>
  <r>
    <s v=""/>
    <s v="50401514"/>
    <s v="2049001160"/>
    <x v="85"/>
    <d v="2020-10-26T00:00:00"/>
    <d v="2020-10-29T00:00:00"/>
    <s v="WE"/>
    <s v="BDT"/>
    <n v="125"/>
    <s v="1.00000"/>
    <s v="BDT"/>
    <n v="125"/>
    <n v="1.47"/>
    <s v="1.47_1"/>
    <s v=""/>
    <s v="80"/>
    <s v="20201026"/>
    <s v="Syp. Urikal 100 ml"/>
    <s v=""/>
    <s v="0"/>
    <s v="Madecal"/>
    <s v=""/>
    <s v=""/>
    <s v=""/>
    <s v="2010300001"/>
    <s v=""/>
    <m/>
    <s v=""/>
    <s v=""/>
    <s v=""/>
    <n v="0"/>
  </r>
  <r>
    <s v=""/>
    <s v="50401514"/>
    <s v="2049001160"/>
    <x v="85"/>
    <d v="2020-10-26T00:00:00"/>
    <d v="2020-10-29T00:00:00"/>
    <s v="WE"/>
    <s v="BDT"/>
    <n v="175"/>
    <s v="1.00000"/>
    <s v="BDT"/>
    <n v="175"/>
    <n v="2.06"/>
    <s v="2.06_5"/>
    <s v=""/>
    <s v="80"/>
    <s v="20201026"/>
    <s v="Disposable Syringe 3 cc"/>
    <s v=""/>
    <s v="0"/>
    <s v="Madecal"/>
    <s v=""/>
    <s v=""/>
    <s v=""/>
    <s v="2010300001"/>
    <s v=""/>
    <m/>
    <s v=""/>
    <s v=""/>
    <s v=""/>
    <n v="0"/>
  </r>
  <r>
    <s v=""/>
    <s v="50401514"/>
    <s v="2049001160"/>
    <x v="85"/>
    <d v="2020-10-26T00:00:00"/>
    <d v="2020-10-29T00:00:00"/>
    <s v="WE"/>
    <s v="BDT"/>
    <n v="1680"/>
    <s v="1.00000"/>
    <s v="BDT"/>
    <n v="1680"/>
    <n v="19.78"/>
    <s v="19.78_4"/>
    <s v=""/>
    <s v="80"/>
    <s v="20201026"/>
    <s v="Nichipore 1&quot;(Nichiban)"/>
    <s v=""/>
    <s v="0"/>
    <s v="Madecal"/>
    <s v=""/>
    <s v=""/>
    <s v=""/>
    <s v="2010300001"/>
    <s v=""/>
    <m/>
    <s v=""/>
    <s v=""/>
    <s v=""/>
    <n v="0"/>
  </r>
  <r>
    <s v=""/>
    <s v="50401514"/>
    <s v="2049001160"/>
    <x v="85"/>
    <d v="2020-10-26T00:00:00"/>
    <d v="2020-10-29T00:00:00"/>
    <s v="WE"/>
    <s v="BDT"/>
    <n v="1500"/>
    <s v="1.00000"/>
    <s v="BDT"/>
    <n v="1500"/>
    <n v="17.66"/>
    <s v="17.66_5"/>
    <s v=""/>
    <s v="80"/>
    <s v="20201026"/>
    <s v="ORS (SMC)"/>
    <s v=""/>
    <s v="0"/>
    <s v="Madecal"/>
    <s v=""/>
    <s v=""/>
    <s v=""/>
    <s v="2010300001"/>
    <s v=""/>
    <m/>
    <s v=""/>
    <s v=""/>
    <s v=""/>
    <n v="0"/>
  </r>
  <r>
    <s v=""/>
    <s v="50401514"/>
    <s v="2049001160"/>
    <x v="85"/>
    <d v="2020-10-26T00:00:00"/>
    <d v="2020-10-29T00:00:00"/>
    <s v="WE"/>
    <s v="BDT"/>
    <n v="95"/>
    <s v="1.00000"/>
    <s v="BDT"/>
    <n v="95"/>
    <n v="1.1200000000000001"/>
    <s v="1.12_2"/>
    <s v=""/>
    <s v="80"/>
    <s v="20201026"/>
    <s v="Sanitary pad (Senora )"/>
    <s v=""/>
    <s v="0"/>
    <s v="Madecal"/>
    <s v=""/>
    <s v=""/>
    <s v=""/>
    <s v="2010300001"/>
    <s v=""/>
    <m/>
    <s v=""/>
    <s v=""/>
    <s v=""/>
    <n v="0"/>
  </r>
  <r>
    <s v=""/>
    <s v="50401514"/>
    <s v="2049001160"/>
    <x v="85"/>
    <d v="2020-10-26T00:00:00"/>
    <d v="2020-10-29T00:00:00"/>
    <s v="WE"/>
    <s v="BDT"/>
    <n v="2880"/>
    <s v="1.00000"/>
    <s v="BDT"/>
    <n v="2880"/>
    <n v="33.9"/>
    <s v="33.9_6"/>
    <s v=""/>
    <s v="80"/>
    <s v="20201026"/>
    <s v="Surgical Gauze"/>
    <s v=""/>
    <s v="0"/>
    <s v="Madecal"/>
    <s v=""/>
    <s v=""/>
    <s v=""/>
    <s v="2010300001"/>
    <s v=""/>
    <m/>
    <s v=""/>
    <s v=""/>
    <s v=""/>
    <n v="0"/>
  </r>
  <r>
    <s v=""/>
    <s v="50401514"/>
    <s v="2049001160"/>
    <x v="85"/>
    <d v="2020-10-26T00:00:00"/>
    <d v="2020-10-29T00:00:00"/>
    <s v="WE"/>
    <s v="BDT"/>
    <n v="320"/>
    <s v="1.00000"/>
    <s v="BDT"/>
    <n v="320"/>
    <n v="3.77"/>
    <s v="3.77_1"/>
    <s v=""/>
    <s v="80"/>
    <s v="20201026"/>
    <s v="Hexisol (250 ml)"/>
    <s v=""/>
    <s v="0"/>
    <s v="Madecal"/>
    <s v=""/>
    <s v=""/>
    <s v=""/>
    <s v="2010300001"/>
    <s v=""/>
    <m/>
    <s v=""/>
    <s v=""/>
    <s v=""/>
    <n v="0"/>
  </r>
  <r>
    <s v=""/>
    <s v="50401514"/>
    <s v="2049001160"/>
    <x v="85"/>
    <d v="2020-10-26T00:00:00"/>
    <d v="2020-10-29T00:00:00"/>
    <s v="WE"/>
    <s v="BDT"/>
    <n v="350"/>
    <s v="1.00000"/>
    <s v="BDT"/>
    <n v="350"/>
    <n v="4.12"/>
    <s v="4.12_3"/>
    <s v=""/>
    <s v="80"/>
    <s v="20201026"/>
    <s v="Solution (Savlon 112 ml)"/>
    <s v=""/>
    <s v="0"/>
    <s v="Madecal"/>
    <s v=""/>
    <s v=""/>
    <s v=""/>
    <s v="2010300001"/>
    <s v=""/>
    <m/>
    <s v=""/>
    <s v=""/>
    <s v=""/>
    <n v="0"/>
  </r>
  <r>
    <s v=""/>
    <s v="50401514"/>
    <s v="2049001160"/>
    <x v="85"/>
    <d v="2020-10-26T00:00:00"/>
    <d v="2020-10-29T00:00:00"/>
    <s v="WE"/>
    <s v="BDT"/>
    <n v="450"/>
    <s v="1.00000"/>
    <s v="BDT"/>
    <n v="450"/>
    <n v="5.3"/>
    <s v="5.3_3"/>
    <s v=""/>
    <s v="80"/>
    <s v="20201026"/>
    <s v="Mask"/>
    <s v=""/>
    <s v="0"/>
    <s v="Madecal"/>
    <s v=""/>
    <s v=""/>
    <s v=""/>
    <s v="2010300001"/>
    <s v=""/>
    <m/>
    <s v=""/>
    <s v=""/>
    <s v=""/>
    <n v="0"/>
  </r>
  <r>
    <s v=""/>
    <s v="50201025"/>
    <s v="2009000162"/>
    <x v="86"/>
    <d v="2020-10-28T00:00:00"/>
    <d v="2020-11-02T00:00:00"/>
    <s v="DZ"/>
    <s v="USD"/>
    <n v="0.23"/>
    <s v="84.52174"/>
    <s v="BDT"/>
    <n v="19.440000000000001"/>
    <n v="0.23"/>
    <s v="0.23_1"/>
    <s v=""/>
    <s v="UNIQLO-088+85+82"/>
    <s v="OBCDAK028771C"/>
    <s v="UNIQLO-088+85+82+75+76+62+63+42+59+73+83+84-20"/>
    <s v=""/>
    <s v="0"/>
    <s v="OBCDAK028771C"/>
    <s v=""/>
    <s v=""/>
    <s v=""/>
    <s v="2010300001"/>
    <s v=""/>
    <m/>
    <s v=""/>
    <s v=""/>
    <s v=""/>
    <n v="0"/>
  </r>
  <r>
    <s v=""/>
    <s v="50201005"/>
    <s v="2003002811"/>
    <x v="87"/>
    <d v="2020-10-29T00:00:00"/>
    <d v="2020-11-05T00:00:00"/>
    <s v="SA"/>
    <s v="BDT"/>
    <n v="22678"/>
    <s v="1.00000"/>
    <s v="BDT"/>
    <n v="22678"/>
    <n v="266.95999999999998"/>
    <s v="266.96_1"/>
    <s v=""/>
    <s v="PRODU. INCENTIVE"/>
    <s v="Incenti /24-29 Oct"/>
    <s v="Production Incentive /U-1 / 22-29 Oct-20"/>
    <s v=""/>
    <s v="0"/>
    <s v="Incentive / 24-29 Oct'20"/>
    <s v=""/>
    <s v=""/>
    <s v=""/>
    <s v="2010100001"/>
    <s v=""/>
    <m/>
    <s v=""/>
    <s v=""/>
    <s v=""/>
    <n v="0"/>
  </r>
  <r>
    <s v=""/>
    <s v="50201005"/>
    <s v="2003002811"/>
    <x v="87"/>
    <d v="2020-10-29T00:00:00"/>
    <d v="2020-11-05T00:00:00"/>
    <s v="SA"/>
    <s v="BDT"/>
    <n v="42658"/>
    <s v="1.00000"/>
    <s v="BDT"/>
    <n v="42658"/>
    <n v="502.15"/>
    <s v="502.15_1"/>
    <s v=""/>
    <s v="PRODU. INCENTIVE"/>
    <s v="Incenti /24-29 Oct"/>
    <s v="Production Incentive /U-2 / 24-29 Oct-20"/>
    <s v=""/>
    <s v="0"/>
    <s v="Incentive / 24-29 Oct'20"/>
    <s v=""/>
    <s v=""/>
    <s v=""/>
    <s v="2010100001"/>
    <s v=""/>
    <m/>
    <s v=""/>
    <s v=""/>
    <s v=""/>
    <n v="0"/>
  </r>
  <r>
    <s v=""/>
    <s v="50201005"/>
    <s v="2003002811"/>
    <x v="87"/>
    <d v="2020-10-29T00:00:00"/>
    <d v="2020-11-05T00:00:00"/>
    <s v="SA"/>
    <s v="BDT"/>
    <n v="4225"/>
    <s v="1.00000"/>
    <s v="BDT"/>
    <n v="4225"/>
    <n v="49.74"/>
    <s v="49.74_1"/>
    <s v=""/>
    <s v="PRODU. INCENTIVE"/>
    <s v="Incenti /24-29 Oct"/>
    <s v="Production Incentive /WF / 24-29-Oct-20"/>
    <s v=""/>
    <s v="0"/>
    <s v="Incentive / 24-29 Oct'20"/>
    <s v=""/>
    <s v=""/>
    <s v=""/>
    <s v="2010200001"/>
    <s v=""/>
    <m/>
    <s v=""/>
    <s v=""/>
    <s v=""/>
    <n v="0"/>
  </r>
  <r>
    <s v=""/>
    <s v="50201008"/>
    <s v="2004000476"/>
    <x v="87"/>
    <d v="2020-10-29T00:00:00"/>
    <d v="2020-11-01T00:00:00"/>
    <s v="SK"/>
    <s v="BDT"/>
    <n v="3000"/>
    <s v="1.00000"/>
    <s v="BDT"/>
    <n v="3000"/>
    <n v="35.31"/>
    <s v="35.31_3"/>
    <s v=""/>
    <s v="ADMIN"/>
    <s v="38485"/>
    <s v="6 nos labour bill for A/C recovered room rearrange"/>
    <s v=""/>
    <s v="0"/>
    <s v="OTHER EXPENSES"/>
    <s v=""/>
    <s v=""/>
    <s v=""/>
    <s v="2010300001"/>
    <s v=""/>
    <m/>
    <s v=""/>
    <s v=""/>
    <s v=""/>
    <n v="0"/>
  </r>
  <r>
    <s v=""/>
    <s v="50201008"/>
    <s v="2004000477"/>
    <x v="87"/>
    <d v="2020-10-29T00:00:00"/>
    <d v="2020-11-01T00:00:00"/>
    <s v="SK"/>
    <s v="BDT"/>
    <n v="3000"/>
    <s v="1.00000"/>
    <s v="BDT"/>
    <n v="3000"/>
    <n v="35.31"/>
    <s v="35.31_4"/>
    <s v=""/>
    <s v="ADMIN"/>
    <s v="38485"/>
    <s v="6 nos labour bill for A/C recovered room rearrange"/>
    <s v=""/>
    <s v="0"/>
    <s v="OTHER EXPENSES"/>
    <s v=""/>
    <s v=""/>
    <s v=""/>
    <s v="2010300001"/>
    <s v=""/>
    <m/>
    <s v=""/>
    <s v=""/>
    <s v=""/>
    <n v="0"/>
  </r>
  <r>
    <s v=""/>
    <s v="50201008"/>
    <s v="2004000478"/>
    <x v="87"/>
    <d v="2020-10-29T00:00:00"/>
    <d v="2020-11-01T00:00:00"/>
    <s v="SK"/>
    <s v="BDT"/>
    <n v="3000"/>
    <s v="1.00000"/>
    <s v="BDT"/>
    <n v="3000"/>
    <n v="35.31"/>
    <s v="35.31_5"/>
    <s v=""/>
    <s v="ADMIN"/>
    <s v="38485"/>
    <s v="6 nos labour bill for A/C recovered room rearrange"/>
    <s v=""/>
    <s v="0"/>
    <s v="OTHER EXPENSES"/>
    <s v=""/>
    <s v=""/>
    <s v=""/>
    <s v="2010300001"/>
    <s v=""/>
    <m/>
    <s v=""/>
    <s v=""/>
    <s v=""/>
    <n v="0"/>
  </r>
  <r>
    <s v=""/>
    <s v="50201025"/>
    <s v="2009000163"/>
    <x v="87"/>
    <d v="2020-10-29T00:00:00"/>
    <d v="2020-11-02T00:00:00"/>
    <s v="DZ"/>
    <s v="USD"/>
    <n v="2.73"/>
    <s v="84.79487"/>
    <s v="BDT"/>
    <n v="231.49"/>
    <n v="2.73"/>
    <s v="2.73_1"/>
    <s v=""/>
    <s v="LEV-0934+0942-20"/>
    <s v="OBCDAK029231FTT"/>
    <s v="LEV-0934+0942-20"/>
    <s v=""/>
    <s v="0"/>
    <s v="OBCDAK029231FTT"/>
    <s v=""/>
    <s v=""/>
    <s v=""/>
    <s v="2010300001"/>
    <s v=""/>
    <m/>
    <s v=""/>
    <s v=""/>
    <s v=""/>
    <n v="0"/>
  </r>
  <r>
    <s v=""/>
    <s v="50201025"/>
    <s v="2009000164"/>
    <x v="87"/>
    <d v="2020-10-29T00:00:00"/>
    <d v="2020-11-02T00:00:00"/>
    <s v="DZ"/>
    <s v="USD"/>
    <n v="0.03"/>
    <s v="82.33333"/>
    <s v="BDT"/>
    <n v="2.4700000000000002"/>
    <n v="0.03"/>
    <s v="0.03_2"/>
    <s v=""/>
    <s v="SC3092LVPK03520"/>
    <s v="OBCDAK029226C"/>
    <s v="SC3092LVPK03520"/>
    <s v=""/>
    <s v="0"/>
    <s v="OBCDAK029226C"/>
    <s v=""/>
    <s v=""/>
    <s v=""/>
    <s v="2010300001"/>
    <s v=""/>
    <m/>
    <s v=""/>
    <s v=""/>
    <s v=""/>
    <n v="0"/>
  </r>
  <r>
    <s v=""/>
    <s v="50201025"/>
    <s v="2009000165"/>
    <x v="87"/>
    <d v="2020-10-29T00:00:00"/>
    <d v="2020-11-02T00:00:00"/>
    <s v="DZ"/>
    <s v="USD"/>
    <n v="18.239999999999998"/>
    <s v="84.74178"/>
    <s v="BDT"/>
    <n v="1545.69"/>
    <n v="18.239999999999998"/>
    <s v="18.24_1"/>
    <s v=""/>
    <s v="DUN-0925+0929-20"/>
    <s v="OBCDAK029227FTT"/>
    <s v="C03139DN20IR0925, C03139DN20IR0929"/>
    <s v=""/>
    <s v="0"/>
    <s v="OBCDAK029227FTT"/>
    <s v=""/>
    <s v=""/>
    <s v=""/>
    <s v="2010300001"/>
    <s v=""/>
    <m/>
    <s v=""/>
    <s v=""/>
    <s v=""/>
    <n v="0"/>
  </r>
  <r>
    <s v=""/>
    <s v="50401514"/>
    <s v="2004000470"/>
    <x v="87"/>
    <d v="2020-10-29T00:00:00"/>
    <d v="2020-11-01T00:00:00"/>
    <s v="SK"/>
    <s v="BDT"/>
    <n v="3793"/>
    <s v="1.00000"/>
    <s v="BDT"/>
    <n v="3793"/>
    <n v="44.65"/>
    <s v="44.65_1"/>
    <s v=""/>
    <s v="ADMIN"/>
    <s v="27157"/>
    <s v="Medicine purchase for medical center(no stock)"/>
    <s v=""/>
    <s v="0"/>
    <s v="OTHER EXPENSES"/>
    <s v=""/>
    <s v=""/>
    <s v=""/>
    <s v="2010300001"/>
    <s v=""/>
    <m/>
    <s v=""/>
    <s v=""/>
    <s v=""/>
    <n v="0"/>
  </r>
  <r>
    <s v=""/>
    <s v="50202005"/>
    <s v="2012004289"/>
    <x v="88"/>
    <d v="2020-10-30T00:00:00"/>
    <d v="2020-12-10T00:00:00"/>
    <s v="KR"/>
    <s v="USD"/>
    <n v="19617.66"/>
    <s v="83.95000"/>
    <s v="BDT"/>
    <n v="1646902.56"/>
    <n v="19617.66"/>
    <s v="19617.66_1"/>
    <s v=""/>
    <s v="GTL-CIPL-0004-20"/>
    <s v="JOB WORK SEWING -G"/>
    <s v="JOB WORK SEWING -GTL SUB -CON"/>
    <s v=""/>
    <s v="0"/>
    <s v="GTL-CIPL-0004-20"/>
    <s v=""/>
    <s v=""/>
    <s v=""/>
    <s v="2010300001"/>
    <s v=""/>
    <m/>
    <s v=""/>
    <s v=""/>
    <s v=""/>
    <n v="0"/>
  </r>
  <r>
    <s v=""/>
    <s v="50201001"/>
    <s v="2003002801"/>
    <x v="89"/>
    <d v="2020-10-31T00:00:00"/>
    <d v="2020-11-03T00:00:00"/>
    <s v="SA"/>
    <s v="BDT"/>
    <n v="6437"/>
    <s v="1.00000"/>
    <s v="BDT"/>
    <n v="6437"/>
    <n v="75.78"/>
    <s v="75.78_1"/>
    <s v=""/>
    <s v="FINAL SETTLEMENT"/>
    <s v="12198"/>
    <s v="Final settlement of Mr. Asaduzzaman Mollah"/>
    <s v=""/>
    <s v="0"/>
    <s v="Final settlement / Oct-20"/>
    <s v=""/>
    <s v=""/>
    <s v=""/>
    <s v="2010100001"/>
    <s v=""/>
    <m/>
    <s v=""/>
    <s v=""/>
    <s v=""/>
    <n v="0"/>
  </r>
  <r>
    <s v=""/>
    <s v="50201001"/>
    <s v="2003002801"/>
    <x v="89"/>
    <d v="2020-10-31T00:00:00"/>
    <d v="2020-11-03T00:00:00"/>
    <s v="SA"/>
    <s v="BDT"/>
    <n v="-11489"/>
    <s v="1.00000"/>
    <s v="BDT"/>
    <n v="-11489"/>
    <n v="-135.24"/>
    <s v="135.24_1"/>
    <s v=""/>
    <s v="FINAL SETTLEMENT"/>
    <s v="12198"/>
    <s v="Final settlement of Mr. Asaduzzaman Mollah"/>
    <s v=""/>
    <s v="0"/>
    <s v="Final settlement / Oct-20"/>
    <s v=""/>
    <s v=""/>
    <s v=""/>
    <s v="2010100001"/>
    <s v=""/>
    <m/>
    <s v=""/>
    <s v=""/>
    <s v=""/>
    <n v="0"/>
  </r>
  <r>
    <s v=""/>
    <s v="50201001"/>
    <s v="2003002801"/>
    <x v="89"/>
    <d v="2020-10-31T00:00:00"/>
    <d v="2020-11-03T00:00:00"/>
    <s v="SA"/>
    <s v="BDT"/>
    <n v="7884"/>
    <s v="1.00000"/>
    <s v="BDT"/>
    <n v="7884"/>
    <n v="92.81"/>
    <s v="92.81_1"/>
    <s v=""/>
    <s v="FINAL SETTLEMENT"/>
    <s v="26571"/>
    <s v="Final settlement of Ms. Sanu"/>
    <s v=""/>
    <s v="0"/>
    <s v="Final settlement / Oct-20"/>
    <s v=""/>
    <s v=""/>
    <s v=""/>
    <s v="2010100001"/>
    <s v=""/>
    <m/>
    <s v=""/>
    <s v=""/>
    <s v=""/>
    <n v="0"/>
  </r>
  <r>
    <s v=""/>
    <s v="50201001"/>
    <s v="2003002801"/>
    <x v="89"/>
    <d v="2020-10-31T00:00:00"/>
    <d v="2020-11-03T00:00:00"/>
    <s v="SA"/>
    <s v="BDT"/>
    <n v="8650"/>
    <s v="1.00000"/>
    <s v="BDT"/>
    <n v="8650"/>
    <n v="101.82"/>
    <s v="101.82_1"/>
    <s v=""/>
    <s v="FINAL SETTLEMENT"/>
    <s v="26754"/>
    <s v="Final settlement of Mr. Kraching Marma"/>
    <s v=""/>
    <s v="0"/>
    <s v="Final settlement / Oct-20"/>
    <s v=""/>
    <s v=""/>
    <s v=""/>
    <s v="2010100001"/>
    <s v=""/>
    <m/>
    <s v=""/>
    <s v=""/>
    <s v=""/>
    <n v="0"/>
  </r>
  <r>
    <s v=""/>
    <s v="50201001"/>
    <s v="2003002801"/>
    <x v="89"/>
    <d v="2020-10-31T00:00:00"/>
    <d v="2020-11-03T00:00:00"/>
    <s v="SA"/>
    <s v="BDT"/>
    <n v="8332"/>
    <s v="1.00000"/>
    <s v="BDT"/>
    <n v="8332"/>
    <n v="98.08"/>
    <s v="98.08_1"/>
    <s v=""/>
    <s v="FINAL SETTLEMENT"/>
    <s v="31043"/>
    <s v="Final settlement of Mr. Milon Prodan"/>
    <s v=""/>
    <s v="0"/>
    <s v="Final settlement / Oct-20"/>
    <s v=""/>
    <s v=""/>
    <s v=""/>
    <s v="2010100001"/>
    <s v=""/>
    <m/>
    <s v=""/>
    <s v=""/>
    <s v=""/>
    <n v="0"/>
  </r>
  <r>
    <s v=""/>
    <s v="50201001"/>
    <s v="2003002801"/>
    <x v="89"/>
    <d v="2020-10-31T00:00:00"/>
    <d v="2020-11-03T00:00:00"/>
    <s v="SA"/>
    <s v="BDT"/>
    <n v="9337"/>
    <s v="1.00000"/>
    <s v="BDT"/>
    <n v="9337"/>
    <n v="109.91"/>
    <s v="109.91_1"/>
    <s v=""/>
    <s v="FINAL SETTLEMENT"/>
    <s v="36595"/>
    <s v="Final settlement of Mst. Parvin Khatun"/>
    <s v=""/>
    <s v="0"/>
    <s v="Final settlement / Oct-20"/>
    <s v=""/>
    <s v=""/>
    <s v=""/>
    <s v="2010100001"/>
    <s v=""/>
    <m/>
    <s v=""/>
    <s v=""/>
    <s v=""/>
    <n v="0"/>
  </r>
  <r>
    <s v=""/>
    <s v="50201001"/>
    <s v="2003002801"/>
    <x v="89"/>
    <d v="2020-10-31T00:00:00"/>
    <d v="2020-11-03T00:00:00"/>
    <s v="SA"/>
    <s v="BDT"/>
    <n v="8812"/>
    <s v="1.00000"/>
    <s v="BDT"/>
    <n v="8812"/>
    <n v="103.73"/>
    <s v="103.73_1"/>
    <s v=""/>
    <s v="FINAL SETTLEMENT"/>
    <s v="37586"/>
    <s v="Final settlement of Ms. Khurshida Khatun"/>
    <s v=""/>
    <s v="0"/>
    <s v="Final settlement / Oct-20"/>
    <s v=""/>
    <s v=""/>
    <s v=""/>
    <s v="2010100001"/>
    <s v=""/>
    <m/>
    <s v=""/>
    <s v=""/>
    <s v=""/>
    <n v="0"/>
  </r>
  <r>
    <s v=""/>
    <s v="50201001"/>
    <s v="2003002801"/>
    <x v="89"/>
    <d v="2020-10-31T00:00:00"/>
    <d v="2020-11-03T00:00:00"/>
    <s v="SA"/>
    <s v="BDT"/>
    <n v="-10030"/>
    <s v="1.00000"/>
    <s v="BDT"/>
    <n v="-10030"/>
    <n v="-118.07"/>
    <s v="118.07_1"/>
    <s v=""/>
    <s v="FINAL SETTLEMENT"/>
    <s v="37586"/>
    <s v="Final settlement of Ms. Khurshida Khatun"/>
    <s v=""/>
    <s v="0"/>
    <s v="Final settlement / Oct-20"/>
    <s v=""/>
    <s v=""/>
    <s v=""/>
    <s v="2010100001"/>
    <s v=""/>
    <m/>
    <s v=""/>
    <s v=""/>
    <s v=""/>
    <n v="0"/>
  </r>
  <r>
    <s v=""/>
    <s v="50201001"/>
    <s v="2003002801"/>
    <x v="89"/>
    <d v="2020-10-31T00:00:00"/>
    <d v="2020-11-03T00:00:00"/>
    <s v="SA"/>
    <s v="BDT"/>
    <n v="3916"/>
    <s v="1.00000"/>
    <s v="BDT"/>
    <n v="3916"/>
    <n v="46.1"/>
    <s v="46.1_1"/>
    <s v=""/>
    <s v="FINAL SETTLEMENT"/>
    <s v="38753"/>
    <s v="Final settlement of Mst. Sathi Moni"/>
    <s v=""/>
    <s v="0"/>
    <s v="Final settlement / Oct-20"/>
    <s v=""/>
    <s v=""/>
    <s v=""/>
    <s v="2010100001"/>
    <s v=""/>
    <m/>
    <s v=""/>
    <s v=""/>
    <s v=""/>
    <n v="0"/>
  </r>
  <r>
    <s v=""/>
    <s v="50201001"/>
    <s v="2003002801"/>
    <x v="89"/>
    <d v="2020-10-31T00:00:00"/>
    <d v="2020-11-03T00:00:00"/>
    <s v="SA"/>
    <s v="BDT"/>
    <n v="3330"/>
    <s v="1.00000"/>
    <s v="BDT"/>
    <n v="3330"/>
    <n v="39.200000000000003"/>
    <s v="39.2_1"/>
    <s v=""/>
    <s v="FINAL SETTLEMENT"/>
    <s v="38798"/>
    <s v="Final settlement of Mst. Rojina Khatun"/>
    <s v=""/>
    <s v="0"/>
    <s v="Final settlement / Oct-20"/>
    <s v=""/>
    <s v=""/>
    <s v=""/>
    <s v="2010100001"/>
    <s v=""/>
    <m/>
    <s v=""/>
    <s v=""/>
    <s v=""/>
    <n v="0"/>
  </r>
  <r>
    <s v=""/>
    <s v="50201001"/>
    <s v="2003002837"/>
    <x v="89"/>
    <d v="2020-10-31T00:00:00"/>
    <d v="2020-11-07T00:00:00"/>
    <s v="SA"/>
    <s v="BDT"/>
    <n v="17745"/>
    <s v="1.00000"/>
    <s v="BDT"/>
    <n v="17745"/>
    <n v="208.9"/>
    <s v="208.9_1"/>
    <s v=""/>
    <s v="FINAL SETTLEMENT"/>
    <s v="4949"/>
    <s v="Final settlement of Mr. Komal Chiran"/>
    <s v=""/>
    <s v="0"/>
    <s v="Final settlemen/31-Oct-20"/>
    <s v=""/>
    <s v=""/>
    <s v=""/>
    <s v="2010100001"/>
    <s v=""/>
    <m/>
    <s v=""/>
    <s v=""/>
    <s v=""/>
    <n v="0"/>
  </r>
  <r>
    <s v=""/>
    <s v="50201001"/>
    <s v="2003002837"/>
    <x v="89"/>
    <d v="2020-10-31T00:00:00"/>
    <d v="2020-11-07T00:00:00"/>
    <s v="SA"/>
    <s v="BDT"/>
    <n v="15580"/>
    <s v="1.00000"/>
    <s v="BDT"/>
    <n v="15580"/>
    <n v="183.4"/>
    <s v="183.4_1"/>
    <s v=""/>
    <s v="FINAL SETTLEMENT"/>
    <s v="12105"/>
    <s v="Final settlement of Mr. Saiful Islam"/>
    <s v=""/>
    <s v="0"/>
    <s v="Final settlemen/31-Oct-20"/>
    <s v=""/>
    <s v=""/>
    <s v=""/>
    <s v="2010100001"/>
    <s v=""/>
    <m/>
    <s v=""/>
    <s v=""/>
    <s v=""/>
    <n v="0"/>
  </r>
  <r>
    <s v=""/>
    <s v="50201001"/>
    <s v="2003002837"/>
    <x v="89"/>
    <d v="2020-10-31T00:00:00"/>
    <d v="2020-11-07T00:00:00"/>
    <s v="SA"/>
    <s v="BDT"/>
    <n v="12216"/>
    <s v="1.00000"/>
    <s v="BDT"/>
    <n v="12216"/>
    <n v="143.80000000000001"/>
    <s v="143.8_1"/>
    <s v=""/>
    <s v="FINAL SETTLEMENT"/>
    <s v="15315"/>
    <s v="Final settlement of Ms. Kalpana"/>
    <s v=""/>
    <s v="0"/>
    <s v="Final settlemen/31-Oct-20"/>
    <s v=""/>
    <s v=""/>
    <s v=""/>
    <s v="2010100001"/>
    <s v=""/>
    <m/>
    <s v=""/>
    <s v=""/>
    <s v=""/>
    <n v="0"/>
  </r>
  <r>
    <s v=""/>
    <s v="50201001"/>
    <s v="2003002837"/>
    <x v="89"/>
    <d v="2020-10-31T00:00:00"/>
    <d v="2020-11-07T00:00:00"/>
    <s v="SA"/>
    <s v="BDT"/>
    <n v="15559"/>
    <s v="1.00000"/>
    <s v="BDT"/>
    <n v="15559"/>
    <n v="183.15"/>
    <s v="183.15_1"/>
    <s v=""/>
    <s v="FINAL SETTLEMENT"/>
    <s v="16501"/>
    <s v="Final settlement of Mr. Ismaile"/>
    <s v=""/>
    <s v="0"/>
    <s v="Final settlemen/31-Oct-20"/>
    <s v=""/>
    <s v=""/>
    <s v=""/>
    <s v="2010100001"/>
    <s v=""/>
    <m/>
    <s v=""/>
    <s v=""/>
    <s v=""/>
    <n v="0"/>
  </r>
  <r>
    <s v=""/>
    <s v="50201001"/>
    <s v="2003002837"/>
    <x v="89"/>
    <d v="2020-10-31T00:00:00"/>
    <d v="2020-11-07T00:00:00"/>
    <s v="SA"/>
    <s v="BDT"/>
    <n v="14945"/>
    <s v="1.00000"/>
    <s v="BDT"/>
    <n v="14945"/>
    <n v="175.93"/>
    <s v="175.93_1"/>
    <s v=""/>
    <s v="FINAL SETTLEMENT"/>
    <s v="16851"/>
    <s v="Final settlement of Mr. Sayed Ali"/>
    <s v=""/>
    <s v="0"/>
    <s v="Final settlemen/31-Oct-20"/>
    <s v=""/>
    <s v=""/>
    <s v=""/>
    <s v="2010100001"/>
    <s v=""/>
    <m/>
    <s v=""/>
    <s v=""/>
    <s v=""/>
    <n v="0"/>
  </r>
  <r>
    <s v=""/>
    <s v="50201001"/>
    <s v="2003002837"/>
    <x v="89"/>
    <d v="2020-10-31T00:00:00"/>
    <d v="2020-11-07T00:00:00"/>
    <s v="SA"/>
    <s v="BDT"/>
    <n v="15788"/>
    <s v="1.00000"/>
    <s v="BDT"/>
    <n v="15788"/>
    <n v="185.85"/>
    <s v="185.85_1"/>
    <s v=""/>
    <s v="FINAL SETTLEMENT"/>
    <s v="21515"/>
    <s v="Final settlement of Mr. Omar Faruk"/>
    <s v=""/>
    <s v="0"/>
    <s v="Final settlemen/31-Oct-20"/>
    <s v=""/>
    <s v=""/>
    <s v=""/>
    <s v="2010200001"/>
    <s v=""/>
    <m/>
    <s v=""/>
    <s v=""/>
    <s v=""/>
    <n v="0"/>
  </r>
  <r>
    <s v=""/>
    <s v="50201001"/>
    <s v="2003002837"/>
    <x v="89"/>
    <d v="2020-10-31T00:00:00"/>
    <d v="2020-11-07T00:00:00"/>
    <s v="SA"/>
    <s v="BDT"/>
    <n v="14026"/>
    <s v="1.00000"/>
    <s v="BDT"/>
    <n v="14026"/>
    <n v="165.11"/>
    <s v="165.11_1"/>
    <s v=""/>
    <s v="FINAL SETTLEMENT"/>
    <s v="25627"/>
    <s v="Final settlement of Mr. Riyaz Uddin"/>
    <s v=""/>
    <s v="0"/>
    <s v="Final settlemen/31-Oct-20"/>
    <s v=""/>
    <s v=""/>
    <s v=""/>
    <s v="2010200001"/>
    <s v=""/>
    <m/>
    <s v=""/>
    <s v=""/>
    <s v=""/>
    <n v="0"/>
  </r>
  <r>
    <s v=""/>
    <s v="50201001"/>
    <s v="2003002837"/>
    <x v="89"/>
    <d v="2020-10-31T00:00:00"/>
    <d v="2020-11-07T00:00:00"/>
    <s v="SA"/>
    <s v="BDT"/>
    <n v="12380"/>
    <s v="1.00000"/>
    <s v="BDT"/>
    <n v="12380"/>
    <n v="145.72999999999999"/>
    <s v="145.73_1"/>
    <s v=""/>
    <s v="FINAL SETTLEMENT"/>
    <s v="27357"/>
    <s v="Final settlement of Ms. Marufa Khatun"/>
    <s v=""/>
    <s v="0"/>
    <s v="Final settlemen/31-Oct-20"/>
    <s v=""/>
    <s v=""/>
    <s v=""/>
    <s v="2010200001"/>
    <s v=""/>
    <m/>
    <s v=""/>
    <s v=""/>
    <s v=""/>
    <n v="0"/>
  </r>
  <r>
    <s v=""/>
    <s v="50201001"/>
    <s v="2003002837"/>
    <x v="89"/>
    <d v="2020-10-31T00:00:00"/>
    <d v="2020-11-07T00:00:00"/>
    <s v="SA"/>
    <s v="BDT"/>
    <n v="10557"/>
    <s v="1.00000"/>
    <s v="BDT"/>
    <n v="10557"/>
    <n v="124.27"/>
    <s v="124.27_1"/>
    <s v=""/>
    <s v="FINAL SETTLEMENT"/>
    <s v="27620"/>
    <s v="Final settlement of Ms. Rani"/>
    <s v=""/>
    <s v="0"/>
    <s v="Final settlemen/31-Oct-20"/>
    <s v=""/>
    <s v=""/>
    <s v=""/>
    <s v="2010100001"/>
    <s v=""/>
    <m/>
    <s v=""/>
    <s v=""/>
    <s v=""/>
    <n v="0"/>
  </r>
  <r>
    <s v=""/>
    <s v="50201001"/>
    <s v="2003002837"/>
    <x v="89"/>
    <d v="2020-10-31T00:00:00"/>
    <d v="2020-11-07T00:00:00"/>
    <s v="SA"/>
    <s v="BDT"/>
    <n v="12967"/>
    <s v="1.00000"/>
    <s v="BDT"/>
    <n v="12967"/>
    <n v="152.63999999999999"/>
    <s v="152.64_1"/>
    <s v=""/>
    <s v="FINAL SETTLEMENT"/>
    <s v="28289"/>
    <s v="Final settlement of Mst. Khadija Begum"/>
    <s v=""/>
    <s v="0"/>
    <s v="Final settlemen/31-Oct-20"/>
    <s v=""/>
    <s v=""/>
    <s v=""/>
    <s v="2010100001"/>
    <s v=""/>
    <m/>
    <s v=""/>
    <s v=""/>
    <s v=""/>
    <n v="0"/>
  </r>
  <r>
    <s v=""/>
    <s v="50201001"/>
    <s v="2003002837"/>
    <x v="89"/>
    <d v="2020-10-31T00:00:00"/>
    <d v="2020-11-07T00:00:00"/>
    <s v="SA"/>
    <s v="BDT"/>
    <n v="11134"/>
    <s v="1.00000"/>
    <s v="BDT"/>
    <n v="11134"/>
    <n v="131.07"/>
    <s v="131.07_1"/>
    <s v=""/>
    <s v="FINAL SETTLEMENT"/>
    <s v="28883"/>
    <s v="Final settlement of Ms. Dipali Rani"/>
    <s v=""/>
    <s v="0"/>
    <s v="Final settlemen/31-Oct-20"/>
    <s v=""/>
    <s v=""/>
    <s v=""/>
    <s v="2010100001"/>
    <s v=""/>
    <m/>
    <s v=""/>
    <s v=""/>
    <s v=""/>
    <n v="0"/>
  </r>
  <r>
    <s v=""/>
    <s v="50201001"/>
    <s v="2003002837"/>
    <x v="89"/>
    <d v="2020-10-31T00:00:00"/>
    <d v="2020-11-07T00:00:00"/>
    <s v="SA"/>
    <s v="BDT"/>
    <n v="13386"/>
    <s v="1.00000"/>
    <s v="BDT"/>
    <n v="13386"/>
    <n v="157.58000000000001"/>
    <s v="157.58_1"/>
    <s v=""/>
    <s v="FINAL SETTLEMENT"/>
    <s v="30287"/>
    <s v="Final settlement of Mst. Taslima"/>
    <s v=""/>
    <s v="0"/>
    <s v="Final settlemen/31-Oct-20"/>
    <s v=""/>
    <s v=""/>
    <s v=""/>
    <s v="2010100001"/>
    <s v=""/>
    <m/>
    <s v=""/>
    <s v=""/>
    <s v=""/>
    <n v="0"/>
  </r>
  <r>
    <s v=""/>
    <s v="50201001"/>
    <s v="2003002837"/>
    <x v="89"/>
    <d v="2020-10-31T00:00:00"/>
    <d v="2020-11-07T00:00:00"/>
    <s v="SA"/>
    <s v="BDT"/>
    <n v="10928"/>
    <s v="1.00000"/>
    <s v="BDT"/>
    <n v="10928"/>
    <n v="128.63999999999999"/>
    <s v="128.64_1"/>
    <s v=""/>
    <s v="FINAL SETTLEMENT"/>
    <s v="31466"/>
    <s v="Final settlement of Mst. Monira"/>
    <s v=""/>
    <s v="0"/>
    <s v="Final settlemen/31-Oct-20"/>
    <s v=""/>
    <s v=""/>
    <s v=""/>
    <s v="2010100001"/>
    <s v=""/>
    <m/>
    <s v=""/>
    <s v=""/>
    <s v=""/>
    <n v="0"/>
  </r>
  <r>
    <s v=""/>
    <s v="50201001"/>
    <s v="2003002837"/>
    <x v="89"/>
    <d v="2020-10-31T00:00:00"/>
    <d v="2020-11-07T00:00:00"/>
    <s v="SA"/>
    <s v="BDT"/>
    <n v="14976"/>
    <s v="1.00000"/>
    <s v="BDT"/>
    <n v="14976"/>
    <n v="176.29"/>
    <s v="176.29_1"/>
    <s v=""/>
    <s v="FINAL SETTLEMENT"/>
    <s v="31958"/>
    <s v="Final settlement of Md. Mahfuz Hossain"/>
    <s v=""/>
    <s v="0"/>
    <s v="Final settlemen/31-Oct-20"/>
    <s v=""/>
    <s v=""/>
    <s v=""/>
    <s v="2010100001"/>
    <s v=""/>
    <m/>
    <s v=""/>
    <s v=""/>
    <s v=""/>
    <n v="0"/>
  </r>
  <r>
    <s v=""/>
    <s v="50201001"/>
    <s v="2003002837"/>
    <x v="89"/>
    <d v="2020-10-31T00:00:00"/>
    <d v="2020-11-07T00:00:00"/>
    <s v="SA"/>
    <s v="BDT"/>
    <n v="10375"/>
    <s v="1.00000"/>
    <s v="BDT"/>
    <n v="10375"/>
    <n v="122.13"/>
    <s v="122.13_1"/>
    <s v=""/>
    <s v="FINAL SETTLEMENT"/>
    <s v="35658"/>
    <s v="Final settlement of Mst. Mukta Begum"/>
    <s v=""/>
    <s v="0"/>
    <s v="Final settlemen/31-Oct-20"/>
    <s v=""/>
    <s v=""/>
    <s v=""/>
    <s v="2010100001"/>
    <s v=""/>
    <m/>
    <s v=""/>
    <s v=""/>
    <s v=""/>
    <n v="0"/>
  </r>
  <r>
    <s v=""/>
    <s v="50201001"/>
    <s v="2003002837"/>
    <x v="89"/>
    <d v="2020-10-31T00:00:00"/>
    <d v="2020-11-07T00:00:00"/>
    <s v="SA"/>
    <s v="BDT"/>
    <n v="4185"/>
    <s v="1.00000"/>
    <s v="BDT"/>
    <n v="4185"/>
    <n v="49.26"/>
    <s v="49.26_1"/>
    <s v=""/>
    <s v="FINAL SETTLEMENT"/>
    <s v="37740"/>
    <s v="Final settlement of Mst. Lata Begum"/>
    <s v=""/>
    <s v="0"/>
    <s v="Final settlemen/31-Oct-20"/>
    <s v=""/>
    <s v=""/>
    <s v=""/>
    <s v="2010100001"/>
    <s v=""/>
    <m/>
    <s v=""/>
    <s v=""/>
    <s v=""/>
    <n v="0"/>
  </r>
  <r>
    <s v=""/>
    <s v="50201001"/>
    <s v="2003002837"/>
    <x v="89"/>
    <d v="2020-10-31T00:00:00"/>
    <d v="2020-11-07T00:00:00"/>
    <s v="SA"/>
    <s v="BDT"/>
    <n v="8728"/>
    <s v="1.00000"/>
    <s v="BDT"/>
    <n v="8728"/>
    <n v="102.74"/>
    <s v="102.74_1"/>
    <s v=""/>
    <s v="FINAL SETTLEMENT"/>
    <s v="38441"/>
    <s v="Final settlement of Mst. Rani Begum"/>
    <s v=""/>
    <s v="0"/>
    <s v="Final settlemen/31-Oct-20"/>
    <s v=""/>
    <s v=""/>
    <s v=""/>
    <s v="2010100001"/>
    <s v=""/>
    <m/>
    <s v=""/>
    <s v=""/>
    <s v=""/>
    <n v="0"/>
  </r>
  <r>
    <s v=""/>
    <s v="50201001"/>
    <s v="2027000006"/>
    <x v="89"/>
    <d v="2020-10-31T00:00:00"/>
    <d v="2020-11-03T00:00:00"/>
    <s v="PY"/>
    <s v="BDT"/>
    <n v="16558"/>
    <s v="1.00000"/>
    <s v="BDT"/>
    <n v="16558"/>
    <n v="194.91"/>
    <s v="194.91_2"/>
    <s v=""/>
    <s v="OCT-20"/>
    <s v="Worker"/>
    <s v="Worker Basic CIPL for 'Oct-20"/>
    <s v=""/>
    <s v="0"/>
    <s v="Local  - Salary"/>
    <s v=""/>
    <s v=""/>
    <s v=""/>
    <s v="2010300001"/>
    <s v=""/>
    <m/>
    <s v=""/>
    <s v=""/>
    <s v=""/>
    <n v="0"/>
  </r>
  <r>
    <s v=""/>
    <s v="50201001"/>
    <s v="2027000006"/>
    <x v="89"/>
    <d v="2020-10-31T00:00:00"/>
    <d v="2020-11-03T00:00:00"/>
    <s v="PY"/>
    <s v="BDT"/>
    <n v="22932361"/>
    <s v="1.00000"/>
    <s v="BDT"/>
    <n v="22932361"/>
    <n v="269951.28000000003"/>
    <s v="269951.28_1"/>
    <s v=""/>
    <s v="OCT-20"/>
    <s v="Worker"/>
    <s v="Worker Basic CIP1 for 'Oct-20"/>
    <s v=""/>
    <s v="0"/>
    <s v="Local  - Salary"/>
    <s v=""/>
    <s v=""/>
    <s v=""/>
    <s v="2010100001"/>
    <s v=""/>
    <m/>
    <s v=""/>
    <s v=""/>
    <s v=""/>
    <n v="0"/>
  </r>
  <r>
    <s v=""/>
    <s v="50201001"/>
    <s v="2027000006"/>
    <x v="89"/>
    <d v="2020-10-31T00:00:00"/>
    <d v="2020-11-03T00:00:00"/>
    <s v="PY"/>
    <s v="BDT"/>
    <n v="21023190"/>
    <s v="1.00000"/>
    <s v="BDT"/>
    <n v="21023190"/>
    <n v="247477.22"/>
    <s v="247477.22_1"/>
    <s v=""/>
    <s v="OCT-20"/>
    <s v="Worker"/>
    <s v="Worker Basic CIP2 for 'Oct-20"/>
    <s v=""/>
    <s v="0"/>
    <s v="Local  - Salary"/>
    <s v=""/>
    <s v=""/>
    <s v=""/>
    <s v="2010100001"/>
    <s v=""/>
    <m/>
    <s v=""/>
    <s v=""/>
    <s v=""/>
    <n v="0"/>
  </r>
  <r>
    <s v=""/>
    <s v="50201001"/>
    <s v="2027000006"/>
    <x v="89"/>
    <d v="2020-10-31T00:00:00"/>
    <d v="2020-11-03T00:00:00"/>
    <s v="PY"/>
    <s v="BDT"/>
    <n v="1873548"/>
    <s v="1.00000"/>
    <s v="BDT"/>
    <n v="1873548"/>
    <n v="22054.71"/>
    <s v="22054.71_1"/>
    <s v=""/>
    <s v="OCT-20"/>
    <s v="Worker"/>
    <s v="Worker Basic CIWF for 'Oct-20"/>
    <s v=""/>
    <s v="0"/>
    <s v="Local  - Salary"/>
    <s v=""/>
    <s v=""/>
    <s v=""/>
    <s v="2010200001"/>
    <s v=""/>
    <m/>
    <s v=""/>
    <s v=""/>
    <s v=""/>
    <n v="0"/>
  </r>
  <r>
    <s v=""/>
    <s v="50201001"/>
    <s v="2027000006"/>
    <x v="89"/>
    <d v="2020-10-31T00:00:00"/>
    <d v="2020-11-03T00:00:00"/>
    <s v="PY"/>
    <s v="BDT"/>
    <n v="185481"/>
    <s v="1.00000"/>
    <s v="BDT"/>
    <n v="185481"/>
    <n v="2183.41"/>
    <s v="2183.41_1"/>
    <s v=""/>
    <s v="OCT-20"/>
    <s v="Worker"/>
    <s v="Worker Basic CIWF for 'Oct-20"/>
    <s v=""/>
    <s v="0"/>
    <s v="Local  - Salary"/>
    <s v=""/>
    <s v=""/>
    <s v=""/>
    <s v="2010200001"/>
    <s v=""/>
    <m/>
    <s v=""/>
    <s v=""/>
    <s v=""/>
    <n v="0"/>
  </r>
  <r>
    <s v=""/>
    <s v="50201002"/>
    <s v="2027000006"/>
    <x v="89"/>
    <d v="2020-10-31T00:00:00"/>
    <d v="2020-11-03T00:00:00"/>
    <s v="PY"/>
    <s v="BDT"/>
    <n v="500"/>
    <s v="1.00000"/>
    <s v="BDT"/>
    <n v="500"/>
    <n v="5.89"/>
    <s v="5.89_10"/>
    <s v=""/>
    <s v="OCT-20"/>
    <s v="Worker"/>
    <s v="Workers-Attendance Bonus CIPL for 'Oct-20"/>
    <s v=""/>
    <s v="0"/>
    <s v="Local  - Salary"/>
    <s v=""/>
    <s v=""/>
    <s v=""/>
    <s v="2010300001"/>
    <s v=""/>
    <m/>
    <s v=""/>
    <s v=""/>
    <s v=""/>
    <n v="0"/>
  </r>
  <r>
    <s v=""/>
    <s v="50201002"/>
    <s v="2027000006"/>
    <x v="89"/>
    <d v="2020-10-31T00:00:00"/>
    <d v="2020-11-03T00:00:00"/>
    <s v="PY"/>
    <s v="BDT"/>
    <n v="880250"/>
    <s v="1.00000"/>
    <s v="BDT"/>
    <n v="880250"/>
    <n v="10361.98"/>
    <s v="10361.98_1"/>
    <s v=""/>
    <s v="OCT-20"/>
    <s v="Worker"/>
    <s v="Workers-Attendance Bonus CIP1 for 'Oct-20"/>
    <s v=""/>
    <s v="0"/>
    <s v="Local  - Salary"/>
    <s v=""/>
    <s v=""/>
    <s v=""/>
    <s v="2010100001"/>
    <s v=""/>
    <m/>
    <s v=""/>
    <s v=""/>
    <s v=""/>
    <n v="0"/>
  </r>
  <r>
    <s v=""/>
    <s v="50201002"/>
    <s v="2027000006"/>
    <x v="89"/>
    <d v="2020-10-31T00:00:00"/>
    <d v="2020-11-03T00:00:00"/>
    <s v="PY"/>
    <s v="BDT"/>
    <n v="797175"/>
    <s v="1.00000"/>
    <s v="BDT"/>
    <n v="797175"/>
    <n v="9384.0499999999993"/>
    <s v="9384.05_1"/>
    <s v=""/>
    <s v="OCT-20"/>
    <s v="Worker"/>
    <s v="Workers-Attendance Bonus CIP2 for 'Oct-20"/>
    <s v=""/>
    <s v="0"/>
    <s v="Local  - Salary"/>
    <s v=""/>
    <s v=""/>
    <s v=""/>
    <s v="2010100001"/>
    <s v=""/>
    <m/>
    <s v=""/>
    <s v=""/>
    <s v=""/>
    <n v="0"/>
  </r>
  <r>
    <s v=""/>
    <s v="50201002"/>
    <s v="2027000006"/>
    <x v="89"/>
    <d v="2020-10-31T00:00:00"/>
    <d v="2020-11-03T00:00:00"/>
    <s v="PY"/>
    <s v="BDT"/>
    <n v="62050"/>
    <s v="1.00000"/>
    <s v="BDT"/>
    <n v="62050"/>
    <n v="730.43"/>
    <s v="730.43_1"/>
    <s v=""/>
    <s v="OCT-20"/>
    <s v="Worker"/>
    <s v="Workers-Attendance Bonus CIWF for 'Oct-20"/>
    <s v=""/>
    <s v="0"/>
    <s v="Local  - Salary"/>
    <s v=""/>
    <s v=""/>
    <s v=""/>
    <s v="2010200001"/>
    <s v=""/>
    <m/>
    <s v=""/>
    <s v=""/>
    <s v=""/>
    <n v="0"/>
  </r>
  <r>
    <s v=""/>
    <s v="50201002"/>
    <s v="2027000006"/>
    <x v="89"/>
    <d v="2020-10-31T00:00:00"/>
    <d v="2020-11-03T00:00:00"/>
    <s v="PY"/>
    <s v="BDT"/>
    <n v="5875"/>
    <s v="1.00000"/>
    <s v="BDT"/>
    <n v="5875"/>
    <n v="69.16"/>
    <s v="69.16_1"/>
    <s v=""/>
    <s v="OCT-20"/>
    <s v="Worker"/>
    <s v="Workers-Attendance Bonus CIWF for 'Oct-20"/>
    <s v=""/>
    <s v="0"/>
    <s v="Local  - Salary"/>
    <s v=""/>
    <s v=""/>
    <s v=""/>
    <s v="2010200001"/>
    <s v=""/>
    <m/>
    <s v=""/>
    <s v=""/>
    <s v=""/>
    <n v="0"/>
  </r>
  <r>
    <s v=""/>
    <s v="50201003"/>
    <s v="2027000006"/>
    <x v="89"/>
    <d v="2020-10-31T00:00:00"/>
    <d v="2020-11-03T00:00:00"/>
    <s v="PY"/>
    <s v="BDT"/>
    <n v="4721"/>
    <s v="1.00000"/>
    <s v="BDT"/>
    <n v="4721"/>
    <n v="55.57"/>
    <s v="55.57_1"/>
    <s v=""/>
    <s v="OCT-20"/>
    <s v="Worker"/>
    <s v="Workers-Overtime CIPL for 'Oct-20"/>
    <s v=""/>
    <s v="0"/>
    <s v="Local  - Salary"/>
    <s v=""/>
    <s v=""/>
    <s v=""/>
    <s v="2010300001"/>
    <s v=""/>
    <m/>
    <s v=""/>
    <s v=""/>
    <s v=""/>
    <n v="0"/>
  </r>
  <r>
    <s v=""/>
    <s v="50201003"/>
    <s v="2027000006"/>
    <x v="89"/>
    <d v="2020-10-31T00:00:00"/>
    <d v="2020-11-03T00:00:00"/>
    <s v="PY"/>
    <s v="BDT"/>
    <n v="6296570.5"/>
    <s v="1.00000"/>
    <s v="BDT"/>
    <n v="6296570.5"/>
    <n v="74120.899999999994"/>
    <s v="74120.9_1"/>
    <s v=""/>
    <s v="OCT-20"/>
    <s v="Worker"/>
    <s v="Workers-Overtime CIP1 for 'Oct-20"/>
    <s v=""/>
    <s v="0"/>
    <s v="Local  - Salary"/>
    <s v=""/>
    <s v=""/>
    <s v=""/>
    <s v="2010100001"/>
    <s v=""/>
    <m/>
    <s v=""/>
    <s v=""/>
    <s v=""/>
    <n v="0"/>
  </r>
  <r>
    <s v=""/>
    <s v="50201003"/>
    <s v="2027000006"/>
    <x v="89"/>
    <d v="2020-10-31T00:00:00"/>
    <d v="2020-11-03T00:00:00"/>
    <s v="PY"/>
    <s v="BDT"/>
    <n v="5671984.5"/>
    <s v="1.00000"/>
    <s v="BDT"/>
    <n v="5671984.5"/>
    <n v="66768.509999999995"/>
    <s v="66768.51_1"/>
    <s v=""/>
    <s v="OCT-20"/>
    <s v="Worker"/>
    <s v="Workers-Overtime CIP2 for 'Oct-20"/>
    <s v=""/>
    <s v="0"/>
    <s v="Local  - Salary"/>
    <s v=""/>
    <s v=""/>
    <s v=""/>
    <s v="2010100001"/>
    <s v=""/>
    <m/>
    <s v=""/>
    <s v=""/>
    <s v=""/>
    <n v="0"/>
  </r>
  <r>
    <s v=""/>
    <s v="50201003"/>
    <s v="2027000006"/>
    <x v="89"/>
    <d v="2020-10-31T00:00:00"/>
    <d v="2020-11-03T00:00:00"/>
    <s v="PY"/>
    <s v="BDT"/>
    <n v="491908"/>
    <s v="1.00000"/>
    <s v="BDT"/>
    <n v="491908"/>
    <n v="5790.56"/>
    <s v="5790.56_1"/>
    <s v=""/>
    <s v="OCT-20"/>
    <s v="Worker"/>
    <s v="Workers-Overtime CIWF for 'Oct-20"/>
    <s v=""/>
    <s v="0"/>
    <s v="Local  - Salary"/>
    <s v=""/>
    <s v=""/>
    <s v=""/>
    <s v="2010200001"/>
    <s v=""/>
    <m/>
    <s v=""/>
    <s v=""/>
    <s v=""/>
    <n v="0"/>
  </r>
  <r>
    <s v=""/>
    <s v="50201003"/>
    <s v="2027000006"/>
    <x v="89"/>
    <d v="2020-10-31T00:00:00"/>
    <d v="2020-11-03T00:00:00"/>
    <s v="PY"/>
    <s v="BDT"/>
    <n v="47746"/>
    <s v="1.00000"/>
    <s v="BDT"/>
    <n v="47746"/>
    <n v="562.04999999999995"/>
    <s v="562.05_1"/>
    <s v=""/>
    <s v="OCT-20"/>
    <s v="Worker"/>
    <s v="Workers-Overtime CIWF for 'Oct-20"/>
    <s v=""/>
    <s v="0"/>
    <s v="Local  - Salary"/>
    <s v=""/>
    <s v=""/>
    <s v=""/>
    <s v="2010200001"/>
    <s v=""/>
    <m/>
    <s v=""/>
    <s v=""/>
    <s v=""/>
    <n v="0"/>
  </r>
  <r>
    <s v=""/>
    <s v="50201007"/>
    <s v="2003002806"/>
    <x v="89"/>
    <d v="2020-10-31T00:00:00"/>
    <d v="2020-11-04T00:00:00"/>
    <s v="SA"/>
    <s v="BDT"/>
    <n v="661"/>
    <s v="1.00000"/>
    <s v="BDT"/>
    <n v="661"/>
    <n v="7.79"/>
    <s v="7.79_2"/>
    <s v=""/>
    <s v="PF OCT 20 CIPL"/>
    <s v="PF Pay-Central"/>
    <s v="PF company contribu-worker Oct 20 Central"/>
    <s v=""/>
    <s v="0"/>
    <s v="PF COMPANY CONTRIBUTION"/>
    <s v=""/>
    <s v=""/>
    <s v=""/>
    <s v="2010300001"/>
    <s v=""/>
    <m/>
    <s v=""/>
    <s v=""/>
    <s v=""/>
    <n v="0"/>
  </r>
  <r>
    <s v=""/>
    <s v="50201007"/>
    <s v="2003002806"/>
    <x v="89"/>
    <d v="2020-10-31T00:00:00"/>
    <d v="2020-11-04T00:00:00"/>
    <s v="SA"/>
    <s v="BDT"/>
    <n v="426838"/>
    <s v="1.00000"/>
    <s v="BDT"/>
    <n v="426838"/>
    <n v="5024.58"/>
    <s v="5024.58_1"/>
    <s v=""/>
    <s v="PF OCT 20 CIPL"/>
    <s v="PF Pay-Unit-1"/>
    <s v="PF company contribu-worker Oct 20 Unit-1"/>
    <s v=""/>
    <s v="0"/>
    <s v="PF COMPANY CONTRIBUTION"/>
    <s v=""/>
    <s v=""/>
    <s v=""/>
    <s v="2010100001"/>
    <s v=""/>
    <m/>
    <s v=""/>
    <s v=""/>
    <s v=""/>
    <n v="0"/>
  </r>
  <r>
    <s v=""/>
    <s v="50201007"/>
    <s v="2003002806"/>
    <x v="89"/>
    <d v="2020-10-31T00:00:00"/>
    <d v="2020-11-04T00:00:00"/>
    <s v="SA"/>
    <s v="BDT"/>
    <n v="377773"/>
    <s v="1.00000"/>
    <s v="BDT"/>
    <n v="377773"/>
    <n v="4447"/>
    <s v="4447_1"/>
    <s v=""/>
    <s v="PF OCT 20 CIPL"/>
    <s v="PF Pay-Unit-2"/>
    <s v="PF company contribu-worker Oct 20 Unit-2"/>
    <s v=""/>
    <s v="0"/>
    <s v="PF COMPANY CONTRIBUTION"/>
    <s v=""/>
    <s v=""/>
    <s v=""/>
    <s v="2010100001"/>
    <s v=""/>
    <m/>
    <s v=""/>
    <s v=""/>
    <s v=""/>
    <n v="0"/>
  </r>
  <r>
    <s v=""/>
    <s v="50201007"/>
    <s v="2003002806"/>
    <x v="89"/>
    <d v="2020-10-31T00:00:00"/>
    <d v="2020-11-04T00:00:00"/>
    <s v="SA"/>
    <s v="BDT"/>
    <n v="30599"/>
    <s v="1.00000"/>
    <s v="BDT"/>
    <n v="30599"/>
    <n v="360.2"/>
    <s v="360.2_1"/>
    <s v=""/>
    <s v="PF OCT 20 CIPL"/>
    <s v="PF Pay-Washing"/>
    <s v="PF company contribu-worker Oct 20 Washing"/>
    <s v=""/>
    <s v="0"/>
    <s v="PF COMPANY CONTRIBUTION"/>
    <s v=""/>
    <s v=""/>
    <s v=""/>
    <s v="2010200001"/>
    <s v=""/>
    <m/>
    <s v=""/>
    <s v=""/>
    <s v=""/>
    <n v="0"/>
  </r>
  <r>
    <s v=""/>
    <s v="50201007"/>
    <s v="2003002806"/>
    <x v="89"/>
    <d v="2020-10-31T00:00:00"/>
    <d v="2020-11-04T00:00:00"/>
    <s v="SA"/>
    <s v="BDT"/>
    <n v="4638"/>
    <s v="1.00000"/>
    <s v="BDT"/>
    <n v="4638"/>
    <n v="54.6"/>
    <s v="54.6_1"/>
    <s v=""/>
    <s v="PF OCT 20 CIPL"/>
    <s v="PF Pay-Wrinkle Fre"/>
    <s v="PF company contribu worker Oct 20 Wrinkle Free"/>
    <s v=""/>
    <s v="0"/>
    <s v="PF COMPANY CONTRIBUTION"/>
    <s v=""/>
    <s v=""/>
    <s v=""/>
    <s v="2010200001"/>
    <s v=""/>
    <m/>
    <s v=""/>
    <s v=""/>
    <s v=""/>
    <n v="0"/>
  </r>
  <r>
    <s v=""/>
    <s v="50201007"/>
    <s v="2003002807"/>
    <x v="89"/>
    <d v="2020-10-31T00:00:00"/>
    <d v="2020-11-04T00:00:00"/>
    <s v="SA"/>
    <s v="BDT"/>
    <n v="21196"/>
    <s v="1.00000"/>
    <s v="BDT"/>
    <n v="21196"/>
    <n v="249.51"/>
    <s v="249.51_1"/>
    <s v=""/>
    <s v="PF MATERN OCT 20"/>
    <s v="PF contribu -MTL"/>
    <s v="PF Maternity (Employers Cont.) Oct 20"/>
    <s v=""/>
    <s v="0"/>
    <s v="PF from MTL OCT 20"/>
    <s v=""/>
    <s v=""/>
    <s v=""/>
    <s v="2010100001"/>
    <s v=""/>
    <m/>
    <s v=""/>
    <s v=""/>
    <s v=""/>
    <n v="0"/>
  </r>
  <r>
    <s v=""/>
    <s v="50201007"/>
    <s v="2003002808"/>
    <x v="89"/>
    <d v="2020-10-31T00:00:00"/>
    <d v="2020-11-04T00:00:00"/>
    <s v="SA"/>
    <s v="BDT"/>
    <n v="45906"/>
    <s v="1.00000"/>
    <s v="BDT"/>
    <n v="45906"/>
    <n v="540.39"/>
    <s v="540.39_1"/>
    <s v=""/>
    <s v="PF OCT20 CENTRAL"/>
    <s v="PF Central-CIPL"/>
    <s v="PF company contribu-central PR Oct 20 Central"/>
    <s v=""/>
    <s v="0"/>
    <s v="PF COM CON CENTRAL"/>
    <s v=""/>
    <s v=""/>
    <s v=""/>
    <s v="2010300001"/>
    <s v=""/>
    <m/>
    <s v=""/>
    <s v=""/>
    <s v=""/>
    <n v="0"/>
  </r>
  <r>
    <s v=""/>
    <s v="50201010"/>
    <s v="2003002801"/>
    <x v="89"/>
    <d v="2020-10-31T00:00:00"/>
    <d v="2020-11-03T00:00:00"/>
    <s v="SA"/>
    <s v="BDT"/>
    <n v="5929"/>
    <s v="1.00000"/>
    <s v="BDT"/>
    <n v="5929"/>
    <n v="69.790000000000006"/>
    <s v="69.79_1"/>
    <s v=""/>
    <s v="FINAL SETTLEMENT"/>
    <s v="12198"/>
    <s v="Final settlement of Mr. Asaduzzaman Mollah"/>
    <s v=""/>
    <s v="0"/>
    <s v="Final settlement / Oct-20"/>
    <s v=""/>
    <s v=""/>
    <s v=""/>
    <s v="2010100001"/>
    <s v=""/>
    <m/>
    <s v=""/>
    <s v=""/>
    <s v=""/>
    <n v="0"/>
  </r>
  <r>
    <s v=""/>
    <s v="50201010"/>
    <s v="2003002801"/>
    <x v="89"/>
    <d v="2020-10-31T00:00:00"/>
    <d v="2020-11-03T00:00:00"/>
    <s v="SA"/>
    <s v="BDT"/>
    <n v="6852"/>
    <s v="1.00000"/>
    <s v="BDT"/>
    <n v="6852"/>
    <n v="80.66"/>
    <s v="80.66_1"/>
    <s v=""/>
    <s v="FINAL SETTLEMENT"/>
    <s v="26571"/>
    <s v="Final settlement of Ms. Sanu"/>
    <s v=""/>
    <s v="0"/>
    <s v="Final settlement / Oct-20"/>
    <s v=""/>
    <s v=""/>
    <s v=""/>
    <s v="2010100001"/>
    <s v=""/>
    <m/>
    <s v=""/>
    <s v=""/>
    <s v=""/>
    <n v="0"/>
  </r>
  <r>
    <s v=""/>
    <s v="50201010"/>
    <s v="2003002801"/>
    <x v="89"/>
    <d v="2020-10-31T00:00:00"/>
    <d v="2020-11-03T00:00:00"/>
    <s v="SA"/>
    <s v="BDT"/>
    <n v="2393"/>
    <s v="1.00000"/>
    <s v="BDT"/>
    <n v="2393"/>
    <n v="28.17"/>
    <s v="28.17_1"/>
    <s v=""/>
    <s v="FINAL SETTLEMENT"/>
    <s v="26754"/>
    <s v="Final settlement of Mr. Kraching Marma"/>
    <s v=""/>
    <s v="0"/>
    <s v="Final settlement / Oct-20"/>
    <s v=""/>
    <s v=""/>
    <s v=""/>
    <s v="2010100001"/>
    <s v=""/>
    <m/>
    <s v=""/>
    <s v=""/>
    <s v=""/>
    <n v="0"/>
  </r>
  <r>
    <s v=""/>
    <s v="50201010"/>
    <s v="2003002801"/>
    <x v="89"/>
    <d v="2020-10-31T00:00:00"/>
    <d v="2020-11-03T00:00:00"/>
    <s v="SA"/>
    <s v="BDT"/>
    <n v="6622"/>
    <s v="1.00000"/>
    <s v="BDT"/>
    <n v="6622"/>
    <n v="77.95"/>
    <s v="77.95_1"/>
    <s v=""/>
    <s v="FINAL SETTLEMENT"/>
    <s v="31043"/>
    <s v="Final settlement of Mr. Milon Prodan"/>
    <s v=""/>
    <s v="0"/>
    <s v="Final settlement / Oct-20"/>
    <s v=""/>
    <s v=""/>
    <s v=""/>
    <s v="2010100001"/>
    <s v=""/>
    <m/>
    <s v=""/>
    <s v=""/>
    <s v=""/>
    <n v="0"/>
  </r>
  <r>
    <s v=""/>
    <s v="50201010"/>
    <s v="2003002801"/>
    <x v="89"/>
    <d v="2020-10-31T00:00:00"/>
    <d v="2020-11-03T00:00:00"/>
    <s v="SA"/>
    <s v="BDT"/>
    <n v="6554"/>
    <s v="1.00000"/>
    <s v="BDT"/>
    <n v="6554"/>
    <n v="77.150000000000006"/>
    <s v="77.15_1"/>
    <s v=""/>
    <s v="FINAL SETTLEMENT"/>
    <s v="36595"/>
    <s v="Final settlement of Mst. Parvin Khatun"/>
    <s v=""/>
    <s v="0"/>
    <s v="Final settlement / Oct-20"/>
    <s v=""/>
    <s v=""/>
    <s v=""/>
    <s v="2010100001"/>
    <s v=""/>
    <m/>
    <s v=""/>
    <s v=""/>
    <s v=""/>
    <n v="0"/>
  </r>
  <r>
    <s v=""/>
    <s v="50201010"/>
    <s v="2003002801"/>
    <x v="89"/>
    <d v="2020-10-31T00:00:00"/>
    <d v="2020-11-03T00:00:00"/>
    <s v="SA"/>
    <s v="BDT"/>
    <n v="4414"/>
    <s v="1.00000"/>
    <s v="BDT"/>
    <n v="4414"/>
    <n v="51.96"/>
    <s v="51.96_1"/>
    <s v=""/>
    <s v="FINAL SETTLEMENT"/>
    <s v="37586"/>
    <s v="Final settlement of Ms. Khurshida Khatun"/>
    <s v=""/>
    <s v="0"/>
    <s v="Final settlement / Oct-20"/>
    <s v=""/>
    <s v=""/>
    <s v=""/>
    <s v="2010100001"/>
    <s v=""/>
    <m/>
    <s v=""/>
    <s v=""/>
    <s v=""/>
    <n v="0"/>
  </r>
  <r>
    <s v=""/>
    <s v="50201010"/>
    <s v="2003002837"/>
    <x v="89"/>
    <d v="2020-10-31T00:00:00"/>
    <d v="2020-11-07T00:00:00"/>
    <s v="SA"/>
    <s v="BDT"/>
    <n v="8220"/>
    <s v="1.00000"/>
    <s v="BDT"/>
    <n v="8220"/>
    <n v="96.76"/>
    <s v="96.76_1"/>
    <s v=""/>
    <s v="FINAL SETTLEMENT"/>
    <s v="4949"/>
    <s v="Final settlement of Mr. Komal Chiran"/>
    <s v=""/>
    <s v="0"/>
    <s v="Final settlemen/31-Oct-20"/>
    <s v=""/>
    <s v=""/>
    <s v=""/>
    <s v="2010100001"/>
    <s v=""/>
    <m/>
    <s v=""/>
    <s v=""/>
    <s v=""/>
    <n v="0"/>
  </r>
  <r>
    <s v=""/>
    <s v="50201010"/>
    <s v="2003002837"/>
    <x v="89"/>
    <d v="2020-10-31T00:00:00"/>
    <d v="2020-11-07T00:00:00"/>
    <s v="SA"/>
    <s v="BDT"/>
    <n v="7623"/>
    <s v="1.00000"/>
    <s v="BDT"/>
    <n v="7623"/>
    <n v="89.74"/>
    <s v="89.74_1"/>
    <s v=""/>
    <s v="FINAL SETTLEMENT"/>
    <s v="12105"/>
    <s v="Final settlement of Mr. Saiful Islam"/>
    <s v=""/>
    <s v="0"/>
    <s v="Final settlemen/31-Oct-20"/>
    <s v=""/>
    <s v=""/>
    <s v=""/>
    <s v="2010100001"/>
    <s v=""/>
    <m/>
    <s v=""/>
    <s v=""/>
    <s v=""/>
    <n v="0"/>
  </r>
  <r>
    <s v=""/>
    <s v="50201010"/>
    <s v="2003002837"/>
    <x v="89"/>
    <d v="2020-10-31T00:00:00"/>
    <d v="2020-11-07T00:00:00"/>
    <s v="SA"/>
    <s v="BDT"/>
    <n v="1870"/>
    <s v="1.00000"/>
    <s v="BDT"/>
    <n v="1870"/>
    <n v="22.01"/>
    <s v="22.01_1"/>
    <s v=""/>
    <s v="FINAL SETTLEMENT"/>
    <s v="15315"/>
    <s v="Final settlement of Ms. Kalpana"/>
    <s v=""/>
    <s v="0"/>
    <s v="Final settlemen/31-Oct-20"/>
    <s v=""/>
    <s v=""/>
    <s v=""/>
    <s v="2010100001"/>
    <s v=""/>
    <m/>
    <s v=""/>
    <s v=""/>
    <s v=""/>
    <n v="0"/>
  </r>
  <r>
    <s v=""/>
    <s v="50201010"/>
    <s v="2003002837"/>
    <x v="89"/>
    <d v="2020-10-31T00:00:00"/>
    <d v="2020-11-07T00:00:00"/>
    <s v="SA"/>
    <s v="BDT"/>
    <n v="6899"/>
    <s v="1.00000"/>
    <s v="BDT"/>
    <n v="6899"/>
    <n v="81.209999999999994"/>
    <s v="81.21_2"/>
    <s v=""/>
    <s v="FINAL SETTLEMENT"/>
    <s v="16501"/>
    <s v="Final settlement of Mr. Ismaile"/>
    <s v=""/>
    <s v="0"/>
    <s v="Final settlemen/31-Oct-20"/>
    <s v=""/>
    <s v=""/>
    <s v=""/>
    <s v="2010100001"/>
    <s v=""/>
    <m/>
    <s v=""/>
    <s v=""/>
    <s v=""/>
    <n v="0"/>
  </r>
  <r>
    <s v=""/>
    <s v="50201010"/>
    <s v="2003002837"/>
    <x v="89"/>
    <d v="2020-10-31T00:00:00"/>
    <d v="2020-11-07T00:00:00"/>
    <s v="SA"/>
    <s v="BDT"/>
    <n v="7793"/>
    <s v="1.00000"/>
    <s v="BDT"/>
    <n v="7793"/>
    <n v="91.74"/>
    <s v="91.74_1"/>
    <s v=""/>
    <s v="FINAL SETTLEMENT"/>
    <s v="16851"/>
    <s v="Final settlement of Mr. Sayed Ali"/>
    <s v=""/>
    <s v="0"/>
    <s v="Final settlemen/31-Oct-20"/>
    <s v=""/>
    <s v=""/>
    <s v=""/>
    <s v="2010100001"/>
    <s v=""/>
    <m/>
    <s v=""/>
    <s v=""/>
    <s v=""/>
    <n v="0"/>
  </r>
  <r>
    <s v=""/>
    <s v="50201010"/>
    <s v="2003002837"/>
    <x v="89"/>
    <d v="2020-10-31T00:00:00"/>
    <d v="2020-11-07T00:00:00"/>
    <s v="SA"/>
    <s v="BDT"/>
    <n v="7716"/>
    <s v="1.00000"/>
    <s v="BDT"/>
    <n v="7716"/>
    <n v="90.83"/>
    <s v="90.83_1"/>
    <s v=""/>
    <s v="FINAL SETTLEMENT"/>
    <s v="21515"/>
    <s v="Final settlement of Mr. Omar Faruk"/>
    <s v=""/>
    <s v="0"/>
    <s v="Final settlemen/31-Oct-20"/>
    <s v=""/>
    <s v=""/>
    <s v=""/>
    <s v="2010200001"/>
    <s v=""/>
    <m/>
    <s v=""/>
    <s v=""/>
    <s v=""/>
    <n v="0"/>
  </r>
  <r>
    <s v=""/>
    <s v="50201010"/>
    <s v="2003002837"/>
    <x v="89"/>
    <d v="2020-10-31T00:00:00"/>
    <d v="2020-11-07T00:00:00"/>
    <s v="SA"/>
    <s v="BDT"/>
    <n v="6051"/>
    <s v="1.00000"/>
    <s v="BDT"/>
    <n v="6051"/>
    <n v="71.23"/>
    <s v="71.23_1"/>
    <s v=""/>
    <s v="FINAL SETTLEMENT"/>
    <s v="25627"/>
    <s v="Final settlement of Mr. Riyaz Uddin"/>
    <s v=""/>
    <s v="0"/>
    <s v="Final settlemen/31-Oct-20"/>
    <s v=""/>
    <s v=""/>
    <s v=""/>
    <s v="2010200001"/>
    <s v=""/>
    <m/>
    <s v=""/>
    <s v=""/>
    <s v=""/>
    <n v="0"/>
  </r>
  <r>
    <s v=""/>
    <s v="50201010"/>
    <s v="2003002837"/>
    <x v="89"/>
    <d v="2020-10-31T00:00:00"/>
    <d v="2020-11-07T00:00:00"/>
    <s v="SA"/>
    <s v="BDT"/>
    <n v="4658"/>
    <s v="1.00000"/>
    <s v="BDT"/>
    <n v="4658"/>
    <n v="54.83"/>
    <s v="54.83_1"/>
    <s v=""/>
    <s v="FINAL SETTLEMENT"/>
    <s v="27357"/>
    <s v="Final settlement of Ms. Marufa Khatun"/>
    <s v=""/>
    <s v="0"/>
    <s v="Final settlemen/31-Oct-20"/>
    <s v=""/>
    <s v=""/>
    <s v=""/>
    <s v="2010100001"/>
    <s v=""/>
    <m/>
    <s v=""/>
    <s v=""/>
    <s v=""/>
    <n v="0"/>
  </r>
  <r>
    <s v=""/>
    <s v="50201010"/>
    <s v="2003002837"/>
    <x v="89"/>
    <d v="2020-10-31T00:00:00"/>
    <d v="2020-11-07T00:00:00"/>
    <s v="SA"/>
    <s v="BDT"/>
    <n v="6149"/>
    <s v="1.00000"/>
    <s v="BDT"/>
    <n v="6149"/>
    <n v="72.38"/>
    <s v="72.38_1"/>
    <s v=""/>
    <s v="FINAL SETTLEMENT"/>
    <s v="27620"/>
    <s v="Final settlement of Ms. Rani"/>
    <s v=""/>
    <s v="0"/>
    <s v="Final settlemen/31-Oct-20"/>
    <s v=""/>
    <s v=""/>
    <s v=""/>
    <s v="2010100001"/>
    <s v=""/>
    <m/>
    <s v=""/>
    <s v=""/>
    <s v=""/>
    <n v="0"/>
  </r>
  <r>
    <s v=""/>
    <s v="50201010"/>
    <s v="2003002837"/>
    <x v="89"/>
    <d v="2020-10-31T00:00:00"/>
    <d v="2020-11-07T00:00:00"/>
    <s v="SA"/>
    <s v="BDT"/>
    <n v="6796"/>
    <s v="1.00000"/>
    <s v="BDT"/>
    <n v="6796"/>
    <n v="80"/>
    <s v="80_1"/>
    <s v=""/>
    <s v="FINAL SETTLEMENT"/>
    <s v="28289"/>
    <s v="Final settlement of Mst. Khadija Begum"/>
    <s v=""/>
    <s v="0"/>
    <s v="Final settlemen/31-Oct-20"/>
    <s v=""/>
    <s v=""/>
    <s v=""/>
    <s v="2010100001"/>
    <s v=""/>
    <m/>
    <s v=""/>
    <s v=""/>
    <s v=""/>
    <n v="0"/>
  </r>
  <r>
    <s v=""/>
    <s v="50201010"/>
    <s v="2003002837"/>
    <x v="89"/>
    <d v="2020-10-31T00:00:00"/>
    <d v="2020-11-07T00:00:00"/>
    <s v="SA"/>
    <s v="BDT"/>
    <n v="3821"/>
    <s v="1.00000"/>
    <s v="BDT"/>
    <n v="3821"/>
    <n v="44.98"/>
    <s v="44.98_1"/>
    <s v=""/>
    <s v="FINAL SETTLEMENT"/>
    <s v="28883"/>
    <s v="Final settlement of Ms. Dipali Rani"/>
    <s v=""/>
    <s v="0"/>
    <s v="Final settlemen/31-Oct-20"/>
    <s v=""/>
    <s v=""/>
    <s v=""/>
    <s v="2010100001"/>
    <s v=""/>
    <m/>
    <s v=""/>
    <s v=""/>
    <s v=""/>
    <n v="0"/>
  </r>
  <r>
    <s v=""/>
    <s v="50201010"/>
    <s v="2003002837"/>
    <x v="89"/>
    <d v="2020-10-31T00:00:00"/>
    <d v="2020-11-07T00:00:00"/>
    <s v="SA"/>
    <s v="BDT"/>
    <n v="6575"/>
    <s v="1.00000"/>
    <s v="BDT"/>
    <n v="6575"/>
    <n v="77.400000000000006"/>
    <s v="77.4_1"/>
    <s v=""/>
    <s v="FINAL SETTLEMENT"/>
    <s v="30287"/>
    <s v="Final settlement of Mst. Taslima"/>
    <s v=""/>
    <s v="0"/>
    <s v="Final settlemen/31-Oct-20"/>
    <s v=""/>
    <s v=""/>
    <s v=""/>
    <s v="2010100001"/>
    <s v=""/>
    <m/>
    <s v=""/>
    <s v=""/>
    <s v=""/>
    <n v="0"/>
  </r>
  <r>
    <s v=""/>
    <s v="50201010"/>
    <s v="2003002837"/>
    <x v="89"/>
    <d v="2020-10-31T00:00:00"/>
    <d v="2020-11-07T00:00:00"/>
    <s v="SA"/>
    <s v="BDT"/>
    <n v="6694"/>
    <s v="1.00000"/>
    <s v="BDT"/>
    <n v="6694"/>
    <n v="78.8"/>
    <s v="78.8_1"/>
    <s v=""/>
    <s v="FINAL SETTLEMENT"/>
    <s v="31466"/>
    <s v="Final settlement of Mst. Monira"/>
    <s v=""/>
    <s v="0"/>
    <s v="Final settlemen/31-Oct-20"/>
    <s v=""/>
    <s v=""/>
    <s v=""/>
    <s v="2010100001"/>
    <s v=""/>
    <m/>
    <s v=""/>
    <s v=""/>
    <s v=""/>
    <n v="0"/>
  </r>
  <r>
    <s v=""/>
    <s v="50201010"/>
    <s v="2003002837"/>
    <x v="89"/>
    <d v="2020-10-31T00:00:00"/>
    <d v="2020-11-07T00:00:00"/>
    <s v="SA"/>
    <s v="BDT"/>
    <n v="6538"/>
    <s v="1.00000"/>
    <s v="BDT"/>
    <n v="6538"/>
    <n v="76.959999999999994"/>
    <s v="76.96_1"/>
    <s v=""/>
    <s v="FINAL SETTLEMENT"/>
    <s v="31958"/>
    <s v="Final settlement of Md. Mahfuz Hossain"/>
    <s v=""/>
    <s v="0"/>
    <s v="Final settlemen/31-Oct-20"/>
    <s v=""/>
    <s v=""/>
    <s v=""/>
    <s v="2010100001"/>
    <s v=""/>
    <m/>
    <s v=""/>
    <s v=""/>
    <s v=""/>
    <n v="0"/>
  </r>
  <r>
    <s v=""/>
    <s v="50201010"/>
    <s v="2003002837"/>
    <x v="89"/>
    <d v="2020-10-31T00:00:00"/>
    <d v="2020-11-07T00:00:00"/>
    <s v="SA"/>
    <s v="BDT"/>
    <n v="5447"/>
    <s v="1.00000"/>
    <s v="BDT"/>
    <n v="5447"/>
    <n v="64.12"/>
    <s v="64.12_1"/>
    <s v=""/>
    <s v="FINAL SETTLEMENT"/>
    <s v="35658"/>
    <s v="Final settlement of Mst. Mukta Begum"/>
    <s v=""/>
    <s v="0"/>
    <s v="Final settlemen/31-Oct-20"/>
    <s v=""/>
    <s v=""/>
    <s v=""/>
    <s v="2010100001"/>
    <s v=""/>
    <m/>
    <s v=""/>
    <s v=""/>
    <s v=""/>
    <n v="0"/>
  </r>
  <r>
    <s v=""/>
    <s v="50201012"/>
    <s v="2003002803"/>
    <x v="89"/>
    <d v="2020-10-31T00:00:00"/>
    <d v="2020-11-03T00:00:00"/>
    <s v="SA"/>
    <s v="BDT"/>
    <n v="42285"/>
    <s v="1.00000"/>
    <s v="BDT"/>
    <n v="42285"/>
    <n v="497.81"/>
    <s v="497.81_1"/>
    <s v=""/>
    <s v="MATE BENEFIT OCT"/>
    <s v="30763"/>
    <s v="Maternity Benefit of Mst. Sathe Akter"/>
    <s v=""/>
    <s v="0"/>
    <s v="Mate Benefit /31-Oct-20"/>
    <s v=""/>
    <s v=""/>
    <s v=""/>
    <s v="2010100001"/>
    <s v=""/>
    <m/>
    <s v=""/>
    <s v=""/>
    <s v=""/>
    <n v="0"/>
  </r>
  <r>
    <s v=""/>
    <s v="50201012"/>
    <s v="2003002803"/>
    <x v="89"/>
    <d v="2020-10-31T00:00:00"/>
    <d v="2020-11-03T00:00:00"/>
    <s v="SA"/>
    <s v="BDT"/>
    <n v="48627"/>
    <s v="1.00000"/>
    <s v="BDT"/>
    <n v="48627"/>
    <n v="572.41999999999996"/>
    <s v="572.42_1"/>
    <s v=""/>
    <s v="MATE BENEFIT OCT"/>
    <s v="15550"/>
    <s v="Maternity Benefit of Ms. Ratna Begum"/>
    <s v=""/>
    <s v="0"/>
    <s v="Mate Benefit /31-Oct-20"/>
    <s v=""/>
    <s v=""/>
    <s v=""/>
    <s v="2010100001"/>
    <s v=""/>
    <m/>
    <s v=""/>
    <s v=""/>
    <s v=""/>
    <n v="0"/>
  </r>
  <r>
    <s v=""/>
    <s v="50201012"/>
    <s v="2003002803"/>
    <x v="89"/>
    <d v="2020-10-31T00:00:00"/>
    <d v="2020-11-03T00:00:00"/>
    <s v="SA"/>
    <s v="BDT"/>
    <n v="38938"/>
    <s v="1.00000"/>
    <s v="BDT"/>
    <n v="38938"/>
    <n v="458.36"/>
    <s v="458.36_1"/>
    <s v=""/>
    <s v="MATE BENEFIT OCT"/>
    <s v="24302"/>
    <s v="Maternity Benefit of Ms. Shikrity Begum"/>
    <s v=""/>
    <s v="0"/>
    <s v="Mate Benefit /31-Oct-20"/>
    <s v=""/>
    <s v=""/>
    <s v=""/>
    <s v="2010100001"/>
    <s v=""/>
    <m/>
    <s v=""/>
    <s v=""/>
    <s v=""/>
    <n v="0"/>
  </r>
  <r>
    <s v=""/>
    <s v="50201012"/>
    <s v="2003002803"/>
    <x v="89"/>
    <d v="2020-10-31T00:00:00"/>
    <d v="2020-11-03T00:00:00"/>
    <s v="SA"/>
    <s v="BDT"/>
    <n v="38902"/>
    <s v="1.00000"/>
    <s v="BDT"/>
    <n v="38902"/>
    <n v="457.94"/>
    <s v="457.94_1"/>
    <s v=""/>
    <s v="MATE BENEFIT OCT"/>
    <s v="33623"/>
    <s v="Maternity Benefit of Mrs. Rima Akter Mili"/>
    <s v=""/>
    <s v="0"/>
    <s v="Mate Benefit /31-Oct-20"/>
    <s v=""/>
    <s v=""/>
    <s v=""/>
    <s v="2010100001"/>
    <s v=""/>
    <m/>
    <s v=""/>
    <s v=""/>
    <s v=""/>
    <n v="0"/>
  </r>
  <r>
    <s v=""/>
    <s v="50201012"/>
    <s v="2003002803"/>
    <x v="89"/>
    <d v="2020-10-31T00:00:00"/>
    <d v="2020-11-03T00:00:00"/>
    <s v="SA"/>
    <s v="BDT"/>
    <n v="33750"/>
    <s v="1.00000"/>
    <s v="BDT"/>
    <n v="33750"/>
    <n v="397.29"/>
    <s v="397.29_1"/>
    <s v=""/>
    <s v="MATE BENEFIT OCT"/>
    <s v="34398"/>
    <s v="Maternity Benefit of Elina Chakma"/>
    <s v=""/>
    <s v="0"/>
    <s v="Mate Benefit /31-Oct-20"/>
    <s v=""/>
    <s v=""/>
    <s v=""/>
    <s v="2010100001"/>
    <s v=""/>
    <m/>
    <s v=""/>
    <s v=""/>
    <s v=""/>
    <n v="0"/>
  </r>
  <r>
    <s v=""/>
    <s v="50201012"/>
    <s v="2003002803"/>
    <x v="89"/>
    <d v="2020-10-31T00:00:00"/>
    <d v="2020-11-03T00:00:00"/>
    <s v="SA"/>
    <s v="BDT"/>
    <n v="36842"/>
    <s v="1.00000"/>
    <s v="BDT"/>
    <n v="36842"/>
    <n v="433.69"/>
    <s v="433.69_2"/>
    <s v=""/>
    <s v="MATE BENEFIT OCT"/>
    <s v="35375"/>
    <s v="Maternity Benefit of Ms. Aklima Khatun"/>
    <s v=""/>
    <s v="0"/>
    <s v="Mate Benefit /31-Oct-20"/>
    <s v=""/>
    <s v=""/>
    <s v=""/>
    <s v="2010100001"/>
    <s v=""/>
    <m/>
    <s v=""/>
    <s v=""/>
    <s v=""/>
    <n v="0"/>
  </r>
  <r>
    <s v=""/>
    <s v="50201012"/>
    <s v="2003002803"/>
    <x v="89"/>
    <d v="2020-10-31T00:00:00"/>
    <d v="2020-11-03T00:00:00"/>
    <s v="SA"/>
    <s v="BDT"/>
    <n v="38452"/>
    <s v="1.00000"/>
    <s v="BDT"/>
    <n v="38452"/>
    <n v="452.64"/>
    <s v="452.64_2"/>
    <s v=""/>
    <s v="MATE BENEFIT OCT"/>
    <s v="34011"/>
    <s v="Maternity Benefit of Mst. Kakoli Binte Moyna"/>
    <s v=""/>
    <s v="0"/>
    <s v="Mate Benefit /31-Oct-20"/>
    <s v=""/>
    <s v=""/>
    <s v=""/>
    <s v="2010100001"/>
    <s v=""/>
    <m/>
    <s v=""/>
    <s v=""/>
    <s v=""/>
    <n v="0"/>
  </r>
  <r>
    <s v=""/>
    <s v="50201012"/>
    <s v="2003002803"/>
    <x v="89"/>
    <d v="2020-10-31T00:00:00"/>
    <d v="2020-11-03T00:00:00"/>
    <s v="SA"/>
    <s v="BDT"/>
    <n v="32588"/>
    <s v="1.00000"/>
    <s v="BDT"/>
    <n v="32588"/>
    <n v="383.61"/>
    <s v="383.61_1"/>
    <s v=""/>
    <s v="MATE BENEFIT OCT"/>
    <s v="37814"/>
    <s v="Maternity Benefit of Mst. Azida Parvin"/>
    <s v=""/>
    <s v="0"/>
    <s v="Mate Benefit /31-Oct-20"/>
    <s v=""/>
    <s v=""/>
    <s v=""/>
    <s v="2010100001"/>
    <s v=""/>
    <m/>
    <s v=""/>
    <s v=""/>
    <s v=""/>
    <n v="0"/>
  </r>
  <r>
    <s v=""/>
    <s v="50201012"/>
    <s v="2003002803"/>
    <x v="89"/>
    <d v="2020-10-31T00:00:00"/>
    <d v="2020-11-03T00:00:00"/>
    <s v="SA"/>
    <s v="BDT"/>
    <n v="31273"/>
    <s v="1.00000"/>
    <s v="BDT"/>
    <n v="31273"/>
    <n v="368.13"/>
    <s v="368.13_1"/>
    <s v=""/>
    <s v="MATE BENEFIT OCT"/>
    <s v="35668"/>
    <s v="Maternity Benefit of Mst. Mousumi Akter Mina"/>
    <s v=""/>
    <s v="0"/>
    <s v="Mate Benefit /31-Oct-20"/>
    <s v=""/>
    <s v=""/>
    <s v=""/>
    <s v="2010100001"/>
    <s v=""/>
    <m/>
    <s v=""/>
    <s v=""/>
    <s v=""/>
    <n v="0"/>
  </r>
  <r>
    <s v=""/>
    <s v="50201012"/>
    <s v="2003002803"/>
    <x v="89"/>
    <d v="2020-10-31T00:00:00"/>
    <d v="2020-11-03T00:00:00"/>
    <s v="SA"/>
    <s v="BDT"/>
    <n v="38239"/>
    <s v="1.00000"/>
    <s v="BDT"/>
    <n v="38239"/>
    <n v="450.14"/>
    <s v="450.14_1"/>
    <s v=""/>
    <s v="MATE BENEFIT OCT"/>
    <s v="31902"/>
    <s v="Maternity Benefit of Ms. Salma Aktar"/>
    <s v=""/>
    <s v="0"/>
    <s v="Mate Benefit /31-Oct-20"/>
    <s v=""/>
    <s v=""/>
    <s v=""/>
    <s v="2010100001"/>
    <s v=""/>
    <m/>
    <s v=""/>
    <s v=""/>
    <s v=""/>
    <n v="0"/>
  </r>
  <r>
    <s v=""/>
    <s v="50201012"/>
    <s v="2003002803"/>
    <x v="89"/>
    <d v="2020-10-31T00:00:00"/>
    <d v="2020-11-03T00:00:00"/>
    <s v="SA"/>
    <s v="BDT"/>
    <n v="40705"/>
    <s v="1.00000"/>
    <s v="BDT"/>
    <n v="40705"/>
    <n v="479.16"/>
    <s v="479.16_2"/>
    <s v=""/>
    <s v="MATE BENEFIT OCT"/>
    <s v="32066"/>
    <s v="Maternity Benefit of Ms. Salma Khatun"/>
    <s v=""/>
    <s v="0"/>
    <s v="Mate Benefit /31-Oct-20"/>
    <s v=""/>
    <s v=""/>
    <s v=""/>
    <s v="2010100001"/>
    <s v=""/>
    <m/>
    <s v=""/>
    <s v=""/>
    <s v=""/>
    <n v="0"/>
  </r>
  <r>
    <s v=""/>
    <s v="50201012"/>
    <s v="2003002803"/>
    <x v="89"/>
    <d v="2020-10-31T00:00:00"/>
    <d v="2020-11-03T00:00:00"/>
    <s v="SA"/>
    <s v="BDT"/>
    <n v="36103"/>
    <s v="1.00000"/>
    <s v="BDT"/>
    <n v="36103"/>
    <n v="424.99"/>
    <s v="424.99_1"/>
    <s v=""/>
    <s v="MATE BENEFIT OCT"/>
    <s v="23222"/>
    <s v="Maternity Benefit of Ms. Jaba Aktar"/>
    <s v=""/>
    <s v="0"/>
    <s v="Mate Benefit /31-Oct-20"/>
    <s v=""/>
    <s v=""/>
    <s v=""/>
    <s v="2010100001"/>
    <s v=""/>
    <m/>
    <s v=""/>
    <s v=""/>
    <s v=""/>
    <n v="0"/>
  </r>
  <r>
    <s v=""/>
    <s v="50201012"/>
    <s v="2003002803"/>
    <x v="89"/>
    <d v="2020-10-31T00:00:00"/>
    <d v="2020-11-03T00:00:00"/>
    <s v="SA"/>
    <s v="BDT"/>
    <n v="42178"/>
    <s v="1.00000"/>
    <s v="BDT"/>
    <n v="42178"/>
    <n v="496.5"/>
    <s v="496.5_1"/>
    <s v=""/>
    <s v="MATE BENEFIT OCT"/>
    <s v="22032"/>
    <s v="Maternity Benefit of Ms. Eti Begum"/>
    <s v=""/>
    <s v="0"/>
    <s v="Mate Benefit /31-Oct-20"/>
    <s v=""/>
    <s v=""/>
    <s v=""/>
    <s v="2010100001"/>
    <s v=""/>
    <m/>
    <s v=""/>
    <s v=""/>
    <s v=""/>
    <n v="0"/>
  </r>
  <r>
    <s v=""/>
    <s v="50201012"/>
    <s v="2003002803"/>
    <x v="89"/>
    <d v="2020-10-31T00:00:00"/>
    <d v="2020-11-03T00:00:00"/>
    <s v="SA"/>
    <s v="BDT"/>
    <n v="29162"/>
    <s v="1.00000"/>
    <s v="BDT"/>
    <n v="29162"/>
    <n v="343.28"/>
    <s v="343.28_1"/>
    <s v=""/>
    <s v="MATE BENEFIT OCT"/>
    <s v="37474"/>
    <s v="Maternity Benefit of Mst. Ayesha Khatun"/>
    <s v=""/>
    <s v="0"/>
    <s v="Mate Benefit /31-Oct-20"/>
    <s v=""/>
    <s v=""/>
    <s v=""/>
    <s v="2010100001"/>
    <s v=""/>
    <m/>
    <s v=""/>
    <s v=""/>
    <s v=""/>
    <n v="0"/>
  </r>
  <r>
    <s v=""/>
    <s v="50201012"/>
    <s v="2003002803"/>
    <x v="89"/>
    <d v="2020-10-31T00:00:00"/>
    <d v="2020-11-03T00:00:00"/>
    <s v="SA"/>
    <s v="BDT"/>
    <n v="34140"/>
    <s v="1.00000"/>
    <s v="BDT"/>
    <n v="34140"/>
    <n v="401.88"/>
    <s v="401.88_1"/>
    <s v=""/>
    <s v="MATE BENEFIT OCT"/>
    <s v="31530"/>
    <s v="Maternity Benefit of Ms. Samina Aktar"/>
    <s v=""/>
    <s v="0"/>
    <s v="Mate Benefit /31-Oct-20"/>
    <s v=""/>
    <s v=""/>
    <s v=""/>
    <s v="2010100001"/>
    <s v=""/>
    <m/>
    <s v=""/>
    <s v=""/>
    <s v=""/>
    <n v="0"/>
  </r>
  <r>
    <s v=""/>
    <s v="50201012"/>
    <s v="2003002803"/>
    <x v="89"/>
    <d v="2020-10-31T00:00:00"/>
    <d v="2020-11-03T00:00:00"/>
    <s v="SA"/>
    <s v="BDT"/>
    <n v="31001"/>
    <s v="1.00000"/>
    <s v="BDT"/>
    <n v="31001"/>
    <n v="364.93"/>
    <s v="364.93_1"/>
    <s v=""/>
    <s v="MATE BENEFIT OCT"/>
    <s v="30608"/>
    <s v="Maternity Benefit of Miss Hosheara Khatun"/>
    <s v=""/>
    <s v="0"/>
    <s v="Mate Benefit /31-Oct-20"/>
    <s v=""/>
    <s v=""/>
    <s v=""/>
    <s v="2010100001"/>
    <s v=""/>
    <m/>
    <s v=""/>
    <s v=""/>
    <s v=""/>
    <n v="0"/>
  </r>
  <r>
    <s v=""/>
    <s v="50201012"/>
    <s v="2003002838"/>
    <x v="89"/>
    <d v="2020-10-31T00:00:00"/>
    <d v="2020-11-07T00:00:00"/>
    <s v="SA"/>
    <s v="BDT"/>
    <n v="36091"/>
    <s v="1.00000"/>
    <s v="BDT"/>
    <n v="36091"/>
    <n v="424.85"/>
    <s v="424.85_1"/>
    <s v=""/>
    <s v="MATE BENEFIT OCT"/>
    <s v="30543"/>
    <s v="Mate Benefit  of Miss Tumpa Akter/ 2nd"/>
    <s v=""/>
    <s v="0"/>
    <s v="Mate Benefit /31-Oct-20"/>
    <s v=""/>
    <s v=""/>
    <s v=""/>
    <s v="2010100001"/>
    <s v=""/>
    <m/>
    <s v=""/>
    <s v=""/>
    <s v=""/>
    <n v="0"/>
  </r>
  <r>
    <s v=""/>
    <s v="50201012"/>
    <s v="2003002838"/>
    <x v="89"/>
    <d v="2020-10-31T00:00:00"/>
    <d v="2020-11-07T00:00:00"/>
    <s v="SA"/>
    <s v="BDT"/>
    <n v="36858"/>
    <s v="1.00000"/>
    <s v="BDT"/>
    <n v="36858"/>
    <n v="433.88"/>
    <s v="433.88_2"/>
    <s v=""/>
    <s v="MATE BENEFIT OCT"/>
    <s v="32434"/>
    <s v="Mate Benefit  of Mst. Roksana Begum/ 2nd"/>
    <s v=""/>
    <s v="0"/>
    <s v="Mate Benefit /31-Oct-20"/>
    <s v=""/>
    <s v=""/>
    <s v=""/>
    <s v="2010100001"/>
    <s v=""/>
    <m/>
    <s v=""/>
    <s v=""/>
    <s v=""/>
    <n v="0"/>
  </r>
  <r>
    <s v=""/>
    <s v="50201013"/>
    <s v="2003002429"/>
    <x v="89"/>
    <d v="2020-10-31T00:00:00"/>
    <d v="2020-10-29T00:00:00"/>
    <s v="SA"/>
    <s v="USD"/>
    <n v="219"/>
    <s v="84.87215"/>
    <s v="BDT"/>
    <n v="18587"/>
    <n v="219"/>
    <s v="219_2"/>
    <s v=""/>
    <s v="SERVICE BENEFIT"/>
    <s v="Service Benefit"/>
    <s v="Service Benefit"/>
    <s v=""/>
    <s v="0"/>
    <s v="Service Benefit  Oct-20"/>
    <s v=""/>
    <s v=""/>
    <s v=""/>
    <s v="2010300001"/>
    <s v=""/>
    <m/>
    <s v=""/>
    <s v=""/>
    <s v=""/>
    <n v="0"/>
  </r>
  <r>
    <s v=""/>
    <s v="50201013"/>
    <s v="2003002429"/>
    <x v="89"/>
    <d v="2020-10-31T00:00:00"/>
    <d v="2020-10-29T00:00:00"/>
    <s v="SA"/>
    <s v="USD"/>
    <n v="17297"/>
    <s v="84.94785"/>
    <s v="BDT"/>
    <n v="1469343"/>
    <n v="17297"/>
    <s v="17297_2"/>
    <s v=""/>
    <s v="SERVICE BENEFIT"/>
    <s v="Service Benefit"/>
    <s v="Service Benefit"/>
    <s v=""/>
    <s v="0"/>
    <s v="Service Benefit  Oct-20"/>
    <s v=""/>
    <s v=""/>
    <s v=""/>
    <s v="2010100001"/>
    <s v=""/>
    <m/>
    <s v=""/>
    <s v=""/>
    <s v=""/>
    <n v="0"/>
  </r>
  <r>
    <s v=""/>
    <s v="50201013"/>
    <s v="2003002429"/>
    <x v="89"/>
    <d v="2020-10-31T00:00:00"/>
    <d v="2020-10-29T00:00:00"/>
    <s v="SA"/>
    <s v="USD"/>
    <n v="1641"/>
    <s v="84.95308"/>
    <s v="BDT"/>
    <n v="139408"/>
    <n v="1641"/>
    <s v="1641_2"/>
    <s v=""/>
    <s v="SERVICE BENEFIT"/>
    <s v="Service Benefit"/>
    <s v="Service Benefit"/>
    <s v=""/>
    <s v="0"/>
    <s v="Service Benefit  Oct-20"/>
    <s v=""/>
    <s v=""/>
    <s v=""/>
    <s v="2010100001"/>
    <s v=""/>
    <m/>
    <s v=""/>
    <s v=""/>
    <s v=""/>
    <n v="0"/>
  </r>
  <r>
    <s v=""/>
    <s v="50201013"/>
    <s v="2003002429"/>
    <x v="89"/>
    <d v="2020-10-31T00:00:00"/>
    <d v="2020-10-29T00:00:00"/>
    <s v="SA"/>
    <s v="USD"/>
    <n v="1400"/>
    <s v="84.97357"/>
    <s v="BDT"/>
    <n v="118963"/>
    <n v="1400"/>
    <s v="1400_2"/>
    <s v=""/>
    <s v="SERVICE BENEFIT"/>
    <s v="Service Benefit"/>
    <s v="Service Benefit"/>
    <s v=""/>
    <s v="0"/>
    <s v="Service Benefit  Oct-20"/>
    <s v=""/>
    <s v=""/>
    <s v=""/>
    <s v="2010100001"/>
    <s v=""/>
    <m/>
    <s v=""/>
    <s v=""/>
    <s v=""/>
    <n v="0"/>
  </r>
  <r>
    <s v=""/>
    <s v="50201013"/>
    <s v="2003002801"/>
    <x v="89"/>
    <d v="2020-10-31T00:00:00"/>
    <d v="2020-11-03T00:00:00"/>
    <s v="SA"/>
    <s v="BDT"/>
    <n v="73860"/>
    <s v="1.00000"/>
    <s v="BDT"/>
    <n v="73860"/>
    <n v="869.45"/>
    <s v="869.45_1"/>
    <s v=""/>
    <s v="FINAL SETTLEMENT"/>
    <s v="12198"/>
    <s v="Final settlement of Mr. Asaduzzaman Mollah"/>
    <s v=""/>
    <s v="0"/>
    <s v="Final settlement / Oct-20"/>
    <s v=""/>
    <s v=""/>
    <s v=""/>
    <s v="2010100001"/>
    <s v=""/>
    <m/>
    <s v=""/>
    <s v=""/>
    <s v=""/>
    <n v="0"/>
  </r>
  <r>
    <s v=""/>
    <s v="50201013"/>
    <s v="2003002801"/>
    <x v="89"/>
    <d v="2020-10-31T00:00:00"/>
    <d v="2020-11-03T00:00:00"/>
    <s v="SA"/>
    <s v="BDT"/>
    <n v="19531"/>
    <s v="1.00000"/>
    <s v="BDT"/>
    <n v="19531"/>
    <n v="229.91"/>
    <s v="229.91_2"/>
    <s v=""/>
    <s v="FINAL SETTLEMENT"/>
    <s v="26571"/>
    <s v="Final settlement of Ms. Sanu"/>
    <s v=""/>
    <s v="0"/>
    <s v="Final settlement / Oct-20"/>
    <s v=""/>
    <s v=""/>
    <s v=""/>
    <s v="2010100001"/>
    <s v=""/>
    <m/>
    <s v=""/>
    <s v=""/>
    <s v=""/>
    <n v="0"/>
  </r>
  <r>
    <s v=""/>
    <s v="50201013"/>
    <s v="2003002801"/>
    <x v="89"/>
    <d v="2020-10-31T00:00:00"/>
    <d v="2020-11-03T00:00:00"/>
    <s v="SA"/>
    <s v="BDT"/>
    <n v="19241"/>
    <s v="1.00000"/>
    <s v="BDT"/>
    <n v="19241"/>
    <n v="226.5"/>
    <s v="226.5_1"/>
    <s v=""/>
    <s v="FINAL SETTLEMENT"/>
    <s v="26754"/>
    <s v="Final settlement of Mr. Kraching Marma"/>
    <s v=""/>
    <s v="0"/>
    <s v="Final settlement / Oct-20"/>
    <s v=""/>
    <s v=""/>
    <s v=""/>
    <s v="2010100001"/>
    <s v=""/>
    <m/>
    <s v=""/>
    <s v=""/>
    <s v=""/>
    <n v="0"/>
  </r>
  <r>
    <s v=""/>
    <s v="50201013"/>
    <s v="2003002837"/>
    <x v="89"/>
    <d v="2020-10-31T00:00:00"/>
    <d v="2020-11-07T00:00:00"/>
    <s v="SA"/>
    <s v="BDT"/>
    <n v="89609"/>
    <s v="1.00000"/>
    <s v="BDT"/>
    <n v="89609"/>
    <n v="1054.8399999999999"/>
    <s v="1054.84_1"/>
    <s v=""/>
    <s v="FINAL SETTLEMENT"/>
    <s v="4949"/>
    <s v="Final settlement of Mr. Komal Chiran"/>
    <s v=""/>
    <s v="0"/>
    <s v="Final settlemen/31-Oct-20"/>
    <s v=""/>
    <s v=""/>
    <s v=""/>
    <s v="2010100001"/>
    <s v=""/>
    <m/>
    <s v=""/>
    <s v=""/>
    <s v=""/>
    <n v="0"/>
  </r>
  <r>
    <s v=""/>
    <s v="50201013"/>
    <s v="2003002837"/>
    <x v="89"/>
    <d v="2020-10-31T00:00:00"/>
    <d v="2020-11-07T00:00:00"/>
    <s v="SA"/>
    <s v="BDT"/>
    <n v="79848"/>
    <s v="1.00000"/>
    <s v="BDT"/>
    <n v="79848"/>
    <n v="939.94"/>
    <s v="939.94_1"/>
    <s v=""/>
    <s v="FINAL SETTLEMENT"/>
    <s v="12105"/>
    <s v="Final settlement of Mr. Saiful Islam"/>
    <s v=""/>
    <s v="0"/>
    <s v="Final settlemen/31-Oct-20"/>
    <s v=""/>
    <s v=""/>
    <s v=""/>
    <s v="2010100001"/>
    <s v=""/>
    <m/>
    <s v=""/>
    <s v=""/>
    <s v=""/>
    <n v="0"/>
  </r>
  <r>
    <s v=""/>
    <s v="50201013"/>
    <s v="2003002837"/>
    <x v="89"/>
    <d v="2020-10-31T00:00:00"/>
    <d v="2020-11-07T00:00:00"/>
    <s v="SA"/>
    <s v="BDT"/>
    <n v="71599"/>
    <s v="1.00000"/>
    <s v="BDT"/>
    <n v="71599"/>
    <n v="842.84"/>
    <s v="842.84_1"/>
    <s v=""/>
    <s v="FINAL SETTLEMENT"/>
    <s v="15315"/>
    <s v="Final settlement of Ms. Kalpana"/>
    <s v=""/>
    <s v="0"/>
    <s v="Final settlemen/31-Oct-20"/>
    <s v=""/>
    <s v=""/>
    <s v=""/>
    <s v="2010100001"/>
    <s v=""/>
    <m/>
    <s v=""/>
    <s v=""/>
    <s v=""/>
    <n v="0"/>
  </r>
  <r>
    <s v=""/>
    <s v="50201013"/>
    <s v="2003002837"/>
    <x v="89"/>
    <d v="2020-10-31T00:00:00"/>
    <d v="2020-11-07T00:00:00"/>
    <s v="SA"/>
    <s v="BDT"/>
    <n v="60290"/>
    <s v="1.00000"/>
    <s v="BDT"/>
    <n v="60290"/>
    <n v="709.71"/>
    <s v="709.71_1"/>
    <s v=""/>
    <s v="FINAL SETTLEMENT"/>
    <s v="16501"/>
    <s v="Final settlement of Mr. Ismaile"/>
    <s v=""/>
    <s v="0"/>
    <s v="Final settlemen/31-Oct-20"/>
    <s v=""/>
    <s v=""/>
    <s v=""/>
    <s v="2010100001"/>
    <s v=""/>
    <m/>
    <s v=""/>
    <s v=""/>
    <s v=""/>
    <n v="0"/>
  </r>
  <r>
    <s v=""/>
    <s v="50201013"/>
    <s v="2003002837"/>
    <x v="89"/>
    <d v="2020-10-31T00:00:00"/>
    <d v="2020-11-07T00:00:00"/>
    <s v="SA"/>
    <s v="BDT"/>
    <n v="64710"/>
    <s v="1.00000"/>
    <s v="BDT"/>
    <n v="64710"/>
    <n v="761.74"/>
    <s v="761.74_6"/>
    <s v=""/>
    <s v="FINAL SETTLEMENT"/>
    <s v="16851"/>
    <s v="Final settlement of Mr. Sayed Ali"/>
    <s v=""/>
    <s v="0"/>
    <s v="Final settlemen/31-Oct-20"/>
    <s v=""/>
    <s v=""/>
    <s v=""/>
    <s v="2010100001"/>
    <s v=""/>
    <m/>
    <s v=""/>
    <s v=""/>
    <s v=""/>
    <n v="0"/>
  </r>
  <r>
    <s v=""/>
    <s v="50201013"/>
    <s v="2003002837"/>
    <x v="89"/>
    <d v="2020-10-31T00:00:00"/>
    <d v="2020-11-07T00:00:00"/>
    <s v="SA"/>
    <s v="BDT"/>
    <n v="28539"/>
    <s v="1.00000"/>
    <s v="BDT"/>
    <n v="28539"/>
    <n v="335.95"/>
    <s v="335.95_1"/>
    <s v=""/>
    <s v="FINAL SETTLEMENT"/>
    <s v="21515"/>
    <s v="Final settlement of Mr. Omar Faruk"/>
    <s v=""/>
    <s v="0"/>
    <s v="Final settlemen/31-Oct-20"/>
    <s v=""/>
    <s v=""/>
    <s v=""/>
    <s v="2010200001"/>
    <s v=""/>
    <m/>
    <s v=""/>
    <s v=""/>
    <s v=""/>
    <n v="0"/>
  </r>
  <r>
    <s v=""/>
    <s v="50201013"/>
    <s v="2003002837"/>
    <x v="89"/>
    <d v="2020-10-31T00:00:00"/>
    <d v="2020-11-07T00:00:00"/>
    <s v="SA"/>
    <s v="BDT"/>
    <n v="18355"/>
    <s v="1.00000"/>
    <s v="BDT"/>
    <n v="18355"/>
    <n v="216.07"/>
    <s v="216.07_1"/>
    <s v=""/>
    <s v="FINAL SETTLEMENT"/>
    <s v="25627"/>
    <s v="Final settlement of Mr. Riyaz Uddin"/>
    <s v=""/>
    <s v="0"/>
    <s v="Final settlemen/31-Oct-20"/>
    <s v=""/>
    <s v=""/>
    <s v=""/>
    <s v="2010200001"/>
    <s v=""/>
    <m/>
    <s v=""/>
    <s v=""/>
    <s v=""/>
    <n v="0"/>
  </r>
  <r>
    <s v=""/>
    <s v="50201013"/>
    <s v="2003002837"/>
    <x v="89"/>
    <d v="2020-10-31T00:00:00"/>
    <d v="2020-11-07T00:00:00"/>
    <s v="SA"/>
    <s v="BDT"/>
    <n v="14826"/>
    <s v="1.00000"/>
    <s v="BDT"/>
    <n v="14826"/>
    <n v="174.53"/>
    <s v="174.53_2"/>
    <s v=""/>
    <s v="FINAL SETTLEMENT"/>
    <s v="27357"/>
    <s v="Final settlement of Ms. Marufa Khatun"/>
    <s v=""/>
    <s v="0"/>
    <s v="Final settlemen/31-Oct-20"/>
    <s v=""/>
    <s v=""/>
    <s v=""/>
    <s v="2010100001"/>
    <s v=""/>
    <m/>
    <s v=""/>
    <s v=""/>
    <s v=""/>
    <n v="0"/>
  </r>
  <r>
    <s v=""/>
    <s v="50201013"/>
    <s v="2003002837"/>
    <x v="89"/>
    <d v="2020-10-31T00:00:00"/>
    <d v="2020-11-07T00:00:00"/>
    <s v="SA"/>
    <s v="BDT"/>
    <n v="13902"/>
    <s v="1.00000"/>
    <s v="BDT"/>
    <n v="13902"/>
    <n v="163.65"/>
    <s v="163.65_2"/>
    <s v=""/>
    <s v="FINAL SETTLEMENT"/>
    <s v="27620"/>
    <s v="Final settlement of Ms. Rani"/>
    <s v=""/>
    <s v="0"/>
    <s v="Final settlemen/31-Oct-20"/>
    <s v=""/>
    <s v=""/>
    <s v=""/>
    <s v="2010100001"/>
    <s v=""/>
    <m/>
    <s v=""/>
    <s v=""/>
    <s v=""/>
    <n v="0"/>
  </r>
  <r>
    <s v=""/>
    <s v="50201013"/>
    <s v="2003002837"/>
    <x v="89"/>
    <d v="2020-10-31T00:00:00"/>
    <d v="2020-11-07T00:00:00"/>
    <s v="SA"/>
    <s v="BDT"/>
    <n v="12938"/>
    <s v="1.00000"/>
    <s v="BDT"/>
    <n v="12938"/>
    <n v="152.30000000000001"/>
    <s v="152.3_3"/>
    <s v=""/>
    <s v="FINAL SETTLEMENT"/>
    <s v="28289"/>
    <s v="Final settlement of Mst. Khadija Begum"/>
    <s v=""/>
    <s v="0"/>
    <s v="Final settlemen/31-Oct-20"/>
    <s v=""/>
    <s v=""/>
    <s v=""/>
    <s v="2010100001"/>
    <s v=""/>
    <m/>
    <s v=""/>
    <s v=""/>
    <s v=""/>
    <n v="0"/>
  </r>
  <r>
    <s v=""/>
    <s v="50201013"/>
    <s v="2003002837"/>
    <x v="89"/>
    <d v="2020-10-31T00:00:00"/>
    <d v="2020-11-07T00:00:00"/>
    <s v="SA"/>
    <s v="BDT"/>
    <n v="10549"/>
    <s v="1.00000"/>
    <s v="BDT"/>
    <n v="10549"/>
    <n v="124.18"/>
    <s v="124.18_1"/>
    <s v=""/>
    <s v="FINAL SETTLEMENT"/>
    <s v="28883"/>
    <s v="Final settlement of Ms. Dipali Rani"/>
    <s v=""/>
    <s v="0"/>
    <s v="Final settlemen/31-Oct-20"/>
    <s v=""/>
    <s v=""/>
    <s v=""/>
    <s v="2010100001"/>
    <s v=""/>
    <m/>
    <s v=""/>
    <s v=""/>
    <s v=""/>
    <n v="0"/>
  </r>
  <r>
    <s v=""/>
    <s v="50201025"/>
    <s v="2009000170"/>
    <x v="90"/>
    <d v="2020-11-01T00:00:00"/>
    <d v="2020-11-18T00:00:00"/>
    <s v="DZ"/>
    <s v="USD"/>
    <n v="113.85"/>
    <s v="84.75011"/>
    <s v="BDT"/>
    <n v="9648.7999999999993"/>
    <n v="113.85"/>
    <s v="113.85_1"/>
    <s v=""/>
    <s v="WM-960+961+966-2"/>
    <s v="OBCDAK029213FTT"/>
    <s v="WM-960+961+966+964-Lev-932-20"/>
    <s v=""/>
    <s v="0"/>
    <s v="OBCDAK029213FTT"/>
    <s v=""/>
    <s v=""/>
    <s v=""/>
    <s v="2010300001"/>
    <s v=""/>
    <m/>
    <s v=""/>
    <s v=""/>
    <s v=""/>
    <n v="0"/>
  </r>
  <r>
    <s v=""/>
    <s v="50201025"/>
    <s v="2009000171"/>
    <x v="90"/>
    <d v="2020-11-01T00:00:00"/>
    <d v="2020-11-18T00:00:00"/>
    <s v="DZ"/>
    <s v="USD"/>
    <n v="17.239999999999998"/>
    <s v="84.73318"/>
    <s v="BDT"/>
    <n v="1460.8"/>
    <n v="17.239999999999998"/>
    <s v="17.24_1"/>
    <s v=""/>
    <s v="JCP-0985+984-20"/>
    <s v="OBCDAK029300FTT"/>
    <s v="JCP-0985+984-20"/>
    <s v=""/>
    <s v="0"/>
    <s v="OBCDAK029300FTT"/>
    <s v=""/>
    <s v=""/>
    <s v=""/>
    <s v="2010300001"/>
    <s v=""/>
    <m/>
    <s v=""/>
    <s v=""/>
    <s v=""/>
    <n v="0"/>
  </r>
  <r>
    <s v=""/>
    <s v="50201025"/>
    <s v="2009000172"/>
    <x v="90"/>
    <d v="2020-11-01T00:00:00"/>
    <d v="2020-11-18T00:00:00"/>
    <s v="DZ"/>
    <s v="USD"/>
    <n v="58.14"/>
    <s v="84.74475"/>
    <s v="BDT"/>
    <n v="4927.0600000000004"/>
    <n v="58.14"/>
    <s v="58.14_1"/>
    <s v=""/>
    <s v="UNIQ-969+970+976"/>
    <s v="OBCDAK029350FTT"/>
    <s v="UNIQ-969+970+976+996+LEV-013+91+C&amp;A-909-20"/>
    <s v=""/>
    <s v="0"/>
    <s v="OBCDAK029350FTT"/>
    <s v=""/>
    <s v=""/>
    <s v=""/>
    <s v="2010300001"/>
    <s v=""/>
    <m/>
    <s v=""/>
    <s v=""/>
    <s v=""/>
    <n v="0"/>
  </r>
  <r>
    <s v=""/>
    <s v="50201025"/>
    <s v="2009000173"/>
    <x v="90"/>
    <d v="2020-11-01T00:00:00"/>
    <d v="2020-11-18T00:00:00"/>
    <s v="DZ"/>
    <s v="USD"/>
    <n v="68.069999999999993"/>
    <s v="84.75481"/>
    <s v="BDT"/>
    <n v="5769.26"/>
    <n v="68.069999999999993"/>
    <s v="68.07_1"/>
    <s v=""/>
    <s v="WM-0928+962-20"/>
    <s v="OBCDAK029354FTT"/>
    <s v="WM-0928+962-20"/>
    <s v=""/>
    <s v="0"/>
    <s v="OBCDAK029354FTT"/>
    <s v=""/>
    <s v=""/>
    <s v=""/>
    <s v="2010300001"/>
    <s v=""/>
    <m/>
    <s v=""/>
    <s v=""/>
    <s v=""/>
    <n v="0"/>
  </r>
  <r>
    <s v=""/>
    <s v="50401514"/>
    <s v="2049001550"/>
    <x v="90"/>
    <d v="2020-11-01T00:00:00"/>
    <d v="2020-12-03T00:00:00"/>
    <s v="WE"/>
    <s v="BDT"/>
    <n v="99000"/>
    <s v="1.00000"/>
    <s v="BDT"/>
    <n v="99000"/>
    <n v="1165.3900000000001"/>
    <s v="1165.39_3"/>
    <s v=""/>
    <s v=""/>
    <s v="20201101"/>
    <s v="Other Admin Related Services"/>
    <s v=""/>
    <s v="0"/>
    <s v="Medical service by dedica"/>
    <s v=""/>
    <s v=""/>
    <s v=""/>
    <s v="2010300001"/>
    <s v=""/>
    <m/>
    <s v=""/>
    <s v=""/>
    <s v=""/>
    <n v="0"/>
  </r>
  <r>
    <s v=""/>
    <s v="50201025"/>
    <s v="2009000174"/>
    <x v="91"/>
    <d v="2020-11-02T00:00:00"/>
    <d v="2020-11-18T00:00:00"/>
    <s v="DZ"/>
    <s v="USD"/>
    <n v="34.06"/>
    <s v="84.74016"/>
    <s v="BDT"/>
    <n v="2886.25"/>
    <n v="34.06"/>
    <s v="34.06_1"/>
    <s v=""/>
    <s v="CM ADVANCE-EDL"/>
    <s v="OBCDAK029352ARV"/>
    <s v="CM advance receive, ref-OBCDAK029352ARV"/>
    <s v=""/>
    <s v="0"/>
    <s v="OBCDAK029352ARV"/>
    <s v=""/>
    <s v=""/>
    <s v=""/>
    <s v="2010300001"/>
    <s v=""/>
    <m/>
    <s v=""/>
    <s v=""/>
    <s v=""/>
    <n v="0"/>
  </r>
  <r>
    <s v=""/>
    <s v="50201025"/>
    <s v="2009000175"/>
    <x v="92"/>
    <d v="2020-11-03T00:00:00"/>
    <d v="2020-11-18T00:00:00"/>
    <s v="DZ"/>
    <s v="USD"/>
    <n v="8.18"/>
    <s v="84.75672"/>
    <s v="BDT"/>
    <n v="693.31"/>
    <n v="8.18"/>
    <s v="8.18_1"/>
    <s v=""/>
    <s v="CM ADVANCE-DWC"/>
    <s v="OBCDAK029656ARV"/>
    <s v="CM advance receive, ref-OBCDAK029656ARV"/>
    <s v=""/>
    <s v="0"/>
    <s v="OBCDAK029656ARV"/>
    <s v=""/>
    <s v=""/>
    <s v=""/>
    <s v="2010300001"/>
    <s v=""/>
    <m/>
    <s v=""/>
    <s v=""/>
    <s v=""/>
    <n v="0"/>
  </r>
  <r>
    <s v=""/>
    <s v="50201025"/>
    <s v="2009000176"/>
    <x v="93"/>
    <d v="2020-11-04T00:00:00"/>
    <d v="2020-11-18T00:00:00"/>
    <s v="DZ"/>
    <s v="USD"/>
    <n v="121.23"/>
    <s v="84.75031"/>
    <s v="BDT"/>
    <n v="10274.280000000001"/>
    <n v="121.23"/>
    <s v="121.23_1"/>
    <s v=""/>
    <s v="LEV-990+UNIQ-910"/>
    <s v="OBCDAK029681FTT"/>
    <s v="LEV-990+UNIQ-910+883+882+916+983+1001+992+1009-20"/>
    <s v=""/>
    <s v="0"/>
    <s v="OBCDAK029681FTT"/>
    <s v=""/>
    <s v=""/>
    <s v=""/>
    <s v="2010300001"/>
    <s v=""/>
    <m/>
    <s v=""/>
    <s v=""/>
    <s v=""/>
    <n v="0"/>
  </r>
  <r>
    <s v=""/>
    <s v="50201025"/>
    <s v="2009000177"/>
    <x v="93"/>
    <d v="2020-11-04T00:00:00"/>
    <d v="2020-11-18T00:00:00"/>
    <s v="DZ"/>
    <s v="USD"/>
    <n v="17.920000000000002"/>
    <s v="84.75893"/>
    <s v="BDT"/>
    <n v="1518.88"/>
    <n v="17.920000000000002"/>
    <s v="17.92_1"/>
    <s v=""/>
    <s v="C3163C&amp;A20GR0908"/>
    <s v="OBCDAK029880FTT"/>
    <s v="C3163C&amp;A20GR0908"/>
    <s v=""/>
    <s v="0"/>
    <s v="OBCDAK029880FTT"/>
    <s v=""/>
    <s v=""/>
    <s v=""/>
    <s v="2010300001"/>
    <s v=""/>
    <m/>
    <s v=""/>
    <s v=""/>
    <s v=""/>
    <n v="0"/>
  </r>
  <r>
    <s v=""/>
    <s v="50201005"/>
    <s v="2003002880"/>
    <x v="94"/>
    <d v="2020-11-05T00:00:00"/>
    <d v="2020-11-11T00:00:00"/>
    <s v="SA"/>
    <s v="BDT"/>
    <n v="14328"/>
    <s v="1.00000"/>
    <s v="BDT"/>
    <n v="14328"/>
    <n v="168.66"/>
    <s v="168.66_1"/>
    <s v=""/>
    <s v="PRODU. INCENTIVE"/>
    <s v="Incent /29oct-5nov"/>
    <s v="Production Incentive /U-1 / 31 Oct-20 -05 Nov-20"/>
    <s v=""/>
    <s v="0"/>
    <s v="Incentive /31Oct-5 Nov'20"/>
    <s v=""/>
    <s v=""/>
    <s v=""/>
    <s v="2010100001"/>
    <s v=""/>
    <m/>
    <s v=""/>
    <s v=""/>
    <s v=""/>
    <n v="0"/>
  </r>
  <r>
    <s v=""/>
    <s v="50201005"/>
    <s v="2003002880"/>
    <x v="94"/>
    <d v="2020-11-05T00:00:00"/>
    <d v="2020-11-11T00:00:00"/>
    <s v="SA"/>
    <s v="BDT"/>
    <n v="50897"/>
    <s v="1.00000"/>
    <s v="BDT"/>
    <n v="50897"/>
    <n v="599.14"/>
    <s v="599.14_1"/>
    <s v=""/>
    <s v="PRODU. INCENTIVE"/>
    <s v="Incent /29oct-5nov"/>
    <s v="Production Incentive /U-2 / 31 Oct-20 -05 Nov-20"/>
    <s v=""/>
    <s v="0"/>
    <s v="Incentive /31Oct-5 Nov'20"/>
    <s v=""/>
    <s v=""/>
    <s v=""/>
    <s v="2010100001"/>
    <s v=""/>
    <m/>
    <s v=""/>
    <s v=""/>
    <s v=""/>
    <n v="0"/>
  </r>
  <r>
    <s v=""/>
    <s v="50201008"/>
    <s v="2004000493"/>
    <x v="94"/>
    <d v="2020-11-05T00:00:00"/>
    <d v="2020-11-11T00:00:00"/>
    <s v="SK"/>
    <s v="BDT"/>
    <n v="3000"/>
    <s v="1.00000"/>
    <s v="BDT"/>
    <n v="3000"/>
    <n v="35.31"/>
    <s v="35.31_6"/>
    <s v=""/>
    <s v="ACCOUNTS"/>
    <s v="38485"/>
    <s v="6 nos labour bill for A/C recovered room rearrange"/>
    <s v=""/>
    <s v="0"/>
    <s v="OTHER EXPENSES"/>
    <s v=""/>
    <s v=""/>
    <s v=""/>
    <s v="2010300001"/>
    <s v=""/>
    <m/>
    <s v=""/>
    <s v=""/>
    <s v=""/>
    <n v="0"/>
  </r>
  <r>
    <s v=""/>
    <s v="50201025"/>
    <s v="2009000178"/>
    <x v="94"/>
    <d v="2020-11-05T00:00:00"/>
    <d v="2020-11-18T00:00:00"/>
    <s v="DZ"/>
    <s v="USD"/>
    <n v="110.32"/>
    <s v="84.74764"/>
    <s v="BDT"/>
    <n v="9349.36"/>
    <n v="110.32"/>
    <s v="110.32_1"/>
    <s v=""/>
    <s v="LEV-1010+1011+20"/>
    <s v="OBCDAK030003FTT"/>
    <s v="LEV-1010+1011+935+20+UNIQ-851+997+1026+1027+1029"/>
    <s v=""/>
    <s v="0"/>
    <s v="OBCDAK030003FTT"/>
    <s v=""/>
    <s v=""/>
    <s v=""/>
    <s v="2010300001"/>
    <s v=""/>
    <m/>
    <s v=""/>
    <s v=""/>
    <s v=""/>
    <n v="0"/>
  </r>
  <r>
    <s v=""/>
    <s v="50202003"/>
    <s v="2008000093"/>
    <x v="94"/>
    <d v="2020-11-05T00:00:00"/>
    <d v="2020-12-06T00:00:00"/>
    <s v="DR"/>
    <s v="USD"/>
    <n v="-164.56"/>
    <s v="83.94999"/>
    <s v="BDT"/>
    <n v="-13814.81"/>
    <n v="-164.56"/>
    <s v="164.56_1"/>
    <s v=""/>
    <s v="EDL-10-20/21"/>
    <s v="EDL-10-20/21"/>
    <s v="MENDING COST CIPL-3221 INV#CPD2000328"/>
    <s v=""/>
    <s v="0"/>
    <s v="MENDING COST"/>
    <s v=""/>
    <s v=""/>
    <s v=""/>
    <s v="2010300001"/>
    <s v=""/>
    <m/>
    <s v=""/>
    <s v=""/>
    <s v=""/>
    <n v="0"/>
  </r>
  <r>
    <s v=""/>
    <s v="50401514"/>
    <s v="2003002960"/>
    <x v="94"/>
    <d v="2020-11-05T00:00:00"/>
    <d v="2020-12-02T00:00:00"/>
    <s v="SA"/>
    <s v="BDT"/>
    <n v="898"/>
    <s v="1.00000"/>
    <s v="BDT"/>
    <n v="898"/>
    <n v="10.57"/>
    <s v="10.57_1"/>
    <s v=""/>
    <s v="MEDICAL EXP"/>
    <s v="34029"/>
    <s v="Workers medical expenses -Nov'2020"/>
    <s v=""/>
    <s v="0"/>
    <s v="Medical Exp"/>
    <s v=""/>
    <s v=""/>
    <s v=""/>
    <s v="2010100001"/>
    <s v=""/>
    <m/>
    <s v=""/>
    <s v=""/>
    <s v=""/>
    <n v="0"/>
  </r>
  <r>
    <s v=""/>
    <s v="50401514"/>
    <s v="2003002960"/>
    <x v="94"/>
    <d v="2020-11-05T00:00:00"/>
    <d v="2020-12-02T00:00:00"/>
    <s v="SA"/>
    <s v="BDT"/>
    <n v="900"/>
    <s v="1.00000"/>
    <s v="BDT"/>
    <n v="900"/>
    <n v="10.59"/>
    <s v="10.59_2"/>
    <s v=""/>
    <s v="MEDICAL EXP"/>
    <s v="25762"/>
    <s v="Workers medical expenses -Nov'2020"/>
    <s v=""/>
    <s v="0"/>
    <s v="Medical Exp"/>
    <s v=""/>
    <s v=""/>
    <s v=""/>
    <s v="2010100001"/>
    <s v=""/>
    <m/>
    <s v=""/>
    <s v=""/>
    <s v=""/>
    <n v="0"/>
  </r>
  <r>
    <s v=""/>
    <s v="50401514"/>
    <s v="2003002960"/>
    <x v="94"/>
    <d v="2020-11-05T00:00:00"/>
    <d v="2020-12-02T00:00:00"/>
    <s v="SA"/>
    <s v="BDT"/>
    <n v="935"/>
    <s v="1.00000"/>
    <s v="BDT"/>
    <n v="935"/>
    <n v="11.01"/>
    <s v="11.01_1"/>
    <s v=""/>
    <s v="MEDICAL EXP"/>
    <s v="8403"/>
    <s v="Workers medical expenses -Nov'2020"/>
    <s v=""/>
    <s v="0"/>
    <s v="Medical Exp"/>
    <s v=""/>
    <s v=""/>
    <s v=""/>
    <s v="2010100001"/>
    <s v=""/>
    <m/>
    <s v=""/>
    <s v=""/>
    <s v=""/>
    <n v="0"/>
  </r>
  <r>
    <s v=""/>
    <s v="50401514"/>
    <s v="2003002962"/>
    <x v="94"/>
    <d v="2020-11-05T00:00:00"/>
    <d v="2020-12-02T00:00:00"/>
    <s v="SA"/>
    <s v="BDT"/>
    <n v="3400"/>
    <s v="1.00000"/>
    <s v="BDT"/>
    <n v="3400"/>
    <n v="40.03"/>
    <s v="40.03_1"/>
    <s v=""/>
    <s v="MEDICAL EXP"/>
    <s v="38179"/>
    <s v="Workers medical expenses -Nov'2020"/>
    <s v=""/>
    <s v="0"/>
    <s v="Medical Exp-Nov-20"/>
    <s v=""/>
    <s v=""/>
    <s v=""/>
    <s v="2010300001"/>
    <s v=""/>
    <m/>
    <s v=""/>
    <s v=""/>
    <s v=""/>
    <n v="0"/>
  </r>
  <r>
    <s v=""/>
    <s v="50401514"/>
    <s v="2003002962"/>
    <x v="94"/>
    <d v="2020-11-05T00:00:00"/>
    <d v="2020-12-02T00:00:00"/>
    <s v="SA"/>
    <s v="BDT"/>
    <n v="995"/>
    <s v="1.00000"/>
    <s v="BDT"/>
    <n v="995"/>
    <n v="11.71"/>
    <s v="11.71_1"/>
    <s v=""/>
    <s v="MEDICAL EXP"/>
    <s v="38179"/>
    <s v="Workers medical expenses -Nov'2020"/>
    <s v=""/>
    <s v="0"/>
    <s v="Medical Exp-Nov-20"/>
    <s v=""/>
    <s v=""/>
    <s v=""/>
    <s v="2010300001"/>
    <s v=""/>
    <m/>
    <s v=""/>
    <s v=""/>
    <s v=""/>
    <n v="0"/>
  </r>
  <r>
    <s v=""/>
    <s v="50401514"/>
    <s v="2003002962"/>
    <x v="94"/>
    <d v="2020-11-05T00:00:00"/>
    <d v="2020-12-02T00:00:00"/>
    <s v="SA"/>
    <s v="BDT"/>
    <n v="1600"/>
    <s v="1.00000"/>
    <s v="BDT"/>
    <n v="1600"/>
    <n v="18.829999999999998"/>
    <s v="18.83_1"/>
    <s v=""/>
    <s v="MEDICAL EXP"/>
    <s v="38179"/>
    <s v="Workers medical expenses -Nov'2020"/>
    <s v=""/>
    <s v="0"/>
    <s v="Medical Exp-Nov-20"/>
    <s v=""/>
    <s v=""/>
    <s v=""/>
    <s v="2010300001"/>
    <s v=""/>
    <m/>
    <s v=""/>
    <s v=""/>
    <s v=""/>
    <n v="0"/>
  </r>
  <r>
    <s v=""/>
    <s v="50401514"/>
    <s v="2003002962"/>
    <x v="94"/>
    <d v="2020-11-05T00:00:00"/>
    <d v="2020-12-02T00:00:00"/>
    <s v="SA"/>
    <s v="BDT"/>
    <n v="1090"/>
    <s v="1.00000"/>
    <s v="BDT"/>
    <n v="1090"/>
    <n v="12.83"/>
    <s v="12.83_1"/>
    <s v=""/>
    <s v="MEDICAL EXP"/>
    <s v="38179"/>
    <s v="Workers medical expenses -Nov'2020"/>
    <s v=""/>
    <s v="0"/>
    <s v="Medical Exp-Nov-20"/>
    <s v=""/>
    <s v=""/>
    <s v=""/>
    <s v="2010300001"/>
    <s v=""/>
    <m/>
    <s v=""/>
    <s v=""/>
    <s v=""/>
    <n v="0"/>
  </r>
  <r>
    <s v=""/>
    <s v="50401514"/>
    <s v="2003002962"/>
    <x v="94"/>
    <d v="2020-11-05T00:00:00"/>
    <d v="2020-12-02T00:00:00"/>
    <s v="SA"/>
    <s v="BDT"/>
    <n v="1810"/>
    <s v="1.00000"/>
    <s v="BDT"/>
    <n v="1810"/>
    <n v="21.31"/>
    <s v="21.31_1"/>
    <s v=""/>
    <s v="MEDICAL EXP"/>
    <s v="38179"/>
    <s v="Workers medical expenses -Nov'2020"/>
    <s v=""/>
    <s v="0"/>
    <s v="Medical Exp-Nov-20"/>
    <s v=""/>
    <s v=""/>
    <s v=""/>
    <s v="2010300001"/>
    <s v=""/>
    <m/>
    <s v=""/>
    <s v=""/>
    <s v=""/>
    <n v="0"/>
  </r>
  <r>
    <s v=""/>
    <s v="50401514"/>
    <s v="2003002962"/>
    <x v="94"/>
    <d v="2020-11-05T00:00:00"/>
    <d v="2020-12-02T00:00:00"/>
    <s v="SA"/>
    <s v="BDT"/>
    <n v="1918"/>
    <s v="1.00000"/>
    <s v="BDT"/>
    <n v="1918"/>
    <n v="22.58"/>
    <s v="22.58_1"/>
    <s v=""/>
    <s v="MEDICAL EXP"/>
    <s v="38179"/>
    <s v="Workers medical expenses -Nov'2020"/>
    <s v=""/>
    <s v="0"/>
    <s v="Medical Exp-Nov-20"/>
    <s v=""/>
    <s v=""/>
    <s v=""/>
    <s v="2010300001"/>
    <s v=""/>
    <m/>
    <s v=""/>
    <s v=""/>
    <s v=""/>
    <n v="0"/>
  </r>
  <r>
    <s v=""/>
    <s v="50401514"/>
    <s v="2003002962"/>
    <x v="94"/>
    <d v="2020-11-05T00:00:00"/>
    <d v="2020-12-02T00:00:00"/>
    <s v="SA"/>
    <s v="BDT"/>
    <n v="2940"/>
    <s v="1.00000"/>
    <s v="BDT"/>
    <n v="2940"/>
    <n v="34.61"/>
    <s v="34.61_1"/>
    <s v=""/>
    <s v="MEDICAL EXP"/>
    <s v="38179"/>
    <s v="Workers medical expenses -Nov'2020"/>
    <s v=""/>
    <s v="0"/>
    <s v="Medical Exp-Nov-20"/>
    <s v=""/>
    <s v=""/>
    <s v=""/>
    <s v="2010300001"/>
    <s v=""/>
    <m/>
    <s v=""/>
    <s v=""/>
    <s v=""/>
    <n v="0"/>
  </r>
  <r>
    <s v=""/>
    <s v="50401514"/>
    <s v="2049001256"/>
    <x v="94"/>
    <d v="2020-11-05T00:00:00"/>
    <d v="2020-11-11T00:00:00"/>
    <s v="WE"/>
    <s v="BDT"/>
    <n v="575"/>
    <s v="1.00000"/>
    <s v="BDT"/>
    <n v="575"/>
    <n v="6.77"/>
    <s v="6.77_2"/>
    <s v=""/>
    <s v="2030"/>
    <s v="20201105"/>
    <s v="Tab.Torax 10mg"/>
    <s v=""/>
    <s v="0"/>
    <s v="Madecal"/>
    <s v=""/>
    <s v=""/>
    <s v=""/>
    <s v="2010300001"/>
    <s v=""/>
    <m/>
    <s v=""/>
    <s v=""/>
    <s v=""/>
    <n v="0"/>
  </r>
  <r>
    <s v=""/>
    <s v="50401514"/>
    <s v="2049001256"/>
    <x v="94"/>
    <d v="2020-11-05T00:00:00"/>
    <d v="2020-11-11T00:00:00"/>
    <s v="WE"/>
    <s v="BDT"/>
    <n v="244"/>
    <s v="1.00000"/>
    <s v="BDT"/>
    <n v="244"/>
    <n v="2.87"/>
    <s v="2.87_4"/>
    <s v=""/>
    <s v="2030"/>
    <s v="20201105"/>
    <s v="Tab. Amodis 400mg"/>
    <s v=""/>
    <s v="0"/>
    <s v="Madecal"/>
    <s v=""/>
    <s v=""/>
    <s v=""/>
    <s v="2010300001"/>
    <s v=""/>
    <m/>
    <s v=""/>
    <s v=""/>
    <s v=""/>
    <n v="0"/>
  </r>
  <r>
    <s v=""/>
    <s v="50401514"/>
    <s v="2049001256"/>
    <x v="94"/>
    <d v="2020-11-05T00:00:00"/>
    <d v="2020-11-11T00:00:00"/>
    <s v="WE"/>
    <s v="BDT"/>
    <n v="1910"/>
    <s v="1.00000"/>
    <s v="BDT"/>
    <n v="1910"/>
    <n v="22.48"/>
    <s v="22.48_1"/>
    <s v=""/>
    <s v="2030"/>
    <s v="20201105"/>
    <s v="Tab. Oradin 10mg"/>
    <s v=""/>
    <s v="0"/>
    <s v="Madecal"/>
    <s v=""/>
    <s v=""/>
    <s v=""/>
    <s v="2010300001"/>
    <s v=""/>
    <m/>
    <s v=""/>
    <s v=""/>
    <s v=""/>
    <n v="0"/>
  </r>
  <r>
    <s v=""/>
    <s v="50401514"/>
    <s v="2049001256"/>
    <x v="94"/>
    <d v="2020-11-05T00:00:00"/>
    <d v="2020-11-11T00:00:00"/>
    <s v="WE"/>
    <s v="BDT"/>
    <n v="2400"/>
    <s v="1.00000"/>
    <s v="BDT"/>
    <n v="2400"/>
    <n v="28.25"/>
    <s v="28.25_2"/>
    <s v=""/>
    <s v="2030"/>
    <s v="20201105"/>
    <s v="Tab. Flexi 100mg"/>
    <s v=""/>
    <s v="0"/>
    <s v="Madecal"/>
    <s v=""/>
    <s v=""/>
    <s v=""/>
    <s v="2010300001"/>
    <s v=""/>
    <m/>
    <s v=""/>
    <s v=""/>
    <s v=""/>
    <n v="0"/>
  </r>
  <r>
    <s v=""/>
    <s v="50401514"/>
    <s v="2049001256"/>
    <x v="94"/>
    <d v="2020-11-05T00:00:00"/>
    <d v="2020-11-11T00:00:00"/>
    <s v="WE"/>
    <s v="BDT"/>
    <n v="2304"/>
    <s v="1.00000"/>
    <s v="BDT"/>
    <n v="2304"/>
    <n v="27.12"/>
    <s v="27.12_2"/>
    <s v=""/>
    <s v="2030"/>
    <s v="20201105"/>
    <s v="Tab.Trupan 20mg"/>
    <s v=""/>
    <s v="0"/>
    <s v="Madecal"/>
    <s v=""/>
    <s v=""/>
    <s v=""/>
    <s v="2010300001"/>
    <s v=""/>
    <m/>
    <s v=""/>
    <s v=""/>
    <s v=""/>
    <n v="0"/>
  </r>
  <r>
    <s v=""/>
    <s v="50401514"/>
    <s v="2049001256"/>
    <x v="94"/>
    <d v="2020-11-05T00:00:00"/>
    <d v="2020-11-11T00:00:00"/>
    <s v="WE"/>
    <s v="BDT"/>
    <n v="335"/>
    <s v="1.00000"/>
    <s v="BDT"/>
    <n v="335"/>
    <n v="3.94"/>
    <s v="3.94_3"/>
    <s v=""/>
    <s v="2030"/>
    <s v="20201105"/>
    <s v="Tab. Motigut 10mg"/>
    <s v=""/>
    <s v="0"/>
    <s v="Madecal"/>
    <s v=""/>
    <s v=""/>
    <s v=""/>
    <s v="2010300001"/>
    <s v=""/>
    <m/>
    <s v=""/>
    <s v=""/>
    <s v=""/>
    <n v="0"/>
  </r>
  <r>
    <s v=""/>
    <s v="50401514"/>
    <s v="2049001256"/>
    <x v="94"/>
    <d v="2020-11-05T00:00:00"/>
    <d v="2020-11-11T00:00:00"/>
    <s v="WE"/>
    <s v="BDT"/>
    <n v="576"/>
    <s v="1.00000"/>
    <s v="BDT"/>
    <n v="576"/>
    <n v="6.78"/>
    <s v="6.78_6"/>
    <s v=""/>
    <s v="2030"/>
    <s v="20201105"/>
    <s v="Tab. Norvis 50mg"/>
    <s v=""/>
    <s v="0"/>
    <s v="Madecal"/>
    <s v=""/>
    <s v=""/>
    <s v=""/>
    <s v="2010300001"/>
    <s v=""/>
    <m/>
    <s v=""/>
    <s v=""/>
    <s v=""/>
    <n v="0"/>
  </r>
  <r>
    <s v=""/>
    <s v="50401514"/>
    <s v="2049001256"/>
    <x v="94"/>
    <d v="2020-11-05T00:00:00"/>
    <d v="2020-11-11T00:00:00"/>
    <s v="WE"/>
    <s v="BDT"/>
    <n v="433"/>
    <s v="1.00000"/>
    <s v="BDT"/>
    <n v="433"/>
    <n v="5.0999999999999996"/>
    <s v="5.1_4"/>
    <s v=""/>
    <s v="2030"/>
    <s v="20201105"/>
    <s v="Tab. Ciprocin 500mg"/>
    <s v=""/>
    <s v="0"/>
    <s v="Madecal"/>
    <s v=""/>
    <s v=""/>
    <s v=""/>
    <s v="2010300001"/>
    <s v=""/>
    <m/>
    <s v=""/>
    <s v=""/>
    <s v=""/>
    <n v="0"/>
  </r>
  <r>
    <s v=""/>
    <s v="50401514"/>
    <s v="2049001256"/>
    <x v="94"/>
    <d v="2020-11-05T00:00:00"/>
    <d v="2020-11-11T00:00:00"/>
    <s v="WE"/>
    <s v="BDT"/>
    <n v="1208"/>
    <s v="1.00000"/>
    <s v="BDT"/>
    <n v="1208"/>
    <n v="14.22"/>
    <s v="14.22_3"/>
    <s v=""/>
    <s v="2030"/>
    <s v="20201105"/>
    <s v="Tab. Zimax 500mg"/>
    <s v=""/>
    <s v="0"/>
    <s v="Madecal"/>
    <s v=""/>
    <s v=""/>
    <s v=""/>
    <s v="2010300001"/>
    <s v=""/>
    <m/>
    <s v=""/>
    <s v=""/>
    <s v=""/>
    <n v="0"/>
  </r>
  <r>
    <s v=""/>
    <s v="50401514"/>
    <s v="2049001256"/>
    <x v="94"/>
    <d v="2020-11-05T00:00:00"/>
    <d v="2020-11-11T00:00:00"/>
    <s v="WE"/>
    <s v="BDT"/>
    <n v="288"/>
    <s v="1.00000"/>
    <s v="BDT"/>
    <n v="288"/>
    <n v="3.39"/>
    <s v="3.39_5"/>
    <s v=""/>
    <s v="2030"/>
    <s v="20201105"/>
    <s v="Tab. Ofran 8mg"/>
    <s v=""/>
    <s v="0"/>
    <s v="Madecal"/>
    <s v=""/>
    <s v=""/>
    <s v=""/>
    <s v="2010300001"/>
    <s v=""/>
    <m/>
    <s v=""/>
    <s v=""/>
    <s v=""/>
    <n v="0"/>
  </r>
  <r>
    <s v=""/>
    <s v="50401514"/>
    <s v="2049001256"/>
    <x v="94"/>
    <d v="2020-11-05T00:00:00"/>
    <d v="2020-11-11T00:00:00"/>
    <s v="WE"/>
    <s v="BDT"/>
    <n v="2400"/>
    <s v="1.00000"/>
    <s v="BDT"/>
    <n v="2400"/>
    <n v="28.25"/>
    <s v="28.25_3"/>
    <s v=""/>
    <s v="2030"/>
    <s v="20201105"/>
    <s v="Tab. Ace plus 500mg"/>
    <s v=""/>
    <s v="0"/>
    <s v="Madecal"/>
    <s v=""/>
    <s v=""/>
    <s v=""/>
    <s v="2010300001"/>
    <s v=""/>
    <m/>
    <s v=""/>
    <s v=""/>
    <s v=""/>
    <n v="0"/>
  </r>
  <r>
    <s v=""/>
    <s v="50401514"/>
    <s v="2049001256"/>
    <x v="94"/>
    <d v="2020-11-05T00:00:00"/>
    <d v="2020-11-11T00:00:00"/>
    <s v="WE"/>
    <s v="BDT"/>
    <n v="288"/>
    <s v="1.00000"/>
    <s v="BDT"/>
    <n v="288"/>
    <n v="3.39"/>
    <s v="3.39_6"/>
    <s v=""/>
    <s v="2030"/>
    <s v="20201105"/>
    <s v="Tab. Migrex 200mg"/>
    <s v=""/>
    <s v="0"/>
    <s v="Madecal"/>
    <s v=""/>
    <s v=""/>
    <s v=""/>
    <s v="2010300001"/>
    <s v=""/>
    <m/>
    <s v=""/>
    <s v=""/>
    <s v=""/>
    <n v="0"/>
  </r>
  <r>
    <s v=""/>
    <s v="50401514"/>
    <s v="2049001256"/>
    <x v="94"/>
    <d v="2020-11-05T00:00:00"/>
    <d v="2020-11-11T00:00:00"/>
    <s v="WE"/>
    <s v="BDT"/>
    <n v="382"/>
    <s v="1.00000"/>
    <s v="BDT"/>
    <n v="382"/>
    <n v="4.5"/>
    <s v="4.5_4"/>
    <s v=""/>
    <s v="2030"/>
    <s v="20201105"/>
    <s v="Tab. Fexo 120mg"/>
    <s v=""/>
    <s v="0"/>
    <s v="Madecal"/>
    <s v=""/>
    <s v=""/>
    <s v=""/>
    <s v="2010300001"/>
    <s v=""/>
    <m/>
    <s v=""/>
    <s v=""/>
    <s v=""/>
    <n v="0"/>
  </r>
  <r>
    <s v=""/>
    <s v="50401514"/>
    <s v="2049001256"/>
    <x v="94"/>
    <d v="2020-11-05T00:00:00"/>
    <d v="2020-11-11T00:00:00"/>
    <s v="WE"/>
    <s v="BDT"/>
    <n v="6850"/>
    <s v="1.00000"/>
    <s v="BDT"/>
    <n v="6850"/>
    <n v="80.64"/>
    <s v="80.64_1"/>
    <s v=""/>
    <s v="2030"/>
    <s v="20201105"/>
    <s v="Cap. Seclo 20mg"/>
    <s v=""/>
    <s v="0"/>
    <s v="Madecal"/>
    <s v=""/>
    <s v=""/>
    <s v=""/>
    <s v="2010300001"/>
    <s v=""/>
    <m/>
    <s v=""/>
    <s v=""/>
    <s v=""/>
    <n v="0"/>
  </r>
  <r>
    <s v=""/>
    <s v="50401514"/>
    <s v="2049001256"/>
    <x v="94"/>
    <d v="2020-11-05T00:00:00"/>
    <d v="2020-11-11T00:00:00"/>
    <s v="WE"/>
    <s v="BDT"/>
    <n v="228"/>
    <s v="1.00000"/>
    <s v="BDT"/>
    <n v="228"/>
    <n v="2.68"/>
    <s v="2.68_3"/>
    <s v=""/>
    <s v="2030"/>
    <s v="20201105"/>
    <s v="Cap. Zif CI"/>
    <s v=""/>
    <s v="0"/>
    <s v="Madecal"/>
    <s v=""/>
    <s v=""/>
    <s v=""/>
    <s v="2010300001"/>
    <s v=""/>
    <m/>
    <s v=""/>
    <s v=""/>
    <s v=""/>
    <n v="0"/>
  </r>
  <r>
    <s v=""/>
    <s v="50401514"/>
    <s v="2049001256"/>
    <x v="94"/>
    <d v="2020-11-05T00:00:00"/>
    <d v="2020-11-11T00:00:00"/>
    <s v="WE"/>
    <s v="BDT"/>
    <n v="420"/>
    <s v="1.00000"/>
    <s v="BDT"/>
    <n v="420"/>
    <n v="4.9400000000000004"/>
    <s v="4.94_2"/>
    <s v=""/>
    <s v="2030"/>
    <s v="20201105"/>
    <s v="Syp. Maganta Plus suspension"/>
    <s v=""/>
    <s v="0"/>
    <s v="Madecal"/>
    <s v=""/>
    <s v=""/>
    <s v=""/>
    <s v="2010300001"/>
    <s v=""/>
    <m/>
    <s v=""/>
    <s v=""/>
    <s v=""/>
    <n v="0"/>
  </r>
  <r>
    <s v=""/>
    <s v="50401514"/>
    <s v="2049001256"/>
    <x v="94"/>
    <d v="2020-11-05T00:00:00"/>
    <d v="2020-11-11T00:00:00"/>
    <s v="WE"/>
    <s v="BDT"/>
    <n v="149.28"/>
    <s v="1.00000"/>
    <s v="BDT"/>
    <n v="149.28"/>
    <n v="1.76"/>
    <s v="1.76_2"/>
    <s v=""/>
    <s v="2030"/>
    <s v="20201105"/>
    <s v="Syp. Mucospel"/>
    <s v=""/>
    <s v="0"/>
    <s v="Madecal"/>
    <s v=""/>
    <s v=""/>
    <s v=""/>
    <s v="2010300001"/>
    <s v=""/>
    <m/>
    <s v=""/>
    <s v=""/>
    <s v=""/>
    <n v="0"/>
  </r>
  <r>
    <s v=""/>
    <s v="50201013"/>
    <s v="2049001552"/>
    <x v="95"/>
    <d v="2020-11-07T00:00:00"/>
    <d v="2020-12-03T00:00:00"/>
    <s v="WE"/>
    <s v="BDT"/>
    <n v="5060"/>
    <s v="1.00000"/>
    <s v="BDT"/>
    <n v="5060"/>
    <n v="59.56"/>
    <s v="59.56_1"/>
    <s v=""/>
    <s v="137/132"/>
    <s v="20201107"/>
    <s v="Pink Fabric 100%cotton APS"/>
    <s v=""/>
    <s v="0"/>
    <s v="H.R Dpet."/>
    <s v=""/>
    <s v=""/>
    <s v=""/>
    <s v="2010300001"/>
    <s v=""/>
    <m/>
    <s v=""/>
    <s v=""/>
    <s v=""/>
    <n v="0"/>
  </r>
  <r>
    <s v=""/>
    <s v="50201013"/>
    <s v="2049001552"/>
    <x v="95"/>
    <d v="2020-11-07T00:00:00"/>
    <d v="2020-12-03T00:00:00"/>
    <s v="WE"/>
    <s v="BDT"/>
    <n v="9680"/>
    <s v="1.00000"/>
    <s v="BDT"/>
    <n v="9680"/>
    <n v="113.95"/>
    <s v="113.95_1"/>
    <s v=""/>
    <s v="137/132"/>
    <s v="20201107"/>
    <s v="white Fabric 100%cotton APS"/>
    <s v=""/>
    <s v="0"/>
    <s v="H.R Dpet."/>
    <s v=""/>
    <s v=""/>
    <s v=""/>
    <s v="2010300001"/>
    <s v=""/>
    <m/>
    <s v=""/>
    <s v=""/>
    <s v=""/>
    <n v="0"/>
  </r>
  <r>
    <s v=""/>
    <s v="50201025"/>
    <s v="2009000179"/>
    <x v="96"/>
    <d v="2020-11-08T00:00:00"/>
    <d v="2020-11-18T00:00:00"/>
    <s v="DZ"/>
    <s v="USD"/>
    <n v="130.78"/>
    <s v="84.75249"/>
    <s v="BDT"/>
    <n v="11083.93"/>
    <n v="130.78"/>
    <s v="130.78_1"/>
    <s v=""/>
    <s v="UNIQLO-980+1004"/>
    <s v="OBCDAK030157FTT"/>
    <s v="UNIQLO-980+1004+1005+1006+1036+1021+1037+1034-20"/>
    <s v=""/>
    <s v="0"/>
    <s v="OBCDAK030157FTT"/>
    <s v=""/>
    <s v=""/>
    <s v=""/>
    <s v="2010300001"/>
    <s v=""/>
    <m/>
    <s v=""/>
    <s v=""/>
    <s v=""/>
    <n v="0"/>
  </r>
  <r>
    <s v=""/>
    <s v="50401514"/>
    <s v="2013001430"/>
    <x v="96"/>
    <d v="2020-11-08T00:00:00"/>
    <d v="2020-11-08T00:00:00"/>
    <s v="KZ"/>
    <s v="BDT"/>
    <n v="18179"/>
    <s v="1.00000"/>
    <s v="BDT"/>
    <n v="18179"/>
    <n v="214"/>
    <s v="214_1"/>
    <s v=""/>
    <s v="MEDICAL EXP"/>
    <s v="Medical exp"/>
    <s v="Medical expense reimbursed to Nupur mandal"/>
    <s v=""/>
    <s v="0"/>
    <s v="Medical exp"/>
    <s v=""/>
    <s v=""/>
    <s v=""/>
    <s v="2010300001"/>
    <s v=""/>
    <m/>
    <s v=""/>
    <s v=""/>
    <s v=""/>
    <n v="0"/>
  </r>
  <r>
    <s v=""/>
    <s v="50401514"/>
    <s v="2013001432"/>
    <x v="96"/>
    <d v="2020-11-08T00:00:00"/>
    <d v="2020-11-08T00:00:00"/>
    <s v="KZ"/>
    <s v="BDT"/>
    <n v="530"/>
    <s v="1.00000"/>
    <s v="BDT"/>
    <n v="530"/>
    <n v="6.24"/>
    <s v="6.24_2"/>
    <s v=""/>
    <s v="MEDICAL EXP"/>
    <s v="Medical exp"/>
    <s v="Medical expense reimbursed to Halim mia"/>
    <s v=""/>
    <s v="0"/>
    <s v="Medical exp"/>
    <s v=""/>
    <s v=""/>
    <s v=""/>
    <s v="2010300001"/>
    <s v=""/>
    <m/>
    <s v=""/>
    <s v=""/>
    <s v=""/>
    <n v="0"/>
  </r>
  <r>
    <s v=""/>
    <s v="50401514"/>
    <s v="2013001432"/>
    <x v="96"/>
    <d v="2020-11-08T00:00:00"/>
    <d v="2020-11-08T00:00:00"/>
    <s v="KZ"/>
    <s v="BDT"/>
    <n v="630"/>
    <s v="1.00000"/>
    <s v="BDT"/>
    <n v="630"/>
    <n v="7.42"/>
    <s v="7.42_1"/>
    <s v=""/>
    <s v="MEDICAL EXP"/>
    <s v="Medical exp"/>
    <s v="Medical expense reimbursed to SHohag"/>
    <s v=""/>
    <s v="0"/>
    <s v="Medical exp"/>
    <s v=""/>
    <s v=""/>
    <s v=""/>
    <s v="2010300001"/>
    <s v=""/>
    <m/>
    <s v=""/>
    <s v=""/>
    <s v=""/>
    <n v="0"/>
  </r>
  <r>
    <s v=""/>
    <s v="50401514"/>
    <s v="2013001432"/>
    <x v="96"/>
    <d v="2020-11-08T00:00:00"/>
    <d v="2020-11-08T00:00:00"/>
    <s v="KZ"/>
    <s v="BDT"/>
    <n v="910"/>
    <s v="1.00000"/>
    <s v="BDT"/>
    <n v="910"/>
    <n v="10.71"/>
    <s v="10.71_3"/>
    <s v=""/>
    <s v="MEDICAL EXP"/>
    <s v="Medical exp"/>
    <s v="Medical expense reimbursed to Aklima"/>
    <s v=""/>
    <s v="0"/>
    <s v="Medical exp"/>
    <s v=""/>
    <s v=""/>
    <s v=""/>
    <s v="2010300001"/>
    <s v=""/>
    <m/>
    <s v=""/>
    <s v=""/>
    <s v=""/>
    <n v="0"/>
  </r>
  <r>
    <s v=""/>
    <s v="50401514"/>
    <s v="2013001432"/>
    <x v="96"/>
    <d v="2020-11-08T00:00:00"/>
    <d v="2020-11-08T00:00:00"/>
    <s v="KZ"/>
    <s v="BDT"/>
    <n v="504"/>
    <s v="1.00000"/>
    <s v="BDT"/>
    <n v="504"/>
    <n v="5.93"/>
    <s v="5.93_1"/>
    <s v=""/>
    <s v="MEDICAL EXP"/>
    <s v="Medical exp"/>
    <s v="Medical expense reimbursed to Shadia akter"/>
    <s v=""/>
    <s v="0"/>
    <s v="Medical exp"/>
    <s v=""/>
    <s v=""/>
    <s v=""/>
    <s v="2010300001"/>
    <s v=""/>
    <m/>
    <s v=""/>
    <s v=""/>
    <s v=""/>
    <n v="0"/>
  </r>
  <r>
    <s v=""/>
    <s v="50401514"/>
    <s v="2013001432"/>
    <x v="96"/>
    <d v="2020-11-08T00:00:00"/>
    <d v="2020-11-08T00:00:00"/>
    <s v="KZ"/>
    <s v="BDT"/>
    <n v="1330"/>
    <s v="1.00000"/>
    <s v="BDT"/>
    <n v="1330"/>
    <n v="15.66"/>
    <s v="15.66_1"/>
    <s v=""/>
    <s v="MEDICAL EXP"/>
    <s v="Medical exp"/>
    <s v="Medical expense reimbursed to Sathi begum"/>
    <s v=""/>
    <s v="0"/>
    <s v="Medical exp"/>
    <s v=""/>
    <s v=""/>
    <s v=""/>
    <s v="2010300001"/>
    <s v=""/>
    <m/>
    <s v=""/>
    <s v=""/>
    <s v=""/>
    <n v="0"/>
  </r>
  <r>
    <s v=""/>
    <s v="50201025"/>
    <s v="2009000180"/>
    <x v="97"/>
    <d v="2020-11-09T00:00:00"/>
    <d v="2020-11-18T00:00:00"/>
    <s v="DZ"/>
    <s v="USD"/>
    <n v="79.760000000000005"/>
    <s v="84.75038"/>
    <s v="BDT"/>
    <n v="6759.69"/>
    <n v="79.760000000000005"/>
    <s v="79.76_1"/>
    <s v=""/>
    <s v="LEV-1014+1024-20"/>
    <s v="OBCDAK030315FTT"/>
    <s v="LEV-1014+UNIQ-1024+1047+1048+1056+1073-20"/>
    <s v=""/>
    <s v="0"/>
    <s v="OBCDAK030315FTT"/>
    <s v=""/>
    <s v=""/>
    <s v=""/>
    <s v="2010300001"/>
    <s v=""/>
    <m/>
    <s v=""/>
    <s v=""/>
    <s v=""/>
    <n v="0"/>
  </r>
  <r>
    <s v=""/>
    <s v="50201003"/>
    <s v="2003002877"/>
    <x v="98"/>
    <d v="2020-11-10T00:00:00"/>
    <d v="2020-11-11T00:00:00"/>
    <s v="SA"/>
    <s v="BDT"/>
    <n v="113212"/>
    <s v="1.00000"/>
    <s v="BDT"/>
    <n v="113212"/>
    <n v="1332.69"/>
    <s v="1332.69_1"/>
    <s v=""/>
    <s v="DRIVER OT OCT-20"/>
    <s v="Overtime"/>
    <s v="Driver OT for the month of oct'2020 (10 per)"/>
    <s v=""/>
    <s v="0"/>
    <s v="DRIVER OT- PAYABLE-OCT-20"/>
    <s v=""/>
    <s v=""/>
    <s v=""/>
    <s v="2010300001"/>
    <s v=""/>
    <m/>
    <s v=""/>
    <s v=""/>
    <s v=""/>
    <n v="0"/>
  </r>
  <r>
    <s v=""/>
    <s v="50201008"/>
    <s v="2004000508"/>
    <x v="98"/>
    <d v="2020-11-10T00:00:00"/>
    <d v="2020-11-11T00:00:00"/>
    <s v="SK"/>
    <s v="BDT"/>
    <n v="4000"/>
    <s v="1.00000"/>
    <s v="BDT"/>
    <n v="4000"/>
    <n v="47.09"/>
    <s v="47.09_1"/>
    <s v=""/>
    <s v="WAREHOUSE"/>
    <s v="11434"/>
    <s v="8 nos labour charge for machine movement purpose"/>
    <s v=""/>
    <s v="0"/>
    <s v="OTHER EXPENSES"/>
    <s v=""/>
    <s v=""/>
    <s v=""/>
    <s v="2010300001"/>
    <s v=""/>
    <m/>
    <s v=""/>
    <s v=""/>
    <s v=""/>
    <n v="0"/>
  </r>
  <r>
    <s v=""/>
    <s v="50201013"/>
    <s v="2003002875"/>
    <x v="98"/>
    <d v="2020-11-10T00:00:00"/>
    <d v="2020-11-11T00:00:00"/>
    <s v="SA"/>
    <s v="BDT"/>
    <n v="3090"/>
    <s v="1.00000"/>
    <s v="BDT"/>
    <n v="3090"/>
    <n v="36.369999999999997"/>
    <s v="36.37_1"/>
    <s v=""/>
    <s v="DRIVER LUN SEP20"/>
    <s v="Lunch/Dinner"/>
    <s v="Lunch/Dinner allowance for driver- Sep'20 (10 per)"/>
    <s v=""/>
    <s v="0"/>
    <s v="Driver Lunch/Dinner-Sep20"/>
    <s v=""/>
    <s v=""/>
    <s v=""/>
    <s v="2010300001"/>
    <s v=""/>
    <m/>
    <s v=""/>
    <s v=""/>
    <s v=""/>
    <n v="0"/>
  </r>
  <r>
    <s v=""/>
    <s v="50201013"/>
    <s v="2003002876"/>
    <x v="98"/>
    <d v="2020-11-10T00:00:00"/>
    <d v="2020-11-11T00:00:00"/>
    <s v="SA"/>
    <s v="BDT"/>
    <n v="3390"/>
    <s v="1.00000"/>
    <s v="BDT"/>
    <n v="3390"/>
    <n v="39.909999999999997"/>
    <s v="39.91_1"/>
    <s v=""/>
    <s v="DRIVER LUN OCT20"/>
    <s v="Lunch/Dinner"/>
    <s v="Lunch/Dinner allowance for driver-Oct'20 (10 per)"/>
    <s v=""/>
    <s v="0"/>
    <s v="Driver Lunch/Dinner-Oct20"/>
    <s v=""/>
    <s v=""/>
    <s v=""/>
    <s v="2010300001"/>
    <s v=""/>
    <m/>
    <s v=""/>
    <s v=""/>
    <s v=""/>
    <n v="0"/>
  </r>
  <r>
    <s v=""/>
    <s v="50201013"/>
    <s v="2049001692"/>
    <x v="99"/>
    <d v="2020-11-10T00:00:00"/>
    <d v="2020-12-17T00:00:00"/>
    <s v="WE"/>
    <s v="BDT"/>
    <n v="33600"/>
    <s v="1.00000"/>
    <s v="BDT"/>
    <n v="33600"/>
    <n v="395.53"/>
    <s v="395.53_1"/>
    <s v=""/>
    <s v="138"/>
    <s v="20201201"/>
    <s v="Uniform"/>
    <s v=""/>
    <s v="0"/>
    <s v="H.R Dpet."/>
    <s v=""/>
    <s v=""/>
    <s v=""/>
    <s v="2010300001"/>
    <s v=""/>
    <m/>
    <s v=""/>
    <s v=""/>
    <s v=""/>
    <n v="0"/>
  </r>
  <r>
    <s v=""/>
    <s v="50201025"/>
    <s v="2009000181"/>
    <x v="98"/>
    <d v="2020-11-10T00:00:00"/>
    <d v="2020-11-18T00:00:00"/>
    <s v="DZ"/>
    <s v="USD"/>
    <n v="24.05"/>
    <s v="84.74844"/>
    <s v="BDT"/>
    <n v="2038.2"/>
    <n v="24.05"/>
    <s v="24.05_1"/>
    <s v=""/>
    <s v="DUNNE-979+978-20"/>
    <s v="OBCDAK030413FTT"/>
    <s v="DUNNES-0979+978-20"/>
    <s v=""/>
    <s v="0"/>
    <s v="OBCDAK030413FTT"/>
    <s v=""/>
    <s v=""/>
    <s v=""/>
    <s v="2010300001"/>
    <s v=""/>
    <m/>
    <s v=""/>
    <s v=""/>
    <s v=""/>
    <n v="0"/>
  </r>
  <r>
    <s v=""/>
    <s v="50401514"/>
    <s v="2013001511"/>
    <x v="100"/>
    <d v="2020-11-11T00:00:00"/>
    <d v="2020-11-11T00:00:00"/>
    <s v="KZ"/>
    <s v="BDT"/>
    <n v="2016.31"/>
    <s v="1.00000"/>
    <s v="BDT"/>
    <n v="2016.31"/>
    <n v="23.74"/>
    <s v="23.74_1"/>
    <s v=""/>
    <s v="REIMBURSEMENT"/>
    <s v="Mr. Vinod Durgapal"/>
    <s v="Covid test reimbursed to Mr. Vinod durgapal"/>
    <s v=""/>
    <s v="0"/>
    <s v="Mr. Binod Durgapal"/>
    <s v=""/>
    <s v=""/>
    <s v=""/>
    <s v="2010300001"/>
    <s v=""/>
    <m/>
    <s v=""/>
    <s v=""/>
    <s v=""/>
    <n v="0"/>
  </r>
  <r>
    <s v=""/>
    <s v="50201005"/>
    <s v="2003002909"/>
    <x v="101"/>
    <d v="2020-11-12T00:00:00"/>
    <d v="2020-11-18T00:00:00"/>
    <s v="SA"/>
    <s v="BDT"/>
    <n v="6225"/>
    <s v="1.00000"/>
    <s v="BDT"/>
    <n v="6225"/>
    <n v="73.28"/>
    <s v="73.28_1"/>
    <s v=""/>
    <s v="INCE/07-12NOV-20"/>
    <s v="Incent /05-12Nov20"/>
    <s v="Production Incentive /U-1 / 07 -12 Nov-20"/>
    <s v=""/>
    <s v="0"/>
    <s v="Incentive / 07-12- Nov'20"/>
    <s v=""/>
    <s v=""/>
    <s v=""/>
    <s v="2010100001"/>
    <s v=""/>
    <m/>
    <s v=""/>
    <s v=""/>
    <s v=""/>
    <n v="0"/>
  </r>
  <r>
    <s v=""/>
    <s v="50201005"/>
    <s v="2003002909"/>
    <x v="101"/>
    <d v="2020-11-12T00:00:00"/>
    <d v="2020-11-18T00:00:00"/>
    <s v="SA"/>
    <s v="BDT"/>
    <n v="18749"/>
    <s v="1.00000"/>
    <s v="BDT"/>
    <n v="18749"/>
    <n v="220.71"/>
    <s v="220.71_1"/>
    <s v=""/>
    <s v="INCE/07-12NOV-20"/>
    <s v="Incent /05-12Nov20"/>
    <s v="Production Incentive /U-2 / 07 -12 Nov-20"/>
    <s v=""/>
    <s v="0"/>
    <s v="Incentive / 07-12- Nov'20"/>
    <s v=""/>
    <s v=""/>
    <s v=""/>
    <s v="2010100001"/>
    <s v=""/>
    <m/>
    <s v=""/>
    <s v=""/>
    <s v=""/>
    <n v="0"/>
  </r>
  <r>
    <s v=""/>
    <s v="50201025"/>
    <s v="2009000182"/>
    <x v="101"/>
    <d v="2020-11-12T00:00:00"/>
    <d v="2020-11-18T00:00:00"/>
    <s v="DZ"/>
    <s v="USD"/>
    <n v="68.06"/>
    <s v="84.74684"/>
    <s v="BDT"/>
    <n v="5767.87"/>
    <n v="68.06"/>
    <s v="68.06_1"/>
    <s v=""/>
    <s v="SAIN-893+894+919"/>
    <s v="OBCDAK030602FTT"/>
    <s v="SAINB-893+894+919+920+921+950+951+973+992-20"/>
    <s v=""/>
    <s v="0"/>
    <s v="OBCDAK030602FTT"/>
    <s v=""/>
    <s v=""/>
    <s v=""/>
    <s v="2010300001"/>
    <s v=""/>
    <m/>
    <s v=""/>
    <s v=""/>
    <s v=""/>
    <n v="0"/>
  </r>
  <r>
    <s v=""/>
    <s v="50201025"/>
    <s v="2009000183"/>
    <x v="101"/>
    <d v="2020-11-12T00:00:00"/>
    <d v="2020-11-18T00:00:00"/>
    <s v="DZ"/>
    <s v="USD"/>
    <n v="61.96"/>
    <s v="84.75291"/>
    <s v="BDT"/>
    <n v="5251.29"/>
    <n v="61.96"/>
    <s v="61.96_1"/>
    <s v=""/>
    <s v="WM-963+965+986-2"/>
    <s v="OBCDAK030675FTT"/>
    <s v="WM-963+965+986-20"/>
    <s v=""/>
    <s v="0"/>
    <s v="OBCDAK030675FTT"/>
    <s v=""/>
    <s v=""/>
    <s v=""/>
    <s v="2010300001"/>
    <s v=""/>
    <m/>
    <s v=""/>
    <s v=""/>
    <s v=""/>
    <n v="0"/>
  </r>
  <r>
    <s v=""/>
    <s v="50201025"/>
    <s v="2009000184"/>
    <x v="101"/>
    <d v="2020-11-12T00:00:00"/>
    <d v="2020-11-18T00:00:00"/>
    <s v="DZ"/>
    <s v="USD"/>
    <n v="14.04"/>
    <s v="84.72650"/>
    <s v="BDT"/>
    <n v="1189.56"/>
    <n v="14.04"/>
    <s v="14.04_1"/>
    <s v=""/>
    <s v="UNI-1020+937+938"/>
    <s v="OBCDAK030683FTT"/>
    <s v="UNIQ-1020+937+938-20"/>
    <s v=""/>
    <s v="0"/>
    <s v="OBCDAK030683FTT"/>
    <s v=""/>
    <s v=""/>
    <s v=""/>
    <s v="2010300001"/>
    <s v=""/>
    <m/>
    <s v=""/>
    <s v=""/>
    <s v=""/>
    <n v="0"/>
  </r>
  <r>
    <s v=""/>
    <s v="50201025"/>
    <s v="2009000185"/>
    <x v="101"/>
    <d v="2020-11-12T00:00:00"/>
    <d v="2020-11-18T00:00:00"/>
    <s v="DZ"/>
    <s v="USD"/>
    <n v="64.09"/>
    <s v="84.75238"/>
    <s v="BDT"/>
    <n v="5431.78"/>
    <n v="64.09"/>
    <s v="64.09_1"/>
    <s v=""/>
    <s v="LEV-987+988+995"/>
    <s v="OBCDAK030755FTT"/>
    <s v="LEV-987+988+995+989+946+948-20"/>
    <s v=""/>
    <s v="0"/>
    <s v="OBCDAK030755FTT"/>
    <s v=""/>
    <s v=""/>
    <s v=""/>
    <s v="2010300001"/>
    <s v=""/>
    <m/>
    <s v=""/>
    <s v=""/>
    <s v=""/>
    <n v="0"/>
  </r>
  <r>
    <s v=""/>
    <s v="50201013"/>
    <s v="2010000436"/>
    <x v="102"/>
    <d v="2020-11-14T00:00:00"/>
    <d v="2020-11-21T00:00:00"/>
    <s v="KA"/>
    <s v="BDT"/>
    <n v="10000"/>
    <s v="1.00000"/>
    <s v="BDT"/>
    <n v="10000"/>
    <n v="117.72"/>
    <s v="117.72_3"/>
    <s v=""/>
    <s v="2292"/>
    <s v="2292"/>
    <s v="Diwali puja items purchase 14.11.20"/>
    <s v=""/>
    <s v="0"/>
    <s v="Adj Employee advance"/>
    <s v=""/>
    <s v=""/>
    <s v=""/>
    <s v="2010300001"/>
    <s v=""/>
    <m/>
    <s v=""/>
    <s v=""/>
    <s v=""/>
    <n v="0"/>
  </r>
  <r>
    <s v=""/>
    <s v="50201025"/>
    <s v="2009000186"/>
    <x v="103"/>
    <d v="2020-11-15T00:00:00"/>
    <d v="2020-11-18T00:00:00"/>
    <s v="DZ"/>
    <s v="USD"/>
    <n v="55.03"/>
    <s v="84.75086"/>
    <s v="BDT"/>
    <n v="4663.84"/>
    <n v="55.03"/>
    <s v="55.03_1"/>
    <s v=""/>
    <s v="CM ADVANCE-EDL"/>
    <s v="OBCDAK030881ARV"/>
    <s v="CM advance receive, ref-OBCDAK030881ARV"/>
    <s v=""/>
    <s v="0"/>
    <s v="OBCDAK030881ARV"/>
    <s v=""/>
    <s v=""/>
    <s v=""/>
    <s v="2010300001"/>
    <s v=""/>
    <m/>
    <s v=""/>
    <s v=""/>
    <s v=""/>
    <n v="0"/>
  </r>
  <r>
    <s v=""/>
    <s v="50201025"/>
    <s v="2009000187"/>
    <x v="103"/>
    <d v="2020-11-15T00:00:00"/>
    <d v="2020-11-18T00:00:00"/>
    <s v="DZ"/>
    <s v="USD"/>
    <n v="128.05000000000001"/>
    <s v="84.75275"/>
    <s v="BDT"/>
    <n v="10852.59"/>
    <n v="128.05000000000001"/>
    <s v="128.05_1"/>
    <s v=""/>
    <s v="UNIQ-1022+1023-2"/>
    <s v="OBCDAK030887FTT"/>
    <s v="UNIQ-1022+1023+1025+1030+1039+1045+1057+1066+1065"/>
    <s v=""/>
    <s v="0"/>
    <s v="OBCDAK030887FTT"/>
    <s v=""/>
    <s v=""/>
    <s v=""/>
    <s v="2010300001"/>
    <s v=""/>
    <m/>
    <s v=""/>
    <s v=""/>
    <s v=""/>
    <n v="0"/>
  </r>
  <r>
    <s v=""/>
    <s v="50201025"/>
    <s v="2009000188"/>
    <x v="103"/>
    <d v="2020-11-15T00:00:00"/>
    <d v="2020-11-18T00:00:00"/>
    <s v="DZ"/>
    <s v="USD"/>
    <n v="100.63"/>
    <s v="84.74759"/>
    <s v="BDT"/>
    <n v="8528.15"/>
    <n v="100.63"/>
    <s v="100.63_1"/>
    <s v=""/>
    <s v="UNIQ-1040+1059-2"/>
    <s v="OBCDAK030896FTT"/>
    <s v="UNIQ-1040+1059+1058+1072+1067+1068+1089+1090+1080"/>
    <s v=""/>
    <s v="0"/>
    <s v="OBCDAK030896FTT"/>
    <s v=""/>
    <s v=""/>
    <s v=""/>
    <s v="2010300001"/>
    <s v=""/>
    <m/>
    <s v=""/>
    <s v=""/>
    <s v=""/>
    <n v="0"/>
  </r>
  <r>
    <s v=""/>
    <s v="50201001"/>
    <s v="2003002900"/>
    <x v="104"/>
    <d v="2020-11-16T00:00:00"/>
    <d v="2020-11-16T00:00:00"/>
    <s v="SA"/>
    <s v="BDT"/>
    <n v="1507"/>
    <s v="1.00000"/>
    <s v="BDT"/>
    <n v="1507"/>
    <n v="17.75"/>
    <s v="17.75_1"/>
    <s v=""/>
    <s v="FINAL SETTLEMENT"/>
    <s v="22884"/>
    <s v="Final settlemrnt of  Ms. Laizu Begum"/>
    <s v=""/>
    <s v="0"/>
    <s v="Final Settlemen/16-Nov-20"/>
    <s v=""/>
    <s v=""/>
    <s v=""/>
    <s v="2010100001"/>
    <s v=""/>
    <m/>
    <s v=""/>
    <s v=""/>
    <s v=""/>
    <n v="0"/>
  </r>
  <r>
    <s v=""/>
    <s v="50201001"/>
    <s v="2003002900"/>
    <x v="104"/>
    <d v="2020-11-16T00:00:00"/>
    <d v="2020-11-16T00:00:00"/>
    <s v="SA"/>
    <s v="BDT"/>
    <n v="31338"/>
    <s v="1.00000"/>
    <s v="BDT"/>
    <n v="31338"/>
    <n v="368.9"/>
    <s v="368.9_1"/>
    <s v=""/>
    <s v="FINAL SETTLEMENT"/>
    <s v="32564"/>
    <s v="Final settlemrnt of Md. Anwar Hossen"/>
    <s v=""/>
    <s v="0"/>
    <s v="Final Settlemen/16-Nov-20"/>
    <s v=""/>
    <s v=""/>
    <s v=""/>
    <s v="2010100001"/>
    <s v=""/>
    <m/>
    <s v=""/>
    <s v=""/>
    <s v=""/>
    <n v="0"/>
  </r>
  <r>
    <s v=""/>
    <s v="50201001"/>
    <s v="2003002900"/>
    <x v="104"/>
    <d v="2020-11-16T00:00:00"/>
    <d v="2020-11-16T00:00:00"/>
    <s v="SA"/>
    <s v="BDT"/>
    <n v="-256"/>
    <s v="1.00000"/>
    <s v="BDT"/>
    <n v="-256"/>
    <n v="-3.01"/>
    <s v="3.01_1"/>
    <s v=""/>
    <s v="FINAL SETTLEMENT"/>
    <s v="25898"/>
    <s v="Final settlemrnt of Mr. Rashidul Islam"/>
    <s v=""/>
    <s v="0"/>
    <s v="Final Settlemen/16-Nov-20"/>
    <s v=""/>
    <s v=""/>
    <s v=""/>
    <s v="2010100001"/>
    <s v=""/>
    <m/>
    <s v=""/>
    <s v=""/>
    <s v=""/>
    <n v="0"/>
  </r>
  <r>
    <s v=""/>
    <s v="50201001"/>
    <s v="2003002900"/>
    <x v="104"/>
    <d v="2020-11-16T00:00:00"/>
    <d v="2020-11-16T00:00:00"/>
    <s v="SA"/>
    <s v="BDT"/>
    <n v="1399"/>
    <s v="1.00000"/>
    <s v="BDT"/>
    <n v="1399"/>
    <n v="16.47"/>
    <s v="16.47_1"/>
    <s v=""/>
    <s v="FINAL SETTLEMENT"/>
    <s v="38735"/>
    <s v="Final settlemrnt of Mst. Lipi Akter"/>
    <s v=""/>
    <s v="0"/>
    <s v="Final Settlemen/16-Nov-20"/>
    <s v=""/>
    <s v=""/>
    <s v=""/>
    <s v="2010100001"/>
    <s v=""/>
    <m/>
    <s v=""/>
    <s v=""/>
    <s v=""/>
    <n v="0"/>
  </r>
  <r>
    <s v=""/>
    <s v="50201001"/>
    <s v="2003002900"/>
    <x v="104"/>
    <d v="2020-11-16T00:00:00"/>
    <d v="2020-11-16T00:00:00"/>
    <s v="SA"/>
    <s v="BDT"/>
    <n v="3154"/>
    <s v="1.00000"/>
    <s v="BDT"/>
    <n v="3154"/>
    <n v="37.130000000000003"/>
    <s v="37.13_1"/>
    <s v=""/>
    <s v="FINAL SETTLEMENT"/>
    <s v="29460"/>
    <s v="Final settlemrnt of Mr. Sk. Oliur Rahman"/>
    <s v=""/>
    <s v="0"/>
    <s v="Final Settlemen/16-Nov-20"/>
    <s v=""/>
    <s v=""/>
    <s v=""/>
    <s v="2010100001"/>
    <s v=""/>
    <m/>
    <s v=""/>
    <s v=""/>
    <s v=""/>
    <n v="0"/>
  </r>
  <r>
    <s v=""/>
    <s v="50201010"/>
    <s v="2003002900"/>
    <x v="104"/>
    <d v="2020-11-16T00:00:00"/>
    <d v="2020-11-16T00:00:00"/>
    <s v="SA"/>
    <s v="BDT"/>
    <n v="6494"/>
    <s v="1.00000"/>
    <s v="BDT"/>
    <n v="6494"/>
    <n v="76.44"/>
    <s v="76.44_1"/>
    <s v=""/>
    <s v="FINAL SETTLEMENT"/>
    <s v="22884"/>
    <s v="Final settlemrnt of  Ms. Laizu Begum"/>
    <s v=""/>
    <s v="0"/>
    <s v="Final Settlemen/16-Nov-20"/>
    <s v=""/>
    <s v=""/>
    <s v=""/>
    <s v="2010100001"/>
    <s v=""/>
    <m/>
    <s v=""/>
    <s v=""/>
    <s v=""/>
    <n v="0"/>
  </r>
  <r>
    <s v=""/>
    <s v="50201010"/>
    <s v="2003002900"/>
    <x v="104"/>
    <d v="2020-11-16T00:00:00"/>
    <d v="2020-11-16T00:00:00"/>
    <s v="SA"/>
    <s v="BDT"/>
    <n v="34216"/>
    <s v="1.00000"/>
    <s v="BDT"/>
    <n v="34216"/>
    <n v="402.78"/>
    <s v="402.78_1"/>
    <s v=""/>
    <s v="FINAL SETTLEMENT"/>
    <s v="32564"/>
    <s v="Final settlemrnt of Md. Anwar Hossen"/>
    <s v=""/>
    <s v="0"/>
    <s v="Final Settlemen/16-Nov-20"/>
    <s v=""/>
    <s v=""/>
    <s v=""/>
    <s v="2010100001"/>
    <s v=""/>
    <m/>
    <s v=""/>
    <s v=""/>
    <s v=""/>
    <n v="0"/>
  </r>
  <r>
    <s v=""/>
    <s v="50201010"/>
    <s v="2003002900"/>
    <x v="104"/>
    <d v="2020-11-16T00:00:00"/>
    <d v="2020-11-16T00:00:00"/>
    <s v="SA"/>
    <s v="BDT"/>
    <n v="4826"/>
    <s v="1.00000"/>
    <s v="BDT"/>
    <n v="4826"/>
    <n v="56.81"/>
    <s v="56.81_1"/>
    <s v=""/>
    <s v="FINAL SETTLEMENT"/>
    <s v="29460"/>
    <s v="Final settlemrnt of Mr. Sk. Oliur Rahman"/>
    <s v=""/>
    <s v="0"/>
    <s v="Final Settlemen/16-Nov-20"/>
    <s v=""/>
    <s v=""/>
    <s v=""/>
    <s v="2010100001"/>
    <s v=""/>
    <m/>
    <s v=""/>
    <s v=""/>
    <s v=""/>
    <n v="0"/>
  </r>
  <r>
    <s v=""/>
    <s v="50201010"/>
    <s v="2003002900"/>
    <x v="104"/>
    <d v="2020-11-16T00:00:00"/>
    <d v="2020-11-16T00:00:00"/>
    <s v="SA"/>
    <s v="BDT"/>
    <n v="5363"/>
    <s v="1.00000"/>
    <s v="BDT"/>
    <n v="5363"/>
    <n v="63.13"/>
    <s v="63.13_1"/>
    <s v=""/>
    <s v="FINAL SETTLEMENT"/>
    <s v="35912"/>
    <s v="Final settlemrnt of Ms. Parul"/>
    <s v=""/>
    <s v="0"/>
    <s v="Final Settlemen/16-Nov-20"/>
    <s v=""/>
    <s v=""/>
    <s v=""/>
    <s v="2010100001"/>
    <s v=""/>
    <m/>
    <s v=""/>
    <s v=""/>
    <s v=""/>
    <n v="0"/>
  </r>
  <r>
    <s v=""/>
    <s v="50201010"/>
    <s v="2003002900"/>
    <x v="104"/>
    <d v="2020-11-16T00:00:00"/>
    <d v="2020-11-16T00:00:00"/>
    <s v="SA"/>
    <s v="BDT"/>
    <n v="3773"/>
    <s v="1.00000"/>
    <s v="BDT"/>
    <n v="3773"/>
    <n v="44.41"/>
    <s v="44.41_1"/>
    <s v=""/>
    <s v="FINAL SETTLEMENT"/>
    <s v="35912"/>
    <s v=""/>
    <s v=""/>
    <s v="0"/>
    <s v="Final Settlemen/16-Nov-20"/>
    <s v=""/>
    <s v=""/>
    <s v=""/>
    <s v="2010100001"/>
    <s v=""/>
    <m/>
    <s v=""/>
    <s v=""/>
    <s v=""/>
    <n v="0"/>
  </r>
  <r>
    <s v=""/>
    <s v="50201012"/>
    <s v="2003002899"/>
    <x v="104"/>
    <d v="2020-11-16T00:00:00"/>
    <d v="2020-11-16T00:00:00"/>
    <s v="SA"/>
    <s v="BDT"/>
    <n v="28705"/>
    <s v="1.00000"/>
    <s v="BDT"/>
    <n v="28705"/>
    <n v="337.91"/>
    <s v="337.91_1"/>
    <s v=""/>
    <s v="MATE BENE/NOV-20"/>
    <s v="37277"/>
    <s v="Maternity Benefit of Most Hosneara Akter"/>
    <s v=""/>
    <s v="0"/>
    <s v="Maternity Benef/16-Nov-20"/>
    <s v=""/>
    <s v=""/>
    <s v=""/>
    <s v="2010100001"/>
    <s v=""/>
    <m/>
    <s v=""/>
    <s v=""/>
    <s v=""/>
    <n v="0"/>
  </r>
  <r>
    <s v=""/>
    <s v="50201012"/>
    <s v="2003002899"/>
    <x v="104"/>
    <d v="2020-11-16T00:00:00"/>
    <d v="2020-11-16T00:00:00"/>
    <s v="SA"/>
    <s v="BDT"/>
    <n v="23544"/>
    <s v="1.00000"/>
    <s v="BDT"/>
    <n v="23544"/>
    <n v="277.14999999999998"/>
    <s v="277.15_1"/>
    <s v=""/>
    <s v="MATE BENE/NOV-20"/>
    <s v="35856"/>
    <s v="Maternity Benefit of Mst. Muslima Khatun Bristy"/>
    <s v=""/>
    <s v="0"/>
    <s v="Maternity Benef/16-Nov-20"/>
    <s v=""/>
    <s v=""/>
    <s v=""/>
    <s v="2010100001"/>
    <s v=""/>
    <m/>
    <s v=""/>
    <s v=""/>
    <s v=""/>
    <n v="0"/>
  </r>
  <r>
    <s v=""/>
    <s v="50201012"/>
    <s v="2003002899"/>
    <x v="104"/>
    <d v="2020-11-16T00:00:00"/>
    <d v="2020-11-16T00:00:00"/>
    <s v="SA"/>
    <s v="BDT"/>
    <n v="27866"/>
    <s v="1.00000"/>
    <s v="BDT"/>
    <n v="27866"/>
    <n v="328.03"/>
    <s v="328.03_1"/>
    <s v=""/>
    <s v="MATE BENE/NOV-20"/>
    <s v="38376"/>
    <s v="Maternity Benefit of Mst. Shahana Akther"/>
    <s v=""/>
    <s v="0"/>
    <s v="Maternity Benef/16-Nov-20"/>
    <s v=""/>
    <s v=""/>
    <s v=""/>
    <s v="2010100001"/>
    <s v=""/>
    <m/>
    <s v=""/>
    <s v=""/>
    <s v=""/>
    <n v="0"/>
  </r>
  <r>
    <s v=""/>
    <s v="50201012"/>
    <s v="2003002899"/>
    <x v="104"/>
    <d v="2020-11-16T00:00:00"/>
    <d v="2020-11-16T00:00:00"/>
    <s v="SA"/>
    <s v="BDT"/>
    <n v="34231"/>
    <s v="1.00000"/>
    <s v="BDT"/>
    <n v="34231"/>
    <n v="402.95"/>
    <s v="402.95_1"/>
    <s v=""/>
    <s v="MATE BENE/NOV-20"/>
    <s v="33837"/>
    <s v="Maternity Benefit of Mrs. Sultana"/>
    <s v=""/>
    <s v="0"/>
    <s v="Maternity Benef/16-Nov-20"/>
    <s v=""/>
    <s v=""/>
    <s v=""/>
    <s v="2010100001"/>
    <s v=""/>
    <m/>
    <s v=""/>
    <s v=""/>
    <s v=""/>
    <n v="0"/>
  </r>
  <r>
    <s v=""/>
    <s v="50201012"/>
    <s v="2003002899"/>
    <x v="104"/>
    <d v="2020-11-16T00:00:00"/>
    <d v="2020-11-16T00:00:00"/>
    <s v="SA"/>
    <s v="BDT"/>
    <n v="34064"/>
    <s v="1.00000"/>
    <s v="BDT"/>
    <n v="34064"/>
    <n v="400.99"/>
    <s v="400.99_1"/>
    <s v=""/>
    <s v="MATE BENE/NOV-20"/>
    <s v="29845"/>
    <s v="Maternity Benefit of Ms. Nashima Khatun"/>
    <s v=""/>
    <s v="0"/>
    <s v="Maternity Benef/16-Nov-20"/>
    <s v=""/>
    <s v=""/>
    <s v=""/>
    <s v="2010100001"/>
    <s v=""/>
    <m/>
    <s v=""/>
    <s v=""/>
    <s v=""/>
    <n v="0"/>
  </r>
  <r>
    <s v=""/>
    <s v="50201012"/>
    <s v="2003002899"/>
    <x v="104"/>
    <d v="2020-11-16T00:00:00"/>
    <d v="2020-11-16T00:00:00"/>
    <s v="SA"/>
    <s v="BDT"/>
    <n v="38394"/>
    <s v="1.00000"/>
    <s v="BDT"/>
    <n v="38394"/>
    <n v="451.96"/>
    <s v="451.96_2"/>
    <s v=""/>
    <s v="MATE BENE/NOV-20"/>
    <s v="34591"/>
    <s v="Maternity Benefit of Mst. Morjina"/>
    <s v=""/>
    <s v="0"/>
    <s v="Maternity Benef/16-Nov-20"/>
    <s v=""/>
    <s v=""/>
    <s v=""/>
    <s v="2010300001"/>
    <s v=""/>
    <m/>
    <s v=""/>
    <s v=""/>
    <s v=""/>
    <n v="0"/>
  </r>
  <r>
    <s v=""/>
    <s v="50201013"/>
    <s v="2003002900"/>
    <x v="104"/>
    <d v="2020-11-16T00:00:00"/>
    <d v="2020-11-16T00:00:00"/>
    <s v="SA"/>
    <s v="BDT"/>
    <n v="20044"/>
    <s v="1.00000"/>
    <s v="BDT"/>
    <n v="20044"/>
    <n v="235.95"/>
    <s v="235.95_1"/>
    <s v=""/>
    <s v="FINAL SETTLEMENT"/>
    <s v="22884"/>
    <s v="Final settlemrnt of  Ms. Laizu Begum"/>
    <s v=""/>
    <s v="0"/>
    <s v="Final Settlemen/16-Nov-20"/>
    <s v=""/>
    <s v=""/>
    <s v=""/>
    <s v="2010100001"/>
    <s v=""/>
    <m/>
    <s v=""/>
    <s v=""/>
    <s v=""/>
    <n v="0"/>
  </r>
  <r>
    <s v=""/>
    <s v="50201013"/>
    <s v="2003002900"/>
    <x v="104"/>
    <d v="2020-11-16T00:00:00"/>
    <d v="2020-11-16T00:00:00"/>
    <s v="SA"/>
    <s v="BDT"/>
    <n v="52107"/>
    <s v="1.00000"/>
    <s v="BDT"/>
    <n v="52107"/>
    <n v="613.38"/>
    <s v="613.38_1"/>
    <s v=""/>
    <s v="FINAL SETTLEMENT"/>
    <s v="32564"/>
    <s v="Final settlemrnt of Md. Anwar Hossen"/>
    <s v=""/>
    <s v="0"/>
    <s v="Final Settlemen/16-Nov-20"/>
    <s v=""/>
    <s v=""/>
    <s v=""/>
    <s v="2010100001"/>
    <s v=""/>
    <m/>
    <s v=""/>
    <s v=""/>
    <s v=""/>
    <n v="0"/>
  </r>
  <r>
    <s v=""/>
    <s v="50201013"/>
    <s v="2003002900"/>
    <x v="104"/>
    <d v="2020-11-16T00:00:00"/>
    <d v="2020-11-16T00:00:00"/>
    <s v="SA"/>
    <s v="BDT"/>
    <n v="17421"/>
    <s v="1.00000"/>
    <s v="BDT"/>
    <n v="17421"/>
    <n v="205.07"/>
    <s v="205.07_3"/>
    <s v=""/>
    <s v="FINAL SETTLEMENT"/>
    <s v="25898"/>
    <s v="Final settlemrnt of Mr. Rashidul Islam"/>
    <s v=""/>
    <s v="0"/>
    <s v="Final Settlemen/16-Nov-20"/>
    <s v=""/>
    <s v=""/>
    <s v=""/>
    <s v="2010100001"/>
    <s v=""/>
    <m/>
    <s v=""/>
    <s v=""/>
    <s v=""/>
    <n v="0"/>
  </r>
  <r>
    <s v=""/>
    <s v="50201013"/>
    <s v="2003002900"/>
    <x v="104"/>
    <d v="2020-11-16T00:00:00"/>
    <d v="2020-11-16T00:00:00"/>
    <s v="SA"/>
    <s v="BDT"/>
    <n v="11606"/>
    <s v="1.00000"/>
    <s v="BDT"/>
    <n v="11606"/>
    <n v="136.62"/>
    <s v="136.62_1"/>
    <s v=""/>
    <s v="FINAL SETTLEMENT"/>
    <s v="29460"/>
    <s v="Final settlemrnt of Mr. Sk. Oliur Rahman"/>
    <s v=""/>
    <s v="0"/>
    <s v="Final Settlemen/16-Nov-20"/>
    <s v=""/>
    <s v=""/>
    <s v=""/>
    <s v="2010100001"/>
    <s v=""/>
    <m/>
    <s v=""/>
    <s v=""/>
    <s v=""/>
    <n v="0"/>
  </r>
  <r>
    <s v=""/>
    <s v="50201025"/>
    <s v="2009000189"/>
    <x v="104"/>
    <d v="2020-11-16T00:00:00"/>
    <d v="2020-11-21T00:00:00"/>
    <s v="DZ"/>
    <s v="USD"/>
    <n v="31.92"/>
    <s v="84.73935"/>
    <s v="BDT"/>
    <n v="2704.88"/>
    <n v="31.92"/>
    <s v="31.92_1"/>
    <s v=""/>
    <s v="TES-0922+850-20"/>
    <s v="BAPDAK027624F"/>
    <s v="TES-0922+850-20"/>
    <s v=""/>
    <s v="0"/>
    <s v="BAPDAK027624F"/>
    <s v=""/>
    <s v=""/>
    <s v=""/>
    <s v="2010300001"/>
    <s v=""/>
    <m/>
    <s v=""/>
    <s v=""/>
    <s v=""/>
    <n v="0"/>
  </r>
  <r>
    <s v=""/>
    <s v="50201025"/>
    <s v="2009000190"/>
    <x v="104"/>
    <d v="2020-11-16T00:00:00"/>
    <d v="2020-11-21T00:00:00"/>
    <s v="DZ"/>
    <s v="USD"/>
    <n v="23.28"/>
    <s v="84.75043"/>
    <s v="BDT"/>
    <n v="1972.99"/>
    <n v="23.28"/>
    <s v="23.28_1"/>
    <s v=""/>
    <s v="CIN7QTPA100720"/>
    <s v="BAPDAK027624F"/>
    <s v="CIN7QTPA100720"/>
    <s v=""/>
    <s v="0"/>
    <s v="BPCDAK029485F"/>
    <s v=""/>
    <s v=""/>
    <s v=""/>
    <s v="2010300001"/>
    <s v=""/>
    <m/>
    <s v=""/>
    <s v=""/>
    <s v=""/>
    <n v="0"/>
  </r>
  <r>
    <s v=""/>
    <s v="50401514"/>
    <s v="2049001434"/>
    <x v="104"/>
    <d v="2020-11-16T00:00:00"/>
    <d v="2020-11-24T00:00:00"/>
    <s v="WE"/>
    <s v="BDT"/>
    <n v="2200"/>
    <s v="1.00000"/>
    <s v="BDT"/>
    <n v="2200"/>
    <n v="25.9"/>
    <s v="25.9_2"/>
    <s v=""/>
    <s v="83"/>
    <s v="20201116"/>
    <s v="Band -Aid one time (J M I)"/>
    <s v=""/>
    <s v="0"/>
    <s v="Madecal"/>
    <s v=""/>
    <s v=""/>
    <s v=""/>
    <s v="2010300001"/>
    <s v=""/>
    <m/>
    <s v=""/>
    <s v=""/>
    <s v=""/>
    <n v="0"/>
  </r>
  <r>
    <s v=""/>
    <s v="50401514"/>
    <s v="2049001434"/>
    <x v="104"/>
    <d v="2020-11-16T00:00:00"/>
    <d v="2020-11-24T00:00:00"/>
    <s v="WE"/>
    <s v="BDT"/>
    <n v="1300"/>
    <s v="1.00000"/>
    <s v="BDT"/>
    <n v="1300"/>
    <n v="15.3"/>
    <s v="15.3_3"/>
    <s v=""/>
    <s v="83"/>
    <s v="20201116"/>
    <s v="Sterile bandage (Roll bandage-Size 3 inc"/>
    <s v=""/>
    <s v="0"/>
    <s v="Madecal"/>
    <s v=""/>
    <s v=""/>
    <s v=""/>
    <s v="2010300001"/>
    <s v=""/>
    <m/>
    <s v=""/>
    <s v=""/>
    <s v=""/>
    <n v="0"/>
  </r>
  <r>
    <s v=""/>
    <s v="50401514"/>
    <s v="2049001434"/>
    <x v="104"/>
    <d v="2020-11-16T00:00:00"/>
    <d v="2020-11-24T00:00:00"/>
    <s v="WE"/>
    <s v="BDT"/>
    <n v="1300"/>
    <s v="1.00000"/>
    <s v="BDT"/>
    <n v="1300"/>
    <n v="15.3"/>
    <s v="15.3_4"/>
    <s v=""/>
    <s v="83"/>
    <s v="20201116"/>
    <s v="Sterile bandage (Roll bandage-Size 4 inc"/>
    <s v=""/>
    <s v="0"/>
    <s v="Madecal"/>
    <s v=""/>
    <s v=""/>
    <s v=""/>
    <s v="2010300001"/>
    <s v=""/>
    <m/>
    <s v=""/>
    <s v=""/>
    <s v=""/>
    <n v="0"/>
  </r>
  <r>
    <s v=""/>
    <s v="50401514"/>
    <s v="2049001434"/>
    <x v="104"/>
    <d v="2020-11-16T00:00:00"/>
    <d v="2020-11-24T00:00:00"/>
    <s v="WE"/>
    <s v="BDT"/>
    <n v="1300"/>
    <s v="1.00000"/>
    <s v="BDT"/>
    <n v="1300"/>
    <n v="15.3"/>
    <s v="15.3_5"/>
    <s v=""/>
    <s v="83"/>
    <s v="20201116"/>
    <s v="Cream: Burna"/>
    <s v=""/>
    <s v="0"/>
    <s v="Madecal"/>
    <s v=""/>
    <s v=""/>
    <s v=""/>
    <s v="2010300001"/>
    <s v=""/>
    <m/>
    <s v=""/>
    <s v=""/>
    <s v=""/>
    <n v="0"/>
  </r>
  <r>
    <s v=""/>
    <s v="50401514"/>
    <s v="2049001434"/>
    <x v="104"/>
    <d v="2020-11-16T00:00:00"/>
    <d v="2020-11-24T00:00:00"/>
    <s v="WE"/>
    <s v="BDT"/>
    <n v="1000"/>
    <s v="1.00000"/>
    <s v="BDT"/>
    <n v="1000"/>
    <n v="11.77"/>
    <s v="11.77_4"/>
    <s v=""/>
    <s v="83"/>
    <s v="20201116"/>
    <s v="ORS"/>
    <s v=""/>
    <s v="0"/>
    <s v="Madecal"/>
    <s v=""/>
    <s v=""/>
    <s v=""/>
    <s v="2010300001"/>
    <s v=""/>
    <m/>
    <s v=""/>
    <s v=""/>
    <s v=""/>
    <n v="0"/>
  </r>
  <r>
    <s v=""/>
    <s v="50401514"/>
    <s v="2049001434"/>
    <x v="104"/>
    <d v="2020-11-16T00:00:00"/>
    <d v="2020-11-24T00:00:00"/>
    <s v="WE"/>
    <s v="BDT"/>
    <n v="3000"/>
    <s v="1.00000"/>
    <s v="BDT"/>
    <n v="3000"/>
    <n v="35.31"/>
    <s v="35.31_7"/>
    <s v=""/>
    <s v="83"/>
    <s v="20201116"/>
    <s v="Hexisol (50 ml)"/>
    <s v=""/>
    <s v="0"/>
    <s v="Madecal"/>
    <s v=""/>
    <s v=""/>
    <s v=""/>
    <s v="2010300001"/>
    <s v=""/>
    <m/>
    <s v=""/>
    <s v=""/>
    <s v=""/>
    <n v="0"/>
  </r>
  <r>
    <s v=""/>
    <s v="50401514"/>
    <s v="2049001434"/>
    <x v="104"/>
    <d v="2020-11-16T00:00:00"/>
    <d v="2020-11-24T00:00:00"/>
    <s v="WE"/>
    <s v="BDT"/>
    <n v="3000"/>
    <s v="1.00000"/>
    <s v="BDT"/>
    <n v="3000"/>
    <n v="35.31"/>
    <s v="35.31_8"/>
    <s v=""/>
    <s v="83"/>
    <s v="20201116"/>
    <s v="Antiseptic Solution (Savlon 56 ml)"/>
    <s v=""/>
    <s v="0"/>
    <s v="Madecal"/>
    <s v=""/>
    <s v=""/>
    <s v=""/>
    <s v="2010300001"/>
    <s v=""/>
    <m/>
    <s v=""/>
    <s v=""/>
    <s v=""/>
    <n v="0"/>
  </r>
  <r>
    <s v=""/>
    <s v="50401514"/>
    <s v="2049001434"/>
    <x v="104"/>
    <d v="2020-11-16T00:00:00"/>
    <d v="2020-11-24T00:00:00"/>
    <s v="WE"/>
    <s v="BDT"/>
    <n v="180"/>
    <s v="1.00000"/>
    <s v="BDT"/>
    <n v="180"/>
    <n v="2.12"/>
    <s v="2.12_2"/>
    <s v=""/>
    <s v="83"/>
    <s v="20201116"/>
    <s v="Sterile cotton 25 gm"/>
    <s v=""/>
    <s v="0"/>
    <s v="Madecal"/>
    <s v=""/>
    <s v=""/>
    <s v=""/>
    <s v="2010300001"/>
    <s v=""/>
    <m/>
    <s v=""/>
    <s v=""/>
    <s v=""/>
    <n v="0"/>
  </r>
  <r>
    <s v=""/>
    <s v="50401514"/>
    <s v="2049001434"/>
    <x v="104"/>
    <d v="2020-11-16T00:00:00"/>
    <d v="2020-11-24T00:00:00"/>
    <s v="WE"/>
    <s v="BDT"/>
    <n v="120"/>
    <s v="1.00000"/>
    <s v="BDT"/>
    <n v="120"/>
    <n v="1.41"/>
    <s v="1.41_6"/>
    <s v=""/>
    <s v="83"/>
    <s v="20201116"/>
    <s v="Scissor"/>
    <s v=""/>
    <s v="0"/>
    <s v="Madecal"/>
    <s v=""/>
    <s v=""/>
    <s v=""/>
    <s v="2010300001"/>
    <s v=""/>
    <m/>
    <s v=""/>
    <s v=""/>
    <s v=""/>
    <n v="0"/>
  </r>
  <r>
    <s v=""/>
    <s v="50401514"/>
    <s v="2049001435"/>
    <x v="104"/>
    <d v="2020-11-16T00:00:00"/>
    <d v="2020-11-24T00:00:00"/>
    <s v="WE"/>
    <s v="BDT"/>
    <n v="38220"/>
    <s v="1.00000"/>
    <s v="BDT"/>
    <n v="38220"/>
    <n v="449.91"/>
    <s v="449.91_4"/>
    <s v=""/>
    <s v="90"/>
    <s v="20201116"/>
    <s v="orsaline"/>
    <s v=""/>
    <s v="0"/>
    <s v="Madecal"/>
    <s v=""/>
    <s v=""/>
    <s v=""/>
    <s v="2010300001"/>
    <s v=""/>
    <m/>
    <s v=""/>
    <s v=""/>
    <s v=""/>
    <n v="0"/>
  </r>
  <r>
    <s v=""/>
    <s v="50401514"/>
    <s v="2049001435"/>
    <x v="104"/>
    <d v="2020-11-16T00:00:00"/>
    <d v="2020-11-24T00:00:00"/>
    <s v="WE"/>
    <s v="BDT"/>
    <n v="28210"/>
    <s v="1.00000"/>
    <s v="BDT"/>
    <n v="28210"/>
    <n v="332.08"/>
    <s v="332.08_4"/>
    <s v=""/>
    <s v="90"/>
    <s v="20201116"/>
    <s v="orsaline"/>
    <s v=""/>
    <s v="0"/>
    <s v="Madecal"/>
    <s v=""/>
    <s v=""/>
    <s v=""/>
    <s v="2010300001"/>
    <s v=""/>
    <m/>
    <s v=""/>
    <s v=""/>
    <s v=""/>
    <n v="0"/>
  </r>
  <r>
    <s v=""/>
    <s v="50401514"/>
    <s v="2049001435"/>
    <x v="104"/>
    <d v="2020-11-16T00:00:00"/>
    <d v="2020-11-24T00:00:00"/>
    <s v="WE"/>
    <s v="BDT"/>
    <n v="7800"/>
    <s v="1.00000"/>
    <s v="BDT"/>
    <n v="7800"/>
    <n v="91.82"/>
    <s v="91.82_3"/>
    <s v=""/>
    <s v="90"/>
    <s v="20201116"/>
    <s v="orsaline"/>
    <s v=""/>
    <s v="0"/>
    <s v="Madecal"/>
    <s v=""/>
    <s v=""/>
    <s v=""/>
    <s v="2010300001"/>
    <s v=""/>
    <m/>
    <s v=""/>
    <s v=""/>
    <s v=""/>
    <n v="0"/>
  </r>
  <r>
    <s v=""/>
    <s v="50201001"/>
    <s v="2003002903"/>
    <x v="105"/>
    <d v="2020-11-17T00:00:00"/>
    <d v="2020-11-17T00:00:00"/>
    <s v="SA"/>
    <s v="BDT"/>
    <n v="5956"/>
    <s v="1.00000"/>
    <s v="BDT"/>
    <n v="5956"/>
    <n v="70.13"/>
    <s v="70.13_1"/>
    <s v=""/>
    <s v="FINAL SETTLEMENT"/>
    <s v="13502"/>
    <s v="Final Settlemen of Ms. Kohinur"/>
    <s v=""/>
    <s v="0"/>
    <s v="Final Settlemen/17-Nov-20"/>
    <s v=""/>
    <s v=""/>
    <s v=""/>
    <s v="2010100001"/>
    <s v=""/>
    <m/>
    <s v=""/>
    <s v=""/>
    <s v=""/>
    <n v="0"/>
  </r>
  <r>
    <s v=""/>
    <s v="50201001"/>
    <s v="2003002903"/>
    <x v="105"/>
    <d v="2020-11-17T00:00:00"/>
    <d v="2020-11-17T00:00:00"/>
    <s v="SA"/>
    <s v="BDT"/>
    <n v="5128"/>
    <s v="1.00000"/>
    <s v="BDT"/>
    <n v="5128"/>
    <n v="60.36"/>
    <s v="60.36_1"/>
    <s v=""/>
    <s v="FINAL SETTLEMENT"/>
    <s v="32977"/>
    <s v="Final Settlemen of Ms. Jotika Rani Sarker"/>
    <s v=""/>
    <s v="0"/>
    <s v="Final Settlemen/17-Nov-20"/>
    <s v=""/>
    <s v=""/>
    <s v=""/>
    <s v="2010100001"/>
    <s v=""/>
    <m/>
    <s v=""/>
    <s v=""/>
    <s v=""/>
    <n v="0"/>
  </r>
  <r>
    <s v=""/>
    <s v="50201001"/>
    <s v="2003002903"/>
    <x v="105"/>
    <d v="2020-11-17T00:00:00"/>
    <d v="2020-11-17T00:00:00"/>
    <s v="SA"/>
    <s v="BDT"/>
    <n v="4227"/>
    <s v="1.00000"/>
    <s v="BDT"/>
    <n v="4227"/>
    <n v="49.76"/>
    <s v="49.76_1"/>
    <s v=""/>
    <s v="FINAL SETTLEMENT"/>
    <s v="35904"/>
    <s v="Final Settlemen of Mr. Anas Mondal"/>
    <s v=""/>
    <s v="0"/>
    <s v="Final Settlemen/17-Nov-20"/>
    <s v=""/>
    <s v=""/>
    <s v=""/>
    <s v="2010100001"/>
    <s v=""/>
    <m/>
    <s v=""/>
    <s v=""/>
    <s v=""/>
    <n v="0"/>
  </r>
  <r>
    <s v=""/>
    <s v="50201001"/>
    <s v="2003002903"/>
    <x v="105"/>
    <d v="2020-11-17T00:00:00"/>
    <d v="2020-11-17T00:00:00"/>
    <s v="SA"/>
    <s v="BDT"/>
    <n v="1399"/>
    <s v="1.00000"/>
    <s v="BDT"/>
    <n v="1399"/>
    <n v="16.47"/>
    <s v="16.47_2"/>
    <s v=""/>
    <s v="FINAL SETTLEMENT"/>
    <s v="38831"/>
    <s v="Final Settlemen of Mr. Jahidul Islam"/>
    <s v=""/>
    <s v="0"/>
    <s v="Final Settlemen/17-Nov-20"/>
    <s v=""/>
    <s v=""/>
    <s v=""/>
    <s v="2010100001"/>
    <s v=""/>
    <m/>
    <s v=""/>
    <s v=""/>
    <s v=""/>
    <n v="0"/>
  </r>
  <r>
    <s v=""/>
    <s v="50201001"/>
    <s v="2003002903"/>
    <x v="105"/>
    <d v="2020-11-17T00:00:00"/>
    <d v="2020-11-17T00:00:00"/>
    <s v="SA"/>
    <s v="BDT"/>
    <n v="19758"/>
    <s v="1.00000"/>
    <s v="BDT"/>
    <n v="19758"/>
    <n v="232.58"/>
    <s v="232.58_1"/>
    <s v=""/>
    <s v="FINAL SETTLEMENT"/>
    <s v="38760"/>
    <s v="Final Settlemen of Md. Joni"/>
    <s v=""/>
    <s v="0"/>
    <s v="Final Settlemen/17-Nov-20"/>
    <s v=""/>
    <s v=""/>
    <s v=""/>
    <s v="2010100001"/>
    <s v=""/>
    <m/>
    <s v=""/>
    <s v=""/>
    <s v=""/>
    <n v="0"/>
  </r>
  <r>
    <s v=""/>
    <s v="50201001"/>
    <s v="2003002903"/>
    <x v="105"/>
    <d v="2020-11-17T00:00:00"/>
    <d v="2020-11-17T00:00:00"/>
    <s v="SA"/>
    <s v="BDT"/>
    <n v="2372"/>
    <s v="1.00000"/>
    <s v="BDT"/>
    <n v="2372"/>
    <n v="27.92"/>
    <s v="27.92_2"/>
    <s v=""/>
    <s v="FINAL SETTLEMENT"/>
    <s v="15550"/>
    <s v="Final Settlemen of Ms. Ratna Begum"/>
    <s v=""/>
    <s v="0"/>
    <s v="Final Settlemen/17-Nov-20"/>
    <s v=""/>
    <s v=""/>
    <s v=""/>
    <s v="2010100001"/>
    <s v=""/>
    <m/>
    <s v=""/>
    <s v=""/>
    <s v=""/>
    <n v="0"/>
  </r>
  <r>
    <s v=""/>
    <s v="50201001"/>
    <s v="2003002903"/>
    <x v="105"/>
    <d v="2020-11-17T00:00:00"/>
    <d v="2020-11-17T00:00:00"/>
    <s v="SA"/>
    <s v="BDT"/>
    <n v="-10078"/>
    <s v="1.00000"/>
    <s v="BDT"/>
    <n v="-10078"/>
    <n v="-118.63"/>
    <s v="118.63_1"/>
    <s v=""/>
    <s v="FINAL SETTLEMENT"/>
    <s v="23222"/>
    <s v="Final Settlemen of Ms. Jaba Aktar"/>
    <s v=""/>
    <s v="0"/>
    <s v="Final Settlemen/17-Nov-20"/>
    <s v=""/>
    <s v=""/>
    <s v=""/>
    <s v="2010300001"/>
    <s v=""/>
    <m/>
    <s v=""/>
    <s v=""/>
    <s v=""/>
    <n v="0"/>
  </r>
  <r>
    <s v=""/>
    <s v="50201001"/>
    <s v="2003002903"/>
    <x v="105"/>
    <d v="2020-11-17T00:00:00"/>
    <d v="2020-11-17T00:00:00"/>
    <s v="SA"/>
    <s v="BDT"/>
    <n v="900"/>
    <s v="1.00000"/>
    <s v="BDT"/>
    <n v="900"/>
    <n v="10.59"/>
    <s v="10.59_3"/>
    <s v=""/>
    <s v="FINAL SETTLEMENT"/>
    <s v="38441"/>
    <s v="Final Settlemen of Mst. Rani Begum"/>
    <s v=""/>
    <s v="0"/>
    <s v="Final Settlemen/17-Nov-20"/>
    <s v=""/>
    <s v=""/>
    <s v=""/>
    <s v="2010300001"/>
    <s v=""/>
    <m/>
    <s v=""/>
    <s v=""/>
    <s v=""/>
    <n v="0"/>
  </r>
  <r>
    <s v=""/>
    <s v="50201010"/>
    <s v="2003002903"/>
    <x v="105"/>
    <d v="2020-11-17T00:00:00"/>
    <d v="2020-11-17T00:00:00"/>
    <s v="SA"/>
    <s v="BDT"/>
    <n v="7635"/>
    <s v="1.00000"/>
    <s v="BDT"/>
    <n v="7635"/>
    <n v="89.88"/>
    <s v="89.88_1"/>
    <s v=""/>
    <s v="FINAL SETTLEMENT"/>
    <s v="13502"/>
    <s v="Final Settlemen of Ms. Kohinur"/>
    <s v=""/>
    <s v="0"/>
    <s v="Final Settlemen/17-Nov-20"/>
    <s v=""/>
    <s v=""/>
    <s v=""/>
    <s v="2010100001"/>
    <s v=""/>
    <m/>
    <s v=""/>
    <s v=""/>
    <s v=""/>
    <n v="0"/>
  </r>
  <r>
    <s v=""/>
    <s v="50201010"/>
    <s v="2003002903"/>
    <x v="105"/>
    <d v="2020-11-17T00:00:00"/>
    <d v="2020-11-17T00:00:00"/>
    <s v="SA"/>
    <s v="BDT"/>
    <n v="1296"/>
    <s v="1.00000"/>
    <s v="BDT"/>
    <n v="1296"/>
    <n v="15.26"/>
    <s v="15.26_1"/>
    <s v=""/>
    <s v="FINAL SETTLEMENT"/>
    <s v="29509"/>
    <s v="Final Settlemen of Ms. Rina Begum"/>
    <s v=""/>
    <s v="0"/>
    <s v="Final Settlemen/17-Nov-20"/>
    <s v=""/>
    <s v=""/>
    <s v=""/>
    <s v="2010100001"/>
    <s v=""/>
    <m/>
    <s v=""/>
    <s v=""/>
    <s v=""/>
    <n v="0"/>
  </r>
  <r>
    <s v=""/>
    <s v="50201010"/>
    <s v="2003002903"/>
    <x v="105"/>
    <d v="2020-11-17T00:00:00"/>
    <d v="2020-11-17T00:00:00"/>
    <s v="SA"/>
    <s v="BDT"/>
    <n v="7288"/>
    <s v="1.00000"/>
    <s v="BDT"/>
    <n v="7288"/>
    <n v="85.79"/>
    <s v="85.79_1"/>
    <s v=""/>
    <s v="FINAL SETTLEMENT"/>
    <s v="32977"/>
    <s v="Final Settlemen of Ms. Jotika Rani Sarker"/>
    <s v=""/>
    <s v="0"/>
    <s v="Final Settlemen/17-Nov-20"/>
    <s v=""/>
    <s v=""/>
    <s v=""/>
    <s v="2010100001"/>
    <s v=""/>
    <m/>
    <s v=""/>
    <s v=""/>
    <s v=""/>
    <n v="0"/>
  </r>
  <r>
    <s v=""/>
    <s v="50201010"/>
    <s v="2003002903"/>
    <x v="105"/>
    <d v="2020-11-17T00:00:00"/>
    <d v="2020-11-17T00:00:00"/>
    <s v="SA"/>
    <s v="BDT"/>
    <n v="5669"/>
    <s v="1.00000"/>
    <s v="BDT"/>
    <n v="5669"/>
    <n v="66.73"/>
    <s v="66.73_1"/>
    <s v=""/>
    <s v="FINAL SETTLEMENT"/>
    <s v="35904"/>
    <s v="Final Settlemen of Mr. Anas Mondal"/>
    <s v=""/>
    <s v="0"/>
    <s v="Final Settlemen/17-Nov-20"/>
    <s v=""/>
    <s v=""/>
    <s v=""/>
    <s v="2010100001"/>
    <s v=""/>
    <m/>
    <s v=""/>
    <s v=""/>
    <s v=""/>
    <n v="0"/>
  </r>
  <r>
    <s v=""/>
    <s v="50201010"/>
    <s v="2003002903"/>
    <x v="105"/>
    <d v="2020-11-17T00:00:00"/>
    <d v="2020-11-17T00:00:00"/>
    <s v="SA"/>
    <s v="BDT"/>
    <n v="4532"/>
    <s v="1.00000"/>
    <s v="BDT"/>
    <n v="4532"/>
    <n v="53.35"/>
    <s v="53.35_1"/>
    <s v=""/>
    <s v="FINAL SETTLEMENT"/>
    <s v="15550"/>
    <s v="Final Settlemen of Ms. Ratna Begum"/>
    <s v=""/>
    <s v="0"/>
    <s v="Final Settlemen/17-Nov-20"/>
    <s v=""/>
    <s v=""/>
    <s v=""/>
    <s v="2010100001"/>
    <s v=""/>
    <m/>
    <s v=""/>
    <s v=""/>
    <s v=""/>
    <n v="0"/>
  </r>
  <r>
    <s v=""/>
    <s v="50201010"/>
    <s v="2003002903"/>
    <x v="105"/>
    <d v="2020-11-17T00:00:00"/>
    <d v="2020-11-17T00:00:00"/>
    <s v="SA"/>
    <s v="BDT"/>
    <n v="4688"/>
    <s v="1.00000"/>
    <s v="BDT"/>
    <n v="4688"/>
    <n v="55.19"/>
    <s v="55.19_1"/>
    <s v=""/>
    <s v="FINAL SETTLEMENT"/>
    <s v="23222"/>
    <s v="Final Settlemen of Ms. Jaba Aktar"/>
    <s v=""/>
    <s v="0"/>
    <s v="Final Settlemen/17-Nov-20"/>
    <s v=""/>
    <s v=""/>
    <s v=""/>
    <s v="2010300001"/>
    <s v=""/>
    <m/>
    <s v=""/>
    <s v=""/>
    <s v=""/>
    <n v="0"/>
  </r>
  <r>
    <s v=""/>
    <s v="50201013"/>
    <s v="2003002903"/>
    <x v="105"/>
    <d v="2020-11-17T00:00:00"/>
    <d v="2020-11-17T00:00:00"/>
    <s v="SA"/>
    <s v="BDT"/>
    <n v="72787"/>
    <s v="1.00000"/>
    <s v="BDT"/>
    <n v="72787"/>
    <n v="856.82"/>
    <s v="856.82_6"/>
    <s v=""/>
    <s v="FINAL SETTLEMENT"/>
    <s v="13502"/>
    <s v="Final Settlemen of Ms. Kohinur"/>
    <s v=""/>
    <s v="0"/>
    <s v="Final Settlemen/17-Nov-20"/>
    <s v=""/>
    <s v=""/>
    <s v=""/>
    <s v="2010100001"/>
    <s v=""/>
    <m/>
    <s v=""/>
    <s v=""/>
    <s v=""/>
    <n v="0"/>
  </r>
  <r>
    <s v=""/>
    <s v="50201013"/>
    <s v="2003002903"/>
    <x v="105"/>
    <d v="2020-11-17T00:00:00"/>
    <d v="2020-11-17T00:00:00"/>
    <s v="SA"/>
    <s v="BDT"/>
    <n v="12245"/>
    <s v="1.00000"/>
    <s v="BDT"/>
    <n v="12245"/>
    <n v="144.13999999999999"/>
    <s v="144.14_1"/>
    <s v=""/>
    <s v="FINAL SETTLEMENT"/>
    <s v="29509"/>
    <s v="Final Settlemen of Ms. Rina Begum"/>
    <s v=""/>
    <s v="0"/>
    <s v="Final Settlemen/17-Nov-20"/>
    <s v=""/>
    <s v=""/>
    <s v=""/>
    <s v="2010100001"/>
    <s v=""/>
    <m/>
    <s v=""/>
    <s v=""/>
    <s v=""/>
    <n v="0"/>
  </r>
  <r>
    <s v=""/>
    <s v="50201013"/>
    <s v="2003002903"/>
    <x v="105"/>
    <d v="2020-11-17T00:00:00"/>
    <d v="2020-11-17T00:00:00"/>
    <s v="SA"/>
    <s v="BDT"/>
    <n v="70290"/>
    <s v="1.00000"/>
    <s v="BDT"/>
    <n v="70290"/>
    <n v="827.43"/>
    <s v="827.43_1"/>
    <s v=""/>
    <s v="FINAL SETTLEMENT"/>
    <s v="15550"/>
    <s v="Final Settlemen of Ms. Ratna Begum"/>
    <s v=""/>
    <s v="0"/>
    <s v="Final Settlemen/17-Nov-20"/>
    <s v=""/>
    <s v=""/>
    <s v=""/>
    <s v="2010100001"/>
    <s v=""/>
    <m/>
    <s v=""/>
    <s v=""/>
    <s v=""/>
    <n v="0"/>
  </r>
  <r>
    <s v=""/>
    <s v="50201013"/>
    <s v="2003002903"/>
    <x v="105"/>
    <d v="2020-11-17T00:00:00"/>
    <d v="2020-11-17T00:00:00"/>
    <s v="SA"/>
    <s v="BDT"/>
    <n v="18812"/>
    <s v="1.00000"/>
    <s v="BDT"/>
    <n v="18812"/>
    <n v="221.45"/>
    <s v="221.45_2"/>
    <s v=""/>
    <s v="FINAL SETTLEMENT"/>
    <s v="23222"/>
    <s v="Final Settlemen of Ms. Jaba Aktar"/>
    <s v=""/>
    <s v="0"/>
    <s v="Final Settlemen/17-Nov-20"/>
    <s v=""/>
    <s v=""/>
    <s v=""/>
    <s v="2010300001"/>
    <s v=""/>
    <m/>
    <s v=""/>
    <s v=""/>
    <s v=""/>
    <n v="0"/>
  </r>
  <r>
    <s v=""/>
    <s v="50201013"/>
    <s v="2049001444"/>
    <x v="105"/>
    <d v="2020-11-17T00:00:00"/>
    <d v="2020-11-24T00:00:00"/>
    <s v="WE"/>
    <s v="BDT"/>
    <n v="8400"/>
    <s v="1.00000"/>
    <s v="BDT"/>
    <n v="8400"/>
    <n v="98.88"/>
    <s v="98.88_1"/>
    <s v=""/>
    <s v="8058"/>
    <s v="20201117"/>
    <s v="Liquid Soap Dispenser"/>
    <s v=""/>
    <s v="0"/>
    <s v="Admin"/>
    <s v=""/>
    <s v=""/>
    <s v=""/>
    <s v="2010300001"/>
    <s v=""/>
    <m/>
    <s v=""/>
    <s v=""/>
    <s v=""/>
    <n v="0"/>
  </r>
  <r>
    <s v=""/>
    <s v="50201025"/>
    <s v="2009000191"/>
    <x v="105"/>
    <d v="2020-11-17T00:00:00"/>
    <d v="2020-11-21T00:00:00"/>
    <s v="DZ"/>
    <s v="USD"/>
    <n v="3.37"/>
    <s v="84.72107"/>
    <s v="BDT"/>
    <n v="285.51"/>
    <n v="3.37"/>
    <s v="3.37_1"/>
    <s v=""/>
    <s v="CM ADVANCE-DWC"/>
    <s v="OBCDAK031210ARV"/>
    <s v="CM advance adjusted, ref-OBCDAK031210ARV"/>
    <s v=""/>
    <s v="0"/>
    <s v="OBCDAK031210ARV"/>
    <s v=""/>
    <s v=""/>
    <s v=""/>
    <s v="2010300001"/>
    <s v=""/>
    <m/>
    <s v=""/>
    <s v=""/>
    <s v=""/>
    <n v="0"/>
  </r>
  <r>
    <s v=""/>
    <s v="50201025"/>
    <s v="2009000192"/>
    <x v="105"/>
    <d v="2020-11-17T00:00:00"/>
    <d v="2020-11-21T00:00:00"/>
    <s v="DZ"/>
    <s v="USD"/>
    <n v="43.96"/>
    <s v="84.74204"/>
    <s v="BDT"/>
    <n v="3725.26"/>
    <n v="43.96"/>
    <s v="43.96_1"/>
    <s v=""/>
    <s v="C3152TS20UK0874"/>
    <s v="BAPDAK028920F"/>
    <s v="C3152TS20UK0874"/>
    <s v=""/>
    <s v="0"/>
    <s v="BAPDAK028920F"/>
    <s v=""/>
    <s v=""/>
    <s v=""/>
    <s v="2010300001"/>
    <s v=""/>
    <m/>
    <s v=""/>
    <s v=""/>
    <s v=""/>
    <n v="0"/>
  </r>
  <r>
    <s v=""/>
    <s v="50201025"/>
    <s v="2009000193"/>
    <x v="105"/>
    <d v="2020-11-17T00:00:00"/>
    <d v="2020-11-21T00:00:00"/>
    <s v="DZ"/>
    <s v="USD"/>
    <n v="58.5"/>
    <s v="84.74308"/>
    <s v="BDT"/>
    <n v="4957.47"/>
    <n v="58.5"/>
    <s v="58.5_1"/>
    <s v=""/>
    <s v="C3159UQ20TOK0955"/>
    <s v="OBCDAK031190FTT"/>
    <s v="C3159UQ20TOK0955"/>
    <s v=""/>
    <s v="0"/>
    <s v="OBCDAK031190FTT"/>
    <s v=""/>
    <s v=""/>
    <s v=""/>
    <s v="2010300001"/>
    <s v=""/>
    <m/>
    <s v=""/>
    <s v=""/>
    <s v=""/>
    <n v="0"/>
  </r>
  <r>
    <s v=""/>
    <s v="50201025"/>
    <s v="2009000194"/>
    <x v="105"/>
    <d v="2020-11-17T00:00:00"/>
    <d v="2020-11-21T00:00:00"/>
    <s v="DZ"/>
    <s v="USD"/>
    <n v="58.29"/>
    <s v="84.74884"/>
    <s v="BDT"/>
    <n v="4940.01"/>
    <n v="58.29"/>
    <s v="58.29_1"/>
    <s v=""/>
    <s v="LEV-1012+936-20"/>
    <s v="OBCDAK031224FTT"/>
    <s v="LEV-1012+936+UN1070+1079+1083+1084+SAINB-1049+1050"/>
    <s v=""/>
    <s v="0"/>
    <s v="OBCDAK031224FTT"/>
    <s v=""/>
    <s v=""/>
    <s v=""/>
    <s v="2010300001"/>
    <s v=""/>
    <m/>
    <s v=""/>
    <s v=""/>
    <s v=""/>
    <n v="0"/>
  </r>
  <r>
    <s v=""/>
    <s v="50201025"/>
    <s v="2009000195"/>
    <x v="105"/>
    <d v="2020-11-17T00:00:00"/>
    <d v="2020-11-21T00:00:00"/>
    <s v="DZ"/>
    <s v="USD"/>
    <n v="43.17"/>
    <s v="84.75423"/>
    <s v="BDT"/>
    <n v="3658.84"/>
    <n v="43.17"/>
    <s v="43.17_1"/>
    <s v=""/>
    <s v="WM-1041+1044-20"/>
    <s v="OBCDAK031229FTT"/>
    <s v="WM-1041+1044-20"/>
    <s v=""/>
    <s v="0"/>
    <s v="OBCDAK031229FTT"/>
    <s v=""/>
    <s v=""/>
    <s v=""/>
    <s v="2010300001"/>
    <s v=""/>
    <m/>
    <s v=""/>
    <s v=""/>
    <s v=""/>
    <n v="0"/>
  </r>
  <r>
    <s v=""/>
    <s v="50201012"/>
    <s v="2003002908"/>
    <x v="106"/>
    <d v="2020-11-18T00:00:00"/>
    <d v="2020-11-18T00:00:00"/>
    <s v="SA"/>
    <s v="BDT"/>
    <n v="28663"/>
    <s v="1.00000"/>
    <s v="BDT"/>
    <n v="28663"/>
    <n v="337.41"/>
    <s v="337.41_1"/>
    <s v=""/>
    <s v="MATE BENE/NOV-20"/>
    <s v="36253"/>
    <s v="Maternity Benefit of Mst. Sathi Khatun /1st"/>
    <s v=""/>
    <s v="0"/>
    <s v="Maternity Benef/18-Nov-20"/>
    <s v=""/>
    <s v=""/>
    <s v=""/>
    <s v="2010100001"/>
    <s v=""/>
    <m/>
    <s v=""/>
    <s v=""/>
    <s v=""/>
    <n v="0"/>
  </r>
  <r>
    <s v=""/>
    <s v="50201012"/>
    <s v="2003002908"/>
    <x v="106"/>
    <d v="2020-11-18T00:00:00"/>
    <d v="2020-11-18T00:00:00"/>
    <s v="SA"/>
    <s v="BDT"/>
    <n v="28324"/>
    <s v="1.00000"/>
    <s v="BDT"/>
    <n v="28324"/>
    <n v="333.42"/>
    <s v="333.42_1"/>
    <s v=""/>
    <s v="MATE BENE/NOV-20"/>
    <s v="37437"/>
    <s v="Maternity Benefit of Mst. Ripa Khatun/1st"/>
    <s v=""/>
    <s v="0"/>
    <s v="Maternity Benef/18-Nov-20"/>
    <s v=""/>
    <s v=""/>
    <s v=""/>
    <s v="2010100001"/>
    <s v=""/>
    <m/>
    <s v=""/>
    <s v=""/>
    <s v=""/>
    <n v="0"/>
  </r>
  <r>
    <s v=""/>
    <s v="50201012"/>
    <s v="2003002908"/>
    <x v="106"/>
    <d v="2020-11-18T00:00:00"/>
    <d v="2020-11-18T00:00:00"/>
    <s v="SA"/>
    <s v="BDT"/>
    <n v="28724"/>
    <s v="1.00000"/>
    <s v="BDT"/>
    <n v="28724"/>
    <n v="338.13"/>
    <s v="338.13_1"/>
    <s v=""/>
    <s v="MATE BENE/NOV-20"/>
    <s v="27594"/>
    <s v="Maternity Benefit of Ms. Laboni Khatun/2nd"/>
    <s v=""/>
    <s v="0"/>
    <s v="Maternity Benef/18-Nov-20"/>
    <s v=""/>
    <s v=""/>
    <s v=""/>
    <s v="2010100001"/>
    <s v=""/>
    <m/>
    <s v=""/>
    <s v=""/>
    <s v=""/>
    <n v="0"/>
  </r>
  <r>
    <s v=""/>
    <s v="50201012"/>
    <s v="2003002908"/>
    <x v="106"/>
    <d v="2020-11-18T00:00:00"/>
    <d v="2020-11-18T00:00:00"/>
    <s v="SA"/>
    <s v="BDT"/>
    <n v="30311"/>
    <s v="1.00000"/>
    <s v="BDT"/>
    <n v="30311"/>
    <n v="356.81"/>
    <s v="356.81_2"/>
    <s v=""/>
    <s v="MATE BENE/NOV-20"/>
    <s v="29056"/>
    <s v="Maternity Benefit of Mst. Marufa Akther/2nd"/>
    <s v=""/>
    <s v="0"/>
    <s v="Maternity Benef/18-Nov-20"/>
    <s v=""/>
    <s v=""/>
    <s v=""/>
    <s v="2010300001"/>
    <s v=""/>
    <m/>
    <s v=""/>
    <s v=""/>
    <s v=""/>
    <n v="0"/>
  </r>
  <r>
    <s v=""/>
    <s v="50201012"/>
    <s v="2003002908"/>
    <x v="106"/>
    <d v="2020-11-18T00:00:00"/>
    <d v="2020-11-18T00:00:00"/>
    <s v="SA"/>
    <s v="BDT"/>
    <n v="34201"/>
    <s v="1.00000"/>
    <s v="BDT"/>
    <n v="34201"/>
    <n v="402.6"/>
    <s v="402.6_2"/>
    <s v=""/>
    <s v="MATE BENE/NOV-20"/>
    <s v="32759"/>
    <s v="Maternity Benefit of Mrs. Doli Khatun/2nd"/>
    <s v=""/>
    <s v="0"/>
    <s v="Maternity Benef/18-Nov-20"/>
    <s v=""/>
    <s v=""/>
    <s v=""/>
    <s v="2010300001"/>
    <s v=""/>
    <m/>
    <s v=""/>
    <s v=""/>
    <s v=""/>
    <n v="0"/>
  </r>
  <r>
    <s v=""/>
    <s v="50201012"/>
    <s v="2003002908"/>
    <x v="106"/>
    <d v="2020-11-18T00:00:00"/>
    <d v="2020-11-18T00:00:00"/>
    <s v="SA"/>
    <s v="BDT"/>
    <n v="21569"/>
    <s v="1.00000"/>
    <s v="BDT"/>
    <n v="21569"/>
    <n v="253.9"/>
    <s v="253.9_2"/>
    <s v=""/>
    <s v="MATE BENE/NOV-20"/>
    <s v="38064"/>
    <s v="Maternity Benefit of Mst. Mitu Akhter/2nd"/>
    <s v=""/>
    <s v="0"/>
    <s v="Maternity Benef/18-Nov-20"/>
    <s v=""/>
    <s v=""/>
    <s v=""/>
    <s v="2010300001"/>
    <s v=""/>
    <m/>
    <s v=""/>
    <s v=""/>
    <s v=""/>
    <n v="0"/>
  </r>
  <r>
    <s v=""/>
    <s v="50201012"/>
    <s v="2003002908"/>
    <x v="106"/>
    <d v="2020-11-18T00:00:00"/>
    <d v="2020-11-18T00:00:00"/>
    <s v="SA"/>
    <s v="BDT"/>
    <n v="37551"/>
    <s v="1.00000"/>
    <s v="BDT"/>
    <n v="37551"/>
    <n v="442.04"/>
    <s v="442.04_1"/>
    <s v=""/>
    <s v="MATE BENE/NOV-20"/>
    <s v="28286"/>
    <s v="Maternity Benefit of Mst. Joriful Begum/2nd"/>
    <s v=""/>
    <s v="0"/>
    <s v="Maternity Benef/18-Nov-20"/>
    <s v=""/>
    <s v=""/>
    <s v=""/>
    <s v="2010300001"/>
    <s v=""/>
    <m/>
    <s v=""/>
    <s v=""/>
    <s v=""/>
    <n v="0"/>
  </r>
  <r>
    <s v=""/>
    <s v="50201012"/>
    <s v="2003002908"/>
    <x v="106"/>
    <d v="2020-11-18T00:00:00"/>
    <d v="2020-11-18T00:00:00"/>
    <s v="SA"/>
    <s v="BDT"/>
    <n v="33727"/>
    <s v="1.00000"/>
    <s v="BDT"/>
    <n v="33727"/>
    <n v="397.02"/>
    <s v="397.02_2"/>
    <s v=""/>
    <s v="MATE BENE/NOV-20"/>
    <s v="22896"/>
    <s v="Maternity Benefit of Ms. Monowra Begum/2nd"/>
    <s v=""/>
    <s v="0"/>
    <s v="Maternity Benef/18-Nov-20"/>
    <s v=""/>
    <s v=""/>
    <s v=""/>
    <s v="2010300001"/>
    <s v=""/>
    <m/>
    <s v=""/>
    <s v=""/>
    <s v=""/>
    <n v="0"/>
  </r>
  <r>
    <s v=""/>
    <s v="50201012"/>
    <s v="2003002908"/>
    <x v="106"/>
    <d v="2020-11-18T00:00:00"/>
    <d v="2020-11-18T00:00:00"/>
    <s v="SA"/>
    <s v="BDT"/>
    <n v="30915"/>
    <s v="1.00000"/>
    <s v="BDT"/>
    <n v="30915"/>
    <n v="363.92"/>
    <s v="363.92_2"/>
    <s v=""/>
    <s v="MATE BENE/NOV-20"/>
    <s v="32696"/>
    <s v="Maternity Benefit of Mst. Bristi Akter/2nd"/>
    <s v=""/>
    <s v="0"/>
    <s v="Maternity Benef/18-Nov-20"/>
    <s v=""/>
    <s v=""/>
    <s v=""/>
    <s v="2010300001"/>
    <s v=""/>
    <m/>
    <s v=""/>
    <s v=""/>
    <s v=""/>
    <n v="0"/>
  </r>
  <r>
    <s v=""/>
    <s v="50201012"/>
    <s v="2003002908"/>
    <x v="106"/>
    <d v="2020-11-18T00:00:00"/>
    <d v="2020-11-18T00:00:00"/>
    <s v="SA"/>
    <s v="BDT"/>
    <n v="30962"/>
    <s v="1.00000"/>
    <s v="BDT"/>
    <n v="30962"/>
    <n v="364.47"/>
    <s v="364.47_1"/>
    <s v=""/>
    <s v="MATE BENE/NOV-20"/>
    <s v="26330"/>
    <s v="Maternity Benefit of Ms. Parvin Khatun /1st"/>
    <s v=""/>
    <s v="0"/>
    <s v="Maternity Benef/18-Nov-20"/>
    <s v=""/>
    <s v=""/>
    <s v=""/>
    <s v="2010100001"/>
    <s v=""/>
    <m/>
    <s v=""/>
    <s v=""/>
    <s v=""/>
    <n v="0"/>
  </r>
  <r>
    <s v=""/>
    <s v="50201012"/>
    <s v="2003002908"/>
    <x v="106"/>
    <d v="2020-11-18T00:00:00"/>
    <d v="2020-11-18T00:00:00"/>
    <s v="SA"/>
    <s v="BDT"/>
    <n v="35480"/>
    <s v="1.00000"/>
    <s v="BDT"/>
    <n v="35480"/>
    <n v="417.66"/>
    <s v="417.66_1"/>
    <s v=""/>
    <s v="MATE BENE/NOV-20"/>
    <s v="22699"/>
    <s v="Maternity Benefit of Ms. Monju Akter /1st"/>
    <s v=""/>
    <s v="0"/>
    <s v="Maternity Benef/18-Nov-20"/>
    <s v=""/>
    <s v=""/>
    <s v=""/>
    <s v="2010100001"/>
    <s v=""/>
    <m/>
    <s v=""/>
    <s v=""/>
    <s v=""/>
    <n v="0"/>
  </r>
  <r>
    <s v=""/>
    <s v="50201012"/>
    <s v="2003002908"/>
    <x v="106"/>
    <d v="2020-11-18T00:00:00"/>
    <d v="2020-11-18T00:00:00"/>
    <s v="SA"/>
    <s v="BDT"/>
    <n v="33542"/>
    <s v="1.00000"/>
    <s v="BDT"/>
    <n v="33542"/>
    <n v="394.84"/>
    <s v="394.84_1"/>
    <s v=""/>
    <s v="MATE BENE/NOV-20"/>
    <s v="31502"/>
    <s v="Maternity Benefit of Mst. Adori Begum /1st"/>
    <s v=""/>
    <s v="0"/>
    <s v="Maternity Benef/18-Nov-20"/>
    <s v=""/>
    <s v=""/>
    <s v=""/>
    <s v="2010100001"/>
    <s v=""/>
    <m/>
    <s v=""/>
    <s v=""/>
    <s v=""/>
    <n v="0"/>
  </r>
  <r>
    <s v=""/>
    <s v="50201012"/>
    <s v="2003002908"/>
    <x v="106"/>
    <d v="2020-11-18T00:00:00"/>
    <d v="2020-11-18T00:00:00"/>
    <s v="SA"/>
    <s v="BDT"/>
    <n v="28169"/>
    <s v="1.00000"/>
    <s v="BDT"/>
    <n v="28169"/>
    <n v="331.6"/>
    <s v="331.6_1"/>
    <s v=""/>
    <s v="MATE BENE/NOV-20"/>
    <s v="27499"/>
    <s v="Maternity Benefit of Ms. Momata Begum /1st"/>
    <s v=""/>
    <s v="0"/>
    <s v="Maternity Benef/18-Nov-20"/>
    <s v=""/>
    <s v=""/>
    <s v=""/>
    <s v="2010100001"/>
    <s v=""/>
    <m/>
    <s v=""/>
    <s v=""/>
    <s v=""/>
    <n v="0"/>
  </r>
  <r>
    <s v=""/>
    <s v="50201025"/>
    <s v="2009000196"/>
    <x v="106"/>
    <d v="2020-11-18T00:00:00"/>
    <d v="2020-11-24T00:00:00"/>
    <s v="DZ"/>
    <s v="USD"/>
    <n v="13.41"/>
    <s v="84.74497"/>
    <s v="BDT"/>
    <n v="1136.43"/>
    <n v="13.41"/>
    <s v="13.41_1"/>
    <s v=""/>
    <s v="DUNNE-998+999-20"/>
    <s v="OBCDAK031218FTT"/>
    <s v="DUNNES-998+999-20"/>
    <s v=""/>
    <s v="0"/>
    <s v="OBCDAK031218FTT"/>
    <s v=""/>
    <s v=""/>
    <s v=""/>
    <s v="2010300001"/>
    <s v=""/>
    <m/>
    <s v=""/>
    <s v=""/>
    <s v=""/>
    <n v="0"/>
  </r>
  <r>
    <s v=""/>
    <s v="50201005"/>
    <s v="2003002927"/>
    <x v="107"/>
    <d v="2020-11-19T00:00:00"/>
    <d v="2020-11-25T00:00:00"/>
    <s v="SA"/>
    <s v="BDT"/>
    <n v="52"/>
    <s v="1.00000"/>
    <s v="BDT"/>
    <n v="52"/>
    <n v="0.61"/>
    <s v="0.61_1"/>
    <s v=""/>
    <s v="INCE/14-19NOV-20"/>
    <s v="Incent /14-19Nov20"/>
    <s v="Production Incentive /U-2 / 14 -19 Nov-20"/>
    <s v=""/>
    <s v="0"/>
    <s v="Incentive / 14-19- Nov'20"/>
    <s v=""/>
    <s v=""/>
    <s v=""/>
    <s v="2010100001"/>
    <s v=""/>
    <m/>
    <s v=""/>
    <s v=""/>
    <s v=""/>
    <n v="0"/>
  </r>
  <r>
    <s v=""/>
    <s v="50201005"/>
    <s v="2003002927"/>
    <x v="107"/>
    <d v="2020-11-19T00:00:00"/>
    <d v="2020-11-25T00:00:00"/>
    <s v="SA"/>
    <s v="BDT"/>
    <n v="4130"/>
    <s v="1.00000"/>
    <s v="BDT"/>
    <n v="4130"/>
    <n v="48.62"/>
    <s v="48.62_1"/>
    <s v=""/>
    <s v="INCE/14-19NOV-20"/>
    <s v="Incent /14-19Nov20"/>
    <s v="Production Incentive /WF / 14 -19 Nov-20"/>
    <s v=""/>
    <s v="0"/>
    <s v="Incentive / 14-19- Nov'20"/>
    <s v=""/>
    <s v=""/>
    <s v=""/>
    <s v="2010200001"/>
    <s v=""/>
    <m/>
    <s v=""/>
    <s v=""/>
    <s v=""/>
    <n v="0"/>
  </r>
  <r>
    <s v=""/>
    <s v="50201025"/>
    <s v="2009000197"/>
    <x v="107"/>
    <d v="2020-11-19T00:00:00"/>
    <d v="2020-11-24T00:00:00"/>
    <s v="DZ"/>
    <s v="USD"/>
    <n v="0.27"/>
    <s v="83.22222"/>
    <s v="BDT"/>
    <n v="22.47"/>
    <n v="0.27"/>
    <s v="0.27_1"/>
    <s v=""/>
    <s v="UNIQ-094+095+096"/>
    <s v="OBCDAK031485C"/>
    <s v="UNIQ-094+095+096+093-20"/>
    <s v=""/>
    <s v="0"/>
    <s v="OBCDAK031485C"/>
    <s v=""/>
    <s v=""/>
    <s v=""/>
    <s v="2010300001"/>
    <s v=""/>
    <m/>
    <s v=""/>
    <s v=""/>
    <s v=""/>
    <n v="0"/>
  </r>
  <r>
    <s v=""/>
    <s v="50201025"/>
    <s v="2009000198"/>
    <x v="107"/>
    <d v="2020-11-19T00:00:00"/>
    <d v="2020-11-24T00:00:00"/>
    <s v="DZ"/>
    <s v="USD"/>
    <n v="18.73"/>
    <s v="84.76401"/>
    <s v="BDT"/>
    <n v="1587.63"/>
    <n v="18.73"/>
    <s v="18.73_1"/>
    <s v=""/>
    <s v="C03170US20-1043"/>
    <s v="OBCDAK031487FTT"/>
    <s v="C03170US20-1043"/>
    <s v=""/>
    <s v="0"/>
    <s v="OBCDAK031487FTT"/>
    <s v=""/>
    <s v=""/>
    <s v=""/>
    <s v="2010300001"/>
    <s v=""/>
    <m/>
    <s v=""/>
    <s v=""/>
    <s v=""/>
    <n v="0"/>
  </r>
  <r>
    <s v=""/>
    <s v="50201025"/>
    <s v="2009000199"/>
    <x v="107"/>
    <d v="2020-11-19T00:00:00"/>
    <d v="2020-11-24T00:00:00"/>
    <s v="DZ"/>
    <s v="USD"/>
    <n v="93.9"/>
    <s v="84.75282"/>
    <s v="BDT"/>
    <n v="7958.29"/>
    <n v="93.9"/>
    <s v="93.9_1"/>
    <s v=""/>
    <s v="UNIQ-1064+1051-2"/>
    <s v="OBCDAK031409FTT"/>
    <s v="UNIQ-1064+1051+1069+1081+1092+1099+1101-20"/>
    <s v=""/>
    <s v="0"/>
    <s v="OBCDAK031409FTT"/>
    <s v=""/>
    <s v=""/>
    <s v=""/>
    <s v="2010300001"/>
    <s v=""/>
    <m/>
    <s v=""/>
    <s v=""/>
    <s v=""/>
    <n v="0"/>
  </r>
  <r>
    <s v=""/>
    <s v="50201025"/>
    <s v="2009000200"/>
    <x v="108"/>
    <d v="2020-11-22T00:00:00"/>
    <d v="2020-11-24T00:00:00"/>
    <s v="DZ"/>
    <s v="USD"/>
    <n v="77.06"/>
    <s v="84.75279"/>
    <s v="BDT"/>
    <n v="6531.05"/>
    <n v="77.06"/>
    <s v="77.06_1"/>
    <s v=""/>
    <s v="LEV-944+945+1109"/>
    <s v="OBCDAK031601FTT"/>
    <s v="LEV-944+945+1109+1110+UNOQ-1076+1100+1105+1094"/>
    <s v=""/>
    <s v="0"/>
    <s v="OBCDAK031601FTT"/>
    <s v=""/>
    <s v=""/>
    <s v=""/>
    <s v="2010300001"/>
    <s v=""/>
    <m/>
    <s v=""/>
    <s v=""/>
    <s v=""/>
    <n v="0"/>
  </r>
  <r>
    <s v=""/>
    <s v="50201025"/>
    <s v="2009000201"/>
    <x v="108"/>
    <d v="2020-11-22T00:00:00"/>
    <d v="2020-11-24T00:00:00"/>
    <s v="DZ"/>
    <s v="USD"/>
    <n v="120.87"/>
    <s v="84.75279"/>
    <s v="BDT"/>
    <n v="10244.07"/>
    <n v="120.87"/>
    <s v="120.87_1"/>
    <s v=""/>
    <s v="UNIQ-1077+1095"/>
    <s v="OBCDAK031670FTT"/>
    <s v="UNIQ-1077+1095+1096+1121+1137+1122+1087+1085+1086"/>
    <s v=""/>
    <s v="0"/>
    <s v="OBCDAK031670FTT"/>
    <s v=""/>
    <s v=""/>
    <s v=""/>
    <s v="2010300001"/>
    <s v=""/>
    <m/>
    <s v=""/>
    <s v=""/>
    <s v=""/>
    <n v="0"/>
  </r>
  <r>
    <s v=""/>
    <s v="50201025"/>
    <s v="2009000202"/>
    <x v="108"/>
    <d v="2020-11-22T00:00:00"/>
    <d v="2020-11-24T00:00:00"/>
    <s v="DZ"/>
    <s v="USD"/>
    <n v="10.59"/>
    <s v="84.74127"/>
    <s v="BDT"/>
    <n v="897.41"/>
    <n v="10.59"/>
    <s v="10.59_4"/>
    <s v=""/>
    <s v="LEV-1060+1062-20"/>
    <s v="OBCDAK031688FTT"/>
    <s v="LEV-1060+1062+1112+1116-20"/>
    <s v=""/>
    <s v="0"/>
    <s v="OBCDAK031688FTT"/>
    <s v=""/>
    <s v=""/>
    <s v=""/>
    <s v="2010300001"/>
    <s v=""/>
    <m/>
    <s v=""/>
    <s v=""/>
    <s v=""/>
    <n v="0"/>
  </r>
  <r>
    <s v=""/>
    <s v="50201025"/>
    <s v="2009000203"/>
    <x v="108"/>
    <d v="2020-11-22T00:00:00"/>
    <d v="2020-11-24T00:00:00"/>
    <s v="DZ"/>
    <s v="USD"/>
    <n v="2.27"/>
    <s v="84.86784"/>
    <s v="BDT"/>
    <n v="192.65"/>
    <n v="2.27"/>
    <s v="2.27_1"/>
    <s v=""/>
    <s v="C03139DN20IR1000"/>
    <s v="OBCDAK031702FTT"/>
    <s v="C03139DN20IR1000"/>
    <s v=""/>
    <s v="0"/>
    <s v="OBCDAK031702FTT"/>
    <s v=""/>
    <s v=""/>
    <s v=""/>
    <s v="2010300001"/>
    <s v=""/>
    <m/>
    <s v=""/>
    <s v=""/>
    <s v=""/>
    <n v="0"/>
  </r>
  <r>
    <s v=""/>
    <s v="50201001"/>
    <s v="2003002920"/>
    <x v="84"/>
    <d v="2020-11-23T00:00:00"/>
    <d v="2020-11-23T00:00:00"/>
    <s v="SA"/>
    <s v="BDT"/>
    <n v="10718"/>
    <s v="1.00000"/>
    <s v="BDT"/>
    <n v="10718"/>
    <n v="126.18"/>
    <s v="126.18_1"/>
    <s v=""/>
    <s v="FINAL SETTLEMENT"/>
    <s v="01346"/>
    <s v="Final settlement of Ms. Fatema"/>
    <s v=""/>
    <s v="0"/>
    <s v="Final settle / 23-Nov-20"/>
    <s v=""/>
    <s v=""/>
    <s v=""/>
    <s v="2010100001"/>
    <s v=""/>
    <m/>
    <s v=""/>
    <s v=""/>
    <s v=""/>
    <n v="0"/>
  </r>
  <r>
    <s v=""/>
    <s v="50201001"/>
    <s v="2003002920"/>
    <x v="84"/>
    <d v="2020-11-23T00:00:00"/>
    <d v="2020-11-23T00:00:00"/>
    <s v="SA"/>
    <s v="BDT"/>
    <n v="8094"/>
    <s v="1.00000"/>
    <s v="BDT"/>
    <n v="8094"/>
    <n v="95.28"/>
    <s v="95.28_1"/>
    <s v=""/>
    <s v="FINAL SETTLEMENT"/>
    <s v="24618"/>
    <s v="Final settlement of Ms. Shahana Begum"/>
    <s v=""/>
    <s v="0"/>
    <s v="Final settle / 23-Nov-20"/>
    <s v=""/>
    <s v=""/>
    <s v=""/>
    <s v="2010100001"/>
    <s v=""/>
    <m/>
    <s v=""/>
    <s v=""/>
    <s v=""/>
    <n v="0"/>
  </r>
  <r>
    <s v=""/>
    <s v="50201001"/>
    <s v="2003002920"/>
    <x v="84"/>
    <d v="2020-11-23T00:00:00"/>
    <d v="2020-11-23T00:00:00"/>
    <s v="SA"/>
    <s v="BDT"/>
    <n v="6488"/>
    <s v="1.00000"/>
    <s v="BDT"/>
    <n v="6488"/>
    <n v="76.37"/>
    <s v="76.37_1"/>
    <s v=""/>
    <s v="FINAL SETTLEMENT"/>
    <s v="30243"/>
    <s v="Final settlement of Mst. Salina Khatun"/>
    <s v=""/>
    <s v="0"/>
    <s v="Final settle / 23-Nov-20"/>
    <s v=""/>
    <s v=""/>
    <s v=""/>
    <s v="2010100001"/>
    <s v=""/>
    <m/>
    <s v=""/>
    <s v=""/>
    <s v=""/>
    <n v="0"/>
  </r>
  <r>
    <s v=""/>
    <s v="50201001"/>
    <s v="2003002920"/>
    <x v="84"/>
    <d v="2020-11-23T00:00:00"/>
    <d v="2020-11-23T00:00:00"/>
    <s v="SA"/>
    <s v="BDT"/>
    <n v="-11022"/>
    <s v="1.00000"/>
    <s v="BDT"/>
    <n v="-11022"/>
    <n v="-129.75"/>
    <s v="129.75_1"/>
    <s v=""/>
    <s v="FINAL SETTLEMENT"/>
    <s v="30243"/>
    <s v="Final settlement of Mst. Salina Khatun"/>
    <s v=""/>
    <s v="0"/>
    <s v="Final settle / 23-Nov-20"/>
    <s v=""/>
    <s v=""/>
    <s v=""/>
    <s v="2010100001"/>
    <s v=""/>
    <m/>
    <s v=""/>
    <s v=""/>
    <s v=""/>
    <n v="0"/>
  </r>
  <r>
    <s v=""/>
    <s v="50201001"/>
    <s v="2003002920"/>
    <x v="84"/>
    <d v="2020-11-23T00:00:00"/>
    <d v="2020-11-23T00:00:00"/>
    <s v="SA"/>
    <s v="BDT"/>
    <n v="8673"/>
    <s v="1.00000"/>
    <s v="BDT"/>
    <n v="8673"/>
    <n v="102.1"/>
    <s v="102.1_1"/>
    <s v=""/>
    <s v="FINAL SETTLEMENT"/>
    <s v="36006"/>
    <s v="Final settlement of Mr. Mojnu Miah"/>
    <s v=""/>
    <s v="0"/>
    <s v="Final settle / 23-Nov-20"/>
    <s v=""/>
    <s v=""/>
    <s v=""/>
    <s v="2010100001"/>
    <s v=""/>
    <m/>
    <s v=""/>
    <s v=""/>
    <s v=""/>
    <n v="0"/>
  </r>
  <r>
    <s v=""/>
    <s v="50201001"/>
    <s v="2003002920"/>
    <x v="84"/>
    <d v="2020-11-23T00:00:00"/>
    <d v="2020-11-23T00:00:00"/>
    <s v="SA"/>
    <s v="BDT"/>
    <n v="8587"/>
    <s v="1.00000"/>
    <s v="BDT"/>
    <n v="8587"/>
    <n v="101.08"/>
    <s v="101.08_1"/>
    <s v=""/>
    <s v="FINAL SETTLEMENT"/>
    <s v="36903"/>
    <s v="Final settlement of Mst. Rubina Akter"/>
    <s v=""/>
    <s v="0"/>
    <s v="Final settle / 23-Nov-20"/>
    <s v=""/>
    <s v=""/>
    <s v=""/>
    <s v="2010100001"/>
    <s v=""/>
    <m/>
    <s v=""/>
    <s v=""/>
    <s v=""/>
    <n v="0"/>
  </r>
  <r>
    <s v=""/>
    <s v="50201001"/>
    <s v="2003002920"/>
    <x v="84"/>
    <d v="2020-11-23T00:00:00"/>
    <d v="2020-11-23T00:00:00"/>
    <s v="SA"/>
    <s v="BDT"/>
    <n v="7006"/>
    <s v="1.00000"/>
    <s v="BDT"/>
    <n v="7006"/>
    <n v="82.47"/>
    <s v="82.47_1"/>
    <s v=""/>
    <s v="FINAL SETTLEMENT"/>
    <s v="38683"/>
    <s v="Final settlement of Md. Alauddin Hossen"/>
    <s v=""/>
    <s v="0"/>
    <s v="Final settle / 23-Nov-20"/>
    <s v=""/>
    <s v=""/>
    <s v=""/>
    <s v="2010100001"/>
    <s v=""/>
    <m/>
    <s v=""/>
    <s v=""/>
    <s v=""/>
    <n v="0"/>
  </r>
  <r>
    <s v=""/>
    <s v="50201010"/>
    <s v="2003002920"/>
    <x v="84"/>
    <d v="2020-11-23T00:00:00"/>
    <d v="2020-11-23T00:00:00"/>
    <s v="SA"/>
    <s v="BDT"/>
    <n v="7709"/>
    <s v="1.00000"/>
    <s v="BDT"/>
    <n v="7709"/>
    <n v="90.75"/>
    <s v="90.75_1"/>
    <s v=""/>
    <s v="FINAL SETTLEMENT"/>
    <s v="01346"/>
    <s v="Final settlement of Ms. Fatema"/>
    <s v=""/>
    <s v="0"/>
    <s v="Final settle / 23-Nov-20"/>
    <s v=""/>
    <s v=""/>
    <s v=""/>
    <s v="2010100001"/>
    <s v=""/>
    <m/>
    <s v=""/>
    <s v=""/>
    <s v=""/>
    <n v="0"/>
  </r>
  <r>
    <s v=""/>
    <s v="50201010"/>
    <s v="2003002920"/>
    <x v="84"/>
    <d v="2020-11-23T00:00:00"/>
    <d v="2020-11-23T00:00:00"/>
    <s v="SA"/>
    <s v="BDT"/>
    <n v="5946"/>
    <s v="1.00000"/>
    <s v="BDT"/>
    <n v="5946"/>
    <n v="69.989999999999995"/>
    <s v="69.99_1"/>
    <s v=""/>
    <s v="FINAL SETTLEMENT"/>
    <s v="24618"/>
    <s v="Final settlement of Ms. Shahana Begum"/>
    <s v=""/>
    <s v="0"/>
    <s v="Final settle / 23-Nov-20"/>
    <s v=""/>
    <s v=""/>
    <s v=""/>
    <s v="2010100001"/>
    <s v=""/>
    <m/>
    <s v=""/>
    <s v=""/>
    <s v=""/>
    <n v="0"/>
  </r>
  <r>
    <s v=""/>
    <s v="50201010"/>
    <s v="2003002920"/>
    <x v="84"/>
    <d v="2020-11-23T00:00:00"/>
    <d v="2020-11-23T00:00:00"/>
    <s v="SA"/>
    <s v="BDT"/>
    <n v="5678"/>
    <s v="1.00000"/>
    <s v="BDT"/>
    <n v="5678"/>
    <n v="66.84"/>
    <s v="66.84_1"/>
    <s v=""/>
    <s v="FINAL SETTLEMENT"/>
    <s v="30243"/>
    <s v="Final settlement of Mst. Salina Khatun"/>
    <s v=""/>
    <s v="0"/>
    <s v="Final settle / 23-Nov-20"/>
    <s v=""/>
    <s v=""/>
    <s v=""/>
    <s v="2010100001"/>
    <s v=""/>
    <m/>
    <s v=""/>
    <s v=""/>
    <s v=""/>
    <n v="0"/>
  </r>
  <r>
    <s v=""/>
    <s v="50201010"/>
    <s v="2003002920"/>
    <x v="84"/>
    <d v="2020-11-23T00:00:00"/>
    <d v="2020-11-23T00:00:00"/>
    <s v="SA"/>
    <s v="BDT"/>
    <n v="5978"/>
    <s v="1.00000"/>
    <s v="BDT"/>
    <n v="5978"/>
    <n v="70.37"/>
    <s v="70.37_1"/>
    <s v=""/>
    <s v="FINAL SETTLEMENT"/>
    <s v="36006"/>
    <s v="Final settlement of Mr. Mojnu Miah"/>
    <s v=""/>
    <s v="0"/>
    <s v="Final settle / 23-Nov-20"/>
    <s v=""/>
    <s v=""/>
    <s v=""/>
    <s v="2010100001"/>
    <s v=""/>
    <m/>
    <s v=""/>
    <s v=""/>
    <s v=""/>
    <n v="0"/>
  </r>
  <r>
    <s v=""/>
    <s v="50201010"/>
    <s v="2003002920"/>
    <x v="84"/>
    <d v="2020-11-23T00:00:00"/>
    <d v="2020-11-23T00:00:00"/>
    <s v="SA"/>
    <s v="BDT"/>
    <n v="6414"/>
    <s v="1.00000"/>
    <s v="BDT"/>
    <n v="6414"/>
    <n v="75.5"/>
    <s v="75.5_1"/>
    <s v=""/>
    <s v="FINAL SETTLEMENT"/>
    <s v="36903"/>
    <s v="Final settlement of Mst. Rubina Akter"/>
    <s v=""/>
    <s v="0"/>
    <s v="Final settle / 23-Nov-20"/>
    <s v=""/>
    <s v=""/>
    <s v=""/>
    <s v="2010100001"/>
    <s v=""/>
    <m/>
    <s v=""/>
    <s v=""/>
    <s v=""/>
    <n v="0"/>
  </r>
  <r>
    <s v=""/>
    <s v="50201012"/>
    <s v="2003002921"/>
    <x v="84"/>
    <d v="2020-11-23T00:00:00"/>
    <d v="2020-11-23T00:00:00"/>
    <s v="SA"/>
    <s v="BDT"/>
    <n v="23848"/>
    <s v="1.00000"/>
    <s v="BDT"/>
    <n v="23848"/>
    <n v="280.73"/>
    <s v="280.73_1"/>
    <s v=""/>
    <s v="MATE BENE/NOV-20"/>
    <s v="35667"/>
    <s v="Maternity Benefit of Ms. Anna Khatun/1st"/>
    <s v=""/>
    <s v="0"/>
    <s v="Mate Bene/23-Nov-20"/>
    <s v=""/>
    <s v=""/>
    <s v=""/>
    <s v="2010100001"/>
    <s v=""/>
    <m/>
    <s v=""/>
    <s v=""/>
    <s v=""/>
    <n v="0"/>
  </r>
  <r>
    <s v=""/>
    <s v="50201012"/>
    <s v="2003002921"/>
    <x v="84"/>
    <d v="2020-11-23T00:00:00"/>
    <d v="2020-11-23T00:00:00"/>
    <s v="SA"/>
    <s v="BDT"/>
    <n v="28516"/>
    <s v="1.00000"/>
    <s v="BDT"/>
    <n v="28516"/>
    <n v="335.68"/>
    <s v="335.68_1"/>
    <s v=""/>
    <s v="MATE BENE/NOV-20"/>
    <s v="31430"/>
    <s v="Maternity Benefit of Mst. Akhi Khatun/1st"/>
    <s v=""/>
    <s v="0"/>
    <s v="Mate Bene/23-Nov-20"/>
    <s v=""/>
    <s v=""/>
    <s v=""/>
    <s v="2010100001"/>
    <s v=""/>
    <m/>
    <s v=""/>
    <s v=""/>
    <s v=""/>
    <n v="0"/>
  </r>
  <r>
    <s v=""/>
    <s v="50201013"/>
    <s v="2003002920"/>
    <x v="84"/>
    <d v="2020-11-23T00:00:00"/>
    <d v="2020-11-23T00:00:00"/>
    <s v="SA"/>
    <s v="BDT"/>
    <n v="88284"/>
    <s v="1.00000"/>
    <s v="BDT"/>
    <n v="88284"/>
    <n v="1039.25"/>
    <s v="1039.25_1"/>
    <s v=""/>
    <s v="FINAL SETTLEMENT"/>
    <s v="01346"/>
    <s v="Final settlement of Ms. Fatema"/>
    <s v=""/>
    <s v="0"/>
    <s v="Final settle / 23-Nov-20"/>
    <s v=""/>
    <s v=""/>
    <s v=""/>
    <s v="2010100001"/>
    <s v=""/>
    <m/>
    <s v=""/>
    <s v=""/>
    <s v=""/>
    <n v="0"/>
  </r>
  <r>
    <s v=""/>
    <s v="50201013"/>
    <s v="2003002920"/>
    <x v="84"/>
    <d v="2020-11-23T00:00:00"/>
    <d v="2020-11-23T00:00:00"/>
    <s v="SA"/>
    <s v="BDT"/>
    <n v="17786"/>
    <s v="1.00000"/>
    <s v="BDT"/>
    <n v="17786"/>
    <n v="209.37"/>
    <s v="209.37_1"/>
    <s v=""/>
    <s v="FINAL SETTLEMENT"/>
    <s v="24618"/>
    <s v="Final settlement of Ms. Shahana Begum"/>
    <s v=""/>
    <s v="0"/>
    <s v="Final settle / 23-Nov-20"/>
    <s v=""/>
    <s v=""/>
    <s v=""/>
    <s v="2010100001"/>
    <s v=""/>
    <m/>
    <s v=""/>
    <s v=""/>
    <s v=""/>
    <n v="0"/>
  </r>
  <r>
    <s v=""/>
    <s v="50201025"/>
    <s v="2009000204"/>
    <x v="84"/>
    <d v="2020-11-23T00:00:00"/>
    <d v="2020-11-25T00:00:00"/>
    <s v="DZ"/>
    <s v="USD"/>
    <n v="3.61"/>
    <s v="84.73130"/>
    <s v="BDT"/>
    <n v="305.88"/>
    <n v="3.61"/>
    <s v="3.61_1"/>
    <s v=""/>
    <s v="JCP-1124+1125-20"/>
    <s v="OBCDAK031807FTT"/>
    <s v="JCP-1124+1125-20"/>
    <s v=""/>
    <s v="0"/>
    <s v="OBCDAK031807FTT"/>
    <s v=""/>
    <s v=""/>
    <s v=""/>
    <s v="2010300001"/>
    <s v=""/>
    <m/>
    <s v=""/>
    <s v=""/>
    <s v=""/>
    <n v="0"/>
  </r>
  <r>
    <s v=""/>
    <s v="50201025"/>
    <s v="2009000205"/>
    <x v="109"/>
    <d v="2020-11-24T00:00:00"/>
    <d v="2020-11-25T00:00:00"/>
    <s v="DZ"/>
    <s v="USD"/>
    <n v="57.4"/>
    <s v="84.75436"/>
    <s v="BDT"/>
    <n v="4864.8999999999996"/>
    <n v="57.4"/>
    <s v="57.4_1"/>
    <s v=""/>
    <s v="UNIQ-1115+1035"/>
    <s v="OBCDAK031987FTT"/>
    <s v="UNIQ-1115+1035+1135+1106+1107+1132+1133-20"/>
    <s v=""/>
    <s v="0"/>
    <s v="OBCDAK031987FTT"/>
    <s v=""/>
    <s v=""/>
    <s v=""/>
    <s v="2010300001"/>
    <s v=""/>
    <m/>
    <s v=""/>
    <s v=""/>
    <s v=""/>
    <n v="0"/>
  </r>
  <r>
    <s v=""/>
    <s v="50201025"/>
    <s v="2009000212"/>
    <x v="110"/>
    <d v="2020-11-25T00:00:00"/>
    <d v="2020-11-26T00:00:00"/>
    <s v="DZ"/>
    <s v="USD"/>
    <n v="148.57"/>
    <s v="84.75130"/>
    <s v="BDT"/>
    <n v="12591.5"/>
    <n v="148.57"/>
    <s v="148.57_1"/>
    <s v=""/>
    <s v="CM ADVANCE-EDL"/>
    <s v="OBCDAK032116ARV"/>
    <s v="CM advance receive, ref-OBCDAK032116ARV"/>
    <s v=""/>
    <s v="0"/>
    <s v="OBCDAK032116ARV"/>
    <s v=""/>
    <s v=""/>
    <s v=""/>
    <s v="2010300001"/>
    <s v=""/>
    <m/>
    <s v=""/>
    <s v=""/>
    <s v=""/>
    <n v="0"/>
  </r>
  <r>
    <s v=""/>
    <s v="50201025"/>
    <s v="2009000213"/>
    <x v="111"/>
    <d v="2020-11-25T00:00:00"/>
    <d v="2020-11-26T00:00:00"/>
    <s v="DZ"/>
    <s v="USD"/>
    <n v="145.19"/>
    <s v="84.74709"/>
    <s v="BDT"/>
    <n v="12304.43"/>
    <n v="145.19"/>
    <s v="145.19_1"/>
    <s v=""/>
    <s v="LEV-1149+1148-20"/>
    <s v="OBCDAK032117FTT"/>
    <s v="LEV-1149+1148+1150+1151+1152+1153+UNIQ-1168+1145"/>
    <s v=""/>
    <s v="0"/>
    <s v="OBCDAK032117FTT"/>
    <s v=""/>
    <s v=""/>
    <s v=""/>
    <s v="2010300001"/>
    <s v=""/>
    <m/>
    <s v=""/>
    <s v=""/>
    <s v=""/>
    <n v="0"/>
  </r>
  <r>
    <s v=""/>
    <s v="50202003"/>
    <s v="2049001472"/>
    <x v="110"/>
    <d v="2020-11-25T00:00:00"/>
    <d v="2020-11-25T00:00:00"/>
    <s v="WE"/>
    <s v="BDT"/>
    <n v="85411.65"/>
    <s v="1.00000"/>
    <s v="BDT"/>
    <n v="85411.65"/>
    <n v="1005.43"/>
    <s v="1005.43_1"/>
    <s v=""/>
    <s v="2020331-03"/>
    <s v="20201125"/>
    <s v="Jobwork Charges"/>
    <s v=""/>
    <s v="0"/>
    <s v="Color Shading Repair aug"/>
    <s v=""/>
    <s v=""/>
    <s v=""/>
    <s v="2010100001"/>
    <s v=""/>
    <m/>
    <s v=""/>
    <s v=""/>
    <s v=""/>
    <n v="0"/>
  </r>
  <r>
    <s v=""/>
    <s v="50202003"/>
    <s v="2049001473"/>
    <x v="110"/>
    <d v="2020-11-25T00:00:00"/>
    <d v="2020-11-25T00:00:00"/>
    <s v="WE"/>
    <s v="BDT"/>
    <n v="296192.84999999998"/>
    <s v="1.00000"/>
    <s v="BDT"/>
    <n v="296192.84999999998"/>
    <n v="3486.67"/>
    <s v="3486.67_1"/>
    <s v=""/>
    <s v="2020930-12"/>
    <s v="20201125"/>
    <s v="Jobwork Charges"/>
    <s v=""/>
    <s v="0"/>
    <s v="Color Shading Repair SEP"/>
    <s v=""/>
    <s v=""/>
    <s v=""/>
    <s v="2010100001"/>
    <s v=""/>
    <m/>
    <s v=""/>
    <s v=""/>
    <s v=""/>
    <n v="0"/>
  </r>
  <r>
    <s v=""/>
    <s v="50202003"/>
    <s v="2049001474"/>
    <x v="110"/>
    <d v="2020-11-25T00:00:00"/>
    <d v="2020-11-25T00:00:00"/>
    <s v="WE"/>
    <s v="BDT"/>
    <n v="153911.4"/>
    <s v="1.00000"/>
    <s v="BDT"/>
    <n v="153911.4"/>
    <n v="1811.79"/>
    <s v="1811.79_1"/>
    <s v=""/>
    <s v="20201031-12"/>
    <s v="20201125"/>
    <s v="Jobwork Charges"/>
    <s v=""/>
    <s v="0"/>
    <s v="Color Shading Repair oct"/>
    <s v=""/>
    <s v=""/>
    <s v=""/>
    <s v="2010100001"/>
    <s v=""/>
    <m/>
    <s v=""/>
    <s v=""/>
    <s v=""/>
    <n v="0"/>
  </r>
  <r>
    <s v=""/>
    <s v="50401514"/>
    <s v="2049001411"/>
    <x v="110"/>
    <d v="2020-11-25T00:00:00"/>
    <d v="2020-11-23T00:00:00"/>
    <s v="WE"/>
    <s v="BDT"/>
    <n v="1725"/>
    <s v="1.00000"/>
    <s v="BDT"/>
    <n v="1725"/>
    <n v="20.309999999999999"/>
    <s v="20.31_3"/>
    <s v=""/>
    <s v="2025"/>
    <s v="20201125"/>
    <s v="Tab.Torax 10mg"/>
    <s v=""/>
    <s v="0"/>
    <s v="Madecal"/>
    <s v=""/>
    <s v=""/>
    <s v=""/>
    <s v="2010300001"/>
    <s v=""/>
    <m/>
    <s v=""/>
    <s v=""/>
    <s v=""/>
    <n v="0"/>
  </r>
  <r>
    <s v=""/>
    <s v="50401514"/>
    <s v="2049001411"/>
    <x v="110"/>
    <d v="2020-11-25T00:00:00"/>
    <d v="2020-11-23T00:00:00"/>
    <s v="WE"/>
    <s v="BDT"/>
    <n v="244"/>
    <s v="1.00000"/>
    <s v="BDT"/>
    <n v="244"/>
    <n v="2.87"/>
    <s v="2.87_5"/>
    <s v=""/>
    <s v="2025"/>
    <s v="20201125"/>
    <s v="Tab. Amodis 400mg"/>
    <s v=""/>
    <s v="0"/>
    <s v="Madecal"/>
    <s v=""/>
    <s v=""/>
    <s v=""/>
    <s v="2010300001"/>
    <s v=""/>
    <m/>
    <s v=""/>
    <s v=""/>
    <s v=""/>
    <n v="0"/>
  </r>
  <r>
    <s v=""/>
    <s v="50401514"/>
    <s v="2049001411"/>
    <x v="110"/>
    <d v="2020-11-25T00:00:00"/>
    <d v="2020-11-23T00:00:00"/>
    <s v="WE"/>
    <s v="BDT"/>
    <n v="3056"/>
    <s v="1.00000"/>
    <s v="BDT"/>
    <n v="3056"/>
    <n v="35.97"/>
    <s v="35.97_2"/>
    <s v=""/>
    <s v="2025"/>
    <s v="20201125"/>
    <s v="Tab. Oradin 10mg"/>
    <s v=""/>
    <s v="0"/>
    <s v="Madecal"/>
    <s v=""/>
    <s v=""/>
    <s v=""/>
    <s v="2010300001"/>
    <s v=""/>
    <m/>
    <s v=""/>
    <s v=""/>
    <s v=""/>
    <n v="0"/>
  </r>
  <r>
    <s v=""/>
    <s v="50401514"/>
    <s v="2049001411"/>
    <x v="110"/>
    <d v="2020-11-25T00:00:00"/>
    <d v="2020-11-23T00:00:00"/>
    <s v="WE"/>
    <s v="BDT"/>
    <n v="3360"/>
    <s v="1.00000"/>
    <s v="BDT"/>
    <n v="3360"/>
    <n v="39.549999999999997"/>
    <s v="39.55_6"/>
    <s v=""/>
    <s v="2025"/>
    <s v="20201125"/>
    <s v="Tab. Flexi 100mg"/>
    <s v=""/>
    <s v="0"/>
    <s v="Madecal"/>
    <s v=""/>
    <s v=""/>
    <s v=""/>
    <s v="2010300001"/>
    <s v=""/>
    <m/>
    <s v=""/>
    <s v=""/>
    <s v=""/>
    <n v="0"/>
  </r>
  <r>
    <s v=""/>
    <s v="50401514"/>
    <s v="2049001411"/>
    <x v="110"/>
    <d v="2020-11-25T00:00:00"/>
    <d v="2020-11-23T00:00:00"/>
    <s v="WE"/>
    <s v="BDT"/>
    <n v="3456"/>
    <s v="1.00000"/>
    <s v="BDT"/>
    <n v="3456"/>
    <n v="40.68"/>
    <s v="40.68_1"/>
    <s v=""/>
    <s v="2025"/>
    <s v="20201125"/>
    <s v="Tab.Trupan 20mg"/>
    <s v=""/>
    <s v="0"/>
    <s v="Madecal"/>
    <s v=""/>
    <s v=""/>
    <s v=""/>
    <s v="2010300001"/>
    <s v=""/>
    <m/>
    <s v=""/>
    <s v=""/>
    <s v=""/>
    <n v="0"/>
  </r>
  <r>
    <s v=""/>
    <s v="50401514"/>
    <s v="2049001411"/>
    <x v="110"/>
    <d v="2020-11-25T00:00:00"/>
    <d v="2020-11-23T00:00:00"/>
    <s v="WE"/>
    <s v="BDT"/>
    <n v="670"/>
    <s v="1.00000"/>
    <s v="BDT"/>
    <n v="670"/>
    <n v="7.89"/>
    <s v="7.89_3"/>
    <s v=""/>
    <s v="2025"/>
    <s v="20201125"/>
    <s v="Tab. Motigut 10mg"/>
    <s v=""/>
    <s v="0"/>
    <s v="Madecal"/>
    <s v=""/>
    <s v=""/>
    <s v=""/>
    <s v="2010300001"/>
    <s v=""/>
    <m/>
    <s v=""/>
    <s v=""/>
    <s v=""/>
    <n v="0"/>
  </r>
  <r>
    <s v=""/>
    <s v="50401514"/>
    <s v="2049001411"/>
    <x v="110"/>
    <d v="2020-11-25T00:00:00"/>
    <d v="2020-11-23T00:00:00"/>
    <s v="WE"/>
    <s v="BDT"/>
    <n v="288"/>
    <s v="1.00000"/>
    <s v="BDT"/>
    <n v="288"/>
    <n v="3.39"/>
    <s v="3.39_7"/>
    <s v=""/>
    <s v="2025"/>
    <s v="20201125"/>
    <s v="Tab. Norvis 50mg"/>
    <s v=""/>
    <s v="0"/>
    <s v="Madecal"/>
    <s v=""/>
    <s v=""/>
    <s v=""/>
    <s v="2010300001"/>
    <s v=""/>
    <m/>
    <s v=""/>
    <s v=""/>
    <s v=""/>
    <n v="0"/>
  </r>
  <r>
    <s v=""/>
    <s v="50401514"/>
    <s v="2049001411"/>
    <x v="110"/>
    <d v="2020-11-25T00:00:00"/>
    <d v="2020-11-23T00:00:00"/>
    <s v="WE"/>
    <s v="BDT"/>
    <n v="433"/>
    <s v="1.00000"/>
    <s v="BDT"/>
    <n v="433"/>
    <n v="5.0999999999999996"/>
    <s v="5.1_5"/>
    <s v=""/>
    <s v="2025"/>
    <s v="20201125"/>
    <s v="Tab. Ciprocin 500mg"/>
    <s v=""/>
    <s v="0"/>
    <s v="Madecal"/>
    <s v=""/>
    <s v=""/>
    <s v=""/>
    <s v="2010300001"/>
    <s v=""/>
    <m/>
    <s v=""/>
    <s v=""/>
    <s v=""/>
    <n v="0"/>
  </r>
  <r>
    <s v=""/>
    <s v="50401514"/>
    <s v="2049001411"/>
    <x v="110"/>
    <d v="2020-11-25T00:00:00"/>
    <d v="2020-11-23T00:00:00"/>
    <s v="WE"/>
    <s v="BDT"/>
    <n v="2416"/>
    <s v="1.00000"/>
    <s v="BDT"/>
    <n v="2416"/>
    <n v="28.44"/>
    <s v="28.44_2"/>
    <s v=""/>
    <s v="2025"/>
    <s v="20201125"/>
    <s v="Tab. Zimax 500mg"/>
    <s v=""/>
    <s v="0"/>
    <s v="Madecal"/>
    <s v=""/>
    <s v=""/>
    <s v=""/>
    <s v="2010300001"/>
    <s v=""/>
    <m/>
    <s v=""/>
    <s v=""/>
    <s v=""/>
    <n v="0"/>
  </r>
  <r>
    <s v=""/>
    <s v="50401514"/>
    <s v="2049001411"/>
    <x v="110"/>
    <d v="2020-11-25T00:00:00"/>
    <d v="2020-11-23T00:00:00"/>
    <s v="WE"/>
    <s v="BDT"/>
    <n v="576"/>
    <s v="1.00000"/>
    <s v="BDT"/>
    <n v="576"/>
    <n v="6.78"/>
    <s v="6.78_7"/>
    <s v=""/>
    <s v="2025"/>
    <s v="20201125"/>
    <s v="Tab. Ofran 8mg"/>
    <s v=""/>
    <s v="0"/>
    <s v="Madecal"/>
    <s v=""/>
    <s v=""/>
    <s v=""/>
    <s v="2010300001"/>
    <s v=""/>
    <m/>
    <s v=""/>
    <s v=""/>
    <s v=""/>
    <n v="0"/>
  </r>
  <r>
    <s v=""/>
    <s v="50401514"/>
    <s v="2049001411"/>
    <x v="110"/>
    <d v="2020-11-25T00:00:00"/>
    <d v="2020-11-23T00:00:00"/>
    <s v="WE"/>
    <s v="BDT"/>
    <n v="4800"/>
    <s v="1.00000"/>
    <s v="BDT"/>
    <n v="4800"/>
    <n v="56.5"/>
    <s v="56.5_1"/>
    <s v=""/>
    <s v="2025"/>
    <s v="20201125"/>
    <s v="Tab. Ace plus 500mg"/>
    <s v=""/>
    <s v="0"/>
    <s v="Madecal"/>
    <s v=""/>
    <s v=""/>
    <s v=""/>
    <s v="2010300001"/>
    <s v=""/>
    <m/>
    <s v=""/>
    <s v=""/>
    <s v=""/>
    <n v="0"/>
  </r>
  <r>
    <s v=""/>
    <s v="50401514"/>
    <s v="2049001411"/>
    <x v="110"/>
    <d v="2020-11-25T00:00:00"/>
    <d v="2020-11-23T00:00:00"/>
    <s v="WE"/>
    <s v="BDT"/>
    <n v="576"/>
    <s v="1.00000"/>
    <s v="BDT"/>
    <n v="576"/>
    <n v="6.78"/>
    <s v="6.78_8"/>
    <s v=""/>
    <s v="2025"/>
    <s v="20201125"/>
    <s v="Tab. Migrex 200mg"/>
    <s v=""/>
    <s v="0"/>
    <s v="Madecal"/>
    <s v=""/>
    <s v=""/>
    <s v=""/>
    <s v="2010300001"/>
    <s v=""/>
    <m/>
    <s v=""/>
    <s v=""/>
    <s v=""/>
    <n v="0"/>
  </r>
  <r>
    <s v=""/>
    <s v="50401514"/>
    <s v="2049001411"/>
    <x v="110"/>
    <d v="2020-11-25T00:00:00"/>
    <d v="2020-11-23T00:00:00"/>
    <s v="WE"/>
    <s v="BDT"/>
    <n v="382"/>
    <s v="1.00000"/>
    <s v="BDT"/>
    <n v="382"/>
    <n v="4.5"/>
    <s v="4.5_5"/>
    <s v=""/>
    <s v="2025"/>
    <s v="20201125"/>
    <s v="Tab. Fexo 120mg"/>
    <s v=""/>
    <s v="0"/>
    <s v="Madecal"/>
    <s v=""/>
    <s v=""/>
    <s v=""/>
    <s v="2010300001"/>
    <s v=""/>
    <m/>
    <s v=""/>
    <s v=""/>
    <s v=""/>
    <n v="0"/>
  </r>
  <r>
    <s v=""/>
    <s v="50401514"/>
    <s v="2049001411"/>
    <x v="110"/>
    <d v="2020-11-25T00:00:00"/>
    <d v="2020-11-23T00:00:00"/>
    <s v="WE"/>
    <s v="BDT"/>
    <n v="8905"/>
    <s v="1.00000"/>
    <s v="BDT"/>
    <n v="8905"/>
    <n v="104.83"/>
    <s v="104.83_1"/>
    <s v=""/>
    <s v="2025"/>
    <s v="20201125"/>
    <s v="Cap. Seclo 20mg"/>
    <s v=""/>
    <s v="0"/>
    <s v="Madecal"/>
    <s v=""/>
    <s v=""/>
    <s v=""/>
    <s v="2010300001"/>
    <s v=""/>
    <m/>
    <s v=""/>
    <s v=""/>
    <s v=""/>
    <n v="0"/>
  </r>
  <r>
    <s v=""/>
    <s v="50401514"/>
    <s v="2049001411"/>
    <x v="110"/>
    <d v="2020-11-25T00:00:00"/>
    <d v="2020-11-23T00:00:00"/>
    <s v="WE"/>
    <s v="BDT"/>
    <n v="210"/>
    <s v="1.00000"/>
    <s v="BDT"/>
    <n v="210"/>
    <n v="2.4700000000000002"/>
    <s v="2.47_2"/>
    <s v=""/>
    <s v="2025"/>
    <s v="20201125"/>
    <s v="Syp. Maganta Plus suspension"/>
    <s v=""/>
    <s v="0"/>
    <s v="Madecal"/>
    <s v=""/>
    <s v=""/>
    <s v=""/>
    <s v="2010300001"/>
    <s v=""/>
    <m/>
    <s v=""/>
    <s v=""/>
    <s v=""/>
    <n v="0"/>
  </r>
  <r>
    <s v=""/>
    <s v="50401514"/>
    <s v="2049001411"/>
    <x v="110"/>
    <d v="2020-11-25T00:00:00"/>
    <d v="2020-11-23T00:00:00"/>
    <s v="WE"/>
    <s v="BDT"/>
    <n v="223.92"/>
    <s v="1.00000"/>
    <s v="BDT"/>
    <n v="223.92"/>
    <n v="2.64"/>
    <s v="2.64_1"/>
    <s v=""/>
    <s v="2025"/>
    <s v="20201125"/>
    <s v="Syp. Mucospel"/>
    <s v=""/>
    <s v="0"/>
    <s v="Madecal"/>
    <s v=""/>
    <s v=""/>
    <s v=""/>
    <s v="2010300001"/>
    <s v=""/>
    <m/>
    <s v=""/>
    <s v=""/>
    <s v=""/>
    <n v="0"/>
  </r>
  <r>
    <s v=""/>
    <s v="50201013"/>
    <s v="2049001432"/>
    <x v="111"/>
    <d v="2020-11-26T00:00:00"/>
    <d v="2020-11-24T00:00:00"/>
    <s v="WE"/>
    <s v="BDT"/>
    <n v="14000"/>
    <s v="1.00000"/>
    <s v="BDT"/>
    <n v="14000"/>
    <n v="164.8"/>
    <s v="164.8_3"/>
    <s v=""/>
    <s v="2106"/>
    <s v="20201126"/>
    <s v="Sodium laurate ether  sulphate (SLES)"/>
    <s v=""/>
    <s v="0"/>
    <s v="LAB"/>
    <s v=""/>
    <s v=""/>
    <s v=""/>
    <s v="2010300001"/>
    <s v=""/>
    <m/>
    <s v=""/>
    <s v=""/>
    <s v=""/>
    <n v="0"/>
  </r>
  <r>
    <s v=""/>
    <s v="50201013"/>
    <s v="2049001432"/>
    <x v="111"/>
    <d v="2020-11-26T00:00:00"/>
    <d v="2020-11-24T00:00:00"/>
    <s v="WE"/>
    <s v="BDT"/>
    <n v="18550"/>
    <s v="1.00000"/>
    <s v="BDT"/>
    <n v="18550"/>
    <n v="218.36"/>
    <s v="218.36_3"/>
    <s v=""/>
    <s v="2106"/>
    <s v="20201126"/>
    <s v="COCAmidopropyl Betaine(CAPB)"/>
    <s v=""/>
    <s v="0"/>
    <s v="LAB"/>
    <s v=""/>
    <s v=""/>
    <s v=""/>
    <s v="2010300001"/>
    <s v=""/>
    <m/>
    <s v=""/>
    <s v=""/>
    <s v=""/>
    <n v="0"/>
  </r>
  <r>
    <s v=""/>
    <s v="50201013"/>
    <s v="2049001432"/>
    <x v="111"/>
    <d v="2020-11-26T00:00:00"/>
    <d v="2020-11-24T00:00:00"/>
    <s v="WE"/>
    <s v="BDT"/>
    <n v="5964"/>
    <s v="1.00000"/>
    <s v="BDT"/>
    <n v="5964"/>
    <n v="70.209999999999994"/>
    <s v="70.21_3"/>
    <s v=""/>
    <s v="2106"/>
    <s v="20201126"/>
    <s v="Coco Diethenolamide (CDEA)"/>
    <s v=""/>
    <s v="0"/>
    <s v="LAB"/>
    <s v=""/>
    <s v=""/>
    <s v=""/>
    <s v="2010300001"/>
    <s v=""/>
    <m/>
    <s v=""/>
    <s v=""/>
    <s v=""/>
    <n v="0"/>
  </r>
  <r>
    <s v=""/>
    <s v="50201013"/>
    <s v="2049001432"/>
    <x v="111"/>
    <d v="2020-11-26T00:00:00"/>
    <d v="2020-11-24T00:00:00"/>
    <s v="WE"/>
    <s v="BDT"/>
    <n v="138.6"/>
    <s v="1.00000"/>
    <s v="BDT"/>
    <n v="138.6"/>
    <n v="1.63"/>
    <s v="1.63_3"/>
    <s v=""/>
    <s v="2106"/>
    <s v="20201126"/>
    <s v="Glycerine"/>
    <s v=""/>
    <s v="0"/>
    <s v="LAB"/>
    <s v=""/>
    <s v=""/>
    <s v=""/>
    <s v="2010300001"/>
    <s v=""/>
    <m/>
    <s v=""/>
    <s v=""/>
    <s v=""/>
    <n v="0"/>
  </r>
  <r>
    <s v=""/>
    <s v="50201013"/>
    <s v="2049001432"/>
    <x v="111"/>
    <d v="2020-11-26T00:00:00"/>
    <d v="2020-11-24T00:00:00"/>
    <s v="WE"/>
    <s v="BDT"/>
    <n v="588"/>
    <s v="1.00000"/>
    <s v="BDT"/>
    <n v="588"/>
    <n v="6.92"/>
    <s v="6.92_2"/>
    <s v=""/>
    <s v="2106"/>
    <s v="20201126"/>
    <s v="Citric acid"/>
    <s v=""/>
    <s v="0"/>
    <s v="LAB"/>
    <s v=""/>
    <s v=""/>
    <s v=""/>
    <s v="2010300001"/>
    <s v=""/>
    <m/>
    <s v=""/>
    <s v=""/>
    <s v=""/>
    <n v="0"/>
  </r>
  <r>
    <s v=""/>
    <s v="50201013"/>
    <s v="2049001432"/>
    <x v="111"/>
    <d v="2020-11-26T00:00:00"/>
    <d v="2020-11-24T00:00:00"/>
    <s v="WE"/>
    <s v="BDT"/>
    <n v="602"/>
    <s v="1.00000"/>
    <s v="BDT"/>
    <n v="602"/>
    <n v="7.09"/>
    <s v="7.09_3"/>
    <s v=""/>
    <s v="2106"/>
    <s v="20201126"/>
    <s v="Formaline /EDTA"/>
    <s v=""/>
    <s v="0"/>
    <s v="LAB"/>
    <s v=""/>
    <s v=""/>
    <s v=""/>
    <s v="2010300001"/>
    <s v=""/>
    <m/>
    <s v=""/>
    <s v=""/>
    <s v=""/>
    <n v="0"/>
  </r>
  <r>
    <s v=""/>
    <s v="50201013"/>
    <s v="2049001432"/>
    <x v="111"/>
    <d v="2020-11-26T00:00:00"/>
    <d v="2020-11-24T00:00:00"/>
    <s v="WE"/>
    <s v="BDT"/>
    <n v="980"/>
    <s v="1.00000"/>
    <s v="BDT"/>
    <n v="980"/>
    <n v="11.54"/>
    <s v="11.54_4"/>
    <s v=""/>
    <s v="2106"/>
    <s v="20201126"/>
    <s v="Sodium Chloride (salt)"/>
    <s v=""/>
    <s v="0"/>
    <s v="LAB"/>
    <s v=""/>
    <s v=""/>
    <s v=""/>
    <s v="2010300001"/>
    <s v=""/>
    <m/>
    <s v=""/>
    <s v=""/>
    <s v=""/>
    <n v="0"/>
  </r>
  <r>
    <s v=""/>
    <s v="50201013"/>
    <s v="2049001432"/>
    <x v="111"/>
    <d v="2020-11-26T00:00:00"/>
    <d v="2020-11-24T00:00:00"/>
    <s v="WE"/>
    <s v="BDT"/>
    <n v="294"/>
    <s v="1.00000"/>
    <s v="BDT"/>
    <n v="294"/>
    <n v="3.46"/>
    <s v="3.46_3"/>
    <s v=""/>
    <s v="2106"/>
    <s v="20201126"/>
    <s v="Color(Pink)"/>
    <s v=""/>
    <s v="0"/>
    <s v="LAB"/>
    <s v=""/>
    <s v=""/>
    <s v=""/>
    <s v="2010300001"/>
    <s v=""/>
    <m/>
    <s v=""/>
    <s v=""/>
    <s v=""/>
    <n v="0"/>
  </r>
  <r>
    <s v=""/>
    <s v="50201013"/>
    <s v="2049001432"/>
    <x v="111"/>
    <d v="2020-11-26T00:00:00"/>
    <d v="2020-11-24T00:00:00"/>
    <s v="WE"/>
    <s v="BDT"/>
    <n v="3360"/>
    <s v="1.00000"/>
    <s v="BDT"/>
    <n v="3360"/>
    <n v="39.549999999999997"/>
    <s v="39.55_7"/>
    <s v=""/>
    <s v="2106"/>
    <s v="20201126"/>
    <s v="Perfume (Lemon)"/>
    <s v=""/>
    <s v="0"/>
    <s v="LAB"/>
    <s v=""/>
    <s v=""/>
    <s v=""/>
    <s v="2010300001"/>
    <s v=""/>
    <m/>
    <s v=""/>
    <s v=""/>
    <s v=""/>
    <n v="0"/>
  </r>
  <r>
    <s v=""/>
    <s v="50201025"/>
    <s v="2009000214"/>
    <x v="111"/>
    <d v="2020-11-26T00:00:00"/>
    <d v="2020-11-28T00:00:00"/>
    <s v="DZ"/>
    <s v="USD"/>
    <n v="4.46"/>
    <s v="84.72197"/>
    <s v="BDT"/>
    <n v="377.86"/>
    <n v="4.46"/>
    <s v="4.46_1"/>
    <s v=""/>
    <s v="C3147LVMY115820"/>
    <s v="OBCDAK032294FTT"/>
    <s v="C3147LVMY115820"/>
    <s v=""/>
    <s v="0"/>
    <s v="OBCDAK032294FTT"/>
    <s v=""/>
    <s v=""/>
    <s v=""/>
    <s v="2010300001"/>
    <s v=""/>
    <m/>
    <s v=""/>
    <s v=""/>
    <s v=""/>
    <n v="0"/>
  </r>
  <r>
    <s v=""/>
    <s v="50401514"/>
    <s v="2049001433"/>
    <x v="111"/>
    <d v="2020-11-26T00:00:00"/>
    <d v="2020-11-24T00:00:00"/>
    <s v="WE"/>
    <s v="BDT"/>
    <n v="625"/>
    <s v="1.00000"/>
    <s v="BDT"/>
    <n v="625"/>
    <n v="7.36"/>
    <s v="7.36_2"/>
    <s v=""/>
    <s v="82"/>
    <s v="20201126"/>
    <s v="Blood glucose test strip (Glucolab Autoc"/>
    <s v=""/>
    <s v="0"/>
    <s v="Madecal"/>
    <s v=""/>
    <s v=""/>
    <s v=""/>
    <s v="2010300001"/>
    <s v=""/>
    <m/>
    <s v=""/>
    <s v=""/>
    <s v=""/>
    <n v="0"/>
  </r>
  <r>
    <s v=""/>
    <s v="50401514"/>
    <s v="2049001433"/>
    <x v="111"/>
    <d v="2020-11-26T00:00:00"/>
    <d v="2020-11-24T00:00:00"/>
    <s v="WE"/>
    <s v="BDT"/>
    <n v="125"/>
    <s v="1.00000"/>
    <s v="BDT"/>
    <n v="125"/>
    <n v="1.47"/>
    <s v="1.47_2"/>
    <s v=""/>
    <s v="82"/>
    <s v="20201126"/>
    <s v="Blood lancet"/>
    <s v=""/>
    <s v="0"/>
    <s v="Madecal"/>
    <s v=""/>
    <s v=""/>
    <s v=""/>
    <s v="2010300001"/>
    <s v=""/>
    <m/>
    <s v=""/>
    <s v=""/>
    <s v=""/>
    <n v="0"/>
  </r>
  <r>
    <s v=""/>
    <s v="50401514"/>
    <s v="2049001433"/>
    <x v="111"/>
    <d v="2020-11-26T00:00:00"/>
    <d v="2020-11-24T00:00:00"/>
    <s v="WE"/>
    <s v="BDT"/>
    <n v="110"/>
    <s v="1.00000"/>
    <s v="BDT"/>
    <n v="110"/>
    <n v="1.29"/>
    <s v="1.29_1"/>
    <s v=""/>
    <s v="82"/>
    <s v="20201126"/>
    <s v="Eye drop: Alacot"/>
    <s v=""/>
    <s v="0"/>
    <s v="Madecal"/>
    <s v=""/>
    <s v=""/>
    <s v=""/>
    <s v="2010300001"/>
    <s v=""/>
    <m/>
    <s v=""/>
    <s v=""/>
    <s v=""/>
    <n v="0"/>
  </r>
  <r>
    <s v=""/>
    <s v="50401514"/>
    <s v="2049001433"/>
    <x v="111"/>
    <d v="2020-11-26T00:00:00"/>
    <d v="2020-11-24T00:00:00"/>
    <s v="WE"/>
    <s v="BDT"/>
    <n v="175"/>
    <s v="1.00000"/>
    <s v="BDT"/>
    <n v="175"/>
    <n v="2.06"/>
    <s v="2.06_6"/>
    <s v=""/>
    <s v="82"/>
    <s v="20201126"/>
    <s v="Eye drop: Systear"/>
    <s v=""/>
    <s v="0"/>
    <s v="Madecal"/>
    <s v=""/>
    <s v=""/>
    <s v=""/>
    <s v="2010300001"/>
    <s v=""/>
    <m/>
    <s v=""/>
    <s v=""/>
    <s v=""/>
    <n v="0"/>
  </r>
  <r>
    <s v=""/>
    <s v="50401514"/>
    <s v="2049001433"/>
    <x v="111"/>
    <d v="2020-11-26T00:00:00"/>
    <d v="2020-11-24T00:00:00"/>
    <s v="WE"/>
    <s v="BDT"/>
    <n v="160"/>
    <s v="1.00000"/>
    <s v="BDT"/>
    <n v="160"/>
    <n v="1.88"/>
    <s v="1.88_3"/>
    <s v=""/>
    <s v="82"/>
    <s v="20201126"/>
    <s v="Tab. Inflam 400 mg"/>
    <s v=""/>
    <s v="0"/>
    <s v="Madecal"/>
    <s v=""/>
    <s v=""/>
    <s v=""/>
    <s v="2010300001"/>
    <s v=""/>
    <m/>
    <s v=""/>
    <s v=""/>
    <s v=""/>
    <n v="0"/>
  </r>
  <r>
    <s v=""/>
    <s v="50401514"/>
    <s v="2049001433"/>
    <x v="111"/>
    <d v="2020-11-26T00:00:00"/>
    <d v="2020-11-24T00:00:00"/>
    <s v="WE"/>
    <s v="BDT"/>
    <n v="490"/>
    <s v="1.00000"/>
    <s v="BDT"/>
    <n v="490"/>
    <n v="5.77"/>
    <s v="5.77_3"/>
    <s v=""/>
    <s v="82"/>
    <s v="20201126"/>
    <s v="Tab. Mayolax 50 mg"/>
    <s v=""/>
    <s v="0"/>
    <s v="Madecal"/>
    <s v=""/>
    <s v=""/>
    <s v=""/>
    <s v="2010300001"/>
    <s v=""/>
    <m/>
    <s v=""/>
    <s v=""/>
    <s v=""/>
    <n v="0"/>
  </r>
  <r>
    <s v=""/>
    <s v="50401514"/>
    <s v="2049001433"/>
    <x v="111"/>
    <d v="2020-11-26T00:00:00"/>
    <d v="2020-11-24T00:00:00"/>
    <s v="WE"/>
    <s v="BDT"/>
    <n v="250"/>
    <s v="1.00000"/>
    <s v="BDT"/>
    <n v="250"/>
    <n v="2.94"/>
    <s v="2.94_4"/>
    <s v=""/>
    <s v="82"/>
    <s v="20201126"/>
    <s v="Tab. Vertina plus"/>
    <s v=""/>
    <s v="0"/>
    <s v="Madecal"/>
    <s v=""/>
    <s v=""/>
    <s v=""/>
    <s v="2010300001"/>
    <s v=""/>
    <m/>
    <s v=""/>
    <s v=""/>
    <s v=""/>
    <n v="0"/>
  </r>
  <r>
    <s v=""/>
    <s v="50401514"/>
    <s v="2049001433"/>
    <x v="111"/>
    <d v="2020-11-26T00:00:00"/>
    <d v="2020-11-24T00:00:00"/>
    <s v="WE"/>
    <s v="BDT"/>
    <n v="100"/>
    <s v="1.00000"/>
    <s v="BDT"/>
    <n v="100"/>
    <n v="1.18"/>
    <s v="1.18_10"/>
    <s v=""/>
    <s v="82"/>
    <s v="20201126"/>
    <s v="Tab. Angilock 50"/>
    <s v=""/>
    <s v="0"/>
    <s v="Madecal"/>
    <s v=""/>
    <s v=""/>
    <s v=""/>
    <s v="2010300001"/>
    <s v=""/>
    <m/>
    <s v=""/>
    <s v=""/>
    <s v=""/>
    <n v="0"/>
  </r>
  <r>
    <s v=""/>
    <s v="50401514"/>
    <s v="2049001433"/>
    <x v="111"/>
    <d v="2020-11-26T00:00:00"/>
    <d v="2020-11-24T00:00:00"/>
    <s v="WE"/>
    <s v="BDT"/>
    <n v="150"/>
    <s v="1.00000"/>
    <s v="BDT"/>
    <n v="150"/>
    <n v="1.77"/>
    <s v="1.77_7"/>
    <s v=""/>
    <s v="82"/>
    <s v="20201126"/>
    <s v="Tab. Amdocal 5"/>
    <s v=""/>
    <s v="0"/>
    <s v="Madecal"/>
    <s v=""/>
    <s v=""/>
    <s v=""/>
    <s v="2010300001"/>
    <s v=""/>
    <m/>
    <s v=""/>
    <s v=""/>
    <s v=""/>
    <n v="0"/>
  </r>
  <r>
    <s v=""/>
    <s v="50401514"/>
    <s v="2049001433"/>
    <x v="111"/>
    <d v="2020-11-26T00:00:00"/>
    <d v="2020-11-24T00:00:00"/>
    <s v="WE"/>
    <s v="BDT"/>
    <n v="500"/>
    <s v="1.00000"/>
    <s v="BDT"/>
    <n v="500"/>
    <n v="5.89"/>
    <s v="5.89_11"/>
    <s v=""/>
    <s v="82"/>
    <s v="20201126"/>
    <s v="Cap.Traxyl 500mg"/>
    <s v=""/>
    <s v="0"/>
    <s v="Madecal"/>
    <s v=""/>
    <s v=""/>
    <s v=""/>
    <s v="2010300001"/>
    <s v=""/>
    <m/>
    <s v=""/>
    <s v=""/>
    <s v=""/>
    <n v="0"/>
  </r>
  <r>
    <s v=""/>
    <s v="50401514"/>
    <s v="2049001433"/>
    <x v="111"/>
    <d v="2020-11-26T00:00:00"/>
    <d v="2020-11-24T00:00:00"/>
    <s v="WE"/>
    <s v="BDT"/>
    <n v="100"/>
    <s v="1.00000"/>
    <s v="BDT"/>
    <n v="100"/>
    <n v="1.18"/>
    <s v="1.18_11"/>
    <s v=""/>
    <s v="82"/>
    <s v="20201126"/>
    <s v="Cap. B-50 forte"/>
    <s v=""/>
    <s v="0"/>
    <s v="Madecal"/>
    <s v=""/>
    <s v=""/>
    <s v=""/>
    <s v="2010300001"/>
    <s v=""/>
    <m/>
    <s v=""/>
    <s v=""/>
    <s v=""/>
    <n v="0"/>
  </r>
  <r>
    <s v=""/>
    <s v="50401514"/>
    <s v="2049001433"/>
    <x v="111"/>
    <d v="2020-11-26T00:00:00"/>
    <d v="2020-11-24T00:00:00"/>
    <s v="WE"/>
    <s v="BDT"/>
    <n v="3000"/>
    <s v="1.00000"/>
    <s v="BDT"/>
    <n v="3000"/>
    <n v="35.31"/>
    <s v="35.31_9"/>
    <s v=""/>
    <s v="82"/>
    <s v="20201126"/>
    <s v="inj. Vaxitet 0.5ml"/>
    <s v=""/>
    <s v="0"/>
    <s v="Madecal"/>
    <s v=""/>
    <s v=""/>
    <s v=""/>
    <s v="2010300001"/>
    <s v=""/>
    <m/>
    <s v=""/>
    <s v=""/>
    <s v=""/>
    <n v="0"/>
  </r>
  <r>
    <s v=""/>
    <s v="50401514"/>
    <s v="2049001433"/>
    <x v="111"/>
    <d v="2020-11-26T00:00:00"/>
    <d v="2020-11-24T00:00:00"/>
    <s v="WE"/>
    <s v="BDT"/>
    <n v="1900"/>
    <s v="1.00000"/>
    <s v="BDT"/>
    <n v="1900"/>
    <n v="22.37"/>
    <s v="22.37_1"/>
    <s v=""/>
    <s v="82"/>
    <s v="20201126"/>
    <s v="Inj. Pantonix 40ml"/>
    <s v=""/>
    <s v="0"/>
    <s v="Madecal"/>
    <s v=""/>
    <s v=""/>
    <s v=""/>
    <s v="2010300001"/>
    <s v=""/>
    <m/>
    <s v=""/>
    <s v=""/>
    <s v=""/>
    <n v="0"/>
  </r>
  <r>
    <s v=""/>
    <s v="50401514"/>
    <s v="2049001433"/>
    <x v="111"/>
    <d v="2020-11-26T00:00:00"/>
    <d v="2020-11-24T00:00:00"/>
    <s v="WE"/>
    <s v="BDT"/>
    <n v="30"/>
    <s v="1.00000"/>
    <s v="BDT"/>
    <n v="30"/>
    <n v="0.35"/>
    <s v="0.35_3"/>
    <s v=""/>
    <s v="82"/>
    <s v="20201126"/>
    <s v="Inj. Jasocaine"/>
    <s v=""/>
    <s v="0"/>
    <s v="Madecal"/>
    <s v=""/>
    <s v=""/>
    <s v=""/>
    <s v="2010300001"/>
    <s v=""/>
    <m/>
    <s v=""/>
    <s v=""/>
    <s v=""/>
    <n v="0"/>
  </r>
  <r>
    <s v=""/>
    <s v="50401514"/>
    <s v="2049001433"/>
    <x v="111"/>
    <d v="2020-11-26T00:00:00"/>
    <d v="2020-11-24T00:00:00"/>
    <s v="WE"/>
    <s v="BDT"/>
    <n v="80"/>
    <s v="1.00000"/>
    <s v="BDT"/>
    <n v="80"/>
    <n v="0.94"/>
    <s v="0.94_2"/>
    <s v=""/>
    <s v="82"/>
    <s v="20201126"/>
    <s v="Inj. Ofran 4 ml"/>
    <s v=""/>
    <s v="0"/>
    <s v="Madecal"/>
    <s v=""/>
    <s v=""/>
    <s v=""/>
    <s v="2010300001"/>
    <s v=""/>
    <m/>
    <s v=""/>
    <s v=""/>
    <s v=""/>
    <n v="0"/>
  </r>
  <r>
    <s v=""/>
    <s v="50401514"/>
    <s v="2049001433"/>
    <x v="111"/>
    <d v="2020-11-26T00:00:00"/>
    <d v="2020-11-24T00:00:00"/>
    <s v="WE"/>
    <s v="BDT"/>
    <n v="125"/>
    <s v="1.00000"/>
    <s v="BDT"/>
    <n v="125"/>
    <n v="1.47"/>
    <s v="1.47_3"/>
    <s v=""/>
    <s v="82"/>
    <s v="20201126"/>
    <s v="Syp. Urikal 100ml"/>
    <s v=""/>
    <s v="0"/>
    <s v="Madecal"/>
    <s v=""/>
    <s v=""/>
    <s v=""/>
    <s v="2010300001"/>
    <s v=""/>
    <m/>
    <s v=""/>
    <s v=""/>
    <s v=""/>
    <n v="0"/>
  </r>
  <r>
    <s v=""/>
    <s v="50401514"/>
    <s v="2049001433"/>
    <x v="111"/>
    <d v="2020-11-26T00:00:00"/>
    <d v="2020-11-24T00:00:00"/>
    <s v="WE"/>
    <s v="BDT"/>
    <n v="325"/>
    <s v="1.00000"/>
    <s v="BDT"/>
    <n v="325"/>
    <n v="3.83"/>
    <s v="3.83_2"/>
    <s v=""/>
    <s v="82"/>
    <s v="20201126"/>
    <s v="Syp. Adovas 100 ml"/>
    <s v=""/>
    <s v="0"/>
    <s v="Madecal"/>
    <s v=""/>
    <s v=""/>
    <s v=""/>
    <s v="2010300001"/>
    <s v=""/>
    <m/>
    <s v=""/>
    <s v=""/>
    <s v=""/>
    <n v="0"/>
  </r>
  <r>
    <s v=""/>
    <s v="50401514"/>
    <s v="2049001433"/>
    <x v="111"/>
    <d v="2020-11-26T00:00:00"/>
    <d v="2020-11-24T00:00:00"/>
    <s v="WE"/>
    <s v="BDT"/>
    <n v="200"/>
    <s v="1.00000"/>
    <s v="BDT"/>
    <n v="200"/>
    <n v="2.35"/>
    <s v="2.35_7"/>
    <s v=""/>
    <s v="82"/>
    <s v="20201126"/>
    <s v="Glysup Suppository"/>
    <s v=""/>
    <s v="0"/>
    <s v="Madecal"/>
    <s v=""/>
    <s v=""/>
    <s v=""/>
    <s v="2010300001"/>
    <s v=""/>
    <m/>
    <s v=""/>
    <s v=""/>
    <s v=""/>
    <n v="0"/>
  </r>
  <r>
    <s v=""/>
    <s v="50401514"/>
    <s v="2049001433"/>
    <x v="111"/>
    <d v="2020-11-26T00:00:00"/>
    <d v="2020-11-24T00:00:00"/>
    <s v="WE"/>
    <s v="BDT"/>
    <n v="125"/>
    <s v="1.00000"/>
    <s v="BDT"/>
    <n v="125"/>
    <n v="1.47"/>
    <s v="1.47_4"/>
    <s v=""/>
    <s v="82"/>
    <s v="20201126"/>
    <s v="Disposable Syringe 5 cc"/>
    <s v=""/>
    <s v="0"/>
    <s v="Madecal"/>
    <s v=""/>
    <s v=""/>
    <s v=""/>
    <s v="2010300001"/>
    <s v=""/>
    <m/>
    <s v=""/>
    <s v=""/>
    <s v=""/>
    <n v="0"/>
  </r>
  <r>
    <s v=""/>
    <s v="50401514"/>
    <s v="2049001433"/>
    <x v="111"/>
    <d v="2020-11-26T00:00:00"/>
    <d v="2020-11-24T00:00:00"/>
    <s v="WE"/>
    <s v="BDT"/>
    <n v="125"/>
    <s v="1.00000"/>
    <s v="BDT"/>
    <n v="125"/>
    <n v="1.47"/>
    <s v="1.47_5"/>
    <s v=""/>
    <s v="82"/>
    <s v="20201126"/>
    <s v="Disposable Syringe 3 cc"/>
    <s v=""/>
    <s v="0"/>
    <s v="Madecal"/>
    <s v=""/>
    <s v=""/>
    <s v=""/>
    <s v="2010300001"/>
    <s v=""/>
    <m/>
    <s v=""/>
    <s v=""/>
    <s v=""/>
    <n v="0"/>
  </r>
  <r>
    <s v=""/>
    <s v="50401514"/>
    <s v="2049001433"/>
    <x v="111"/>
    <d v="2020-11-26T00:00:00"/>
    <d v="2020-11-24T00:00:00"/>
    <s v="WE"/>
    <s v="BDT"/>
    <n v="1680"/>
    <s v="1.00000"/>
    <s v="BDT"/>
    <n v="1680"/>
    <n v="19.78"/>
    <s v="19.78_5"/>
    <s v=""/>
    <s v="82"/>
    <s v="20201126"/>
    <s v="Nichipore 1&quot;(Nichiban)"/>
    <s v=""/>
    <s v="0"/>
    <s v="Madecal"/>
    <s v=""/>
    <s v=""/>
    <s v=""/>
    <s v="2010300001"/>
    <s v=""/>
    <m/>
    <s v=""/>
    <s v=""/>
    <s v=""/>
    <n v="0"/>
  </r>
  <r>
    <s v=""/>
    <s v="50401514"/>
    <s v="2049001433"/>
    <x v="111"/>
    <d v="2020-11-26T00:00:00"/>
    <d v="2020-11-24T00:00:00"/>
    <s v="WE"/>
    <s v="BDT"/>
    <n v="1500"/>
    <s v="1.00000"/>
    <s v="BDT"/>
    <n v="1500"/>
    <n v="17.66"/>
    <s v="17.66_6"/>
    <s v=""/>
    <s v="82"/>
    <s v="20201126"/>
    <s v="ORS (SMC)"/>
    <s v=""/>
    <s v="0"/>
    <s v="Madecal"/>
    <s v=""/>
    <s v=""/>
    <s v=""/>
    <s v="2010300001"/>
    <s v=""/>
    <m/>
    <s v=""/>
    <s v=""/>
    <s v=""/>
    <n v="0"/>
  </r>
  <r>
    <s v=""/>
    <s v="50401514"/>
    <s v="2049001433"/>
    <x v="111"/>
    <d v="2020-11-26T00:00:00"/>
    <d v="2020-11-24T00:00:00"/>
    <s v="WE"/>
    <s v="BDT"/>
    <n v="100"/>
    <s v="1.00000"/>
    <s v="BDT"/>
    <n v="100"/>
    <n v="1.18"/>
    <s v="1.18_12"/>
    <s v=""/>
    <s v="82"/>
    <s v="20201126"/>
    <s v="Cotton wool 400 mg"/>
    <s v=""/>
    <s v="0"/>
    <s v="Madecal"/>
    <s v=""/>
    <s v=""/>
    <s v=""/>
    <s v="2010300001"/>
    <s v=""/>
    <m/>
    <s v=""/>
    <s v=""/>
    <s v=""/>
    <n v="0"/>
  </r>
  <r>
    <s v=""/>
    <s v="50401514"/>
    <s v="2049001433"/>
    <x v="111"/>
    <d v="2020-11-26T00:00:00"/>
    <d v="2020-11-24T00:00:00"/>
    <s v="WE"/>
    <s v="BDT"/>
    <n v="2880"/>
    <s v="1.00000"/>
    <s v="BDT"/>
    <n v="2880"/>
    <n v="33.9"/>
    <s v="33.9_7"/>
    <s v=""/>
    <s v="82"/>
    <s v="20201126"/>
    <s v="Surgical Gauze"/>
    <s v=""/>
    <s v="0"/>
    <s v="Madecal"/>
    <s v=""/>
    <s v=""/>
    <s v=""/>
    <s v="2010300001"/>
    <s v=""/>
    <m/>
    <s v=""/>
    <s v=""/>
    <s v=""/>
    <n v="0"/>
  </r>
  <r>
    <s v=""/>
    <s v="50401514"/>
    <s v="2049001433"/>
    <x v="111"/>
    <d v="2020-11-26T00:00:00"/>
    <d v="2020-11-24T00:00:00"/>
    <s v="WE"/>
    <s v="BDT"/>
    <n v="450"/>
    <s v="1.00000"/>
    <s v="BDT"/>
    <n v="450"/>
    <n v="5.3"/>
    <s v="5.3_4"/>
    <s v=""/>
    <s v="82"/>
    <s v="20201126"/>
    <s v="Mask"/>
    <s v=""/>
    <s v="0"/>
    <s v="Madecal"/>
    <s v=""/>
    <s v=""/>
    <s v=""/>
    <s v="2010300001"/>
    <s v=""/>
    <m/>
    <s v=""/>
    <s v=""/>
    <s v=""/>
    <n v="0"/>
  </r>
  <r>
    <s v=""/>
    <s v="50401514"/>
    <s v="2049001433"/>
    <x v="111"/>
    <d v="2020-11-26T00:00:00"/>
    <d v="2020-11-24T00:00:00"/>
    <s v="WE"/>
    <s v="BDT"/>
    <n v="100"/>
    <s v="1.00000"/>
    <s v="BDT"/>
    <n v="100"/>
    <n v="1.18"/>
    <s v="1.18_13"/>
    <s v=""/>
    <s v="82"/>
    <s v="20201126"/>
    <s v="Sofra-tulle"/>
    <s v=""/>
    <s v="0"/>
    <s v="Madecal"/>
    <s v=""/>
    <s v=""/>
    <s v=""/>
    <s v="2010300001"/>
    <s v=""/>
    <m/>
    <s v=""/>
    <s v=""/>
    <s v=""/>
    <n v="0"/>
  </r>
  <r>
    <s v=""/>
    <s v="50401514"/>
    <s v="2049001433"/>
    <x v="111"/>
    <d v="2020-11-26T00:00:00"/>
    <d v="2020-11-24T00:00:00"/>
    <s v="WE"/>
    <s v="BDT"/>
    <n v="30"/>
    <s v="1.00000"/>
    <s v="BDT"/>
    <n v="30"/>
    <n v="0.35"/>
    <s v="0.35_4"/>
    <s v=""/>
    <s v="82"/>
    <s v="20201126"/>
    <s v="Butterfly 25G"/>
    <s v=""/>
    <s v="0"/>
    <s v="Madecal"/>
    <s v=""/>
    <s v=""/>
    <s v=""/>
    <s v="2010300001"/>
    <s v=""/>
    <m/>
    <s v=""/>
    <s v=""/>
    <s v=""/>
    <n v="0"/>
  </r>
  <r>
    <s v=""/>
    <s v="50401514"/>
    <s v="2049001433"/>
    <x v="111"/>
    <d v="2020-11-26T00:00:00"/>
    <d v="2020-11-24T00:00:00"/>
    <s v="WE"/>
    <s v="BDT"/>
    <n v="475"/>
    <s v="1.00000"/>
    <s v="BDT"/>
    <n v="475"/>
    <n v="5.59"/>
    <s v="5.59_4"/>
    <s v=""/>
    <s v="82"/>
    <s v="20201126"/>
    <s v="Cream: Icykool max 25 mg"/>
    <s v=""/>
    <s v="0"/>
    <s v="Madecal"/>
    <s v=""/>
    <s v=""/>
    <s v=""/>
    <s v="2010300001"/>
    <s v=""/>
    <m/>
    <s v=""/>
    <s v=""/>
    <s v=""/>
    <n v="0"/>
  </r>
  <r>
    <s v=""/>
    <s v="50201025"/>
    <s v="2009000215"/>
    <x v="112"/>
    <d v="2020-11-29T00:00:00"/>
    <d v="2020-11-30T00:00:00"/>
    <s v="DZ"/>
    <s v="USD"/>
    <n v="71.040000000000006"/>
    <s v="84.75338"/>
    <s v="BDT"/>
    <n v="6020.88"/>
    <n v="71.040000000000006"/>
    <s v="71.04_1"/>
    <s v=""/>
    <s v="CM ADVANCE-EDL"/>
    <s v="OBCDAK032456ARV"/>
    <s v="CM advance receive, ref-OBCDAK032456ARV"/>
    <s v=""/>
    <s v="0"/>
    <s v="OBCDAK032456ARV"/>
    <s v=""/>
    <s v=""/>
    <s v=""/>
    <s v="2010300001"/>
    <s v=""/>
    <m/>
    <s v=""/>
    <s v=""/>
    <s v=""/>
    <n v="0"/>
  </r>
  <r>
    <s v=""/>
    <s v="50201025"/>
    <s v="2009000216"/>
    <x v="112"/>
    <d v="2020-11-29T00:00:00"/>
    <d v="2020-11-30T00:00:00"/>
    <s v="DZ"/>
    <s v="USD"/>
    <n v="12.27"/>
    <s v="84.76773"/>
    <s v="BDT"/>
    <n v="1040.0999999999999"/>
    <n v="12.27"/>
    <s v="12.27_1"/>
    <s v=""/>
    <s v="LEV-1147+1156-20"/>
    <s v="OBCDAK032468FTT"/>
    <s v="LEV-1147+1156-20"/>
    <s v=""/>
    <s v="0"/>
    <s v="OBCDAK032468FTT"/>
    <s v=""/>
    <s v=""/>
    <s v=""/>
    <s v="2010300001"/>
    <s v=""/>
    <m/>
    <s v=""/>
    <s v=""/>
    <s v=""/>
    <n v="0"/>
  </r>
  <r>
    <s v=""/>
    <s v="50401514"/>
    <s v="2013001739"/>
    <x v="112"/>
    <d v="2020-11-29T00:00:00"/>
    <d v="2020-11-29T00:00:00"/>
    <s v="KZ"/>
    <s v="BDT"/>
    <n v="2258"/>
    <s v="1.00000"/>
    <s v="BDT"/>
    <n v="2258"/>
    <n v="26.58"/>
    <s v="26.58_1"/>
    <s v=""/>
    <s v="MEDICAL EXP"/>
    <s v="Medical exp"/>
    <s v="Medical exp reimbursed to indivitual employee"/>
    <s v=""/>
    <s v="0"/>
    <s v="Medical exp"/>
    <s v=""/>
    <s v=""/>
    <s v=""/>
    <s v="2010300001"/>
    <s v=""/>
    <m/>
    <s v=""/>
    <s v=""/>
    <s v=""/>
    <n v="0"/>
  </r>
  <r>
    <s v=""/>
    <s v="50401514"/>
    <s v="2013001740"/>
    <x v="112"/>
    <d v="2020-11-29T00:00:00"/>
    <d v="2020-11-29T00:00:00"/>
    <s v="KZ"/>
    <s v="BDT"/>
    <n v="4270"/>
    <s v="1.00000"/>
    <s v="BDT"/>
    <n v="4270"/>
    <n v="50.26"/>
    <s v="50.26_1"/>
    <s v=""/>
    <s v="MEDICAL EXP"/>
    <s v="Medical exp"/>
    <s v="Medical exp reimbursed to indivitual employee"/>
    <s v=""/>
    <s v="0"/>
    <s v="Medical exp"/>
    <s v=""/>
    <s v=""/>
    <s v=""/>
    <s v="2010300001"/>
    <s v=""/>
    <m/>
    <s v=""/>
    <s v=""/>
    <s v=""/>
    <n v="0"/>
  </r>
  <r>
    <s v=""/>
    <s v="50401514"/>
    <s v="2013001741"/>
    <x v="112"/>
    <d v="2020-11-29T00:00:00"/>
    <d v="2020-11-29T00:00:00"/>
    <s v="KZ"/>
    <s v="BDT"/>
    <n v="6466"/>
    <s v="1.00000"/>
    <s v="BDT"/>
    <n v="6466"/>
    <n v="76.12"/>
    <s v="76.12_1"/>
    <s v=""/>
    <s v="MEDICAL EXP"/>
    <s v="Medical exp"/>
    <s v="Medical exp reimbursed to Nupur mandal"/>
    <s v=""/>
    <s v="0"/>
    <s v="Medical exp"/>
    <s v=""/>
    <s v=""/>
    <s v=""/>
    <s v="2010300001"/>
    <s v=""/>
    <m/>
    <s v=""/>
    <s v=""/>
    <s v=""/>
    <n v="0"/>
  </r>
  <r>
    <s v=""/>
    <s v="50401514"/>
    <s v="2013001742"/>
    <x v="112"/>
    <d v="2020-11-29T00:00:00"/>
    <d v="2020-11-29T00:00:00"/>
    <s v="KZ"/>
    <s v="BDT"/>
    <n v="4270"/>
    <s v="1.00000"/>
    <s v="BDT"/>
    <n v="4270"/>
    <n v="50.26"/>
    <s v="50.26_2"/>
    <s v=""/>
    <s v="MEDICAL EXP"/>
    <s v="Medical exp"/>
    <s v="Medical exp reimbursed to Nupur mandal"/>
    <s v=""/>
    <s v="0"/>
    <s v="Medical exp"/>
    <s v=""/>
    <s v=""/>
    <s v=""/>
    <s v="2010300001"/>
    <s v=""/>
    <m/>
    <s v=""/>
    <s v=""/>
    <s v=""/>
    <n v="0"/>
  </r>
  <r>
    <s v=""/>
    <s v="50201001"/>
    <s v="2003002946"/>
    <x v="88"/>
    <d v="2020-11-30T00:00:00"/>
    <d v="2020-11-30T00:00:00"/>
    <s v="SA"/>
    <s v="BDT"/>
    <n v="352081"/>
    <s v="1.00000"/>
    <s v="BDT"/>
    <n v="352081"/>
    <n v="4144.57"/>
    <s v="4144.57_1"/>
    <s v=""/>
    <s v="G.L CL SAL &amp; WAG"/>
    <s v="G,L CL SAL PAYBLE"/>
    <s v="G.L CL -Salary &amp; Wages Payable G.L Difference"/>
    <s v=""/>
    <s v="0"/>
    <s v="G.L CL SAL &amp; WAGES PAYABL"/>
    <s v=""/>
    <s v=""/>
    <s v=""/>
    <s v="2010100001"/>
    <s v=""/>
    <m/>
    <s v=""/>
    <s v=""/>
    <s v=""/>
    <n v="0"/>
  </r>
  <r>
    <s v=""/>
    <s v="50201001"/>
    <s v="2003002953"/>
    <x v="88"/>
    <d v="2020-11-30T00:00:00"/>
    <d v="2020-12-01T00:00:00"/>
    <s v="SA"/>
    <s v="BDT"/>
    <n v="9123"/>
    <s v="1.00000"/>
    <s v="BDT"/>
    <n v="9123"/>
    <n v="107.39"/>
    <s v="107.39_1"/>
    <s v=""/>
    <s v="FINAL SETTLEMENT"/>
    <s v="23867"/>
    <s v="Final settlement of Ms. Salma Akter"/>
    <s v=""/>
    <s v="0"/>
    <s v="Final Settlemen/30-Nov-20"/>
    <s v=""/>
    <s v=""/>
    <s v=""/>
    <s v="2010100001"/>
    <s v=""/>
    <m/>
    <s v=""/>
    <s v=""/>
    <s v=""/>
    <n v="0"/>
  </r>
  <r>
    <s v=""/>
    <s v="50201001"/>
    <s v="2003002953"/>
    <x v="88"/>
    <d v="2020-11-30T00:00:00"/>
    <d v="2020-12-01T00:00:00"/>
    <s v="SA"/>
    <s v="BDT"/>
    <n v="311"/>
    <s v="1.00000"/>
    <s v="BDT"/>
    <n v="311"/>
    <n v="3.66"/>
    <s v="3.66_1"/>
    <s v=""/>
    <s v="FINAL SETTLEMENT"/>
    <s v="27594"/>
    <s v="Final settlement of Ms. Laboni Khatun"/>
    <s v=""/>
    <s v="0"/>
    <s v="Final Settlemen/30-Nov-20"/>
    <s v=""/>
    <s v=""/>
    <s v=""/>
    <s v="2010100001"/>
    <s v=""/>
    <m/>
    <s v=""/>
    <s v=""/>
    <s v=""/>
    <n v="0"/>
  </r>
  <r>
    <s v=""/>
    <s v="50201001"/>
    <s v="2003002953"/>
    <x v="88"/>
    <d v="2020-11-30T00:00:00"/>
    <d v="2020-12-01T00:00:00"/>
    <s v="SA"/>
    <s v="BDT"/>
    <n v="-9930"/>
    <s v="1.00000"/>
    <s v="BDT"/>
    <n v="-9930"/>
    <n v="-116.9"/>
    <s v="116.9_1"/>
    <s v=""/>
    <s v="FINAL SETTLEMENT"/>
    <s v="27594"/>
    <s v="Final settlement of Ms. Laboni Khatun"/>
    <s v=""/>
    <s v="0"/>
    <s v="Final Settlemen/30-Nov-20"/>
    <s v=""/>
    <s v=""/>
    <s v=""/>
    <s v="2010100001"/>
    <s v=""/>
    <m/>
    <s v=""/>
    <s v=""/>
    <s v=""/>
    <n v="0"/>
  </r>
  <r>
    <s v=""/>
    <s v="50201001"/>
    <s v="2003002953"/>
    <x v="88"/>
    <d v="2020-11-30T00:00:00"/>
    <d v="2020-12-01T00:00:00"/>
    <s v="SA"/>
    <s v="BDT"/>
    <n v="4639"/>
    <s v="1.00000"/>
    <s v="BDT"/>
    <n v="4639"/>
    <n v="54.61"/>
    <s v="54.61_1"/>
    <s v=""/>
    <s v="FINAL SETTLEMENT"/>
    <s v="33814"/>
    <s v="Final settlement of Md. Sagor"/>
    <s v=""/>
    <s v="0"/>
    <s v="Final Settlemen/30-Nov-20"/>
    <s v=""/>
    <s v=""/>
    <s v=""/>
    <s v="2010100001"/>
    <s v=""/>
    <m/>
    <s v=""/>
    <s v=""/>
    <s v=""/>
    <n v="0"/>
  </r>
  <r>
    <s v=""/>
    <s v="50201001"/>
    <s v="2003002953"/>
    <x v="88"/>
    <d v="2020-11-30T00:00:00"/>
    <d v="2020-12-01T00:00:00"/>
    <s v="SA"/>
    <s v="BDT"/>
    <n v="-149"/>
    <s v="1.00000"/>
    <s v="BDT"/>
    <n v="-149"/>
    <n v="-1.75"/>
    <s v="1.75_1"/>
    <s v=""/>
    <s v="FINAL SETTLEMENT"/>
    <s v="34121"/>
    <s v="Final settlement of Mrs. Farida Begum"/>
    <s v=""/>
    <s v="0"/>
    <s v="Final Settlemen/30-Nov-20"/>
    <s v=""/>
    <s v=""/>
    <s v=""/>
    <s v="2010100001"/>
    <s v=""/>
    <m/>
    <s v=""/>
    <s v=""/>
    <s v=""/>
    <n v="0"/>
  </r>
  <r>
    <s v=""/>
    <s v="50201001"/>
    <s v="2003002953"/>
    <x v="88"/>
    <d v="2020-11-30T00:00:00"/>
    <d v="2020-12-01T00:00:00"/>
    <s v="SA"/>
    <s v="BDT"/>
    <n v="5454"/>
    <s v="1.00000"/>
    <s v="BDT"/>
    <n v="5454"/>
    <n v="64.2"/>
    <s v="64.2_2"/>
    <s v=""/>
    <s v="FINAL SETTLEMENT"/>
    <s v="34902"/>
    <s v="Final settlement of Ms. Sima Akter"/>
    <s v=""/>
    <s v="0"/>
    <s v="Final Settlemen/30-Nov-20"/>
    <s v=""/>
    <s v=""/>
    <s v=""/>
    <s v="2010100001"/>
    <s v=""/>
    <m/>
    <s v=""/>
    <s v=""/>
    <s v=""/>
    <n v="0"/>
  </r>
  <r>
    <s v=""/>
    <s v="50201001"/>
    <s v="2003002953"/>
    <x v="88"/>
    <d v="2020-11-30T00:00:00"/>
    <d v="2020-12-01T00:00:00"/>
    <s v="SA"/>
    <s v="BDT"/>
    <n v="10872"/>
    <s v="1.00000"/>
    <s v="BDT"/>
    <n v="10872"/>
    <n v="127.98"/>
    <s v="127.98_1"/>
    <s v=""/>
    <s v="FINAL SETTLEMENT"/>
    <s v="38273"/>
    <s v="Final settlement of Md. Jillur Rahman"/>
    <s v=""/>
    <s v="0"/>
    <s v="Final Settlemen/30-Nov-20"/>
    <s v=""/>
    <s v=""/>
    <s v=""/>
    <s v="2010100001"/>
    <s v=""/>
    <m/>
    <s v=""/>
    <s v=""/>
    <s v=""/>
    <n v="0"/>
  </r>
  <r>
    <s v=""/>
    <s v="50201001"/>
    <s v="2003002953"/>
    <x v="88"/>
    <d v="2020-11-30T00:00:00"/>
    <d v="2020-12-01T00:00:00"/>
    <s v="SA"/>
    <s v="BDT"/>
    <n v="10817"/>
    <s v="1.00000"/>
    <s v="BDT"/>
    <n v="10817"/>
    <n v="127.33"/>
    <s v="127.33_1"/>
    <s v=""/>
    <s v="FINAL SETTLEMENT"/>
    <s v="38596"/>
    <s v="Final settlement of Mst. Mahfuza Begum"/>
    <s v=""/>
    <s v="0"/>
    <s v="Final Settlemen/30-Nov-20"/>
    <s v=""/>
    <s v=""/>
    <s v=""/>
    <s v="2010100001"/>
    <s v=""/>
    <m/>
    <s v=""/>
    <s v=""/>
    <s v=""/>
    <n v="0"/>
  </r>
  <r>
    <s v=""/>
    <s v="50201001"/>
    <s v="2003002953"/>
    <x v="88"/>
    <d v="2020-11-30T00:00:00"/>
    <d v="2020-12-01T00:00:00"/>
    <s v="SA"/>
    <s v="BDT"/>
    <n v="9116"/>
    <s v="1.00000"/>
    <s v="BDT"/>
    <n v="9116"/>
    <n v="107.31"/>
    <s v="107.31_1"/>
    <s v=""/>
    <s v="FINAL SETTLEMENT"/>
    <s v="38724"/>
    <s v="Final settlement of Mst. Sharmin Khatun"/>
    <s v=""/>
    <s v="0"/>
    <s v="Final Settlemen/30-Nov-20"/>
    <s v=""/>
    <s v=""/>
    <s v=""/>
    <s v="2010100001"/>
    <s v=""/>
    <m/>
    <s v=""/>
    <s v=""/>
    <s v=""/>
    <n v="0"/>
  </r>
  <r>
    <s v=""/>
    <s v="50201001"/>
    <s v="2003002953"/>
    <x v="88"/>
    <d v="2020-11-30T00:00:00"/>
    <d v="2020-12-01T00:00:00"/>
    <s v="SA"/>
    <s v="BDT"/>
    <n v="6783"/>
    <s v="1.00000"/>
    <s v="BDT"/>
    <n v="6783"/>
    <n v="79.849999999999994"/>
    <s v="79.85_1"/>
    <s v=""/>
    <s v="FINAL SETTLEMENT"/>
    <s v="38922"/>
    <s v="Final settlement of Md. Dulu Mia"/>
    <s v=""/>
    <s v="0"/>
    <s v="Final Settlemen/30-Nov-20"/>
    <s v=""/>
    <s v=""/>
    <s v=""/>
    <s v="2010100001"/>
    <s v=""/>
    <m/>
    <s v=""/>
    <s v=""/>
    <s v=""/>
    <n v="0"/>
  </r>
  <r>
    <s v=""/>
    <s v="50201001"/>
    <s v="2010000501"/>
    <x v="88"/>
    <d v="2020-11-30T00:00:00"/>
    <d v="2020-12-03T00:00:00"/>
    <s v="KA"/>
    <s v="BDT"/>
    <n v="38285"/>
    <s v="1.00000"/>
    <s v="BDT"/>
    <n v="38285"/>
    <n v="450.68"/>
    <s v="450.68_1"/>
    <s v=""/>
    <s v="25 % ADV WAIVER"/>
    <s v="25 % adv waiver"/>
    <s v="Waiver 25 % advance to associates"/>
    <s v=""/>
    <s v="0"/>
    <s v="25 % adv waiver associate"/>
    <s v=""/>
    <s v=""/>
    <s v=""/>
    <s v="2010300001"/>
    <s v=""/>
    <m/>
    <s v=""/>
    <s v=""/>
    <s v=""/>
    <n v="0"/>
  </r>
  <r>
    <s v=""/>
    <s v="50201001"/>
    <s v="2010000501"/>
    <x v="88"/>
    <d v="2020-11-30T00:00:00"/>
    <d v="2020-12-03T00:00:00"/>
    <s v="KA"/>
    <s v="BDT"/>
    <n v="5548031"/>
    <s v="1.00000"/>
    <s v="BDT"/>
    <n v="5548031"/>
    <n v="65309.37"/>
    <s v="65309.37_1"/>
    <s v=""/>
    <s v="25 % ADV WAIVER"/>
    <s v="25 % adv  waiver"/>
    <s v="Waiver 25 % advance to associates"/>
    <s v=""/>
    <s v="0"/>
    <s v="25 % adv waiver associate"/>
    <s v=""/>
    <s v=""/>
    <s v=""/>
    <s v="2010100001"/>
    <s v=""/>
    <m/>
    <s v=""/>
    <s v=""/>
    <s v=""/>
    <n v="0"/>
  </r>
  <r>
    <s v=""/>
    <s v="50201001"/>
    <s v="2010000501"/>
    <x v="88"/>
    <d v="2020-11-30T00:00:00"/>
    <d v="2020-12-03T00:00:00"/>
    <s v="KA"/>
    <s v="BDT"/>
    <n v="4696537"/>
    <s v="1.00000"/>
    <s v="BDT"/>
    <n v="4696537"/>
    <n v="55285.9"/>
    <s v="55285.9_1"/>
    <s v=""/>
    <s v="25 % ADV WAIVER"/>
    <s v="25 % adv  waiver"/>
    <s v="Waiver 25 % advance to associates"/>
    <s v=""/>
    <s v="0"/>
    <s v="25 % adv waiver associate"/>
    <s v=""/>
    <s v=""/>
    <s v=""/>
    <s v="2010100001"/>
    <s v=""/>
    <m/>
    <s v=""/>
    <s v=""/>
    <s v=""/>
    <n v="0"/>
  </r>
  <r>
    <s v=""/>
    <s v="50201001"/>
    <s v="2010000501"/>
    <x v="88"/>
    <d v="2020-11-30T00:00:00"/>
    <d v="2020-12-03T00:00:00"/>
    <s v="KA"/>
    <s v="BDT"/>
    <n v="532955"/>
    <s v="1.00000"/>
    <s v="BDT"/>
    <n v="532955"/>
    <n v="6273.75"/>
    <s v="6273.75_1"/>
    <s v=""/>
    <s v="25 % ADV WAIVER"/>
    <s v="25 % adv  waiver"/>
    <s v="Waiver 25 % advance to associates"/>
    <s v=""/>
    <s v="0"/>
    <s v="25 % adv waiver associate"/>
    <s v=""/>
    <s v=""/>
    <s v=""/>
    <s v="2010200001"/>
    <s v=""/>
    <m/>
    <s v=""/>
    <s v=""/>
    <s v=""/>
    <n v="0"/>
  </r>
  <r>
    <s v=""/>
    <s v="50201001"/>
    <s v="2010000501"/>
    <x v="88"/>
    <d v="2020-11-30T00:00:00"/>
    <d v="2020-12-03T00:00:00"/>
    <s v="KA"/>
    <s v="BDT"/>
    <n v="97405"/>
    <s v="1.00000"/>
    <s v="BDT"/>
    <n v="97405"/>
    <n v="1146.6199999999999"/>
    <s v="1146.62_1"/>
    <s v=""/>
    <s v="25 % ADV WAIVER"/>
    <s v="25 % adv waiver"/>
    <s v="Waiver 25 % advance to associates"/>
    <s v=""/>
    <s v="0"/>
    <s v="25 % adv waiver associate"/>
    <s v=""/>
    <s v=""/>
    <s v=""/>
    <s v="2010200001"/>
    <s v=""/>
    <m/>
    <s v=""/>
    <s v=""/>
    <s v=""/>
    <n v="0"/>
  </r>
  <r>
    <s v=""/>
    <s v="50201001"/>
    <s v="2027000008"/>
    <x v="88"/>
    <d v="2020-11-30T00:00:00"/>
    <d v="2020-12-05T00:00:00"/>
    <s v="PY"/>
    <s v="BDT"/>
    <n v="16558"/>
    <s v="1.00000"/>
    <s v="BDT"/>
    <n v="16558"/>
    <n v="194.91"/>
    <s v="194.91_3"/>
    <s v=""/>
    <s v="NOV-20"/>
    <s v="Worker"/>
    <s v="Worker Basic CIPL for 'Nov-20"/>
    <s v=""/>
    <s v="0"/>
    <s v="Local  - Salary"/>
    <s v=""/>
    <s v=""/>
    <s v=""/>
    <s v="2010300001"/>
    <s v=""/>
    <m/>
    <s v=""/>
    <s v=""/>
    <s v=""/>
    <n v="0"/>
  </r>
  <r>
    <s v=""/>
    <s v="50201001"/>
    <s v="2027000008"/>
    <x v="88"/>
    <d v="2020-11-30T00:00:00"/>
    <d v="2020-12-05T00:00:00"/>
    <s v="PY"/>
    <s v="BDT"/>
    <n v="23889979.5"/>
    <s v="1.00000"/>
    <s v="BDT"/>
    <n v="23889979.5"/>
    <n v="281224.01"/>
    <s v="281224.01_1"/>
    <s v=""/>
    <s v="NOV-20"/>
    <s v="Worker"/>
    <s v="Worker Basic CIP1 for 'Nov-20"/>
    <s v=""/>
    <s v="0"/>
    <s v="Local  - Salary"/>
    <s v=""/>
    <s v=""/>
    <s v=""/>
    <s v="2010100001"/>
    <s v=""/>
    <m/>
    <s v=""/>
    <s v=""/>
    <s v=""/>
    <n v="0"/>
  </r>
  <r>
    <s v=""/>
    <s v="50201001"/>
    <s v="2027000008"/>
    <x v="88"/>
    <d v="2020-11-30T00:00:00"/>
    <d v="2020-12-05T00:00:00"/>
    <s v="PY"/>
    <s v="BDT"/>
    <n v="21583663.5"/>
    <s v="1.00000"/>
    <s v="BDT"/>
    <n v="21583663.5"/>
    <n v="254074.91"/>
    <s v="254074.91_1"/>
    <s v=""/>
    <s v="NOV-20"/>
    <s v="Worker"/>
    <s v="Worker Basic CIP2 for 'Nov-20"/>
    <s v=""/>
    <s v="0"/>
    <s v="Local  - Salary"/>
    <s v=""/>
    <s v=""/>
    <s v=""/>
    <s v="2010100001"/>
    <s v=""/>
    <m/>
    <s v=""/>
    <s v=""/>
    <s v=""/>
    <n v="0"/>
  </r>
  <r>
    <s v=""/>
    <s v="50201001"/>
    <s v="2027000008"/>
    <x v="88"/>
    <d v="2020-11-30T00:00:00"/>
    <d v="2020-12-05T00:00:00"/>
    <s v="PY"/>
    <s v="BDT"/>
    <n v="1879326"/>
    <s v="1.00000"/>
    <s v="BDT"/>
    <n v="1879326"/>
    <n v="22122.73"/>
    <s v="22122.73_1"/>
    <s v=""/>
    <s v="NOV-20"/>
    <s v="Worker"/>
    <s v="Worker Basic CIWF for 'Nov-20"/>
    <s v=""/>
    <s v="0"/>
    <s v="Local  - Salary"/>
    <s v=""/>
    <s v=""/>
    <s v=""/>
    <s v="2010200001"/>
    <s v=""/>
    <m/>
    <s v=""/>
    <s v=""/>
    <s v=""/>
    <n v="0"/>
  </r>
  <r>
    <s v=""/>
    <s v="50201001"/>
    <s v="2027000008"/>
    <x v="88"/>
    <d v="2020-11-30T00:00:00"/>
    <d v="2020-12-05T00:00:00"/>
    <s v="PY"/>
    <s v="BDT"/>
    <n v="186746"/>
    <s v="1.00000"/>
    <s v="BDT"/>
    <n v="186746"/>
    <n v="2198.3000000000002"/>
    <s v="2198.3_1"/>
    <s v=""/>
    <s v="NOV-20"/>
    <s v="Worker"/>
    <s v="Worker Basic CIWF for 'Nov-20"/>
    <s v=""/>
    <s v="0"/>
    <s v="Local  - Salary"/>
    <s v=""/>
    <s v=""/>
    <s v=""/>
    <s v="2010200001"/>
    <s v=""/>
    <m/>
    <s v=""/>
    <s v=""/>
    <s v=""/>
    <n v="0"/>
  </r>
  <r>
    <s v=""/>
    <s v="50201002"/>
    <s v="2027000008"/>
    <x v="88"/>
    <d v="2020-11-30T00:00:00"/>
    <d v="2020-12-05T00:00:00"/>
    <s v="PY"/>
    <s v="BDT"/>
    <n v="500"/>
    <s v="1.00000"/>
    <s v="BDT"/>
    <n v="500"/>
    <n v="5.89"/>
    <s v="5.89_12"/>
    <s v=""/>
    <s v="NOV-20"/>
    <s v="Worker"/>
    <s v="Workers-Attendance Bonus CIPL for 'Nov-20"/>
    <s v=""/>
    <s v="0"/>
    <s v="Local  - Salary"/>
    <s v=""/>
    <s v=""/>
    <s v=""/>
    <s v="2010300001"/>
    <s v=""/>
    <m/>
    <s v=""/>
    <s v=""/>
    <s v=""/>
    <n v="0"/>
  </r>
  <r>
    <s v=""/>
    <s v="50201002"/>
    <s v="2027000008"/>
    <x v="88"/>
    <d v="2020-11-30T00:00:00"/>
    <d v="2020-12-05T00:00:00"/>
    <s v="PY"/>
    <s v="BDT"/>
    <n v="911812.5"/>
    <s v="1.00000"/>
    <s v="BDT"/>
    <n v="911812.5"/>
    <n v="10733.52"/>
    <s v="10733.52_1"/>
    <s v=""/>
    <s v="NOV-20"/>
    <s v="Worker"/>
    <s v="Workers-Attendance Bonus CIP1 for 'Nov-20"/>
    <s v=""/>
    <s v="0"/>
    <s v="Local  - Salary"/>
    <s v=""/>
    <s v=""/>
    <s v=""/>
    <s v="2010100001"/>
    <s v=""/>
    <m/>
    <s v=""/>
    <s v=""/>
    <s v=""/>
    <n v="0"/>
  </r>
  <r>
    <s v=""/>
    <s v="50201002"/>
    <s v="2027000008"/>
    <x v="88"/>
    <d v="2020-11-30T00:00:00"/>
    <d v="2020-12-05T00:00:00"/>
    <s v="PY"/>
    <s v="BDT"/>
    <n v="815512.5"/>
    <s v="1.00000"/>
    <s v="BDT"/>
    <n v="815512.5"/>
    <n v="9599.91"/>
    <s v="9599.91_1"/>
    <s v=""/>
    <s v="NOV-20"/>
    <s v="Worker"/>
    <s v="Workers-Attendance Bonus CIP2 for 'Nov-20"/>
    <s v=""/>
    <s v="0"/>
    <s v="Local  - Salary"/>
    <s v=""/>
    <s v=""/>
    <s v=""/>
    <s v="2010100001"/>
    <s v=""/>
    <m/>
    <s v=""/>
    <s v=""/>
    <s v=""/>
    <n v="0"/>
  </r>
  <r>
    <s v=""/>
    <s v="50201002"/>
    <s v="2027000008"/>
    <x v="88"/>
    <d v="2020-11-30T00:00:00"/>
    <d v="2020-12-05T00:00:00"/>
    <s v="PY"/>
    <s v="BDT"/>
    <n v="66075"/>
    <s v="1.00000"/>
    <s v="BDT"/>
    <n v="66075"/>
    <n v="777.81"/>
    <s v="777.81_1"/>
    <s v=""/>
    <s v="NOV-20"/>
    <s v="Worker"/>
    <s v="Workers-Attendance Bonus CIWF for 'Nov-20"/>
    <s v=""/>
    <s v="0"/>
    <s v="Local  - Salary"/>
    <s v=""/>
    <s v=""/>
    <s v=""/>
    <s v="2010200001"/>
    <s v=""/>
    <m/>
    <s v=""/>
    <s v=""/>
    <s v=""/>
    <n v="0"/>
  </r>
  <r>
    <s v=""/>
    <s v="50201002"/>
    <s v="2027000008"/>
    <x v="88"/>
    <d v="2020-11-30T00:00:00"/>
    <d v="2020-12-05T00:00:00"/>
    <s v="PY"/>
    <s v="BDT"/>
    <n v="6375"/>
    <s v="1.00000"/>
    <s v="BDT"/>
    <n v="6375"/>
    <n v="75.040000000000006"/>
    <s v="75.04_1"/>
    <s v=""/>
    <s v="NOV-20"/>
    <s v="Worker"/>
    <s v="Workers-Attendance Bonus CIWF for 'Nov-20"/>
    <s v=""/>
    <s v="0"/>
    <s v="Local  - Salary"/>
    <s v=""/>
    <s v=""/>
    <s v=""/>
    <s v="2010200001"/>
    <s v=""/>
    <m/>
    <s v=""/>
    <s v=""/>
    <s v=""/>
    <n v="0"/>
  </r>
  <r>
    <s v=""/>
    <s v="50201003"/>
    <s v="2027000008"/>
    <x v="88"/>
    <d v="2020-11-30T00:00:00"/>
    <d v="2020-12-05T00:00:00"/>
    <s v="PY"/>
    <s v="BDT"/>
    <n v="4721"/>
    <s v="1.00000"/>
    <s v="BDT"/>
    <n v="4721"/>
    <n v="55.57"/>
    <s v="55.57_2"/>
    <s v=""/>
    <s v="NOV-20"/>
    <s v="Worker"/>
    <s v="Workers-Overtime CIPL for 'Nov-20"/>
    <s v=""/>
    <s v="0"/>
    <s v="Local  - Salary"/>
    <s v=""/>
    <s v=""/>
    <s v=""/>
    <s v="2010300001"/>
    <s v=""/>
    <m/>
    <s v=""/>
    <s v=""/>
    <s v=""/>
    <n v="0"/>
  </r>
  <r>
    <s v=""/>
    <s v="50201003"/>
    <s v="2027000008"/>
    <x v="88"/>
    <d v="2020-11-30T00:00:00"/>
    <d v="2020-12-05T00:00:00"/>
    <s v="PY"/>
    <s v="BDT"/>
    <n v="8745237"/>
    <s v="1.00000"/>
    <s v="BDT"/>
    <n v="8745237"/>
    <n v="102945.7"/>
    <s v="102945.7_1"/>
    <s v=""/>
    <s v="NOV-20"/>
    <s v="Worker"/>
    <s v="Workers-Overtime CIP1 for 'Nov-20"/>
    <s v=""/>
    <s v="0"/>
    <s v="Local  - Salary"/>
    <s v=""/>
    <s v=""/>
    <s v=""/>
    <s v="2010100001"/>
    <s v=""/>
    <m/>
    <s v=""/>
    <s v=""/>
    <s v=""/>
    <n v="0"/>
  </r>
  <r>
    <s v=""/>
    <s v="50201003"/>
    <s v="2027000008"/>
    <x v="88"/>
    <d v="2020-11-30T00:00:00"/>
    <d v="2020-12-05T00:00:00"/>
    <s v="PY"/>
    <s v="BDT"/>
    <n v="8990201"/>
    <s v="1.00000"/>
    <s v="BDT"/>
    <n v="8990201"/>
    <n v="105829.32"/>
    <s v="105829.32_1"/>
    <s v=""/>
    <s v="NOV-20"/>
    <s v="Worker"/>
    <s v="Workers-Overtime CIP2 for 'Nov-20"/>
    <s v=""/>
    <s v="0"/>
    <s v="Local  - Salary"/>
    <s v=""/>
    <s v=""/>
    <s v=""/>
    <s v="2010100001"/>
    <s v=""/>
    <m/>
    <s v=""/>
    <s v=""/>
    <s v=""/>
    <n v="0"/>
  </r>
  <r>
    <s v=""/>
    <s v="50201003"/>
    <s v="2027000008"/>
    <x v="88"/>
    <d v="2020-11-30T00:00:00"/>
    <d v="2020-12-05T00:00:00"/>
    <s v="PY"/>
    <s v="BDT"/>
    <n v="463320"/>
    <s v="1.00000"/>
    <s v="BDT"/>
    <n v="463320"/>
    <n v="5454.03"/>
    <s v="5454.03_1"/>
    <s v=""/>
    <s v="NOV-20"/>
    <s v="Worker"/>
    <s v="Workers-Overtime CIWF for 'Nov-20"/>
    <s v=""/>
    <s v="0"/>
    <s v="Local  - Salary"/>
    <s v=""/>
    <s v=""/>
    <s v=""/>
    <s v="2010200001"/>
    <s v=""/>
    <m/>
    <s v=""/>
    <s v=""/>
    <s v=""/>
    <n v="0"/>
  </r>
  <r>
    <s v=""/>
    <s v="50201003"/>
    <s v="2027000008"/>
    <x v="88"/>
    <d v="2020-11-30T00:00:00"/>
    <d v="2020-12-05T00:00:00"/>
    <s v="PY"/>
    <s v="BDT"/>
    <n v="45717"/>
    <s v="1.00000"/>
    <s v="BDT"/>
    <n v="45717"/>
    <n v="538.16"/>
    <s v="538.16_1"/>
    <s v=""/>
    <s v="NOV-20"/>
    <s v="Worker"/>
    <s v="Workers-Overtime CIWF for 'Nov-20"/>
    <s v=""/>
    <s v="0"/>
    <s v="Local  - Salary"/>
    <s v=""/>
    <s v=""/>
    <s v=""/>
    <s v="2010200001"/>
    <s v=""/>
    <m/>
    <s v=""/>
    <s v=""/>
    <s v=""/>
    <n v="0"/>
  </r>
  <r>
    <s v=""/>
    <s v="50201005"/>
    <s v="2003002959"/>
    <x v="88"/>
    <d v="2020-11-30T00:00:00"/>
    <d v="2020-12-02T00:00:00"/>
    <s v="SA"/>
    <s v="BDT"/>
    <n v="5612"/>
    <s v="1.00000"/>
    <s v="BDT"/>
    <n v="5612"/>
    <n v="66.069999999999993"/>
    <s v="66.07_1"/>
    <s v=""/>
    <s v="INCE/21-26NOV-20"/>
    <s v="Incent /21-26Nov20"/>
    <s v="Production Incentive /U-1 / 21-26 Nov-20"/>
    <s v=""/>
    <s v="0"/>
    <s v="Incentive / 21-26- Nov'20"/>
    <s v=""/>
    <s v=""/>
    <s v=""/>
    <s v="2010100001"/>
    <s v=""/>
    <m/>
    <s v=""/>
    <s v=""/>
    <s v=""/>
    <n v="0"/>
  </r>
  <r>
    <s v=""/>
    <s v="50201005"/>
    <s v="2003002959"/>
    <x v="88"/>
    <d v="2020-11-30T00:00:00"/>
    <d v="2020-12-02T00:00:00"/>
    <s v="SA"/>
    <s v="BDT"/>
    <n v="4416"/>
    <s v="1.00000"/>
    <s v="BDT"/>
    <n v="4416"/>
    <n v="51.98"/>
    <s v="51.98_1"/>
    <s v=""/>
    <s v="INCE/21-26NOV-20"/>
    <s v="Incent /21-26Nov20"/>
    <s v="Production Incentive /U-2 / 21 -26 Nov-20"/>
    <s v=""/>
    <s v="0"/>
    <s v="Incentive / 21-26- Nov'20"/>
    <s v=""/>
    <s v=""/>
    <s v=""/>
    <s v="2010100001"/>
    <s v=""/>
    <m/>
    <s v=""/>
    <s v=""/>
    <s v=""/>
    <n v="0"/>
  </r>
  <r>
    <s v=""/>
    <s v="50201005"/>
    <s v="2003002959"/>
    <x v="88"/>
    <d v="2020-11-30T00:00:00"/>
    <d v="2020-12-02T00:00:00"/>
    <s v="SA"/>
    <s v="BDT"/>
    <n v="4680"/>
    <s v="1.00000"/>
    <s v="BDT"/>
    <n v="4680"/>
    <n v="55.09"/>
    <s v="55.09_1"/>
    <s v=""/>
    <s v="INCE/21-26NOV-20"/>
    <s v="Incent /21-26Nov20"/>
    <s v="Production Incentive /WF / 21 -26 Nov-20"/>
    <s v=""/>
    <s v="0"/>
    <s v="Incentive / 21-26- Nov'20"/>
    <s v=""/>
    <s v=""/>
    <s v=""/>
    <s v="2010200001"/>
    <s v=""/>
    <m/>
    <s v=""/>
    <s v=""/>
    <s v=""/>
    <n v="0"/>
  </r>
  <r>
    <s v=""/>
    <s v="50201007"/>
    <s v="2003003038"/>
    <x v="88"/>
    <d v="2020-11-30T00:00:00"/>
    <d v="2020-12-06T00:00:00"/>
    <s v="SA"/>
    <s v="BDT"/>
    <n v="661"/>
    <s v="1.00000"/>
    <s v="BDT"/>
    <n v="661"/>
    <n v="7.78"/>
    <s v="7.78_3"/>
    <s v=""/>
    <s v="PF NOV 20 CIPL"/>
    <s v="PF Pay-Central"/>
    <s v="PF company contribu-worker Nov 20 Central"/>
    <s v=""/>
    <s v="0"/>
    <s v="PF COMPANY CONTRIBUTION"/>
    <s v=""/>
    <s v=""/>
    <s v=""/>
    <s v="2010300001"/>
    <s v=""/>
    <m/>
    <s v=""/>
    <s v=""/>
    <s v=""/>
    <n v="0"/>
  </r>
  <r>
    <s v=""/>
    <s v="50201007"/>
    <s v="2003003038"/>
    <x v="88"/>
    <d v="2020-11-30T00:00:00"/>
    <d v="2020-12-06T00:00:00"/>
    <s v="SA"/>
    <s v="BDT"/>
    <n v="442858"/>
    <s v="1.00000"/>
    <s v="BDT"/>
    <n v="442858"/>
    <n v="5213.16"/>
    <s v="5213.16_1"/>
    <s v=""/>
    <s v="PF NOV 20 CIPL"/>
    <s v="PF Pay-Unit-1"/>
    <s v="PF company contribu-worker Nov 20 Unit-1"/>
    <s v=""/>
    <s v="0"/>
    <s v="PF COMPANY CONTRIBUTION"/>
    <s v=""/>
    <s v=""/>
    <s v=""/>
    <s v="2010100001"/>
    <s v=""/>
    <m/>
    <s v=""/>
    <s v=""/>
    <s v=""/>
    <n v="0"/>
  </r>
  <r>
    <s v=""/>
    <s v="50201007"/>
    <s v="2003003038"/>
    <x v="88"/>
    <d v="2020-11-30T00:00:00"/>
    <d v="2020-12-06T00:00:00"/>
    <s v="SA"/>
    <s v="BDT"/>
    <n v="407562"/>
    <s v="1.00000"/>
    <s v="BDT"/>
    <n v="407562"/>
    <n v="4797.67"/>
    <s v="4797.67_1"/>
    <s v=""/>
    <s v="PF NOV 20 CIPL"/>
    <s v="PF Pay-Unit-2"/>
    <s v="PF company contribu-worker Nov 20 Unit-2"/>
    <s v=""/>
    <s v="0"/>
    <s v="PF COMPANY CONTRIBUTION"/>
    <s v=""/>
    <s v=""/>
    <s v=""/>
    <s v="2010100001"/>
    <s v=""/>
    <m/>
    <s v=""/>
    <s v=""/>
    <s v=""/>
    <n v="0"/>
  </r>
  <r>
    <s v=""/>
    <s v="50201007"/>
    <s v="2003003038"/>
    <x v="88"/>
    <d v="2020-11-30T00:00:00"/>
    <d v="2020-12-06T00:00:00"/>
    <s v="SA"/>
    <s v="BDT"/>
    <n v="32175"/>
    <s v="1.00000"/>
    <s v="BDT"/>
    <n v="32175"/>
    <n v="378.75"/>
    <s v="378.75_1"/>
    <s v=""/>
    <s v="PF NOV 20 CIPL"/>
    <s v="PF Pay-Washing"/>
    <s v="PF company contribu-worker Nov 20 Washing"/>
    <s v=""/>
    <s v="0"/>
    <s v="PF COMPANY CONTRIBUTION"/>
    <s v=""/>
    <s v=""/>
    <s v=""/>
    <s v="2010200001"/>
    <s v=""/>
    <m/>
    <s v=""/>
    <s v=""/>
    <s v=""/>
    <n v="0"/>
  </r>
  <r>
    <s v=""/>
    <s v="50201007"/>
    <s v="2003003038"/>
    <x v="88"/>
    <d v="2020-11-30T00:00:00"/>
    <d v="2020-12-06T00:00:00"/>
    <s v="SA"/>
    <s v="BDT"/>
    <n v="4656"/>
    <s v="1.00000"/>
    <s v="BDT"/>
    <n v="4656"/>
    <n v="54.81"/>
    <s v="54.81_1"/>
    <s v=""/>
    <s v="PF NOV 20 CIPL"/>
    <s v="PF Pay-Wrinkle Fre"/>
    <s v="PF company contribu worker Nov 20 Wrinkle Free"/>
    <s v=""/>
    <s v="0"/>
    <s v="PF COMPANY CONTRIBUTION"/>
    <s v=""/>
    <s v=""/>
    <s v=""/>
    <s v="2010200001"/>
    <s v=""/>
    <m/>
    <s v=""/>
    <s v=""/>
    <s v=""/>
    <n v="0"/>
  </r>
  <r>
    <s v=""/>
    <s v="50201007"/>
    <s v="2003003039"/>
    <x v="88"/>
    <d v="2020-11-30T00:00:00"/>
    <d v="2020-12-06T00:00:00"/>
    <s v="SA"/>
    <s v="BDT"/>
    <n v="9172"/>
    <s v="1.00000"/>
    <s v="BDT"/>
    <n v="9172"/>
    <n v="107.97"/>
    <s v="107.97_1"/>
    <s v=""/>
    <s v="PF MATERN NOV 20"/>
    <s v="PF contribu -MTL"/>
    <s v="PF Maternity (Employers Cont.) Nov 20"/>
    <s v=""/>
    <s v="0"/>
    <s v="PF from MTL NOV 20"/>
    <s v=""/>
    <s v=""/>
    <s v=""/>
    <s v="2010100001"/>
    <s v=""/>
    <m/>
    <s v=""/>
    <s v=""/>
    <s v=""/>
    <n v="0"/>
  </r>
  <r>
    <s v=""/>
    <s v="50201007"/>
    <s v="2003003040"/>
    <x v="88"/>
    <d v="2020-11-30T00:00:00"/>
    <d v="2020-12-06T00:00:00"/>
    <s v="SA"/>
    <s v="BDT"/>
    <n v="45906"/>
    <s v="1.00000"/>
    <s v="BDT"/>
    <n v="45906"/>
    <n v="540.39"/>
    <s v="540.39_2"/>
    <s v=""/>
    <s v="PF NOV20 CENTRAL"/>
    <s v="PF Central-CIPL"/>
    <s v="PF company contribu-central PR Nov 20 Central"/>
    <s v=""/>
    <s v="0"/>
    <s v="PF COM CON CENTRAL"/>
    <s v=""/>
    <s v=""/>
    <s v=""/>
    <s v="2010300001"/>
    <s v=""/>
    <m/>
    <s v=""/>
    <s v=""/>
    <s v=""/>
    <n v="0"/>
  </r>
  <r>
    <s v=""/>
    <s v="50201010"/>
    <s v="2003002953"/>
    <x v="88"/>
    <d v="2020-11-30T00:00:00"/>
    <d v="2020-12-01T00:00:00"/>
    <s v="SA"/>
    <s v="BDT"/>
    <n v="6965"/>
    <s v="1.00000"/>
    <s v="BDT"/>
    <n v="6965"/>
    <n v="81.99"/>
    <s v="81.99_2"/>
    <s v=""/>
    <s v="FINAL SETTLEMENT"/>
    <s v="23867"/>
    <s v="Final settlement of Ms. Salma Akter"/>
    <s v=""/>
    <s v="0"/>
    <s v="Final Settlemen/30-Nov-20"/>
    <s v=""/>
    <s v=""/>
    <s v=""/>
    <s v="2010100001"/>
    <s v=""/>
    <m/>
    <s v=""/>
    <s v=""/>
    <s v=""/>
    <n v="0"/>
  </r>
  <r>
    <s v=""/>
    <s v="50201010"/>
    <s v="2003002953"/>
    <x v="88"/>
    <d v="2020-11-30T00:00:00"/>
    <d v="2020-12-01T00:00:00"/>
    <s v="SA"/>
    <s v="BDT"/>
    <n v="5027"/>
    <s v="1.00000"/>
    <s v="BDT"/>
    <n v="5027"/>
    <n v="59.18"/>
    <s v="59.18_2"/>
    <s v=""/>
    <s v="FINAL SETTLEMENT"/>
    <s v="27594"/>
    <s v="Final settlement of Ms. Laboni Khatun"/>
    <s v=""/>
    <s v="0"/>
    <s v="Final Settlemen/30-Nov-20"/>
    <s v=""/>
    <s v=""/>
    <s v=""/>
    <s v="2010100001"/>
    <s v=""/>
    <m/>
    <s v=""/>
    <s v=""/>
    <s v=""/>
    <n v="0"/>
  </r>
  <r>
    <s v=""/>
    <s v="50201010"/>
    <s v="2003002953"/>
    <x v="88"/>
    <d v="2020-11-30T00:00:00"/>
    <d v="2020-12-01T00:00:00"/>
    <s v="SA"/>
    <s v="BDT"/>
    <n v="5197"/>
    <s v="1.00000"/>
    <s v="BDT"/>
    <n v="5197"/>
    <n v="61.18"/>
    <s v="61.18_1"/>
    <s v=""/>
    <s v="FINAL SETTLEMENT"/>
    <s v="33814"/>
    <s v="Final settlement of Md. Sagor"/>
    <s v=""/>
    <s v="0"/>
    <s v="Final Settlemen/30-Nov-20"/>
    <s v=""/>
    <s v=""/>
    <s v=""/>
    <s v="2010100001"/>
    <s v=""/>
    <m/>
    <s v=""/>
    <s v=""/>
    <s v=""/>
    <n v="0"/>
  </r>
  <r>
    <s v=""/>
    <s v="50201010"/>
    <s v="2003002953"/>
    <x v="88"/>
    <d v="2020-11-30T00:00:00"/>
    <d v="2020-12-01T00:00:00"/>
    <s v="SA"/>
    <s v="BDT"/>
    <n v="6816"/>
    <s v="1.00000"/>
    <s v="BDT"/>
    <n v="6816"/>
    <n v="80.239999999999995"/>
    <s v="80.24_1"/>
    <s v=""/>
    <s v="FINAL SETTLEMENT"/>
    <s v="34121"/>
    <s v="Final settlement of Mrs. Farida Begum"/>
    <s v=""/>
    <s v="0"/>
    <s v="Final Settlemen/30-Nov-20"/>
    <s v=""/>
    <s v=""/>
    <s v=""/>
    <s v="2010100001"/>
    <s v=""/>
    <m/>
    <s v=""/>
    <s v=""/>
    <s v=""/>
    <n v="0"/>
  </r>
  <r>
    <s v=""/>
    <s v="50201010"/>
    <s v="2003002953"/>
    <x v="88"/>
    <d v="2020-11-30T00:00:00"/>
    <d v="2020-12-01T00:00:00"/>
    <s v="SA"/>
    <s v="BDT"/>
    <n v="5728"/>
    <s v="1.00000"/>
    <s v="BDT"/>
    <n v="5728"/>
    <n v="67.430000000000007"/>
    <s v="67.43_1"/>
    <s v=""/>
    <s v="FINAL SETTLEMENT"/>
    <s v="34902"/>
    <s v="Final settlement of Ms. Sima Akter"/>
    <s v=""/>
    <s v="0"/>
    <s v="Final Settlemen/30-Nov-20"/>
    <s v=""/>
    <s v=""/>
    <s v=""/>
    <s v="2010100001"/>
    <s v=""/>
    <m/>
    <s v=""/>
    <s v=""/>
    <s v=""/>
    <n v="0"/>
  </r>
  <r>
    <s v=""/>
    <s v="50201012"/>
    <s v="2003002954"/>
    <x v="88"/>
    <d v="2020-11-30T00:00:00"/>
    <d v="2020-12-01T00:00:00"/>
    <s v="SA"/>
    <s v="BDT"/>
    <n v="31700"/>
    <s v="1.00000"/>
    <s v="BDT"/>
    <n v="31700"/>
    <n v="373.17"/>
    <s v="373.17_1"/>
    <s v=""/>
    <s v="MATE BENE/NOV-20"/>
    <s v="31493"/>
    <s v="Maternity Benefit of Mst. Moyna Akter/ 2nd instal"/>
    <s v=""/>
    <s v="0"/>
    <s v="Mate Bene/30-Nov-20"/>
    <s v=""/>
    <s v=""/>
    <s v=""/>
    <s v="2010100001"/>
    <s v=""/>
    <m/>
    <s v=""/>
    <s v=""/>
    <s v=""/>
    <n v="0"/>
  </r>
  <r>
    <s v=""/>
    <s v="50201012"/>
    <s v="2003002954"/>
    <x v="88"/>
    <d v="2020-11-30T00:00:00"/>
    <d v="2020-12-01T00:00:00"/>
    <s v="SA"/>
    <s v="BDT"/>
    <n v="31799"/>
    <s v="1.00000"/>
    <s v="BDT"/>
    <n v="31799"/>
    <n v="374.33"/>
    <s v="374.33_1"/>
    <s v=""/>
    <s v="MATE BENE/NOV-20"/>
    <s v="33931"/>
    <s v="Maternity Benefit of Mst. Parvin Akter/ 2nd instal"/>
    <s v=""/>
    <s v="0"/>
    <s v="Mate Bene/30-Nov-20"/>
    <s v=""/>
    <s v=""/>
    <s v=""/>
    <s v="2010100001"/>
    <s v=""/>
    <m/>
    <s v=""/>
    <s v=""/>
    <s v=""/>
    <n v="0"/>
  </r>
  <r>
    <s v=""/>
    <s v="50201012"/>
    <s v="2003002954"/>
    <x v="88"/>
    <d v="2020-11-30T00:00:00"/>
    <d v="2020-12-01T00:00:00"/>
    <s v="SA"/>
    <s v="BDT"/>
    <n v="30754"/>
    <s v="1.00000"/>
    <s v="BDT"/>
    <n v="30754"/>
    <n v="362.02"/>
    <s v="362.02_1"/>
    <s v=""/>
    <s v="MATE BENE/NOV-20"/>
    <s v="28833"/>
    <s v="Maternity Benefit of Mst. Nasrin Sultana/ 2nd inst"/>
    <s v=""/>
    <s v="0"/>
    <s v="Mate Bene/30-Nov-20"/>
    <s v=""/>
    <s v=""/>
    <s v=""/>
    <s v="2010100001"/>
    <s v=""/>
    <m/>
    <s v=""/>
    <s v=""/>
    <s v=""/>
    <n v="0"/>
  </r>
  <r>
    <s v=""/>
    <s v="50201012"/>
    <s v="2003002954"/>
    <x v="88"/>
    <d v="2020-11-30T00:00:00"/>
    <d v="2020-12-01T00:00:00"/>
    <s v="SA"/>
    <s v="BDT"/>
    <n v="27201"/>
    <s v="1.00000"/>
    <s v="BDT"/>
    <n v="27201"/>
    <n v="320.2"/>
    <s v="320.2_1"/>
    <s v=""/>
    <s v="MATE BENE/NOV-20"/>
    <s v="36067"/>
    <s v="Maternity Benefit of Mst. Sabina Yeasmin/ 2nd inst"/>
    <s v=""/>
    <s v="0"/>
    <s v="Mate Bene/30-Nov-20"/>
    <s v=""/>
    <s v=""/>
    <s v=""/>
    <s v="2010100001"/>
    <s v=""/>
    <m/>
    <s v=""/>
    <s v=""/>
    <s v=""/>
    <n v="0"/>
  </r>
  <r>
    <s v=""/>
    <s v="50201013"/>
    <s v="2003002940"/>
    <x v="88"/>
    <d v="2020-11-30T00:00:00"/>
    <d v="2020-11-30T00:00:00"/>
    <s v="SA"/>
    <s v="USD"/>
    <n v="219"/>
    <s v="84.87215"/>
    <s v="BDT"/>
    <n v="18587"/>
    <n v="219"/>
    <s v="219_3"/>
    <s v=""/>
    <s v="SERVICE BENEFIT"/>
    <s v="Service Benefit"/>
    <s v="Service Benefit"/>
    <s v=""/>
    <s v="0"/>
    <s v="Service Benefit  Nov-20"/>
    <s v=""/>
    <s v=""/>
    <s v=""/>
    <s v="2010300001"/>
    <s v=""/>
    <m/>
    <s v=""/>
    <s v=""/>
    <s v=""/>
    <n v="0"/>
  </r>
  <r>
    <s v=""/>
    <s v="50201013"/>
    <s v="2003002940"/>
    <x v="88"/>
    <d v="2020-11-30T00:00:00"/>
    <d v="2020-11-30T00:00:00"/>
    <s v="SA"/>
    <s v="USD"/>
    <n v="17297"/>
    <s v="84.94785"/>
    <s v="BDT"/>
    <n v="1469343"/>
    <n v="17297"/>
    <s v="17297_3"/>
    <s v=""/>
    <s v="SERVICE BENEFIT"/>
    <s v="Service Benefit"/>
    <s v="Service Benefit"/>
    <s v=""/>
    <s v="0"/>
    <s v="Service Benefit  Nov-20"/>
    <s v=""/>
    <s v=""/>
    <s v=""/>
    <s v="2010100001"/>
    <s v=""/>
    <m/>
    <s v=""/>
    <s v=""/>
    <s v=""/>
    <n v="0"/>
  </r>
  <r>
    <s v=""/>
    <s v="50201013"/>
    <s v="2003002940"/>
    <x v="88"/>
    <d v="2020-11-30T00:00:00"/>
    <d v="2020-11-30T00:00:00"/>
    <s v="SA"/>
    <s v="USD"/>
    <n v="1641"/>
    <s v="84.95308"/>
    <s v="BDT"/>
    <n v="139408"/>
    <n v="1641"/>
    <s v="1641_3"/>
    <s v=""/>
    <s v="SERVICE BENEFIT"/>
    <s v="Service Benefit"/>
    <s v="Service Benefit"/>
    <s v=""/>
    <s v="0"/>
    <s v="Service Benefit  Nov-20"/>
    <s v=""/>
    <s v=""/>
    <s v=""/>
    <s v="2010100001"/>
    <s v=""/>
    <m/>
    <s v=""/>
    <s v=""/>
    <s v=""/>
    <n v="0"/>
  </r>
  <r>
    <s v=""/>
    <s v="50201013"/>
    <s v="2003002940"/>
    <x v="88"/>
    <d v="2020-11-30T00:00:00"/>
    <d v="2020-11-30T00:00:00"/>
    <s v="SA"/>
    <s v="USD"/>
    <n v="1400"/>
    <s v="84.97357"/>
    <s v="BDT"/>
    <n v="118963"/>
    <n v="1400"/>
    <s v="1400_3"/>
    <s v=""/>
    <s v="SERVICE BENEFIT"/>
    <s v="Service Benefit"/>
    <s v="Service Benefit"/>
    <s v=""/>
    <s v="0"/>
    <s v="Service Benefit  Nov-20"/>
    <s v=""/>
    <s v=""/>
    <s v=""/>
    <s v="2010100001"/>
    <s v=""/>
    <m/>
    <s v=""/>
    <s v=""/>
    <s v=""/>
    <n v="0"/>
  </r>
  <r>
    <s v=""/>
    <s v="50201013"/>
    <s v="2003002953"/>
    <x v="88"/>
    <d v="2020-11-30T00:00:00"/>
    <d v="2020-12-01T00:00:00"/>
    <s v="SA"/>
    <s v="BDT"/>
    <n v="21116"/>
    <s v="1.00000"/>
    <s v="BDT"/>
    <n v="21116"/>
    <n v="248.57"/>
    <s v="248.57_2"/>
    <s v=""/>
    <s v="FINAL SETTLEMENT"/>
    <s v="23867"/>
    <s v="Final settlement of Ms. Salma Akter"/>
    <s v=""/>
    <s v="0"/>
    <s v="Final Settlemen/30-Nov-20"/>
    <s v=""/>
    <s v=""/>
    <s v=""/>
    <s v="2010100001"/>
    <s v=""/>
    <m/>
    <s v=""/>
    <s v=""/>
    <s v=""/>
    <n v="0"/>
  </r>
  <r>
    <s v=""/>
    <s v="50201013"/>
    <s v="2003002953"/>
    <x v="88"/>
    <d v="2020-11-30T00:00:00"/>
    <d v="2020-12-01T00:00:00"/>
    <s v="SA"/>
    <s v="BDT"/>
    <n v="13902"/>
    <s v="1.00000"/>
    <s v="BDT"/>
    <n v="13902"/>
    <n v="163.65"/>
    <s v="163.65_3"/>
    <s v=""/>
    <s v="FINAL SETTLEMENT"/>
    <s v="27594"/>
    <s v="Final settlement of Ms. Laboni Khatun"/>
    <s v=""/>
    <s v="0"/>
    <s v="Final Settlemen/30-Nov-20"/>
    <s v=""/>
    <s v=""/>
    <s v=""/>
    <s v="2010100001"/>
    <s v=""/>
    <m/>
    <s v=""/>
    <s v=""/>
    <s v=""/>
    <n v="0"/>
  </r>
  <r>
    <s v=""/>
    <s v="50201013"/>
    <s v="2003002953"/>
    <x v="88"/>
    <d v="2020-11-30T00:00:00"/>
    <d v="2020-12-01T00:00:00"/>
    <s v="SA"/>
    <s v="BDT"/>
    <n v="5877"/>
    <s v="1.00000"/>
    <s v="BDT"/>
    <n v="5877"/>
    <n v="69.180000000000007"/>
    <s v="69.18_1"/>
    <s v=""/>
    <s v="FINAL SETTLEMENT"/>
    <s v="33814"/>
    <s v="Final settlement of Md. Sagor"/>
    <s v=""/>
    <s v="0"/>
    <s v="Final Settlemen/30-Nov-20"/>
    <s v=""/>
    <s v=""/>
    <s v=""/>
    <s v="2010100001"/>
    <s v=""/>
    <m/>
    <s v=""/>
    <s v=""/>
    <s v=""/>
    <n v="0"/>
  </r>
  <r>
    <s v=""/>
    <s v="50201013"/>
    <s v="2003002953"/>
    <x v="88"/>
    <d v="2020-11-30T00:00:00"/>
    <d v="2020-12-01T00:00:00"/>
    <s v="SA"/>
    <s v="BDT"/>
    <n v="5877"/>
    <s v="1.00000"/>
    <s v="BDT"/>
    <n v="5877"/>
    <n v="69.180000000000007"/>
    <s v="69.18_2"/>
    <s v=""/>
    <s v="FINAL SETTLEMENT"/>
    <s v="34902"/>
    <s v="Final settlement of Ms. Sima Akter"/>
    <s v=""/>
    <s v="0"/>
    <s v="Final Settlemen/30-Nov-20"/>
    <s v=""/>
    <s v=""/>
    <s v=""/>
    <s v="2010100001"/>
    <s v=""/>
    <m/>
    <s v=""/>
    <s v=""/>
    <s v=""/>
    <n v="0"/>
  </r>
  <r>
    <s v=""/>
    <s v="50201025"/>
    <s v="2009000217"/>
    <x v="88"/>
    <d v="2020-11-30T00:00:00"/>
    <d v="2020-12-01T00:00:00"/>
    <s v="DZ"/>
    <s v="USD"/>
    <n v="59.17"/>
    <s v="84.74785"/>
    <s v="BDT"/>
    <n v="5014.53"/>
    <n v="59.17"/>
    <s v="59.17_1"/>
    <s v=""/>
    <s v="TES-1038+1008-20"/>
    <s v="BAPDAK030358F"/>
    <s v="TES-1038+1008-20"/>
    <s v=""/>
    <s v="0"/>
    <s v="BAPDAK030358F"/>
    <s v=""/>
    <s v=""/>
    <s v=""/>
    <s v="2010300001"/>
    <s v=""/>
    <m/>
    <s v=""/>
    <s v=""/>
    <s v=""/>
    <n v="0"/>
  </r>
  <r>
    <s v=""/>
    <s v="50201025"/>
    <s v="2009000218"/>
    <x v="88"/>
    <d v="2020-11-30T00:00:00"/>
    <d v="2020-12-01T00:00:00"/>
    <s v="DZ"/>
    <s v="USD"/>
    <n v="165.95"/>
    <s v="84.74902"/>
    <s v="BDT"/>
    <n v="14064.1"/>
    <n v="165.95"/>
    <s v="165.95_1"/>
    <s v=""/>
    <s v="UNIQ-1117+1118-2"/>
    <s v="BAPDAK030358F"/>
    <s v="UNIQ-1117+1118+1127+1128+1130+1126+1131+1165+1164"/>
    <s v=""/>
    <s v="0"/>
    <s v="OBCDAK032434C"/>
    <s v=""/>
    <s v=""/>
    <s v=""/>
    <s v="2010300001"/>
    <s v=""/>
    <m/>
    <s v=""/>
    <s v=""/>
    <s v=""/>
    <n v="0"/>
  </r>
  <r>
    <s v=""/>
    <s v="50201025"/>
    <s v="2009000219"/>
    <x v="88"/>
    <d v="2020-11-30T00:00:00"/>
    <d v="2020-12-01T00:00:00"/>
    <s v="DZ"/>
    <s v="USD"/>
    <n v="0.05"/>
    <s v="83.20000"/>
    <s v="BDT"/>
    <n v="4.16"/>
    <n v="0.05"/>
    <s v="0.05_2"/>
    <s v=""/>
    <s v="LEV-090+89+91-20"/>
    <s v="OBCDAK032309FTT"/>
    <s v="LEV-090+89+91-20"/>
    <s v=""/>
    <s v="0"/>
    <s v="OBCDAK032309FTT"/>
    <s v=""/>
    <s v=""/>
    <s v=""/>
    <s v="2010300001"/>
    <s v=""/>
    <m/>
    <s v=""/>
    <s v=""/>
    <s v=""/>
    <n v="0"/>
  </r>
  <r>
    <s v=""/>
    <s v="50202001"/>
    <s v="2013001816"/>
    <x v="88"/>
    <d v="2020-11-30T00:00:00"/>
    <d v="2020-12-02T00:00:00"/>
    <s v="KZ"/>
    <s v="BDT"/>
    <n v="7889"/>
    <s v="1.00000"/>
    <s v="BDT"/>
    <n v="7889"/>
    <n v="92.87"/>
    <s v="92.87_1"/>
    <s v=""/>
    <s v="JOB WORK"/>
    <s v="Job work"/>
    <s v="Job work reimbursed to Sobuj roy (Flim out pull)"/>
    <s v=""/>
    <s v="0"/>
    <s v="Sobuj roy"/>
    <s v=""/>
    <s v=""/>
    <s v=""/>
    <s v="2010300001"/>
    <s v=""/>
    <m/>
    <s v=""/>
    <s v=""/>
    <s v=""/>
    <n v="0"/>
  </r>
  <r>
    <s v=""/>
    <s v="50201001"/>
    <s v="2003003473"/>
    <x v="99"/>
    <d v="2020-12-01T00:00:00"/>
    <d v="2020-12-09T00:00:00"/>
    <s v="SA"/>
    <s v="BDT"/>
    <n v="6"/>
    <s v="1.00000"/>
    <s v="BDT"/>
    <n v="6"/>
    <n v="7.0000000000000007E-2"/>
    <s v="0.07_2"/>
    <s v=""/>
    <s v="38760"/>
    <s v="38760"/>
    <s v="Final settlement of Mr. Joni Revised 6 Tk"/>
    <s v=""/>
    <s v="0"/>
    <s v="Final Settlemen/ Joni"/>
    <s v=""/>
    <s v=""/>
    <s v=""/>
    <s v="2010100001"/>
    <s v=""/>
    <m/>
    <s v=""/>
    <s v=""/>
    <s v=""/>
    <n v="0"/>
  </r>
  <r>
    <s v=""/>
    <s v="50201025"/>
    <s v="2009000223"/>
    <x v="99"/>
    <d v="2020-12-01T00:00:00"/>
    <d v="2020-12-14T00:00:00"/>
    <s v="DZ"/>
    <s v="USD"/>
    <n v="1.28"/>
    <s v="84.82031"/>
    <s v="BDT"/>
    <n v="108.57"/>
    <n v="1.28"/>
    <s v="1.28_1"/>
    <s v=""/>
    <s v="CM ADVANCE-DWC"/>
    <s v="OBCDAK032750ARV"/>
    <s v="CM Advance receive ref-OBCDAK032750ARV"/>
    <s v=""/>
    <s v="0"/>
    <s v="OBCDAK032750ARV"/>
    <s v=""/>
    <s v=""/>
    <s v=""/>
    <s v="2010300001"/>
    <s v=""/>
    <m/>
    <s v=""/>
    <s v=""/>
    <s v=""/>
    <n v="0"/>
  </r>
  <r>
    <s v=""/>
    <s v="50201025"/>
    <s v="2009000224"/>
    <x v="99"/>
    <d v="2020-12-01T00:00:00"/>
    <d v="2020-12-14T00:00:00"/>
    <s v="DZ"/>
    <s v="USD"/>
    <n v="130.57"/>
    <s v="84.75224"/>
    <s v="BDT"/>
    <n v="11066.1"/>
    <n v="130.57"/>
    <s v="130.57_1"/>
    <s v=""/>
    <s v="LEV-1169+1155-20"/>
    <s v="OBCDAK032757FTT"/>
    <s v="LEV-1169+1155+UNIQ-1102+911+1138+1139+1163+1175-20"/>
    <s v=""/>
    <s v="0"/>
    <s v="OBCDAK032757FTT"/>
    <s v=""/>
    <s v=""/>
    <s v=""/>
    <s v="2010300001"/>
    <s v=""/>
    <m/>
    <s v=""/>
    <s v=""/>
    <s v=""/>
    <n v="0"/>
  </r>
  <r>
    <s v=""/>
    <s v="50401514"/>
    <s v="2049001638"/>
    <x v="99"/>
    <d v="2020-12-01T00:00:00"/>
    <d v="2020-12-14T00:00:00"/>
    <s v="WE"/>
    <s v="BDT"/>
    <n v="99000"/>
    <s v="1.00000"/>
    <s v="BDT"/>
    <n v="99000"/>
    <n v="1165.3900000000001"/>
    <s v="1165.39_4"/>
    <s v=""/>
    <s v=""/>
    <s v="20201201"/>
    <s v="Other Admin Related Services"/>
    <s v=""/>
    <s v="0"/>
    <s v="Medical service"/>
    <s v=""/>
    <s v=""/>
    <s v=""/>
    <s v="2010300001"/>
    <s v=""/>
    <m/>
    <s v=""/>
    <s v=""/>
    <s v=""/>
    <n v="0"/>
  </r>
  <r>
    <s v=""/>
    <s v="50201013"/>
    <s v="2049001624"/>
    <x v="113"/>
    <d v="2020-12-02T00:00:00"/>
    <d v="2020-12-12T00:00:00"/>
    <s v="WE"/>
    <s v="BDT"/>
    <n v="2300"/>
    <s v="1.00000"/>
    <s v="BDT"/>
    <n v="2300"/>
    <n v="27.07"/>
    <s v="27.07_3"/>
    <s v=""/>
    <s v="C-0212"/>
    <s v="20201202"/>
    <s v="Hand Gloves Medium size"/>
    <s v=""/>
    <s v="0"/>
    <s v="Admin"/>
    <s v=""/>
    <s v=""/>
    <s v=""/>
    <s v="2010300001"/>
    <s v=""/>
    <m/>
    <s v=""/>
    <s v=""/>
    <s v=""/>
    <n v="0"/>
  </r>
  <r>
    <s v=""/>
    <s v="50201013"/>
    <s v="2049001624"/>
    <x v="113"/>
    <d v="2020-12-02T00:00:00"/>
    <d v="2020-12-12T00:00:00"/>
    <s v="WE"/>
    <s v="BDT"/>
    <n v="390"/>
    <s v="1.00000"/>
    <s v="BDT"/>
    <n v="390"/>
    <n v="4.59"/>
    <s v="4.59_4"/>
    <s v=""/>
    <s v="C-0212"/>
    <s v="20201202"/>
    <s v="surgical mask"/>
    <s v=""/>
    <s v="0"/>
    <s v="Admin"/>
    <s v=""/>
    <s v=""/>
    <s v=""/>
    <s v="2010300001"/>
    <s v=""/>
    <m/>
    <s v=""/>
    <s v=""/>
    <s v=""/>
    <n v="0"/>
  </r>
  <r>
    <s v=""/>
    <s v="50201013"/>
    <s v="2049001624"/>
    <x v="113"/>
    <d v="2020-12-02T00:00:00"/>
    <d v="2020-12-12T00:00:00"/>
    <s v="WE"/>
    <s v="BDT"/>
    <n v="500"/>
    <s v="1.00000"/>
    <s v="BDT"/>
    <n v="500"/>
    <n v="5.89"/>
    <s v="5.89_13"/>
    <s v=""/>
    <s v="C-0212"/>
    <s v="20201202"/>
    <s v="Empty Bottle"/>
    <s v=""/>
    <s v="0"/>
    <s v="Admin"/>
    <s v=""/>
    <s v=""/>
    <s v=""/>
    <s v="2010300001"/>
    <s v=""/>
    <m/>
    <s v=""/>
    <s v=""/>
    <s v=""/>
    <n v="0"/>
  </r>
  <r>
    <s v=""/>
    <s v="50201013"/>
    <s v="2049001624"/>
    <x v="113"/>
    <d v="2020-12-02T00:00:00"/>
    <d v="2020-12-12T00:00:00"/>
    <s v="WE"/>
    <s v="BDT"/>
    <n v="1800"/>
    <s v="1.00000"/>
    <s v="BDT"/>
    <n v="1800"/>
    <n v="21.19"/>
    <s v="21.19_7"/>
    <s v=""/>
    <s v="C-0212"/>
    <s v="20201202"/>
    <s v="PPE shoute"/>
    <s v=""/>
    <s v="0"/>
    <s v="Admin"/>
    <s v=""/>
    <s v=""/>
    <s v=""/>
    <s v="2010300001"/>
    <s v=""/>
    <m/>
    <s v=""/>
    <s v=""/>
    <s v=""/>
    <n v="0"/>
  </r>
  <r>
    <s v=""/>
    <s v="50201013"/>
    <s v="2049001624"/>
    <x v="113"/>
    <d v="2020-12-02T00:00:00"/>
    <d v="2020-12-12T00:00:00"/>
    <s v="WE"/>
    <s v="BDT"/>
    <n v="6000"/>
    <s v="1.00000"/>
    <s v="BDT"/>
    <n v="6000"/>
    <n v="70.63"/>
    <s v="70.63_2"/>
    <s v=""/>
    <s v="C-0212"/>
    <s v="20201202"/>
    <s v="Temparature Checking machine"/>
    <s v=""/>
    <s v="0"/>
    <s v="Admin"/>
    <s v=""/>
    <s v=""/>
    <s v=""/>
    <s v="2010300001"/>
    <s v=""/>
    <m/>
    <s v=""/>
    <s v=""/>
    <s v=""/>
    <n v="0"/>
  </r>
  <r>
    <s v=""/>
    <s v="50201013"/>
    <s v="2049001624"/>
    <x v="113"/>
    <d v="2020-12-02T00:00:00"/>
    <d v="2020-12-12T00:00:00"/>
    <s v="WE"/>
    <s v="BDT"/>
    <n v="1800"/>
    <s v="1.00000"/>
    <s v="BDT"/>
    <n v="1800"/>
    <n v="21.19"/>
    <s v="21.19_8"/>
    <s v=""/>
    <s v="C-0212"/>
    <s v="20201202"/>
    <s v="Chlosafe"/>
    <s v=""/>
    <s v="0"/>
    <s v="Admin"/>
    <s v=""/>
    <s v=""/>
    <s v=""/>
    <s v="2010300001"/>
    <s v=""/>
    <m/>
    <s v=""/>
    <s v=""/>
    <s v=""/>
    <n v="0"/>
  </r>
  <r>
    <s v=""/>
    <s v="50201008"/>
    <s v="2013001840"/>
    <x v="114"/>
    <d v="2020-12-05T00:00:00"/>
    <d v="2020-12-05T00:00:00"/>
    <s v="KZ"/>
    <s v="BDT"/>
    <n v="14000"/>
    <s v="1.00000"/>
    <s v="BDT"/>
    <n v="14000"/>
    <n v="164.8"/>
    <s v="164.8_4"/>
    <s v=""/>
    <s v="LOADING/UNLOAD"/>
    <s v="Load/unload"/>
    <s v="Load/unloading exp reimbused to Firoz ahmed"/>
    <s v=""/>
    <s v="0"/>
    <s v="Firoz Ahmed"/>
    <s v=""/>
    <s v=""/>
    <s v=""/>
    <s v="2010300001"/>
    <s v=""/>
    <m/>
    <s v=""/>
    <s v=""/>
    <s v=""/>
    <n v="0"/>
  </r>
  <r>
    <s v=""/>
    <s v="50201008"/>
    <s v="2013001841"/>
    <x v="114"/>
    <d v="2020-12-05T00:00:00"/>
    <d v="2020-12-05T00:00:00"/>
    <s v="KZ"/>
    <s v="BDT"/>
    <n v="13500"/>
    <s v="1.00000"/>
    <s v="BDT"/>
    <n v="13500"/>
    <n v="158.91999999999999"/>
    <s v="158.92_1"/>
    <s v=""/>
    <s v="LOADING/UNLOAD"/>
    <s v="Load/unload"/>
    <s v="Load/unloading exp reimbused to Amirul Islam"/>
    <s v=""/>
    <s v="0"/>
    <s v="Amirul Islam"/>
    <s v=""/>
    <s v=""/>
    <s v=""/>
    <s v="2010300001"/>
    <s v=""/>
    <m/>
    <s v=""/>
    <s v=""/>
    <s v=""/>
    <n v="0"/>
  </r>
  <r>
    <s v=""/>
    <s v="50401514"/>
    <s v="2013001842"/>
    <x v="114"/>
    <d v="2020-12-05T00:00:00"/>
    <d v="2020-12-05T00:00:00"/>
    <s v="KZ"/>
    <s v="BDT"/>
    <n v="8984"/>
    <s v="1.00000"/>
    <s v="BDT"/>
    <n v="8984"/>
    <n v="105.76"/>
    <s v="105.76_1"/>
    <s v=""/>
    <s v="MEDICAL EXP"/>
    <s v="Medical"/>
    <s v="Medical exp reimbursed to Nupur mandal"/>
    <s v=""/>
    <s v="0"/>
    <s v="Nupur Mandal"/>
    <s v=""/>
    <s v=""/>
    <s v=""/>
    <s v="2010300001"/>
    <s v=""/>
    <m/>
    <s v=""/>
    <s v=""/>
    <s v=""/>
    <n v="0"/>
  </r>
  <r>
    <s v=""/>
    <s v="50401514"/>
    <s v="2013001843"/>
    <x v="114"/>
    <d v="2020-12-05T00:00:00"/>
    <d v="2020-12-05T00:00:00"/>
    <s v="KZ"/>
    <s v="BDT"/>
    <n v="514"/>
    <s v="1.00000"/>
    <s v="BDT"/>
    <n v="514"/>
    <n v="6.05"/>
    <s v="6.05_1"/>
    <s v=""/>
    <s v="MEDICAL EXP"/>
    <s v="Medical"/>
    <s v="Medical exp reimbursed to Zahid Hassen"/>
    <s v=""/>
    <s v="0"/>
    <s v="Zahid Hassan"/>
    <s v=""/>
    <s v=""/>
    <s v=""/>
    <s v="2010300001"/>
    <s v=""/>
    <m/>
    <s v=""/>
    <s v=""/>
    <s v=""/>
    <n v="0"/>
  </r>
  <r>
    <s v=""/>
    <s v="50401514"/>
    <s v="2013001844"/>
    <x v="114"/>
    <d v="2020-12-05T00:00:00"/>
    <d v="2020-12-05T00:00:00"/>
    <s v="KZ"/>
    <s v="BDT"/>
    <n v="590"/>
    <s v="1.00000"/>
    <s v="BDT"/>
    <n v="590"/>
    <n v="6.95"/>
    <s v="6.95_2"/>
    <s v=""/>
    <s v="MEDICAL EXP"/>
    <s v="Medical"/>
    <s v="Medical exp reimbursed to Ruma-ID-17142"/>
    <s v=""/>
    <s v="0"/>
    <s v="Individual emplyee"/>
    <s v=""/>
    <s v=""/>
    <s v=""/>
    <s v="2010300001"/>
    <s v=""/>
    <m/>
    <s v=""/>
    <s v=""/>
    <s v=""/>
    <n v="0"/>
  </r>
  <r>
    <s v=""/>
    <s v="50401514"/>
    <s v="2013001844"/>
    <x v="114"/>
    <d v="2020-12-05T00:00:00"/>
    <d v="2020-12-05T00:00:00"/>
    <s v="KZ"/>
    <s v="BDT"/>
    <n v="-500"/>
    <s v="1.00000"/>
    <s v="BDT"/>
    <n v="-500"/>
    <n v="-5.9"/>
    <s v="5.9_1"/>
    <s v=""/>
    <s v="MEDICAL EXP"/>
    <s v="Medical"/>
    <s v="Medical exp reimbursed to Sabrina sultana-ID-34895"/>
    <s v=""/>
    <s v="0"/>
    <s v="Individual emplyee"/>
    <s v=""/>
    <s v=""/>
    <s v=""/>
    <s v="2010300001"/>
    <s v=""/>
    <m/>
    <s v=""/>
    <s v=""/>
    <s v=""/>
    <n v="0"/>
  </r>
  <r>
    <s v=""/>
    <s v="50401514"/>
    <s v="2013001844"/>
    <x v="114"/>
    <d v="2020-12-05T00:00:00"/>
    <d v="2020-12-05T00:00:00"/>
    <s v="KZ"/>
    <s v="BDT"/>
    <n v="470"/>
    <s v="1.00000"/>
    <s v="BDT"/>
    <n v="470"/>
    <n v="5.53"/>
    <s v="5.53_1"/>
    <s v=""/>
    <s v="MEDICAL EXP"/>
    <s v="Medical"/>
    <s v="Medical exp reimbursed to Mahmudul hasan-ID-32462"/>
    <s v=""/>
    <s v="0"/>
    <s v="Individual emplyee"/>
    <s v=""/>
    <s v=""/>
    <s v=""/>
    <s v="2010300001"/>
    <s v=""/>
    <m/>
    <s v=""/>
    <s v=""/>
    <s v=""/>
    <n v="0"/>
  </r>
  <r>
    <s v=""/>
    <s v="50401514"/>
    <s v="2013001844"/>
    <x v="114"/>
    <d v="2020-12-05T00:00:00"/>
    <d v="2020-12-05T00:00:00"/>
    <s v="KZ"/>
    <s v="BDT"/>
    <n v="610"/>
    <s v="1.00000"/>
    <s v="BDT"/>
    <n v="610"/>
    <n v="7.18"/>
    <s v="7.18_1"/>
    <s v=""/>
    <s v="MEDICAL EXP"/>
    <s v="Medical"/>
    <s v="Medical exp reimbursed to Bachu mia-ID-16014"/>
    <s v=""/>
    <s v="0"/>
    <s v="Individual emplyee"/>
    <s v=""/>
    <s v=""/>
    <s v=""/>
    <s v="2010300001"/>
    <s v=""/>
    <m/>
    <s v=""/>
    <s v=""/>
    <s v=""/>
    <n v="0"/>
  </r>
  <r>
    <s v=""/>
    <s v="50401514"/>
    <s v="2013001844"/>
    <x v="114"/>
    <d v="2020-12-05T00:00:00"/>
    <d v="2020-12-05T00:00:00"/>
    <s v="KZ"/>
    <s v="BDT"/>
    <n v="500"/>
    <s v="1.00000"/>
    <s v="BDT"/>
    <n v="500"/>
    <n v="5.89"/>
    <s v="5.89_14"/>
    <s v=""/>
    <s v="MEDICAL EXP"/>
    <s v="Medical"/>
    <s v="Medical exp reimbursed to Sabrina sultana-ID-34895"/>
    <s v=""/>
    <s v="0"/>
    <s v="Individual emplyee"/>
    <s v=""/>
    <s v=""/>
    <s v=""/>
    <s v="2010300001"/>
    <s v=""/>
    <m/>
    <s v=""/>
    <s v=""/>
    <s v=""/>
    <n v="0"/>
  </r>
  <r>
    <s v=""/>
    <s v="50401514"/>
    <s v="2013001844"/>
    <x v="114"/>
    <d v="2020-12-05T00:00:00"/>
    <d v="2020-12-05T00:00:00"/>
    <s v="KZ"/>
    <s v="BDT"/>
    <n v="500"/>
    <s v="1.00000"/>
    <s v="BDT"/>
    <n v="500"/>
    <n v="5.89"/>
    <s v="5.89_15"/>
    <s v=""/>
    <s v="MEDICAL EXP"/>
    <s v="Medical"/>
    <s v="Medical exp reimbursed to Sabrina sultana-ID-34895"/>
    <s v=""/>
    <s v="0"/>
    <s v="Individual emplyee"/>
    <s v=""/>
    <s v=""/>
    <s v=""/>
    <s v="2010300001"/>
    <s v=""/>
    <m/>
    <s v=""/>
    <s v=""/>
    <s v=""/>
    <n v="0"/>
  </r>
  <r>
    <s v=""/>
    <s v="50201025"/>
    <s v="2009000225"/>
    <x v="115"/>
    <d v="2020-12-06T00:00:00"/>
    <d v="2020-12-14T00:00:00"/>
    <s v="DZ"/>
    <s v="USD"/>
    <n v="45.13"/>
    <s v="84.75094"/>
    <s v="BDT"/>
    <n v="3824.81"/>
    <n v="45.13"/>
    <s v="45.13_2"/>
    <s v=""/>
    <s v="LEV-1237+1230-20"/>
    <s v="OBCDAK033227FTT"/>
    <s v="LEV-1237+1230+1248+1234+1235+1236+1231+1233+1195-2"/>
    <s v=""/>
    <s v="0"/>
    <s v="OBCDAK033227FTT"/>
    <s v=""/>
    <s v=""/>
    <s v=""/>
    <s v="2010300001"/>
    <s v=""/>
    <m/>
    <s v=""/>
    <s v=""/>
    <s v=""/>
    <n v="0"/>
  </r>
  <r>
    <s v=""/>
    <s v="50201025"/>
    <s v="2009000226"/>
    <x v="115"/>
    <d v="2020-12-06T00:00:00"/>
    <d v="2020-12-14T00:00:00"/>
    <s v="DZ"/>
    <s v="USD"/>
    <n v="56.76"/>
    <s v="84.74595"/>
    <s v="BDT"/>
    <n v="4810.18"/>
    <n v="56.76"/>
    <s v="56.76_1"/>
    <s v=""/>
    <s v="UNIQ-1103+1098-2"/>
    <s v="OBCDAK033243FTT"/>
    <s v="UNIQ-1103+1098+1140+1177+1214-20"/>
    <s v=""/>
    <s v="0"/>
    <s v="OBCDAK033243FTT"/>
    <s v=""/>
    <s v=""/>
    <s v=""/>
    <s v="2010300001"/>
    <s v=""/>
    <m/>
    <s v=""/>
    <s v=""/>
    <s v=""/>
    <n v="0"/>
  </r>
  <r>
    <s v=""/>
    <s v="50401514"/>
    <s v="2049001627"/>
    <x v="115"/>
    <d v="2020-12-06T00:00:00"/>
    <d v="2020-12-12T00:00:00"/>
    <s v="WE"/>
    <s v="BDT"/>
    <n v="1725"/>
    <s v="1.00000"/>
    <s v="BDT"/>
    <n v="1725"/>
    <n v="20.309999999999999"/>
    <s v="20.31_4"/>
    <s v=""/>
    <s v="2033"/>
    <s v="20201206"/>
    <s v="Tab.Torax 10mg"/>
    <s v=""/>
    <s v="0"/>
    <s v="Madecal"/>
    <s v=""/>
    <s v=""/>
    <s v=""/>
    <s v="2010300001"/>
    <s v=""/>
    <m/>
    <s v=""/>
    <s v=""/>
    <s v=""/>
    <n v="0"/>
  </r>
  <r>
    <s v=""/>
    <s v="50401514"/>
    <s v="2049001627"/>
    <x v="115"/>
    <d v="2020-12-06T00:00:00"/>
    <d v="2020-12-12T00:00:00"/>
    <s v="WE"/>
    <s v="BDT"/>
    <n v="3820"/>
    <s v="1.00000"/>
    <s v="BDT"/>
    <n v="3820"/>
    <n v="44.97"/>
    <s v="44.97_1"/>
    <s v=""/>
    <s v="2033"/>
    <s v="20201206"/>
    <s v="Tab. Oradin 10mg"/>
    <s v=""/>
    <s v="0"/>
    <s v="Madecal"/>
    <s v=""/>
    <s v=""/>
    <s v=""/>
    <s v="2010300001"/>
    <s v=""/>
    <m/>
    <s v=""/>
    <s v=""/>
    <s v=""/>
    <n v="0"/>
  </r>
  <r>
    <s v=""/>
    <s v="50401514"/>
    <s v="2049001627"/>
    <x v="115"/>
    <d v="2020-12-06T00:00:00"/>
    <d v="2020-12-12T00:00:00"/>
    <s v="WE"/>
    <s v="BDT"/>
    <n v="4320"/>
    <s v="1.00000"/>
    <s v="BDT"/>
    <n v="4320"/>
    <n v="50.85"/>
    <s v="50.85_2"/>
    <s v=""/>
    <s v="2033"/>
    <s v="20201206"/>
    <s v="Tab. Flexi 100mg"/>
    <s v=""/>
    <s v="0"/>
    <s v="Madecal"/>
    <s v=""/>
    <s v=""/>
    <s v=""/>
    <s v="2010300001"/>
    <s v=""/>
    <m/>
    <s v=""/>
    <s v=""/>
    <s v=""/>
    <n v="0"/>
  </r>
  <r>
    <s v=""/>
    <s v="50401514"/>
    <s v="2049001627"/>
    <x v="115"/>
    <d v="2020-12-06T00:00:00"/>
    <d v="2020-12-12T00:00:00"/>
    <s v="WE"/>
    <s v="BDT"/>
    <n v="2880"/>
    <s v="1.00000"/>
    <s v="BDT"/>
    <n v="2880"/>
    <n v="33.9"/>
    <s v="33.9_8"/>
    <s v=""/>
    <s v="2033"/>
    <s v="20201206"/>
    <s v="Tab.Trupan 20mg"/>
    <s v=""/>
    <s v="0"/>
    <s v="Madecal"/>
    <s v=""/>
    <s v=""/>
    <s v=""/>
    <s v="2010300001"/>
    <s v=""/>
    <m/>
    <s v=""/>
    <s v=""/>
    <s v=""/>
    <n v="0"/>
  </r>
  <r>
    <s v=""/>
    <s v="50401514"/>
    <s v="2049001627"/>
    <x v="115"/>
    <d v="2020-12-06T00:00:00"/>
    <d v="2020-12-12T00:00:00"/>
    <s v="WE"/>
    <s v="BDT"/>
    <n v="1152"/>
    <s v="1.00000"/>
    <s v="BDT"/>
    <n v="1152"/>
    <n v="13.56"/>
    <s v="13.56_1"/>
    <s v=""/>
    <s v="2033"/>
    <s v="20201206"/>
    <s v="Tab. Norvis 50mg"/>
    <s v=""/>
    <s v="0"/>
    <s v="Madecal"/>
    <s v=""/>
    <s v=""/>
    <s v=""/>
    <s v="2010300001"/>
    <s v=""/>
    <m/>
    <s v=""/>
    <s v=""/>
    <s v=""/>
    <n v="0"/>
  </r>
  <r>
    <s v=""/>
    <s v="50401514"/>
    <s v="2049001627"/>
    <x v="115"/>
    <d v="2020-12-06T00:00:00"/>
    <d v="2020-12-12T00:00:00"/>
    <s v="WE"/>
    <s v="BDT"/>
    <n v="2416"/>
    <s v="1.00000"/>
    <s v="BDT"/>
    <n v="2416"/>
    <n v="28.44"/>
    <s v="28.44_3"/>
    <s v=""/>
    <s v="2033"/>
    <s v="20201206"/>
    <s v="Tab. Zimax 500mg"/>
    <s v=""/>
    <s v="0"/>
    <s v="Madecal"/>
    <s v=""/>
    <s v=""/>
    <s v=""/>
    <s v="2010300001"/>
    <s v=""/>
    <m/>
    <s v=""/>
    <s v=""/>
    <s v=""/>
    <n v="0"/>
  </r>
  <r>
    <s v=""/>
    <s v="50401514"/>
    <s v="2049001627"/>
    <x v="115"/>
    <d v="2020-12-06T00:00:00"/>
    <d v="2020-12-12T00:00:00"/>
    <s v="WE"/>
    <s v="BDT"/>
    <n v="864"/>
    <s v="1.00000"/>
    <s v="BDT"/>
    <n v="864"/>
    <n v="10.17"/>
    <s v="10.17_1"/>
    <s v=""/>
    <s v="2033"/>
    <s v="20201206"/>
    <s v="Tab. Ofran 8mg"/>
    <s v=""/>
    <s v="0"/>
    <s v="Madecal"/>
    <s v=""/>
    <s v=""/>
    <s v=""/>
    <s v="2010300001"/>
    <s v=""/>
    <m/>
    <s v=""/>
    <s v=""/>
    <s v=""/>
    <n v="0"/>
  </r>
  <r>
    <s v=""/>
    <s v="50401514"/>
    <s v="2049001627"/>
    <x v="115"/>
    <d v="2020-12-06T00:00:00"/>
    <d v="2020-12-12T00:00:00"/>
    <s v="WE"/>
    <s v="BDT"/>
    <n v="433"/>
    <s v="1.00000"/>
    <s v="BDT"/>
    <n v="433"/>
    <n v="5.0999999999999996"/>
    <s v="5.1_6"/>
    <s v=""/>
    <s v="2033"/>
    <s v="20201206"/>
    <s v="Tab. Ciprocin 500mg"/>
    <s v=""/>
    <s v="0"/>
    <s v="Madecal"/>
    <s v=""/>
    <s v=""/>
    <s v=""/>
    <s v="2010300001"/>
    <s v=""/>
    <m/>
    <s v=""/>
    <s v=""/>
    <s v=""/>
    <n v="0"/>
  </r>
  <r>
    <s v=""/>
    <s v="50401514"/>
    <s v="2049001627"/>
    <x v="115"/>
    <d v="2020-12-06T00:00:00"/>
    <d v="2020-12-12T00:00:00"/>
    <s v="WE"/>
    <s v="BDT"/>
    <n v="2400"/>
    <s v="1.00000"/>
    <s v="BDT"/>
    <n v="2400"/>
    <n v="28.25"/>
    <s v="28.25_4"/>
    <s v=""/>
    <s v="2033"/>
    <s v="20201206"/>
    <s v="Tab. Ace plus 500mg"/>
    <s v=""/>
    <s v="0"/>
    <s v="Madecal"/>
    <s v=""/>
    <s v=""/>
    <s v=""/>
    <s v="2010300001"/>
    <s v=""/>
    <m/>
    <s v=""/>
    <s v=""/>
    <s v=""/>
    <n v="0"/>
  </r>
  <r>
    <s v=""/>
    <s v="50401514"/>
    <s v="2049001627"/>
    <x v="115"/>
    <d v="2020-12-06T00:00:00"/>
    <d v="2020-12-12T00:00:00"/>
    <s v="WE"/>
    <s v="BDT"/>
    <n v="1005"/>
    <s v="1.00000"/>
    <s v="BDT"/>
    <n v="1005"/>
    <n v="11.83"/>
    <s v="11.83_1"/>
    <s v=""/>
    <s v="2033"/>
    <s v="20201206"/>
    <s v="Tab. Motigut 10mg"/>
    <s v=""/>
    <s v="0"/>
    <s v="Madecal"/>
    <s v=""/>
    <s v=""/>
    <s v=""/>
    <s v="2010300001"/>
    <s v=""/>
    <m/>
    <s v=""/>
    <s v=""/>
    <s v=""/>
    <n v="0"/>
  </r>
  <r>
    <s v=""/>
    <s v="50401514"/>
    <s v="2049001627"/>
    <x v="115"/>
    <d v="2020-12-06T00:00:00"/>
    <d v="2020-12-12T00:00:00"/>
    <s v="WE"/>
    <s v="BDT"/>
    <n v="576"/>
    <s v="1.00000"/>
    <s v="BDT"/>
    <n v="576"/>
    <n v="6.78"/>
    <s v="6.78_9"/>
    <s v=""/>
    <s v="2033"/>
    <s v="20201206"/>
    <s v="Tab. Migrex 200mg"/>
    <s v=""/>
    <s v="0"/>
    <s v="Madecal"/>
    <s v=""/>
    <s v=""/>
    <s v=""/>
    <s v="2010300001"/>
    <s v=""/>
    <m/>
    <s v=""/>
    <s v=""/>
    <s v=""/>
    <n v="0"/>
  </r>
  <r>
    <s v=""/>
    <s v="50401514"/>
    <s v="2049001627"/>
    <x v="115"/>
    <d v="2020-12-06T00:00:00"/>
    <d v="2020-12-12T00:00:00"/>
    <s v="WE"/>
    <s v="BDT"/>
    <n v="382"/>
    <s v="1.00000"/>
    <s v="BDT"/>
    <n v="382"/>
    <n v="4.5"/>
    <s v="4.5_6"/>
    <s v=""/>
    <s v="2033"/>
    <s v="20201206"/>
    <s v="Tab. Fexo 120mg"/>
    <s v=""/>
    <s v="0"/>
    <s v="Madecal"/>
    <s v=""/>
    <s v=""/>
    <s v=""/>
    <s v="2010300001"/>
    <s v=""/>
    <m/>
    <s v=""/>
    <s v=""/>
    <s v=""/>
    <n v="0"/>
  </r>
  <r>
    <s v=""/>
    <s v="50401514"/>
    <s v="2049001627"/>
    <x v="115"/>
    <d v="2020-12-06T00:00:00"/>
    <d v="2020-12-12T00:00:00"/>
    <s v="WE"/>
    <s v="BDT"/>
    <n v="9590"/>
    <s v="1.00000"/>
    <s v="BDT"/>
    <n v="9590"/>
    <n v="112.89"/>
    <s v="112.89_1"/>
    <s v=""/>
    <s v="2033"/>
    <s v="20201206"/>
    <s v="Cap. Seclo 20mg"/>
    <s v=""/>
    <s v="0"/>
    <s v="Madecal"/>
    <s v=""/>
    <s v=""/>
    <s v=""/>
    <s v="2010300001"/>
    <s v=""/>
    <m/>
    <s v=""/>
    <s v=""/>
    <s v=""/>
    <n v="0"/>
  </r>
  <r>
    <s v=""/>
    <s v="50401514"/>
    <s v="2049001627"/>
    <x v="115"/>
    <d v="2020-12-06T00:00:00"/>
    <d v="2020-12-12T00:00:00"/>
    <s v="WE"/>
    <s v="BDT"/>
    <n v="525"/>
    <s v="1.00000"/>
    <s v="BDT"/>
    <n v="525"/>
    <n v="6.18"/>
    <s v="6.18_2"/>
    <s v=""/>
    <s v="2033"/>
    <s v="20201206"/>
    <s v="Syp. Maganta Plus suspension"/>
    <s v=""/>
    <s v="0"/>
    <s v="Madecal"/>
    <s v=""/>
    <s v=""/>
    <s v=""/>
    <s v="2010300001"/>
    <s v=""/>
    <m/>
    <s v=""/>
    <s v=""/>
    <s v=""/>
    <n v="0"/>
  </r>
  <r>
    <s v=""/>
    <s v="50401514"/>
    <s v="2049001627"/>
    <x v="115"/>
    <d v="2020-12-06T00:00:00"/>
    <d v="2020-12-12T00:00:00"/>
    <s v="WE"/>
    <s v="BDT"/>
    <n v="111.96"/>
    <s v="1.00000"/>
    <s v="BDT"/>
    <n v="111.96"/>
    <n v="1.32"/>
    <s v="1.32_1"/>
    <s v=""/>
    <s v="2033"/>
    <s v="20201206"/>
    <s v="Syp. Mucospel"/>
    <s v=""/>
    <s v="0"/>
    <s v="Madecal"/>
    <s v=""/>
    <s v=""/>
    <s v=""/>
    <s v="2010300001"/>
    <s v=""/>
    <m/>
    <s v=""/>
    <s v=""/>
    <s v=""/>
    <n v="0"/>
  </r>
  <r>
    <s v=""/>
    <s v="50401514"/>
    <s v="2049001627"/>
    <x v="115"/>
    <d v="2020-12-06T00:00:00"/>
    <d v="2020-12-12T00:00:00"/>
    <s v="WE"/>
    <s v="BDT"/>
    <n v="93"/>
    <s v="1.00000"/>
    <s v="BDT"/>
    <n v="93"/>
    <n v="1.0900000000000001"/>
    <s v="1.09_3"/>
    <s v=""/>
    <s v="2033"/>
    <s v="20201206"/>
    <s v="Viodin Solution"/>
    <s v=""/>
    <s v="0"/>
    <s v="Madecal"/>
    <s v=""/>
    <s v=""/>
    <s v=""/>
    <s v="2010300001"/>
    <s v=""/>
    <m/>
    <s v=""/>
    <s v=""/>
    <s v=""/>
    <n v="0"/>
  </r>
  <r>
    <s v=""/>
    <s v="50401514"/>
    <s v="2049001627"/>
    <x v="115"/>
    <d v="2020-12-06T00:00:00"/>
    <d v="2020-12-12T00:00:00"/>
    <s v="WE"/>
    <s v="BDT"/>
    <n v="285"/>
    <s v="1.00000"/>
    <s v="BDT"/>
    <n v="285"/>
    <n v="3.35"/>
    <s v="3.35_3"/>
    <s v=""/>
    <s v="2033"/>
    <s v="20201206"/>
    <s v="Inj. Torax 30mg"/>
    <s v=""/>
    <s v="0"/>
    <s v="Madecal"/>
    <s v=""/>
    <s v=""/>
    <s v=""/>
    <s v="2010300001"/>
    <s v=""/>
    <m/>
    <s v=""/>
    <s v=""/>
    <s v=""/>
    <n v="0"/>
  </r>
  <r>
    <s v=""/>
    <s v="50201025"/>
    <s v="2009000227"/>
    <x v="116"/>
    <d v="2020-12-08T00:00:00"/>
    <d v="2020-12-15T00:00:00"/>
    <s v="DZ"/>
    <s v="USD"/>
    <n v="8.09"/>
    <s v="84.73053"/>
    <s v="BDT"/>
    <n v="685.47"/>
    <n v="8.09"/>
    <s v="8.09_1"/>
    <s v=""/>
    <s v="JCP-1175+1174-20"/>
    <s v="OBCDAK033576FTT"/>
    <s v="JCP-1175+1174-20"/>
    <s v=""/>
    <s v="0"/>
    <s v="OBCDAK033576FTT"/>
    <s v=""/>
    <s v=""/>
    <s v=""/>
    <s v="2010300001"/>
    <s v=""/>
    <m/>
    <s v=""/>
    <s v=""/>
    <s v=""/>
    <n v="0"/>
  </r>
  <r>
    <s v=""/>
    <s v="50201025"/>
    <s v="2009000228"/>
    <x v="116"/>
    <d v="2020-12-08T00:00:00"/>
    <d v="2020-12-15T00:00:00"/>
    <s v="DZ"/>
    <s v="USD"/>
    <n v="144.69"/>
    <s v="84.74919"/>
    <s v="BDT"/>
    <n v="12262.36"/>
    <n v="144.69"/>
    <s v="144.69_1"/>
    <s v=""/>
    <s v="UNIQ-1046+1161-2"/>
    <s v="OBCDAK033502FTT"/>
    <s v="UNIQ-1046+1161+1162+1184+1201+1202+1203+1211+1185"/>
    <s v=""/>
    <s v="0"/>
    <s v="OBCDAK033502FTT"/>
    <s v=""/>
    <s v=""/>
    <s v=""/>
    <s v="2010300001"/>
    <s v=""/>
    <m/>
    <s v=""/>
    <s v=""/>
    <s v=""/>
    <n v="0"/>
  </r>
  <r>
    <s v=""/>
    <s v="50201025"/>
    <s v="2009000229"/>
    <x v="116"/>
    <d v="2020-12-08T00:00:00"/>
    <d v="2020-12-15T00:00:00"/>
    <s v="DZ"/>
    <s v="USD"/>
    <n v="119.74"/>
    <s v="84.74854"/>
    <s v="BDT"/>
    <n v="10147.790000000001"/>
    <n v="119.74"/>
    <s v="119.74_1"/>
    <s v=""/>
    <s v="LEV-1108+1171-20"/>
    <s v="OBCDAK033517FTT"/>
    <s v="LEV--1108+1171+1190+1189+1191+1159+1114+1063+1188"/>
    <s v=""/>
    <s v="0"/>
    <s v="OBCDAK033517FTT"/>
    <s v=""/>
    <s v=""/>
    <s v=""/>
    <s v="2010300001"/>
    <s v=""/>
    <m/>
    <s v=""/>
    <s v=""/>
    <s v=""/>
    <n v="0"/>
  </r>
  <r>
    <s v=""/>
    <s v="50201001"/>
    <s v="2003003472"/>
    <x v="117"/>
    <d v="2020-12-09T00:00:00"/>
    <d v="2020-12-09T00:00:00"/>
    <s v="SA"/>
    <s v="BDT"/>
    <n v="15178"/>
    <s v="1.00000"/>
    <s v="BDT"/>
    <n v="15178"/>
    <n v="178.67"/>
    <s v="178.67_1"/>
    <s v=""/>
    <s v="FINAL SETTLEMENT"/>
    <s v="33396"/>
    <s v="Final settlement of Md. Hafizul Islam"/>
    <s v=""/>
    <s v="0"/>
    <s v="Final Settlemen/09-Dec-20"/>
    <s v=""/>
    <s v=""/>
    <s v=""/>
    <s v="2010100001"/>
    <s v=""/>
    <m/>
    <s v=""/>
    <s v=""/>
    <s v=""/>
    <n v="0"/>
  </r>
  <r>
    <s v=""/>
    <s v="50201001"/>
    <s v="2003003472"/>
    <x v="117"/>
    <d v="2020-12-09T00:00:00"/>
    <d v="2020-12-09T00:00:00"/>
    <s v="SA"/>
    <s v="BDT"/>
    <n v="4694"/>
    <s v="1.00000"/>
    <s v="BDT"/>
    <n v="4694"/>
    <n v="55.26"/>
    <s v="55.26_1"/>
    <s v=""/>
    <s v="FINAL SETTLEMENT"/>
    <s v="30417"/>
    <s v="Final settlement of Mst. Suly Khatun"/>
    <s v=""/>
    <s v="0"/>
    <s v="Final Settlemen/09-Dec-20"/>
    <s v=""/>
    <s v=""/>
    <s v=""/>
    <s v="2010100001"/>
    <s v=""/>
    <m/>
    <s v=""/>
    <s v=""/>
    <s v=""/>
    <n v="0"/>
  </r>
  <r>
    <s v=""/>
    <s v="50201001"/>
    <s v="2003003472"/>
    <x v="117"/>
    <d v="2020-12-09T00:00:00"/>
    <d v="2020-12-09T00:00:00"/>
    <s v="SA"/>
    <s v="BDT"/>
    <n v="8145"/>
    <s v="1.00000"/>
    <s v="BDT"/>
    <n v="8145"/>
    <n v="95.88"/>
    <s v="95.88_1"/>
    <s v=""/>
    <s v="FINAL SETTLEMENT"/>
    <s v="31911"/>
    <s v="Final settlement of Mst. Kolpona Begum"/>
    <s v=""/>
    <s v="0"/>
    <s v="Final Settlemen/09-Dec-20"/>
    <s v=""/>
    <s v=""/>
    <s v=""/>
    <s v="2010100001"/>
    <s v=""/>
    <m/>
    <s v=""/>
    <s v=""/>
    <s v=""/>
    <n v="0"/>
  </r>
  <r>
    <s v=""/>
    <s v="50201001"/>
    <s v="2003003472"/>
    <x v="117"/>
    <d v="2020-12-09T00:00:00"/>
    <d v="2020-12-09T00:00:00"/>
    <s v="SA"/>
    <s v="BDT"/>
    <n v="1694"/>
    <s v="1.00000"/>
    <s v="BDT"/>
    <n v="1694"/>
    <n v="19.940000000000001"/>
    <s v="19.94_1"/>
    <s v=""/>
    <s v="FINAL SETTLEMENT"/>
    <s v="29056"/>
    <s v="Final settlement of Mst. Marufa Akther"/>
    <s v=""/>
    <s v="0"/>
    <s v="Final Settlemen/09-Dec-20"/>
    <s v=""/>
    <s v=""/>
    <s v=""/>
    <s v="2010100001"/>
    <s v=""/>
    <m/>
    <s v=""/>
    <s v=""/>
    <s v=""/>
    <n v="0"/>
  </r>
  <r>
    <s v=""/>
    <s v="50201001"/>
    <s v="2003003472"/>
    <x v="117"/>
    <d v="2020-12-09T00:00:00"/>
    <d v="2020-12-09T00:00:00"/>
    <s v="SA"/>
    <s v="BDT"/>
    <n v="-11090"/>
    <s v="1.00000"/>
    <s v="BDT"/>
    <n v="-11090"/>
    <n v="-130.55000000000001"/>
    <s v="130.55_1"/>
    <s v=""/>
    <s v="FINAL SETTLEMENT"/>
    <s v="29056"/>
    <s v="Final settlement of Mst. Marufa Akther"/>
    <s v=""/>
    <s v="0"/>
    <s v="Final Settlemen/09-Dec-20"/>
    <s v=""/>
    <s v=""/>
    <s v=""/>
    <s v="2010100001"/>
    <s v=""/>
    <m/>
    <s v=""/>
    <s v=""/>
    <s v=""/>
    <n v="0"/>
  </r>
  <r>
    <s v=""/>
    <s v="50201001"/>
    <s v="2003003472"/>
    <x v="117"/>
    <d v="2020-12-09T00:00:00"/>
    <d v="2020-12-09T00:00:00"/>
    <s v="SA"/>
    <s v="BDT"/>
    <n v="13585"/>
    <s v="1.00000"/>
    <s v="BDT"/>
    <n v="13585"/>
    <n v="159.91999999999999"/>
    <s v="159.92_1"/>
    <s v=""/>
    <s v="FINAL SETTLEMENT"/>
    <s v="36427"/>
    <s v="Final settlement of Md. Musa Shaik"/>
    <s v=""/>
    <s v="0"/>
    <s v="Final Settlemen/09-Dec-20"/>
    <s v=""/>
    <s v=""/>
    <s v=""/>
    <s v="2010100001"/>
    <s v=""/>
    <m/>
    <s v=""/>
    <s v=""/>
    <s v=""/>
    <n v="0"/>
  </r>
  <r>
    <s v=""/>
    <s v="50201001"/>
    <s v="2003003472"/>
    <x v="117"/>
    <d v="2020-12-09T00:00:00"/>
    <d v="2020-12-09T00:00:00"/>
    <s v="SA"/>
    <s v="BDT"/>
    <n v="15777"/>
    <s v="1.00000"/>
    <s v="BDT"/>
    <n v="15777"/>
    <n v="185.72"/>
    <s v="185.72_1"/>
    <s v=""/>
    <s v="FINAL SETTLEMENT"/>
    <s v="5582"/>
    <s v="Final settlement of Ms. Rahima Akter"/>
    <s v=""/>
    <s v="0"/>
    <s v="Final Settlemen/09-Dec-20"/>
    <s v=""/>
    <s v=""/>
    <s v=""/>
    <s v="2010100001"/>
    <s v=""/>
    <m/>
    <s v=""/>
    <s v=""/>
    <s v=""/>
    <n v="0"/>
  </r>
  <r>
    <s v=""/>
    <s v="50201001"/>
    <s v="2003003472"/>
    <x v="117"/>
    <d v="2020-12-09T00:00:00"/>
    <d v="2020-12-09T00:00:00"/>
    <s v="SA"/>
    <s v="BDT"/>
    <n v="14464"/>
    <s v="1.00000"/>
    <s v="BDT"/>
    <n v="14464"/>
    <n v="170.26"/>
    <s v="170.26_1"/>
    <s v=""/>
    <s v="FINAL SETTLEMENT"/>
    <s v="22674"/>
    <s v="Final settlement of Ms. Reba Khatun"/>
    <s v=""/>
    <s v="0"/>
    <s v="Final Settlemen/09-Dec-20"/>
    <s v=""/>
    <s v=""/>
    <s v=""/>
    <s v="2010100001"/>
    <s v=""/>
    <m/>
    <s v=""/>
    <s v=""/>
    <s v=""/>
    <n v="0"/>
  </r>
  <r>
    <s v=""/>
    <s v="50201001"/>
    <s v="2003003472"/>
    <x v="117"/>
    <d v="2020-12-09T00:00:00"/>
    <d v="2020-12-09T00:00:00"/>
    <s v="SA"/>
    <s v="BDT"/>
    <n v="14461"/>
    <s v="1.00000"/>
    <s v="BDT"/>
    <n v="14461"/>
    <n v="170.23"/>
    <s v="170.23_1"/>
    <s v=""/>
    <s v="FINAL SETTLEMENT"/>
    <s v="4243"/>
    <s v="Final settlement of Ms. Shahanaj"/>
    <s v=""/>
    <s v="0"/>
    <s v="Final Settlemen/09-Dec-20"/>
    <s v=""/>
    <s v=""/>
    <s v=""/>
    <s v="2010100001"/>
    <s v=""/>
    <m/>
    <s v=""/>
    <s v=""/>
    <s v=""/>
    <n v="0"/>
  </r>
  <r>
    <s v=""/>
    <s v="50201001"/>
    <s v="2003003472"/>
    <x v="117"/>
    <d v="2020-12-09T00:00:00"/>
    <d v="2020-12-09T00:00:00"/>
    <s v="SA"/>
    <s v="BDT"/>
    <n v="14314"/>
    <s v="1.00000"/>
    <s v="BDT"/>
    <n v="14314"/>
    <n v="168.5"/>
    <s v="168.5_1"/>
    <s v=""/>
    <s v="FINAL SETTLEMENT"/>
    <s v="23212"/>
    <s v="Final settlement of Ms. Sabina Akter"/>
    <s v=""/>
    <s v="0"/>
    <s v="Final Settlemen/09-Dec-20"/>
    <s v=""/>
    <s v=""/>
    <s v=""/>
    <s v="2010100001"/>
    <s v=""/>
    <m/>
    <s v=""/>
    <s v=""/>
    <s v=""/>
    <n v="0"/>
  </r>
  <r>
    <s v=""/>
    <s v="50201001"/>
    <s v="2003003472"/>
    <x v="117"/>
    <d v="2020-12-09T00:00:00"/>
    <d v="2020-12-09T00:00:00"/>
    <s v="SA"/>
    <s v="BDT"/>
    <n v="11732"/>
    <s v="1.00000"/>
    <s v="BDT"/>
    <n v="11732"/>
    <n v="138.1"/>
    <s v="138.1_1"/>
    <s v=""/>
    <s v="FINAL SETTLEMENT"/>
    <s v="35061"/>
    <s v="Final settlement of Ms. Laiju Akter"/>
    <s v=""/>
    <s v="0"/>
    <s v="Final Settlemen/09-Dec-20"/>
    <s v=""/>
    <s v=""/>
    <s v=""/>
    <s v="2010100001"/>
    <s v=""/>
    <m/>
    <s v=""/>
    <s v=""/>
    <s v=""/>
    <n v="0"/>
  </r>
  <r>
    <s v=""/>
    <s v="50201001"/>
    <s v="2003003472"/>
    <x v="117"/>
    <d v="2020-12-09T00:00:00"/>
    <d v="2020-12-09T00:00:00"/>
    <s v="SA"/>
    <s v="BDT"/>
    <n v="6420"/>
    <s v="1.00000"/>
    <s v="BDT"/>
    <n v="6420"/>
    <n v="75.569999999999993"/>
    <s v="75.57_1"/>
    <s v=""/>
    <s v="FINAL SETTLEMENT"/>
    <s v="38524"/>
    <s v="Final settlement of Mst. Lovely Khatun"/>
    <s v=""/>
    <s v="0"/>
    <s v="Final Settlemen/09-Dec-20"/>
    <s v=""/>
    <s v=""/>
    <s v=""/>
    <s v="2010100001"/>
    <s v=""/>
    <m/>
    <s v=""/>
    <s v=""/>
    <s v=""/>
    <n v="0"/>
  </r>
  <r>
    <s v=""/>
    <s v="50201005"/>
    <s v="2003003474"/>
    <x v="117"/>
    <d v="2020-12-09T00:00:00"/>
    <d v="2020-12-09T00:00:00"/>
    <s v="SA"/>
    <s v="BDT"/>
    <n v="4313"/>
    <s v="1.00000"/>
    <s v="BDT"/>
    <n v="4313"/>
    <n v="50.77"/>
    <s v="50.77_1"/>
    <s v=""/>
    <s v="INCE/28NOV-03DEC"/>
    <s v="Incent /28Nov-3Dec"/>
    <s v="Production Incentive /U-1 / 28Nov-03Dec-20"/>
    <s v=""/>
    <s v="0"/>
    <s v="Incentive /28 Nov-03ec'20"/>
    <s v=""/>
    <s v=""/>
    <s v=""/>
    <s v="2010100001"/>
    <s v=""/>
    <m/>
    <s v=""/>
    <s v=""/>
    <s v=""/>
    <n v="0"/>
  </r>
  <r>
    <s v=""/>
    <s v="50201005"/>
    <s v="2003003474"/>
    <x v="117"/>
    <d v="2020-12-09T00:00:00"/>
    <d v="2020-12-09T00:00:00"/>
    <s v="SA"/>
    <s v="BDT"/>
    <n v="22660"/>
    <s v="1.00000"/>
    <s v="BDT"/>
    <n v="22660"/>
    <n v="266.75"/>
    <s v="266.75_1"/>
    <s v=""/>
    <s v="INCE/28NOV-03DEC"/>
    <s v="Incent /28Nov-3Dec"/>
    <s v="Production Incentive /U-2 / 28-Nov-03 Dec-20"/>
    <s v=""/>
    <s v="0"/>
    <s v="Incentive /28 Nov-03ec'20"/>
    <s v=""/>
    <s v=""/>
    <s v=""/>
    <s v="2010100001"/>
    <s v=""/>
    <m/>
    <s v=""/>
    <s v=""/>
    <s v=""/>
    <n v="0"/>
  </r>
  <r>
    <s v=""/>
    <s v="50201010"/>
    <s v="2003003472"/>
    <x v="117"/>
    <d v="2020-12-09T00:00:00"/>
    <d v="2020-12-09T00:00:00"/>
    <s v="SA"/>
    <s v="BDT"/>
    <n v="7860"/>
    <s v="1.00000"/>
    <s v="BDT"/>
    <n v="7860"/>
    <n v="92.53"/>
    <s v="92.53_1"/>
    <s v=""/>
    <s v="FINAL SETTLEMENT"/>
    <s v="33396"/>
    <s v="Final settlement of Md. Hafizul Islam"/>
    <s v=""/>
    <s v="0"/>
    <s v="Final Settlemen/09-Dec-20"/>
    <s v=""/>
    <s v=""/>
    <s v=""/>
    <s v="2010100001"/>
    <s v=""/>
    <m/>
    <s v=""/>
    <s v=""/>
    <s v=""/>
    <n v="0"/>
  </r>
  <r>
    <s v=""/>
    <s v="50201010"/>
    <s v="2003003472"/>
    <x v="117"/>
    <d v="2020-12-09T00:00:00"/>
    <d v="2020-12-09T00:00:00"/>
    <s v="SA"/>
    <s v="BDT"/>
    <n v="5770"/>
    <s v="1.00000"/>
    <s v="BDT"/>
    <n v="5770"/>
    <n v="67.92"/>
    <s v="67.92_1"/>
    <s v=""/>
    <s v="FINAL SETTLEMENT"/>
    <s v="30417"/>
    <s v="Final settlement of Mst. Suly Khatun"/>
    <s v=""/>
    <s v="0"/>
    <s v="Final Settlemen/09-Dec-20"/>
    <s v=""/>
    <s v=""/>
    <s v=""/>
    <s v="2010100001"/>
    <s v=""/>
    <m/>
    <s v=""/>
    <s v=""/>
    <s v=""/>
    <n v="0"/>
  </r>
  <r>
    <s v=""/>
    <s v="50201010"/>
    <s v="2003003472"/>
    <x v="117"/>
    <d v="2020-12-09T00:00:00"/>
    <d v="2020-12-09T00:00:00"/>
    <s v="SA"/>
    <s v="BDT"/>
    <n v="5580"/>
    <s v="1.00000"/>
    <s v="BDT"/>
    <n v="5580"/>
    <n v="65.69"/>
    <s v="65.69_2"/>
    <s v=""/>
    <s v="FINAL SETTLEMENT"/>
    <s v="31911"/>
    <s v="Final settlement of Mst. Kolpona Begum"/>
    <s v=""/>
    <s v="0"/>
    <s v="Final Settlemen/09-Dec-20"/>
    <s v=""/>
    <s v=""/>
    <s v=""/>
    <s v="2010100001"/>
    <s v=""/>
    <m/>
    <s v=""/>
    <s v=""/>
    <s v=""/>
    <n v="0"/>
  </r>
  <r>
    <s v=""/>
    <s v="50201010"/>
    <s v="2003003472"/>
    <x v="117"/>
    <d v="2020-12-09T00:00:00"/>
    <d v="2020-12-09T00:00:00"/>
    <s v="SA"/>
    <s v="BDT"/>
    <n v="5497"/>
    <s v="1.00000"/>
    <s v="BDT"/>
    <n v="5497"/>
    <n v="64.709999999999994"/>
    <s v="64.71_1"/>
    <s v=""/>
    <s v="FINAL SETTLEMENT"/>
    <s v="29056"/>
    <s v="Final settlement of Mst. Marufa Akther"/>
    <s v=""/>
    <s v="0"/>
    <s v="Final Settlemen/09-Dec-20"/>
    <s v=""/>
    <s v=""/>
    <s v=""/>
    <s v="2010100001"/>
    <s v=""/>
    <m/>
    <s v=""/>
    <s v=""/>
    <s v=""/>
    <n v="0"/>
  </r>
  <r>
    <s v=""/>
    <s v="50201010"/>
    <s v="2003003472"/>
    <x v="117"/>
    <d v="2020-12-09T00:00:00"/>
    <d v="2020-12-09T00:00:00"/>
    <s v="SA"/>
    <s v="BDT"/>
    <n v="8786"/>
    <s v="1.00000"/>
    <s v="BDT"/>
    <n v="8786"/>
    <n v="103.43"/>
    <s v="103.43_1"/>
    <s v=""/>
    <s v="FINAL SETTLEMENT"/>
    <s v="36427"/>
    <s v="Final settlement of Md. Musa Shaik"/>
    <s v=""/>
    <s v="0"/>
    <s v="Final Settlemen/09-Dec-20"/>
    <s v=""/>
    <s v=""/>
    <s v=""/>
    <s v="2010100001"/>
    <s v=""/>
    <m/>
    <s v=""/>
    <s v=""/>
    <s v=""/>
    <n v="0"/>
  </r>
  <r>
    <s v=""/>
    <s v="50201010"/>
    <s v="2003003472"/>
    <x v="117"/>
    <d v="2020-12-09T00:00:00"/>
    <d v="2020-12-09T00:00:00"/>
    <s v="SA"/>
    <s v="BDT"/>
    <n v="7696"/>
    <s v="1.00000"/>
    <s v="BDT"/>
    <n v="7696"/>
    <n v="90.59"/>
    <s v="90.59_1"/>
    <s v=""/>
    <s v="FINAL SETTLEMENT"/>
    <s v="5582"/>
    <s v="Final settlement of Ms. Rahima Akter"/>
    <s v=""/>
    <s v="0"/>
    <s v="Final Settlemen/09-Dec-20"/>
    <s v=""/>
    <s v=""/>
    <s v=""/>
    <s v="2010100001"/>
    <s v=""/>
    <m/>
    <s v=""/>
    <s v=""/>
    <s v=""/>
    <n v="0"/>
  </r>
  <r>
    <s v=""/>
    <s v="50201010"/>
    <s v="2003003472"/>
    <x v="117"/>
    <d v="2020-12-09T00:00:00"/>
    <d v="2020-12-09T00:00:00"/>
    <s v="SA"/>
    <s v="BDT"/>
    <n v="4133"/>
    <s v="1.00000"/>
    <s v="BDT"/>
    <n v="4133"/>
    <n v="48.65"/>
    <s v="48.65_1"/>
    <s v=""/>
    <s v="FINAL SETTLEMENT"/>
    <s v="22674"/>
    <s v="Final settlement of Ms. Reba Khatun"/>
    <s v=""/>
    <s v="0"/>
    <s v="Final Settlemen/09-Dec-20"/>
    <s v=""/>
    <s v=""/>
    <s v=""/>
    <s v="2010100001"/>
    <s v=""/>
    <m/>
    <s v=""/>
    <s v=""/>
    <s v=""/>
    <n v="0"/>
  </r>
  <r>
    <s v=""/>
    <s v="50201010"/>
    <s v="2003003472"/>
    <x v="117"/>
    <d v="2020-12-09T00:00:00"/>
    <d v="2020-12-09T00:00:00"/>
    <s v="SA"/>
    <s v="BDT"/>
    <n v="8526"/>
    <s v="1.00000"/>
    <s v="BDT"/>
    <n v="8526"/>
    <n v="100.36"/>
    <s v="100.36_1"/>
    <s v=""/>
    <s v="FINAL SETTLEMENT"/>
    <s v="4243"/>
    <s v="Final settlement of Ms. Shahanaj"/>
    <s v=""/>
    <s v="0"/>
    <s v="Final Settlemen/09-Dec-20"/>
    <s v=""/>
    <s v=""/>
    <s v=""/>
    <s v="2010100001"/>
    <s v=""/>
    <m/>
    <s v=""/>
    <s v=""/>
    <s v=""/>
    <n v="0"/>
  </r>
  <r>
    <s v=""/>
    <s v="50201010"/>
    <s v="2003003472"/>
    <x v="117"/>
    <d v="2020-12-09T00:00:00"/>
    <d v="2020-12-09T00:00:00"/>
    <s v="SA"/>
    <s v="BDT"/>
    <n v="6517"/>
    <s v="1.00000"/>
    <s v="BDT"/>
    <n v="6517"/>
    <n v="76.72"/>
    <s v="76.72_1"/>
    <s v=""/>
    <s v="FINAL SETTLEMENT"/>
    <s v="23212"/>
    <s v="Final settlement of Ms. Sabina Akter"/>
    <s v=""/>
    <s v="0"/>
    <s v="Final Settlemen/09-Dec-20"/>
    <s v=""/>
    <s v=""/>
    <s v=""/>
    <s v="2010100001"/>
    <s v=""/>
    <m/>
    <s v=""/>
    <s v=""/>
    <s v=""/>
    <n v="0"/>
  </r>
  <r>
    <s v=""/>
    <s v="50201010"/>
    <s v="2003003472"/>
    <x v="117"/>
    <d v="2020-12-09T00:00:00"/>
    <d v="2020-12-09T00:00:00"/>
    <s v="SA"/>
    <s v="BDT"/>
    <n v="5880"/>
    <s v="1.00000"/>
    <s v="BDT"/>
    <n v="5880"/>
    <n v="69.22"/>
    <s v="69.22_1"/>
    <s v=""/>
    <s v="FINAL SETTLEMENT"/>
    <s v="35061"/>
    <s v="Final settlement of Ms. Laiju Akter"/>
    <s v=""/>
    <s v="0"/>
    <s v="Final Settlemen/09-Dec-20"/>
    <s v=""/>
    <s v=""/>
    <s v=""/>
    <s v="2010100001"/>
    <s v=""/>
    <m/>
    <s v=""/>
    <s v=""/>
    <s v=""/>
    <n v="0"/>
  </r>
  <r>
    <s v=""/>
    <s v="50201012"/>
    <s v="2003003475"/>
    <x v="117"/>
    <d v="2020-12-09T00:00:00"/>
    <d v="2020-12-09T00:00:00"/>
    <s v="SA"/>
    <s v="BDT"/>
    <n v="26242"/>
    <s v="1.00000"/>
    <s v="BDT"/>
    <n v="26242"/>
    <n v="308.91000000000003"/>
    <s v="308.91_1"/>
    <s v=""/>
    <s v="MATE BENE/DEC-20"/>
    <s v="29242"/>
    <s v="Maternity Benefit of Ms. Sumi Akter"/>
    <s v=""/>
    <s v="0"/>
    <s v="Mate Bene/ 09-Dec-20"/>
    <s v=""/>
    <s v=""/>
    <s v=""/>
    <s v="2010100001"/>
    <s v=""/>
    <m/>
    <s v=""/>
    <s v=""/>
    <s v=""/>
    <n v="0"/>
  </r>
  <r>
    <s v=""/>
    <s v="50201012"/>
    <s v="2003003475"/>
    <x v="117"/>
    <d v="2020-12-09T00:00:00"/>
    <d v="2020-12-09T00:00:00"/>
    <s v="SA"/>
    <s v="BDT"/>
    <n v="32540"/>
    <s v="1.00000"/>
    <s v="BDT"/>
    <n v="32540"/>
    <n v="383.05"/>
    <s v="383.05_1"/>
    <s v=""/>
    <s v="MATE BENE/DEC-20"/>
    <s v="27106"/>
    <s v="PF contribution of Ms. Peary Khanum"/>
    <s v=""/>
    <s v="0"/>
    <s v="Mate Bene/ 09-Dec-20"/>
    <s v=""/>
    <s v=""/>
    <s v=""/>
    <s v="2010100001"/>
    <s v=""/>
    <m/>
    <s v=""/>
    <s v=""/>
    <s v=""/>
    <n v="0"/>
  </r>
  <r>
    <s v=""/>
    <s v="50201012"/>
    <s v="2003003475"/>
    <x v="117"/>
    <d v="2020-12-09T00:00:00"/>
    <d v="2020-12-09T00:00:00"/>
    <s v="SA"/>
    <s v="BDT"/>
    <n v="25231"/>
    <s v="1.00000"/>
    <s v="BDT"/>
    <n v="25231"/>
    <n v="297.01"/>
    <s v="297.01_1"/>
    <s v=""/>
    <s v="MATE BENE/DEC-20"/>
    <s v="37198"/>
    <s v="Maternity Benefit of Ms. Anika Khatun"/>
    <s v=""/>
    <s v="0"/>
    <s v="Mate Bene/ 09-Dec-20"/>
    <s v=""/>
    <s v=""/>
    <s v=""/>
    <s v="2010100001"/>
    <s v=""/>
    <m/>
    <s v=""/>
    <s v=""/>
    <s v=""/>
    <n v="0"/>
  </r>
  <r>
    <s v=""/>
    <s v="50201013"/>
    <s v="2003003472"/>
    <x v="117"/>
    <d v="2020-12-09T00:00:00"/>
    <d v="2020-12-09T00:00:00"/>
    <s v="SA"/>
    <s v="BDT"/>
    <n v="12938"/>
    <s v="1.00000"/>
    <s v="BDT"/>
    <n v="12938"/>
    <n v="152.30000000000001"/>
    <s v="152.3_4"/>
    <s v=""/>
    <s v="FINAL SETTLEMENT"/>
    <s v="29056"/>
    <s v="Final settlement of Mst. Marufa Akther"/>
    <s v=""/>
    <s v="0"/>
    <s v="Final Settlemen/09-Dec-20"/>
    <s v=""/>
    <s v=""/>
    <s v=""/>
    <s v="2010100001"/>
    <s v=""/>
    <m/>
    <s v=""/>
    <s v=""/>
    <s v=""/>
    <n v="0"/>
  </r>
  <r>
    <s v=""/>
    <s v="50201013"/>
    <s v="2003003472"/>
    <x v="117"/>
    <d v="2020-12-09T00:00:00"/>
    <d v="2020-12-09T00:00:00"/>
    <s v="SA"/>
    <s v="BDT"/>
    <n v="77038"/>
    <s v="1.00000"/>
    <s v="BDT"/>
    <n v="77038"/>
    <n v="906.86"/>
    <s v="906.86_1"/>
    <s v=""/>
    <s v="FINAL SETTLEMENT"/>
    <s v="5582"/>
    <s v="Final settlement of Ms. Rahima Akter"/>
    <s v=""/>
    <s v="0"/>
    <s v="Final Settlemen/09-Dec-20"/>
    <s v=""/>
    <s v=""/>
    <s v=""/>
    <s v="2010100001"/>
    <s v=""/>
    <m/>
    <s v=""/>
    <s v=""/>
    <s v=""/>
    <n v="0"/>
  </r>
  <r>
    <s v=""/>
    <s v="50201013"/>
    <s v="2003003472"/>
    <x v="117"/>
    <d v="2020-12-09T00:00:00"/>
    <d v="2020-12-09T00:00:00"/>
    <s v="SA"/>
    <s v="BDT"/>
    <n v="18357"/>
    <s v="1.00000"/>
    <s v="BDT"/>
    <n v="18357"/>
    <n v="216.09"/>
    <s v="216.09_1"/>
    <s v=""/>
    <s v="FINAL SETTLEMENT"/>
    <s v="22674"/>
    <s v="Final settlement of Ms. Reba Khatun"/>
    <s v=""/>
    <s v="0"/>
    <s v="Final Settlemen/09-Dec-20"/>
    <s v=""/>
    <s v=""/>
    <s v=""/>
    <s v="2010100001"/>
    <s v=""/>
    <m/>
    <s v=""/>
    <s v=""/>
    <s v=""/>
    <n v="0"/>
  </r>
  <r>
    <s v=""/>
    <s v="50201013"/>
    <s v="2003003472"/>
    <x v="117"/>
    <d v="2020-12-09T00:00:00"/>
    <d v="2020-12-09T00:00:00"/>
    <s v="SA"/>
    <s v="BDT"/>
    <n v="88972"/>
    <s v="1.00000"/>
    <s v="BDT"/>
    <n v="88972"/>
    <n v="1047.3499999999999"/>
    <s v="1047.35_1"/>
    <s v=""/>
    <s v="FINAL SETTLEMENT"/>
    <s v="4243"/>
    <s v="Final settlement of Ms. Shahanaj"/>
    <s v=""/>
    <s v="0"/>
    <s v="Final Settlemen/09-Dec-20"/>
    <s v=""/>
    <s v=""/>
    <s v=""/>
    <s v="2010100001"/>
    <s v=""/>
    <m/>
    <s v=""/>
    <s v=""/>
    <s v=""/>
    <n v="0"/>
  </r>
  <r>
    <s v=""/>
    <s v="50201013"/>
    <s v="2003003472"/>
    <x v="117"/>
    <d v="2020-12-09T00:00:00"/>
    <d v="2020-12-09T00:00:00"/>
    <s v="SA"/>
    <s v="BDT"/>
    <n v="18812"/>
    <s v="1.00000"/>
    <s v="BDT"/>
    <n v="18812"/>
    <n v="221.45"/>
    <s v="221.45_3"/>
    <s v=""/>
    <s v="FINAL SETTLEMENT"/>
    <s v="23212"/>
    <s v="Final settlement of Ms. Sabina Akter"/>
    <s v=""/>
    <s v="0"/>
    <s v="Final Settlemen/09-Dec-20"/>
    <s v=""/>
    <s v=""/>
    <s v=""/>
    <s v="2010100001"/>
    <s v=""/>
    <m/>
    <s v=""/>
    <s v=""/>
    <s v=""/>
    <n v="0"/>
  </r>
  <r>
    <s v=""/>
    <s v="50201025"/>
    <s v="2009000241"/>
    <x v="117"/>
    <d v="2020-12-09T00:00:00"/>
    <d v="2020-12-24T00:00:00"/>
    <s v="DZ"/>
    <s v="USD"/>
    <n v="199.31"/>
    <s v="84.74898"/>
    <s v="BDT"/>
    <n v="16891.32"/>
    <n v="199.31"/>
    <s v="199.31_1"/>
    <s v=""/>
    <s v="UNIQ-1172+1173-2"/>
    <s v="OBCDAK033688FTT"/>
    <s v="UNIQ-1172+1173+1219+1218+1222+1220+1223+1243-20"/>
    <s v=""/>
    <s v="0"/>
    <s v="OBCDAK033688FTT"/>
    <s v=""/>
    <s v=""/>
    <s v=""/>
    <s v="2010300001"/>
    <s v=""/>
    <m/>
    <s v=""/>
    <s v=""/>
    <s v=""/>
    <n v="0"/>
  </r>
  <r>
    <s v=""/>
    <s v="50401514"/>
    <s v="2013001901"/>
    <x v="117"/>
    <d v="2020-12-09T00:00:00"/>
    <d v="2020-12-09T00:00:00"/>
    <s v="KZ"/>
    <s v="BDT"/>
    <n v="13345"/>
    <s v="1.00000"/>
    <s v="BDT"/>
    <n v="13345"/>
    <n v="157.09"/>
    <s v="157.09_1"/>
    <s v=""/>
    <s v="MEDICAL EXP"/>
    <s v="Medical Exp"/>
    <s v="Medical exp reimbursed to Nupur Mandal"/>
    <s v=""/>
    <s v="0"/>
    <s v="Nupur mandal"/>
    <s v=""/>
    <s v=""/>
    <s v=""/>
    <s v="2010300001"/>
    <s v=""/>
    <m/>
    <s v=""/>
    <s v=""/>
    <s v=""/>
    <n v="0"/>
  </r>
  <r>
    <s v=""/>
    <s v="50401514"/>
    <s v="2013001902"/>
    <x v="117"/>
    <d v="2020-12-09T00:00:00"/>
    <d v="2020-12-09T00:00:00"/>
    <s v="KZ"/>
    <s v="BDT"/>
    <n v="870"/>
    <s v="1.00000"/>
    <s v="BDT"/>
    <n v="870"/>
    <n v="10.24"/>
    <s v="10.24_1"/>
    <s v=""/>
    <s v="MEDICAL EXP"/>
    <s v="Medical Exp"/>
    <s v="Medical exp reimbursed to Moshiur rahman"/>
    <s v=""/>
    <s v="0"/>
    <s v="MOshiur rahman"/>
    <s v=""/>
    <s v=""/>
    <s v=""/>
    <s v="2010300001"/>
    <s v=""/>
    <m/>
    <s v=""/>
    <s v=""/>
    <s v=""/>
    <n v="0"/>
  </r>
  <r>
    <s v=""/>
    <s v="50401514"/>
    <s v="2013001903"/>
    <x v="117"/>
    <d v="2020-12-09T00:00:00"/>
    <d v="2020-12-09T00:00:00"/>
    <s v="KZ"/>
    <s v="BDT"/>
    <n v="600"/>
    <s v="1.00000"/>
    <s v="BDT"/>
    <n v="600"/>
    <n v="7.06"/>
    <s v="7.06_5"/>
    <s v=""/>
    <s v="MEDICAL EXP"/>
    <s v="Medical exp"/>
    <s v="Medical exp reimbursed to Summa khatun"/>
    <s v=""/>
    <s v="0"/>
    <s v="Medical exp"/>
    <s v=""/>
    <s v=""/>
    <s v=""/>
    <s v="2010300001"/>
    <s v=""/>
    <m/>
    <s v=""/>
    <s v=""/>
    <s v=""/>
    <n v="0"/>
  </r>
  <r>
    <s v=""/>
    <s v="50401514"/>
    <s v="2013001903"/>
    <x v="117"/>
    <d v="2020-12-09T00:00:00"/>
    <d v="2020-12-09T00:00:00"/>
    <s v="KZ"/>
    <s v="BDT"/>
    <n v="670"/>
    <s v="1.00000"/>
    <s v="BDT"/>
    <n v="670"/>
    <n v="7.89"/>
    <s v="7.89_4"/>
    <s v=""/>
    <s v="MEDICAL EXP"/>
    <s v="Medical Exp"/>
    <s v="Medical exp reimbursed to Nurvanu khatun"/>
    <s v=""/>
    <s v="0"/>
    <s v="Medical exp"/>
    <s v=""/>
    <s v=""/>
    <s v=""/>
    <s v="2010300001"/>
    <s v=""/>
    <m/>
    <s v=""/>
    <s v=""/>
    <s v=""/>
    <n v="0"/>
  </r>
  <r>
    <s v=""/>
    <s v="50401514"/>
    <s v="2013001903"/>
    <x v="117"/>
    <d v="2020-12-09T00:00:00"/>
    <d v="2020-12-09T00:00:00"/>
    <s v="KZ"/>
    <s v="BDT"/>
    <n v="498"/>
    <s v="1.00000"/>
    <s v="BDT"/>
    <n v="498"/>
    <n v="5.86"/>
    <s v="5.86_2"/>
    <s v=""/>
    <s v="MEDICAL EXP"/>
    <s v="Medical Exp"/>
    <s v="Medical exp reimbursed to Rana"/>
    <s v=""/>
    <s v="0"/>
    <s v="Medical exp"/>
    <s v=""/>
    <s v=""/>
    <s v=""/>
    <s v="2010300001"/>
    <s v=""/>
    <m/>
    <s v=""/>
    <s v=""/>
    <s v=""/>
    <n v="0"/>
  </r>
  <r>
    <s v=""/>
    <s v="50401514"/>
    <s v="2013001903"/>
    <x v="117"/>
    <d v="2020-12-09T00:00:00"/>
    <d v="2020-12-09T00:00:00"/>
    <s v="KZ"/>
    <s v="BDT"/>
    <n v="508"/>
    <s v="1.00000"/>
    <s v="BDT"/>
    <n v="508"/>
    <n v="5.98"/>
    <s v="5.98_1"/>
    <s v=""/>
    <s v="MEDICAL EXP"/>
    <s v="Medical Exp"/>
    <s v="Medical exp reimbursed to Moniruzzaman"/>
    <s v=""/>
    <s v="0"/>
    <s v="Medical exp"/>
    <s v=""/>
    <s v=""/>
    <s v=""/>
    <s v="2010300001"/>
    <s v=""/>
    <m/>
    <s v=""/>
    <s v=""/>
    <s v=""/>
    <n v="0"/>
  </r>
  <r>
    <s v=""/>
    <s v="50401514"/>
    <s v="2013001903"/>
    <x v="117"/>
    <d v="2020-12-09T00:00:00"/>
    <d v="2020-12-09T00:00:00"/>
    <s v="KZ"/>
    <s v="BDT"/>
    <n v="580"/>
    <s v="1.00000"/>
    <s v="BDT"/>
    <n v="580"/>
    <n v="6.83"/>
    <s v="6.83_2"/>
    <s v=""/>
    <s v="MEDICAL EXP"/>
    <s v="Medical Exp"/>
    <s v="Medical exp reimbursed to Sohagi begum"/>
    <s v=""/>
    <s v="0"/>
    <s v="Medical exp"/>
    <s v=""/>
    <s v=""/>
    <s v=""/>
    <s v="2010300001"/>
    <s v=""/>
    <m/>
    <s v=""/>
    <s v=""/>
    <s v=""/>
    <n v="0"/>
  </r>
  <r>
    <s v=""/>
    <s v="50401514"/>
    <s v="2013001903"/>
    <x v="117"/>
    <d v="2020-12-09T00:00:00"/>
    <d v="2020-12-09T00:00:00"/>
    <s v="KZ"/>
    <s v="BDT"/>
    <n v="504"/>
    <s v="1.00000"/>
    <s v="BDT"/>
    <n v="504"/>
    <n v="5.93"/>
    <s v="5.93_2"/>
    <s v=""/>
    <s v="MEDICAL EXP"/>
    <s v="Medical Exp"/>
    <s v="Medical exp reimbursed to Kobir hossain"/>
    <s v=""/>
    <s v="0"/>
    <s v="Medical exp"/>
    <s v=""/>
    <s v=""/>
    <s v=""/>
    <s v="2010300001"/>
    <s v=""/>
    <m/>
    <s v=""/>
    <s v=""/>
    <s v=""/>
    <n v="0"/>
  </r>
  <r>
    <s v=""/>
    <s v="50401514"/>
    <s v="2013001903"/>
    <x v="117"/>
    <d v="2020-12-09T00:00:00"/>
    <d v="2020-12-09T00:00:00"/>
    <s v="KZ"/>
    <s v="BDT"/>
    <n v="660"/>
    <s v="1.00000"/>
    <s v="BDT"/>
    <n v="660"/>
    <n v="7.77"/>
    <s v="7.77_2"/>
    <s v=""/>
    <s v="MEDICAL EXP"/>
    <s v="Medical Exp"/>
    <s v="Medical exp reimbursed to Anguri"/>
    <s v=""/>
    <s v="0"/>
    <s v="Medical exp"/>
    <s v=""/>
    <s v=""/>
    <s v=""/>
    <s v="2010300001"/>
    <s v=""/>
    <m/>
    <s v=""/>
    <s v=""/>
    <s v=""/>
    <n v="0"/>
  </r>
  <r>
    <s v=""/>
    <s v="50401514"/>
    <s v="2013001903"/>
    <x v="117"/>
    <d v="2020-12-09T00:00:00"/>
    <d v="2020-12-09T00:00:00"/>
    <s v="KZ"/>
    <s v="BDT"/>
    <n v="602"/>
    <s v="1.00000"/>
    <s v="BDT"/>
    <n v="602"/>
    <n v="7.09"/>
    <s v="7.09_4"/>
    <s v=""/>
    <s v="MEDICAL EXP"/>
    <s v="Medical Exp"/>
    <s v="Medical exp reimbursed to Rubina"/>
    <s v=""/>
    <s v="0"/>
    <s v="Medical exp"/>
    <s v=""/>
    <s v=""/>
    <s v=""/>
    <s v="2010300001"/>
    <s v=""/>
    <m/>
    <s v=""/>
    <s v=""/>
    <s v=""/>
    <n v="0"/>
  </r>
  <r>
    <s v=""/>
    <s v="50401514"/>
    <s v="2013001903"/>
    <x v="117"/>
    <d v="2020-12-09T00:00:00"/>
    <d v="2020-12-09T00:00:00"/>
    <s v="KZ"/>
    <s v="BDT"/>
    <n v="880"/>
    <s v="1.00000"/>
    <s v="BDT"/>
    <n v="880"/>
    <n v="10.36"/>
    <s v="10.36_2"/>
    <s v=""/>
    <s v="MEDICAL EXP"/>
    <s v="Medical Exp"/>
    <s v="Medical exp reimbursed to Alom mia"/>
    <s v=""/>
    <s v="0"/>
    <s v="Medical exp"/>
    <s v=""/>
    <s v=""/>
    <s v=""/>
    <s v="2010300001"/>
    <s v=""/>
    <m/>
    <s v=""/>
    <s v=""/>
    <s v=""/>
    <n v="0"/>
  </r>
  <r>
    <s v=""/>
    <s v="50201025"/>
    <s v="2009000230"/>
    <x v="118"/>
    <d v="2020-12-10T00:00:00"/>
    <d v="2020-12-15T00:00:00"/>
    <s v="DZ"/>
    <s v="USD"/>
    <n v="106"/>
    <s v="84.74915"/>
    <s v="BDT"/>
    <n v="8983.41"/>
    <n v="106"/>
    <s v="106_1"/>
    <s v=""/>
    <s v="LEV-1154+1146+12"/>
    <s v="OBCDAK033855FTT"/>
    <s v="LEV-1154+1146+1225+1224+1229+1228-20"/>
    <s v=""/>
    <s v="0"/>
    <s v="OBCDAK033855FTT"/>
    <s v=""/>
    <s v=""/>
    <s v=""/>
    <s v="2010300001"/>
    <s v=""/>
    <m/>
    <s v=""/>
    <s v=""/>
    <s v=""/>
    <n v="0"/>
  </r>
  <r>
    <s v=""/>
    <s v="50201025"/>
    <s v="2009000231"/>
    <x v="118"/>
    <d v="2020-12-10T00:00:00"/>
    <d v="2020-12-15T00:00:00"/>
    <s v="DZ"/>
    <s v="USD"/>
    <n v="0.39"/>
    <s v="83.74359"/>
    <s v="BDT"/>
    <n v="32.659999999999997"/>
    <n v="0.39"/>
    <s v="0.39_1"/>
    <s v=""/>
    <s v="C3165DC20US1211"/>
    <s v="OBCDAK033877FTT"/>
    <s v="C3165DC20US1211"/>
    <s v=""/>
    <s v="0"/>
    <s v="OBCDAK033877FTT"/>
    <s v=""/>
    <s v=""/>
    <s v=""/>
    <s v="2010300001"/>
    <s v=""/>
    <m/>
    <s v=""/>
    <s v=""/>
    <s v=""/>
    <n v="0"/>
  </r>
  <r>
    <s v=""/>
    <s v="50201025"/>
    <s v="2009000240"/>
    <x v="118"/>
    <d v="2020-12-10T00:00:00"/>
    <d v="2020-12-24T00:00:00"/>
    <s v="DZ"/>
    <s v="USD"/>
    <n v="5.75"/>
    <s v="84.70783"/>
    <s v="BDT"/>
    <n v="487.07"/>
    <n v="5.75"/>
    <s v="5.75_1"/>
    <s v=""/>
    <s v="LEV-1196+1226-20"/>
    <s v="OBCDAK033872FTT"/>
    <s v="LEV-1196+1226+1227-20"/>
    <s v=""/>
    <s v="0"/>
    <s v="OBCDAK033872FTT"/>
    <s v=""/>
    <s v=""/>
    <s v=""/>
    <s v="2010300001"/>
    <s v=""/>
    <m/>
    <s v=""/>
    <s v=""/>
    <s v=""/>
    <n v="0"/>
  </r>
  <r>
    <s v=""/>
    <s v="50201008"/>
    <s v="2013001912"/>
    <x v="119"/>
    <d v="2020-12-12T00:00:00"/>
    <d v="2020-12-12T00:00:00"/>
    <s v="KZ"/>
    <s v="BDT"/>
    <n v="7000"/>
    <s v="1.00000"/>
    <s v="BDT"/>
    <n v="7000"/>
    <n v="82.4"/>
    <s v="82.4_2"/>
    <s v=""/>
    <s v="CASUAL LABOUR"/>
    <s v="Loading/unloading"/>
    <s v="Loading/unloading exp reimbursed to Firoz Ahmed"/>
    <s v=""/>
    <s v="0"/>
    <s v="Firoz Ahmed"/>
    <s v=""/>
    <s v=""/>
    <s v=""/>
    <s v="2010300001"/>
    <s v=""/>
    <m/>
    <s v=""/>
    <s v=""/>
    <s v=""/>
    <n v="0"/>
  </r>
  <r>
    <s v=""/>
    <s v="50202003"/>
    <s v="2013001913"/>
    <x v="119"/>
    <d v="2020-12-12T00:00:00"/>
    <d v="2020-12-12T00:00:00"/>
    <s v="KZ"/>
    <s v="BDT"/>
    <n v="15382"/>
    <s v="1.00000"/>
    <s v="BDT"/>
    <n v="15382"/>
    <n v="181.07"/>
    <s v="181.07_1"/>
    <s v=""/>
    <s v="JOB WORK"/>
    <s v="Job work"/>
    <s v="Reimbrsed to Sobuj roy-Levis SSS bulk sample print"/>
    <s v=""/>
    <s v="0"/>
    <s v="Sobuj Roy"/>
    <s v=""/>
    <s v=""/>
    <s v=""/>
    <s v="2010300001"/>
    <s v=""/>
    <m/>
    <s v=""/>
    <s v=""/>
    <s v=""/>
    <n v="0"/>
  </r>
  <r>
    <s v=""/>
    <s v="50201025"/>
    <s v="2009000232"/>
    <x v="120"/>
    <d v="2020-12-13T00:00:00"/>
    <d v="2020-12-19T00:00:00"/>
    <s v="DZ"/>
    <s v="USD"/>
    <n v="5.04"/>
    <s v="84.67063"/>
    <s v="BDT"/>
    <n v="426.74"/>
    <n v="5.04"/>
    <s v="5.04_1"/>
    <s v=""/>
    <s v="C3147LVGR127120"/>
    <s v="OBCDAK034051FTT"/>
    <s v="C3147LVGR127120"/>
    <s v=""/>
    <s v="0"/>
    <s v="OBCDAK034051FTT"/>
    <s v=""/>
    <s v=""/>
    <s v=""/>
    <s v="2010300001"/>
    <s v=""/>
    <m/>
    <s v=""/>
    <s v=""/>
    <s v=""/>
    <n v="0"/>
  </r>
  <r>
    <s v=""/>
    <s v="50201025"/>
    <s v="2009000233"/>
    <x v="121"/>
    <d v="2020-12-14T00:00:00"/>
    <d v="2020-12-19T00:00:00"/>
    <s v="DZ"/>
    <s v="USD"/>
    <n v="19.72"/>
    <s v="84.74037"/>
    <s v="BDT"/>
    <n v="1671.08"/>
    <n v="19.72"/>
    <s v="19.72_1"/>
    <s v=""/>
    <s v="CM ADVANCE-EDL"/>
    <s v="OBCDAK034016ARV"/>
    <s v="CM advance receive, ref-OBCDAK034016ARV"/>
    <s v=""/>
    <s v="0"/>
    <s v="OBCDAK034016ARV"/>
    <s v=""/>
    <s v=""/>
    <s v=""/>
    <s v="2010300001"/>
    <s v=""/>
    <m/>
    <s v=""/>
    <s v=""/>
    <s v=""/>
    <n v="0"/>
  </r>
  <r>
    <s v=""/>
    <s v="50201025"/>
    <s v="2009000234"/>
    <x v="121"/>
    <d v="2020-12-14T00:00:00"/>
    <d v="2020-12-19T00:00:00"/>
    <s v="DZ"/>
    <s v="USD"/>
    <n v="218.88"/>
    <s v="84.75000"/>
    <s v="BDT"/>
    <n v="18550.080000000002"/>
    <n v="218.88"/>
    <s v="218.88_1"/>
    <s v=""/>
    <s v="UNIQ-1215+1221-2"/>
    <s v="OBCDAK034042FTT"/>
    <s v="UNIQ-1215+1221+1238+1217+1246+1247+1245+1244+1242"/>
    <s v=""/>
    <s v="0"/>
    <s v="OBCDAK034042FTT"/>
    <s v=""/>
    <s v=""/>
    <s v=""/>
    <s v="2010300001"/>
    <s v=""/>
    <m/>
    <s v=""/>
    <s v=""/>
    <s v=""/>
    <n v="0"/>
  </r>
  <r>
    <s v=""/>
    <s v="50201001"/>
    <s v="2003003499"/>
    <x v="122"/>
    <d v="2020-12-15T00:00:00"/>
    <d v="2020-12-15T00:00:00"/>
    <s v="SA"/>
    <s v="BDT"/>
    <n v="1978"/>
    <s v="1.00000"/>
    <s v="BDT"/>
    <n v="1978"/>
    <n v="23.31"/>
    <s v="23.31_2"/>
    <s v=""/>
    <s v="FINAL SETTLEMENT"/>
    <s v="14230"/>
    <s v="Final settlement of Ms. Rita Saker"/>
    <s v=""/>
    <s v="0"/>
    <s v="Final Settlemen/15-Dec-20"/>
    <s v=""/>
    <s v=""/>
    <s v=""/>
    <s v="2010100001"/>
    <s v=""/>
    <m/>
    <s v=""/>
    <s v=""/>
    <s v=""/>
    <n v="0"/>
  </r>
  <r>
    <s v=""/>
    <s v="50201001"/>
    <s v="2003003499"/>
    <x v="122"/>
    <d v="2020-12-15T00:00:00"/>
    <d v="2020-12-15T00:00:00"/>
    <s v="SA"/>
    <s v="BDT"/>
    <n v="426"/>
    <s v="1.00000"/>
    <s v="BDT"/>
    <n v="426"/>
    <n v="5.01"/>
    <s v="5.01_2"/>
    <s v=""/>
    <s v="FINAL SETTLEMENT"/>
    <s v="16241"/>
    <s v="Final settlement of Ms. Amely Begum"/>
    <s v=""/>
    <s v="0"/>
    <s v="Final Settlemen/15-Dec-20"/>
    <s v=""/>
    <s v=""/>
    <s v=""/>
    <s v="2010100001"/>
    <s v=""/>
    <m/>
    <s v=""/>
    <s v=""/>
    <s v=""/>
    <n v="0"/>
  </r>
  <r>
    <s v=""/>
    <s v="50201001"/>
    <s v="2003003499"/>
    <x v="122"/>
    <d v="2020-12-15T00:00:00"/>
    <d v="2020-12-15T00:00:00"/>
    <s v="SA"/>
    <s v="BDT"/>
    <n v="3483"/>
    <s v="1.00000"/>
    <s v="BDT"/>
    <n v="3483"/>
    <n v="41"/>
    <s v="41_1"/>
    <s v=""/>
    <s v="FINAL SETTLEMENT"/>
    <s v="17551"/>
    <s v="Final settlement of Ms. Nargis Khatun"/>
    <s v=""/>
    <s v="0"/>
    <s v="Final Settlemen/15-Dec-20"/>
    <s v=""/>
    <s v=""/>
    <s v=""/>
    <s v="2010100001"/>
    <s v=""/>
    <m/>
    <s v=""/>
    <s v=""/>
    <s v=""/>
    <n v="0"/>
  </r>
  <r>
    <s v=""/>
    <s v="50201001"/>
    <s v="2003003499"/>
    <x v="122"/>
    <d v="2020-12-15T00:00:00"/>
    <d v="2020-12-15T00:00:00"/>
    <s v="SA"/>
    <s v="BDT"/>
    <n v="-968"/>
    <s v="1.00000"/>
    <s v="BDT"/>
    <n v="-968"/>
    <n v="-11.39"/>
    <s v="11.39_1"/>
    <s v=""/>
    <s v="FINAL SETTLEMENT"/>
    <s v="22896"/>
    <s v="Final settlement of Ms. Monowra Begum"/>
    <s v=""/>
    <s v="0"/>
    <s v="Final Settlemen/15-Dec-20"/>
    <s v=""/>
    <s v=""/>
    <s v=""/>
    <s v="2010100001"/>
    <s v=""/>
    <m/>
    <s v=""/>
    <s v=""/>
    <s v=""/>
    <n v="0"/>
  </r>
  <r>
    <s v=""/>
    <s v="50201001"/>
    <s v="2003003499"/>
    <x v="122"/>
    <d v="2020-12-15T00:00:00"/>
    <d v="2020-12-15T00:00:00"/>
    <s v="SA"/>
    <s v="BDT"/>
    <n v="22440"/>
    <s v="1.00000"/>
    <s v="BDT"/>
    <n v="22440"/>
    <n v="264.16000000000003"/>
    <s v="264.16_1"/>
    <s v=""/>
    <s v="FINAL SETTLEMENT"/>
    <s v="25944"/>
    <s v="Final settlement of Mr. Rubel Hoshen"/>
    <s v=""/>
    <s v="0"/>
    <s v="Final Settlemen/15-Dec-20"/>
    <s v=""/>
    <s v=""/>
    <s v=""/>
    <s v="2010100001"/>
    <s v=""/>
    <m/>
    <s v=""/>
    <s v=""/>
    <s v=""/>
    <n v="0"/>
  </r>
  <r>
    <s v=""/>
    <s v="50201001"/>
    <s v="2003003499"/>
    <x v="122"/>
    <d v="2020-12-15T00:00:00"/>
    <d v="2020-12-15T00:00:00"/>
    <s v="SA"/>
    <s v="BDT"/>
    <n v="-11090"/>
    <s v="1.00000"/>
    <s v="BDT"/>
    <n v="-11090"/>
    <n v="-130.55000000000001"/>
    <s v="130.55_2"/>
    <s v=""/>
    <s v="FINAL SETTLEMENT"/>
    <s v="28286"/>
    <s v="Final settlement of Mst. Joriful Begum"/>
    <s v=""/>
    <s v="0"/>
    <s v="Final Settlemen/15-Dec-20"/>
    <s v=""/>
    <s v=""/>
    <s v=""/>
    <s v="2010100001"/>
    <s v=""/>
    <m/>
    <s v=""/>
    <s v=""/>
    <s v=""/>
    <n v="0"/>
  </r>
  <r>
    <s v=""/>
    <s v="50201001"/>
    <s v="2003003499"/>
    <x v="122"/>
    <d v="2020-12-15T00:00:00"/>
    <d v="2020-12-15T00:00:00"/>
    <s v="SA"/>
    <s v="BDT"/>
    <n v="2395"/>
    <s v="1.00000"/>
    <s v="BDT"/>
    <n v="2395"/>
    <n v="28.19"/>
    <s v="28.19_1"/>
    <s v=""/>
    <s v="FINAL SETTLEMENT"/>
    <s v="28385"/>
    <s v="Final settlement of Ms. Mahfuja Begum"/>
    <s v=""/>
    <s v="0"/>
    <s v="Final Settlemen/15-Dec-20"/>
    <s v=""/>
    <s v=""/>
    <s v=""/>
    <s v="2010100001"/>
    <s v=""/>
    <m/>
    <s v=""/>
    <s v=""/>
    <s v=""/>
    <n v="0"/>
  </r>
  <r>
    <s v=""/>
    <s v="50201001"/>
    <s v="2003003499"/>
    <x v="122"/>
    <d v="2020-12-15T00:00:00"/>
    <d v="2020-12-15T00:00:00"/>
    <s v="SA"/>
    <s v="BDT"/>
    <n v="7761"/>
    <s v="1.00000"/>
    <s v="BDT"/>
    <n v="7761"/>
    <n v="91.36"/>
    <s v="91.36_1"/>
    <s v=""/>
    <s v="FINAL SETTLEMENT"/>
    <s v="32159"/>
    <s v="Final settlement of Mr. Montu Miah"/>
    <s v=""/>
    <s v="0"/>
    <s v="Final Settlemen/15-Dec-20"/>
    <s v=""/>
    <s v=""/>
    <s v=""/>
    <s v="2010200001"/>
    <s v=""/>
    <m/>
    <s v=""/>
    <s v=""/>
    <s v=""/>
    <n v="0"/>
  </r>
  <r>
    <s v=""/>
    <s v="50201001"/>
    <s v="2003003499"/>
    <x v="122"/>
    <d v="2020-12-15T00:00:00"/>
    <d v="2020-12-15T00:00:00"/>
    <s v="SA"/>
    <s v="BDT"/>
    <n v="3489"/>
    <s v="1.00000"/>
    <s v="BDT"/>
    <n v="3489"/>
    <n v="41.07"/>
    <s v="41.07_1"/>
    <s v=""/>
    <s v="FINAL SETTLEMENT"/>
    <s v="32782"/>
    <s v="Final settlement of Mst. Armim Akter Bristy"/>
    <s v=""/>
    <s v="0"/>
    <s v="Final Settlemen/15-Dec-20"/>
    <s v=""/>
    <s v=""/>
    <s v=""/>
    <s v="2010100001"/>
    <s v=""/>
    <m/>
    <s v=""/>
    <s v=""/>
    <s v=""/>
    <n v="0"/>
  </r>
  <r>
    <s v=""/>
    <s v="50201001"/>
    <s v="2003003499"/>
    <x v="122"/>
    <d v="2020-12-15T00:00:00"/>
    <d v="2020-12-15T00:00:00"/>
    <s v="SA"/>
    <s v="BDT"/>
    <n v="2181"/>
    <s v="1.00000"/>
    <s v="BDT"/>
    <n v="2181"/>
    <n v="25.67"/>
    <s v="25.67_1"/>
    <s v=""/>
    <s v="FINAL SETTLEMENT"/>
    <s v="33064"/>
    <s v="Final settlement of Md. Rubel Rana"/>
    <s v=""/>
    <s v="0"/>
    <s v="Final Settlemen/15-Dec-20"/>
    <s v=""/>
    <s v=""/>
    <s v=""/>
    <s v="2010100001"/>
    <s v=""/>
    <m/>
    <s v=""/>
    <s v=""/>
    <s v=""/>
    <n v="0"/>
  </r>
  <r>
    <s v=""/>
    <s v="50201001"/>
    <s v="2003003499"/>
    <x v="122"/>
    <d v="2020-12-15T00:00:00"/>
    <d v="2020-12-15T00:00:00"/>
    <s v="SA"/>
    <s v="BDT"/>
    <n v="5121"/>
    <s v="1.00000"/>
    <s v="BDT"/>
    <n v="5121"/>
    <n v="60.28"/>
    <s v="60.28_1"/>
    <s v=""/>
    <s v="FINAL SETTLEMENT"/>
    <s v="33763"/>
    <s v="Final settlement of Mr. Indrajit Chakma"/>
    <s v=""/>
    <s v="0"/>
    <s v="Final Settlemen/15-Dec-20"/>
    <s v=""/>
    <s v=""/>
    <s v=""/>
    <s v="2010100001"/>
    <s v=""/>
    <m/>
    <s v=""/>
    <s v=""/>
    <s v=""/>
    <n v="0"/>
  </r>
  <r>
    <s v=""/>
    <s v="50201001"/>
    <s v="2003003499"/>
    <x v="122"/>
    <d v="2020-12-15T00:00:00"/>
    <d v="2020-12-15T00:00:00"/>
    <s v="SA"/>
    <s v="BDT"/>
    <n v="7050"/>
    <s v="1.00000"/>
    <s v="BDT"/>
    <n v="7050"/>
    <n v="82.99"/>
    <s v="82.99_1"/>
    <s v=""/>
    <s v="FINAL SETTLEMENT"/>
    <s v="35126"/>
    <s v="Final settlement of Md. Naim Hosen"/>
    <s v=""/>
    <s v="0"/>
    <s v="Final Settlemen/15-Dec-20"/>
    <s v=""/>
    <s v=""/>
    <s v=""/>
    <s v="2010200001"/>
    <s v=""/>
    <m/>
    <s v=""/>
    <s v=""/>
    <s v=""/>
    <n v="0"/>
  </r>
  <r>
    <s v=""/>
    <s v="50201001"/>
    <s v="2003003499"/>
    <x v="122"/>
    <d v="2020-12-15T00:00:00"/>
    <d v="2020-12-15T00:00:00"/>
    <s v="SA"/>
    <s v="BDT"/>
    <n v="1842"/>
    <s v="1.00000"/>
    <s v="BDT"/>
    <n v="1842"/>
    <n v="21.68"/>
    <s v="21.68_1"/>
    <s v=""/>
    <s v="FINAL SETTLEMENT"/>
    <s v="35520"/>
    <s v="Final settlement of Ms. Roxana"/>
    <s v=""/>
    <s v="0"/>
    <s v="Final Settlemen/15-Dec-20"/>
    <s v=""/>
    <s v=""/>
    <s v=""/>
    <s v="2010100001"/>
    <s v=""/>
    <m/>
    <s v=""/>
    <s v=""/>
    <s v=""/>
    <n v="0"/>
  </r>
  <r>
    <s v=""/>
    <s v="50201001"/>
    <s v="2003003499"/>
    <x v="122"/>
    <d v="2020-12-15T00:00:00"/>
    <d v="2020-12-15T00:00:00"/>
    <s v="SA"/>
    <s v="BDT"/>
    <n v="2168"/>
    <s v="1.00000"/>
    <s v="BDT"/>
    <n v="2168"/>
    <n v="25.52"/>
    <s v="25.52_1"/>
    <s v=""/>
    <s v="FINAL SETTLEMENT"/>
    <s v="35759"/>
    <s v="Final settlement of Mr. Towfique Aziz"/>
    <s v=""/>
    <s v="0"/>
    <s v="Final Settlemen/15-Dec-20"/>
    <s v=""/>
    <s v=""/>
    <s v=""/>
    <s v="2010100001"/>
    <s v=""/>
    <m/>
    <s v=""/>
    <s v=""/>
    <s v=""/>
    <n v="0"/>
  </r>
  <r>
    <s v=""/>
    <s v="50201001"/>
    <s v="2003003499"/>
    <x v="122"/>
    <d v="2020-12-15T00:00:00"/>
    <d v="2020-12-15T00:00:00"/>
    <s v="SA"/>
    <s v="BDT"/>
    <n v="2175"/>
    <s v="1.00000"/>
    <s v="BDT"/>
    <n v="2175"/>
    <n v="25.6"/>
    <s v="25.6_1"/>
    <s v=""/>
    <s v="FINAL SETTLEMENT"/>
    <s v="36330"/>
    <s v="Final settlement of Mr. Eabrahim Sheikh"/>
    <s v=""/>
    <s v="0"/>
    <s v="Final Settlemen/15-Dec-20"/>
    <s v=""/>
    <s v=""/>
    <s v=""/>
    <s v="2010100001"/>
    <s v=""/>
    <m/>
    <s v=""/>
    <s v=""/>
    <s v=""/>
    <n v="0"/>
  </r>
  <r>
    <s v=""/>
    <s v="50201001"/>
    <s v="2003003499"/>
    <x v="122"/>
    <d v="2020-12-15T00:00:00"/>
    <d v="2020-12-15T00:00:00"/>
    <s v="SA"/>
    <s v="BDT"/>
    <n v="8201"/>
    <s v="1.00000"/>
    <s v="BDT"/>
    <n v="8201"/>
    <n v="96.54"/>
    <s v="96.54_1"/>
    <s v=""/>
    <s v="FINAL SETTLEMENT"/>
    <s v="36423"/>
    <s v="Final settlement of Md. Alamgir Hossain"/>
    <s v=""/>
    <s v="0"/>
    <s v="Final Settlemen/15-Dec-20"/>
    <s v=""/>
    <s v=""/>
    <s v=""/>
    <s v="2010100001"/>
    <s v=""/>
    <m/>
    <s v=""/>
    <s v=""/>
    <s v=""/>
    <n v="0"/>
  </r>
  <r>
    <s v=""/>
    <s v="50201001"/>
    <s v="2003003499"/>
    <x v="122"/>
    <d v="2020-12-15T00:00:00"/>
    <d v="2020-12-15T00:00:00"/>
    <s v="SA"/>
    <s v="BDT"/>
    <n v="11185"/>
    <s v="1.00000"/>
    <s v="BDT"/>
    <n v="11185"/>
    <n v="131.66999999999999"/>
    <s v="131.67_1"/>
    <s v=""/>
    <s v="FINAL SETTLEMENT"/>
    <s v="38626"/>
    <s v="Final settlement of Ms. Shelina"/>
    <s v=""/>
    <s v="0"/>
    <s v="Final Settlemen/15-Dec-20"/>
    <s v=""/>
    <s v=""/>
    <s v=""/>
    <s v="2010100001"/>
    <s v=""/>
    <m/>
    <s v=""/>
    <s v=""/>
    <s v=""/>
    <n v="0"/>
  </r>
  <r>
    <s v=""/>
    <s v="50201001"/>
    <s v="2003003499"/>
    <x v="122"/>
    <d v="2020-12-15T00:00:00"/>
    <d v="2020-12-15T00:00:00"/>
    <s v="SA"/>
    <s v="BDT"/>
    <n v="1564"/>
    <s v="1.00000"/>
    <s v="BDT"/>
    <n v="1564"/>
    <n v="18.41"/>
    <s v="18.41_1"/>
    <s v=""/>
    <s v="FINAL SETTLEMENT"/>
    <s v="38956"/>
    <s v="Final settlement of Mst. Azufa Begum"/>
    <s v=""/>
    <s v="0"/>
    <s v="Final Settlemen/15-Dec-20"/>
    <s v=""/>
    <s v=""/>
    <s v=""/>
    <s v="2010100001"/>
    <s v=""/>
    <m/>
    <s v=""/>
    <s v=""/>
    <s v=""/>
    <n v="0"/>
  </r>
  <r>
    <s v=""/>
    <s v="50201001"/>
    <s v="2003003499"/>
    <x v="122"/>
    <d v="2020-12-15T00:00:00"/>
    <d v="2020-12-15T00:00:00"/>
    <s v="SA"/>
    <s v="BDT"/>
    <n v="6744"/>
    <s v="1.00000"/>
    <s v="BDT"/>
    <n v="6744"/>
    <n v="79.39"/>
    <s v="79.39_1"/>
    <s v=""/>
    <s v="FINAL SETTLEMENT"/>
    <s v="26428"/>
    <s v="Final settlement of Ms. Amela Khatun"/>
    <s v=""/>
    <s v="0"/>
    <s v="Final Settlemen/15-Dec-20"/>
    <s v=""/>
    <s v=""/>
    <s v=""/>
    <s v="2010100001"/>
    <s v=""/>
    <m/>
    <s v=""/>
    <s v=""/>
    <s v=""/>
    <n v="0"/>
  </r>
  <r>
    <s v=""/>
    <s v="50201001"/>
    <s v="2003003499"/>
    <x v="122"/>
    <d v="2020-12-15T00:00:00"/>
    <d v="2020-12-15T00:00:00"/>
    <s v="SA"/>
    <s v="BDT"/>
    <n v="6871"/>
    <s v="1.00000"/>
    <s v="BDT"/>
    <n v="6871"/>
    <n v="80.88"/>
    <s v="80.88_1"/>
    <s v=""/>
    <s v="FINAL SETTLEMENT"/>
    <s v="37213"/>
    <s v="Final settlement of Md. Sahjamal Mia"/>
    <s v=""/>
    <s v="0"/>
    <s v="Final Settlemen/15-Dec-20"/>
    <s v=""/>
    <s v=""/>
    <s v=""/>
    <s v="2010100001"/>
    <s v=""/>
    <m/>
    <s v=""/>
    <s v=""/>
    <s v=""/>
    <n v="0"/>
  </r>
  <r>
    <s v=""/>
    <s v="50201005"/>
    <s v="2003003501"/>
    <x v="122"/>
    <d v="2020-12-15T00:00:00"/>
    <d v="2020-12-15T00:00:00"/>
    <s v="SA"/>
    <s v="BDT"/>
    <n v="5403"/>
    <s v="1.00000"/>
    <s v="BDT"/>
    <n v="5403"/>
    <n v="63.6"/>
    <s v="63.6_1"/>
    <s v=""/>
    <s v="INCE/03-09DEC-20"/>
    <s v="Incent /3-10Dec-20"/>
    <s v="Production Incentive /U-1 / 03-10Dec-20"/>
    <s v=""/>
    <s v="0"/>
    <s v="Incentive / 03-10-Dec-20"/>
    <s v=""/>
    <s v=""/>
    <s v=""/>
    <s v="2010100001"/>
    <s v=""/>
    <m/>
    <s v=""/>
    <s v=""/>
    <s v=""/>
    <n v="0"/>
  </r>
  <r>
    <s v=""/>
    <s v="50201005"/>
    <s v="2003003501"/>
    <x v="122"/>
    <d v="2020-12-15T00:00:00"/>
    <d v="2020-12-15T00:00:00"/>
    <s v="SA"/>
    <s v="BDT"/>
    <n v="21132"/>
    <s v="1.00000"/>
    <s v="BDT"/>
    <n v="21132"/>
    <n v="248.76"/>
    <s v="248.76_1"/>
    <s v=""/>
    <s v="INCE/03-09DEC-20"/>
    <s v="Incent /3-10Dec-20"/>
    <s v="Production Incentive /U-2 / 03-10Dec-20"/>
    <s v=""/>
    <s v="0"/>
    <s v="Incentive / 03-10-Dec-20"/>
    <s v=""/>
    <s v=""/>
    <s v=""/>
    <s v="2010100001"/>
    <s v=""/>
    <m/>
    <s v=""/>
    <s v=""/>
    <s v=""/>
    <n v="0"/>
  </r>
  <r>
    <s v=""/>
    <s v="50201005"/>
    <s v="2003003501"/>
    <x v="122"/>
    <d v="2020-12-15T00:00:00"/>
    <d v="2020-12-15T00:00:00"/>
    <s v="SA"/>
    <s v="BDT"/>
    <n v="9090"/>
    <s v="1.00000"/>
    <s v="BDT"/>
    <n v="9090"/>
    <n v="107"/>
    <s v="107_1"/>
    <s v=""/>
    <s v="INCE/03-09DEC-20"/>
    <s v="Incent /3-10Dec-20"/>
    <s v="Production Incentive /WF / 03-10Dec-20"/>
    <s v=""/>
    <s v="0"/>
    <s v="Incentive / 03-10-Dec-20"/>
    <s v=""/>
    <s v=""/>
    <s v=""/>
    <s v="2010200001"/>
    <s v=""/>
    <m/>
    <s v=""/>
    <s v=""/>
    <s v=""/>
    <n v="0"/>
  </r>
  <r>
    <s v=""/>
    <s v="50201010"/>
    <s v="2003003499"/>
    <x v="122"/>
    <d v="2020-12-15T00:00:00"/>
    <d v="2020-12-15T00:00:00"/>
    <s v="SA"/>
    <s v="BDT"/>
    <n v="6428"/>
    <s v="1.00000"/>
    <s v="BDT"/>
    <n v="6428"/>
    <n v="75.67"/>
    <s v="75.67_1"/>
    <s v=""/>
    <s v="FINAL SETTLEMENT"/>
    <s v="14230"/>
    <s v="Final settlement of Ms. Rita Saker"/>
    <s v=""/>
    <s v="0"/>
    <s v="Final Settlemen/15-Dec-20"/>
    <s v=""/>
    <s v=""/>
    <s v=""/>
    <s v="2010100001"/>
    <s v=""/>
    <m/>
    <s v=""/>
    <s v=""/>
    <s v=""/>
    <n v="0"/>
  </r>
  <r>
    <s v=""/>
    <s v="50201010"/>
    <s v="2003003499"/>
    <x v="122"/>
    <d v="2020-12-15T00:00:00"/>
    <d v="2020-12-15T00:00:00"/>
    <s v="SA"/>
    <s v="BDT"/>
    <n v="7363"/>
    <s v="1.00000"/>
    <s v="BDT"/>
    <n v="7363"/>
    <n v="86.67"/>
    <s v="86.67_1"/>
    <s v=""/>
    <s v="FINAL SETTLEMENT"/>
    <s v="15539"/>
    <s v="Final settlement of Ms. Jharna Biswas"/>
    <s v=""/>
    <s v="0"/>
    <s v="Final Settlemen/15-Dec-20"/>
    <s v=""/>
    <s v=""/>
    <s v=""/>
    <s v="2010100001"/>
    <s v=""/>
    <m/>
    <s v=""/>
    <s v=""/>
    <s v=""/>
    <n v="0"/>
  </r>
  <r>
    <s v=""/>
    <s v="50201010"/>
    <s v="2003003499"/>
    <x v="122"/>
    <d v="2020-12-15T00:00:00"/>
    <d v="2020-12-15T00:00:00"/>
    <s v="SA"/>
    <s v="BDT"/>
    <n v="6831"/>
    <s v="1.00000"/>
    <s v="BDT"/>
    <n v="6831"/>
    <n v="80.41"/>
    <s v="80.41_1"/>
    <s v=""/>
    <s v="FINAL SETTLEMENT"/>
    <s v="16241"/>
    <s v="Final settlement of Ms. Amely Begum"/>
    <s v=""/>
    <s v="0"/>
    <s v="Final Settlemen/15-Dec-20"/>
    <s v=""/>
    <s v=""/>
    <s v=""/>
    <s v="2010100001"/>
    <s v=""/>
    <m/>
    <s v=""/>
    <s v=""/>
    <s v=""/>
    <n v="0"/>
  </r>
  <r>
    <s v=""/>
    <s v="50201010"/>
    <s v="2003003499"/>
    <x v="122"/>
    <d v="2020-12-15T00:00:00"/>
    <d v="2020-12-15T00:00:00"/>
    <s v="SA"/>
    <s v="BDT"/>
    <n v="7172"/>
    <s v="1.00000"/>
    <s v="BDT"/>
    <n v="7172"/>
    <n v="84.43"/>
    <s v="84.43_1"/>
    <s v=""/>
    <s v="FINAL SETTLEMENT"/>
    <s v="17551"/>
    <s v="Final settlement of Ms. Nargis Khatun"/>
    <s v=""/>
    <s v="0"/>
    <s v="Final Settlemen/15-Dec-20"/>
    <s v=""/>
    <s v=""/>
    <s v=""/>
    <s v="2010100001"/>
    <s v=""/>
    <m/>
    <s v=""/>
    <s v=""/>
    <s v=""/>
    <n v="0"/>
  </r>
  <r>
    <s v=""/>
    <s v="50201010"/>
    <s v="2003003499"/>
    <x v="122"/>
    <d v="2020-12-15T00:00:00"/>
    <d v="2020-12-15T00:00:00"/>
    <s v="SA"/>
    <s v="BDT"/>
    <n v="5074"/>
    <s v="1.00000"/>
    <s v="BDT"/>
    <n v="5074"/>
    <n v="59.73"/>
    <s v="59.73_1"/>
    <s v=""/>
    <s v="FINAL SETTLEMENT"/>
    <s v="22896"/>
    <s v="Final settlement of Ms. Monowra Begum"/>
    <s v=""/>
    <s v="0"/>
    <s v="Final Settlemen/15-Dec-20"/>
    <s v=""/>
    <s v=""/>
    <s v=""/>
    <s v="2010100001"/>
    <s v=""/>
    <m/>
    <s v=""/>
    <s v=""/>
    <s v=""/>
    <n v="0"/>
  </r>
  <r>
    <s v=""/>
    <s v="50201010"/>
    <s v="2003003499"/>
    <x v="122"/>
    <d v="2020-12-15T00:00:00"/>
    <d v="2020-12-15T00:00:00"/>
    <s v="SA"/>
    <s v="BDT"/>
    <n v="15271"/>
    <s v="1.00000"/>
    <s v="BDT"/>
    <n v="15271"/>
    <n v="179.76"/>
    <s v="179.76_1"/>
    <s v=""/>
    <s v="FINAL SETTLEMENT"/>
    <s v="25944"/>
    <s v="Final settlement of Mr. Rubel Hoshen"/>
    <s v=""/>
    <s v="0"/>
    <s v="Final Settlemen/15-Dec-20"/>
    <s v=""/>
    <s v=""/>
    <s v=""/>
    <s v="2010100001"/>
    <s v=""/>
    <m/>
    <s v=""/>
    <s v=""/>
    <s v=""/>
    <n v="0"/>
  </r>
  <r>
    <s v=""/>
    <s v="50201010"/>
    <s v="2003003499"/>
    <x v="122"/>
    <d v="2020-12-15T00:00:00"/>
    <d v="2020-12-15T00:00:00"/>
    <s v="SA"/>
    <s v="BDT"/>
    <n v="5403"/>
    <s v="1.00000"/>
    <s v="BDT"/>
    <n v="5403"/>
    <n v="63.6"/>
    <s v="63.6_2"/>
    <s v=""/>
    <s v="FINAL SETTLEMENT"/>
    <s v="28286"/>
    <s v="Final settlement of Mst. Joriful Begum"/>
    <s v=""/>
    <s v="0"/>
    <s v="Final Settlemen/15-Dec-20"/>
    <s v=""/>
    <s v=""/>
    <s v=""/>
    <s v="2010100001"/>
    <s v=""/>
    <m/>
    <s v=""/>
    <s v=""/>
    <s v=""/>
    <n v="0"/>
  </r>
  <r>
    <s v=""/>
    <s v="50201010"/>
    <s v="2003003499"/>
    <x v="122"/>
    <d v="2020-12-15T00:00:00"/>
    <d v="2020-12-15T00:00:00"/>
    <s v="SA"/>
    <s v="BDT"/>
    <n v="5121"/>
    <s v="1.00000"/>
    <s v="BDT"/>
    <n v="5121"/>
    <n v="60.28"/>
    <s v="60.28_2"/>
    <s v=""/>
    <s v="FINAL SETTLEMENT"/>
    <s v="28385"/>
    <s v="Final settlement of Ms. Mahfuja Begum"/>
    <s v=""/>
    <s v="0"/>
    <s v="Final Settlemen/15-Dec-20"/>
    <s v=""/>
    <s v=""/>
    <s v=""/>
    <s v="2010100001"/>
    <s v=""/>
    <m/>
    <s v=""/>
    <s v=""/>
    <s v=""/>
    <n v="0"/>
  </r>
  <r>
    <s v=""/>
    <s v="50201010"/>
    <s v="2003003499"/>
    <x v="122"/>
    <d v="2020-12-15T00:00:00"/>
    <d v="2020-12-15T00:00:00"/>
    <s v="SA"/>
    <s v="BDT"/>
    <n v="5679"/>
    <s v="1.00000"/>
    <s v="BDT"/>
    <n v="5679"/>
    <n v="66.849999999999994"/>
    <s v="66.85_1"/>
    <s v=""/>
    <s v="FINAL SETTLEMENT"/>
    <s v="32159"/>
    <s v="Final settlement of Mr. Montu Miah"/>
    <s v=""/>
    <s v="0"/>
    <s v="Final Settlemen/15-Dec-20"/>
    <s v=""/>
    <s v=""/>
    <s v=""/>
    <s v="2010200001"/>
    <s v=""/>
    <m/>
    <s v=""/>
    <s v=""/>
    <s v=""/>
    <n v="0"/>
  </r>
  <r>
    <s v=""/>
    <s v="50201010"/>
    <s v="2003003499"/>
    <x v="122"/>
    <d v="2020-12-15T00:00:00"/>
    <d v="2020-12-15T00:00:00"/>
    <s v="SA"/>
    <s v="BDT"/>
    <n v="7036"/>
    <s v="1.00000"/>
    <s v="BDT"/>
    <n v="7036"/>
    <n v="82.83"/>
    <s v="82.83_1"/>
    <s v=""/>
    <s v="FINAL SETTLEMENT"/>
    <s v="32782"/>
    <s v="Final settlement of Mst. Armim Akter Bristy"/>
    <s v=""/>
    <s v="0"/>
    <s v="Final Settlemen/15-Dec-20"/>
    <s v=""/>
    <s v=""/>
    <s v=""/>
    <s v="2010100001"/>
    <s v=""/>
    <m/>
    <s v=""/>
    <s v=""/>
    <s v=""/>
    <n v="0"/>
  </r>
  <r>
    <s v=""/>
    <s v="50201010"/>
    <s v="2003003499"/>
    <x v="122"/>
    <d v="2020-12-15T00:00:00"/>
    <d v="2020-12-15T00:00:00"/>
    <s v="SA"/>
    <s v="BDT"/>
    <n v="7170"/>
    <s v="1.00000"/>
    <s v="BDT"/>
    <n v="7170"/>
    <n v="84.4"/>
    <s v="84.4_1"/>
    <s v=""/>
    <s v="FINAL SETTLEMENT"/>
    <s v="33064"/>
    <s v="Final settlement of Md. Rubel Rana"/>
    <s v=""/>
    <s v="0"/>
    <s v="Final Settlemen/15-Dec-20"/>
    <s v=""/>
    <s v=""/>
    <s v=""/>
    <s v="2010100001"/>
    <s v=""/>
    <m/>
    <s v=""/>
    <s v=""/>
    <s v=""/>
    <n v="0"/>
  </r>
  <r>
    <s v=""/>
    <s v="50201010"/>
    <s v="2003003499"/>
    <x v="122"/>
    <d v="2020-12-15T00:00:00"/>
    <d v="2020-12-15T00:00:00"/>
    <s v="SA"/>
    <s v="BDT"/>
    <n v="3804"/>
    <s v="1.00000"/>
    <s v="BDT"/>
    <n v="3804"/>
    <n v="44.78"/>
    <s v="44.78_1"/>
    <s v=""/>
    <s v="FINAL SETTLEMENT"/>
    <s v="33763"/>
    <s v="Final settlement of Mr. Indrajit Chakma"/>
    <s v=""/>
    <s v="0"/>
    <s v="Final Settlemen/15-Dec-20"/>
    <s v=""/>
    <s v=""/>
    <s v=""/>
    <s v="2010100001"/>
    <s v=""/>
    <m/>
    <s v=""/>
    <s v=""/>
    <s v=""/>
    <n v="0"/>
  </r>
  <r>
    <s v=""/>
    <s v="50201010"/>
    <s v="2003003499"/>
    <x v="122"/>
    <d v="2020-12-15T00:00:00"/>
    <d v="2020-12-15T00:00:00"/>
    <s v="SA"/>
    <s v="BDT"/>
    <n v="2320"/>
    <s v="1.00000"/>
    <s v="BDT"/>
    <n v="2320"/>
    <n v="27.31"/>
    <s v="27.31_1"/>
    <s v=""/>
    <s v="FINAL SETTLEMENT"/>
    <s v="35126"/>
    <s v="Final settlement of Md. Naim Hosen"/>
    <s v=""/>
    <s v="0"/>
    <s v="Final Settlemen/15-Dec-20"/>
    <s v=""/>
    <s v=""/>
    <s v=""/>
    <s v="2010200001"/>
    <s v=""/>
    <m/>
    <s v=""/>
    <s v=""/>
    <s v=""/>
    <n v="0"/>
  </r>
  <r>
    <s v=""/>
    <s v="50201010"/>
    <s v="2003003499"/>
    <x v="122"/>
    <d v="2020-12-15T00:00:00"/>
    <d v="2020-12-15T00:00:00"/>
    <s v="SA"/>
    <s v="BDT"/>
    <n v="7250"/>
    <s v="1.00000"/>
    <s v="BDT"/>
    <n v="7250"/>
    <n v="85.34"/>
    <s v="85.34_1"/>
    <s v=""/>
    <s v="FINAL SETTLEMENT"/>
    <s v="35520"/>
    <s v="Final settlement of Ms. Roxana"/>
    <s v=""/>
    <s v="0"/>
    <s v="Final Settlemen/15-Dec-20"/>
    <s v=""/>
    <s v=""/>
    <s v=""/>
    <s v="2010100001"/>
    <s v=""/>
    <m/>
    <s v=""/>
    <s v=""/>
    <s v=""/>
    <n v="0"/>
  </r>
  <r>
    <s v=""/>
    <s v="50201010"/>
    <s v="2003003499"/>
    <x v="122"/>
    <d v="2020-12-15T00:00:00"/>
    <d v="2020-12-15T00:00:00"/>
    <s v="SA"/>
    <s v="BDT"/>
    <n v="6744"/>
    <s v="1.00000"/>
    <s v="BDT"/>
    <n v="6744"/>
    <n v="79.39"/>
    <s v="79.39_2"/>
    <s v=""/>
    <s v="FINAL SETTLEMENT"/>
    <s v="35759"/>
    <s v="Final settlement of Mr. Towfique Aziz"/>
    <s v=""/>
    <s v="0"/>
    <s v="Final Settlemen/15-Dec-20"/>
    <s v=""/>
    <s v=""/>
    <s v=""/>
    <s v="2010100001"/>
    <s v=""/>
    <m/>
    <s v=""/>
    <s v=""/>
    <s v=""/>
    <n v="0"/>
  </r>
  <r>
    <s v=""/>
    <s v="50201010"/>
    <s v="2003003499"/>
    <x v="122"/>
    <d v="2020-12-15T00:00:00"/>
    <d v="2020-12-15T00:00:00"/>
    <s v="SA"/>
    <s v="BDT"/>
    <n v="8709"/>
    <s v="1.00000"/>
    <s v="BDT"/>
    <n v="8709"/>
    <n v="102.52"/>
    <s v="102.52_1"/>
    <s v=""/>
    <s v="FINAL SETTLEMENT"/>
    <s v="36330"/>
    <s v="Final settlement of Mr. Eabrahim Sheikh"/>
    <s v=""/>
    <s v="0"/>
    <s v="Final Settlemen/15-Dec-20"/>
    <s v=""/>
    <s v=""/>
    <s v=""/>
    <s v="2010100001"/>
    <s v=""/>
    <m/>
    <s v=""/>
    <s v=""/>
    <s v=""/>
    <n v="0"/>
  </r>
  <r>
    <s v=""/>
    <s v="50201010"/>
    <s v="2003003499"/>
    <x v="122"/>
    <d v="2020-12-15T00:00:00"/>
    <d v="2020-12-15T00:00:00"/>
    <s v="SA"/>
    <s v="BDT"/>
    <n v="6672"/>
    <s v="1.00000"/>
    <s v="BDT"/>
    <n v="6672"/>
    <n v="78.540000000000006"/>
    <s v="78.54_1"/>
    <s v=""/>
    <s v="FINAL SETTLEMENT"/>
    <s v="26428"/>
    <s v="Final settlement of Ms. Amela Khatun"/>
    <s v=""/>
    <s v="0"/>
    <s v="Final Settlemen/15-Dec-20"/>
    <s v=""/>
    <s v=""/>
    <s v=""/>
    <s v="2010100001"/>
    <s v=""/>
    <m/>
    <s v=""/>
    <s v=""/>
    <s v=""/>
    <n v="0"/>
  </r>
  <r>
    <s v=""/>
    <s v="50201010"/>
    <s v="2003003499"/>
    <x v="122"/>
    <d v="2020-12-15T00:00:00"/>
    <d v="2020-12-15T00:00:00"/>
    <s v="SA"/>
    <s v="BDT"/>
    <n v="5455"/>
    <s v="1.00000"/>
    <s v="BDT"/>
    <n v="5455"/>
    <n v="64.209999999999994"/>
    <s v="64.21_1"/>
    <s v=""/>
    <s v="FINAL SETTLEMENT"/>
    <s v="37213"/>
    <s v="Final settlement of Md. Sahjamal Mia"/>
    <s v=""/>
    <s v="0"/>
    <s v="Final Settlemen/15-Dec-20"/>
    <s v=""/>
    <s v=""/>
    <s v=""/>
    <s v="2010100001"/>
    <s v=""/>
    <m/>
    <s v=""/>
    <s v=""/>
    <s v=""/>
    <n v="0"/>
  </r>
  <r>
    <s v=""/>
    <s v="50201012"/>
    <s v="2003003498"/>
    <x v="122"/>
    <d v="2020-12-15T00:00:00"/>
    <d v="2020-12-15T00:00:00"/>
    <s v="SA"/>
    <s v="BDT"/>
    <n v="28183"/>
    <s v="1.00000"/>
    <s v="BDT"/>
    <n v="28183"/>
    <n v="331.76"/>
    <s v="331.76_2"/>
    <s v=""/>
    <s v="MATE BENE/DEC-20"/>
    <s v="34915"/>
    <s v="Maternity Benefit of Ms. Rohima Khatun"/>
    <s v=""/>
    <s v="0"/>
    <s v="Mate Bene/ 15-Dec-20"/>
    <s v=""/>
    <s v=""/>
    <s v=""/>
    <s v="2010100001"/>
    <s v=""/>
    <m/>
    <s v=""/>
    <s v=""/>
    <s v=""/>
    <n v="0"/>
  </r>
  <r>
    <s v=""/>
    <s v="50201012"/>
    <s v="2003003498"/>
    <x v="122"/>
    <d v="2020-12-15T00:00:00"/>
    <d v="2020-12-15T00:00:00"/>
    <s v="SA"/>
    <s v="BDT"/>
    <n v="32259"/>
    <s v="1.00000"/>
    <s v="BDT"/>
    <n v="32259"/>
    <n v="379.74"/>
    <s v="379.74_2"/>
    <s v=""/>
    <s v="MATE BENE/DEC-20"/>
    <s v="32456"/>
    <s v="Maternity Benefit of Ms. Shipa Begum"/>
    <s v=""/>
    <s v="0"/>
    <s v="Mate Bene/ 15-Dec-20"/>
    <s v=""/>
    <s v=""/>
    <s v=""/>
    <s v="2010100001"/>
    <s v=""/>
    <m/>
    <s v=""/>
    <s v=""/>
    <s v=""/>
    <n v="0"/>
  </r>
  <r>
    <s v=""/>
    <s v="50201012"/>
    <s v="2003003498"/>
    <x v="122"/>
    <d v="2020-12-15T00:00:00"/>
    <d v="2020-12-15T00:00:00"/>
    <s v="SA"/>
    <s v="BDT"/>
    <n v="36144"/>
    <s v="1.00000"/>
    <s v="BDT"/>
    <n v="36144"/>
    <n v="425.47"/>
    <s v="425.47_1"/>
    <s v=""/>
    <s v="MATE BENE/DEC-20"/>
    <s v="20179"/>
    <s v="Maternity Benefit of Ms. Nupur Begum"/>
    <s v=""/>
    <s v="0"/>
    <s v="Mate Bene/ 15-Dec-20"/>
    <s v=""/>
    <s v=""/>
    <s v=""/>
    <s v="2010100001"/>
    <s v=""/>
    <m/>
    <s v=""/>
    <s v=""/>
    <s v=""/>
    <n v="0"/>
  </r>
  <r>
    <s v=""/>
    <s v="50201012"/>
    <s v="2003003498"/>
    <x v="122"/>
    <d v="2020-12-15T00:00:00"/>
    <d v="2020-12-15T00:00:00"/>
    <s v="SA"/>
    <s v="BDT"/>
    <n v="30993"/>
    <s v="1.00000"/>
    <s v="BDT"/>
    <n v="30993"/>
    <n v="364.84"/>
    <s v="364.84_1"/>
    <s v=""/>
    <s v="MATE BENE/DEC-20"/>
    <s v="28983"/>
    <s v="Maternity Benefit of Mst. Mukta Akther"/>
    <s v=""/>
    <s v="0"/>
    <s v="Mate Bene/ 15-Dec-20"/>
    <s v=""/>
    <s v=""/>
    <s v=""/>
    <s v="2010100001"/>
    <s v=""/>
    <m/>
    <s v=""/>
    <s v=""/>
    <s v=""/>
    <n v="0"/>
  </r>
  <r>
    <s v=""/>
    <s v="50201012"/>
    <s v="2003003498"/>
    <x v="122"/>
    <d v="2020-12-15T00:00:00"/>
    <d v="2020-12-15T00:00:00"/>
    <s v="SA"/>
    <s v="BDT"/>
    <n v="30090"/>
    <s v="1.00000"/>
    <s v="BDT"/>
    <n v="30090"/>
    <n v="354.21"/>
    <s v="354.21_1"/>
    <s v=""/>
    <s v="MATE BENE/DEC-20"/>
    <s v="36299"/>
    <s v="Maternity Benefit of Ms. Arina Khatun"/>
    <s v=""/>
    <s v="0"/>
    <s v="Mate Bene/ 15-Dec-20"/>
    <s v=""/>
    <s v=""/>
    <s v=""/>
    <s v="2010100001"/>
    <s v=""/>
    <m/>
    <s v=""/>
    <s v=""/>
    <s v=""/>
    <n v="0"/>
  </r>
  <r>
    <s v=""/>
    <s v="50201012"/>
    <s v="2003003498"/>
    <x v="122"/>
    <d v="2020-12-15T00:00:00"/>
    <d v="2020-12-15T00:00:00"/>
    <s v="SA"/>
    <s v="BDT"/>
    <n v="27539"/>
    <s v="1.00000"/>
    <s v="BDT"/>
    <n v="27539"/>
    <n v="324.18"/>
    <s v="324.18_1"/>
    <s v=""/>
    <s v="MATE BENE/DEC-20"/>
    <s v="35980"/>
    <s v="Maternity Benefit of Ms. Mafia Akter Tusa"/>
    <s v=""/>
    <s v="0"/>
    <s v="Mate Bene/ 15-Dec-20"/>
    <s v=""/>
    <s v=""/>
    <s v=""/>
    <s v="2010100001"/>
    <s v=""/>
    <m/>
    <s v=""/>
    <s v=""/>
    <s v=""/>
    <n v="0"/>
  </r>
  <r>
    <s v=""/>
    <s v="50201012"/>
    <s v="2003003498"/>
    <x v="122"/>
    <d v="2020-12-15T00:00:00"/>
    <d v="2020-12-15T00:00:00"/>
    <s v="SA"/>
    <s v="BDT"/>
    <n v="26075"/>
    <s v="1.00000"/>
    <s v="BDT"/>
    <n v="26075"/>
    <n v="306.95"/>
    <s v="306.95_1"/>
    <s v=""/>
    <s v="MATE BENE/DEC-20"/>
    <s v="29498"/>
    <s v="Maternity Benefit of Ms. Fatema Khatun"/>
    <s v=""/>
    <s v="0"/>
    <s v="Mate Bene/ 15-Dec-20"/>
    <s v=""/>
    <s v=""/>
    <s v=""/>
    <s v="2010100001"/>
    <s v=""/>
    <m/>
    <s v=""/>
    <s v=""/>
    <s v=""/>
    <n v="0"/>
  </r>
  <r>
    <s v=""/>
    <s v="50201012"/>
    <s v="2003003498"/>
    <x v="122"/>
    <d v="2020-12-15T00:00:00"/>
    <d v="2020-12-15T00:00:00"/>
    <s v="SA"/>
    <s v="BDT"/>
    <n v="42004"/>
    <s v="1.00000"/>
    <s v="BDT"/>
    <n v="42004"/>
    <n v="494.46"/>
    <s v="494.46_1"/>
    <s v=""/>
    <s v="MATE BENE/DEC-20"/>
    <s v="10269"/>
    <s v="Maternity Benefit of Ms. Sumi"/>
    <s v=""/>
    <s v="0"/>
    <s v="Mate Bene/ 15-Dec-20"/>
    <s v=""/>
    <s v=""/>
    <s v=""/>
    <s v="2010100001"/>
    <s v=""/>
    <m/>
    <s v=""/>
    <s v=""/>
    <s v=""/>
    <n v="0"/>
  </r>
  <r>
    <s v=""/>
    <s v="50201012"/>
    <s v="2003003498"/>
    <x v="122"/>
    <d v="2020-12-15T00:00:00"/>
    <d v="2020-12-15T00:00:00"/>
    <s v="SA"/>
    <s v="BDT"/>
    <n v="28766"/>
    <s v="1.00000"/>
    <s v="BDT"/>
    <n v="28766"/>
    <n v="338.62"/>
    <s v="338.62_2"/>
    <s v=""/>
    <s v="MATE BENE/DEC-20"/>
    <s v="35926"/>
    <s v="Maternity Benefit of Ms. Lema Akter"/>
    <s v=""/>
    <s v="0"/>
    <s v="Mate Bene/ 15-Dec-20"/>
    <s v=""/>
    <s v=""/>
    <s v=""/>
    <s v="2010100001"/>
    <s v=""/>
    <m/>
    <s v=""/>
    <s v=""/>
    <s v=""/>
    <n v="0"/>
  </r>
  <r>
    <s v=""/>
    <s v="50201012"/>
    <s v="2003003498"/>
    <x v="122"/>
    <d v="2020-12-15T00:00:00"/>
    <d v="2020-12-15T00:00:00"/>
    <s v="SA"/>
    <s v="BDT"/>
    <n v="40508"/>
    <s v="1.00000"/>
    <s v="BDT"/>
    <n v="40508"/>
    <n v="476.85"/>
    <s v="476.85_1"/>
    <s v=""/>
    <s v="MATE BENE/DEC-20"/>
    <s v="31427"/>
    <s v="Maternity Benefit of Ms. Rahima"/>
    <s v=""/>
    <s v="0"/>
    <s v="Mate Bene/ 15-Dec-20"/>
    <s v=""/>
    <s v=""/>
    <s v=""/>
    <s v="2010100001"/>
    <s v=""/>
    <m/>
    <s v=""/>
    <s v=""/>
    <s v=""/>
    <n v="0"/>
  </r>
  <r>
    <s v=""/>
    <s v="50201013"/>
    <s v="2003003499"/>
    <x v="122"/>
    <d v="2020-12-15T00:00:00"/>
    <d v="2020-12-15T00:00:00"/>
    <s v="SA"/>
    <s v="BDT"/>
    <n v="60048"/>
    <s v="1.00000"/>
    <s v="BDT"/>
    <n v="60048"/>
    <n v="706.86"/>
    <s v="706.86_1"/>
    <s v=""/>
    <s v="FINAL SETTLEMENT"/>
    <s v="14230"/>
    <s v="Final settlement of Ms. Rita Saker"/>
    <s v=""/>
    <s v="0"/>
    <s v="Final Settlemen/15-Dec-20"/>
    <s v=""/>
    <s v=""/>
    <s v=""/>
    <s v="2010100001"/>
    <s v=""/>
    <m/>
    <s v=""/>
    <s v=""/>
    <s v=""/>
    <n v="0"/>
  </r>
  <r>
    <s v=""/>
    <s v="50201013"/>
    <s v="2003003499"/>
    <x v="122"/>
    <d v="2020-12-15T00:00:00"/>
    <d v="2020-12-15T00:00:00"/>
    <s v="SA"/>
    <s v="BDT"/>
    <n v="68123"/>
    <s v="1.00000"/>
    <s v="BDT"/>
    <n v="68123"/>
    <n v="801.92"/>
    <s v="801.92_1"/>
    <s v=""/>
    <s v="FINAL SETTLEMENT"/>
    <s v="15539"/>
    <s v="Final settlement of Ms. Jharna Biswas"/>
    <s v=""/>
    <s v="0"/>
    <s v="Final Settlemen/15-Dec-20"/>
    <s v=""/>
    <s v=""/>
    <s v=""/>
    <s v="2010100001"/>
    <s v=""/>
    <m/>
    <s v=""/>
    <s v=""/>
    <s v=""/>
    <n v="0"/>
  </r>
  <r>
    <s v=""/>
    <s v="50201013"/>
    <s v="2003003499"/>
    <x v="122"/>
    <d v="2020-12-15T00:00:00"/>
    <d v="2020-12-15T00:00:00"/>
    <s v="SA"/>
    <s v="BDT"/>
    <n v="60840"/>
    <s v="1.00000"/>
    <s v="BDT"/>
    <n v="60840"/>
    <n v="716.19"/>
    <s v="716.19_5"/>
    <s v=""/>
    <s v="FINAL SETTLEMENT"/>
    <s v="16241"/>
    <s v="Final settlement of Ms. Amely Begum"/>
    <s v=""/>
    <s v="0"/>
    <s v="Final Settlemen/15-Dec-20"/>
    <s v=""/>
    <s v=""/>
    <s v=""/>
    <s v="2010100001"/>
    <s v=""/>
    <m/>
    <s v=""/>
    <s v=""/>
    <s v=""/>
    <n v="0"/>
  </r>
  <r>
    <s v=""/>
    <s v="50201013"/>
    <s v="2003003499"/>
    <x v="122"/>
    <d v="2020-12-15T00:00:00"/>
    <d v="2020-12-15T00:00:00"/>
    <s v="SA"/>
    <s v="BDT"/>
    <n v="57630"/>
    <s v="1.00000"/>
    <s v="BDT"/>
    <n v="57630"/>
    <n v="678.4"/>
    <s v="678.4_1"/>
    <s v=""/>
    <s v="FINAL SETTLEMENT"/>
    <s v="17551"/>
    <s v="Final settlement of Ms. Nargis Khatun"/>
    <s v=""/>
    <s v="0"/>
    <s v="Final Settlemen/15-Dec-20"/>
    <s v=""/>
    <s v=""/>
    <s v=""/>
    <s v="2010100001"/>
    <s v=""/>
    <m/>
    <s v=""/>
    <s v=""/>
    <s v=""/>
    <n v="0"/>
  </r>
  <r>
    <s v=""/>
    <s v="50201013"/>
    <s v="2003003499"/>
    <x v="122"/>
    <d v="2020-12-15T00:00:00"/>
    <d v="2020-12-15T00:00:00"/>
    <s v="SA"/>
    <s v="BDT"/>
    <n v="21116"/>
    <s v="1.00000"/>
    <s v="BDT"/>
    <n v="21116"/>
    <n v="248.57"/>
    <s v="248.57_3"/>
    <s v=""/>
    <s v="FINAL SETTLEMENT"/>
    <s v="22896"/>
    <s v="Final settlement of Ms. Monowra Begum"/>
    <s v=""/>
    <s v="0"/>
    <s v="Final Settlemen/15-Dec-20"/>
    <s v=""/>
    <s v=""/>
    <s v=""/>
    <s v="2010100001"/>
    <s v=""/>
    <m/>
    <s v=""/>
    <s v=""/>
    <s v=""/>
    <n v="0"/>
  </r>
  <r>
    <s v=""/>
    <s v="50201013"/>
    <s v="2003003499"/>
    <x v="122"/>
    <d v="2020-12-15T00:00:00"/>
    <d v="2020-12-15T00:00:00"/>
    <s v="SA"/>
    <s v="BDT"/>
    <n v="48882"/>
    <s v="1.00000"/>
    <s v="BDT"/>
    <n v="48882"/>
    <n v="575.41999999999996"/>
    <s v="575.42_1"/>
    <s v=""/>
    <s v="FINAL SETTLEMENT"/>
    <s v="25944"/>
    <s v="Final settlement of Mr. Rubel Hoshen"/>
    <s v=""/>
    <s v="0"/>
    <s v="Final Settlemen/15-Dec-20"/>
    <s v=""/>
    <s v=""/>
    <s v=""/>
    <s v="2010100001"/>
    <s v=""/>
    <m/>
    <s v=""/>
    <s v=""/>
    <s v=""/>
    <n v="0"/>
  </r>
  <r>
    <s v=""/>
    <s v="50201013"/>
    <s v="2003003499"/>
    <x v="122"/>
    <d v="2020-12-15T00:00:00"/>
    <d v="2020-12-15T00:00:00"/>
    <s v="SA"/>
    <s v="BDT"/>
    <n v="12938"/>
    <s v="1.00000"/>
    <s v="BDT"/>
    <n v="12938"/>
    <n v="152.30000000000001"/>
    <s v="152.3_5"/>
    <s v=""/>
    <s v="FINAL SETTLEMENT"/>
    <s v="28286"/>
    <s v="Final settlement of Mst. Joriful Begum"/>
    <s v=""/>
    <s v="0"/>
    <s v="Final Settlemen/15-Dec-20"/>
    <s v=""/>
    <s v=""/>
    <s v=""/>
    <s v="2010100001"/>
    <s v=""/>
    <m/>
    <s v=""/>
    <s v=""/>
    <s v=""/>
    <n v="0"/>
  </r>
  <r>
    <s v=""/>
    <s v="50201013"/>
    <s v="2003003499"/>
    <x v="122"/>
    <d v="2020-12-15T00:00:00"/>
    <d v="2020-12-15T00:00:00"/>
    <s v="SA"/>
    <s v="BDT"/>
    <n v="15526"/>
    <s v="1.00000"/>
    <s v="BDT"/>
    <n v="15526"/>
    <n v="182.77"/>
    <s v="182.77_1"/>
    <s v=""/>
    <s v="FINAL SETTLEMENT"/>
    <s v="28385"/>
    <s v="Final settlement of Ms. Mahfuja Begum"/>
    <s v=""/>
    <s v="0"/>
    <s v="Final Settlemen/15-Dec-20"/>
    <s v=""/>
    <s v=""/>
    <s v=""/>
    <s v="2010100001"/>
    <s v=""/>
    <m/>
    <s v=""/>
    <s v=""/>
    <s v=""/>
    <n v="0"/>
  </r>
  <r>
    <s v=""/>
    <s v="50201013"/>
    <s v="2003003499"/>
    <x v="122"/>
    <d v="2020-12-15T00:00:00"/>
    <d v="2020-12-15T00:00:00"/>
    <s v="SA"/>
    <s v="BDT"/>
    <n v="8816"/>
    <s v="1.00000"/>
    <s v="BDT"/>
    <n v="8816"/>
    <n v="103.78"/>
    <s v="103.78_3"/>
    <s v=""/>
    <s v="FINAL SETTLEMENT"/>
    <s v="33064"/>
    <s v="Final settlement of Md. Rubel Rana"/>
    <s v=""/>
    <s v="0"/>
    <s v="Final Settlemen/15-Dec-20"/>
    <s v=""/>
    <s v=""/>
    <s v=""/>
    <s v="2010100001"/>
    <s v=""/>
    <m/>
    <s v=""/>
    <s v=""/>
    <s v=""/>
    <n v="0"/>
  </r>
  <r>
    <s v=""/>
    <s v="50201013"/>
    <s v="2003003499"/>
    <x v="122"/>
    <d v="2020-12-15T00:00:00"/>
    <d v="2020-12-15T00:00:00"/>
    <s v="SA"/>
    <s v="BDT"/>
    <n v="5285"/>
    <s v="1.00000"/>
    <s v="BDT"/>
    <n v="5285"/>
    <n v="62.21"/>
    <s v="62.21_1"/>
    <s v=""/>
    <s v="FINAL SETTLEMENT"/>
    <s v="36330"/>
    <s v="Final settlement of Mr. Eabrahim Sheikh"/>
    <s v=""/>
    <s v="0"/>
    <s v="Final Settlemen/15-Dec-20"/>
    <s v=""/>
    <s v=""/>
    <s v=""/>
    <s v="2010100001"/>
    <s v=""/>
    <m/>
    <s v=""/>
    <s v=""/>
    <s v=""/>
    <n v="0"/>
  </r>
  <r>
    <s v=""/>
    <s v="50201013"/>
    <s v="2003003499"/>
    <x v="122"/>
    <d v="2020-12-15T00:00:00"/>
    <d v="2020-12-15T00:00:00"/>
    <s v="SA"/>
    <s v="BDT"/>
    <n v="20997"/>
    <s v="1.00000"/>
    <s v="BDT"/>
    <n v="20997"/>
    <n v="247.17"/>
    <s v="247.17_1"/>
    <s v=""/>
    <s v="FINAL SETTLEMENT"/>
    <s v="26428"/>
    <s v="Final settlement of Ms. Amela Khatun"/>
    <s v=""/>
    <s v="0"/>
    <s v="Final Settlemen/15-Dec-20"/>
    <s v=""/>
    <s v=""/>
    <s v=""/>
    <s v="2010100001"/>
    <s v=""/>
    <m/>
    <s v=""/>
    <s v=""/>
    <s v=""/>
    <n v="0"/>
  </r>
  <r>
    <s v=""/>
    <s v="50201013"/>
    <s v="2049001735"/>
    <x v="122"/>
    <d v="2020-12-15T00:00:00"/>
    <d v="2020-12-22T00:00:00"/>
    <s v="WE"/>
    <s v="BDT"/>
    <n v="3150"/>
    <s v="1.00000"/>
    <s v="BDT"/>
    <n v="3150"/>
    <n v="37.08"/>
    <s v="37.08_1"/>
    <s v=""/>
    <s v="788"/>
    <s v="20201215"/>
    <s v="RFL Tiffin Box APS"/>
    <s v=""/>
    <s v="0"/>
    <s v="Admin"/>
    <s v=""/>
    <s v=""/>
    <s v=""/>
    <s v="2010300001"/>
    <s v=""/>
    <m/>
    <s v=""/>
    <s v=""/>
    <s v=""/>
    <n v="0"/>
  </r>
  <r>
    <s v=""/>
    <s v="50201013"/>
    <s v="2049001735"/>
    <x v="122"/>
    <d v="2020-12-15T00:00:00"/>
    <d v="2020-12-22T00:00:00"/>
    <s v="WE"/>
    <s v="BDT"/>
    <n v="1800"/>
    <s v="1.00000"/>
    <s v="BDT"/>
    <n v="1800"/>
    <n v="21.19"/>
    <s v="21.19_9"/>
    <s v=""/>
    <s v="788"/>
    <s v="20201215"/>
    <s v="RFL Tiffin Box APS"/>
    <s v=""/>
    <s v="0"/>
    <s v="Admin"/>
    <s v=""/>
    <s v=""/>
    <s v=""/>
    <s v="2010300001"/>
    <s v=""/>
    <m/>
    <s v=""/>
    <s v=""/>
    <s v=""/>
    <n v="0"/>
  </r>
  <r>
    <s v=""/>
    <s v="50201013"/>
    <s v="2049001750"/>
    <x v="122"/>
    <d v="2020-12-15T00:00:00"/>
    <d v="2020-12-22T00:00:00"/>
    <s v="WE"/>
    <s v="BDT"/>
    <n v="10400"/>
    <s v="1.00000"/>
    <s v="BDT"/>
    <n v="10400"/>
    <n v="122.42"/>
    <s v="122.42_1"/>
    <s v=""/>
    <s v="373"/>
    <s v="20201215"/>
    <s v="Sodium laurate ether  sulphate (SLES)"/>
    <s v=""/>
    <s v="0"/>
    <s v="LAB"/>
    <s v=""/>
    <s v=""/>
    <s v=""/>
    <s v="2010300001"/>
    <s v=""/>
    <m/>
    <s v=""/>
    <s v=""/>
    <s v=""/>
    <n v="0"/>
  </r>
  <r>
    <s v=""/>
    <s v="50201013"/>
    <s v="2049001750"/>
    <x v="122"/>
    <d v="2020-12-15T00:00:00"/>
    <d v="2020-12-22T00:00:00"/>
    <s v="WE"/>
    <s v="BDT"/>
    <n v="13780"/>
    <s v="1.00000"/>
    <s v="BDT"/>
    <n v="13780"/>
    <n v="162.21"/>
    <s v="162.21_1"/>
    <s v=""/>
    <s v="373"/>
    <s v="20201215"/>
    <s v="COCAmidopropyl Betaine(CAPB)"/>
    <s v=""/>
    <s v="0"/>
    <s v="LAB"/>
    <s v=""/>
    <s v=""/>
    <s v=""/>
    <s v="2010300001"/>
    <s v=""/>
    <m/>
    <s v=""/>
    <s v=""/>
    <s v=""/>
    <n v="0"/>
  </r>
  <r>
    <s v=""/>
    <s v="50201013"/>
    <s v="2049001750"/>
    <x v="122"/>
    <d v="2020-12-15T00:00:00"/>
    <d v="2020-12-22T00:00:00"/>
    <s v="WE"/>
    <s v="BDT"/>
    <n v="4430.3999999999996"/>
    <s v="1.00000"/>
    <s v="BDT"/>
    <n v="4430.3999999999996"/>
    <n v="52.15"/>
    <s v="52.15_2"/>
    <s v=""/>
    <s v="373"/>
    <s v="20201215"/>
    <s v="Coco Diethenolamide (CDEA)"/>
    <s v=""/>
    <s v="0"/>
    <s v="LAB"/>
    <s v=""/>
    <s v=""/>
    <s v=""/>
    <s v="2010300001"/>
    <s v=""/>
    <m/>
    <s v=""/>
    <s v=""/>
    <s v=""/>
    <n v="0"/>
  </r>
  <r>
    <s v=""/>
    <s v="50201013"/>
    <s v="2049001750"/>
    <x v="122"/>
    <d v="2020-12-15T00:00:00"/>
    <d v="2020-12-22T00:00:00"/>
    <s v="WE"/>
    <s v="BDT"/>
    <n v="102.96"/>
    <s v="1.00000"/>
    <s v="BDT"/>
    <n v="102.96"/>
    <n v="1.21"/>
    <s v="1.21_1"/>
    <s v=""/>
    <s v="373"/>
    <s v="20201215"/>
    <s v="Glycerine"/>
    <s v=""/>
    <s v="0"/>
    <s v="LAB"/>
    <s v=""/>
    <s v=""/>
    <s v=""/>
    <s v="2010300001"/>
    <s v=""/>
    <m/>
    <s v=""/>
    <s v=""/>
    <s v=""/>
    <n v="0"/>
  </r>
  <r>
    <s v=""/>
    <s v="50201013"/>
    <s v="2049001750"/>
    <x v="122"/>
    <d v="2020-12-15T00:00:00"/>
    <d v="2020-12-22T00:00:00"/>
    <s v="WE"/>
    <s v="BDT"/>
    <n v="447.2"/>
    <s v="1.00000"/>
    <s v="BDT"/>
    <n v="447.2"/>
    <n v="5.26"/>
    <s v="5.26_1"/>
    <s v=""/>
    <s v="373"/>
    <s v="20201215"/>
    <s v="Formaline /EDTA"/>
    <s v=""/>
    <s v="0"/>
    <s v="LAB"/>
    <s v=""/>
    <s v=""/>
    <s v=""/>
    <s v="2010300001"/>
    <s v=""/>
    <m/>
    <s v=""/>
    <s v=""/>
    <s v=""/>
    <n v="0"/>
  </r>
  <r>
    <s v=""/>
    <s v="50201013"/>
    <s v="2049001750"/>
    <x v="122"/>
    <d v="2020-12-15T00:00:00"/>
    <d v="2020-12-22T00:00:00"/>
    <s v="WE"/>
    <s v="BDT"/>
    <n v="728"/>
    <s v="1.00000"/>
    <s v="BDT"/>
    <n v="728"/>
    <n v="8.57"/>
    <s v="8.57_1"/>
    <s v=""/>
    <s v="373"/>
    <s v="20201215"/>
    <s v="Sodium Chloride (salt)"/>
    <s v=""/>
    <s v="0"/>
    <s v="LAB"/>
    <s v=""/>
    <s v=""/>
    <s v=""/>
    <s v="2010300001"/>
    <s v=""/>
    <m/>
    <s v=""/>
    <s v=""/>
    <s v=""/>
    <n v="0"/>
  </r>
  <r>
    <s v=""/>
    <s v="50201013"/>
    <s v="2049001750"/>
    <x v="122"/>
    <d v="2020-12-15T00:00:00"/>
    <d v="2020-12-22T00:00:00"/>
    <s v="WE"/>
    <s v="BDT"/>
    <n v="217"/>
    <s v="1.00000"/>
    <s v="BDT"/>
    <n v="217"/>
    <n v="2.5499999999999998"/>
    <s v="2.55_1"/>
    <s v=""/>
    <s v="373"/>
    <s v="20201215"/>
    <s v="Color(Pink)"/>
    <s v=""/>
    <s v="0"/>
    <s v="LAB"/>
    <s v=""/>
    <s v=""/>
    <s v=""/>
    <s v="2010300001"/>
    <s v=""/>
    <m/>
    <s v=""/>
    <s v=""/>
    <s v=""/>
    <n v="0"/>
  </r>
  <r>
    <s v=""/>
    <s v="50201013"/>
    <s v="2049001750"/>
    <x v="122"/>
    <d v="2020-12-15T00:00:00"/>
    <d v="2020-12-22T00:00:00"/>
    <s v="WE"/>
    <s v="BDT"/>
    <n v="2496"/>
    <s v="1.00000"/>
    <s v="BDT"/>
    <n v="2496"/>
    <n v="29.38"/>
    <s v="29.38_1"/>
    <s v=""/>
    <s v="373"/>
    <s v="20201215"/>
    <s v="Perfume (Lemon)"/>
    <s v=""/>
    <s v="0"/>
    <s v="LAB"/>
    <s v=""/>
    <s v=""/>
    <s v=""/>
    <s v="2010300001"/>
    <s v=""/>
    <m/>
    <s v=""/>
    <s v=""/>
    <s v=""/>
    <n v="0"/>
  </r>
  <r>
    <s v=""/>
    <s v="50201025"/>
    <s v="2009000235"/>
    <x v="122"/>
    <d v="2020-12-15T00:00:00"/>
    <d v="2020-12-19T00:00:00"/>
    <s v="DZ"/>
    <s v="USD"/>
    <n v="22.19"/>
    <s v="84.75034"/>
    <s v="BDT"/>
    <n v="1880.61"/>
    <n v="22.19"/>
    <s v="22.19_1"/>
    <s v=""/>
    <s v="UNIQ-1183+1181-2"/>
    <s v="OBCDAK034322FTT"/>
    <s v="UNIQ-1183+1181+1182+1176-20"/>
    <s v=""/>
    <s v="0"/>
    <s v="OBCDAK034322FTT"/>
    <s v=""/>
    <s v=""/>
    <s v=""/>
    <s v="2010300001"/>
    <s v=""/>
    <m/>
    <s v=""/>
    <s v=""/>
    <s v=""/>
    <n v="0"/>
  </r>
  <r>
    <s v=""/>
    <s v="50201025"/>
    <s v="2009000236"/>
    <x v="122"/>
    <d v="2020-12-15T00:00:00"/>
    <d v="2020-12-19T00:00:00"/>
    <s v="DZ"/>
    <s v="USD"/>
    <n v="1.72"/>
    <s v="84.63372"/>
    <s v="BDT"/>
    <n v="145.57"/>
    <n v="1.72"/>
    <s v="1.72_1"/>
    <s v=""/>
    <s v="CM ADVANCE-DWC"/>
    <s v="OBCDAK034329ARV"/>
    <s v="CM advance receive, ref-OBCDAK034329ARV"/>
    <s v=""/>
    <s v="0"/>
    <s v="OBCDAK034329ARV"/>
    <s v=""/>
    <s v=""/>
    <s v=""/>
    <s v="2010300001"/>
    <s v=""/>
    <m/>
    <s v=""/>
    <s v=""/>
    <s v=""/>
    <n v="0"/>
  </r>
  <r>
    <s v=""/>
    <s v="50201025"/>
    <s v="2009000237"/>
    <x v="123"/>
    <d v="2020-12-17T00:00:00"/>
    <d v="2020-12-19T00:00:00"/>
    <s v="DZ"/>
    <s v="USD"/>
    <n v="90.07"/>
    <s v="84.74520"/>
    <s v="BDT"/>
    <n v="7633"/>
    <n v="90.07"/>
    <s v="90.07_1"/>
    <s v=""/>
    <s v="UNIQ-1257+1262-2"/>
    <s v="OBCDAK034491FTT"/>
    <s v="UNIQ-1257+1262+1258+1259+1261+1260+1265-20"/>
    <s v=""/>
    <s v="0"/>
    <s v="OBCDAK034491FTT"/>
    <s v=""/>
    <s v=""/>
    <s v=""/>
    <s v="2010300001"/>
    <s v=""/>
    <m/>
    <s v=""/>
    <s v=""/>
    <s v=""/>
    <n v="0"/>
  </r>
  <r>
    <s v=""/>
    <s v="50201025"/>
    <s v="2009000238"/>
    <x v="123"/>
    <d v="2020-12-17T00:00:00"/>
    <d v="2020-12-19T00:00:00"/>
    <s v="DZ"/>
    <s v="USD"/>
    <n v="31.67"/>
    <s v="84.74266"/>
    <s v="BDT"/>
    <n v="2683.8"/>
    <n v="31.67"/>
    <s v="31.67_1"/>
    <s v=""/>
    <s v="UNIQ-1097+1263-2"/>
    <s v="OBCDAK034496FTT"/>
    <s v="UNIQ-1097+1263+1264+1277+1278+1272+1273+1266+1268"/>
    <s v=""/>
    <s v="0"/>
    <s v="OBCDAK034496FTT"/>
    <s v=""/>
    <s v=""/>
    <s v=""/>
    <s v="2010300001"/>
    <s v=""/>
    <m/>
    <s v=""/>
    <s v=""/>
    <s v=""/>
    <n v="0"/>
  </r>
  <r>
    <s v=""/>
    <s v="50201002"/>
    <s v="2003003510"/>
    <x v="124"/>
    <d v="2020-12-20T00:00:00"/>
    <d v="2021-01-04T00:00:00"/>
    <s v="SA"/>
    <s v="BDT"/>
    <n v="500"/>
    <s v="1.00000"/>
    <s v="BDT"/>
    <n v="500"/>
    <n v="5.89"/>
    <s v="5.89_16"/>
    <s v=""/>
    <s v="PAYABLE"/>
    <s v="07597"/>
    <s v="Driver OT for the month of Nov'2020 (10 per)"/>
    <s v=""/>
    <s v="0"/>
    <s v="OT/Lunch/Dinner/Tiffin-pa"/>
    <s v=""/>
    <s v=""/>
    <s v=""/>
    <s v="2010300001"/>
    <s v=""/>
    <m/>
    <s v=""/>
    <s v=""/>
    <s v=""/>
    <n v="0"/>
  </r>
  <r>
    <s v=""/>
    <s v="50201003"/>
    <s v="2003003510"/>
    <x v="124"/>
    <d v="2020-12-20T00:00:00"/>
    <d v="2021-01-04T00:00:00"/>
    <s v="SA"/>
    <s v="BDT"/>
    <n v="113937"/>
    <s v="1.00000"/>
    <s v="BDT"/>
    <n v="113937"/>
    <n v="1341.22"/>
    <s v="1341.22_1"/>
    <s v=""/>
    <s v="PAYABLE"/>
    <s v="Overtime"/>
    <s v="Driver OT for the month of Oct'2020 (10 per)"/>
    <s v=""/>
    <s v="0"/>
    <s v="OT/Lunch/Dinner/Tiffin-pa"/>
    <s v=""/>
    <s v=""/>
    <s v=""/>
    <s v="2010300001"/>
    <s v=""/>
    <m/>
    <s v=""/>
    <s v=""/>
    <s v=""/>
    <n v="0"/>
  </r>
  <r>
    <s v=""/>
    <s v="50201013"/>
    <s v="2003003510"/>
    <x v="124"/>
    <d v="2020-12-20T00:00:00"/>
    <d v="2021-01-04T00:00:00"/>
    <s v="SA"/>
    <s v="BDT"/>
    <n v="4940"/>
    <s v="1.00000"/>
    <s v="BDT"/>
    <n v="4940"/>
    <n v="58.15"/>
    <s v="58.15_1"/>
    <s v=""/>
    <s v="PAYABLE"/>
    <s v="Lunch/Dinner"/>
    <s v="Lunch/Dinner allowance for driver Nov'20 (10 per"/>
    <s v=""/>
    <s v="0"/>
    <s v="OT/Lunch/Dinner/Tiffin-pa"/>
    <s v=""/>
    <s v=""/>
    <s v=""/>
    <s v="2010300001"/>
    <s v=""/>
    <m/>
    <s v=""/>
    <s v=""/>
    <s v=""/>
    <n v="0"/>
  </r>
  <r>
    <s v=""/>
    <s v="50401514"/>
    <s v="2013001981"/>
    <x v="124"/>
    <d v="2020-12-20T00:00:00"/>
    <d v="2020-12-20T00:00:00"/>
    <s v="KZ"/>
    <s v="BDT"/>
    <n v="7791"/>
    <s v="1.00000"/>
    <s v="BDT"/>
    <n v="7791"/>
    <n v="91.71"/>
    <s v="91.71_1"/>
    <s v=""/>
    <s v="MEDICAL EXP"/>
    <s v="Medical exp"/>
    <s v="Medical exp reimbursed to Nupur Mandal"/>
    <s v=""/>
    <s v="0"/>
    <s v="Nupur Mandal"/>
    <s v=""/>
    <s v=""/>
    <s v=""/>
    <s v="2010300001"/>
    <s v=""/>
    <m/>
    <s v=""/>
    <s v=""/>
    <s v=""/>
    <n v="0"/>
  </r>
  <r>
    <s v=""/>
    <s v="50401514"/>
    <s v="2013001982"/>
    <x v="124"/>
    <d v="2020-12-20T00:00:00"/>
    <d v="2020-12-20T00:00:00"/>
    <s v="KZ"/>
    <s v="BDT"/>
    <n v="834"/>
    <s v="1.00000"/>
    <s v="BDT"/>
    <n v="834"/>
    <n v="9.82"/>
    <s v="9.82_1"/>
    <s v=""/>
    <s v="MEDICAL EXP"/>
    <s v="Medical exp"/>
    <s v="Medical exp reimbursed to Amana begum"/>
    <s v=""/>
    <s v="0"/>
    <s v="Amana begum"/>
    <s v=""/>
    <s v=""/>
    <s v=""/>
    <s v="2010300001"/>
    <s v=""/>
    <m/>
    <s v=""/>
    <s v=""/>
    <s v=""/>
    <n v="0"/>
  </r>
  <r>
    <s v=""/>
    <s v="50201001"/>
    <s v="2003003514"/>
    <x v="125"/>
    <d v="2020-12-21T00:00:00"/>
    <d v="2020-12-21T00:00:00"/>
    <s v="SA"/>
    <s v="BDT"/>
    <n v="656"/>
    <s v="1.00000"/>
    <s v="BDT"/>
    <n v="656"/>
    <n v="7.72"/>
    <s v="7.72_1"/>
    <s v=""/>
    <s v="FINAL SETTLEMENT"/>
    <s v="28833"/>
    <s v="Final settlement of Mst. Nasrin Sultana"/>
    <s v=""/>
    <s v="0"/>
    <s v="Final Settlemen/21-Dec-20"/>
    <s v=""/>
    <s v=""/>
    <s v=""/>
    <s v="2010100001"/>
    <s v=""/>
    <m/>
    <s v=""/>
    <s v=""/>
    <s v=""/>
    <n v="0"/>
  </r>
  <r>
    <s v=""/>
    <s v="50201001"/>
    <s v="2003003514"/>
    <x v="125"/>
    <d v="2020-12-21T00:00:00"/>
    <d v="2020-12-21T00:00:00"/>
    <s v="SA"/>
    <s v="BDT"/>
    <n v="-11090"/>
    <s v="1.00000"/>
    <s v="BDT"/>
    <n v="-11090"/>
    <n v="-130.56"/>
    <s v="130.56_1"/>
    <s v=""/>
    <s v="FINAL SETTLEMENT"/>
    <s v="28833"/>
    <s v="Final settlement of Mst. Nasrin Sultana"/>
    <s v=""/>
    <s v="0"/>
    <s v="Final Settlemen/21-Dec-20"/>
    <s v=""/>
    <s v=""/>
    <s v=""/>
    <s v="2010100001"/>
    <s v=""/>
    <m/>
    <s v=""/>
    <s v=""/>
    <s v=""/>
    <n v="0"/>
  </r>
  <r>
    <s v=""/>
    <s v="50201001"/>
    <s v="2003003514"/>
    <x v="125"/>
    <d v="2020-12-21T00:00:00"/>
    <d v="2020-12-21T00:00:00"/>
    <s v="SA"/>
    <s v="BDT"/>
    <n v="322"/>
    <s v="1.00000"/>
    <s v="BDT"/>
    <n v="322"/>
    <n v="3.79"/>
    <s v="3.79_1"/>
    <s v=""/>
    <s v="FINAL SETTLEMENT"/>
    <s v="23930"/>
    <s v="Final settlement of Ms. Ratna Rani Roy"/>
    <s v=""/>
    <s v="0"/>
    <s v="Final Settlemen/21-Dec-20"/>
    <s v=""/>
    <s v=""/>
    <s v=""/>
    <s v="2010100001"/>
    <s v=""/>
    <m/>
    <s v=""/>
    <s v=""/>
    <s v=""/>
    <n v="0"/>
  </r>
  <r>
    <s v=""/>
    <s v="50201001"/>
    <s v="2003003514"/>
    <x v="125"/>
    <d v="2020-12-21T00:00:00"/>
    <d v="2020-12-21T00:00:00"/>
    <s v="SA"/>
    <s v="BDT"/>
    <n v="-9956"/>
    <s v="1.00000"/>
    <s v="BDT"/>
    <n v="-9956"/>
    <n v="-117.2"/>
    <s v="117.2_1"/>
    <s v=""/>
    <s v="FINAL SETTLEMENT"/>
    <s v="23930"/>
    <s v="Final settlement of Ms. Ratna Rani Roy"/>
    <s v=""/>
    <s v="0"/>
    <s v="Final Settlemen/21-Dec-20"/>
    <s v=""/>
    <s v=""/>
    <s v=""/>
    <s v="2010100001"/>
    <s v=""/>
    <m/>
    <s v=""/>
    <s v=""/>
    <s v=""/>
    <n v="0"/>
  </r>
  <r>
    <s v=""/>
    <s v="50201001"/>
    <s v="2003003514"/>
    <x v="125"/>
    <d v="2020-12-21T00:00:00"/>
    <d v="2020-12-21T00:00:00"/>
    <s v="SA"/>
    <s v="BDT"/>
    <n v="6112"/>
    <s v="1.00000"/>
    <s v="BDT"/>
    <n v="6112"/>
    <n v="71.95"/>
    <s v="71.95_1"/>
    <s v=""/>
    <s v="FINAL SETTLEMENT"/>
    <s v="23096"/>
    <s v="Final settlement of Ms. Champa Begum"/>
    <s v=""/>
    <s v="0"/>
    <s v="Final Settlemen/21-Dec-20"/>
    <s v=""/>
    <s v=""/>
    <s v=""/>
    <s v="2010100001"/>
    <s v=""/>
    <m/>
    <s v=""/>
    <s v=""/>
    <s v=""/>
    <n v="0"/>
  </r>
  <r>
    <s v=""/>
    <s v="50201001"/>
    <s v="2003003514"/>
    <x v="125"/>
    <d v="2020-12-21T00:00:00"/>
    <d v="2020-12-21T00:00:00"/>
    <s v="SA"/>
    <s v="BDT"/>
    <n v="5355"/>
    <s v="1.00000"/>
    <s v="BDT"/>
    <n v="5355"/>
    <n v="63.04"/>
    <s v="63.04_1"/>
    <s v=""/>
    <s v="FINAL SETTLEMENT"/>
    <s v="35029"/>
    <s v="Final settlement of Most.Zannatul Fardosh"/>
    <s v=""/>
    <s v="0"/>
    <s v="Final Settlemen/21-Dec-20"/>
    <s v=""/>
    <s v=""/>
    <s v=""/>
    <s v="2010100001"/>
    <s v=""/>
    <m/>
    <s v=""/>
    <s v=""/>
    <s v=""/>
    <n v="0"/>
  </r>
  <r>
    <s v=""/>
    <s v="50201001"/>
    <s v="2003003514"/>
    <x v="125"/>
    <d v="2020-12-21T00:00:00"/>
    <d v="2020-12-21T00:00:00"/>
    <s v="SA"/>
    <s v="BDT"/>
    <n v="-11020"/>
    <s v="1.00000"/>
    <s v="BDT"/>
    <n v="-11020"/>
    <n v="-129.72"/>
    <s v="129.72_1"/>
    <s v=""/>
    <s v="FINAL SETTLEMENT"/>
    <s v="35029"/>
    <s v="Final settlement of Most.Zannatul Fardosh"/>
    <s v=""/>
    <s v="0"/>
    <s v="Final Settlemen/21-Dec-20"/>
    <s v=""/>
    <s v=""/>
    <s v=""/>
    <s v="2010100001"/>
    <s v=""/>
    <m/>
    <s v=""/>
    <s v=""/>
    <s v=""/>
    <n v="0"/>
  </r>
  <r>
    <s v=""/>
    <s v="50201001"/>
    <s v="2003003514"/>
    <x v="125"/>
    <d v="2020-12-21T00:00:00"/>
    <d v="2020-12-21T00:00:00"/>
    <s v="SA"/>
    <s v="BDT"/>
    <n v="61026"/>
    <s v="1.00000"/>
    <s v="BDT"/>
    <n v="61026"/>
    <n v="718.38"/>
    <s v="718.38_1"/>
    <s v=""/>
    <s v="FINAL SETTLEMENT"/>
    <s v="38211"/>
    <s v="Final settlement of Mr. Mizu Ahmed"/>
    <s v=""/>
    <s v="0"/>
    <s v="Final Settlemen/21-Dec-20"/>
    <s v=""/>
    <s v=""/>
    <s v=""/>
    <s v="2010100001"/>
    <s v=""/>
    <m/>
    <s v=""/>
    <s v=""/>
    <s v=""/>
    <n v="0"/>
  </r>
  <r>
    <s v=""/>
    <s v="50201001"/>
    <s v="2003003514"/>
    <x v="125"/>
    <d v="2020-12-21T00:00:00"/>
    <d v="2020-12-21T00:00:00"/>
    <s v="SA"/>
    <s v="BDT"/>
    <n v="563"/>
    <s v="1.00000"/>
    <s v="BDT"/>
    <n v="563"/>
    <n v="6.63"/>
    <s v="6.63_2"/>
    <s v=""/>
    <s v="FINAL SETTLEMENT"/>
    <s v="29498"/>
    <s v="Final settlement of Ms. Fatema Khatun"/>
    <s v=""/>
    <s v="0"/>
    <s v="Final Settlemen/21-Dec-20"/>
    <s v=""/>
    <s v=""/>
    <s v=""/>
    <s v="2010100001"/>
    <s v=""/>
    <m/>
    <s v=""/>
    <s v=""/>
    <s v=""/>
    <n v="0"/>
  </r>
  <r>
    <s v=""/>
    <s v="50201005"/>
    <s v="2003003517"/>
    <x v="125"/>
    <d v="2020-12-21T00:00:00"/>
    <d v="2020-12-23T00:00:00"/>
    <s v="SA"/>
    <s v="BDT"/>
    <n v="3567"/>
    <s v="1.00000"/>
    <s v="BDT"/>
    <n v="3567"/>
    <n v="41.99"/>
    <s v="41.99_1"/>
    <s v=""/>
    <s v="INCE/12-17DEC-20"/>
    <s v="Incent/12-17Dec-20"/>
    <s v="Production Incentive /U-1 / 12-17Dec-20"/>
    <s v=""/>
    <s v="0"/>
    <s v="Incentive / 12-17-Dec-20"/>
    <s v=""/>
    <s v=""/>
    <s v=""/>
    <s v="2010100001"/>
    <s v=""/>
    <m/>
    <s v=""/>
    <s v=""/>
    <s v=""/>
    <n v="0"/>
  </r>
  <r>
    <s v=""/>
    <s v="50201005"/>
    <s v="2003003517"/>
    <x v="125"/>
    <d v="2020-12-21T00:00:00"/>
    <d v="2020-12-23T00:00:00"/>
    <s v="SA"/>
    <s v="BDT"/>
    <n v="8390"/>
    <s v="1.00000"/>
    <s v="BDT"/>
    <n v="8390"/>
    <n v="98.76"/>
    <s v="98.76_1"/>
    <s v=""/>
    <s v="INCE/12-17DEC-20"/>
    <s v="Incent /12-17Dec"/>
    <s v="Production Incentive /U-2 / 12-17Dec-20"/>
    <s v=""/>
    <s v="0"/>
    <s v="Incentive / 12-17-Dec-20"/>
    <s v=""/>
    <s v=""/>
    <s v=""/>
    <s v="2010100001"/>
    <s v=""/>
    <m/>
    <s v=""/>
    <s v=""/>
    <s v=""/>
    <n v="0"/>
  </r>
  <r>
    <s v=""/>
    <s v="50201005"/>
    <s v="2003003517"/>
    <x v="125"/>
    <d v="2020-12-21T00:00:00"/>
    <d v="2020-12-23T00:00:00"/>
    <s v="SA"/>
    <s v="BDT"/>
    <n v="1680"/>
    <s v="1.00000"/>
    <s v="BDT"/>
    <n v="1680"/>
    <n v="19.78"/>
    <s v="19.78_6"/>
    <s v=""/>
    <s v="INCE/12-17DEC-20"/>
    <s v="Incent /12-17Dec"/>
    <s v="Production Incentive /WF / 12-17Dec-20"/>
    <s v=""/>
    <s v="0"/>
    <s v="Incentive / 12-17-Dec-20"/>
    <s v=""/>
    <s v=""/>
    <s v=""/>
    <s v="2010200001"/>
    <s v=""/>
    <m/>
    <s v=""/>
    <s v=""/>
    <s v=""/>
    <n v="0"/>
  </r>
  <r>
    <s v=""/>
    <s v="50201010"/>
    <s v="2003003514"/>
    <x v="125"/>
    <d v="2020-12-21T00:00:00"/>
    <d v="2020-12-21T00:00:00"/>
    <s v="SA"/>
    <s v="BDT"/>
    <n v="5575"/>
    <s v="1.00000"/>
    <s v="BDT"/>
    <n v="5575"/>
    <n v="65.63"/>
    <s v="65.63_1"/>
    <s v=""/>
    <s v="FINAL SETTLEMENT"/>
    <s v="28833"/>
    <s v="Final settlement of Mst. Nasrin Sultana"/>
    <s v=""/>
    <s v="0"/>
    <s v="Final Settlemen/21-Dec-20"/>
    <s v=""/>
    <s v=""/>
    <s v=""/>
    <s v="2010100001"/>
    <s v=""/>
    <m/>
    <s v=""/>
    <s v=""/>
    <s v=""/>
    <n v="0"/>
  </r>
  <r>
    <s v=""/>
    <s v="50201010"/>
    <s v="2003003514"/>
    <x v="125"/>
    <d v="2020-12-21T00:00:00"/>
    <d v="2020-12-21T00:00:00"/>
    <s v="SA"/>
    <s v="BDT"/>
    <n v="1553"/>
    <s v="1.00000"/>
    <s v="BDT"/>
    <n v="1553"/>
    <n v="18.28"/>
    <s v="18.28_1"/>
    <s v=""/>
    <s v="FINAL SETTLEMENT"/>
    <s v="23930"/>
    <s v="Final settlement of Ms. Ratna Rani Roy"/>
    <s v=""/>
    <s v="0"/>
    <s v="Final Settlemen/21-Dec-20"/>
    <s v=""/>
    <s v=""/>
    <s v=""/>
    <s v="2010100001"/>
    <s v=""/>
    <m/>
    <s v=""/>
    <s v=""/>
    <s v=""/>
    <n v="0"/>
  </r>
  <r>
    <s v=""/>
    <s v="50201010"/>
    <s v="2003003514"/>
    <x v="125"/>
    <d v="2020-12-21T00:00:00"/>
    <d v="2020-12-21T00:00:00"/>
    <s v="SA"/>
    <s v="BDT"/>
    <n v="4911"/>
    <s v="1.00000"/>
    <s v="BDT"/>
    <n v="4911"/>
    <n v="57.81"/>
    <s v="57.81_1"/>
    <s v=""/>
    <s v="FINAL SETTLEMENT"/>
    <s v="23096"/>
    <s v="Final settlement of Ms. Champa Begum"/>
    <s v=""/>
    <s v="0"/>
    <s v="Final Settlemen/21-Dec-20"/>
    <s v=""/>
    <s v=""/>
    <s v=""/>
    <s v="2010100001"/>
    <s v=""/>
    <m/>
    <s v=""/>
    <s v=""/>
    <s v=""/>
    <n v="0"/>
  </r>
  <r>
    <s v=""/>
    <s v="50201010"/>
    <s v="2003003514"/>
    <x v="125"/>
    <d v="2020-12-21T00:00:00"/>
    <d v="2020-12-21T00:00:00"/>
    <s v="SA"/>
    <s v="BDT"/>
    <n v="7286"/>
    <s v="1.00000"/>
    <s v="BDT"/>
    <n v="7286"/>
    <n v="85.77"/>
    <s v="85.77_1"/>
    <s v=""/>
    <s v="FINAL SETTLEMENT"/>
    <s v="35029"/>
    <s v="Final settlement of Most.Zannatul Fardosh"/>
    <s v=""/>
    <s v="0"/>
    <s v="Final Settlemen/21-Dec-20"/>
    <s v=""/>
    <s v=""/>
    <s v=""/>
    <s v="2010100001"/>
    <s v=""/>
    <m/>
    <s v=""/>
    <s v=""/>
    <s v=""/>
    <n v="0"/>
  </r>
  <r>
    <s v=""/>
    <s v="50201010"/>
    <s v="2003003514"/>
    <x v="125"/>
    <d v="2020-12-21T00:00:00"/>
    <d v="2020-12-21T00:00:00"/>
    <s v="SA"/>
    <s v="BDT"/>
    <n v="4776"/>
    <s v="1.00000"/>
    <s v="BDT"/>
    <n v="4776"/>
    <n v="56.22"/>
    <s v="56.22_1"/>
    <s v=""/>
    <s v="FINAL SETTLEMENT"/>
    <s v="29498"/>
    <s v="Final settlement of Ms. Fatema Khatun"/>
    <s v=""/>
    <s v="0"/>
    <s v="Final Settlemen/21-Dec-20"/>
    <s v=""/>
    <s v=""/>
    <s v=""/>
    <s v="2010100001"/>
    <s v=""/>
    <m/>
    <s v=""/>
    <s v=""/>
    <s v=""/>
    <n v="0"/>
  </r>
  <r>
    <s v=""/>
    <s v="50201012"/>
    <s v="2003003513"/>
    <x v="125"/>
    <d v="2020-12-21T00:00:00"/>
    <d v="2020-12-23T00:00:00"/>
    <s v="SA"/>
    <s v="BDT"/>
    <n v="31043"/>
    <s v="1.00000"/>
    <s v="BDT"/>
    <n v="31043"/>
    <n v="365.43"/>
    <s v="365.43_2"/>
    <s v=""/>
    <s v="MATE BENE/DEC-20"/>
    <s v="28074"/>
    <s v="Maternity Benefit of Mst Shima Aktar 2nd Ins"/>
    <s v=""/>
    <s v="0"/>
    <s v="Mate Bene/ 21-Dec-20"/>
    <s v=""/>
    <s v=""/>
    <s v=""/>
    <s v="2010100001"/>
    <s v=""/>
    <m/>
    <s v=""/>
    <s v=""/>
    <s v=""/>
    <n v="0"/>
  </r>
  <r>
    <s v=""/>
    <s v="50201012"/>
    <s v="2003003513"/>
    <x v="125"/>
    <d v="2020-12-21T00:00:00"/>
    <d v="2020-12-23T00:00:00"/>
    <s v="SA"/>
    <s v="BDT"/>
    <n v="37435"/>
    <s v="1.00000"/>
    <s v="BDT"/>
    <n v="37435"/>
    <n v="440.67"/>
    <s v="440.67_1"/>
    <s v=""/>
    <s v="MATE BENE/DEC-20"/>
    <s v="24975"/>
    <s v="Maternity Benefit of Ms. Lili 2nd Ins"/>
    <s v=""/>
    <s v="0"/>
    <s v="Mate Bene/ 21-Dec-20"/>
    <s v=""/>
    <s v=""/>
    <s v=""/>
    <s v="2010100001"/>
    <s v=""/>
    <m/>
    <s v=""/>
    <s v=""/>
    <s v=""/>
    <n v="0"/>
  </r>
  <r>
    <s v=""/>
    <s v="50201012"/>
    <s v="2003003513"/>
    <x v="125"/>
    <d v="2020-12-21T00:00:00"/>
    <d v="2020-12-23T00:00:00"/>
    <s v="SA"/>
    <s v="BDT"/>
    <n v="30514"/>
    <s v="1.00000"/>
    <s v="BDT"/>
    <n v="30514"/>
    <n v="359.2"/>
    <s v="359.2_1"/>
    <s v=""/>
    <s v="MATE BENE/DEC-20"/>
    <s v="27871"/>
    <s v="Maternity Benefit of Shefali Akter 2nd Ins"/>
    <s v=""/>
    <s v="0"/>
    <s v="Mate Bene/ 21-Dec-20"/>
    <s v=""/>
    <s v=""/>
    <s v=""/>
    <s v="2010100001"/>
    <s v=""/>
    <m/>
    <s v=""/>
    <s v=""/>
    <s v=""/>
    <n v="0"/>
  </r>
  <r>
    <s v=""/>
    <s v="50201012"/>
    <s v="2003003513"/>
    <x v="125"/>
    <d v="2020-12-21T00:00:00"/>
    <d v="2020-12-23T00:00:00"/>
    <s v="SA"/>
    <s v="BDT"/>
    <n v="33683"/>
    <s v="1.00000"/>
    <s v="BDT"/>
    <n v="33683"/>
    <n v="396.5"/>
    <s v="396.5_1"/>
    <s v=""/>
    <s v="MATE BENE/DEC-20"/>
    <s v="32956"/>
    <s v="Maternity Benefit of Mst. Afroza Akther 2nd Ins"/>
    <s v=""/>
    <s v="0"/>
    <s v="Mate Bene/ 21-Dec-20"/>
    <s v=""/>
    <s v=""/>
    <s v=""/>
    <s v="2010100001"/>
    <s v=""/>
    <m/>
    <s v=""/>
    <s v=""/>
    <s v=""/>
    <n v="0"/>
  </r>
  <r>
    <s v=""/>
    <s v="50201012"/>
    <s v="2003003513"/>
    <x v="125"/>
    <d v="2020-12-21T00:00:00"/>
    <d v="2020-12-23T00:00:00"/>
    <s v="SA"/>
    <s v="BDT"/>
    <n v="37534"/>
    <s v="1.00000"/>
    <s v="BDT"/>
    <n v="37534"/>
    <n v="441.84"/>
    <s v="441.84_2"/>
    <s v=""/>
    <s v="MATE BENE/DEC-20"/>
    <s v="30210"/>
    <s v="Maternity Benefit of Mst. Suriya Khatun 2nd Ins"/>
    <s v=""/>
    <s v="0"/>
    <s v="Mate Bene/ 21-Dec-20"/>
    <s v=""/>
    <s v=""/>
    <s v=""/>
    <s v="2010100001"/>
    <s v=""/>
    <m/>
    <s v=""/>
    <s v=""/>
    <s v=""/>
    <n v="0"/>
  </r>
  <r>
    <s v=""/>
    <s v="50201012"/>
    <s v="2003003513"/>
    <x v="125"/>
    <d v="2020-12-21T00:00:00"/>
    <d v="2020-12-23T00:00:00"/>
    <s v="SA"/>
    <s v="BDT"/>
    <n v="28282"/>
    <s v="1.00000"/>
    <s v="BDT"/>
    <n v="28282"/>
    <n v="332.93"/>
    <s v="332.93_1"/>
    <s v=""/>
    <s v="MATE BENE/DEC-20"/>
    <s v="34895"/>
    <s v="Maternity Benefit of Ms. Sabrina Sultana 1st Insta"/>
    <s v=""/>
    <s v="0"/>
    <s v="Mate Bene/ 21-Dec-20"/>
    <s v=""/>
    <s v=""/>
    <s v=""/>
    <s v="2010100001"/>
    <s v=""/>
    <m/>
    <s v=""/>
    <s v=""/>
    <s v=""/>
    <n v="0"/>
  </r>
  <r>
    <s v=""/>
    <s v="50201012"/>
    <s v="2003003513"/>
    <x v="125"/>
    <d v="2020-12-21T00:00:00"/>
    <d v="2020-12-23T00:00:00"/>
    <s v="SA"/>
    <s v="BDT"/>
    <n v="31531"/>
    <s v="1.00000"/>
    <s v="BDT"/>
    <n v="31531"/>
    <n v="371.17"/>
    <s v="371.17_1"/>
    <s v=""/>
    <s v="MATE BENE/DEC-20"/>
    <s v="28589"/>
    <s v="Maternity Benefit of Mst. Laboni Akhter 1st Insta"/>
    <s v=""/>
    <s v="0"/>
    <s v="Mate Bene/ 21-Dec-20"/>
    <s v=""/>
    <s v=""/>
    <s v=""/>
    <s v="2010100001"/>
    <s v=""/>
    <m/>
    <s v=""/>
    <s v=""/>
    <s v=""/>
    <n v="0"/>
  </r>
  <r>
    <s v=""/>
    <s v="50201012"/>
    <s v="2003003513"/>
    <x v="125"/>
    <d v="2020-12-21T00:00:00"/>
    <d v="2020-12-23T00:00:00"/>
    <s v="SA"/>
    <s v="BDT"/>
    <n v="27777"/>
    <s v="1.00000"/>
    <s v="BDT"/>
    <n v="27777"/>
    <n v="326.98"/>
    <s v="326.98_1"/>
    <s v=""/>
    <s v="MATE BENE/DEC-20"/>
    <s v="34662"/>
    <s v="Maternity Benefit of Ms. Aeysha Akter"/>
    <s v=""/>
    <s v="0"/>
    <s v="Mate Bene/ 21-Dec-20"/>
    <s v=""/>
    <s v=""/>
    <s v=""/>
    <s v="2010100001"/>
    <s v=""/>
    <m/>
    <s v=""/>
    <s v=""/>
    <s v=""/>
    <n v="0"/>
  </r>
  <r>
    <s v=""/>
    <s v="50201012"/>
    <s v="2003003513"/>
    <x v="125"/>
    <d v="2020-12-21T00:00:00"/>
    <d v="2020-12-23T00:00:00"/>
    <s v="SA"/>
    <s v="BDT"/>
    <n v="28508"/>
    <s v="1.00000"/>
    <s v="BDT"/>
    <n v="28508"/>
    <n v="335.59"/>
    <s v="335.59_1"/>
    <s v=""/>
    <s v="MATE BENE/DEC-20"/>
    <s v="32528"/>
    <s v="Maternity Benefit of Mst. Pulmala 1st Insta"/>
    <s v=""/>
    <s v="0"/>
    <s v="Mate Bene/ 21-Dec-20"/>
    <s v=""/>
    <s v=""/>
    <s v=""/>
    <s v="2010100001"/>
    <s v=""/>
    <m/>
    <s v=""/>
    <s v=""/>
    <s v=""/>
    <n v="0"/>
  </r>
  <r>
    <s v=""/>
    <s v="50201012"/>
    <s v="2003003513"/>
    <x v="125"/>
    <d v="2020-12-21T00:00:00"/>
    <d v="2020-12-23T00:00:00"/>
    <s v="SA"/>
    <s v="BDT"/>
    <n v="29931"/>
    <s v="1.00000"/>
    <s v="BDT"/>
    <n v="29931"/>
    <n v="352.34"/>
    <s v="352.34_1"/>
    <s v=""/>
    <s v="MATE BENE/DEC-20"/>
    <s v="29904"/>
    <s v="Maternity Benefit of Mst. Kohinur Begum 1st Insta"/>
    <s v=""/>
    <s v="0"/>
    <s v="Mate Bene/ 21-Dec-20"/>
    <s v=""/>
    <s v=""/>
    <s v=""/>
    <s v="2010100001"/>
    <s v=""/>
    <m/>
    <s v=""/>
    <s v=""/>
    <s v=""/>
    <n v="0"/>
  </r>
  <r>
    <s v=""/>
    <s v="50201012"/>
    <s v="2003003513"/>
    <x v="125"/>
    <d v="2020-12-21T00:00:00"/>
    <d v="2020-12-23T00:00:00"/>
    <s v="SA"/>
    <s v="BDT"/>
    <n v="34431"/>
    <s v="1.00000"/>
    <s v="BDT"/>
    <n v="34431"/>
    <n v="405.31"/>
    <s v="405.31_1"/>
    <s v=""/>
    <s v="MATE BENE/DEC-20"/>
    <s v="30426"/>
    <s v="Maternity Benefit of Mst. Reshma Khatun 1st Insta"/>
    <s v=""/>
    <s v="0"/>
    <s v="Mate Bene/ 21-Dec-20"/>
    <s v=""/>
    <s v=""/>
    <s v=""/>
    <s v="2010100001"/>
    <s v=""/>
    <m/>
    <s v=""/>
    <s v=""/>
    <s v=""/>
    <n v="0"/>
  </r>
  <r>
    <s v=""/>
    <s v="50201012"/>
    <s v="2003003513"/>
    <x v="125"/>
    <d v="2020-12-21T00:00:00"/>
    <d v="2020-12-23T00:00:00"/>
    <s v="SA"/>
    <s v="BDT"/>
    <n v="31988"/>
    <s v="1.00000"/>
    <s v="BDT"/>
    <n v="31988"/>
    <n v="376.55"/>
    <s v="376.55_1"/>
    <s v=""/>
    <s v="MATE BENE/DEC-20"/>
    <s v="33816"/>
    <s v="Maternity Benefit of Mst. Moni Akter 1st Insta"/>
    <s v=""/>
    <s v="0"/>
    <s v="Mate Bene/ 21-Dec-20"/>
    <s v=""/>
    <s v=""/>
    <s v=""/>
    <s v="2010100001"/>
    <s v=""/>
    <m/>
    <s v=""/>
    <s v=""/>
    <s v=""/>
    <n v="0"/>
  </r>
  <r>
    <s v=""/>
    <s v="50201012"/>
    <s v="2003003513"/>
    <x v="125"/>
    <d v="2020-12-21T00:00:00"/>
    <d v="2020-12-23T00:00:00"/>
    <s v="SA"/>
    <s v="BDT"/>
    <n v="32880"/>
    <s v="1.00000"/>
    <s v="BDT"/>
    <n v="32880"/>
    <n v="387.05"/>
    <s v="387.05_1"/>
    <s v=""/>
    <s v="MATE BENE/DEC-20"/>
    <s v="09641"/>
    <s v="Maternity Benefit of Ms. Rashida Begum 1st Insta"/>
    <s v=""/>
    <s v="0"/>
    <s v="Mate Bene/ 21-Dec-20"/>
    <s v=""/>
    <s v=""/>
    <s v=""/>
    <s v="2010100001"/>
    <s v=""/>
    <m/>
    <s v=""/>
    <s v=""/>
    <s v=""/>
    <n v="0"/>
  </r>
  <r>
    <s v=""/>
    <s v="50201012"/>
    <s v="2003003513"/>
    <x v="125"/>
    <d v="2020-12-21T00:00:00"/>
    <d v="2020-12-23T00:00:00"/>
    <s v="SA"/>
    <s v="BDT"/>
    <n v="30024"/>
    <s v="1.00000"/>
    <s v="BDT"/>
    <n v="30024"/>
    <n v="353.43"/>
    <s v="353.43_1"/>
    <s v=""/>
    <s v="MATE BENE/DEC-20"/>
    <s v="29479"/>
    <s v="Maternity Benefit of Ms. Shilpe Akter 1st Insta"/>
    <s v=""/>
    <s v="0"/>
    <s v="Mate Bene/ 21-Dec-20"/>
    <s v=""/>
    <s v=""/>
    <s v=""/>
    <s v="2010100001"/>
    <s v=""/>
    <m/>
    <s v=""/>
    <s v=""/>
    <s v=""/>
    <n v="0"/>
  </r>
  <r>
    <s v=""/>
    <s v="50201013"/>
    <s v="2003003514"/>
    <x v="125"/>
    <d v="2020-12-21T00:00:00"/>
    <d v="2020-12-21T00:00:00"/>
    <s v="SA"/>
    <s v="BDT"/>
    <n v="12938"/>
    <s v="1.00000"/>
    <s v="BDT"/>
    <n v="12938"/>
    <n v="152.30000000000001"/>
    <s v="152.3_6"/>
    <s v=""/>
    <s v="FINAL SETTLEMENT"/>
    <s v="28833"/>
    <s v="Final settlement of Mst. Nasrin Sultana"/>
    <s v=""/>
    <s v="0"/>
    <s v="Final Settlemen/21-Dec-20"/>
    <s v=""/>
    <s v=""/>
    <s v=""/>
    <s v="2010100001"/>
    <s v=""/>
    <m/>
    <s v=""/>
    <s v=""/>
    <s v=""/>
    <n v="0"/>
  </r>
  <r>
    <s v=""/>
    <s v="50201013"/>
    <s v="2003003514"/>
    <x v="125"/>
    <d v="2020-12-21T00:00:00"/>
    <d v="2020-12-21T00:00:00"/>
    <s v="SA"/>
    <s v="BDT"/>
    <n v="18585"/>
    <s v="1.00000"/>
    <s v="BDT"/>
    <n v="18585"/>
    <n v="218.78"/>
    <s v="218.78_1"/>
    <s v=""/>
    <s v="FINAL SETTLEMENT"/>
    <s v="23930"/>
    <s v="Final settlement of Ms. Ratna Rani Roy"/>
    <s v=""/>
    <s v="0"/>
    <s v="Final Settlemen/21-Dec-20"/>
    <s v=""/>
    <s v=""/>
    <s v=""/>
    <s v="2010100001"/>
    <s v=""/>
    <m/>
    <s v=""/>
    <s v=""/>
    <s v=""/>
    <n v="0"/>
  </r>
  <r>
    <s v=""/>
    <s v="50201013"/>
    <s v="2003003514"/>
    <x v="125"/>
    <d v="2020-12-21T00:00:00"/>
    <d v="2020-12-21T00:00:00"/>
    <s v="SA"/>
    <s v="BDT"/>
    <n v="17700"/>
    <s v="1.00000"/>
    <s v="BDT"/>
    <n v="17700"/>
    <n v="208.36"/>
    <s v="208.36_2"/>
    <s v=""/>
    <s v="FINAL SETTLEMENT"/>
    <s v="23096"/>
    <s v="Final settlement of Ms. Champa Begum"/>
    <s v=""/>
    <s v="0"/>
    <s v="Final Settlemen/21-Dec-20"/>
    <s v=""/>
    <s v=""/>
    <s v=""/>
    <s v="2010100001"/>
    <s v=""/>
    <m/>
    <s v=""/>
    <s v=""/>
    <s v=""/>
    <n v="0"/>
  </r>
  <r>
    <s v=""/>
    <s v="50201013"/>
    <s v="2003003514"/>
    <x v="125"/>
    <d v="2020-12-21T00:00:00"/>
    <d v="2020-12-21T00:00:00"/>
    <s v="SA"/>
    <s v="BDT"/>
    <n v="29369"/>
    <s v="1.00000"/>
    <s v="BDT"/>
    <n v="29369"/>
    <n v="345.72"/>
    <s v="345.72_1"/>
    <s v=""/>
    <s v="FINAL SETTLEMENT"/>
    <s v="38211"/>
    <s v="Final settlement of Mr. Mizu Ahmed"/>
    <s v=""/>
    <s v="0"/>
    <s v="Final Settlemen/21-Dec-20"/>
    <s v=""/>
    <s v=""/>
    <s v=""/>
    <s v="2010100001"/>
    <s v=""/>
    <m/>
    <s v=""/>
    <s v=""/>
    <s v=""/>
    <n v="0"/>
  </r>
  <r>
    <s v=""/>
    <s v="50201013"/>
    <s v="2003003514"/>
    <x v="125"/>
    <d v="2020-12-21T00:00:00"/>
    <d v="2020-12-21T00:00:00"/>
    <s v="SA"/>
    <s v="BDT"/>
    <n v="10722"/>
    <s v="1.00000"/>
    <s v="BDT"/>
    <n v="10722"/>
    <n v="126.22"/>
    <s v="126.22_1"/>
    <s v=""/>
    <s v="FINAL SETTLEMENT"/>
    <s v="29498"/>
    <s v="Final settlement of Ms. Fatema Khatun"/>
    <s v=""/>
    <s v="0"/>
    <s v="Final Settlemen/21-Dec-20"/>
    <s v=""/>
    <s v=""/>
    <s v=""/>
    <s v="2010100001"/>
    <s v=""/>
    <m/>
    <s v=""/>
    <s v=""/>
    <s v=""/>
    <n v="0"/>
  </r>
  <r>
    <s v=""/>
    <s v="50201013"/>
    <s v="2003003515"/>
    <x v="125"/>
    <d v="2020-12-21T00:00:00"/>
    <d v="2020-12-30T00:00:00"/>
    <s v="SA"/>
    <s v="BDT"/>
    <n v="3540"/>
    <s v="1.00000"/>
    <s v="BDT"/>
    <n v="3540"/>
    <n v="41.67"/>
    <s v="41.67_2"/>
    <s v=""/>
    <s v="DRIVER LUN NOV20"/>
    <s v="Lunch/Dinner"/>
    <s v="Lunch/Dinner allowance for driver- Sep'20 (10 per)"/>
    <s v=""/>
    <s v="0"/>
    <s v="Driver Lunch/Dinner-NOv20"/>
    <s v=""/>
    <s v=""/>
    <s v=""/>
    <s v="2010300001"/>
    <s v=""/>
    <m/>
    <s v=""/>
    <s v=""/>
    <s v=""/>
    <n v="0"/>
  </r>
  <r>
    <s v=""/>
    <s v="50201025"/>
    <s v="2009000239"/>
    <x v="125"/>
    <d v="2020-12-21T00:00:00"/>
    <d v="2020-12-23T00:00:00"/>
    <s v="DZ"/>
    <s v="USD"/>
    <n v="14.32"/>
    <s v="84.77584"/>
    <s v="BDT"/>
    <n v="1213.99"/>
    <n v="14.32"/>
    <s v="14.32_1"/>
    <s v=""/>
    <s v="UNIQ-1082+1275-2"/>
    <s v="OBCDAK034706FTT"/>
    <s v="UNIQ-1082+1275+1276-20"/>
    <s v=""/>
    <s v="0"/>
    <s v="OBCDAK034706FTT"/>
    <s v=""/>
    <s v=""/>
    <s v=""/>
    <s v="2010300001"/>
    <s v=""/>
    <m/>
    <s v=""/>
    <s v=""/>
    <s v=""/>
    <n v="0"/>
  </r>
  <r>
    <s v=""/>
    <s v="50201025"/>
    <s v="2009000242"/>
    <x v="126"/>
    <d v="2020-12-22T00:00:00"/>
    <d v="2020-12-24T00:00:00"/>
    <s v="DZ"/>
    <s v="USD"/>
    <n v="3.49"/>
    <s v="84.74499"/>
    <s v="BDT"/>
    <n v="295.76"/>
    <n v="3.49"/>
    <s v="3.49_1"/>
    <s v=""/>
    <s v="JCP-1240+1239-20"/>
    <s v="OBCDAK034989FTT"/>
    <s v="JCP-1240+1239+1241-20"/>
    <s v=""/>
    <s v="0"/>
    <s v="OBCDAK034989FTT"/>
    <s v=""/>
    <s v=""/>
    <s v=""/>
    <s v="2010300001"/>
    <s v=""/>
    <m/>
    <s v=""/>
    <s v=""/>
    <s v=""/>
    <n v="0"/>
  </r>
  <r>
    <s v=""/>
    <s v="50201025"/>
    <s v="2009000243"/>
    <x v="126"/>
    <d v="2020-12-22T00:00:00"/>
    <d v="2020-12-24T00:00:00"/>
    <s v="DZ"/>
    <s v="USD"/>
    <n v="27.92"/>
    <s v="84.74248"/>
    <s v="BDT"/>
    <n v="2366.0100000000002"/>
    <n v="27.92"/>
    <s v="27.92_3"/>
    <s v=""/>
    <s v="LEV-1270+1303-20"/>
    <s v="OBCDAK035001FTT"/>
    <s v="LEV-1270+1303+1302+1295+1296-20"/>
    <s v=""/>
    <s v="0"/>
    <s v="OBCDAK035001FTT"/>
    <s v=""/>
    <s v=""/>
    <s v=""/>
    <s v="2010300001"/>
    <s v=""/>
    <m/>
    <s v=""/>
    <s v=""/>
    <s v=""/>
    <n v="0"/>
  </r>
  <r>
    <s v=""/>
    <s v="50401514"/>
    <s v="2049001842"/>
    <x v="127"/>
    <d v="2020-12-23T00:00:00"/>
    <d v="2020-12-30T00:00:00"/>
    <s v="WE"/>
    <s v="BDT"/>
    <n v="625"/>
    <s v="1.00000"/>
    <s v="BDT"/>
    <n v="625"/>
    <n v="7.36"/>
    <s v="7.36_3"/>
    <s v=""/>
    <s v="84"/>
    <s v="20201223"/>
    <s v="Blood glucose test strip (Glucolab Autoc"/>
    <s v=""/>
    <s v="0"/>
    <s v="Madecal"/>
    <s v=""/>
    <s v=""/>
    <s v=""/>
    <s v="2010300001"/>
    <s v=""/>
    <m/>
    <s v=""/>
    <s v=""/>
    <s v=""/>
    <n v="0"/>
  </r>
  <r>
    <s v=""/>
    <s v="50401514"/>
    <s v="2049001842"/>
    <x v="127"/>
    <d v="2020-12-23T00:00:00"/>
    <d v="2020-12-30T00:00:00"/>
    <s v="WE"/>
    <s v="BDT"/>
    <n v="475"/>
    <s v="1.00000"/>
    <s v="BDT"/>
    <n v="475"/>
    <n v="5.59"/>
    <s v="5.59_5"/>
    <s v=""/>
    <s v="84"/>
    <s v="20201223"/>
    <s v="Cream: Icykool max 25 mg"/>
    <s v=""/>
    <s v="0"/>
    <s v="Madecal"/>
    <s v=""/>
    <s v=""/>
    <s v=""/>
    <s v="2010300001"/>
    <s v=""/>
    <m/>
    <s v=""/>
    <s v=""/>
    <s v=""/>
    <n v="0"/>
  </r>
  <r>
    <s v=""/>
    <s v="50401514"/>
    <s v="2049001842"/>
    <x v="127"/>
    <d v="2020-12-23T00:00:00"/>
    <d v="2020-12-30T00:00:00"/>
    <s v="WE"/>
    <s v="BDT"/>
    <n v="330"/>
    <s v="1.00000"/>
    <s v="BDT"/>
    <n v="330"/>
    <n v="3.88"/>
    <s v="3.88_2"/>
    <s v=""/>
    <s v="84"/>
    <s v="20201223"/>
    <s v="Eye drop: Alacot"/>
    <s v=""/>
    <s v="0"/>
    <s v="Madecal"/>
    <s v=""/>
    <s v=""/>
    <s v=""/>
    <s v="2010300001"/>
    <s v=""/>
    <m/>
    <s v=""/>
    <s v=""/>
    <s v=""/>
    <n v="0"/>
  </r>
  <r>
    <s v=""/>
    <s v="50401514"/>
    <s v="2049001842"/>
    <x v="127"/>
    <d v="2020-12-23T00:00:00"/>
    <d v="2020-12-30T00:00:00"/>
    <s v="WE"/>
    <s v="BDT"/>
    <n v="175"/>
    <s v="1.00000"/>
    <s v="BDT"/>
    <n v="175"/>
    <n v="2.06"/>
    <s v="2.06_7"/>
    <s v=""/>
    <s v="84"/>
    <s v="20201223"/>
    <s v="Eye drop: Systear"/>
    <s v=""/>
    <s v="0"/>
    <s v="Madecal"/>
    <s v=""/>
    <s v=""/>
    <s v=""/>
    <s v="2010300001"/>
    <s v=""/>
    <m/>
    <s v=""/>
    <s v=""/>
    <s v=""/>
    <n v="0"/>
  </r>
  <r>
    <s v=""/>
    <s v="50401514"/>
    <s v="2049001842"/>
    <x v="127"/>
    <d v="2020-12-23T00:00:00"/>
    <d v="2020-12-30T00:00:00"/>
    <s v="WE"/>
    <s v="BDT"/>
    <n v="12"/>
    <s v="1.00000"/>
    <s v="BDT"/>
    <n v="12"/>
    <n v="0.14000000000000001"/>
    <s v="0.14_2"/>
    <s v=""/>
    <s v="84"/>
    <s v="20201223"/>
    <s v="Drop: Antazol 0.1%"/>
    <s v=""/>
    <s v="0"/>
    <s v="Madecal"/>
    <s v=""/>
    <s v=""/>
    <s v=""/>
    <s v="2010300001"/>
    <s v=""/>
    <m/>
    <s v=""/>
    <s v=""/>
    <s v=""/>
    <n v="0"/>
  </r>
  <r>
    <s v=""/>
    <s v="50401514"/>
    <s v="2049001842"/>
    <x v="127"/>
    <d v="2020-12-23T00:00:00"/>
    <d v="2020-12-30T00:00:00"/>
    <s v="WE"/>
    <s v="BDT"/>
    <n v="120"/>
    <s v="1.00000"/>
    <s v="BDT"/>
    <n v="120"/>
    <n v="1.41"/>
    <s v="1.41_7"/>
    <s v=""/>
    <s v="84"/>
    <s v="20201223"/>
    <s v="Tab. Inflam 400 mg"/>
    <s v=""/>
    <s v="0"/>
    <s v="Madecal"/>
    <s v=""/>
    <s v=""/>
    <s v=""/>
    <s v="2010300001"/>
    <s v=""/>
    <m/>
    <s v=""/>
    <s v=""/>
    <s v=""/>
    <n v="0"/>
  </r>
  <r>
    <s v=""/>
    <s v="50401514"/>
    <s v="2049001842"/>
    <x v="127"/>
    <d v="2020-12-23T00:00:00"/>
    <d v="2020-12-30T00:00:00"/>
    <s v="WE"/>
    <s v="BDT"/>
    <n v="700"/>
    <s v="1.00000"/>
    <s v="BDT"/>
    <n v="700"/>
    <n v="8.24"/>
    <s v="8.24_2"/>
    <s v=""/>
    <s v="84"/>
    <s v="20201223"/>
    <s v="Tab. Mayolax 50 mg"/>
    <s v=""/>
    <s v="0"/>
    <s v="Madecal"/>
    <s v=""/>
    <s v=""/>
    <s v=""/>
    <s v="2010300001"/>
    <s v=""/>
    <m/>
    <s v=""/>
    <s v=""/>
    <s v=""/>
    <n v="0"/>
  </r>
  <r>
    <s v=""/>
    <s v="50401514"/>
    <s v="2049001842"/>
    <x v="127"/>
    <d v="2020-12-23T00:00:00"/>
    <d v="2020-12-30T00:00:00"/>
    <s v="WE"/>
    <s v="BDT"/>
    <n v="250"/>
    <s v="1.00000"/>
    <s v="BDT"/>
    <n v="250"/>
    <n v="2.94"/>
    <s v="2.94_5"/>
    <s v=""/>
    <s v="84"/>
    <s v="20201223"/>
    <s v="Tab. Vertina plus"/>
    <s v=""/>
    <s v="0"/>
    <s v="Madecal"/>
    <s v=""/>
    <s v=""/>
    <s v=""/>
    <s v="2010300001"/>
    <s v=""/>
    <m/>
    <s v=""/>
    <s v=""/>
    <s v=""/>
    <n v="0"/>
  </r>
  <r>
    <s v=""/>
    <s v="50401514"/>
    <s v="2049001842"/>
    <x v="127"/>
    <d v="2020-12-23T00:00:00"/>
    <d v="2020-12-30T00:00:00"/>
    <s v="WE"/>
    <s v="BDT"/>
    <n v="30"/>
    <s v="1.00000"/>
    <s v="BDT"/>
    <n v="30"/>
    <n v="0.35"/>
    <s v="0.35_5"/>
    <s v=""/>
    <s v="84"/>
    <s v="20201223"/>
    <s v="Tab. Cinaron plus"/>
    <s v=""/>
    <s v="0"/>
    <s v="Madecal"/>
    <s v=""/>
    <s v=""/>
    <s v=""/>
    <s v="2010300001"/>
    <s v=""/>
    <m/>
    <s v=""/>
    <s v=""/>
    <s v=""/>
    <n v="0"/>
  </r>
  <r>
    <s v=""/>
    <s v="50401514"/>
    <s v="2049001842"/>
    <x v="127"/>
    <d v="2020-12-23T00:00:00"/>
    <d v="2020-12-30T00:00:00"/>
    <s v="WE"/>
    <s v="BDT"/>
    <n v="200"/>
    <s v="1.00000"/>
    <s v="BDT"/>
    <n v="200"/>
    <n v="2.35"/>
    <s v="2.35_8"/>
    <s v=""/>
    <s v="84"/>
    <s v="20201223"/>
    <s v="Tab. Angilock 50"/>
    <s v=""/>
    <s v="0"/>
    <s v="Madecal"/>
    <s v=""/>
    <s v=""/>
    <s v=""/>
    <s v="2010300001"/>
    <s v=""/>
    <m/>
    <s v=""/>
    <s v=""/>
    <s v=""/>
    <n v="0"/>
  </r>
  <r>
    <s v=""/>
    <s v="50401514"/>
    <s v="2049001842"/>
    <x v="127"/>
    <d v="2020-12-23T00:00:00"/>
    <d v="2020-12-30T00:00:00"/>
    <s v="WE"/>
    <s v="BDT"/>
    <n v="300"/>
    <s v="1.00000"/>
    <s v="BDT"/>
    <n v="300"/>
    <n v="3.53"/>
    <s v="3.53_8"/>
    <s v=""/>
    <s v="84"/>
    <s v="20201223"/>
    <s v="Tab. Amdocal 5"/>
    <s v=""/>
    <s v="0"/>
    <s v="Madecal"/>
    <s v=""/>
    <s v=""/>
    <s v=""/>
    <s v="2010300001"/>
    <s v=""/>
    <m/>
    <s v=""/>
    <s v=""/>
    <s v=""/>
    <n v="0"/>
  </r>
  <r>
    <s v=""/>
    <s v="50401514"/>
    <s v="2049001842"/>
    <x v="127"/>
    <d v="2020-12-23T00:00:00"/>
    <d v="2020-12-30T00:00:00"/>
    <s v="WE"/>
    <s v="BDT"/>
    <n v="750"/>
    <s v="1.00000"/>
    <s v="BDT"/>
    <n v="750"/>
    <n v="8.83"/>
    <s v="8.83_3"/>
    <s v=""/>
    <s v="84"/>
    <s v="20201223"/>
    <s v="Tab. Napa 500 mg"/>
    <s v=""/>
    <s v="0"/>
    <s v="Madecal"/>
    <s v=""/>
    <s v=""/>
    <s v=""/>
    <s v="2010300001"/>
    <s v=""/>
    <m/>
    <s v=""/>
    <s v=""/>
    <s v=""/>
    <n v="0"/>
  </r>
  <r>
    <s v=""/>
    <s v="50401514"/>
    <s v="2049001842"/>
    <x v="127"/>
    <d v="2020-12-23T00:00:00"/>
    <d v="2020-12-30T00:00:00"/>
    <s v="WE"/>
    <s v="BDT"/>
    <n v="100"/>
    <s v="1.00000"/>
    <s v="BDT"/>
    <n v="100"/>
    <n v="1.18"/>
    <s v="1.18_14"/>
    <s v=""/>
    <s v="84"/>
    <s v="20201223"/>
    <s v="Cap. B-50 forte"/>
    <s v=""/>
    <s v="0"/>
    <s v="Madecal"/>
    <s v=""/>
    <s v=""/>
    <s v=""/>
    <s v="2010300001"/>
    <s v=""/>
    <m/>
    <s v=""/>
    <s v=""/>
    <s v=""/>
    <n v="0"/>
  </r>
  <r>
    <s v=""/>
    <s v="50401514"/>
    <s v="2049001842"/>
    <x v="127"/>
    <d v="2020-12-23T00:00:00"/>
    <d v="2020-12-30T00:00:00"/>
    <s v="WE"/>
    <s v="BDT"/>
    <n v="3000"/>
    <s v="1.00000"/>
    <s v="BDT"/>
    <n v="3000"/>
    <n v="35.31"/>
    <s v="35.31_10"/>
    <s v=""/>
    <s v="84"/>
    <s v="20201223"/>
    <s v="inj. Vaxitet 0.5ml"/>
    <s v=""/>
    <s v="0"/>
    <s v="Madecal"/>
    <s v=""/>
    <s v=""/>
    <s v=""/>
    <s v="2010300001"/>
    <s v=""/>
    <m/>
    <s v=""/>
    <s v=""/>
    <s v=""/>
    <n v="0"/>
  </r>
  <r>
    <s v=""/>
    <s v="50401514"/>
    <s v="2049001842"/>
    <x v="127"/>
    <d v="2020-12-23T00:00:00"/>
    <d v="2020-12-30T00:00:00"/>
    <s v="WE"/>
    <s v="BDT"/>
    <n v="190"/>
    <s v="1.00000"/>
    <s v="BDT"/>
    <n v="190"/>
    <n v="2.2400000000000002"/>
    <s v="2.24_1"/>
    <s v=""/>
    <s v="84"/>
    <s v="20201223"/>
    <s v="Inj. Pantonix 40ml"/>
    <s v=""/>
    <s v="0"/>
    <s v="Madecal"/>
    <s v=""/>
    <s v=""/>
    <s v=""/>
    <s v="2010300001"/>
    <s v=""/>
    <m/>
    <s v=""/>
    <s v=""/>
    <s v=""/>
    <n v="0"/>
  </r>
  <r>
    <s v=""/>
    <s v="50401514"/>
    <s v="2049001842"/>
    <x v="127"/>
    <d v="2020-12-23T00:00:00"/>
    <d v="2020-12-30T00:00:00"/>
    <s v="WE"/>
    <s v="BDT"/>
    <n v="170"/>
    <s v="1.00000"/>
    <s v="BDT"/>
    <n v="170"/>
    <n v="2"/>
    <s v="2_1"/>
    <s v=""/>
    <s v="84"/>
    <s v="20201223"/>
    <s v="Inj. Sulprex solution"/>
    <s v=""/>
    <s v="0"/>
    <s v="Madecal"/>
    <s v=""/>
    <s v=""/>
    <s v=""/>
    <s v="2010300001"/>
    <s v=""/>
    <m/>
    <s v=""/>
    <s v=""/>
    <s v=""/>
    <n v="0"/>
  </r>
  <r>
    <s v=""/>
    <s v="50401514"/>
    <s v="2049001842"/>
    <x v="127"/>
    <d v="2020-12-23T00:00:00"/>
    <d v="2020-12-30T00:00:00"/>
    <s v="WE"/>
    <s v="BDT"/>
    <n v="120"/>
    <s v="1.00000"/>
    <s v="BDT"/>
    <n v="120"/>
    <n v="1.41"/>
    <s v="1.41_8"/>
    <s v=""/>
    <s v="84"/>
    <s v="20201223"/>
    <s v="Inj. Ofran 4 ml"/>
    <s v=""/>
    <s v="0"/>
    <s v="Madecal"/>
    <s v=""/>
    <s v=""/>
    <s v=""/>
    <s v="2010300001"/>
    <s v=""/>
    <m/>
    <s v=""/>
    <s v=""/>
    <s v=""/>
    <n v="0"/>
  </r>
  <r>
    <s v=""/>
    <s v="50401514"/>
    <s v="2049001842"/>
    <x v="127"/>
    <d v="2020-12-23T00:00:00"/>
    <d v="2020-12-30T00:00:00"/>
    <s v="WE"/>
    <s v="BDT"/>
    <n v="250"/>
    <s v="1.00000"/>
    <s v="BDT"/>
    <n v="250"/>
    <n v="2.94"/>
    <s v="2.94_6"/>
    <s v=""/>
    <s v="84"/>
    <s v="20201223"/>
    <s v="Syp. Urikal 100ml"/>
    <s v=""/>
    <s v="0"/>
    <s v="Madecal"/>
    <s v=""/>
    <s v=""/>
    <s v=""/>
    <s v="2010300001"/>
    <s v=""/>
    <m/>
    <s v=""/>
    <s v=""/>
    <s v=""/>
    <n v="0"/>
  </r>
  <r>
    <s v=""/>
    <s v="50401514"/>
    <s v="2049001842"/>
    <x v="127"/>
    <d v="2020-12-23T00:00:00"/>
    <d v="2020-12-30T00:00:00"/>
    <s v="WE"/>
    <s v="BDT"/>
    <n v="325"/>
    <s v="1.00000"/>
    <s v="BDT"/>
    <n v="325"/>
    <n v="3.83"/>
    <s v="3.83_3"/>
    <s v=""/>
    <s v="84"/>
    <s v="20201223"/>
    <s v="Syp. Adovas 100 ml"/>
    <s v=""/>
    <s v="0"/>
    <s v="Madecal"/>
    <s v=""/>
    <s v=""/>
    <s v=""/>
    <s v="2010300001"/>
    <s v=""/>
    <m/>
    <s v=""/>
    <s v=""/>
    <s v=""/>
    <n v="0"/>
  </r>
  <r>
    <s v=""/>
    <s v="50401514"/>
    <s v="2049001842"/>
    <x v="127"/>
    <d v="2020-12-23T00:00:00"/>
    <d v="2020-12-30T00:00:00"/>
    <s v="WE"/>
    <s v="BDT"/>
    <n v="400"/>
    <s v="1.00000"/>
    <s v="BDT"/>
    <n v="400"/>
    <n v="4.71"/>
    <s v="4.71_2"/>
    <s v=""/>
    <s v="84"/>
    <s v="20201223"/>
    <s v="Glysup Suppository"/>
    <s v=""/>
    <s v="0"/>
    <s v="Madecal"/>
    <s v=""/>
    <s v=""/>
    <s v=""/>
    <s v="2010300001"/>
    <s v=""/>
    <m/>
    <s v=""/>
    <s v=""/>
    <s v=""/>
    <n v="0"/>
  </r>
  <r>
    <s v=""/>
    <s v="50401514"/>
    <s v="2049001842"/>
    <x v="127"/>
    <d v="2020-12-23T00:00:00"/>
    <d v="2020-12-30T00:00:00"/>
    <s v="WE"/>
    <s v="BDT"/>
    <n v="150"/>
    <s v="1.00000"/>
    <s v="BDT"/>
    <n v="150"/>
    <n v="1.77"/>
    <s v="1.77_8"/>
    <s v=""/>
    <s v="84"/>
    <s v="20201223"/>
    <s v="BP blade"/>
    <s v=""/>
    <s v="0"/>
    <s v="Madecal"/>
    <s v=""/>
    <s v=""/>
    <s v=""/>
    <s v="2010300001"/>
    <s v=""/>
    <m/>
    <s v=""/>
    <s v=""/>
    <s v=""/>
    <n v="0"/>
  </r>
  <r>
    <s v=""/>
    <s v="50401514"/>
    <s v="2049001842"/>
    <x v="127"/>
    <d v="2020-12-23T00:00:00"/>
    <d v="2020-12-30T00:00:00"/>
    <s v="WE"/>
    <s v="BDT"/>
    <n v="200"/>
    <s v="1.00000"/>
    <s v="BDT"/>
    <n v="200"/>
    <n v="2.35"/>
    <s v="2.35_9"/>
    <s v=""/>
    <s v="84"/>
    <s v="20201223"/>
    <s v="Disposable Syringe 5 cc"/>
    <s v=""/>
    <s v="0"/>
    <s v="Madecal"/>
    <s v=""/>
    <s v=""/>
    <s v=""/>
    <s v="2010300001"/>
    <s v=""/>
    <m/>
    <s v=""/>
    <s v=""/>
    <s v=""/>
    <n v="0"/>
  </r>
  <r>
    <s v=""/>
    <s v="50401514"/>
    <s v="2049001842"/>
    <x v="127"/>
    <d v="2020-12-23T00:00:00"/>
    <d v="2020-12-30T00:00:00"/>
    <s v="WE"/>
    <s v="BDT"/>
    <n v="200"/>
    <s v="1.00000"/>
    <s v="BDT"/>
    <n v="200"/>
    <n v="2.35"/>
    <s v="2.35_10"/>
    <s v=""/>
    <s v="84"/>
    <s v="20201223"/>
    <s v="Disposable Syringe 3 cc"/>
    <s v=""/>
    <s v="0"/>
    <s v="Madecal"/>
    <s v=""/>
    <s v=""/>
    <s v=""/>
    <s v="2010300001"/>
    <s v=""/>
    <m/>
    <s v=""/>
    <s v=""/>
    <s v=""/>
    <n v="0"/>
  </r>
  <r>
    <s v=""/>
    <s v="50401514"/>
    <s v="2049001842"/>
    <x v="127"/>
    <d v="2020-12-23T00:00:00"/>
    <d v="2020-12-30T00:00:00"/>
    <s v="WE"/>
    <s v="BDT"/>
    <n v="840"/>
    <s v="1.00000"/>
    <s v="BDT"/>
    <n v="840"/>
    <n v="9.89"/>
    <s v="9.89_1"/>
    <s v=""/>
    <s v="84"/>
    <s v="20201223"/>
    <s v="Nichipore 1&quot;(Nichiban)"/>
    <s v=""/>
    <s v="0"/>
    <s v="Madecal"/>
    <s v=""/>
    <s v=""/>
    <s v=""/>
    <s v="2010300001"/>
    <s v=""/>
    <m/>
    <s v=""/>
    <s v=""/>
    <s v=""/>
    <n v="0"/>
  </r>
  <r>
    <s v=""/>
    <s v="50401514"/>
    <s v="2049001842"/>
    <x v="127"/>
    <d v="2020-12-23T00:00:00"/>
    <d v="2020-12-30T00:00:00"/>
    <s v="WE"/>
    <s v="BDT"/>
    <n v="1500"/>
    <s v="1.00000"/>
    <s v="BDT"/>
    <n v="1500"/>
    <n v="17.66"/>
    <s v="17.66_7"/>
    <s v=""/>
    <s v="84"/>
    <s v="20201223"/>
    <s v="ORS (SMC)"/>
    <s v=""/>
    <s v="0"/>
    <s v="Madecal"/>
    <s v=""/>
    <s v=""/>
    <s v=""/>
    <s v="2010300001"/>
    <s v=""/>
    <m/>
    <s v=""/>
    <s v=""/>
    <s v=""/>
    <n v="0"/>
  </r>
  <r>
    <s v=""/>
    <s v="50401514"/>
    <s v="2049001842"/>
    <x v="127"/>
    <d v="2020-12-23T00:00:00"/>
    <d v="2020-12-30T00:00:00"/>
    <s v="WE"/>
    <s v="BDT"/>
    <n v="95"/>
    <s v="1.00000"/>
    <s v="BDT"/>
    <n v="95"/>
    <n v="1.1200000000000001"/>
    <s v="1.12_3"/>
    <s v=""/>
    <s v="84"/>
    <s v="20201223"/>
    <s v="Sanitary pad (Senora )"/>
    <s v=""/>
    <s v="0"/>
    <s v="Madecal"/>
    <s v=""/>
    <s v=""/>
    <s v=""/>
    <s v="2010300001"/>
    <s v=""/>
    <m/>
    <s v=""/>
    <s v=""/>
    <s v=""/>
    <n v="0"/>
  </r>
  <r>
    <s v=""/>
    <s v="50401514"/>
    <s v="2049001842"/>
    <x v="127"/>
    <d v="2020-12-23T00:00:00"/>
    <d v="2020-12-30T00:00:00"/>
    <s v="WE"/>
    <s v="BDT"/>
    <n v="100"/>
    <s v="1.00000"/>
    <s v="BDT"/>
    <n v="100"/>
    <n v="1.18"/>
    <s v="1.18_15"/>
    <s v=""/>
    <s v="84"/>
    <s v="20201223"/>
    <s v="Cotton wool 400 mg"/>
    <s v=""/>
    <s v="0"/>
    <s v="Madecal"/>
    <s v=""/>
    <s v=""/>
    <s v=""/>
    <s v="2010300001"/>
    <s v=""/>
    <m/>
    <s v=""/>
    <s v=""/>
    <s v=""/>
    <n v="0"/>
  </r>
  <r>
    <s v=""/>
    <s v="50401514"/>
    <s v="2049001842"/>
    <x v="127"/>
    <d v="2020-12-23T00:00:00"/>
    <d v="2020-12-30T00:00:00"/>
    <s v="WE"/>
    <s v="BDT"/>
    <n v="2880"/>
    <s v="1.00000"/>
    <s v="BDT"/>
    <n v="2880"/>
    <n v="33.9"/>
    <s v="33.9_9"/>
    <s v=""/>
    <s v="84"/>
    <s v="20201223"/>
    <s v="Surgical Gauze"/>
    <s v=""/>
    <s v="0"/>
    <s v="Madecal"/>
    <s v=""/>
    <s v=""/>
    <s v=""/>
    <s v="2010300001"/>
    <s v=""/>
    <m/>
    <s v=""/>
    <s v=""/>
    <s v=""/>
    <n v="0"/>
  </r>
  <r>
    <s v=""/>
    <s v="50401514"/>
    <s v="2049001842"/>
    <x v="127"/>
    <d v="2020-12-23T00:00:00"/>
    <d v="2020-12-30T00:00:00"/>
    <s v="WE"/>
    <s v="BDT"/>
    <n v="450"/>
    <s v="1.00000"/>
    <s v="BDT"/>
    <n v="450"/>
    <n v="5.3"/>
    <s v="5.3_5"/>
    <s v=""/>
    <s v="84"/>
    <s v="20201223"/>
    <s v="Mask"/>
    <s v=""/>
    <s v="0"/>
    <s v="Madecal"/>
    <s v=""/>
    <s v=""/>
    <s v=""/>
    <s v="2010300001"/>
    <s v=""/>
    <m/>
    <s v=""/>
    <s v=""/>
    <s v=""/>
    <n v="0"/>
  </r>
  <r>
    <s v=""/>
    <s v="50401514"/>
    <s v="2049001842"/>
    <x v="127"/>
    <d v="2020-12-23T00:00:00"/>
    <d v="2020-12-30T00:00:00"/>
    <s v="WE"/>
    <s v="BDT"/>
    <n v="100"/>
    <s v="1.00000"/>
    <s v="BDT"/>
    <n v="100"/>
    <n v="1.18"/>
    <s v="1.18_16"/>
    <s v=""/>
    <s v="84"/>
    <s v="20201223"/>
    <s v="Sofra-tulle"/>
    <s v=""/>
    <s v="0"/>
    <s v="Madecal"/>
    <s v=""/>
    <s v=""/>
    <s v=""/>
    <s v="2010300001"/>
    <s v=""/>
    <m/>
    <s v=""/>
    <s v=""/>
    <s v=""/>
    <n v="0"/>
  </r>
  <r>
    <s v=""/>
    <s v="50401514"/>
    <s v="2049001842"/>
    <x v="127"/>
    <d v="2020-12-23T00:00:00"/>
    <d v="2020-12-30T00:00:00"/>
    <s v="WE"/>
    <s v="BDT"/>
    <n v="30"/>
    <s v="1.00000"/>
    <s v="BDT"/>
    <n v="30"/>
    <n v="0.35"/>
    <s v="0.35_6"/>
    <s v=""/>
    <s v="84"/>
    <s v="20201223"/>
    <s v="Butterfly 25G"/>
    <s v=""/>
    <s v="0"/>
    <s v="Madecal"/>
    <s v=""/>
    <s v=""/>
    <s v=""/>
    <s v="2010300001"/>
    <s v=""/>
    <m/>
    <s v=""/>
    <s v=""/>
    <s v=""/>
    <n v="0"/>
  </r>
  <r>
    <s v=""/>
    <s v="50401514"/>
    <s v="2049001842"/>
    <x v="127"/>
    <d v="2020-12-23T00:00:00"/>
    <d v="2020-12-30T00:00:00"/>
    <s v="WE"/>
    <s v="BDT"/>
    <n v="500"/>
    <s v="1.00000"/>
    <s v="BDT"/>
    <n v="500"/>
    <n v="5.89"/>
    <s v="5.89_17"/>
    <s v=""/>
    <s v="84"/>
    <s v="20201223"/>
    <s v="Cap.Traxyl 500mg"/>
    <s v=""/>
    <s v="0"/>
    <s v="Madecal"/>
    <s v=""/>
    <s v=""/>
    <s v=""/>
    <s v="2010300001"/>
    <s v=""/>
    <m/>
    <s v=""/>
    <s v=""/>
    <s v=""/>
    <n v="0"/>
  </r>
  <r>
    <s v=""/>
    <s v="50201025"/>
    <s v="2009000248"/>
    <x v="128"/>
    <d v="2020-12-24T00:00:00"/>
    <d v="2020-12-27T00:00:00"/>
    <s v="DZ"/>
    <s v="USD"/>
    <n v="21.08"/>
    <s v="84.73197"/>
    <s v="BDT"/>
    <n v="1786.15"/>
    <n v="21.08"/>
    <s v="21.08_1"/>
    <s v=""/>
    <s v="C3152TS20UK12061"/>
    <s v="BAPDAK033757F"/>
    <s v="C3152TS20UK1206"/>
    <s v=""/>
    <s v="0"/>
    <s v="BAPDAK033757F"/>
    <s v=""/>
    <s v=""/>
    <s v=""/>
    <s v="2010300001"/>
    <s v=""/>
    <m/>
    <s v=""/>
    <s v=""/>
    <s v=""/>
    <n v="0"/>
  </r>
  <r>
    <s v=""/>
    <s v="50201025"/>
    <s v="2009000249"/>
    <x v="128"/>
    <d v="2020-12-24T00:00:00"/>
    <d v="2020-12-27T00:00:00"/>
    <s v="DZ"/>
    <s v="USD"/>
    <n v="194.05"/>
    <s v="84.75197"/>
    <s v="BDT"/>
    <n v="16446.12"/>
    <n v="194.05"/>
    <s v="194.05_1"/>
    <s v=""/>
    <s v="UNIQ-1291+1330-2"/>
    <s v="OBCDAK035382FTT"/>
    <s v="UNIQ-1291+1330-20"/>
    <s v=""/>
    <s v="0"/>
    <s v="OBCDAK035382FTT"/>
    <s v=""/>
    <s v=""/>
    <s v=""/>
    <s v="2010300001"/>
    <s v=""/>
    <m/>
    <s v=""/>
    <s v=""/>
    <s v=""/>
    <n v="0"/>
  </r>
  <r>
    <s v=""/>
    <s v="50201025"/>
    <s v="2009000250"/>
    <x v="128"/>
    <d v="2020-12-24T00:00:00"/>
    <d v="2020-12-27T00:00:00"/>
    <s v="DZ"/>
    <s v="USD"/>
    <n v="138.24"/>
    <s v="84.75087"/>
    <s v="BDT"/>
    <n v="11715.96"/>
    <n v="138.24"/>
    <s v="138.24_1"/>
    <s v=""/>
    <s v="LEV-1192+1267-20"/>
    <s v="OBCDAK035389FTT"/>
    <s v="LEV-1192+1267+1312+1286+1288+1280+1290+1289+1294"/>
    <s v=""/>
    <s v="0"/>
    <s v="OBCDAK035389FTT"/>
    <s v=""/>
    <s v=""/>
    <s v=""/>
    <s v="2010300001"/>
    <s v=""/>
    <m/>
    <s v=""/>
    <s v=""/>
    <s v=""/>
    <n v="0"/>
  </r>
  <r>
    <s v=""/>
    <s v="50401514"/>
    <s v="2013002050"/>
    <x v="129"/>
    <d v="2020-12-26T00:00:00"/>
    <d v="2020-12-26T00:00:00"/>
    <s v="KZ"/>
    <s v="BDT"/>
    <n v="518"/>
    <s v="1.00000"/>
    <s v="BDT"/>
    <n v="518"/>
    <n v="6.1"/>
    <s v="6.1_1"/>
    <s v=""/>
    <s v="MEDICAL EXP"/>
    <s v="Medical exp"/>
    <s v="Medical exp reimbursed to Shilpy"/>
    <s v=""/>
    <s v="0"/>
    <s v="Medical exp"/>
    <s v=""/>
    <s v=""/>
    <s v=""/>
    <s v="2010300001"/>
    <s v=""/>
    <m/>
    <s v=""/>
    <s v=""/>
    <s v=""/>
    <n v="0"/>
  </r>
  <r>
    <s v=""/>
    <s v="50401514"/>
    <s v="2013002051"/>
    <x v="129"/>
    <d v="2020-12-26T00:00:00"/>
    <d v="2020-12-26T00:00:00"/>
    <s v="KZ"/>
    <s v="BDT"/>
    <n v="1892"/>
    <s v="1.00000"/>
    <s v="BDT"/>
    <n v="1892"/>
    <n v="22.27"/>
    <s v="22.27_1"/>
    <s v=""/>
    <s v="MEDICAL EXP"/>
    <s v="Medical exp"/>
    <s v="Medical exp reimbursed to Nupur mandal"/>
    <s v=""/>
    <s v="0"/>
    <s v="Nupur Mandal"/>
    <s v=""/>
    <s v=""/>
    <s v=""/>
    <s v="2010300001"/>
    <s v=""/>
    <m/>
    <s v=""/>
    <s v=""/>
    <s v=""/>
    <n v="0"/>
  </r>
  <r>
    <s v=""/>
    <s v="50401514"/>
    <s v="2049001843"/>
    <x v="129"/>
    <d v="2020-12-26T00:00:00"/>
    <d v="2020-12-30T00:00:00"/>
    <s v="WE"/>
    <s v="BDT"/>
    <n v="2750"/>
    <s v="1.00000"/>
    <s v="BDT"/>
    <n v="2750"/>
    <n v="32.369999999999997"/>
    <s v="32.37_3"/>
    <s v=""/>
    <s v="85"/>
    <s v="20201226"/>
    <s v="Band -Aid one time (J M I)"/>
    <s v=""/>
    <s v="0"/>
    <s v="Madecal"/>
    <s v=""/>
    <s v=""/>
    <s v=""/>
    <s v="2010300001"/>
    <s v=""/>
    <m/>
    <s v=""/>
    <s v=""/>
    <s v=""/>
    <n v="0"/>
  </r>
  <r>
    <s v=""/>
    <s v="50401514"/>
    <s v="2049001843"/>
    <x v="129"/>
    <d v="2020-12-26T00:00:00"/>
    <d v="2020-12-30T00:00:00"/>
    <s v="WE"/>
    <s v="BDT"/>
    <n v="260"/>
    <s v="1.00000"/>
    <s v="BDT"/>
    <n v="260"/>
    <n v="3.06"/>
    <s v="3.06_6"/>
    <s v=""/>
    <s v="85"/>
    <s v="20201226"/>
    <s v="Sterile bandage (Roll bandage-Size 3 inc"/>
    <s v=""/>
    <s v="0"/>
    <s v="Madecal"/>
    <s v=""/>
    <s v=""/>
    <s v=""/>
    <s v="2010300001"/>
    <s v=""/>
    <m/>
    <s v=""/>
    <s v=""/>
    <s v=""/>
    <n v="0"/>
  </r>
  <r>
    <s v=""/>
    <s v="50401514"/>
    <s v="2049001843"/>
    <x v="129"/>
    <d v="2020-12-26T00:00:00"/>
    <d v="2020-12-30T00:00:00"/>
    <s v="WE"/>
    <s v="BDT"/>
    <n v="260"/>
    <s v="1.00000"/>
    <s v="BDT"/>
    <n v="260"/>
    <n v="3.06"/>
    <s v="3.06_7"/>
    <s v=""/>
    <s v="85"/>
    <s v="20201226"/>
    <s v="Sterile bandage (Roll bandage-Size 4 inc"/>
    <s v=""/>
    <s v="0"/>
    <s v="Madecal"/>
    <s v=""/>
    <s v=""/>
    <s v=""/>
    <s v="2010300001"/>
    <s v=""/>
    <m/>
    <s v=""/>
    <s v=""/>
    <s v=""/>
    <n v="0"/>
  </r>
  <r>
    <s v=""/>
    <s v="50401514"/>
    <s v="2049001843"/>
    <x v="129"/>
    <d v="2020-12-26T00:00:00"/>
    <d v="2020-12-30T00:00:00"/>
    <s v="WE"/>
    <s v="BDT"/>
    <n v="150"/>
    <s v="1.00000"/>
    <s v="BDT"/>
    <n v="150"/>
    <n v="1.77"/>
    <s v="1.77_9"/>
    <s v=""/>
    <s v="85"/>
    <s v="20201226"/>
    <s v="Sterile bandage size (Roll bandage 6 inc"/>
    <s v=""/>
    <s v="0"/>
    <s v="Madecal"/>
    <s v=""/>
    <s v=""/>
    <s v=""/>
    <s v="2010300001"/>
    <s v=""/>
    <m/>
    <s v=""/>
    <s v=""/>
    <s v=""/>
    <n v="0"/>
  </r>
  <r>
    <s v=""/>
    <s v="50401514"/>
    <s v="2049001843"/>
    <x v="129"/>
    <d v="2020-12-26T00:00:00"/>
    <d v="2020-12-30T00:00:00"/>
    <s v="WE"/>
    <s v="BDT"/>
    <n v="975"/>
    <s v="1.00000"/>
    <s v="BDT"/>
    <n v="975"/>
    <n v="11.48"/>
    <s v="11.48_1"/>
    <s v=""/>
    <s v="85"/>
    <s v="20201226"/>
    <s v="Cream: Burna"/>
    <s v=""/>
    <s v="0"/>
    <s v="Madecal"/>
    <s v=""/>
    <s v=""/>
    <s v=""/>
    <s v="2010300001"/>
    <s v=""/>
    <m/>
    <s v=""/>
    <s v=""/>
    <s v=""/>
    <n v="0"/>
  </r>
  <r>
    <s v=""/>
    <s v="50401514"/>
    <s v="2049001843"/>
    <x v="129"/>
    <d v="2020-12-26T00:00:00"/>
    <d v="2020-12-30T00:00:00"/>
    <s v="WE"/>
    <s v="BDT"/>
    <n v="1500"/>
    <s v="1.00000"/>
    <s v="BDT"/>
    <n v="1500"/>
    <n v="17.66"/>
    <s v="17.66_8"/>
    <s v=""/>
    <s v="85"/>
    <s v="20201226"/>
    <s v="Hexisol (50 ml)"/>
    <s v=""/>
    <s v="0"/>
    <s v="Madecal"/>
    <s v=""/>
    <s v=""/>
    <s v=""/>
    <s v="2010300001"/>
    <s v=""/>
    <m/>
    <s v=""/>
    <s v=""/>
    <s v=""/>
    <n v="0"/>
  </r>
  <r>
    <s v=""/>
    <s v="50401514"/>
    <s v="2049001843"/>
    <x v="129"/>
    <d v="2020-12-26T00:00:00"/>
    <d v="2020-12-30T00:00:00"/>
    <s v="WE"/>
    <s v="BDT"/>
    <n v="1500"/>
    <s v="1.00000"/>
    <s v="BDT"/>
    <n v="1500"/>
    <n v="17.66"/>
    <s v="17.66_9"/>
    <s v=""/>
    <s v="85"/>
    <s v="20201226"/>
    <s v="Antiseptic Solution (Savlon 56 ml)"/>
    <s v=""/>
    <s v="0"/>
    <s v="Madecal"/>
    <s v=""/>
    <s v=""/>
    <s v=""/>
    <s v="2010300001"/>
    <s v=""/>
    <m/>
    <s v=""/>
    <s v=""/>
    <s v=""/>
    <n v="0"/>
  </r>
  <r>
    <s v=""/>
    <s v="50401514"/>
    <s v="2049001843"/>
    <x v="129"/>
    <d v="2020-12-26T00:00:00"/>
    <d v="2020-12-30T00:00:00"/>
    <s v="WE"/>
    <s v="BDT"/>
    <n v="360"/>
    <s v="1.00000"/>
    <s v="BDT"/>
    <n v="360"/>
    <n v="4.24"/>
    <s v="4.24_2"/>
    <s v=""/>
    <s v="85"/>
    <s v="20201226"/>
    <s v="Sterile cotton 25 gm"/>
    <s v=""/>
    <s v="0"/>
    <s v="Madecal"/>
    <s v=""/>
    <s v=""/>
    <s v=""/>
    <s v="2010300001"/>
    <s v=""/>
    <m/>
    <s v=""/>
    <s v=""/>
    <s v=""/>
    <n v="0"/>
  </r>
  <r>
    <s v=""/>
    <s v="50401514"/>
    <s v="2049001843"/>
    <x v="129"/>
    <d v="2020-12-26T00:00:00"/>
    <d v="2020-12-30T00:00:00"/>
    <s v="WE"/>
    <s v="BDT"/>
    <n v="450"/>
    <s v="1.00000"/>
    <s v="BDT"/>
    <n v="450"/>
    <n v="5.3"/>
    <s v="5.3_6"/>
    <s v=""/>
    <s v="85"/>
    <s v="20201226"/>
    <s v="Norsol Eye sol(Drops)"/>
    <s v=""/>
    <s v="0"/>
    <s v="Madecal"/>
    <s v=""/>
    <s v=""/>
    <s v=""/>
    <s v="2010300001"/>
    <s v=""/>
    <m/>
    <s v=""/>
    <s v=""/>
    <s v=""/>
    <n v="0"/>
  </r>
  <r>
    <s v=""/>
    <s v="50401514"/>
    <s v="2049001843"/>
    <x v="129"/>
    <d v="2020-12-26T00:00:00"/>
    <d v="2020-12-30T00:00:00"/>
    <s v="WE"/>
    <s v="BDT"/>
    <n v="500"/>
    <s v="1.00000"/>
    <s v="BDT"/>
    <n v="500"/>
    <n v="5.89"/>
    <s v="5.89_18"/>
    <s v=""/>
    <s v="85"/>
    <s v="20201226"/>
    <s v="ORS"/>
    <s v=""/>
    <s v="0"/>
    <s v="Madecal"/>
    <s v=""/>
    <s v=""/>
    <s v=""/>
    <s v="2010300001"/>
    <s v=""/>
    <m/>
    <s v=""/>
    <s v=""/>
    <s v=""/>
    <n v="0"/>
  </r>
  <r>
    <s v=""/>
    <s v="50201015"/>
    <s v="2010000601"/>
    <x v="130"/>
    <d v="2020-12-27T00:00:00"/>
    <d v="2020-12-27T00:00:00"/>
    <s v="KA"/>
    <s v="BDT"/>
    <n v="8500"/>
    <s v="1.00000"/>
    <s v="BDT"/>
    <n v="8500"/>
    <n v="100.06"/>
    <s v="100.06_1"/>
    <s v=""/>
    <s v=""/>
    <s v="Diwali puja"/>
    <s v="Paid to Mr. noorani for Diwali Puja Preist remunar"/>
    <s v=""/>
    <s v="0"/>
    <s v=""/>
    <s v=""/>
    <s v=""/>
    <s v=""/>
    <s v="2010300001"/>
    <s v=""/>
    <m/>
    <s v=""/>
    <s v=""/>
    <s v=""/>
    <n v="0"/>
  </r>
  <r>
    <s v=""/>
    <s v="50201025"/>
    <s v="2009000254"/>
    <x v="130"/>
    <d v="2020-12-27T00:00:00"/>
    <d v="2020-12-30T00:00:00"/>
    <s v="DZ"/>
    <s v="USD"/>
    <n v="0.68"/>
    <s v="85.25000"/>
    <s v="BDT"/>
    <n v="57.97"/>
    <n v="0.68"/>
    <s v="0.68_1"/>
    <s v=""/>
    <s v="C3145LVMY126920"/>
    <s v="OBCDAK035523FTT"/>
    <s v="C3145LVMY126920"/>
    <s v=""/>
    <s v="0"/>
    <s v="OBCDAK035523FTT"/>
    <s v=""/>
    <s v=""/>
    <s v=""/>
    <s v="2010300001"/>
    <s v=""/>
    <m/>
    <s v=""/>
    <s v=""/>
    <s v=""/>
    <n v="0"/>
  </r>
  <r>
    <s v=""/>
    <s v="50201025"/>
    <s v="2009000255"/>
    <x v="130"/>
    <d v="2020-12-27T00:00:00"/>
    <d v="2020-12-30T00:00:00"/>
    <s v="DZ"/>
    <s v="USD"/>
    <n v="199.86"/>
    <s v="84.74907"/>
    <s v="BDT"/>
    <n v="16937.95"/>
    <n v="199.86"/>
    <s v="199.86_1"/>
    <s v=""/>
    <s v="LEV-1305+1306-20"/>
    <s v="OBCDAK035527FTT"/>
    <s v="LEV-1305+1306+1307+1346+1326+1322+1321+1320+1327"/>
    <s v=""/>
    <s v="0"/>
    <s v="OBCDAK035527FTT"/>
    <s v=""/>
    <s v=""/>
    <s v=""/>
    <s v="2010300001"/>
    <s v=""/>
    <m/>
    <s v=""/>
    <s v=""/>
    <s v=""/>
    <n v="0"/>
  </r>
  <r>
    <s v=""/>
    <s v="50201025"/>
    <s v="2009000253"/>
    <x v="131"/>
    <d v="2020-12-28T00:00:00"/>
    <d v="2020-12-29T00:00:00"/>
    <s v="DZ"/>
    <s v="USD"/>
    <n v="7.4"/>
    <s v="84.77838"/>
    <s v="BDT"/>
    <n v="627.36"/>
    <n v="7.4"/>
    <s v="7.4_1"/>
    <s v=""/>
    <s v="C3153TS19CE1205"/>
    <s v="BAPDAK034080F"/>
    <s v="C3153TS19CE1205"/>
    <s v=""/>
    <s v="0"/>
    <s v="BAPDAK034080F"/>
    <s v=""/>
    <s v=""/>
    <s v=""/>
    <s v="2010300001"/>
    <s v=""/>
    <m/>
    <s v=""/>
    <s v=""/>
    <s v=""/>
    <n v="0"/>
  </r>
  <r>
    <s v=""/>
    <s v="50201001"/>
    <s v="2003003533"/>
    <x v="132"/>
    <d v="2020-12-29T00:00:00"/>
    <d v="2020-12-30T00:00:00"/>
    <s v="SA"/>
    <s v="BDT"/>
    <n v="6782"/>
    <s v="1.00000"/>
    <s v="BDT"/>
    <n v="6782"/>
    <n v="79.84"/>
    <s v="79.84_1"/>
    <s v=""/>
    <s v="FINAL SETTLEMENT"/>
    <s v="32696"/>
    <s v="Final settlement of Mst. Bristi Akter"/>
    <s v=""/>
    <s v="0"/>
    <s v="Final settlem / 29-Dec-20"/>
    <s v=""/>
    <s v=""/>
    <s v=""/>
    <s v="2010100001"/>
    <s v=""/>
    <m/>
    <s v=""/>
    <s v=""/>
    <s v=""/>
    <n v="0"/>
  </r>
  <r>
    <s v=""/>
    <s v="50201001"/>
    <s v="2003003533"/>
    <x v="132"/>
    <d v="2020-12-29T00:00:00"/>
    <d v="2020-12-30T00:00:00"/>
    <s v="SA"/>
    <s v="BDT"/>
    <n v="-11020"/>
    <s v="1.00000"/>
    <s v="BDT"/>
    <n v="-11020"/>
    <n v="-129.72999999999999"/>
    <s v="129.73_1"/>
    <s v=""/>
    <s v="FINAL SETTLEMENT"/>
    <s v="32696"/>
    <s v="Final settlement of Mst. Bristi Akter"/>
    <s v=""/>
    <s v="0"/>
    <s v="Final settlem / 29-Dec-20"/>
    <s v=""/>
    <s v=""/>
    <s v=""/>
    <s v="2010100001"/>
    <s v=""/>
    <m/>
    <s v=""/>
    <s v=""/>
    <s v=""/>
    <n v="0"/>
  </r>
  <r>
    <s v=""/>
    <s v="50201001"/>
    <s v="2003003533"/>
    <x v="132"/>
    <d v="2020-12-29T00:00:00"/>
    <d v="2020-12-30T00:00:00"/>
    <s v="SA"/>
    <s v="BDT"/>
    <n v="1715"/>
    <s v="1.00000"/>
    <s v="BDT"/>
    <n v="1715"/>
    <n v="20.190000000000001"/>
    <s v="20.19_1"/>
    <s v=""/>
    <s v="FINAL SETTLEMENT"/>
    <s v="34794"/>
    <s v="Final settlement of Md. Bakkar Ali"/>
    <s v=""/>
    <s v="0"/>
    <s v="Final settlem / 29-Dec-20"/>
    <s v=""/>
    <s v=""/>
    <s v=""/>
    <s v="2010100001"/>
    <s v=""/>
    <m/>
    <s v=""/>
    <s v=""/>
    <s v=""/>
    <n v="0"/>
  </r>
  <r>
    <s v=""/>
    <s v="50201001"/>
    <s v="2003003533"/>
    <x v="132"/>
    <d v="2020-12-29T00:00:00"/>
    <d v="2020-12-30T00:00:00"/>
    <s v="SA"/>
    <s v="BDT"/>
    <n v="1366"/>
    <s v="1.00000"/>
    <s v="BDT"/>
    <n v="1366"/>
    <n v="16.079999999999998"/>
    <s v="16.08_1"/>
    <s v=""/>
    <s v="FINAL SETTLEMENT"/>
    <s v="27871"/>
    <s v="Final settlement of Shefali Akter"/>
    <s v=""/>
    <s v="0"/>
    <s v="Final settlem / 29-Dec-20"/>
    <s v=""/>
    <s v=""/>
    <s v=""/>
    <s v="2010100001"/>
    <s v=""/>
    <m/>
    <s v=""/>
    <s v=""/>
    <s v=""/>
    <n v="0"/>
  </r>
  <r>
    <s v=""/>
    <s v="50201001"/>
    <s v="2003003533"/>
    <x v="132"/>
    <d v="2020-12-29T00:00:00"/>
    <d v="2020-12-30T00:00:00"/>
    <s v="SA"/>
    <s v="BDT"/>
    <n v="-10590"/>
    <s v="1.00000"/>
    <s v="BDT"/>
    <n v="-10590"/>
    <n v="-124.66"/>
    <s v="124.66_1"/>
    <s v=""/>
    <s v="FINAL SETTLEMENT"/>
    <s v="27871"/>
    <s v="Final settlement of Shefali Akter"/>
    <s v=""/>
    <s v="0"/>
    <s v="Final settlem / 29-Dec-20"/>
    <s v=""/>
    <s v=""/>
    <s v=""/>
    <s v="2010100001"/>
    <s v=""/>
    <m/>
    <s v=""/>
    <s v=""/>
    <s v=""/>
    <n v="0"/>
  </r>
  <r>
    <s v=""/>
    <s v="50201010"/>
    <s v="2003003533"/>
    <x v="132"/>
    <d v="2020-12-29T00:00:00"/>
    <d v="2020-12-30T00:00:00"/>
    <s v="SA"/>
    <s v="BDT"/>
    <n v="5749"/>
    <s v="1.00000"/>
    <s v="BDT"/>
    <n v="5749"/>
    <n v="67.680000000000007"/>
    <s v="67.68_1"/>
    <s v=""/>
    <s v="FINAL SETTLEMENT"/>
    <s v="32696"/>
    <s v="Final settlement of Mst. Bristi Akter EL"/>
    <s v=""/>
    <s v="0"/>
    <s v="Final settlem / 29-Dec-20"/>
    <s v=""/>
    <s v=""/>
    <s v=""/>
    <s v="2010100001"/>
    <s v=""/>
    <m/>
    <s v=""/>
    <s v=""/>
    <s v=""/>
    <n v="0"/>
  </r>
  <r>
    <s v=""/>
    <s v="50201010"/>
    <s v="2003003533"/>
    <x v="132"/>
    <d v="2020-12-29T00:00:00"/>
    <d v="2020-12-30T00:00:00"/>
    <s v="SA"/>
    <s v="BDT"/>
    <n v="7622"/>
    <s v="1.00000"/>
    <s v="BDT"/>
    <n v="7622"/>
    <n v="89.72"/>
    <s v="89.72_1"/>
    <s v=""/>
    <s v="FINAL SETTLEMENT"/>
    <s v="34794"/>
    <s v="Final settlement of Md. Bakkar Ali"/>
    <s v=""/>
    <s v="0"/>
    <s v="Final settlem / 29-Dec-20"/>
    <s v=""/>
    <s v=""/>
    <s v=""/>
    <s v="2010100001"/>
    <s v=""/>
    <m/>
    <s v=""/>
    <s v=""/>
    <s v=""/>
    <n v="0"/>
  </r>
  <r>
    <s v=""/>
    <s v="50201010"/>
    <s v="2003003533"/>
    <x v="132"/>
    <d v="2020-12-29T00:00:00"/>
    <d v="2020-12-30T00:00:00"/>
    <s v="SA"/>
    <s v="BDT"/>
    <n v="5549"/>
    <s v="1.00000"/>
    <s v="BDT"/>
    <n v="5549"/>
    <n v="65.319999999999993"/>
    <s v="65.32_1"/>
    <s v=""/>
    <s v="FINAL SETTLEMENT"/>
    <s v="27871"/>
    <s v="Final settlement of Shefali Akter"/>
    <s v=""/>
    <s v="0"/>
    <s v="Final settlem / 29-Dec-20"/>
    <s v=""/>
    <s v=""/>
    <s v=""/>
    <s v="2010100001"/>
    <s v=""/>
    <m/>
    <s v=""/>
    <s v=""/>
    <s v=""/>
    <n v="0"/>
  </r>
  <r>
    <s v=""/>
    <s v="50201012"/>
    <s v="2003003532"/>
    <x v="132"/>
    <d v="2020-12-29T00:00:00"/>
    <d v="2020-12-30T00:00:00"/>
    <s v="SA"/>
    <s v="BDT"/>
    <n v="31592"/>
    <s v="1.00000"/>
    <s v="BDT"/>
    <n v="31592"/>
    <n v="371.9"/>
    <s v="371.9_1"/>
    <s v=""/>
    <s v="MATE BENE/DEC-20"/>
    <s v="32949"/>
    <s v="Maternity Benefit of Mst. Alfa Khatun"/>
    <s v=""/>
    <s v="0"/>
    <s v="Mate Bene/ 29-Dec-20"/>
    <s v=""/>
    <s v=""/>
    <s v=""/>
    <s v="2010100001"/>
    <s v=""/>
    <m/>
    <s v=""/>
    <s v=""/>
    <s v=""/>
    <n v="0"/>
  </r>
  <r>
    <s v=""/>
    <s v="50201012"/>
    <s v="2003003532"/>
    <x v="132"/>
    <d v="2020-12-29T00:00:00"/>
    <d v="2020-12-30T00:00:00"/>
    <s v="SA"/>
    <s v="BDT"/>
    <n v="33015"/>
    <s v="1.00000"/>
    <s v="BDT"/>
    <n v="33015"/>
    <n v="388.64"/>
    <s v="388.64_1"/>
    <s v=""/>
    <s v="MATE BENE/DEC-20"/>
    <s v="23051"/>
    <s v="Maternity Benefit of Ms. Santa Moni"/>
    <s v=""/>
    <s v="0"/>
    <s v="Mate Bene/ 29-Dec-20"/>
    <s v=""/>
    <s v=""/>
    <s v=""/>
    <s v="2010300001"/>
    <s v=""/>
    <m/>
    <s v=""/>
    <s v=""/>
    <s v=""/>
    <n v="0"/>
  </r>
  <r>
    <s v=""/>
    <s v="50201012"/>
    <s v="2003003532"/>
    <x v="132"/>
    <d v="2020-12-29T00:00:00"/>
    <d v="2020-12-30T00:00:00"/>
    <s v="SA"/>
    <s v="BDT"/>
    <n v="33841"/>
    <s v="1.00000"/>
    <s v="BDT"/>
    <n v="33841"/>
    <n v="398.36"/>
    <s v="398.36_1"/>
    <s v=""/>
    <s v="MATE BENE/DEC-20"/>
    <s v="26523"/>
    <s v="Maternity Benefit of Ms. Chaina Khatun"/>
    <s v=""/>
    <s v="0"/>
    <s v="Mate Bene/ 29-Dec-20"/>
    <s v=""/>
    <s v=""/>
    <s v=""/>
    <s v="2010100001"/>
    <s v=""/>
    <m/>
    <s v=""/>
    <s v=""/>
    <s v=""/>
    <n v="0"/>
  </r>
  <r>
    <s v=""/>
    <s v="50201013"/>
    <s v="2003003533"/>
    <x v="132"/>
    <d v="2020-12-29T00:00:00"/>
    <d v="2020-12-30T00:00:00"/>
    <s v="SA"/>
    <s v="BDT"/>
    <n v="14826"/>
    <s v="1.00000"/>
    <s v="BDT"/>
    <n v="14826"/>
    <n v="174.53"/>
    <s v="174.53_3"/>
    <s v=""/>
    <s v="FINAL SETTLEMENT"/>
    <s v="27871"/>
    <s v="Final settlement of Shefali Akter / SB"/>
    <s v=""/>
    <s v="0"/>
    <s v="Final settlem / 29-Dec-20"/>
    <s v=""/>
    <s v=""/>
    <s v=""/>
    <s v="2010100001"/>
    <s v=""/>
    <m/>
    <s v=""/>
    <s v=""/>
    <s v=""/>
    <n v="0"/>
  </r>
  <r>
    <s v=""/>
    <s v="50201005"/>
    <s v="2003003534"/>
    <x v="133"/>
    <d v="2020-12-30T00:00:00"/>
    <d v="2020-12-30T00:00:00"/>
    <s v="SA"/>
    <s v="BDT"/>
    <n v="15353"/>
    <s v="1.00000"/>
    <s v="BDT"/>
    <n v="15353"/>
    <n v="180.74"/>
    <s v="180.74_1"/>
    <s v=""/>
    <s v="INCE/19-24DEC-20"/>
    <s v="Incent/19-24Dec-20"/>
    <s v="Production Incentive /U-1 / 19-24 Dec-20"/>
    <s v=""/>
    <s v="0"/>
    <s v="Incentive / 19-24- Dec-20"/>
    <s v=""/>
    <s v=""/>
    <s v=""/>
    <s v="2010100001"/>
    <s v=""/>
    <m/>
    <s v=""/>
    <s v=""/>
    <s v=""/>
    <n v="0"/>
  </r>
  <r>
    <s v=""/>
    <s v="50201005"/>
    <s v="2003003534"/>
    <x v="133"/>
    <d v="2020-12-30T00:00:00"/>
    <d v="2020-12-30T00:00:00"/>
    <s v="SA"/>
    <s v="BDT"/>
    <n v="38553"/>
    <s v="1.00000"/>
    <s v="BDT"/>
    <n v="38553"/>
    <n v="453.83"/>
    <s v="453.83_1"/>
    <s v=""/>
    <s v="INCE/19-24DEC-20"/>
    <s v="Incent /19-24Dec20"/>
    <s v="Production Incentive /U-2 / 19-24 Dec-20"/>
    <s v=""/>
    <s v="0"/>
    <s v="Incentive / 19-24- Dec-20"/>
    <s v=""/>
    <s v=""/>
    <s v=""/>
    <s v="2010100001"/>
    <s v=""/>
    <m/>
    <s v=""/>
    <s v=""/>
    <s v=""/>
    <n v="0"/>
  </r>
  <r>
    <s v=""/>
    <s v="50201005"/>
    <s v="2003003534"/>
    <x v="133"/>
    <d v="2020-12-30T00:00:00"/>
    <d v="2020-12-30T00:00:00"/>
    <s v="SA"/>
    <s v="BDT"/>
    <n v="3880"/>
    <s v="1.00000"/>
    <s v="BDT"/>
    <n v="3880"/>
    <n v="45.67"/>
    <s v="45.67_1"/>
    <s v=""/>
    <s v="INCE/19-24DEC-20"/>
    <s v="Incent /19-24Dec20"/>
    <s v="Production Incentive /WF / 19-24-Dec-20"/>
    <s v=""/>
    <s v="0"/>
    <s v="Incentive / 19-24- Dec-20"/>
    <s v=""/>
    <s v=""/>
    <s v=""/>
    <s v="2010200001"/>
    <s v=""/>
    <m/>
    <s v=""/>
    <s v=""/>
    <s v=""/>
    <n v="0"/>
  </r>
  <r>
    <s v=""/>
    <s v="50201008"/>
    <s v="2013002138"/>
    <x v="133"/>
    <d v="2020-12-30T00:00:00"/>
    <d v="2020-12-30T00:00:00"/>
    <s v="KZ"/>
    <s v="BDT"/>
    <n v="12500"/>
    <s v="1.00000"/>
    <s v="BDT"/>
    <n v="12500"/>
    <n v="147.15"/>
    <s v="147.15_1"/>
    <s v=""/>
    <s v="LABOUR CHARGE"/>
    <s v="Labour charge"/>
    <s v="Labour charge reimbursed to Amirul islam"/>
    <s v=""/>
    <s v="0"/>
    <s v="Amirul Islam"/>
    <s v=""/>
    <s v=""/>
    <s v=""/>
    <s v="2010300001"/>
    <s v=""/>
    <m/>
    <s v=""/>
    <s v=""/>
    <s v=""/>
    <n v="0"/>
  </r>
  <r>
    <s v=""/>
    <s v="50201025"/>
    <s v="2009000257"/>
    <x v="133"/>
    <d v="2020-12-30T00:00:00"/>
    <d v="2020-12-31T00:00:00"/>
    <s v="DZ"/>
    <s v="USD"/>
    <n v="0.03"/>
    <s v="82.66667"/>
    <s v="BDT"/>
    <n v="2.48"/>
    <n v="0.03"/>
    <s v="0.03_3"/>
    <s v=""/>
    <s v="UNIQ-097+111+127"/>
    <s v="OBCDAK036111C"/>
    <s v="UNIQ-097+111+127-20"/>
    <s v=""/>
    <s v="0"/>
    <s v="OBCDAK036111C"/>
    <s v=""/>
    <s v=""/>
    <s v=""/>
    <s v="2010300001"/>
    <s v=""/>
    <m/>
    <s v=""/>
    <s v=""/>
    <s v=""/>
    <n v="0"/>
  </r>
  <r>
    <s v=""/>
    <s v="50201025"/>
    <s v="2009000258"/>
    <x v="133"/>
    <d v="2020-12-30T00:00:00"/>
    <d v="2020-12-31T00:00:00"/>
    <s v="DZ"/>
    <s v="USD"/>
    <n v="5.78"/>
    <s v="84.71972"/>
    <s v="BDT"/>
    <n v="489.68"/>
    <n v="5.78"/>
    <s v="5.78_1"/>
    <s v=""/>
    <s v="UNIQ-1370+1371-2"/>
    <s v="OBCDAK036222FTT"/>
    <s v="UNIQ-1370+1371-20"/>
    <s v=""/>
    <s v="0"/>
    <s v="OBCDAK036222FTT"/>
    <s v=""/>
    <s v=""/>
    <s v=""/>
    <s v="2010300001"/>
    <s v=""/>
    <m/>
    <s v=""/>
    <s v=""/>
    <s v=""/>
    <n v="0"/>
  </r>
  <r>
    <s v=""/>
    <s v="50201025"/>
    <s v="2009000259"/>
    <x v="133"/>
    <d v="2020-12-30T00:00:00"/>
    <d v="2020-12-31T00:00:00"/>
    <s v="DZ"/>
    <s v="USD"/>
    <n v="148.57"/>
    <s v="84.75130"/>
    <s v="BDT"/>
    <n v="12591.5"/>
    <n v="148.57"/>
    <s v="148.57_2"/>
    <s v=""/>
    <s v="CM ADVANCE -EDL"/>
    <s v="OBCDAK036153ARV"/>
    <s v="CM advance receive, ref-OBCDAK036153ARV"/>
    <s v=""/>
    <s v="0"/>
    <s v="OBCDAK036153ARV"/>
    <s v=""/>
    <s v=""/>
    <s v=""/>
    <s v="2010300001"/>
    <s v=""/>
    <m/>
    <s v=""/>
    <s v=""/>
    <s v=""/>
    <n v="0"/>
  </r>
  <r>
    <s v=""/>
    <s v="50201025"/>
    <s v="2009000260"/>
    <x v="133"/>
    <d v="2020-12-30T00:00:00"/>
    <d v="2020-12-31T00:00:00"/>
    <s v="DZ"/>
    <s v="USD"/>
    <n v="40.92"/>
    <s v="84.75953"/>
    <s v="BDT"/>
    <n v="3468.36"/>
    <n v="40.92"/>
    <s v="40.92_1"/>
    <s v=""/>
    <s v="CM ADVANCE -EDL"/>
    <s v="OBCDAK036157ARV"/>
    <s v="CM advance receive, ref-OBCDAK036157ARV"/>
    <s v=""/>
    <s v="0"/>
    <s v="OBCDAK036157ARV"/>
    <s v=""/>
    <s v=""/>
    <s v=""/>
    <s v="2010300001"/>
    <s v=""/>
    <m/>
    <s v=""/>
    <s v=""/>
    <s v=""/>
    <n v="0"/>
  </r>
  <r>
    <s v=""/>
    <s v="50201001"/>
    <s v="2003003572"/>
    <x v="134"/>
    <d v="2020-12-31T00:00:00"/>
    <d v="2021-01-07T00:00:00"/>
    <s v="SA"/>
    <s v="BDT"/>
    <n v="6128"/>
    <s v="1.00000"/>
    <s v="BDT"/>
    <n v="6128"/>
    <n v="72.14"/>
    <s v="72.14_1"/>
    <s v=""/>
    <s v="FINAL SETTLEMENT"/>
    <s v="38878"/>
    <s v="Final settlement of Md. Oliour Rhaman"/>
    <s v=""/>
    <s v="0"/>
    <s v="Final settleme/ 31-Dec-20"/>
    <s v=""/>
    <s v=""/>
    <s v=""/>
    <s v="2010100001"/>
    <s v=""/>
    <m/>
    <s v=""/>
    <s v=""/>
    <s v=""/>
    <n v="0"/>
  </r>
  <r>
    <s v=""/>
    <s v="50201001"/>
    <s v="2003003572"/>
    <x v="134"/>
    <d v="2020-12-31T00:00:00"/>
    <d v="2021-01-07T00:00:00"/>
    <s v="SA"/>
    <s v="BDT"/>
    <n v="13681"/>
    <s v="1.00000"/>
    <s v="BDT"/>
    <n v="13681"/>
    <n v="161.05000000000001"/>
    <s v="161.05_1"/>
    <s v=""/>
    <s v="FINAL SETTLEMENT"/>
    <s v="25166"/>
    <s v="Final settlement of Ms. Minara Akter"/>
    <s v=""/>
    <s v="0"/>
    <s v="Final settleme/ 31-Dec-20"/>
    <s v=""/>
    <s v=""/>
    <s v=""/>
    <s v="2010100001"/>
    <s v=""/>
    <m/>
    <s v=""/>
    <s v=""/>
    <s v=""/>
    <n v="0"/>
  </r>
  <r>
    <s v=""/>
    <s v="50201001"/>
    <s v="2003003572"/>
    <x v="134"/>
    <d v="2020-12-31T00:00:00"/>
    <d v="2021-01-07T00:00:00"/>
    <s v="SA"/>
    <s v="BDT"/>
    <n v="4285"/>
    <s v="1.00000"/>
    <s v="BDT"/>
    <n v="4285"/>
    <n v="50.44"/>
    <s v="50.44_1"/>
    <s v=""/>
    <s v="FINAL SETTLEMENT"/>
    <s v="27003"/>
    <s v="Final settlement of Ms. Firoja Akter"/>
    <s v=""/>
    <s v="0"/>
    <s v="Final settleme/ 31-Dec-20"/>
    <s v=""/>
    <s v=""/>
    <s v=""/>
    <s v="2010100001"/>
    <s v=""/>
    <m/>
    <s v=""/>
    <s v=""/>
    <s v=""/>
    <n v="0"/>
  </r>
  <r>
    <s v=""/>
    <s v="50201001"/>
    <s v="2003003572"/>
    <x v="134"/>
    <d v="2020-12-31T00:00:00"/>
    <d v="2021-01-07T00:00:00"/>
    <s v="SA"/>
    <s v="BDT"/>
    <n v="3574"/>
    <s v="1.00000"/>
    <s v="BDT"/>
    <n v="3574"/>
    <n v="42.07"/>
    <s v="42.07_1"/>
    <s v=""/>
    <s v="FINAL SETTLEMENT"/>
    <s v="34399"/>
    <s v="Final settlement of Md. Shohidul Islam"/>
    <s v=""/>
    <s v="0"/>
    <s v="Final settleme/ 31-Dec-20"/>
    <s v=""/>
    <s v=""/>
    <s v=""/>
    <s v="2010100001"/>
    <s v=""/>
    <m/>
    <s v=""/>
    <s v=""/>
    <s v=""/>
    <n v="0"/>
  </r>
  <r>
    <s v=""/>
    <s v="50201001"/>
    <s v="2003003572"/>
    <x v="134"/>
    <d v="2020-12-31T00:00:00"/>
    <d v="2021-01-07T00:00:00"/>
    <s v="SA"/>
    <s v="BDT"/>
    <n v="11358"/>
    <s v="1.00000"/>
    <s v="BDT"/>
    <n v="11358"/>
    <n v="133.69999999999999"/>
    <s v="133.7_1"/>
    <s v=""/>
    <s v="FINAL SETTLEMENT"/>
    <s v="28865"/>
    <s v="Final settlement of Mst. Rexona Parvin"/>
    <s v=""/>
    <s v="0"/>
    <s v="Final settleme/ 31-Dec-20"/>
    <s v=""/>
    <s v=""/>
    <s v=""/>
    <s v="2010100001"/>
    <s v=""/>
    <m/>
    <s v=""/>
    <s v=""/>
    <s v=""/>
    <n v="0"/>
  </r>
  <r>
    <s v=""/>
    <s v="50201001"/>
    <s v="2003003572"/>
    <x v="134"/>
    <d v="2020-12-31T00:00:00"/>
    <d v="2021-01-07T00:00:00"/>
    <s v="SA"/>
    <s v="BDT"/>
    <n v="8356"/>
    <s v="1.00000"/>
    <s v="BDT"/>
    <n v="8356"/>
    <n v="98.36"/>
    <s v="98.36_2"/>
    <s v=""/>
    <s v="FINAL SETTLEMENT"/>
    <s v="34253"/>
    <s v="Final settlement of Md. Mahabur Rahaman"/>
    <s v=""/>
    <s v="0"/>
    <s v="Final settleme/ 31-Dec-20"/>
    <s v=""/>
    <s v=""/>
    <s v=""/>
    <s v="2010100001"/>
    <s v=""/>
    <m/>
    <s v=""/>
    <s v=""/>
    <s v=""/>
    <n v="0"/>
  </r>
  <r>
    <s v=""/>
    <s v="50201001"/>
    <s v="2003003572"/>
    <x v="134"/>
    <d v="2020-12-31T00:00:00"/>
    <d v="2021-01-07T00:00:00"/>
    <s v="SA"/>
    <s v="BDT"/>
    <n v="-9658"/>
    <s v="1.00000"/>
    <s v="BDT"/>
    <n v="-9658"/>
    <n v="-113.72"/>
    <s v="113.72_1"/>
    <s v=""/>
    <s v="FINAL SETTLEMENT"/>
    <s v="34253"/>
    <s v="Final settlement of Md. Mahabur Rahaman"/>
    <s v=""/>
    <s v="0"/>
    <s v="Final settleme/ 31-Dec-20"/>
    <s v=""/>
    <s v=""/>
    <s v=""/>
    <s v="2010100001"/>
    <s v=""/>
    <m/>
    <s v=""/>
    <s v=""/>
    <s v=""/>
    <n v="0"/>
  </r>
  <r>
    <s v=""/>
    <s v="50201001"/>
    <s v="2003003572"/>
    <x v="134"/>
    <d v="2020-12-31T00:00:00"/>
    <d v="2021-01-07T00:00:00"/>
    <s v="SA"/>
    <s v="BDT"/>
    <n v="12630"/>
    <s v="1.00000"/>
    <s v="BDT"/>
    <n v="12630"/>
    <n v="148.68"/>
    <s v="148.68_1"/>
    <s v=""/>
    <s v="FINAL SETTLEMENT"/>
    <s v="35271"/>
    <s v="Final settlement of Md. Aslam"/>
    <s v=""/>
    <s v="0"/>
    <s v="Final settleme/ 31-Dec-20"/>
    <s v=""/>
    <s v=""/>
    <s v=""/>
    <s v="2010100001"/>
    <s v=""/>
    <m/>
    <s v=""/>
    <s v=""/>
    <s v=""/>
    <n v="0"/>
  </r>
  <r>
    <s v=""/>
    <s v="50201001"/>
    <s v="2003003572"/>
    <x v="134"/>
    <d v="2020-12-31T00:00:00"/>
    <d v="2021-01-07T00:00:00"/>
    <s v="SA"/>
    <s v="BDT"/>
    <n v="15341"/>
    <s v="1.00000"/>
    <s v="BDT"/>
    <n v="15341"/>
    <n v="180.59"/>
    <s v="180.59_1"/>
    <s v=""/>
    <s v="FINAL SETTLEMENT"/>
    <s v="16200"/>
    <s v="Final settlement of Ms. Reba Begum"/>
    <s v=""/>
    <s v="0"/>
    <s v="Final settleme/ 31-Dec-20"/>
    <s v=""/>
    <s v=""/>
    <s v=""/>
    <s v="2010100001"/>
    <s v=""/>
    <m/>
    <s v=""/>
    <s v=""/>
    <s v=""/>
    <n v="0"/>
  </r>
  <r>
    <s v=""/>
    <s v="50201001"/>
    <s v="2003003572"/>
    <x v="134"/>
    <d v="2020-12-31T00:00:00"/>
    <d v="2021-01-07T00:00:00"/>
    <s v="SA"/>
    <s v="BDT"/>
    <n v="10597"/>
    <s v="1.00000"/>
    <s v="BDT"/>
    <n v="10597"/>
    <n v="124.74"/>
    <s v="124.74_1"/>
    <s v=""/>
    <s v="FINAL SETTLEMENT"/>
    <s v="36598"/>
    <s v="Final settlement of Md. Anik"/>
    <s v=""/>
    <s v="0"/>
    <s v="Final settleme/ 31-Dec-20"/>
    <s v=""/>
    <s v=""/>
    <s v=""/>
    <s v="2010100001"/>
    <s v=""/>
    <m/>
    <s v=""/>
    <s v=""/>
    <s v=""/>
    <n v="0"/>
  </r>
  <r>
    <s v=""/>
    <s v="50201001"/>
    <s v="2003003572"/>
    <x v="134"/>
    <d v="2020-12-31T00:00:00"/>
    <d v="2021-01-07T00:00:00"/>
    <s v="SA"/>
    <s v="BDT"/>
    <n v="13539"/>
    <s v="1.00000"/>
    <s v="BDT"/>
    <n v="13539"/>
    <n v="159.38"/>
    <s v="159.38_1"/>
    <s v=""/>
    <s v="FINAL SETTLEMENT"/>
    <s v="32791"/>
    <s v="Final settlement of Md. Nasir Uddin"/>
    <s v=""/>
    <s v="0"/>
    <s v="Final settleme/ 31-Dec-20"/>
    <s v=""/>
    <s v=""/>
    <s v=""/>
    <s v="2010100001"/>
    <s v=""/>
    <m/>
    <s v=""/>
    <s v=""/>
    <s v=""/>
    <n v="0"/>
  </r>
  <r>
    <s v=""/>
    <s v="50201001"/>
    <s v="2003003572"/>
    <x v="134"/>
    <d v="2020-12-31T00:00:00"/>
    <d v="2021-01-07T00:00:00"/>
    <s v="SA"/>
    <s v="BDT"/>
    <n v="12023"/>
    <s v="1.00000"/>
    <s v="BDT"/>
    <n v="12023"/>
    <n v="141.53"/>
    <s v="141.53_1"/>
    <s v=""/>
    <s v="FINAL SETTLEMENT"/>
    <s v="33341"/>
    <s v="Final settlement of Mst. Nasima Begum"/>
    <s v=""/>
    <s v="0"/>
    <s v="Final settleme/ 31-Dec-20"/>
    <s v=""/>
    <s v=""/>
    <s v=""/>
    <s v="2010100001"/>
    <s v=""/>
    <m/>
    <s v=""/>
    <s v=""/>
    <s v=""/>
    <n v="0"/>
  </r>
  <r>
    <s v=""/>
    <s v="50201001"/>
    <s v="2003003572"/>
    <x v="134"/>
    <d v="2020-12-31T00:00:00"/>
    <d v="2021-01-07T00:00:00"/>
    <s v="SA"/>
    <s v="BDT"/>
    <n v="13127"/>
    <s v="1.00000"/>
    <s v="BDT"/>
    <n v="13127"/>
    <n v="154.53"/>
    <s v="154.53_1"/>
    <s v=""/>
    <s v="FINAL SETTLEMENT"/>
    <s v="26891"/>
    <s v="Final settlement of Ms. Swi Thiuma Marma"/>
    <s v=""/>
    <s v="0"/>
    <s v="Final settleme/ 31-Dec-20"/>
    <s v=""/>
    <s v=""/>
    <s v=""/>
    <s v="2010100001"/>
    <s v=""/>
    <m/>
    <s v=""/>
    <s v=""/>
    <s v=""/>
    <n v="0"/>
  </r>
  <r>
    <s v=""/>
    <s v="50201001"/>
    <s v="2003003572"/>
    <x v="134"/>
    <d v="2020-12-31T00:00:00"/>
    <d v="2021-01-07T00:00:00"/>
    <s v="SA"/>
    <s v="BDT"/>
    <n v="13824"/>
    <s v="1.00000"/>
    <s v="BDT"/>
    <n v="13824"/>
    <n v="162.72999999999999"/>
    <s v="162.73_1"/>
    <s v=""/>
    <s v="FINAL SETTLEMENT"/>
    <s v="38839"/>
    <s v="Final settlement of Mr. Abu Hanif"/>
    <s v=""/>
    <s v="0"/>
    <s v="Final settleme/ 31-Dec-20"/>
    <s v=""/>
    <s v=""/>
    <s v=""/>
    <s v="2010100001"/>
    <s v=""/>
    <m/>
    <s v=""/>
    <s v=""/>
    <s v=""/>
    <n v="0"/>
  </r>
  <r>
    <s v=""/>
    <s v="50201001"/>
    <s v="2003003572"/>
    <x v="134"/>
    <d v="2020-12-31T00:00:00"/>
    <d v="2021-01-07T00:00:00"/>
    <s v="SA"/>
    <s v="BDT"/>
    <n v="14968"/>
    <s v="1.00000"/>
    <s v="BDT"/>
    <n v="14968"/>
    <n v="176.2"/>
    <s v="176.2_1"/>
    <s v=""/>
    <s v="FINAL SETTLEMENT"/>
    <s v="24809"/>
    <s v="Final settlement of Ms. Shabna Akther"/>
    <s v=""/>
    <s v="0"/>
    <s v="Final settleme/ 31-Dec-20"/>
    <s v=""/>
    <s v=""/>
    <s v=""/>
    <s v="2010100001"/>
    <s v=""/>
    <m/>
    <s v=""/>
    <s v=""/>
    <s v=""/>
    <n v="0"/>
  </r>
  <r>
    <s v=""/>
    <s v="50201001"/>
    <s v="2003003572"/>
    <x v="134"/>
    <d v="2020-12-31T00:00:00"/>
    <d v="2021-01-07T00:00:00"/>
    <s v="SA"/>
    <s v="BDT"/>
    <n v="8465"/>
    <s v="1.00000"/>
    <s v="BDT"/>
    <n v="8465"/>
    <n v="99.65"/>
    <s v="99.65_1"/>
    <s v=""/>
    <s v="FINAL SETTLEMENT"/>
    <s v="27960"/>
    <s v="Final settlement of Mst. Sahenur Bagum"/>
    <s v=""/>
    <s v="0"/>
    <s v="Final settleme/ 31-Dec-20"/>
    <s v=""/>
    <s v=""/>
    <s v=""/>
    <s v="2010100001"/>
    <s v=""/>
    <m/>
    <s v=""/>
    <s v=""/>
    <s v=""/>
    <n v="0"/>
  </r>
  <r>
    <s v=""/>
    <s v="50201001"/>
    <s v="2003003572"/>
    <x v="134"/>
    <d v="2020-12-31T00:00:00"/>
    <d v="2021-01-07T00:00:00"/>
    <s v="SA"/>
    <s v="BDT"/>
    <n v="-9856"/>
    <s v="1.00000"/>
    <s v="BDT"/>
    <n v="-9856"/>
    <n v="-116.02"/>
    <s v="116.02_1"/>
    <s v=""/>
    <s v="FINAL SETTLEMENT"/>
    <s v="27960"/>
    <s v="Final settlement of Mst. Sahenur Bagum"/>
    <s v=""/>
    <s v="0"/>
    <s v="Final settleme/ 31-Dec-20"/>
    <s v=""/>
    <s v=""/>
    <s v=""/>
    <s v="2010100001"/>
    <s v=""/>
    <m/>
    <s v=""/>
    <s v=""/>
    <s v=""/>
    <n v="0"/>
  </r>
  <r>
    <s v=""/>
    <s v="50201001"/>
    <s v="2003003572"/>
    <x v="134"/>
    <d v="2020-12-31T00:00:00"/>
    <d v="2021-01-07T00:00:00"/>
    <s v="SA"/>
    <s v="BDT"/>
    <n v="7008"/>
    <s v="1.00000"/>
    <s v="BDT"/>
    <n v="7008"/>
    <n v="82.5"/>
    <s v="82.5_1"/>
    <s v=""/>
    <s v="FINAL SETTLEMENT"/>
    <s v="36585"/>
    <s v="Final settlement of Md. Shah Alam"/>
    <s v=""/>
    <s v="0"/>
    <s v="Final settleme/ 31-Dec-20"/>
    <s v=""/>
    <s v=""/>
    <s v=""/>
    <s v="2010100001"/>
    <s v=""/>
    <m/>
    <s v=""/>
    <s v=""/>
    <s v=""/>
    <n v="0"/>
  </r>
  <r>
    <s v=""/>
    <s v="50201001"/>
    <s v="2003003572"/>
    <x v="134"/>
    <d v="2020-12-31T00:00:00"/>
    <d v="2021-01-07T00:00:00"/>
    <s v="SA"/>
    <s v="BDT"/>
    <n v="11639"/>
    <s v="1.00000"/>
    <s v="BDT"/>
    <n v="11639"/>
    <n v="137.01"/>
    <s v="137.01_1"/>
    <s v=""/>
    <s v="FINAL SETTLEMENT"/>
    <s v="11762"/>
    <s v="Final settlement of Mr. Salam"/>
    <s v=""/>
    <s v="0"/>
    <s v="Final settleme/ 31-Dec-20"/>
    <s v=""/>
    <s v=""/>
    <s v=""/>
    <s v="2010100001"/>
    <s v=""/>
    <m/>
    <s v=""/>
    <s v=""/>
    <s v=""/>
    <n v="0"/>
  </r>
  <r>
    <s v=""/>
    <s v="50201001"/>
    <s v="2003003572"/>
    <x v="134"/>
    <d v="2020-12-31T00:00:00"/>
    <d v="2021-01-07T00:00:00"/>
    <s v="SA"/>
    <s v="BDT"/>
    <n v="-13308"/>
    <s v="1.00000"/>
    <s v="BDT"/>
    <n v="-13308"/>
    <n v="-156.66"/>
    <s v="156.66_1"/>
    <s v=""/>
    <s v="FINAL SETTLEMENT"/>
    <s v="11762"/>
    <s v="Final settlement of Mr. Salam"/>
    <s v=""/>
    <s v="0"/>
    <s v="Final settleme/ 31-Dec-20"/>
    <s v=""/>
    <s v=""/>
    <s v=""/>
    <s v="2010100001"/>
    <s v=""/>
    <m/>
    <s v=""/>
    <s v=""/>
    <s v=""/>
    <n v="0"/>
  </r>
  <r>
    <s v=""/>
    <s v="50201001"/>
    <s v="2003003572"/>
    <x v="134"/>
    <d v="2020-12-31T00:00:00"/>
    <d v="2021-01-07T00:00:00"/>
    <s v="SA"/>
    <s v="BDT"/>
    <n v="842"/>
    <s v="1.00000"/>
    <s v="BDT"/>
    <n v="842"/>
    <n v="9.91"/>
    <s v="9.91_1"/>
    <s v=""/>
    <s v="FINAL SETTLEMENT"/>
    <s v="38768"/>
    <s v="Final settlement of Md. Moklasur Rahman"/>
    <s v=""/>
    <s v="0"/>
    <s v="Final settleme/ 31-Dec-20"/>
    <s v=""/>
    <s v=""/>
    <s v=""/>
    <s v="2010200001"/>
    <s v=""/>
    <m/>
    <s v=""/>
    <s v=""/>
    <s v=""/>
    <n v="0"/>
  </r>
  <r>
    <s v=""/>
    <s v="50201001"/>
    <s v="2003003572"/>
    <x v="134"/>
    <d v="2020-12-31T00:00:00"/>
    <d v="2021-01-07T00:00:00"/>
    <s v="SA"/>
    <s v="BDT"/>
    <n v="1016"/>
    <s v="1.00000"/>
    <s v="BDT"/>
    <n v="1016"/>
    <n v="11.96"/>
    <s v="11.96_1"/>
    <s v=""/>
    <s v="FINAL SETTLEMENT"/>
    <s v="39036"/>
    <s v="Final settlement of Mr. Subin Mia"/>
    <s v=""/>
    <s v="0"/>
    <s v="Final settleme/ 31-Dec-20"/>
    <s v=""/>
    <s v=""/>
    <s v=""/>
    <s v="2010200001"/>
    <s v=""/>
    <m/>
    <s v=""/>
    <s v=""/>
    <s v=""/>
    <n v="0"/>
  </r>
  <r>
    <s v=""/>
    <s v="50201001"/>
    <s v="2003003572"/>
    <x v="134"/>
    <d v="2020-12-31T00:00:00"/>
    <d v="2021-01-07T00:00:00"/>
    <s v="SA"/>
    <s v="BDT"/>
    <n v="890"/>
    <s v="1.00000"/>
    <s v="BDT"/>
    <n v="890"/>
    <n v="10.48"/>
    <s v="10.48_1"/>
    <s v=""/>
    <s v="FINAL SETTLEMENT"/>
    <s v="38773"/>
    <s v="Final settlement of Md. Ashik Mia"/>
    <s v=""/>
    <s v="0"/>
    <s v="Final settleme/ 31-Dec-20"/>
    <s v=""/>
    <s v=""/>
    <s v=""/>
    <s v="2010200001"/>
    <s v=""/>
    <m/>
    <s v=""/>
    <s v=""/>
    <s v=""/>
    <n v="0"/>
  </r>
  <r>
    <s v=""/>
    <s v="50201001"/>
    <s v="2003003572"/>
    <x v="134"/>
    <d v="2020-12-31T00:00:00"/>
    <d v="2021-01-07T00:00:00"/>
    <s v="SA"/>
    <s v="BDT"/>
    <n v="871"/>
    <s v="1.00000"/>
    <s v="BDT"/>
    <n v="871"/>
    <n v="10.25"/>
    <s v="10.25_1"/>
    <s v=""/>
    <s v="FINAL SETTLEMENT"/>
    <s v="38824"/>
    <s v="Final settlement of Md. Sojib Hossain"/>
    <s v=""/>
    <s v="0"/>
    <s v="Final settleme/ 31-Dec-20"/>
    <s v=""/>
    <s v=""/>
    <s v=""/>
    <s v="2010200001"/>
    <s v=""/>
    <m/>
    <s v=""/>
    <s v=""/>
    <s v=""/>
    <n v="0"/>
  </r>
  <r>
    <s v=""/>
    <s v="50201001"/>
    <s v="2003003572"/>
    <x v="134"/>
    <d v="2020-12-31T00:00:00"/>
    <d v="2021-01-07T00:00:00"/>
    <s v="SA"/>
    <s v="BDT"/>
    <n v="823"/>
    <s v="1.00000"/>
    <s v="BDT"/>
    <n v="823"/>
    <n v="9.69"/>
    <s v="9.69_1"/>
    <s v=""/>
    <s v="FINAL SETTLEMENT"/>
    <s v="38769"/>
    <s v="Final settlement of Md. Hafizur Rahaman"/>
    <s v=""/>
    <s v="0"/>
    <s v="Final settleme/ 31-Dec-20"/>
    <s v=""/>
    <s v=""/>
    <s v=""/>
    <s v="2010200001"/>
    <s v=""/>
    <m/>
    <s v=""/>
    <s v=""/>
    <s v=""/>
    <n v="0"/>
  </r>
  <r>
    <s v=""/>
    <s v="50201001"/>
    <s v="2003003572"/>
    <x v="134"/>
    <d v="2020-12-31T00:00:00"/>
    <d v="2021-01-07T00:00:00"/>
    <s v="SA"/>
    <s v="BDT"/>
    <n v="920"/>
    <s v="1.00000"/>
    <s v="BDT"/>
    <n v="920"/>
    <n v="10.83"/>
    <s v="10.83_1"/>
    <s v=""/>
    <s v="FINAL SETTLEMENT"/>
    <s v="38770"/>
    <s v="Final settlement of Md. Murad Hossain"/>
    <s v=""/>
    <s v="0"/>
    <s v="Final settleme/ 31-Dec-20"/>
    <s v=""/>
    <s v=""/>
    <s v=""/>
    <s v="2010200001"/>
    <s v=""/>
    <m/>
    <s v=""/>
    <s v=""/>
    <s v=""/>
    <n v="0"/>
  </r>
  <r>
    <s v=""/>
    <s v="50201001"/>
    <s v="2003003572"/>
    <x v="134"/>
    <d v="2020-12-31T00:00:00"/>
    <d v="2021-01-07T00:00:00"/>
    <s v="SA"/>
    <s v="BDT"/>
    <n v="823"/>
    <s v="1.00000"/>
    <s v="BDT"/>
    <n v="823"/>
    <n v="9.69"/>
    <s v="9.69_2"/>
    <s v=""/>
    <s v="FINAL SETTLEMENT"/>
    <s v="38766"/>
    <s v="Final settlement of Mr. Sujan Biswas"/>
    <s v=""/>
    <s v="0"/>
    <s v="Final settleme/ 31-Dec-20"/>
    <s v=""/>
    <s v=""/>
    <s v=""/>
    <s v="2010200001"/>
    <s v=""/>
    <m/>
    <s v=""/>
    <s v=""/>
    <s v=""/>
    <n v="0"/>
  </r>
  <r>
    <s v=""/>
    <s v="50201001"/>
    <s v="2003003572"/>
    <x v="134"/>
    <d v="2020-12-31T00:00:00"/>
    <d v="2021-01-07T00:00:00"/>
    <s v="SA"/>
    <s v="BDT"/>
    <n v="824"/>
    <s v="1.00000"/>
    <s v="BDT"/>
    <n v="824"/>
    <n v="9.6999999999999993"/>
    <s v="9.7_2"/>
    <s v=""/>
    <s v="FINAL SETTLEMENT"/>
    <s v="39034"/>
    <s v="Final settlement of Mr. Chandan Borman"/>
    <s v=""/>
    <s v="0"/>
    <s v="Final settleme/ 31-Dec-20"/>
    <s v=""/>
    <s v=""/>
    <s v=""/>
    <s v="2010200001"/>
    <s v=""/>
    <m/>
    <s v=""/>
    <s v=""/>
    <s v=""/>
    <n v="0"/>
  </r>
  <r>
    <s v=""/>
    <s v="50201001"/>
    <s v="2003003572"/>
    <x v="134"/>
    <d v="2020-12-31T00:00:00"/>
    <d v="2021-01-07T00:00:00"/>
    <s v="SA"/>
    <s v="BDT"/>
    <n v="13640"/>
    <s v="1.00000"/>
    <s v="BDT"/>
    <n v="13640"/>
    <n v="160.57"/>
    <s v="160.57_1"/>
    <s v=""/>
    <s v="FINAL SETTLEMENT"/>
    <s v="38937"/>
    <s v="Final settlement of Md. Al Amin Bishous"/>
    <s v=""/>
    <s v="0"/>
    <s v="Final settleme/ 31-Dec-20"/>
    <s v=""/>
    <s v=""/>
    <s v=""/>
    <s v="2010100001"/>
    <s v=""/>
    <m/>
    <s v=""/>
    <s v=""/>
    <s v=""/>
    <n v="0"/>
  </r>
  <r>
    <s v=""/>
    <s v="50201001"/>
    <s v="2003003572"/>
    <x v="134"/>
    <d v="2020-12-31T00:00:00"/>
    <d v="2021-01-07T00:00:00"/>
    <s v="SA"/>
    <s v="BDT"/>
    <n v="6674"/>
    <s v="1.00000"/>
    <s v="BDT"/>
    <n v="6674"/>
    <n v="78.56"/>
    <s v="78.56_1"/>
    <s v=""/>
    <s v="FINAL SETTLEMENT"/>
    <s v="38891"/>
    <s v="Final settlement of Mr. Mir Sohal Hossen"/>
    <s v=""/>
    <s v="0"/>
    <s v="Final settleme/ 31-Dec-20"/>
    <s v=""/>
    <s v=""/>
    <s v=""/>
    <s v="2010100001"/>
    <s v=""/>
    <m/>
    <s v=""/>
    <s v=""/>
    <s v=""/>
    <n v="0"/>
  </r>
  <r>
    <s v=""/>
    <s v="50201001"/>
    <s v="2027000010"/>
    <x v="134"/>
    <d v="2020-12-31T00:00:00"/>
    <d v="2021-01-05T00:00:00"/>
    <s v="PY"/>
    <s v="BDT"/>
    <n v="16558"/>
    <s v="1.00000"/>
    <s v="BDT"/>
    <n v="16558"/>
    <n v="194.91"/>
    <s v="194.91_4"/>
    <s v=""/>
    <s v="DEC-20"/>
    <s v="Worker"/>
    <s v="Worker Basic CIPL for Dec-20"/>
    <s v=""/>
    <s v="0"/>
    <s v="Local  - Salary"/>
    <s v=""/>
    <s v=""/>
    <s v=""/>
    <s v="2010300001"/>
    <s v=""/>
    <m/>
    <s v=""/>
    <s v=""/>
    <s v=""/>
    <n v="0"/>
  </r>
  <r>
    <s v=""/>
    <s v="50201001"/>
    <s v="2027000010"/>
    <x v="134"/>
    <d v="2020-12-31T00:00:00"/>
    <d v="2021-01-05T00:00:00"/>
    <s v="PY"/>
    <s v="BDT"/>
    <n v="23586699.5"/>
    <s v="1.00000"/>
    <s v="BDT"/>
    <n v="23586699.5"/>
    <n v="277653.90999999997"/>
    <s v="277653.91_1"/>
    <s v=""/>
    <s v="DEC-20"/>
    <s v="Worker"/>
    <s v="Worker Basic CIP1 for Dec-20"/>
    <s v=""/>
    <s v="0"/>
    <s v="Local  - Salary"/>
    <s v=""/>
    <s v=""/>
    <s v=""/>
    <s v="2010100001"/>
    <s v=""/>
    <m/>
    <s v=""/>
    <s v=""/>
    <s v=""/>
    <n v="0"/>
  </r>
  <r>
    <s v=""/>
    <s v="50201001"/>
    <s v="2027000010"/>
    <x v="134"/>
    <d v="2020-12-31T00:00:00"/>
    <d v="2021-01-05T00:00:00"/>
    <s v="PY"/>
    <s v="BDT"/>
    <n v="20954098.5"/>
    <s v="1.00000"/>
    <s v="BDT"/>
    <n v="20954098.5"/>
    <n v="246663.9"/>
    <s v="246663.9_1"/>
    <s v=""/>
    <s v="DEC-20"/>
    <s v="Worker"/>
    <s v="Worker Basic CIP2 for Dec-20"/>
    <s v=""/>
    <s v="0"/>
    <s v="Local  - Salary"/>
    <s v=""/>
    <s v=""/>
    <s v=""/>
    <s v="2010100001"/>
    <s v=""/>
    <m/>
    <s v=""/>
    <s v=""/>
    <s v=""/>
    <n v="0"/>
  </r>
  <r>
    <s v=""/>
    <s v="50201001"/>
    <s v="2027000010"/>
    <x v="134"/>
    <d v="2020-12-31T00:00:00"/>
    <d v="2021-01-05T00:00:00"/>
    <s v="PY"/>
    <s v="BDT"/>
    <n v="1755798"/>
    <s v="1.00000"/>
    <s v="BDT"/>
    <n v="1755798"/>
    <n v="20668.61"/>
    <s v="20668.61_1"/>
    <s v=""/>
    <s v="DEC-20"/>
    <s v="Worker"/>
    <s v="Worker Basic CIWF for Dec-20"/>
    <s v=""/>
    <s v="0"/>
    <s v="Local  - Salary"/>
    <s v=""/>
    <s v=""/>
    <s v=""/>
    <s v="2010200001"/>
    <s v=""/>
    <m/>
    <s v=""/>
    <s v=""/>
    <s v=""/>
    <n v="0"/>
  </r>
  <r>
    <s v=""/>
    <s v="50201001"/>
    <s v="2027000010"/>
    <x v="134"/>
    <d v="2020-12-31T00:00:00"/>
    <d v="2021-01-05T00:00:00"/>
    <s v="PY"/>
    <s v="BDT"/>
    <n v="188189"/>
    <s v="1.00000"/>
    <s v="BDT"/>
    <n v="188189"/>
    <n v="2215.29"/>
    <s v="2215.29_1"/>
    <s v=""/>
    <s v="DEC-20"/>
    <s v="Worker"/>
    <s v="Worker Basic CIWF for Dec-20"/>
    <s v=""/>
    <s v="0"/>
    <s v="Local  - Salary"/>
    <s v=""/>
    <s v=""/>
    <s v=""/>
    <s v="2010200001"/>
    <s v=""/>
    <m/>
    <s v=""/>
    <s v=""/>
    <s v=""/>
    <n v="0"/>
  </r>
  <r>
    <s v=""/>
    <s v="50201002"/>
    <s v="2027000010"/>
    <x v="134"/>
    <d v="2020-12-31T00:00:00"/>
    <d v="2021-01-05T00:00:00"/>
    <s v="PY"/>
    <s v="BDT"/>
    <n v="500"/>
    <s v="1.00000"/>
    <s v="BDT"/>
    <n v="500"/>
    <n v="5.89"/>
    <s v="5.89_19"/>
    <s v=""/>
    <s v="DEC-20"/>
    <s v="Worker"/>
    <s v="Workers-Attendance Bonus CIPL for Dec-20"/>
    <s v=""/>
    <s v="0"/>
    <s v="Local  - Salary"/>
    <s v=""/>
    <s v=""/>
    <s v=""/>
    <s v="2010300001"/>
    <s v=""/>
    <m/>
    <s v=""/>
    <s v=""/>
    <s v=""/>
    <n v="0"/>
  </r>
  <r>
    <s v=""/>
    <s v="50201002"/>
    <s v="2027000010"/>
    <x v="134"/>
    <d v="2020-12-31T00:00:00"/>
    <d v="2021-01-05T00:00:00"/>
    <s v="PY"/>
    <s v="BDT"/>
    <n v="883675"/>
    <s v="1.00000"/>
    <s v="BDT"/>
    <n v="883675"/>
    <n v="10402.299999999999"/>
    <s v="10402.3_1"/>
    <s v=""/>
    <s v="DEC-20"/>
    <s v="Worker"/>
    <s v="Workers-Attendance Bonus CIP1 for Dec-20"/>
    <s v=""/>
    <s v="0"/>
    <s v="Local  - Salary"/>
    <s v=""/>
    <s v=""/>
    <s v=""/>
    <s v="2010100001"/>
    <s v=""/>
    <m/>
    <s v=""/>
    <s v=""/>
    <s v=""/>
    <n v="0"/>
  </r>
  <r>
    <s v=""/>
    <s v="50201002"/>
    <s v="2027000010"/>
    <x v="134"/>
    <d v="2020-12-31T00:00:00"/>
    <d v="2021-01-05T00:00:00"/>
    <s v="PY"/>
    <s v="BDT"/>
    <n v="772600"/>
    <s v="1.00000"/>
    <s v="BDT"/>
    <n v="772600"/>
    <n v="9094.76"/>
    <s v="9094.76_1"/>
    <s v=""/>
    <s v="DEC-20"/>
    <s v="Worker"/>
    <s v="Workers-Attendance Bonus CIP2 for Dec-20"/>
    <s v=""/>
    <s v="0"/>
    <s v="Local  - Salary"/>
    <s v=""/>
    <s v=""/>
    <s v=""/>
    <s v="2010100001"/>
    <s v=""/>
    <m/>
    <s v=""/>
    <s v=""/>
    <s v=""/>
    <n v="0"/>
  </r>
  <r>
    <s v=""/>
    <s v="50201002"/>
    <s v="2027000010"/>
    <x v="134"/>
    <d v="2020-12-31T00:00:00"/>
    <d v="2021-01-05T00:00:00"/>
    <s v="PY"/>
    <s v="BDT"/>
    <n v="55300"/>
    <s v="1.00000"/>
    <s v="BDT"/>
    <n v="55300"/>
    <n v="650.97"/>
    <s v="650.97_1"/>
    <s v=""/>
    <s v="DEC-20"/>
    <s v="Worker"/>
    <s v="Workers-Attendance Bonus CIWF for Dec-20"/>
    <s v=""/>
    <s v="0"/>
    <s v="Local  - Salary"/>
    <s v=""/>
    <s v=""/>
    <s v=""/>
    <s v="2010200001"/>
    <s v=""/>
    <m/>
    <s v=""/>
    <s v=""/>
    <s v=""/>
    <n v="0"/>
  </r>
  <r>
    <s v=""/>
    <s v="50201002"/>
    <s v="2027000010"/>
    <x v="134"/>
    <d v="2020-12-31T00:00:00"/>
    <d v="2021-01-05T00:00:00"/>
    <s v="PY"/>
    <s v="BDT"/>
    <n v="6750"/>
    <s v="1.00000"/>
    <s v="BDT"/>
    <n v="6750"/>
    <n v="79.459999999999994"/>
    <s v="79.46_1"/>
    <s v=""/>
    <s v="DEC-20"/>
    <s v="Worker"/>
    <s v="Workers-Attendance Bonus CIWF for Dec-20"/>
    <s v=""/>
    <s v="0"/>
    <s v="Local  - Salary"/>
    <s v=""/>
    <s v=""/>
    <s v=""/>
    <s v="2010200001"/>
    <s v=""/>
    <m/>
    <s v=""/>
    <s v=""/>
    <s v=""/>
    <n v="0"/>
  </r>
  <r>
    <s v=""/>
    <s v="50201003"/>
    <s v="2027000010"/>
    <x v="134"/>
    <d v="2020-12-31T00:00:00"/>
    <d v="2021-01-05T00:00:00"/>
    <s v="PY"/>
    <s v="BDT"/>
    <n v="4721"/>
    <s v="1.00000"/>
    <s v="BDT"/>
    <n v="4721"/>
    <n v="55.57"/>
    <s v="55.57_3"/>
    <s v=""/>
    <s v="DEC-20"/>
    <s v="Worker"/>
    <s v="Workers-Overtime CIPL for Dec-20"/>
    <s v=""/>
    <s v="0"/>
    <s v="Local  - Salary"/>
    <s v=""/>
    <s v=""/>
    <s v=""/>
    <s v="2010300001"/>
    <s v=""/>
    <m/>
    <s v=""/>
    <s v=""/>
    <s v=""/>
    <n v="0"/>
  </r>
  <r>
    <s v=""/>
    <s v="50201003"/>
    <s v="2027000010"/>
    <x v="134"/>
    <d v="2020-12-31T00:00:00"/>
    <d v="2021-01-05T00:00:00"/>
    <s v="PY"/>
    <s v="BDT"/>
    <n v="5878905"/>
    <s v="1.00000"/>
    <s v="BDT"/>
    <n v="5878905"/>
    <n v="69204.3"/>
    <s v="69204.3_1"/>
    <s v=""/>
    <s v="DEC-20"/>
    <s v="Worker"/>
    <s v="Workers-Overtime CIP1 for Dec-20"/>
    <s v=""/>
    <s v="0"/>
    <s v="Local  - Salary"/>
    <s v=""/>
    <s v=""/>
    <s v=""/>
    <s v="2010100001"/>
    <s v=""/>
    <m/>
    <s v=""/>
    <s v=""/>
    <s v=""/>
    <n v="0"/>
  </r>
  <r>
    <s v=""/>
    <s v="50201003"/>
    <s v="2027000010"/>
    <x v="134"/>
    <d v="2020-12-31T00:00:00"/>
    <d v="2021-01-05T00:00:00"/>
    <s v="PY"/>
    <s v="BDT"/>
    <n v="4704226"/>
    <s v="1.00000"/>
    <s v="BDT"/>
    <n v="4704226"/>
    <n v="55376.41"/>
    <s v="55376.41_1"/>
    <s v=""/>
    <s v="DEC-20"/>
    <s v="Worker"/>
    <s v="Workers-Overtime CIP2 for Dec-20"/>
    <s v=""/>
    <s v="0"/>
    <s v="Local  - Salary"/>
    <s v=""/>
    <s v=""/>
    <s v=""/>
    <s v="2010100001"/>
    <s v=""/>
    <m/>
    <s v=""/>
    <s v=""/>
    <s v=""/>
    <n v="0"/>
  </r>
  <r>
    <s v=""/>
    <s v="50201003"/>
    <s v="2027000010"/>
    <x v="134"/>
    <d v="2020-12-31T00:00:00"/>
    <d v="2021-01-05T00:00:00"/>
    <s v="PY"/>
    <s v="BDT"/>
    <n v="318267"/>
    <s v="1.00000"/>
    <s v="BDT"/>
    <n v="318267"/>
    <n v="3746.52"/>
    <s v="3746.52_1"/>
    <s v=""/>
    <s v="DEC-20"/>
    <s v="Worker"/>
    <s v="Workers-Overtime CIWF for Dec-20"/>
    <s v=""/>
    <s v="0"/>
    <s v="Local  - Salary"/>
    <s v=""/>
    <s v=""/>
    <s v=""/>
    <s v="2010200001"/>
    <s v=""/>
    <m/>
    <s v=""/>
    <s v=""/>
    <s v=""/>
    <n v="0"/>
  </r>
  <r>
    <s v=""/>
    <s v="50201003"/>
    <s v="2027000010"/>
    <x v="134"/>
    <d v="2020-12-31T00:00:00"/>
    <d v="2021-01-05T00:00:00"/>
    <s v="PY"/>
    <s v="BDT"/>
    <n v="36778"/>
    <s v="1.00000"/>
    <s v="BDT"/>
    <n v="36778"/>
    <n v="432.94"/>
    <s v="432.94_1"/>
    <s v=""/>
    <s v="DEC-20"/>
    <s v="Worker"/>
    <s v="Workers-Overtime CIWF for Dec-20"/>
    <s v=""/>
    <s v="0"/>
    <s v="Local  - Salary"/>
    <s v=""/>
    <s v=""/>
    <s v=""/>
    <s v="2010200001"/>
    <s v=""/>
    <m/>
    <s v=""/>
    <s v=""/>
    <s v=""/>
    <n v="0"/>
  </r>
  <r>
    <s v=""/>
    <s v="50201005"/>
    <s v="2003003573"/>
    <x v="134"/>
    <d v="2020-12-31T00:00:00"/>
    <d v="2021-01-09T00:00:00"/>
    <s v="SA"/>
    <s v="BDT"/>
    <n v="30890"/>
    <s v="1.00000"/>
    <s v="BDT"/>
    <n v="30890"/>
    <n v="363.63"/>
    <s v="363.63_1"/>
    <s v=""/>
    <s v="INCE/26-31DEC-20"/>
    <s v="Incent/26-31Dec-20"/>
    <s v="Production Incentive /U-1 / 26-31-Dec-20"/>
    <s v=""/>
    <s v="0"/>
    <s v="Incentive / 26-31-Dec-20"/>
    <s v=""/>
    <s v=""/>
    <s v=""/>
    <s v="2010100001"/>
    <s v=""/>
    <m/>
    <s v=""/>
    <s v=""/>
    <s v=""/>
    <n v="0"/>
  </r>
  <r>
    <s v=""/>
    <s v="50201005"/>
    <s v="2003003573"/>
    <x v="134"/>
    <d v="2020-12-31T00:00:00"/>
    <d v="2021-01-09T00:00:00"/>
    <s v="SA"/>
    <s v="BDT"/>
    <n v="75649"/>
    <s v="1.00000"/>
    <s v="BDT"/>
    <n v="75649"/>
    <n v="890.51"/>
    <s v="890.51_1"/>
    <s v=""/>
    <s v="INCE/26-31DEC-20"/>
    <s v="Incent /26-31Dec20"/>
    <s v="Production Incentive /U-2 / 26-31 Dec-20"/>
    <s v=""/>
    <s v="0"/>
    <s v="Incentive / 26-31-Dec-20"/>
    <s v=""/>
    <s v=""/>
    <s v=""/>
    <s v="2010100001"/>
    <s v=""/>
    <m/>
    <s v=""/>
    <s v=""/>
    <s v=""/>
    <n v="0"/>
  </r>
  <r>
    <s v=""/>
    <s v="50201005"/>
    <s v="2003003573"/>
    <x v="134"/>
    <d v="2020-12-31T00:00:00"/>
    <d v="2021-01-09T00:00:00"/>
    <s v="SA"/>
    <s v="BDT"/>
    <n v="3410"/>
    <s v="1.00000"/>
    <s v="BDT"/>
    <n v="3410"/>
    <n v="40.14"/>
    <s v="40.14_1"/>
    <s v=""/>
    <s v="INCE/26-31DEC-20"/>
    <s v="Incent /26-31Dec20"/>
    <s v="Production Incentive /WF / 26-31-Dec-20"/>
    <s v=""/>
    <s v="0"/>
    <s v="Incentive / 26-31-Dec-20"/>
    <s v=""/>
    <s v=""/>
    <s v=""/>
    <s v="2010200001"/>
    <s v=""/>
    <m/>
    <s v=""/>
    <s v=""/>
    <s v=""/>
    <n v="0"/>
  </r>
  <r>
    <s v=""/>
    <s v="50201007"/>
    <s v="2003003563"/>
    <x v="134"/>
    <d v="2020-12-31T00:00:00"/>
    <d v="2021-01-06T00:00:00"/>
    <s v="SA"/>
    <s v="BDT"/>
    <n v="661"/>
    <s v="1.00000"/>
    <s v="BDT"/>
    <n v="661"/>
    <n v="7.79"/>
    <s v="7.79_3"/>
    <s v=""/>
    <s v="PF DEC 20 CIPL"/>
    <s v="PF Pay-Central"/>
    <s v="PF company contribu-worker Dec 20 Central"/>
    <s v=""/>
    <s v="0"/>
    <s v="PF COMPANY CONTRIBUTION"/>
    <s v=""/>
    <s v=""/>
    <s v=""/>
    <s v="2010300001"/>
    <s v=""/>
    <m/>
    <s v=""/>
    <s v=""/>
    <s v=""/>
    <n v="0"/>
  </r>
  <r>
    <s v=""/>
    <s v="50201007"/>
    <s v="2003003563"/>
    <x v="134"/>
    <d v="2020-12-31T00:00:00"/>
    <d v="2021-01-06T00:00:00"/>
    <s v="SA"/>
    <s v="BDT"/>
    <n v="454654.5"/>
    <s v="1.00000"/>
    <s v="BDT"/>
    <n v="454654.5"/>
    <n v="5352.02"/>
    <s v="5352.02_1"/>
    <s v=""/>
    <s v="PF DEC 20 CIPL"/>
    <s v="PF Pay-Unit-1"/>
    <s v="PF company contribu-worker Dec 20 Unit-1"/>
    <s v=""/>
    <s v="0"/>
    <s v="PF COMPANY CONTRIBUTION"/>
    <s v=""/>
    <s v=""/>
    <s v=""/>
    <s v="2010100001"/>
    <s v=""/>
    <m/>
    <s v=""/>
    <s v=""/>
    <s v=""/>
    <n v="0"/>
  </r>
  <r>
    <s v=""/>
    <s v="50201007"/>
    <s v="2003003563"/>
    <x v="134"/>
    <d v="2020-12-31T00:00:00"/>
    <d v="2021-01-06T00:00:00"/>
    <s v="SA"/>
    <s v="BDT"/>
    <n v="419588.5"/>
    <s v="1.00000"/>
    <s v="BDT"/>
    <n v="419588.5"/>
    <n v="4939.24"/>
    <s v="4939.24_1"/>
    <s v=""/>
    <s v="PF DEC 20 CIPL"/>
    <s v="PF Pay-Unit-2"/>
    <s v="PF company contribu-worker Dec 20 Unit-2"/>
    <s v=""/>
    <s v="0"/>
    <s v="PF COMPANY CONTRIBUTION"/>
    <s v=""/>
    <s v=""/>
    <s v=""/>
    <s v="2010100001"/>
    <s v=""/>
    <m/>
    <s v=""/>
    <s v=""/>
    <s v=""/>
    <n v="0"/>
  </r>
  <r>
    <s v=""/>
    <s v="50201007"/>
    <s v="2003003563"/>
    <x v="134"/>
    <d v="2020-12-31T00:00:00"/>
    <d v="2021-01-06T00:00:00"/>
    <s v="SA"/>
    <s v="BDT"/>
    <n v="29773"/>
    <s v="1.00000"/>
    <s v="BDT"/>
    <n v="29773"/>
    <n v="350.48"/>
    <s v="350.48_1"/>
    <s v=""/>
    <s v="PF DEC 20 CIPL"/>
    <s v="PF Pay-Washing"/>
    <s v="PF company contribu-worker Dec 20 Washing"/>
    <s v=""/>
    <s v="0"/>
    <s v="PF COMPANY CONTRIBUTION"/>
    <s v=""/>
    <s v=""/>
    <s v=""/>
    <s v="2010200001"/>
    <s v=""/>
    <m/>
    <s v=""/>
    <s v=""/>
    <s v=""/>
    <n v="0"/>
  </r>
  <r>
    <s v=""/>
    <s v="50201007"/>
    <s v="2003003563"/>
    <x v="134"/>
    <d v="2020-12-31T00:00:00"/>
    <d v="2021-01-06T00:00:00"/>
    <s v="SA"/>
    <s v="BDT"/>
    <n v="4656"/>
    <s v="1.00000"/>
    <s v="BDT"/>
    <n v="4656"/>
    <n v="54.81"/>
    <s v="54.81_2"/>
    <s v=""/>
    <s v="PF DEC 20 CIPL"/>
    <s v="PF Pay-Wrinkle Fre"/>
    <s v="PF company contribu worker Dec 20 Wrinkle Free"/>
    <s v=""/>
    <s v="0"/>
    <s v="PF COMPANY CONTRIBUTION"/>
    <s v=""/>
    <s v=""/>
    <s v=""/>
    <s v="2010200001"/>
    <s v=""/>
    <m/>
    <s v=""/>
    <s v=""/>
    <s v=""/>
    <n v="0"/>
  </r>
  <r>
    <s v=""/>
    <s v="50201007"/>
    <s v="2003003564"/>
    <x v="134"/>
    <d v="2020-12-31T00:00:00"/>
    <d v="2021-01-06T00:00:00"/>
    <s v="SA"/>
    <s v="BDT"/>
    <n v="15966"/>
    <s v="1.00000"/>
    <s v="BDT"/>
    <n v="15966"/>
    <n v="187.95"/>
    <s v="187.95_1"/>
    <s v=""/>
    <s v="PF MATERN DEC 20"/>
    <s v="PF contribu -MTL"/>
    <s v="PF Maternity (Employers Cont.) Dec 20"/>
    <s v=""/>
    <s v="0"/>
    <s v="PF from MTL DEC 20"/>
    <s v=""/>
    <s v=""/>
    <s v=""/>
    <s v="2010100001"/>
    <s v=""/>
    <m/>
    <s v=""/>
    <s v=""/>
    <s v=""/>
    <n v="0"/>
  </r>
  <r>
    <s v=""/>
    <s v="50201007"/>
    <s v="2003003566"/>
    <x v="134"/>
    <d v="2020-12-31T00:00:00"/>
    <d v="2021-01-06T00:00:00"/>
    <s v="SA"/>
    <s v="BDT"/>
    <n v="45104"/>
    <s v="1.00000"/>
    <s v="BDT"/>
    <n v="45104"/>
    <n v="530.95000000000005"/>
    <s v="530.95_1"/>
    <s v=""/>
    <s v="PF DEC20 CENTRAL"/>
    <s v="PF Central-CIPL"/>
    <s v="PF company contribu-central PR Dec 20 Central"/>
    <s v=""/>
    <s v="0"/>
    <s v="PF COM CON CENTRAL"/>
    <s v=""/>
    <s v=""/>
    <s v=""/>
    <s v="2010300001"/>
    <s v=""/>
    <m/>
    <s v=""/>
    <s v=""/>
    <s v=""/>
    <n v="0"/>
  </r>
  <r>
    <s v=""/>
    <s v="50201010"/>
    <s v="2003003572"/>
    <x v="134"/>
    <d v="2020-12-31T00:00:00"/>
    <d v="2021-01-07T00:00:00"/>
    <s v="SA"/>
    <s v="BDT"/>
    <n v="6633"/>
    <s v="1.00000"/>
    <s v="BDT"/>
    <n v="6633"/>
    <n v="78.08"/>
    <s v="78.08_1"/>
    <s v=""/>
    <s v="FINAL SETTLEMENT"/>
    <s v="25166"/>
    <s v="Final settlement of Ms. Minara Akter"/>
    <s v=""/>
    <s v="0"/>
    <s v="Final settleme/ 31-Dec-20"/>
    <s v=""/>
    <s v=""/>
    <s v=""/>
    <s v="2010100001"/>
    <s v=""/>
    <m/>
    <s v=""/>
    <s v=""/>
    <s v=""/>
    <n v="0"/>
  </r>
  <r>
    <s v=""/>
    <s v="50201010"/>
    <s v="2003003572"/>
    <x v="134"/>
    <d v="2020-12-31T00:00:00"/>
    <d v="2021-01-07T00:00:00"/>
    <s v="SA"/>
    <s v="BDT"/>
    <n v="7151"/>
    <s v="1.00000"/>
    <s v="BDT"/>
    <n v="7151"/>
    <n v="84.18"/>
    <s v="84.18_1"/>
    <s v=""/>
    <s v="FINAL SETTLEMENT"/>
    <s v="27003"/>
    <s v="Final settlement of Ms. Firoja Akter"/>
    <s v=""/>
    <s v="0"/>
    <s v="Final settleme/ 31-Dec-20"/>
    <s v=""/>
    <s v=""/>
    <s v=""/>
    <s v="2010100001"/>
    <s v=""/>
    <m/>
    <s v=""/>
    <s v=""/>
    <s v=""/>
    <n v="0"/>
  </r>
  <r>
    <s v=""/>
    <s v="50201010"/>
    <s v="2003003572"/>
    <x v="134"/>
    <d v="2020-12-31T00:00:00"/>
    <d v="2021-01-07T00:00:00"/>
    <s v="SA"/>
    <s v="BDT"/>
    <n v="6575"/>
    <s v="1.00000"/>
    <s v="BDT"/>
    <n v="6575"/>
    <n v="77.400000000000006"/>
    <s v="77.4_2"/>
    <s v=""/>
    <s v="FINAL SETTLEMENT"/>
    <s v="34399"/>
    <s v="Final settlement of Md. Shohidul Islam"/>
    <s v=""/>
    <s v="0"/>
    <s v="Final settleme/ 31-Dec-20"/>
    <s v=""/>
    <s v=""/>
    <s v=""/>
    <s v="2010100001"/>
    <s v=""/>
    <m/>
    <s v=""/>
    <s v=""/>
    <s v=""/>
    <n v="0"/>
  </r>
  <r>
    <s v=""/>
    <s v="50201010"/>
    <s v="2003003572"/>
    <x v="134"/>
    <d v="2020-12-31T00:00:00"/>
    <d v="2021-01-07T00:00:00"/>
    <s v="SA"/>
    <s v="BDT"/>
    <n v="7115"/>
    <s v="1.00000"/>
    <s v="BDT"/>
    <n v="7115"/>
    <n v="83.76"/>
    <s v="83.76_1"/>
    <s v=""/>
    <s v="FINAL SETTLEMENT"/>
    <s v="28865"/>
    <s v="Final settlement of Mst. Rexona Parvin"/>
    <s v=""/>
    <s v="0"/>
    <s v="Final settleme/ 31-Dec-20"/>
    <s v=""/>
    <s v=""/>
    <s v=""/>
    <s v="2010100001"/>
    <s v=""/>
    <m/>
    <s v=""/>
    <s v=""/>
    <s v=""/>
    <n v="0"/>
  </r>
  <r>
    <s v=""/>
    <s v="50201010"/>
    <s v="2003003572"/>
    <x v="134"/>
    <d v="2020-12-31T00:00:00"/>
    <d v="2021-01-07T00:00:00"/>
    <s v="SA"/>
    <s v="BDT"/>
    <n v="6381"/>
    <s v="1.00000"/>
    <s v="BDT"/>
    <n v="6381"/>
    <n v="75.11"/>
    <s v="75.11_1"/>
    <s v=""/>
    <s v="FINAL SETTLEMENT"/>
    <s v="34253"/>
    <s v="Final settlement of Md. Mahabur Rahaman"/>
    <s v=""/>
    <s v="0"/>
    <s v="Final settleme/ 31-Dec-20"/>
    <s v=""/>
    <s v=""/>
    <s v=""/>
    <s v="2010100001"/>
    <s v=""/>
    <m/>
    <s v=""/>
    <s v=""/>
    <s v=""/>
    <n v="0"/>
  </r>
  <r>
    <s v=""/>
    <s v="50201010"/>
    <s v="2003003572"/>
    <x v="134"/>
    <d v="2020-12-31T00:00:00"/>
    <d v="2021-01-07T00:00:00"/>
    <s v="SA"/>
    <s v="BDT"/>
    <n v="7665"/>
    <s v="1.00000"/>
    <s v="BDT"/>
    <n v="7665"/>
    <n v="90.23"/>
    <s v="90.23_1"/>
    <s v=""/>
    <s v="FINAL SETTLEMENT"/>
    <s v="35271"/>
    <s v="Final settlement of Md. Aslam"/>
    <s v=""/>
    <s v="0"/>
    <s v="Final settleme/ 31-Dec-20"/>
    <s v=""/>
    <s v=""/>
    <s v=""/>
    <s v="2010100001"/>
    <s v=""/>
    <m/>
    <s v=""/>
    <s v=""/>
    <s v=""/>
    <n v="0"/>
  </r>
  <r>
    <s v=""/>
    <s v="50201010"/>
    <s v="2003003572"/>
    <x v="134"/>
    <d v="2020-12-31T00:00:00"/>
    <d v="2021-01-07T00:00:00"/>
    <s v="SA"/>
    <s v="BDT"/>
    <n v="8926"/>
    <s v="1.00000"/>
    <s v="BDT"/>
    <n v="8926"/>
    <n v="105.07"/>
    <s v="105.07_1"/>
    <s v=""/>
    <s v="FINAL SETTLEMENT"/>
    <s v="16200"/>
    <s v="Final settlement of Ms. Reba Begum"/>
    <s v=""/>
    <s v="0"/>
    <s v="Final settleme/ 31-Dec-20"/>
    <s v=""/>
    <s v=""/>
    <s v=""/>
    <s v="2010100001"/>
    <s v=""/>
    <m/>
    <s v=""/>
    <s v=""/>
    <s v=""/>
    <n v="0"/>
  </r>
  <r>
    <s v=""/>
    <s v="50201010"/>
    <s v="2003003572"/>
    <x v="134"/>
    <d v="2020-12-31T00:00:00"/>
    <d v="2021-01-07T00:00:00"/>
    <s v="SA"/>
    <s v="BDT"/>
    <n v="7804"/>
    <s v="1.00000"/>
    <s v="BDT"/>
    <n v="7804"/>
    <n v="91.87"/>
    <s v="91.87_1"/>
    <s v=""/>
    <s v="FINAL SETTLEMENT"/>
    <s v="36598"/>
    <s v="Final settlement of Md. Anik"/>
    <s v=""/>
    <s v="0"/>
    <s v="Final settleme/ 31-Dec-20"/>
    <s v=""/>
    <s v=""/>
    <s v=""/>
    <s v="2010100001"/>
    <s v=""/>
    <m/>
    <s v=""/>
    <s v=""/>
    <s v=""/>
    <n v="0"/>
  </r>
  <r>
    <s v=""/>
    <s v="50201010"/>
    <s v="2003003572"/>
    <x v="134"/>
    <d v="2020-12-31T00:00:00"/>
    <d v="2021-01-07T00:00:00"/>
    <s v="SA"/>
    <s v="BDT"/>
    <n v="7665"/>
    <s v="1.00000"/>
    <s v="BDT"/>
    <n v="7665"/>
    <n v="90.23"/>
    <s v="90.23_2"/>
    <s v=""/>
    <s v="FINAL SETTLEMENT"/>
    <s v="32791"/>
    <s v="Final settlement of Md. Nasir Uddin"/>
    <s v=""/>
    <s v="0"/>
    <s v="Final settleme/ 31-Dec-20"/>
    <s v=""/>
    <s v=""/>
    <s v=""/>
    <s v="2010100001"/>
    <s v=""/>
    <m/>
    <s v=""/>
    <s v=""/>
    <s v=""/>
    <n v="0"/>
  </r>
  <r>
    <s v=""/>
    <s v="50201010"/>
    <s v="2003003572"/>
    <x v="134"/>
    <d v="2020-12-31T00:00:00"/>
    <d v="2021-01-07T00:00:00"/>
    <s v="SA"/>
    <s v="BDT"/>
    <n v="7832"/>
    <s v="1.00000"/>
    <s v="BDT"/>
    <n v="7832"/>
    <n v="92.2"/>
    <s v="92.2_1"/>
    <s v=""/>
    <s v="FINAL SETTLEMENT"/>
    <s v="33341"/>
    <s v="Final settlement of Mst. Nasima Begum"/>
    <s v=""/>
    <s v="0"/>
    <s v="Final settleme/ 31-Dec-20"/>
    <s v=""/>
    <s v=""/>
    <s v=""/>
    <s v="2010100001"/>
    <s v=""/>
    <m/>
    <s v=""/>
    <s v=""/>
    <s v=""/>
    <n v="0"/>
  </r>
  <r>
    <s v=""/>
    <s v="50201010"/>
    <s v="2003003572"/>
    <x v="134"/>
    <d v="2020-12-31T00:00:00"/>
    <d v="2021-01-07T00:00:00"/>
    <s v="SA"/>
    <s v="BDT"/>
    <n v="7841"/>
    <s v="1.00000"/>
    <s v="BDT"/>
    <n v="7841"/>
    <n v="92.3"/>
    <s v="92.3_1"/>
    <s v=""/>
    <s v="FINAL SETTLEMENT"/>
    <s v="26891"/>
    <s v="Final settlement of Ms. Swi Thiuma Marma"/>
    <s v=""/>
    <s v="0"/>
    <s v="Final settleme/ 31-Dec-20"/>
    <s v=""/>
    <s v=""/>
    <s v=""/>
    <s v="2010100001"/>
    <s v=""/>
    <m/>
    <s v=""/>
    <s v=""/>
    <s v=""/>
    <n v="0"/>
  </r>
  <r>
    <s v=""/>
    <s v="50201010"/>
    <s v="2003003572"/>
    <x v="134"/>
    <d v="2020-12-31T00:00:00"/>
    <d v="2021-01-07T00:00:00"/>
    <s v="SA"/>
    <s v="BDT"/>
    <n v="7624"/>
    <s v="1.00000"/>
    <s v="BDT"/>
    <n v="7624"/>
    <n v="89.75"/>
    <s v="89.75_1"/>
    <s v=""/>
    <s v="FINAL SETTLEMENT"/>
    <s v="24809"/>
    <s v="Final settlement of Ms. Shabna Akther"/>
    <s v=""/>
    <s v="0"/>
    <s v="Final settleme/ 31-Dec-20"/>
    <s v=""/>
    <s v=""/>
    <s v=""/>
    <s v="2010100001"/>
    <s v=""/>
    <m/>
    <s v=""/>
    <s v=""/>
    <s v=""/>
    <n v="0"/>
  </r>
  <r>
    <s v=""/>
    <s v="50201010"/>
    <s v="2003003572"/>
    <x v="134"/>
    <d v="2020-12-31T00:00:00"/>
    <d v="2021-01-07T00:00:00"/>
    <s v="SA"/>
    <s v="BDT"/>
    <n v="6777"/>
    <s v="1.00000"/>
    <s v="BDT"/>
    <n v="6777"/>
    <n v="79.78"/>
    <s v="79.78_1"/>
    <s v=""/>
    <s v="FINAL SETTLEMENT"/>
    <s v="27960"/>
    <s v="Final settlement of Mst. Sahenur Bagum"/>
    <s v=""/>
    <s v="0"/>
    <s v="Final settleme/ 31-Dec-20"/>
    <s v=""/>
    <s v=""/>
    <s v=""/>
    <s v="2010100001"/>
    <s v=""/>
    <m/>
    <s v=""/>
    <s v=""/>
    <s v=""/>
    <n v="0"/>
  </r>
  <r>
    <s v=""/>
    <s v="50201010"/>
    <s v="2003003572"/>
    <x v="134"/>
    <d v="2020-12-31T00:00:00"/>
    <d v="2021-01-07T00:00:00"/>
    <s v="SA"/>
    <s v="BDT"/>
    <n v="4421"/>
    <s v="1.00000"/>
    <s v="BDT"/>
    <n v="4421"/>
    <n v="52.04"/>
    <s v="52.04_1"/>
    <s v=""/>
    <s v="FINAL SETTLEMENT"/>
    <s v="36585"/>
    <s v="Final settlement of Md. Shah Alam"/>
    <s v=""/>
    <s v="0"/>
    <s v="Final settleme/ 31-Dec-20"/>
    <s v=""/>
    <s v=""/>
    <s v=""/>
    <s v="2010100001"/>
    <s v=""/>
    <m/>
    <s v=""/>
    <s v=""/>
    <s v=""/>
    <n v="0"/>
  </r>
  <r>
    <s v=""/>
    <s v="50201010"/>
    <s v="2003003572"/>
    <x v="134"/>
    <d v="2020-12-31T00:00:00"/>
    <d v="2021-01-07T00:00:00"/>
    <s v="SA"/>
    <s v="BDT"/>
    <n v="5983"/>
    <s v="1.00000"/>
    <s v="BDT"/>
    <n v="5983"/>
    <n v="70.430000000000007"/>
    <s v="70.43_1"/>
    <s v=""/>
    <s v="FINAL SETTLEMENT"/>
    <s v="11762"/>
    <s v="Final settlement of Mr. Salam"/>
    <s v=""/>
    <s v="0"/>
    <s v="Final settleme/ 31-Dec-20"/>
    <s v=""/>
    <s v=""/>
    <s v=""/>
    <s v="2010100001"/>
    <s v=""/>
    <m/>
    <s v=""/>
    <s v=""/>
    <s v=""/>
    <n v="0"/>
  </r>
  <r>
    <s v=""/>
    <s v="50201012"/>
    <s v="2003003574"/>
    <x v="134"/>
    <d v="2020-12-31T00:00:00"/>
    <d v="2021-01-07T00:00:00"/>
    <s v="SA"/>
    <s v="BDT"/>
    <n v="25828"/>
    <s v="1.00000"/>
    <s v="BDT"/>
    <n v="25828"/>
    <n v="304.05"/>
    <s v="304.05_2"/>
    <s v=""/>
    <s v="MATE BENE/DEC-20"/>
    <s v="36123"/>
    <s v="Maternity Benefit of Ms. Rima Parven"/>
    <s v=""/>
    <s v="0"/>
    <s v="Mate Bene/ 31-Dec-20"/>
    <s v=""/>
    <s v=""/>
    <s v=""/>
    <s v="2010100001"/>
    <s v=""/>
    <m/>
    <s v=""/>
    <s v=""/>
    <s v=""/>
    <n v="0"/>
  </r>
  <r>
    <s v=""/>
    <s v="50201012"/>
    <s v="2003003574"/>
    <x v="134"/>
    <d v="2020-12-31T00:00:00"/>
    <d v="2021-01-07T00:00:00"/>
    <s v="SA"/>
    <s v="BDT"/>
    <n v="33663"/>
    <s v="1.00000"/>
    <s v="BDT"/>
    <n v="33663"/>
    <n v="396.27"/>
    <s v="396.27_2"/>
    <s v=""/>
    <s v="MATE BENE/DEC-20"/>
    <s v="36563"/>
    <s v="Maternity Benefit of Mst. Sujina Khatun"/>
    <s v=""/>
    <s v="0"/>
    <s v="Mate Bene/ 31-Dec-20"/>
    <s v=""/>
    <s v=""/>
    <s v=""/>
    <s v="2010100001"/>
    <s v=""/>
    <m/>
    <s v=""/>
    <s v=""/>
    <s v=""/>
    <n v="0"/>
  </r>
  <r>
    <s v=""/>
    <s v="50201012"/>
    <s v="2003003574"/>
    <x v="134"/>
    <d v="2020-12-31T00:00:00"/>
    <d v="2021-01-07T00:00:00"/>
    <s v="SA"/>
    <s v="BDT"/>
    <n v="42564"/>
    <s v="1.00000"/>
    <s v="BDT"/>
    <n v="42564"/>
    <n v="501.05"/>
    <s v="501.05_1"/>
    <s v=""/>
    <s v="MATE BENE/DEC-20"/>
    <s v="02446"/>
    <s v="Maternity Benefit of Ms. Kana Akter"/>
    <s v=""/>
    <s v="0"/>
    <s v="Mate Bene/ 31-Dec-20"/>
    <s v=""/>
    <s v=""/>
    <s v=""/>
    <s v="2010100001"/>
    <s v=""/>
    <m/>
    <s v=""/>
    <s v=""/>
    <s v=""/>
    <n v="0"/>
  </r>
  <r>
    <s v=""/>
    <s v="50201012"/>
    <s v="2003003574"/>
    <x v="134"/>
    <d v="2020-12-31T00:00:00"/>
    <d v="2021-01-07T00:00:00"/>
    <s v="SA"/>
    <s v="BDT"/>
    <n v="36257"/>
    <s v="1.00000"/>
    <s v="BDT"/>
    <n v="36257"/>
    <n v="426.8"/>
    <s v="426.8_2"/>
    <s v=""/>
    <s v="MATE BENE/DEC-20"/>
    <s v="26336"/>
    <s v="Maternity Benefit of Ms. Fozela"/>
    <s v=""/>
    <s v="0"/>
    <s v="Mate Bene/ 31-Dec-20"/>
    <s v=""/>
    <s v=""/>
    <s v=""/>
    <s v="2010100001"/>
    <s v=""/>
    <m/>
    <s v=""/>
    <s v=""/>
    <s v=""/>
    <n v="0"/>
  </r>
  <r>
    <s v=""/>
    <s v="50201012"/>
    <s v="2003003574"/>
    <x v="134"/>
    <d v="2020-12-31T00:00:00"/>
    <d v="2021-01-07T00:00:00"/>
    <s v="SA"/>
    <s v="BDT"/>
    <n v="37113"/>
    <s v="1.00000"/>
    <s v="BDT"/>
    <n v="37113"/>
    <n v="436.88"/>
    <s v="436.88_1"/>
    <s v=""/>
    <s v="MATE BENE/DEC-20"/>
    <s v="30032"/>
    <s v="Maternity Benefit of Mst. Hasna Aktar"/>
    <s v=""/>
    <s v="0"/>
    <s v="Mate Bene/ 31-Dec-20"/>
    <s v=""/>
    <s v=""/>
    <s v=""/>
    <s v="2010100001"/>
    <s v=""/>
    <m/>
    <s v=""/>
    <s v=""/>
    <s v=""/>
    <n v="0"/>
  </r>
  <r>
    <s v=""/>
    <s v="50201012"/>
    <s v="2003003574"/>
    <x v="134"/>
    <d v="2020-12-31T00:00:00"/>
    <d v="2021-01-07T00:00:00"/>
    <s v="SA"/>
    <s v="BDT"/>
    <n v="29472"/>
    <s v="1.00000"/>
    <s v="BDT"/>
    <n v="29472"/>
    <n v="346.93"/>
    <s v="346.93_1"/>
    <s v=""/>
    <s v="MATE BENE/DEC-20"/>
    <s v="36544"/>
    <s v="Maternity Benefit of Miss Nilufa Khatun"/>
    <s v=""/>
    <s v="0"/>
    <s v="Mate Bene/ 31-Dec-20"/>
    <s v=""/>
    <s v=""/>
    <s v=""/>
    <s v="2010100001"/>
    <s v=""/>
    <m/>
    <s v=""/>
    <s v=""/>
    <s v=""/>
    <n v="0"/>
  </r>
  <r>
    <s v=""/>
    <s v="50201012"/>
    <s v="2003003574"/>
    <x v="134"/>
    <d v="2020-12-31T00:00:00"/>
    <d v="2021-01-07T00:00:00"/>
    <s v="SA"/>
    <s v="BDT"/>
    <n v="26189"/>
    <s v="1.00000"/>
    <s v="BDT"/>
    <n v="26189"/>
    <n v="308.29000000000002"/>
    <s v="308.29_2"/>
    <s v=""/>
    <s v="MATE BENE/DEC-20"/>
    <s v="34304"/>
    <s v="Maternity Benefit of Kumare Lokhe Rane"/>
    <s v=""/>
    <s v="0"/>
    <s v="Mate Bene/ 31-Dec-20"/>
    <s v=""/>
    <s v=""/>
    <s v=""/>
    <s v="2010100001"/>
    <s v=""/>
    <m/>
    <s v=""/>
    <s v=""/>
    <s v=""/>
    <n v="0"/>
  </r>
  <r>
    <s v=""/>
    <s v="50201012"/>
    <s v="2003003574"/>
    <x v="134"/>
    <d v="2020-12-31T00:00:00"/>
    <d v="2021-01-07T00:00:00"/>
    <s v="SA"/>
    <s v="BDT"/>
    <n v="31174"/>
    <s v="1.00000"/>
    <s v="BDT"/>
    <n v="31174"/>
    <n v="366.97"/>
    <s v="366.97_2"/>
    <s v=""/>
    <s v="MATE BENE/DEC-20"/>
    <s v="31922"/>
    <s v="Maternity Benefit of Mst. Rabeya Khatun"/>
    <s v=""/>
    <s v="0"/>
    <s v="Mate Bene/ 31-Dec-20"/>
    <s v=""/>
    <s v=""/>
    <s v=""/>
    <s v="2010100001"/>
    <s v=""/>
    <m/>
    <s v=""/>
    <s v=""/>
    <s v=""/>
    <n v="0"/>
  </r>
  <r>
    <s v=""/>
    <s v="50201012"/>
    <s v="2003003574"/>
    <x v="134"/>
    <d v="2020-12-31T00:00:00"/>
    <d v="2021-01-07T00:00:00"/>
    <s v="SA"/>
    <s v="BDT"/>
    <n v="32015"/>
    <s v="1.00000"/>
    <s v="BDT"/>
    <n v="32015"/>
    <n v="376.87"/>
    <s v="376.87_1"/>
    <s v=""/>
    <s v="MATE BENE/DEC-20"/>
    <s v="27972"/>
    <s v="Maternity Benefit of Mst. Roksana Kahtun"/>
    <s v=""/>
    <s v="0"/>
    <s v="Mate Bene/ 31-Dec-20"/>
    <s v=""/>
    <s v=""/>
    <s v=""/>
    <s v="2010100001"/>
    <s v=""/>
    <m/>
    <s v=""/>
    <s v=""/>
    <s v=""/>
    <n v="0"/>
  </r>
  <r>
    <s v=""/>
    <s v="50201012"/>
    <s v="2003003574"/>
    <x v="134"/>
    <d v="2020-12-31T00:00:00"/>
    <d v="2021-01-07T00:00:00"/>
    <s v="SA"/>
    <s v="BDT"/>
    <n v="28520"/>
    <s v="1.00000"/>
    <s v="BDT"/>
    <n v="28520"/>
    <n v="335.73"/>
    <s v="335.73_1"/>
    <s v=""/>
    <s v="MATE BENE/DEC-20"/>
    <s v="28813"/>
    <s v="Maternity Benefit of Mst. Shahinur Begum"/>
    <s v=""/>
    <s v="0"/>
    <s v="Mate Bene/ 31-Dec-20"/>
    <s v=""/>
    <s v=""/>
    <s v=""/>
    <s v="2010100001"/>
    <s v=""/>
    <m/>
    <s v=""/>
    <s v=""/>
    <s v=""/>
    <n v="0"/>
  </r>
  <r>
    <s v=""/>
    <s v="50201012"/>
    <s v="2003003574"/>
    <x v="134"/>
    <d v="2020-12-31T00:00:00"/>
    <d v="2021-01-07T00:00:00"/>
    <s v="SA"/>
    <s v="BDT"/>
    <n v="29072"/>
    <s v="1.00000"/>
    <s v="BDT"/>
    <n v="29072"/>
    <n v="342.22"/>
    <s v="342.22_2"/>
    <s v=""/>
    <s v="MATE BENE/DEC-20"/>
    <s v="29831"/>
    <s v="Maternity Benefit of Ms. Ayesha Khatun"/>
    <s v=""/>
    <s v="0"/>
    <s v="Mate Bene/ 31-Dec-20"/>
    <s v=""/>
    <s v=""/>
    <s v=""/>
    <s v="2010100001"/>
    <s v=""/>
    <m/>
    <s v=""/>
    <s v=""/>
    <s v=""/>
    <n v="0"/>
  </r>
  <r>
    <s v=""/>
    <s v="50201013"/>
    <s v="2003003540"/>
    <x v="134"/>
    <d v="2020-12-31T00:00:00"/>
    <d v="2021-01-02T00:00:00"/>
    <s v="SA"/>
    <s v="USD"/>
    <n v="219"/>
    <s v="84.87215"/>
    <s v="BDT"/>
    <n v="18587"/>
    <n v="219"/>
    <s v="219_4"/>
    <s v=""/>
    <s v="SERVICE BENEFIT"/>
    <s v="Service Benefit"/>
    <s v="Service Benefit"/>
    <s v=""/>
    <s v="0"/>
    <s v="Service Benefit  Dec-20"/>
    <s v=""/>
    <s v=""/>
    <s v=""/>
    <s v="2010300001"/>
    <s v=""/>
    <m/>
    <s v=""/>
    <s v=""/>
    <s v=""/>
    <n v="0"/>
  </r>
  <r>
    <s v=""/>
    <s v="50201013"/>
    <s v="2003003540"/>
    <x v="134"/>
    <d v="2020-12-31T00:00:00"/>
    <d v="2021-01-02T00:00:00"/>
    <s v="SA"/>
    <s v="USD"/>
    <n v="17297"/>
    <s v="84.94785"/>
    <s v="BDT"/>
    <n v="1469343"/>
    <n v="17297"/>
    <s v="17297_4"/>
    <s v=""/>
    <s v="SERVICE BENEFIT"/>
    <s v="Service Benefit"/>
    <s v="Service Benefit"/>
    <s v=""/>
    <s v="0"/>
    <s v="Service Benefit  Dec-20"/>
    <s v=""/>
    <s v=""/>
    <s v=""/>
    <s v="2010100001"/>
    <s v=""/>
    <m/>
    <s v=""/>
    <s v=""/>
    <s v=""/>
    <n v="0"/>
  </r>
  <r>
    <s v=""/>
    <s v="50201013"/>
    <s v="2003003540"/>
    <x v="134"/>
    <d v="2020-12-31T00:00:00"/>
    <d v="2021-01-02T00:00:00"/>
    <s v="SA"/>
    <s v="USD"/>
    <n v="1641"/>
    <s v="84.95308"/>
    <s v="BDT"/>
    <n v="139408"/>
    <n v="1641"/>
    <s v="1641_4"/>
    <s v=""/>
    <s v="SERVICE BENEFIT"/>
    <s v="Service Benefit"/>
    <s v="Service Benefit"/>
    <s v=""/>
    <s v="0"/>
    <s v="Service Benefit  Dec-20"/>
    <s v=""/>
    <s v=""/>
    <s v=""/>
    <s v="2010100001"/>
    <s v=""/>
    <m/>
    <s v=""/>
    <s v=""/>
    <s v=""/>
    <n v="0"/>
  </r>
  <r>
    <s v=""/>
    <s v="50201013"/>
    <s v="2003003540"/>
    <x v="134"/>
    <d v="2020-12-31T00:00:00"/>
    <d v="2021-01-02T00:00:00"/>
    <s v="SA"/>
    <s v="USD"/>
    <n v="1400"/>
    <s v="84.97357"/>
    <s v="BDT"/>
    <n v="118963"/>
    <n v="1400"/>
    <s v="1400_4"/>
    <s v=""/>
    <s v="SERVICE BENEFIT"/>
    <s v="Service Benefit"/>
    <s v="Service Benefit"/>
    <s v=""/>
    <s v="0"/>
    <s v="Service Benefit  Dec-20"/>
    <s v=""/>
    <s v=""/>
    <s v=""/>
    <s v="2010100001"/>
    <s v=""/>
    <m/>
    <s v=""/>
    <s v=""/>
    <s v=""/>
    <n v="0"/>
  </r>
  <r>
    <s v=""/>
    <s v="50201013"/>
    <s v="2003003572"/>
    <x v="134"/>
    <d v="2020-12-31T00:00:00"/>
    <d v="2021-01-07T00:00:00"/>
    <s v="SA"/>
    <s v="BDT"/>
    <n v="17565"/>
    <s v="1.00000"/>
    <s v="BDT"/>
    <n v="17565"/>
    <n v="206.77"/>
    <s v="206.77_1"/>
    <s v=""/>
    <s v="FINAL SETTLEMENT"/>
    <s v="25166"/>
    <s v="Final settlement of Ms. Minara Akter /SB"/>
    <s v=""/>
    <s v="0"/>
    <s v="Final settleme/ 31-Dec-20"/>
    <s v=""/>
    <s v=""/>
    <s v=""/>
    <s v="2010100001"/>
    <s v=""/>
    <m/>
    <s v=""/>
    <s v=""/>
    <s v=""/>
    <n v="0"/>
  </r>
  <r>
    <s v=""/>
    <s v="50201013"/>
    <s v="2003003572"/>
    <x v="134"/>
    <d v="2020-12-31T00:00:00"/>
    <d v="2021-01-07T00:00:00"/>
    <s v="SA"/>
    <s v="BDT"/>
    <n v="19531"/>
    <s v="1.00000"/>
    <s v="BDT"/>
    <n v="19531"/>
    <n v="229.91"/>
    <s v="229.91_3"/>
    <s v=""/>
    <s v="FINAL SETTLEMENT"/>
    <s v="27003"/>
    <s v="Final settlement of Ms. Firoja Akter /SB"/>
    <s v=""/>
    <s v="0"/>
    <s v="Final settleme/ 31-Dec-20"/>
    <s v=""/>
    <s v=""/>
    <s v=""/>
    <s v="2010100001"/>
    <s v=""/>
    <m/>
    <s v=""/>
    <s v=""/>
    <s v=""/>
    <n v="0"/>
  </r>
  <r>
    <s v=""/>
    <s v="50201013"/>
    <s v="2003003572"/>
    <x v="134"/>
    <d v="2020-12-31T00:00:00"/>
    <d v="2021-01-07T00:00:00"/>
    <s v="SA"/>
    <s v="BDT"/>
    <n v="11384"/>
    <s v="1.00000"/>
    <s v="BDT"/>
    <n v="11384"/>
    <n v="134.01"/>
    <s v="134.01_1"/>
    <s v=""/>
    <s v="FINAL SETTLEMENT"/>
    <s v="28865"/>
    <s v="Final settlement of Mst. Rexona Parvin /SB"/>
    <s v=""/>
    <s v="0"/>
    <s v="Final settleme/ 31-Dec-20"/>
    <s v=""/>
    <s v=""/>
    <s v=""/>
    <s v="2010100001"/>
    <s v=""/>
    <m/>
    <s v=""/>
    <s v=""/>
    <s v=""/>
    <n v="0"/>
  </r>
  <r>
    <s v=""/>
    <s v="50201013"/>
    <s v="2003003572"/>
    <x v="134"/>
    <d v="2020-12-31T00:00:00"/>
    <d v="2021-01-07T00:00:00"/>
    <s v="SA"/>
    <s v="BDT"/>
    <n v="71181"/>
    <s v="1.00000"/>
    <s v="BDT"/>
    <n v="71181"/>
    <n v="837.92"/>
    <s v="837.92_1"/>
    <s v=""/>
    <s v="FINAL SETTLEMENT"/>
    <s v="16200"/>
    <s v="Final settlement of Ms. Reba Begum /SB"/>
    <s v=""/>
    <s v="0"/>
    <s v="Final settleme/ 31-Dec-20"/>
    <s v=""/>
    <s v=""/>
    <s v=""/>
    <s v="2010100001"/>
    <s v=""/>
    <m/>
    <s v=""/>
    <s v=""/>
    <s v=""/>
    <n v="0"/>
  </r>
  <r>
    <s v=""/>
    <s v="50201013"/>
    <s v="2003003572"/>
    <x v="134"/>
    <d v="2020-12-31T00:00:00"/>
    <d v="2021-01-07T00:00:00"/>
    <s v="SA"/>
    <s v="BDT"/>
    <n v="18293"/>
    <s v="1.00000"/>
    <s v="BDT"/>
    <n v="18293"/>
    <n v="215.34"/>
    <s v="215.34_1"/>
    <s v=""/>
    <s v="FINAL SETTLEMENT"/>
    <s v="26891"/>
    <s v="Final settlement of Ms. Swi Thiuma Marma /SB"/>
    <s v=""/>
    <s v="0"/>
    <s v="Final settleme/ 31-Dec-20"/>
    <s v=""/>
    <s v=""/>
    <s v=""/>
    <s v="2010100001"/>
    <s v=""/>
    <m/>
    <s v=""/>
    <s v=""/>
    <s v=""/>
    <n v="0"/>
  </r>
  <r>
    <s v=""/>
    <s v="50201013"/>
    <s v="2003003572"/>
    <x v="134"/>
    <d v="2020-12-31T00:00:00"/>
    <d v="2021-01-07T00:00:00"/>
    <s v="SA"/>
    <s v="BDT"/>
    <n v="19910"/>
    <s v="1.00000"/>
    <s v="BDT"/>
    <n v="19910"/>
    <n v="234.37"/>
    <s v="234.37_1"/>
    <s v=""/>
    <s v="FINAL SETTLEMENT"/>
    <s v="24809"/>
    <s v="Final settlement of Ms. Shabna Akther /SB"/>
    <s v=""/>
    <s v="0"/>
    <s v="Final settleme/ 31-Dec-20"/>
    <s v=""/>
    <s v=""/>
    <s v=""/>
    <s v="2010100001"/>
    <s v=""/>
    <m/>
    <s v=""/>
    <s v=""/>
    <s v=""/>
    <n v="0"/>
  </r>
  <r>
    <s v=""/>
    <s v="50201013"/>
    <s v="2003003572"/>
    <x v="134"/>
    <d v="2020-12-31T00:00:00"/>
    <d v="2021-01-07T00:00:00"/>
    <s v="SA"/>
    <s v="BDT"/>
    <n v="13798"/>
    <s v="1.00000"/>
    <s v="BDT"/>
    <n v="13798"/>
    <n v="162.41999999999999"/>
    <s v="162.42_1"/>
    <s v=""/>
    <s v="FINAL SETTLEMENT"/>
    <s v="27960"/>
    <s v="Final settlement of Mst. Sahenur Bagum /SB"/>
    <s v=""/>
    <s v="0"/>
    <s v="Final settleme/ 31-Dec-20"/>
    <s v=""/>
    <s v=""/>
    <s v=""/>
    <s v="2010100001"/>
    <s v=""/>
    <m/>
    <s v=""/>
    <s v=""/>
    <s v=""/>
    <n v="0"/>
  </r>
  <r>
    <s v=""/>
    <s v="50201013"/>
    <s v="2003003572"/>
    <x v="134"/>
    <d v="2020-12-31T00:00:00"/>
    <d v="2021-01-07T00:00:00"/>
    <s v="SA"/>
    <s v="BDT"/>
    <n v="79848"/>
    <s v="1.00000"/>
    <s v="BDT"/>
    <n v="79848"/>
    <n v="939.94"/>
    <s v="939.94_2"/>
    <s v=""/>
    <s v="FINAL SETTLEMENT"/>
    <s v="11762"/>
    <s v="Final settlement of Mr. Salam /SB"/>
    <s v=""/>
    <s v="0"/>
    <s v="Final settleme/ 31-Dec-20"/>
    <s v=""/>
    <s v=""/>
    <s v=""/>
    <s v="2010100001"/>
    <s v=""/>
    <m/>
    <s v=""/>
    <s v=""/>
    <s v=""/>
    <n v="0"/>
  </r>
  <r>
    <s v=""/>
    <s v="50401514"/>
    <s v="2049001855"/>
    <x v="134"/>
    <d v="2020-12-31T00:00:00"/>
    <d v="2020-12-31T00:00:00"/>
    <s v="WE"/>
    <s v="BDT"/>
    <n v="99000"/>
    <s v="1.00000"/>
    <s v="BDT"/>
    <n v="99000"/>
    <n v="1165.3900000000001"/>
    <s v="1165.39_5"/>
    <s v=""/>
    <s v=""/>
    <s v="20201231"/>
    <s v="Other Admin Related Services"/>
    <s v=""/>
    <s v="0"/>
    <s v="Medical service"/>
    <s v=""/>
    <s v=""/>
    <s v=""/>
    <s v="2010300001"/>
    <s v=""/>
    <m/>
    <s v=""/>
    <s v=""/>
    <s v=""/>
    <n v="0"/>
  </r>
  <r>
    <s v=""/>
    <s v="50201025"/>
    <s v="2009000267"/>
    <x v="135"/>
    <d v="2021-01-03T00:00:00"/>
    <d v="2021-01-23T00:00:00"/>
    <s v="DZ"/>
    <s v="USD"/>
    <n v="2.5499999999999998"/>
    <s v="84.67059"/>
    <s v="BDT"/>
    <n v="215.91"/>
    <n v="2.5499999999999998"/>
    <s v="2.55_2"/>
    <s v=""/>
    <s v="ACA-1333-20"/>
    <s v="OBCDAK130007FTT"/>
    <s v="ACA-1333-20"/>
    <s v=""/>
    <s v="0"/>
    <s v="OBCDAK130007FTT"/>
    <s v=""/>
    <s v=""/>
    <s v=""/>
    <s v="2010300001"/>
    <s v=""/>
    <m/>
    <s v=""/>
    <s v=""/>
    <s v=""/>
    <n v="0"/>
  </r>
  <r>
    <s v=""/>
    <s v="50201025"/>
    <s v="2009000268"/>
    <x v="136"/>
    <d v="2021-01-04T00:00:00"/>
    <d v="2021-01-23T00:00:00"/>
    <s v="DZ"/>
    <s v="USD"/>
    <n v="40.17"/>
    <s v="84.75255"/>
    <s v="BDT"/>
    <n v="3404.51"/>
    <n v="40.17"/>
    <s v="40.17_1"/>
    <s v=""/>
    <s v="LEV-1299+1351-20"/>
    <s v="OBCDAK130017FTT"/>
    <s v="LEV-1299+1351-20"/>
    <s v=""/>
    <s v="0"/>
    <s v="OBCDAK130017FTT"/>
    <s v=""/>
    <s v=""/>
    <s v=""/>
    <s v="2010300001"/>
    <s v=""/>
    <m/>
    <s v=""/>
    <s v=""/>
    <s v=""/>
    <n v="0"/>
  </r>
  <r>
    <s v=""/>
    <s v="50201025"/>
    <s v="2009000270"/>
    <x v="137"/>
    <d v="2021-01-05T00:00:00"/>
    <d v="2021-01-24T00:00:00"/>
    <s v="DZ"/>
    <s v="USD"/>
    <n v="130.32"/>
    <s v="84.74877"/>
    <s v="BDT"/>
    <n v="11044.46"/>
    <n v="130.32"/>
    <s v="130.32_1"/>
    <s v=""/>
    <s v="UNIQ-1324+1360-2"/>
    <s v="OBCDAK130197FTT"/>
    <s v="UNIQ-1324+1360+1361+1377+1379+1380-20"/>
    <s v=""/>
    <s v="0"/>
    <s v="OBCDAK130197FTT"/>
    <s v=""/>
    <s v=""/>
    <s v=""/>
    <s v="2010300001"/>
    <s v=""/>
    <m/>
    <s v=""/>
    <s v=""/>
    <s v=""/>
    <n v="0"/>
  </r>
  <r>
    <s v=""/>
    <s v="50201025"/>
    <s v="2009000271"/>
    <x v="137"/>
    <d v="2021-01-05T00:00:00"/>
    <d v="2021-01-24T00:00:00"/>
    <s v="DZ"/>
    <s v="USD"/>
    <n v="0.25"/>
    <s v="84.84000"/>
    <s v="BDT"/>
    <n v="21.21"/>
    <n v="0.25"/>
    <s v="0.25_3"/>
    <s v=""/>
    <s v="C0322LVMY134820"/>
    <s v="OBCDAK130215FTT"/>
    <s v="C0322LVMY134820"/>
    <s v=""/>
    <s v="0"/>
    <s v="OBCDAK130215FTT"/>
    <s v=""/>
    <s v=""/>
    <s v=""/>
    <s v="2010300001"/>
    <s v=""/>
    <m/>
    <s v=""/>
    <s v=""/>
    <s v=""/>
    <n v="0"/>
  </r>
  <r>
    <s v=""/>
    <s v="50201012"/>
    <s v="2003004134"/>
    <x v="138"/>
    <d v="2021-01-07T00:00:00"/>
    <d v="2021-02-04T00:00:00"/>
    <s v="SA"/>
    <s v="BDT"/>
    <n v="3450"/>
    <s v="1.00000"/>
    <s v="BDT"/>
    <n v="3450"/>
    <n v="40.61"/>
    <s v="40.61_3"/>
    <s v=""/>
    <s v="SPECIAL MATERNIT"/>
    <s v="23222"/>
    <s v="Ms. Jaba Aktar"/>
    <s v=""/>
    <s v="0"/>
    <s v="Special maternity"/>
    <s v=""/>
    <s v=""/>
    <s v=""/>
    <s v="2010100001"/>
    <s v=""/>
    <m/>
    <s v=""/>
    <s v=""/>
    <s v=""/>
    <n v="0"/>
  </r>
  <r>
    <s v=""/>
    <s v="50201012"/>
    <s v="2003004134"/>
    <x v="138"/>
    <d v="2021-01-07T00:00:00"/>
    <d v="2021-02-04T00:00:00"/>
    <s v="SA"/>
    <s v="BDT"/>
    <n v="316"/>
    <s v="1.00000"/>
    <s v="BDT"/>
    <n v="316"/>
    <n v="3.72"/>
    <s v="3.72_1"/>
    <s v=""/>
    <s v="SPECIAL MATERNIT"/>
    <s v="27871"/>
    <s v="Shefali Akter"/>
    <s v=""/>
    <s v="0"/>
    <s v="Special maternity"/>
    <s v=""/>
    <s v=""/>
    <s v=""/>
    <s v="2010100001"/>
    <s v=""/>
    <m/>
    <s v=""/>
    <s v=""/>
    <s v=""/>
    <n v="0"/>
  </r>
  <r>
    <s v=""/>
    <s v="50201012"/>
    <s v="2003004134"/>
    <x v="138"/>
    <d v="2021-01-07T00:00:00"/>
    <d v="2021-02-04T00:00:00"/>
    <s v="SA"/>
    <s v="BDT"/>
    <n v="2952"/>
    <s v="1.00000"/>
    <s v="BDT"/>
    <n v="2952"/>
    <n v="34.75"/>
    <s v="34.75_1"/>
    <s v=""/>
    <s v="SPECIAL MATERNIT"/>
    <s v="28833"/>
    <s v="Mst. Nasrin Sultana"/>
    <s v=""/>
    <s v="0"/>
    <s v="Special maternity"/>
    <s v=""/>
    <s v=""/>
    <s v=""/>
    <s v="2010100001"/>
    <s v=""/>
    <m/>
    <s v=""/>
    <s v=""/>
    <s v=""/>
    <n v="0"/>
  </r>
  <r>
    <s v=""/>
    <s v="50201012"/>
    <s v="2003004134"/>
    <x v="138"/>
    <d v="2021-01-07T00:00:00"/>
    <d v="2021-02-04T00:00:00"/>
    <s v="SA"/>
    <s v="BDT"/>
    <n v="3590"/>
    <s v="1.00000"/>
    <s v="BDT"/>
    <n v="3590"/>
    <n v="42.26"/>
    <s v="42.26_1"/>
    <s v=""/>
    <s v="SPECIAL MATERNIT"/>
    <s v="30210"/>
    <s v="Mst. Suriya Khatun"/>
    <s v=""/>
    <s v="0"/>
    <s v="Special maternity"/>
    <s v=""/>
    <s v=""/>
    <s v=""/>
    <s v="2010100001"/>
    <s v=""/>
    <m/>
    <s v=""/>
    <s v=""/>
    <s v=""/>
    <n v="0"/>
  </r>
  <r>
    <s v=""/>
    <s v="50201012"/>
    <s v="2003004134"/>
    <x v="138"/>
    <d v="2021-01-07T00:00:00"/>
    <d v="2021-02-04T00:00:00"/>
    <s v="SA"/>
    <s v="BDT"/>
    <n v="3555"/>
    <s v="1.00000"/>
    <s v="BDT"/>
    <n v="3555"/>
    <n v="41.85"/>
    <s v="41.85_1"/>
    <s v=""/>
    <s v="SPECIAL MATERNIT"/>
    <s v="32066"/>
    <s v="Ms. Salma Khatun"/>
    <s v=""/>
    <s v="0"/>
    <s v="Special maternity"/>
    <s v=""/>
    <s v=""/>
    <s v=""/>
    <s v="2010100001"/>
    <s v=""/>
    <m/>
    <s v=""/>
    <s v=""/>
    <s v=""/>
    <n v="0"/>
  </r>
  <r>
    <s v=""/>
    <s v="50201012"/>
    <s v="2003004134"/>
    <x v="138"/>
    <d v="2021-01-07T00:00:00"/>
    <d v="2021-02-04T00:00:00"/>
    <s v="SA"/>
    <s v="BDT"/>
    <n v="2023"/>
    <s v="1.00000"/>
    <s v="BDT"/>
    <n v="2023"/>
    <n v="23.81"/>
    <s v="23.81_2"/>
    <s v=""/>
    <s v="SPECIAL MATERNIT"/>
    <s v="34591"/>
    <s v="Mst. Morjina"/>
    <s v=""/>
    <s v="0"/>
    <s v="Special maternity"/>
    <s v=""/>
    <s v=""/>
    <s v=""/>
    <s v="2010100001"/>
    <s v=""/>
    <m/>
    <s v=""/>
    <s v=""/>
    <s v=""/>
    <n v="0"/>
  </r>
  <r>
    <s v=""/>
    <s v="50201012"/>
    <s v="2003004134"/>
    <x v="138"/>
    <d v="2021-01-07T00:00:00"/>
    <d v="2021-02-04T00:00:00"/>
    <s v="SA"/>
    <s v="BDT"/>
    <n v="4316"/>
    <s v="1.00000"/>
    <s v="BDT"/>
    <n v="4316"/>
    <n v="50.81"/>
    <s v="50.81_1"/>
    <s v=""/>
    <s v="SPECIAL MATERNIT"/>
    <s v="35668"/>
    <s v="Mst. Mousumi Akter Mina"/>
    <s v=""/>
    <s v="0"/>
    <s v="Special maternity"/>
    <s v=""/>
    <s v=""/>
    <s v=""/>
    <s v="2010100001"/>
    <s v=""/>
    <m/>
    <s v=""/>
    <s v=""/>
    <s v=""/>
    <n v="0"/>
  </r>
  <r>
    <s v=""/>
    <s v="50201012"/>
    <s v="2003004134"/>
    <x v="138"/>
    <d v="2021-01-07T00:00:00"/>
    <d v="2021-02-04T00:00:00"/>
    <s v="SA"/>
    <s v="BDT"/>
    <n v="2965"/>
    <s v="1.00000"/>
    <s v="BDT"/>
    <n v="2965"/>
    <n v="34.9"/>
    <s v="34.9_2"/>
    <s v=""/>
    <s v="SPECIAL MATERNIT"/>
    <s v="37814"/>
    <s v="Mst. Azida Parvin"/>
    <s v=""/>
    <s v="0"/>
    <s v="Special maternity"/>
    <s v=""/>
    <s v=""/>
    <s v=""/>
    <s v="2010100001"/>
    <s v=""/>
    <m/>
    <s v=""/>
    <s v=""/>
    <s v=""/>
    <n v="0"/>
  </r>
  <r>
    <s v=""/>
    <s v="50201025"/>
    <s v="2009000272"/>
    <x v="138"/>
    <d v="2021-01-07T00:00:00"/>
    <d v="2021-01-24T00:00:00"/>
    <s v="DZ"/>
    <s v="USD"/>
    <n v="6.01"/>
    <s v="84.79368"/>
    <s v="BDT"/>
    <n v="509.61"/>
    <n v="6.01"/>
    <s v="6.01_1"/>
    <s v=""/>
    <s v="DUNNES-1285+1372"/>
    <s v="OBCDAK130372FTT"/>
    <s v="DUNNES-1285+1372-20"/>
    <s v=""/>
    <s v="0"/>
    <s v="OBCDAK130372FTT"/>
    <s v=""/>
    <s v=""/>
    <s v=""/>
    <s v="2010300001"/>
    <s v=""/>
    <m/>
    <s v=""/>
    <s v=""/>
    <s v=""/>
    <n v="0"/>
  </r>
  <r>
    <s v=""/>
    <s v="50201025"/>
    <s v="2009000283"/>
    <x v="139"/>
    <d v="2021-01-10T00:00:00"/>
    <d v="2021-01-26T00:00:00"/>
    <s v="DZ"/>
    <s v="USD"/>
    <n v="438.19"/>
    <s v="84.75013"/>
    <s v="BDT"/>
    <n v="37136.660000000003"/>
    <n v="438.19"/>
    <s v="438.19_1"/>
    <s v=""/>
    <s v="LEV-1399+1420-20"/>
    <s v="OBCDAK130474FTT"/>
    <s v="LEV-1399+1420+1390+1391+1392+1393+1362+1363+1364-2"/>
    <s v=""/>
    <s v="0"/>
    <s v="OBCDAK130474FTT"/>
    <s v=""/>
    <s v=""/>
    <s v=""/>
    <s v="2010300001"/>
    <s v=""/>
    <m/>
    <s v=""/>
    <s v=""/>
    <s v=""/>
    <n v="0"/>
  </r>
  <r>
    <s v=""/>
    <s v="50401514"/>
    <s v="2049002052"/>
    <x v="139"/>
    <d v="2021-01-10T00:00:00"/>
    <d v="2021-01-25T00:00:00"/>
    <s v="WE"/>
    <s v="BDT"/>
    <n v="372"/>
    <s v="1.00000"/>
    <s v="BDT"/>
    <n v="372"/>
    <n v="4.38"/>
    <s v="4.38_2"/>
    <s v=""/>
    <s v="2040"/>
    <s v="20210110"/>
    <s v="Tab. Entacyd plus"/>
    <s v=""/>
    <s v="0"/>
    <s v="Madecal"/>
    <s v=""/>
    <s v=""/>
    <s v=""/>
    <s v="2010300001"/>
    <s v=""/>
    <m/>
    <s v=""/>
    <s v=""/>
    <s v=""/>
    <n v="0"/>
  </r>
  <r>
    <s v=""/>
    <s v="50401514"/>
    <s v="2049002052"/>
    <x v="139"/>
    <d v="2021-01-10T00:00:00"/>
    <d v="2021-01-25T00:00:00"/>
    <s v="WE"/>
    <s v="BDT"/>
    <n v="1725"/>
    <s v="1.00000"/>
    <s v="BDT"/>
    <n v="1725"/>
    <n v="20.309999999999999"/>
    <s v="20.31_5"/>
    <s v=""/>
    <s v="2040"/>
    <s v="20210110"/>
    <s v="Tab.Torax 10mg"/>
    <s v=""/>
    <s v="0"/>
    <s v="Madecal"/>
    <s v=""/>
    <s v=""/>
    <s v=""/>
    <s v="2010300001"/>
    <s v=""/>
    <m/>
    <s v=""/>
    <s v=""/>
    <s v=""/>
    <n v="0"/>
  </r>
  <r>
    <s v=""/>
    <s v="50401514"/>
    <s v="2049002052"/>
    <x v="139"/>
    <d v="2021-01-10T00:00:00"/>
    <d v="2021-01-25T00:00:00"/>
    <s v="WE"/>
    <s v="BDT"/>
    <n v="244"/>
    <s v="1.00000"/>
    <s v="BDT"/>
    <n v="244"/>
    <n v="2.87"/>
    <s v="2.87_6"/>
    <s v=""/>
    <s v="2040"/>
    <s v="20210110"/>
    <s v="Tab. Amodis 400mg"/>
    <s v=""/>
    <s v="0"/>
    <s v="Madecal"/>
    <s v=""/>
    <s v=""/>
    <s v=""/>
    <s v="2010300001"/>
    <s v=""/>
    <m/>
    <s v=""/>
    <s v=""/>
    <s v=""/>
    <n v="0"/>
  </r>
  <r>
    <s v=""/>
    <s v="50401514"/>
    <s v="2049002052"/>
    <x v="139"/>
    <d v="2021-01-10T00:00:00"/>
    <d v="2021-01-25T00:00:00"/>
    <s v="WE"/>
    <s v="BDT"/>
    <n v="3438"/>
    <s v="1.00000"/>
    <s v="BDT"/>
    <n v="3438"/>
    <n v="40.47"/>
    <s v="40.47_1"/>
    <s v=""/>
    <s v="2040"/>
    <s v="20210110"/>
    <s v="Tab. Oradin 10mg"/>
    <s v=""/>
    <s v="0"/>
    <s v="Madecal"/>
    <s v=""/>
    <s v=""/>
    <s v=""/>
    <s v="2010300001"/>
    <s v=""/>
    <m/>
    <s v=""/>
    <s v=""/>
    <s v=""/>
    <n v="0"/>
  </r>
  <r>
    <s v=""/>
    <s v="50401514"/>
    <s v="2049002052"/>
    <x v="139"/>
    <d v="2021-01-10T00:00:00"/>
    <d v="2021-01-25T00:00:00"/>
    <s v="WE"/>
    <s v="BDT"/>
    <n v="4800"/>
    <s v="1.00000"/>
    <s v="BDT"/>
    <n v="4800"/>
    <n v="56.5"/>
    <s v="56.5_2"/>
    <s v=""/>
    <s v="2040"/>
    <s v="20210110"/>
    <s v="Tab. Flexi 100mg"/>
    <s v=""/>
    <s v="0"/>
    <s v="Madecal"/>
    <s v=""/>
    <s v=""/>
    <s v=""/>
    <s v="2010300001"/>
    <s v=""/>
    <m/>
    <s v=""/>
    <s v=""/>
    <s v=""/>
    <n v="0"/>
  </r>
  <r>
    <s v=""/>
    <s v="50401514"/>
    <s v="2049002052"/>
    <x v="139"/>
    <d v="2021-01-10T00:00:00"/>
    <d v="2021-01-25T00:00:00"/>
    <s v="WE"/>
    <s v="BDT"/>
    <n v="4320"/>
    <s v="1.00000"/>
    <s v="BDT"/>
    <n v="4320"/>
    <n v="50.85"/>
    <s v="50.85_3"/>
    <s v=""/>
    <s v="2040"/>
    <s v="20210110"/>
    <s v="Tab.Trupan 20mg"/>
    <s v=""/>
    <s v="0"/>
    <s v="Madecal"/>
    <s v=""/>
    <s v=""/>
    <s v=""/>
    <s v="2010300001"/>
    <s v=""/>
    <m/>
    <s v=""/>
    <s v=""/>
    <s v=""/>
    <n v="0"/>
  </r>
  <r>
    <s v=""/>
    <s v="50401514"/>
    <s v="2049002052"/>
    <x v="139"/>
    <d v="2021-01-10T00:00:00"/>
    <d v="2021-01-25T00:00:00"/>
    <s v="WE"/>
    <s v="BDT"/>
    <n v="670"/>
    <s v="1.00000"/>
    <s v="BDT"/>
    <n v="670"/>
    <n v="7.89"/>
    <s v="7.89_5"/>
    <s v=""/>
    <s v="2040"/>
    <s v="20210110"/>
    <s v="Tab. Motigut 10mg"/>
    <s v=""/>
    <s v="0"/>
    <s v="Madecal"/>
    <s v=""/>
    <s v=""/>
    <s v=""/>
    <s v="2010300001"/>
    <s v=""/>
    <m/>
    <s v=""/>
    <s v=""/>
    <s v=""/>
    <n v="0"/>
  </r>
  <r>
    <s v=""/>
    <s v="50401514"/>
    <s v="2049002052"/>
    <x v="139"/>
    <d v="2021-01-10T00:00:00"/>
    <d v="2021-01-25T00:00:00"/>
    <s v="WE"/>
    <s v="BDT"/>
    <n v="1152"/>
    <s v="1.00000"/>
    <s v="BDT"/>
    <n v="1152"/>
    <n v="13.56"/>
    <s v="13.56_2"/>
    <s v=""/>
    <s v="2040"/>
    <s v="20210110"/>
    <s v="Tab. Norvis 50mg"/>
    <s v=""/>
    <s v="0"/>
    <s v="Madecal"/>
    <s v=""/>
    <s v=""/>
    <s v=""/>
    <s v="2010300001"/>
    <s v=""/>
    <m/>
    <s v=""/>
    <s v=""/>
    <s v=""/>
    <n v="0"/>
  </r>
  <r>
    <s v=""/>
    <s v="50401514"/>
    <s v="2049002052"/>
    <x v="139"/>
    <d v="2021-01-10T00:00:00"/>
    <d v="2021-01-25T00:00:00"/>
    <s v="WE"/>
    <s v="BDT"/>
    <n v="433"/>
    <s v="1.00000"/>
    <s v="BDT"/>
    <n v="433"/>
    <n v="5.0999999999999996"/>
    <s v="5.1_7"/>
    <s v=""/>
    <s v="2040"/>
    <s v="20210110"/>
    <s v="Tab. Ciprocin 500mg"/>
    <s v=""/>
    <s v="0"/>
    <s v="Madecal"/>
    <s v=""/>
    <s v=""/>
    <s v=""/>
    <s v="2010300001"/>
    <s v=""/>
    <m/>
    <s v=""/>
    <s v=""/>
    <s v=""/>
    <n v="0"/>
  </r>
  <r>
    <s v=""/>
    <s v="50401514"/>
    <s v="2049002052"/>
    <x v="139"/>
    <d v="2021-01-10T00:00:00"/>
    <d v="2021-01-25T00:00:00"/>
    <s v="WE"/>
    <s v="BDT"/>
    <n v="2400"/>
    <s v="1.00000"/>
    <s v="BDT"/>
    <n v="2400"/>
    <n v="28.25"/>
    <s v="28.25_5"/>
    <s v=""/>
    <s v="2040"/>
    <s v="20210110"/>
    <s v="Tab. Ace plus 500mg"/>
    <s v=""/>
    <s v="0"/>
    <s v="Madecal"/>
    <s v=""/>
    <s v=""/>
    <s v=""/>
    <s v="2010300001"/>
    <s v=""/>
    <m/>
    <s v=""/>
    <s v=""/>
    <s v=""/>
    <n v="0"/>
  </r>
  <r>
    <s v=""/>
    <s v="50401514"/>
    <s v="2049002052"/>
    <x v="139"/>
    <d v="2021-01-10T00:00:00"/>
    <d v="2021-01-25T00:00:00"/>
    <s v="WE"/>
    <s v="BDT"/>
    <n v="576"/>
    <s v="1.00000"/>
    <s v="BDT"/>
    <n v="576"/>
    <n v="6.78"/>
    <s v="6.78_10"/>
    <s v=""/>
    <s v="2040"/>
    <s v="20210110"/>
    <s v="Tab. Migrex 200mg"/>
    <s v=""/>
    <s v="0"/>
    <s v="Madecal"/>
    <s v=""/>
    <s v=""/>
    <s v=""/>
    <s v="2010300001"/>
    <s v=""/>
    <m/>
    <s v=""/>
    <s v=""/>
    <s v=""/>
    <n v="0"/>
  </r>
  <r>
    <s v=""/>
    <s v="50401514"/>
    <s v="2049002052"/>
    <x v="139"/>
    <d v="2021-01-10T00:00:00"/>
    <d v="2021-01-25T00:00:00"/>
    <s v="WE"/>
    <s v="BDT"/>
    <n v="382"/>
    <s v="1.00000"/>
    <s v="BDT"/>
    <n v="382"/>
    <n v="4.5"/>
    <s v="4.5_7"/>
    <s v=""/>
    <s v="2040"/>
    <s v="20210110"/>
    <s v="Tab. Fexo 120mg"/>
    <s v=""/>
    <s v="0"/>
    <s v="Madecal"/>
    <s v=""/>
    <s v=""/>
    <s v=""/>
    <s v="2010300001"/>
    <s v=""/>
    <m/>
    <s v=""/>
    <s v=""/>
    <s v=""/>
    <n v="0"/>
  </r>
  <r>
    <s v=""/>
    <s v="50401514"/>
    <s v="2049002052"/>
    <x v="139"/>
    <d v="2021-01-10T00:00:00"/>
    <d v="2021-01-25T00:00:00"/>
    <s v="WE"/>
    <s v="BDT"/>
    <n v="576"/>
    <s v="1.00000"/>
    <s v="BDT"/>
    <n v="576"/>
    <n v="6.78"/>
    <s v="6.78_11"/>
    <s v=""/>
    <s v="2040"/>
    <s v="20210110"/>
    <s v="Tab. Ofran 8mg"/>
    <s v=""/>
    <s v="0"/>
    <s v="Madecal"/>
    <s v=""/>
    <s v=""/>
    <s v=""/>
    <s v="2010300001"/>
    <s v=""/>
    <m/>
    <s v=""/>
    <s v=""/>
    <s v=""/>
    <n v="0"/>
  </r>
  <r>
    <s v=""/>
    <s v="50401514"/>
    <s v="2049002052"/>
    <x v="139"/>
    <d v="2021-01-10T00:00:00"/>
    <d v="2021-01-25T00:00:00"/>
    <s v="WE"/>
    <s v="BDT"/>
    <n v="9590"/>
    <s v="1.00000"/>
    <s v="BDT"/>
    <n v="9590"/>
    <n v="112.89"/>
    <s v="112.89_2"/>
    <s v=""/>
    <s v="2040"/>
    <s v="20210110"/>
    <s v="Cap. Seclo 20mg"/>
    <s v=""/>
    <s v="0"/>
    <s v="Madecal"/>
    <s v=""/>
    <s v=""/>
    <s v=""/>
    <s v="2010300001"/>
    <s v=""/>
    <m/>
    <s v=""/>
    <s v=""/>
    <s v=""/>
    <n v="0"/>
  </r>
  <r>
    <s v=""/>
    <s v="50401514"/>
    <s v="2049002052"/>
    <x v="139"/>
    <d v="2021-01-10T00:00:00"/>
    <d v="2021-01-25T00:00:00"/>
    <s v="WE"/>
    <s v="BDT"/>
    <n v="525"/>
    <s v="1.00000"/>
    <s v="BDT"/>
    <n v="525"/>
    <n v="6.18"/>
    <s v="6.18_3"/>
    <s v=""/>
    <s v="2040"/>
    <s v="20210110"/>
    <s v="Syp. Maganta Plus suspension"/>
    <s v=""/>
    <s v="0"/>
    <s v="Madecal"/>
    <s v=""/>
    <s v=""/>
    <s v=""/>
    <s v="2010300001"/>
    <s v=""/>
    <m/>
    <s v=""/>
    <s v=""/>
    <s v=""/>
    <n v="0"/>
  </r>
  <r>
    <s v=""/>
    <s v="50401514"/>
    <s v="2049002052"/>
    <x v="139"/>
    <d v="2021-01-10T00:00:00"/>
    <d v="2021-01-25T00:00:00"/>
    <s v="WE"/>
    <s v="BDT"/>
    <n v="149.28"/>
    <s v="1.00000"/>
    <s v="BDT"/>
    <n v="149.28"/>
    <n v="1.76"/>
    <s v="1.76_3"/>
    <s v=""/>
    <s v="2040"/>
    <s v="20210110"/>
    <s v="Syp. Mucospel"/>
    <s v=""/>
    <s v="0"/>
    <s v="Madecal"/>
    <s v=""/>
    <s v=""/>
    <s v=""/>
    <s v="2010300001"/>
    <s v=""/>
    <m/>
    <s v=""/>
    <s v=""/>
    <s v=""/>
    <n v="0"/>
  </r>
  <r>
    <s v=""/>
    <s v="50401514"/>
    <s v="2049002052"/>
    <x v="139"/>
    <d v="2021-01-10T00:00:00"/>
    <d v="2021-01-25T00:00:00"/>
    <s v="WE"/>
    <s v="BDT"/>
    <n v="855"/>
    <s v="1.00000"/>
    <s v="BDT"/>
    <n v="855"/>
    <n v="10.06"/>
    <s v="10.06_3"/>
    <s v=""/>
    <s v="2040"/>
    <s v="20210110"/>
    <s v="Inj. Torax 30mg"/>
    <s v=""/>
    <s v="0"/>
    <s v="Madecal"/>
    <s v=""/>
    <s v=""/>
    <s v=""/>
    <s v="2010300001"/>
    <s v=""/>
    <m/>
    <s v=""/>
    <s v=""/>
    <s v=""/>
    <n v="0"/>
  </r>
  <r>
    <s v=""/>
    <s v="50401514"/>
    <s v="2049002052"/>
    <x v="139"/>
    <d v="2021-01-10T00:00:00"/>
    <d v="2021-01-25T00:00:00"/>
    <s v="WE"/>
    <s v="BDT"/>
    <n v="1812"/>
    <s v="1.00000"/>
    <s v="BDT"/>
    <n v="1812"/>
    <n v="21.33"/>
    <s v="21.33_1"/>
    <s v=""/>
    <s v="2040"/>
    <s v="20210110"/>
    <s v="Tab. Zimax 500mg"/>
    <s v=""/>
    <s v="0"/>
    <s v="Madecal"/>
    <s v=""/>
    <s v=""/>
    <s v=""/>
    <s v="2010300001"/>
    <s v=""/>
    <m/>
    <s v=""/>
    <s v=""/>
    <s v=""/>
    <n v="0"/>
  </r>
  <r>
    <s v=""/>
    <s v="50201001"/>
    <s v="2003003656"/>
    <x v="140"/>
    <d v="2021-01-11T00:00:00"/>
    <d v="2021-01-21T00:00:00"/>
    <s v="SA"/>
    <s v="BDT"/>
    <n v="27689"/>
    <s v="1.00000"/>
    <s v="BDT"/>
    <n v="27689"/>
    <n v="325.95"/>
    <s v="325.95_1"/>
    <s v=""/>
    <s v="FINAL SETTLEMENT"/>
    <s v="16987"/>
    <s v="Final settlement of Mr. Faruk"/>
    <s v=""/>
    <s v="0"/>
    <s v="Final settleme/ 11-Jan-21"/>
    <s v=""/>
    <s v=""/>
    <s v=""/>
    <s v="2010100001"/>
    <s v=""/>
    <m/>
    <s v=""/>
    <s v=""/>
    <s v=""/>
    <n v="0"/>
  </r>
  <r>
    <s v=""/>
    <s v="50201001"/>
    <s v="2003003656"/>
    <x v="140"/>
    <d v="2021-01-11T00:00:00"/>
    <d v="2021-01-21T00:00:00"/>
    <s v="SA"/>
    <s v="BDT"/>
    <n v="4516"/>
    <s v="1.00000"/>
    <s v="BDT"/>
    <n v="4516"/>
    <n v="53.16"/>
    <s v="53.16_1"/>
    <s v=""/>
    <s v="FINAL SETTLEMENT"/>
    <s v="39087"/>
    <s v="Final settlement of Md. Rejaul Korim"/>
    <s v=""/>
    <s v="0"/>
    <s v="Final settleme/ 11-Jan-21"/>
    <s v=""/>
    <s v=""/>
    <s v=""/>
    <s v="2010100001"/>
    <s v=""/>
    <m/>
    <s v=""/>
    <s v=""/>
    <s v=""/>
    <n v="0"/>
  </r>
  <r>
    <s v=""/>
    <s v="50201001"/>
    <s v="2003003656"/>
    <x v="140"/>
    <d v="2021-01-11T00:00:00"/>
    <d v="2021-01-21T00:00:00"/>
    <s v="SA"/>
    <s v="BDT"/>
    <n v="25806"/>
    <s v="1.00000"/>
    <s v="BDT"/>
    <n v="25806"/>
    <n v="303.77999999999997"/>
    <s v="303.78_1"/>
    <s v=""/>
    <s v="FINAL SETTLEMENT"/>
    <s v="38510"/>
    <s v="Final settlement of Md. Salim Mia"/>
    <s v=""/>
    <s v="0"/>
    <s v="Final settleme/ 11-Jan-21"/>
    <s v=""/>
    <s v=""/>
    <s v=""/>
    <s v="2010100001"/>
    <s v=""/>
    <m/>
    <s v=""/>
    <s v=""/>
    <s v=""/>
    <n v="0"/>
  </r>
  <r>
    <s v=""/>
    <s v="50201001"/>
    <s v="2003003656"/>
    <x v="140"/>
    <d v="2021-01-11T00:00:00"/>
    <d v="2021-01-21T00:00:00"/>
    <s v="SA"/>
    <s v="BDT"/>
    <n v="8223"/>
    <s v="1.00000"/>
    <s v="BDT"/>
    <n v="8223"/>
    <n v="96.8"/>
    <s v="96.8_1"/>
    <s v=""/>
    <s v="FINAL SETTLEMENT"/>
    <s v="39136"/>
    <s v="Final settlement of Md. Anjur Alam"/>
    <s v=""/>
    <s v="0"/>
    <s v="Final settleme/ 11-Jan-21"/>
    <s v=""/>
    <s v=""/>
    <s v=""/>
    <s v="2010100001"/>
    <s v=""/>
    <m/>
    <s v=""/>
    <s v=""/>
    <s v=""/>
    <n v="0"/>
  </r>
  <r>
    <s v=""/>
    <s v="50201001"/>
    <s v="2003003656"/>
    <x v="140"/>
    <d v="2021-01-11T00:00:00"/>
    <d v="2021-01-21T00:00:00"/>
    <s v="SA"/>
    <s v="BDT"/>
    <n v="7982"/>
    <s v="1.00000"/>
    <s v="BDT"/>
    <n v="7982"/>
    <n v="93.96"/>
    <s v="93.96_1"/>
    <s v=""/>
    <s v="FINAL SETTLEMENT"/>
    <s v="36306"/>
    <s v="Final settlement of Ms. Shahanaj Parvin"/>
    <s v=""/>
    <s v="0"/>
    <s v="Final settleme/ 11-Jan-21"/>
    <s v=""/>
    <s v=""/>
    <s v=""/>
    <s v="2010100001"/>
    <s v=""/>
    <m/>
    <s v=""/>
    <s v=""/>
    <s v=""/>
    <n v="0"/>
  </r>
  <r>
    <s v=""/>
    <s v="50201001"/>
    <s v="2003003656"/>
    <x v="140"/>
    <d v="2021-01-11T00:00:00"/>
    <d v="2021-01-21T00:00:00"/>
    <s v="SA"/>
    <s v="BDT"/>
    <n v="1631"/>
    <s v="1.00000"/>
    <s v="BDT"/>
    <n v="1631"/>
    <n v="19.2"/>
    <s v="19.2_1"/>
    <s v=""/>
    <s v="FINAL SETTLEMENT"/>
    <s v="30210"/>
    <s v="Final settlement of Mst. Suriya Khatun"/>
    <s v=""/>
    <s v="0"/>
    <s v="Final settleme/ 11-Jan-21"/>
    <s v=""/>
    <s v=""/>
    <s v=""/>
    <s v="2010100001"/>
    <s v=""/>
    <m/>
    <s v=""/>
    <s v=""/>
    <s v=""/>
    <n v="0"/>
  </r>
  <r>
    <s v=""/>
    <s v="50201001"/>
    <s v="2003003656"/>
    <x v="140"/>
    <d v="2021-01-11T00:00:00"/>
    <d v="2021-01-21T00:00:00"/>
    <s v="SA"/>
    <s v="BDT"/>
    <n v="-11022"/>
    <s v="1.00000"/>
    <s v="BDT"/>
    <n v="-11022"/>
    <n v="-129.75"/>
    <s v="129.75_2"/>
    <s v=""/>
    <s v="FINAL SETTLEMENT"/>
    <s v="30210"/>
    <s v="Final settlement of Mst. Suriya Khatun"/>
    <s v=""/>
    <s v="0"/>
    <s v="Final settleme/ 11-Jan-21"/>
    <s v=""/>
    <s v=""/>
    <s v=""/>
    <s v="2010100001"/>
    <s v=""/>
    <m/>
    <s v=""/>
    <s v=""/>
    <s v=""/>
    <n v="0"/>
  </r>
  <r>
    <s v=""/>
    <s v="50201010"/>
    <s v="2003003656"/>
    <x v="140"/>
    <d v="2021-01-11T00:00:00"/>
    <d v="2021-01-21T00:00:00"/>
    <s v="SA"/>
    <s v="BDT"/>
    <n v="47515"/>
    <s v="1.00000"/>
    <s v="BDT"/>
    <n v="47515"/>
    <n v="559.33000000000004"/>
    <s v="559.33_1"/>
    <s v=""/>
    <s v="FINAL SETTLEMENT"/>
    <s v="16987"/>
    <s v="Final settlement of Mr. Faruk"/>
    <s v=""/>
    <s v="0"/>
    <s v="Final settleme/ 11-Jan-21"/>
    <s v=""/>
    <s v=""/>
    <s v=""/>
    <s v="2010100001"/>
    <s v=""/>
    <m/>
    <s v=""/>
    <s v=""/>
    <s v=""/>
    <n v="0"/>
  </r>
  <r>
    <s v=""/>
    <s v="50201010"/>
    <s v="2003003656"/>
    <x v="140"/>
    <d v="2021-01-11T00:00:00"/>
    <d v="2021-01-21T00:00:00"/>
    <s v="SA"/>
    <s v="BDT"/>
    <n v="3022"/>
    <s v="1.00000"/>
    <s v="BDT"/>
    <n v="3022"/>
    <n v="35.57"/>
    <s v="35.57_1"/>
    <s v=""/>
    <s v="FINAL SETTLEMENT"/>
    <s v="12526"/>
    <s v="Final settlement of Ms. Bithika Rani"/>
    <s v=""/>
    <s v="0"/>
    <s v="Final settleme/ 11-Jan-21"/>
    <s v=""/>
    <s v=""/>
    <s v=""/>
    <s v="2010100001"/>
    <s v=""/>
    <m/>
    <s v=""/>
    <s v=""/>
    <s v=""/>
    <n v="0"/>
  </r>
  <r>
    <s v=""/>
    <s v="50201010"/>
    <s v="2003003656"/>
    <x v="140"/>
    <d v="2021-01-11T00:00:00"/>
    <d v="2021-01-21T00:00:00"/>
    <s v="SA"/>
    <s v="BDT"/>
    <n v="8454"/>
    <s v="1.00000"/>
    <s v="BDT"/>
    <n v="8454"/>
    <n v="99.52"/>
    <s v="99.52_1"/>
    <s v=""/>
    <s v="FINAL SETTLEMENT"/>
    <s v="36306"/>
    <s v="Final settlement of Ms. Shahanaj Parvin"/>
    <s v=""/>
    <s v="0"/>
    <s v="Final settleme/ 11-Jan-21"/>
    <s v=""/>
    <s v=""/>
    <s v=""/>
    <s v="2010100001"/>
    <s v=""/>
    <m/>
    <s v=""/>
    <s v=""/>
    <s v=""/>
    <n v="0"/>
  </r>
  <r>
    <s v=""/>
    <s v="50201010"/>
    <s v="2003003656"/>
    <x v="140"/>
    <d v="2021-01-11T00:00:00"/>
    <d v="2021-01-21T00:00:00"/>
    <s v="SA"/>
    <s v="BDT"/>
    <n v="5544"/>
    <s v="1.00000"/>
    <s v="BDT"/>
    <n v="5544"/>
    <n v="65.260000000000005"/>
    <s v="65.26_1"/>
    <s v=""/>
    <s v="FINAL SETTLEMENT"/>
    <s v="30210"/>
    <s v="Final settlement of Mst. Suriya Khatun"/>
    <s v=""/>
    <s v="0"/>
    <s v="Final settleme/ 11-Jan-21"/>
    <s v=""/>
    <s v=""/>
    <s v=""/>
    <s v="2010100001"/>
    <s v=""/>
    <m/>
    <s v=""/>
    <s v=""/>
    <s v=""/>
    <n v="0"/>
  </r>
  <r>
    <s v=""/>
    <s v="50201013"/>
    <s v="2003003656"/>
    <x v="140"/>
    <d v="2021-01-11T00:00:00"/>
    <d v="2021-01-21T00:00:00"/>
    <s v="SA"/>
    <s v="BDT"/>
    <n v="524220"/>
    <s v="1.00000"/>
    <s v="BDT"/>
    <n v="524220"/>
    <n v="6170.92"/>
    <s v="6170.92_1"/>
    <s v=""/>
    <s v="FINAL SETTLEMENT"/>
    <s v="16987"/>
    <s v="Final settlement of Mr. Faruk /SB"/>
    <s v=""/>
    <s v="0"/>
    <s v="Final settleme/ 11-Jan-21"/>
    <s v=""/>
    <s v=""/>
    <s v=""/>
    <s v="2010100001"/>
    <s v=""/>
    <m/>
    <s v=""/>
    <s v=""/>
    <s v=""/>
    <n v="0"/>
  </r>
  <r>
    <s v=""/>
    <s v="50201013"/>
    <s v="2003003656"/>
    <x v="140"/>
    <d v="2021-01-11T00:00:00"/>
    <d v="2021-01-21T00:00:00"/>
    <s v="SA"/>
    <s v="BDT"/>
    <n v="74088"/>
    <s v="1.00000"/>
    <s v="BDT"/>
    <n v="74088"/>
    <n v="872.14"/>
    <s v="872.14_1"/>
    <s v=""/>
    <s v="FINAL SETTLEMENT"/>
    <s v="12526"/>
    <s v="Final settlement of Ms. Bithika Rani /SB"/>
    <s v=""/>
    <s v="0"/>
    <s v="Final settleme/ 11-Jan-21"/>
    <s v=""/>
    <s v=""/>
    <s v=""/>
    <s v="2010100001"/>
    <s v=""/>
    <m/>
    <s v=""/>
    <s v=""/>
    <s v=""/>
    <n v="0"/>
  </r>
  <r>
    <s v=""/>
    <s v="50201013"/>
    <s v="2003003656"/>
    <x v="140"/>
    <d v="2021-01-11T00:00:00"/>
    <d v="2021-01-21T00:00:00"/>
    <s v="SA"/>
    <s v="BDT"/>
    <n v="5215"/>
    <s v="1.00000"/>
    <s v="BDT"/>
    <n v="5215"/>
    <n v="61.39"/>
    <s v="61.39_1"/>
    <s v=""/>
    <s v="FINAL SETTLEMENT"/>
    <s v="36306"/>
    <s v="Final settlement of Ms. Shahanaj Parvin /SB"/>
    <s v=""/>
    <s v="0"/>
    <s v="Final settleme/ 11-Jan-21"/>
    <s v=""/>
    <s v=""/>
    <s v=""/>
    <s v="2010100001"/>
    <s v=""/>
    <m/>
    <s v=""/>
    <s v=""/>
    <s v=""/>
    <n v="0"/>
  </r>
  <r>
    <s v=""/>
    <s v="50201013"/>
    <s v="2003003656"/>
    <x v="140"/>
    <d v="2021-01-11T00:00:00"/>
    <d v="2021-01-21T00:00:00"/>
    <s v="SA"/>
    <s v="BDT"/>
    <n v="12859"/>
    <s v="1.00000"/>
    <s v="BDT"/>
    <n v="12859"/>
    <n v="151.37"/>
    <s v="151.37_2"/>
    <s v=""/>
    <s v="FINAL SETTLEMENT"/>
    <s v="30210"/>
    <s v="Final settlement of Mst. Suriya Khatun /SB"/>
    <s v=""/>
    <s v="0"/>
    <s v="Final settleme/ 11-Jan-21"/>
    <s v=""/>
    <s v=""/>
    <s v=""/>
    <s v="2010100001"/>
    <s v=""/>
    <m/>
    <s v=""/>
    <s v=""/>
    <s v=""/>
    <n v="0"/>
  </r>
  <r>
    <s v=""/>
    <s v="50201025"/>
    <s v="2009000273"/>
    <x v="140"/>
    <d v="2021-01-11T00:00:00"/>
    <d v="2021-01-24T00:00:00"/>
    <s v="DZ"/>
    <s v="USD"/>
    <n v="6.69"/>
    <s v="84.69656"/>
    <s v="BDT"/>
    <n v="566.62"/>
    <n v="6.69"/>
    <s v="6.69_1"/>
    <s v=""/>
    <s v="C3153TS19CE1287"/>
    <s v="BAPDAK035217F"/>
    <s v="C3153TS19CE1287"/>
    <s v=""/>
    <s v="0"/>
    <s v="BAPDAK035217F"/>
    <s v=""/>
    <s v=""/>
    <s v=""/>
    <s v="2010300001"/>
    <s v=""/>
    <m/>
    <s v=""/>
    <s v=""/>
    <s v=""/>
    <n v="0"/>
  </r>
  <r>
    <s v=""/>
    <s v="50201025"/>
    <s v="2009000274"/>
    <x v="140"/>
    <d v="2021-01-11T00:00:00"/>
    <d v="2021-01-24T00:00:00"/>
    <s v="DZ"/>
    <s v="USD"/>
    <n v="2.0499999999999998"/>
    <s v="84.83902"/>
    <s v="BDT"/>
    <n v="173.92"/>
    <n v="2.0499999999999998"/>
    <s v="2.05_1"/>
    <s v=""/>
    <s v="LEV-1355+1198-20"/>
    <s v="OBCDAK130378FTT"/>
    <s v="LEV-1355+1198+1297-20"/>
    <s v=""/>
    <s v="0"/>
    <s v="OBCDAK130378FTT"/>
    <s v=""/>
    <s v=""/>
    <s v=""/>
    <s v="2010300001"/>
    <s v=""/>
    <m/>
    <s v=""/>
    <s v=""/>
    <s v=""/>
    <n v="0"/>
  </r>
  <r>
    <s v=""/>
    <s v="50201012"/>
    <s v="2003003685"/>
    <x v="141"/>
    <d v="2021-01-12T00:00:00"/>
    <d v="2021-01-27T00:00:00"/>
    <s v="SA"/>
    <s v="BDT"/>
    <n v="32122"/>
    <s v="1.00000"/>
    <s v="BDT"/>
    <n v="32122"/>
    <n v="378.13"/>
    <s v="378.13_1"/>
    <s v=""/>
    <s v="MATE BENE/JAN-21"/>
    <s v="33595"/>
    <s v="Maternity Benefit of Mst. Khaleda"/>
    <s v=""/>
    <s v="0"/>
    <s v="Mate Benefit/2-7 Jan-21"/>
    <s v=""/>
    <s v=""/>
    <s v=""/>
    <s v="2010100001"/>
    <s v=""/>
    <m/>
    <s v=""/>
    <s v=""/>
    <s v=""/>
    <n v="0"/>
  </r>
  <r>
    <s v=""/>
    <s v="50201012"/>
    <s v="2003003685"/>
    <x v="141"/>
    <d v="2021-01-12T00:00:00"/>
    <d v="2021-01-27T00:00:00"/>
    <s v="SA"/>
    <s v="BDT"/>
    <n v="31230"/>
    <s v="1.00000"/>
    <s v="BDT"/>
    <n v="31230"/>
    <n v="367.63"/>
    <s v="367.63_2"/>
    <s v=""/>
    <s v="MATE BENE/JAN-21"/>
    <s v="24944"/>
    <s v="Maternity Benefit of Ms. Shanaz Khatun"/>
    <s v=""/>
    <s v="0"/>
    <s v="Mate Benefit/2-7 Jan-21"/>
    <s v=""/>
    <s v=""/>
    <s v=""/>
    <s v="2010100001"/>
    <s v=""/>
    <m/>
    <s v=""/>
    <s v=""/>
    <s v=""/>
    <n v="0"/>
  </r>
  <r>
    <s v=""/>
    <s v="50201012"/>
    <s v="2003003685"/>
    <x v="141"/>
    <d v="2021-01-12T00:00:00"/>
    <d v="2021-01-27T00:00:00"/>
    <s v="SA"/>
    <s v="BDT"/>
    <n v="30408"/>
    <s v="1.00000"/>
    <s v="BDT"/>
    <n v="30408"/>
    <n v="357.95"/>
    <s v="357.95_1"/>
    <s v=""/>
    <s v="MATE BENE/JAN-21"/>
    <s v="32392"/>
    <s v="Maternity Benefit of Mst. Sagori Khatun"/>
    <s v=""/>
    <s v="0"/>
    <s v="Mate Benefit/2-7 Jan-21"/>
    <s v=""/>
    <s v=""/>
    <s v=""/>
    <s v="2010100001"/>
    <s v=""/>
    <m/>
    <s v=""/>
    <s v=""/>
    <s v=""/>
    <n v="0"/>
  </r>
  <r>
    <s v=""/>
    <s v="50201012"/>
    <s v="2003003685"/>
    <x v="141"/>
    <d v="2021-01-12T00:00:00"/>
    <d v="2021-01-27T00:00:00"/>
    <s v="SA"/>
    <s v="BDT"/>
    <n v="27884"/>
    <s v="1.00000"/>
    <s v="BDT"/>
    <n v="27884"/>
    <n v="328.24"/>
    <s v="328.24_1"/>
    <s v=""/>
    <s v="MATE BENE/JAN-21"/>
    <s v="27597"/>
    <s v="Maternity Benefit of Ms. Kajol Reka"/>
    <s v=""/>
    <s v="0"/>
    <s v="Mate Benefit/2-7 Jan-21"/>
    <s v=""/>
    <s v=""/>
    <s v=""/>
    <s v="2010100001"/>
    <s v=""/>
    <m/>
    <s v=""/>
    <s v=""/>
    <s v=""/>
    <n v="0"/>
  </r>
  <r>
    <s v=""/>
    <s v="50201012"/>
    <s v="2003003685"/>
    <x v="141"/>
    <d v="2021-01-12T00:00:00"/>
    <d v="2021-01-27T00:00:00"/>
    <s v="SA"/>
    <s v="BDT"/>
    <n v="30087"/>
    <s v="1.00000"/>
    <s v="BDT"/>
    <n v="30087"/>
    <n v="354.17"/>
    <s v="354.17_1"/>
    <s v=""/>
    <s v="MATE BENE/JAN-21"/>
    <s v="36889"/>
    <s v="Maternity Benefit of Mst. Sumi Khatun"/>
    <s v=""/>
    <s v="0"/>
    <s v="Mate Benefit/2-7 Jan-21"/>
    <s v=""/>
    <s v=""/>
    <s v=""/>
    <s v="2010100001"/>
    <s v=""/>
    <m/>
    <s v=""/>
    <s v=""/>
    <s v=""/>
    <n v="0"/>
  </r>
  <r>
    <s v=""/>
    <s v="50201012"/>
    <s v="2003003685"/>
    <x v="141"/>
    <d v="2021-01-12T00:00:00"/>
    <d v="2021-01-27T00:00:00"/>
    <s v="SA"/>
    <s v="BDT"/>
    <n v="36766"/>
    <s v="1.00000"/>
    <s v="BDT"/>
    <n v="36766"/>
    <n v="432.8"/>
    <s v="432.8_1"/>
    <s v=""/>
    <s v="MATE BENE/JAN-21"/>
    <s v="12246"/>
    <s v="Maternity Benefit of Ms. Fatema"/>
    <s v=""/>
    <s v="0"/>
    <s v="Mate Benefit/2-7 Jan-21"/>
    <s v=""/>
    <s v=""/>
    <s v=""/>
    <s v="2010100001"/>
    <s v=""/>
    <m/>
    <s v=""/>
    <s v=""/>
    <s v=""/>
    <n v="0"/>
  </r>
  <r>
    <s v=""/>
    <s v="50201012"/>
    <s v="2003003685"/>
    <x v="141"/>
    <d v="2021-01-12T00:00:00"/>
    <d v="2021-01-27T00:00:00"/>
    <s v="SA"/>
    <s v="BDT"/>
    <n v="34308"/>
    <s v="1.00000"/>
    <s v="BDT"/>
    <n v="34308"/>
    <n v="403.86"/>
    <s v="403.86_1"/>
    <s v=""/>
    <s v="MATE BENE/JAN-21"/>
    <s v="34789"/>
    <s v="Maternity Benefit of Ms. Fahima Akter"/>
    <s v=""/>
    <s v="0"/>
    <s v="Mate Benefit/2-7 Jan-21"/>
    <s v=""/>
    <s v=""/>
    <s v=""/>
    <s v="2010100001"/>
    <s v=""/>
    <m/>
    <s v=""/>
    <s v=""/>
    <s v=""/>
    <n v="0"/>
  </r>
  <r>
    <s v=""/>
    <s v="50201003"/>
    <s v="2003004106"/>
    <x v="142"/>
    <d v="2021-01-14T00:00:00"/>
    <d v="2021-01-30T00:00:00"/>
    <s v="SA"/>
    <s v="BDT"/>
    <n v="107584"/>
    <s v="1.00000"/>
    <s v="BDT"/>
    <n v="107584"/>
    <n v="1266.44"/>
    <s v="1266.44_1"/>
    <s v=""/>
    <s v="PAYABLE"/>
    <s v="Overtime"/>
    <s v="Driver OT for the month of Dec'2020 (10 per)"/>
    <s v=""/>
    <s v="0"/>
    <s v="OT/Lunch/Dinner/Tiffin-pa"/>
    <s v=""/>
    <s v=""/>
    <s v=""/>
    <s v="2010300001"/>
    <s v=""/>
    <m/>
    <s v=""/>
    <s v=""/>
    <s v=""/>
    <n v="0"/>
  </r>
  <r>
    <s v=""/>
    <s v="50201005"/>
    <s v="2003003663"/>
    <x v="142"/>
    <d v="2021-01-14T00:00:00"/>
    <d v="2021-01-21T00:00:00"/>
    <s v="SA"/>
    <s v="BDT"/>
    <n v="1560"/>
    <s v="1.00000"/>
    <s v="BDT"/>
    <n v="1560"/>
    <n v="18.36"/>
    <s v="18.36_1"/>
    <s v=""/>
    <s v="INCE/2-7JAN'21"/>
    <s v="Incent /2-7 Jan21"/>
    <s v="Production Incentive /U-1 / 2-7 Jan-20"/>
    <s v=""/>
    <s v="0"/>
    <s v="Incentive / 2-7-Jan'21"/>
    <s v=""/>
    <s v=""/>
    <s v=""/>
    <s v="2010100001"/>
    <s v=""/>
    <m/>
    <s v=""/>
    <s v=""/>
    <s v=""/>
    <n v="0"/>
  </r>
  <r>
    <s v=""/>
    <s v="50201005"/>
    <s v="2003003663"/>
    <x v="142"/>
    <d v="2021-01-14T00:00:00"/>
    <d v="2021-01-21T00:00:00"/>
    <s v="SA"/>
    <s v="BDT"/>
    <n v="87479"/>
    <s v="1.00000"/>
    <s v="BDT"/>
    <n v="87479"/>
    <n v="1029.77"/>
    <s v="1029.77_1"/>
    <s v=""/>
    <s v="INCE/2-7JAN'21"/>
    <s v="Incent /2-7 Jan21"/>
    <s v="Production Incentive /U-2 / 2-7 Jan-21"/>
    <s v=""/>
    <s v="0"/>
    <s v="Incentive / 2-7-Jan'21"/>
    <s v=""/>
    <s v=""/>
    <s v=""/>
    <s v="2010100001"/>
    <s v=""/>
    <m/>
    <s v=""/>
    <s v=""/>
    <s v=""/>
    <n v="0"/>
  </r>
  <r>
    <s v=""/>
    <s v="50201005"/>
    <s v="2003003663"/>
    <x v="142"/>
    <d v="2021-01-14T00:00:00"/>
    <d v="2021-01-21T00:00:00"/>
    <s v="SA"/>
    <s v="BDT"/>
    <n v="7404"/>
    <s v="1.00000"/>
    <s v="BDT"/>
    <n v="7404"/>
    <n v="87.16"/>
    <s v="87.16_1"/>
    <s v=""/>
    <s v="INCE/2-7JAN'21"/>
    <s v="Incent /2-7 Jan21"/>
    <s v="Production Incentive /WF / 2-7 Jan-21"/>
    <s v=""/>
    <s v="0"/>
    <s v="Incentive / 2-7-Jan'21"/>
    <s v=""/>
    <s v=""/>
    <s v=""/>
    <s v="2010200001"/>
    <s v=""/>
    <m/>
    <s v=""/>
    <s v=""/>
    <s v=""/>
    <n v="0"/>
  </r>
  <r>
    <s v=""/>
    <s v="50201013"/>
    <s v="2003004106"/>
    <x v="142"/>
    <d v="2021-01-14T00:00:00"/>
    <d v="2021-01-30T00:00:00"/>
    <s v="SA"/>
    <s v="BDT"/>
    <n v="4740"/>
    <s v="1.00000"/>
    <s v="BDT"/>
    <n v="4740"/>
    <n v="55.8"/>
    <s v="55.8_1"/>
    <s v=""/>
    <s v="PAYABLE"/>
    <s v="Lunch/Dinner"/>
    <s v="Lunch/Dinner allowance for driver Nov'20 (10 per"/>
    <s v=""/>
    <s v="0"/>
    <s v="OT/Lunch/Dinner/Tiffin-pa"/>
    <s v=""/>
    <s v=""/>
    <s v=""/>
    <s v="2010300001"/>
    <s v=""/>
    <m/>
    <s v=""/>
    <s v=""/>
    <s v=""/>
    <n v="0"/>
  </r>
  <r>
    <s v=""/>
    <s v="50201025"/>
    <s v="2009000275"/>
    <x v="142"/>
    <d v="2021-01-14T00:00:00"/>
    <d v="2021-01-24T00:00:00"/>
    <s v="DZ"/>
    <s v="USD"/>
    <n v="9.33"/>
    <s v="84.73848"/>
    <s v="BDT"/>
    <n v="790.61"/>
    <n v="9.33"/>
    <s v="9.33_2"/>
    <s v=""/>
    <s v="C03138DN20IR1373"/>
    <s v="OBCDAK130842FTT"/>
    <s v="C03138DN20IR1373"/>
    <s v=""/>
    <s v="0"/>
    <s v="OBCDAK130842FTT"/>
    <s v=""/>
    <s v=""/>
    <s v=""/>
    <s v="2010300001"/>
    <s v=""/>
    <m/>
    <s v=""/>
    <s v=""/>
    <s v=""/>
    <n v="0"/>
  </r>
  <r>
    <s v=""/>
    <s v="50401514"/>
    <s v="2003004107"/>
    <x v="142"/>
    <d v="2021-01-14T00:00:00"/>
    <d v="2021-01-30T00:00:00"/>
    <s v="SA"/>
    <s v="BDT"/>
    <n v="350"/>
    <s v="1.00000"/>
    <s v="BDT"/>
    <n v="350"/>
    <n v="4.13"/>
    <s v="4.13_1"/>
    <s v=""/>
    <s v="MEDICAL EXP"/>
    <s v="24406"/>
    <s v="Workers medical expenses -Dec'2020"/>
    <s v=""/>
    <s v="0"/>
    <s v="Medical Exp"/>
    <s v=""/>
    <s v=""/>
    <s v=""/>
    <s v="2010100001"/>
    <s v=""/>
    <m/>
    <s v=""/>
    <s v=""/>
    <s v=""/>
    <n v="0"/>
  </r>
  <r>
    <s v=""/>
    <s v="50401514"/>
    <s v="2003004107"/>
    <x v="142"/>
    <d v="2021-01-14T00:00:00"/>
    <d v="2021-01-30T00:00:00"/>
    <s v="SA"/>
    <s v="BDT"/>
    <n v="966"/>
    <s v="1.00000"/>
    <s v="BDT"/>
    <n v="966"/>
    <n v="11.37"/>
    <s v="11.37_1"/>
    <s v=""/>
    <s v="MEDICAL EXP"/>
    <s v="10626"/>
    <s v="Workers medical expenses -Nov'2020"/>
    <s v=""/>
    <s v="0"/>
    <s v="Medical Exp"/>
    <s v=""/>
    <s v=""/>
    <s v=""/>
    <s v="2010100001"/>
    <s v=""/>
    <m/>
    <s v=""/>
    <s v=""/>
    <s v=""/>
    <n v="0"/>
  </r>
  <r>
    <s v=""/>
    <s v="50401514"/>
    <s v="2003004107"/>
    <x v="142"/>
    <d v="2021-01-14T00:00:00"/>
    <d v="2021-01-30T00:00:00"/>
    <s v="SA"/>
    <s v="BDT"/>
    <n v="1269"/>
    <s v="1.00000"/>
    <s v="BDT"/>
    <n v="1269"/>
    <n v="14.94"/>
    <s v="14.94_1"/>
    <s v=""/>
    <s v="MEDICAL EXP"/>
    <s v="11654"/>
    <s v="Workers medical expenses -Dec'2020"/>
    <s v=""/>
    <s v="0"/>
    <s v="Medical Exp"/>
    <s v=""/>
    <s v=""/>
    <s v=""/>
    <s v="2010100001"/>
    <s v=""/>
    <m/>
    <s v=""/>
    <s v=""/>
    <s v=""/>
    <n v="0"/>
  </r>
  <r>
    <s v=""/>
    <s v="50401514"/>
    <s v="2003004107"/>
    <x v="142"/>
    <d v="2021-01-14T00:00:00"/>
    <d v="2021-01-30T00:00:00"/>
    <s v="SA"/>
    <s v="BDT"/>
    <n v="1695"/>
    <s v="1.00000"/>
    <s v="BDT"/>
    <n v="1695"/>
    <n v="19.95"/>
    <s v="19.95_1"/>
    <s v=""/>
    <s v="MEDICAL EXP"/>
    <s v="14514"/>
    <s v="Workers medical expenses -Dec'2020"/>
    <s v=""/>
    <s v="0"/>
    <s v="Medical Exp"/>
    <s v=""/>
    <s v=""/>
    <s v=""/>
    <s v="2010100001"/>
    <s v=""/>
    <m/>
    <s v=""/>
    <s v=""/>
    <s v=""/>
    <n v="0"/>
  </r>
  <r>
    <s v=""/>
    <s v="50401514"/>
    <s v="2003004107"/>
    <x v="142"/>
    <d v="2021-01-14T00:00:00"/>
    <d v="2021-01-30T00:00:00"/>
    <s v="SA"/>
    <s v="BDT"/>
    <n v="1145"/>
    <s v="1.00000"/>
    <s v="BDT"/>
    <n v="1145"/>
    <n v="13.48"/>
    <s v="13.48_1"/>
    <s v=""/>
    <s v="MEDICAL EXP"/>
    <s v="34092"/>
    <s v="Workers medical expenses -Dec'2020"/>
    <s v=""/>
    <s v="0"/>
    <s v="Medical Exp"/>
    <s v=""/>
    <s v=""/>
    <s v=""/>
    <s v="2010100001"/>
    <s v=""/>
    <m/>
    <s v=""/>
    <s v=""/>
    <s v=""/>
    <n v="0"/>
  </r>
  <r>
    <s v=""/>
    <s v="50401514"/>
    <s v="2003004107"/>
    <x v="142"/>
    <d v="2021-01-14T00:00:00"/>
    <d v="2021-01-30T00:00:00"/>
    <s v="SA"/>
    <s v="BDT"/>
    <n v="1233"/>
    <s v="1.00000"/>
    <s v="BDT"/>
    <n v="1233"/>
    <n v="14.51"/>
    <s v="14.51_1"/>
    <s v=""/>
    <s v="MEDICAL EXP"/>
    <s v="38322"/>
    <s v="Workers medical expenses -Dec'2020"/>
    <s v=""/>
    <s v="0"/>
    <s v="Medical Exp"/>
    <s v=""/>
    <s v=""/>
    <s v=""/>
    <s v="2010100001"/>
    <s v=""/>
    <m/>
    <s v=""/>
    <s v=""/>
    <s v=""/>
    <n v="0"/>
  </r>
  <r>
    <s v=""/>
    <s v="50401514"/>
    <s v="2003004107"/>
    <x v="142"/>
    <d v="2021-01-14T00:00:00"/>
    <d v="2021-01-30T00:00:00"/>
    <s v="SA"/>
    <s v="BDT"/>
    <n v="945"/>
    <s v="1.00000"/>
    <s v="BDT"/>
    <n v="945"/>
    <n v="11.12"/>
    <s v="11.12_1"/>
    <s v=""/>
    <s v="MEDICAL EXP"/>
    <s v="38179"/>
    <s v="chemical injury"/>
    <s v=""/>
    <s v="0"/>
    <s v="Medical Exp"/>
    <s v=""/>
    <s v=""/>
    <s v=""/>
    <s v="2010100001"/>
    <s v=""/>
    <m/>
    <s v=""/>
    <s v=""/>
    <s v=""/>
    <n v="0"/>
  </r>
  <r>
    <s v=""/>
    <s v="50201025"/>
    <s v="2009000276"/>
    <x v="143"/>
    <d v="2021-01-17T00:00:00"/>
    <d v="2021-01-24T00:00:00"/>
    <s v="DZ"/>
    <s v="USD"/>
    <n v="41.77"/>
    <s v="84.74264"/>
    <s v="BDT"/>
    <n v="3539.7"/>
    <n v="41.77"/>
    <s v="41.77_1"/>
    <s v=""/>
    <s v="CM ADVANCE _EDL"/>
    <s v="OBCDAK130903ARV"/>
    <s v="CM advance receive, ref-OBCDAK130903ARV"/>
    <s v=""/>
    <s v="0"/>
    <s v="OBCDAK130903ARV"/>
    <s v=""/>
    <s v=""/>
    <s v=""/>
    <s v="2010300001"/>
    <s v=""/>
    <m/>
    <s v=""/>
    <s v=""/>
    <s v=""/>
    <n v="0"/>
  </r>
  <r>
    <s v=""/>
    <s v="50201025"/>
    <s v="2009000277"/>
    <x v="143"/>
    <d v="2021-01-17T00:00:00"/>
    <d v="2021-01-24T00:00:00"/>
    <s v="DZ"/>
    <s v="USD"/>
    <n v="36.67"/>
    <s v="84.74611"/>
    <s v="BDT"/>
    <n v="3107.64"/>
    <n v="36.67"/>
    <s v="36.67_1"/>
    <s v=""/>
    <s v="LEV-1417+1425-20"/>
    <s v="OBCDAK130883FTT"/>
    <s v="LEV-1417+1425+1426+1424+1407+1406+1413+1414+1412-2"/>
    <s v=""/>
    <s v="0"/>
    <s v="OBCDAK130883FTT"/>
    <s v=""/>
    <s v=""/>
    <s v=""/>
    <s v="2010300001"/>
    <s v=""/>
    <m/>
    <s v=""/>
    <s v=""/>
    <s v=""/>
    <n v="0"/>
  </r>
  <r>
    <s v=""/>
    <s v="50201013"/>
    <s v="2049002058"/>
    <x v="144"/>
    <d v="2021-01-18T00:00:00"/>
    <d v="2021-01-25T00:00:00"/>
    <s v="WE"/>
    <s v="BDT"/>
    <n v="2750"/>
    <s v="1.00000"/>
    <s v="BDT"/>
    <n v="2750"/>
    <n v="32.369999999999997"/>
    <s v="32.37_4"/>
    <s v=""/>
    <s v="0212,1312,1701"/>
    <s v="20210118"/>
    <s v="Hand Gloves (medium size)"/>
    <s v=""/>
    <s v="0"/>
    <s v="Admin"/>
    <s v=""/>
    <s v=""/>
    <s v=""/>
    <s v="2010300001"/>
    <s v=""/>
    <m/>
    <s v=""/>
    <s v=""/>
    <s v=""/>
    <n v="0"/>
  </r>
  <r>
    <s v=""/>
    <s v="50201013"/>
    <s v="2049002058"/>
    <x v="144"/>
    <d v="2021-01-18T00:00:00"/>
    <d v="2021-01-25T00:00:00"/>
    <s v="WE"/>
    <s v="BDT"/>
    <n v="400"/>
    <s v="1.00000"/>
    <s v="BDT"/>
    <n v="400"/>
    <n v="4.71"/>
    <s v="4.71_3"/>
    <s v=""/>
    <s v="0212,1312,1701"/>
    <s v="20210118"/>
    <s v="Surgical mask"/>
    <s v=""/>
    <s v="0"/>
    <s v="Admin"/>
    <s v=""/>
    <s v=""/>
    <s v=""/>
    <s v="2010300001"/>
    <s v=""/>
    <m/>
    <s v=""/>
    <s v=""/>
    <s v=""/>
    <n v="0"/>
  </r>
  <r>
    <s v=""/>
    <s v="50201013"/>
    <s v="2049002058"/>
    <x v="144"/>
    <d v="2021-01-18T00:00:00"/>
    <d v="2021-01-25T00:00:00"/>
    <s v="WE"/>
    <s v="BDT"/>
    <n v="750"/>
    <s v="1.00000"/>
    <s v="BDT"/>
    <n v="750"/>
    <n v="8.83"/>
    <s v="8.83_4"/>
    <s v=""/>
    <s v="0212,1312,1701"/>
    <s v="20210118"/>
    <s v="Emty bottle"/>
    <s v=""/>
    <s v="0"/>
    <s v="Admin"/>
    <s v=""/>
    <s v=""/>
    <s v=""/>
    <s v="2010300001"/>
    <s v=""/>
    <m/>
    <s v=""/>
    <s v=""/>
    <s v=""/>
    <n v="0"/>
  </r>
  <r>
    <s v=""/>
    <s v="50201013"/>
    <s v="2049002058"/>
    <x v="144"/>
    <d v="2021-01-18T00:00:00"/>
    <d v="2021-01-25T00:00:00"/>
    <s v="WE"/>
    <s v="BDT"/>
    <n v="720"/>
    <s v="1.00000"/>
    <s v="BDT"/>
    <n v="720"/>
    <n v="8.48"/>
    <s v="8.48_1"/>
    <s v=""/>
    <s v="0212,1312,1701"/>
    <s v="20210118"/>
    <s v="Spray gun for sanitizer"/>
    <s v=""/>
    <s v="0"/>
    <s v="Admin"/>
    <s v=""/>
    <s v=""/>
    <s v=""/>
    <s v="2010300001"/>
    <s v=""/>
    <m/>
    <s v=""/>
    <s v=""/>
    <s v=""/>
    <n v="0"/>
  </r>
  <r>
    <s v=""/>
    <s v="50201013"/>
    <s v="2049002058"/>
    <x v="144"/>
    <d v="2021-01-18T00:00:00"/>
    <d v="2021-01-25T00:00:00"/>
    <s v="WE"/>
    <s v="BDT"/>
    <n v="2400"/>
    <s v="1.00000"/>
    <s v="BDT"/>
    <n v="2400"/>
    <n v="28.25"/>
    <s v="28.25_6"/>
    <s v=""/>
    <s v="0212,1312,1701"/>
    <s v="20210118"/>
    <s v="PPE(Hazmat suit with sunglass,N95,face s"/>
    <s v=""/>
    <s v="0"/>
    <s v="Admin"/>
    <s v=""/>
    <s v=""/>
    <s v=""/>
    <s v="2010300001"/>
    <s v=""/>
    <m/>
    <s v=""/>
    <s v=""/>
    <s v=""/>
    <n v="0"/>
  </r>
  <r>
    <s v=""/>
    <s v="50201013"/>
    <s v="2049002058"/>
    <x v="144"/>
    <d v="2021-01-18T00:00:00"/>
    <d v="2021-01-25T00:00:00"/>
    <s v="WE"/>
    <s v="BDT"/>
    <n v="6400"/>
    <s v="1.00000"/>
    <s v="BDT"/>
    <n v="6400"/>
    <n v="75.34"/>
    <s v="75.34_2"/>
    <s v=""/>
    <s v="0212,1312,1701"/>
    <s v="20210118"/>
    <s v="Hand sanitizer (DISINFECTANT) 450 ML"/>
    <s v=""/>
    <s v="0"/>
    <s v="Admin"/>
    <s v=""/>
    <s v=""/>
    <s v=""/>
    <s v="2010300001"/>
    <s v=""/>
    <m/>
    <s v=""/>
    <s v=""/>
    <s v=""/>
    <n v="0"/>
  </r>
  <r>
    <s v=""/>
    <s v="50201025"/>
    <s v="2009000278"/>
    <x v="145"/>
    <d v="2021-01-19T00:00:00"/>
    <d v="2021-01-24T00:00:00"/>
    <s v="DZ"/>
    <s v="USD"/>
    <n v="53.37"/>
    <s v="84.75117"/>
    <s v="BDT"/>
    <n v="4523.17"/>
    <n v="53.37"/>
    <s v="53.37_1"/>
    <s v=""/>
    <s v="LEV-1394+1389-20"/>
    <s v="OBCDAK130997FTT"/>
    <s v="LEV-1394+1389+1315+1256+1216+1252+1246+1404-20"/>
    <s v=""/>
    <s v="0"/>
    <s v="OBCDAK130997FTT"/>
    <s v=""/>
    <s v=""/>
    <s v=""/>
    <s v="2010300001"/>
    <s v=""/>
    <m/>
    <s v=""/>
    <s v=""/>
    <s v=""/>
    <n v="0"/>
  </r>
  <r>
    <s v=""/>
    <s v="50201025"/>
    <s v="2009000279"/>
    <x v="145"/>
    <d v="2021-01-19T00:00:00"/>
    <d v="2021-01-24T00:00:00"/>
    <s v="DZ"/>
    <s v="USD"/>
    <n v="24.23"/>
    <s v="83.73504"/>
    <s v="BDT"/>
    <n v="2028.9"/>
    <n v="24.23"/>
    <s v="24.23_1"/>
    <s v=""/>
    <s v="UNIQ-0001+0003-2"/>
    <s v="OBCDAK131059FTT"/>
    <s v="UNIQ-0001+0003+1416+0006-20/21"/>
    <s v=""/>
    <s v="0"/>
    <s v="OBCDAK131059FTT"/>
    <s v=""/>
    <s v=""/>
    <s v=""/>
    <s v="2010300001"/>
    <s v=""/>
    <m/>
    <s v=""/>
    <s v=""/>
    <s v=""/>
    <n v="0"/>
  </r>
  <r>
    <s v=""/>
    <s v="50401514"/>
    <s v="2003004132"/>
    <x v="145"/>
    <d v="2021-01-19T00:00:00"/>
    <d v="2021-02-03T00:00:00"/>
    <s v="SA"/>
    <s v="BDT"/>
    <n v="540"/>
    <s v="1.00000"/>
    <s v="BDT"/>
    <n v="540"/>
    <n v="6.36"/>
    <s v="6.36_2"/>
    <s v=""/>
    <s v="MEDICAL"/>
    <s v="Medical"/>
    <s v="Medical exp reimbursed to employee"/>
    <s v=""/>
    <s v="0"/>
    <s v="Medical"/>
    <s v=""/>
    <s v=""/>
    <s v=""/>
    <s v="2010300001"/>
    <s v=""/>
    <m/>
    <s v=""/>
    <s v=""/>
    <s v=""/>
    <n v="0"/>
  </r>
  <r>
    <s v=""/>
    <s v="50401514"/>
    <s v="2003004132"/>
    <x v="145"/>
    <d v="2021-01-19T00:00:00"/>
    <d v="2021-02-03T00:00:00"/>
    <s v="SA"/>
    <s v="BDT"/>
    <n v="6196"/>
    <s v="1.00000"/>
    <s v="BDT"/>
    <n v="6196"/>
    <n v="72.94"/>
    <s v="72.94_1"/>
    <s v=""/>
    <s v="MEDICAL"/>
    <s v="Medical"/>
    <s v="Medical exp reimbursed to employee"/>
    <s v=""/>
    <s v="0"/>
    <s v="Medical"/>
    <s v=""/>
    <s v=""/>
    <s v=""/>
    <s v="2010300001"/>
    <s v=""/>
    <m/>
    <s v=""/>
    <s v=""/>
    <s v=""/>
    <n v="0"/>
  </r>
  <r>
    <s v=""/>
    <s v="50401514"/>
    <s v="2003004132"/>
    <x v="145"/>
    <d v="2021-01-19T00:00:00"/>
    <d v="2021-02-03T00:00:00"/>
    <s v="SA"/>
    <s v="BDT"/>
    <n v="3516"/>
    <s v="1.00000"/>
    <s v="BDT"/>
    <n v="3516"/>
    <n v="41.39"/>
    <s v="41.39_1"/>
    <s v=""/>
    <s v="MEDICAL"/>
    <s v="Medical"/>
    <s v="Medical exp reimbursed to employee"/>
    <s v=""/>
    <s v="0"/>
    <s v="Medical"/>
    <s v=""/>
    <s v=""/>
    <s v=""/>
    <s v="2010300001"/>
    <s v=""/>
    <m/>
    <s v=""/>
    <s v=""/>
    <s v=""/>
    <n v="0"/>
  </r>
  <r>
    <s v=""/>
    <s v="50201001"/>
    <s v="2003003659"/>
    <x v="146"/>
    <d v="2021-01-20T00:00:00"/>
    <d v="2021-01-20T00:00:00"/>
    <s v="SA"/>
    <s v="BDT"/>
    <n v="18969"/>
    <s v="1.00000"/>
    <s v="BDT"/>
    <n v="18969"/>
    <n v="223.3"/>
    <s v="223.3_1"/>
    <s v=""/>
    <s v="FINAL SETTLEMENT"/>
    <s v="39122"/>
    <s v="Final settlement of Mr. Shahidul Islam Sagar"/>
    <s v=""/>
    <s v="0"/>
    <s v="Final settleme/ 20-Jan-21"/>
    <s v=""/>
    <s v=""/>
    <s v=""/>
    <s v="2010100001"/>
    <s v=""/>
    <m/>
    <s v=""/>
    <s v=""/>
    <s v=""/>
    <n v="0"/>
  </r>
  <r>
    <s v=""/>
    <s v="50201001"/>
    <s v="2003003659"/>
    <x v="146"/>
    <d v="2021-01-20T00:00:00"/>
    <d v="2021-01-20T00:00:00"/>
    <s v="SA"/>
    <s v="BDT"/>
    <n v="18885"/>
    <s v="1.00000"/>
    <s v="BDT"/>
    <n v="18885"/>
    <n v="222.31"/>
    <s v="222.31_1"/>
    <s v=""/>
    <s v="FINAL SETTLEMENT"/>
    <s v="39116"/>
    <s v="Final settlement of Mr. Badal Bapari"/>
    <s v=""/>
    <s v="0"/>
    <s v="Final settleme/ 20-Jan-21"/>
    <s v=""/>
    <s v=""/>
    <s v=""/>
    <s v="2010100001"/>
    <s v=""/>
    <m/>
    <s v=""/>
    <s v=""/>
    <s v=""/>
    <n v="0"/>
  </r>
  <r>
    <s v=""/>
    <s v="50201001"/>
    <s v="2003003659"/>
    <x v="146"/>
    <d v="2021-01-20T00:00:00"/>
    <d v="2021-01-20T00:00:00"/>
    <s v="SA"/>
    <s v="BDT"/>
    <n v="20919"/>
    <s v="1.00000"/>
    <s v="BDT"/>
    <n v="20919"/>
    <n v="246.25"/>
    <s v="246.25_1"/>
    <s v=""/>
    <s v="FINAL SETTLEMENT"/>
    <s v="38914"/>
    <s v="Final settlement of Md. Abdul Hadi"/>
    <s v=""/>
    <s v="0"/>
    <s v="Final settleme/ 20-Jan-21"/>
    <s v=""/>
    <s v=""/>
    <s v=""/>
    <s v="2010100001"/>
    <s v=""/>
    <m/>
    <s v=""/>
    <s v=""/>
    <s v=""/>
    <n v="0"/>
  </r>
  <r>
    <s v=""/>
    <s v="50201001"/>
    <s v="2003003659"/>
    <x v="146"/>
    <d v="2021-01-20T00:00:00"/>
    <d v="2021-01-20T00:00:00"/>
    <s v="SA"/>
    <s v="BDT"/>
    <n v="20032"/>
    <s v="1.00000"/>
    <s v="BDT"/>
    <n v="20032"/>
    <n v="235.81"/>
    <s v="235.81_1"/>
    <s v=""/>
    <s v="FINAL SETTLEMENT"/>
    <s v="38761"/>
    <s v="Final settlement of Md. Selim Mia"/>
    <s v=""/>
    <s v="0"/>
    <s v="Final settleme/ 20-Jan-21"/>
    <s v=""/>
    <s v=""/>
    <s v=""/>
    <s v="2010100001"/>
    <s v=""/>
    <m/>
    <s v=""/>
    <s v=""/>
    <s v=""/>
    <n v="0"/>
  </r>
  <r>
    <s v=""/>
    <s v="50201001"/>
    <s v="2003003659"/>
    <x v="146"/>
    <d v="2021-01-20T00:00:00"/>
    <d v="2021-01-20T00:00:00"/>
    <s v="SA"/>
    <s v="BDT"/>
    <n v="7917"/>
    <s v="1.00000"/>
    <s v="BDT"/>
    <n v="7917"/>
    <n v="93.2"/>
    <s v="93.2_1"/>
    <s v=""/>
    <s v="FINAL SETTLEMENT"/>
    <s v="39115"/>
    <s v="Final settlement of Md. Rezaul Karim Rana"/>
    <s v=""/>
    <s v="0"/>
    <s v="Final settleme/ 20-Jan-21"/>
    <s v=""/>
    <s v=""/>
    <s v=""/>
    <s v="2010100001"/>
    <s v=""/>
    <m/>
    <s v=""/>
    <s v=""/>
    <s v=""/>
    <n v="0"/>
  </r>
  <r>
    <s v=""/>
    <s v="50201001"/>
    <s v="2003003659"/>
    <x v="146"/>
    <d v="2021-01-20T00:00:00"/>
    <d v="2021-01-20T00:00:00"/>
    <s v="SA"/>
    <s v="BDT"/>
    <n v="20239"/>
    <s v="1.00000"/>
    <s v="BDT"/>
    <n v="20239"/>
    <n v="238.25"/>
    <s v="238.25_1"/>
    <s v=""/>
    <s v="FINAL SETTLEMENT"/>
    <s v="39043"/>
    <s v="Final settlement of Md. Jamir Hossein"/>
    <s v=""/>
    <s v="0"/>
    <s v="Final settleme/ 20-Jan-21"/>
    <s v=""/>
    <s v=""/>
    <s v=""/>
    <s v="2010100001"/>
    <s v=""/>
    <m/>
    <s v=""/>
    <s v=""/>
    <s v=""/>
    <n v="0"/>
  </r>
  <r>
    <s v=""/>
    <s v="50201001"/>
    <s v="2003003659"/>
    <x v="146"/>
    <d v="2021-01-20T00:00:00"/>
    <d v="2021-01-20T00:00:00"/>
    <s v="SA"/>
    <s v="BDT"/>
    <n v="11613"/>
    <s v="1.00000"/>
    <s v="BDT"/>
    <n v="11613"/>
    <n v="136.69999999999999"/>
    <s v="136.7_1"/>
    <s v=""/>
    <s v="FINAL SETTLEMENT"/>
    <s v="39086"/>
    <s v="Final settlement of Mr. Anowar Hosen"/>
    <s v=""/>
    <s v="0"/>
    <s v="Final settleme/ 20-Jan-21"/>
    <s v=""/>
    <s v=""/>
    <s v=""/>
    <s v="2010100001"/>
    <s v=""/>
    <m/>
    <s v=""/>
    <s v=""/>
    <s v=""/>
    <n v="0"/>
  </r>
  <r>
    <s v=""/>
    <s v="50201001"/>
    <s v="2003003659"/>
    <x v="146"/>
    <d v="2021-01-20T00:00:00"/>
    <d v="2021-01-20T00:00:00"/>
    <s v="SA"/>
    <s v="BDT"/>
    <n v="7897"/>
    <s v="1.00000"/>
    <s v="BDT"/>
    <n v="7897"/>
    <n v="92.96"/>
    <s v="92.96_1"/>
    <s v=""/>
    <s v="FINAL SETTLEMENT"/>
    <s v="35140"/>
    <s v="Final settlement of Mr. Ibrahim"/>
    <s v=""/>
    <s v="0"/>
    <s v="Final settleme/ 20-Jan-21"/>
    <s v=""/>
    <s v=""/>
    <s v=""/>
    <s v="2010100001"/>
    <s v=""/>
    <m/>
    <s v=""/>
    <s v=""/>
    <s v=""/>
    <n v="0"/>
  </r>
  <r>
    <s v=""/>
    <s v="50201001"/>
    <s v="2003003659"/>
    <x v="146"/>
    <d v="2021-01-20T00:00:00"/>
    <d v="2021-01-20T00:00:00"/>
    <s v="SA"/>
    <s v="BDT"/>
    <n v="-10518"/>
    <s v="1.00000"/>
    <s v="BDT"/>
    <n v="-10518"/>
    <n v="-123.82"/>
    <s v="123.82_1"/>
    <s v=""/>
    <s v="FINAL SETTLEMENT"/>
    <s v="35140"/>
    <s v="Final settlement of Mr. Ibrahim"/>
    <s v=""/>
    <s v="0"/>
    <s v="Final settleme/ 20-Jan-21"/>
    <s v=""/>
    <s v=""/>
    <s v=""/>
    <s v="2010100001"/>
    <s v=""/>
    <m/>
    <s v=""/>
    <s v=""/>
    <s v=""/>
    <n v="0"/>
  </r>
  <r>
    <s v=""/>
    <s v="50201001"/>
    <s v="2003003659"/>
    <x v="146"/>
    <d v="2021-01-20T00:00:00"/>
    <d v="2021-01-20T00:00:00"/>
    <s v="SA"/>
    <s v="BDT"/>
    <n v="9196"/>
    <s v="1.00000"/>
    <s v="BDT"/>
    <n v="9196"/>
    <n v="108.25"/>
    <s v="108.25_1"/>
    <s v=""/>
    <s v="FINAL SETTLEMENT"/>
    <s v="38997"/>
    <s v="Final settlement of Mr. Salim Mia"/>
    <s v=""/>
    <s v="0"/>
    <s v="Final settleme/ 20-Jan-21"/>
    <s v=""/>
    <s v=""/>
    <s v=""/>
    <s v="2010100001"/>
    <s v=""/>
    <m/>
    <s v=""/>
    <s v=""/>
    <s v=""/>
    <n v="0"/>
  </r>
  <r>
    <s v=""/>
    <s v="50201001"/>
    <s v="2003003659"/>
    <x v="146"/>
    <d v="2021-01-20T00:00:00"/>
    <d v="2021-01-20T00:00:00"/>
    <s v="SA"/>
    <s v="BDT"/>
    <n v="15659"/>
    <s v="1.00000"/>
    <s v="BDT"/>
    <n v="15659"/>
    <n v="184.33"/>
    <s v="184.33_1"/>
    <s v=""/>
    <s v="FINAL SETTLEMENT"/>
    <s v="39123"/>
    <s v="Final settlement of Md. Rakib Molla"/>
    <s v=""/>
    <s v="0"/>
    <s v="Final settleme/ 20-Jan-21"/>
    <s v=""/>
    <s v=""/>
    <s v=""/>
    <s v="2010100001"/>
    <s v=""/>
    <m/>
    <s v=""/>
    <s v=""/>
    <s v=""/>
    <n v="0"/>
  </r>
  <r>
    <s v=""/>
    <s v="50201001"/>
    <s v="2003003659"/>
    <x v="146"/>
    <d v="2021-01-20T00:00:00"/>
    <d v="2021-01-20T00:00:00"/>
    <s v="SA"/>
    <s v="BDT"/>
    <n v="21141"/>
    <s v="1.00000"/>
    <s v="BDT"/>
    <n v="21141"/>
    <n v="248.86"/>
    <s v="248.86_1"/>
    <s v=""/>
    <s v="FINAL SETTLEMENT"/>
    <s v="39083"/>
    <s v="Final settlement of Mr. Badrul Alam"/>
    <s v=""/>
    <s v="0"/>
    <s v="Final settleme/ 20-Jan-21"/>
    <s v=""/>
    <s v=""/>
    <s v=""/>
    <s v="2010100001"/>
    <s v=""/>
    <m/>
    <s v=""/>
    <s v=""/>
    <s v=""/>
    <n v="0"/>
  </r>
  <r>
    <s v=""/>
    <s v="50201001"/>
    <s v="2003003659"/>
    <x v="146"/>
    <d v="2021-01-20T00:00:00"/>
    <d v="2021-01-20T00:00:00"/>
    <s v="SA"/>
    <s v="BDT"/>
    <n v="921"/>
    <s v="1.00000"/>
    <s v="BDT"/>
    <n v="921"/>
    <n v="10.84"/>
    <s v="10.84_1"/>
    <s v=""/>
    <s v="FINAL SETTLEMENT"/>
    <s v="34846"/>
    <s v="Final settlement of Md. Farook Howlader"/>
    <s v=""/>
    <s v="0"/>
    <s v="Final settleme/ 20-Jan-21"/>
    <s v=""/>
    <s v=""/>
    <s v=""/>
    <s v="2010100001"/>
    <s v=""/>
    <m/>
    <s v=""/>
    <s v=""/>
    <s v=""/>
    <n v="0"/>
  </r>
  <r>
    <s v=""/>
    <s v="50201001"/>
    <s v="2003003659"/>
    <x v="146"/>
    <d v="2021-01-20T00:00:00"/>
    <d v="2021-01-20T00:00:00"/>
    <s v="SA"/>
    <s v="BDT"/>
    <n v="-8675"/>
    <s v="1.00000"/>
    <s v="BDT"/>
    <n v="-8675"/>
    <n v="-102.12"/>
    <s v="102.12_1"/>
    <s v=""/>
    <s v="FINAL SETTLEMENT"/>
    <s v="34846"/>
    <s v="Final settlement of Md. Farook Howlader"/>
    <s v=""/>
    <s v="0"/>
    <s v="Final settleme/ 20-Jan-21"/>
    <s v=""/>
    <s v=""/>
    <s v=""/>
    <s v="2010100001"/>
    <s v=""/>
    <m/>
    <s v=""/>
    <s v=""/>
    <s v=""/>
    <n v="0"/>
  </r>
  <r>
    <s v=""/>
    <s v="50201001"/>
    <s v="2003003659"/>
    <x v="146"/>
    <d v="2021-01-20T00:00:00"/>
    <d v="2021-01-20T00:00:00"/>
    <s v="SA"/>
    <s v="BDT"/>
    <n v="2374"/>
    <s v="1.00000"/>
    <s v="BDT"/>
    <n v="2374"/>
    <n v="27.95"/>
    <s v="27.95_1"/>
    <s v=""/>
    <s v="FINAL SETTLEMENT"/>
    <s v="38468"/>
    <s v="Final settlement of Md. Rasel Mia"/>
    <s v=""/>
    <s v="0"/>
    <s v="Final settleme/ 20-Jan-21"/>
    <s v=""/>
    <s v=""/>
    <s v=""/>
    <s v="2010100001"/>
    <s v=""/>
    <m/>
    <s v=""/>
    <s v=""/>
    <s v=""/>
    <n v="0"/>
  </r>
  <r>
    <s v=""/>
    <s v="50201001"/>
    <s v="2003003659"/>
    <x v="146"/>
    <d v="2021-01-20T00:00:00"/>
    <d v="2021-01-20T00:00:00"/>
    <s v="SA"/>
    <s v="BDT"/>
    <n v="6643"/>
    <s v="1.00000"/>
    <s v="BDT"/>
    <n v="6643"/>
    <n v="78.2"/>
    <s v="78.2_1"/>
    <s v=""/>
    <s v="FINAL SETTLEMENT"/>
    <s v="12648"/>
    <s v="Final settlement of Mr. Yeamin Sharif"/>
    <s v=""/>
    <s v="0"/>
    <s v="Final settleme/ 20-Jan-21"/>
    <s v=""/>
    <s v=""/>
    <s v=""/>
    <s v="2010200001"/>
    <s v=""/>
    <m/>
    <s v=""/>
    <s v=""/>
    <s v=""/>
    <n v="0"/>
  </r>
  <r>
    <s v=""/>
    <s v="50201001"/>
    <s v="2003003659"/>
    <x v="146"/>
    <d v="2021-01-20T00:00:00"/>
    <d v="2021-01-20T00:00:00"/>
    <s v="SA"/>
    <s v="BDT"/>
    <n v="4102"/>
    <s v="1.00000"/>
    <s v="BDT"/>
    <n v="4102"/>
    <n v="48.29"/>
    <s v="48.29_1"/>
    <s v=""/>
    <s v="FINAL SETTLEMENT"/>
    <s v="35053"/>
    <s v="Final settlement of Ms. Rina Begum"/>
    <s v=""/>
    <s v="0"/>
    <s v="Final settleme/ 20-Jan-21"/>
    <s v=""/>
    <s v=""/>
    <s v=""/>
    <s v="2010100001"/>
    <s v=""/>
    <m/>
    <s v=""/>
    <s v=""/>
    <s v=""/>
    <n v="0"/>
  </r>
  <r>
    <s v=""/>
    <s v="50201001"/>
    <s v="2003003659"/>
    <x v="146"/>
    <d v="2021-01-20T00:00:00"/>
    <d v="2021-01-20T00:00:00"/>
    <s v="SA"/>
    <s v="BDT"/>
    <n v="-9658"/>
    <s v="1.00000"/>
    <s v="BDT"/>
    <n v="-9658"/>
    <n v="-113.69"/>
    <s v="113.69_1"/>
    <s v=""/>
    <s v="FINAL SETTLEMENT"/>
    <s v="35053"/>
    <s v="Final settlement of Ms. Rina Begum"/>
    <s v=""/>
    <s v="0"/>
    <s v="Final settleme/ 20-Jan-21"/>
    <s v=""/>
    <s v=""/>
    <s v=""/>
    <s v="2010100001"/>
    <s v=""/>
    <m/>
    <s v=""/>
    <s v=""/>
    <s v=""/>
    <n v="0"/>
  </r>
  <r>
    <s v=""/>
    <s v="50201001"/>
    <s v="2003003659"/>
    <x v="146"/>
    <d v="2021-01-20T00:00:00"/>
    <d v="2021-01-20T00:00:00"/>
    <s v="SA"/>
    <s v="BDT"/>
    <n v="3033"/>
    <s v="1.00000"/>
    <s v="BDT"/>
    <n v="3033"/>
    <n v="35.700000000000003"/>
    <s v="35.7_1"/>
    <s v=""/>
    <s v="FINAL SETTLEMENT"/>
    <s v="32332"/>
    <s v="Final settlement of Mr. Imran Hossain"/>
    <s v=""/>
    <s v="0"/>
    <s v="Final settleme/ 20-Jan-21"/>
    <s v=""/>
    <s v=""/>
    <s v=""/>
    <s v="2010100001"/>
    <s v=""/>
    <m/>
    <s v=""/>
    <s v=""/>
    <s v=""/>
    <n v="0"/>
  </r>
  <r>
    <s v=""/>
    <s v="50201001"/>
    <s v="2003003659"/>
    <x v="146"/>
    <d v="2021-01-20T00:00:00"/>
    <d v="2021-01-20T00:00:00"/>
    <s v="SA"/>
    <s v="BDT"/>
    <n v="2797"/>
    <s v="1.00000"/>
    <s v="BDT"/>
    <n v="2797"/>
    <n v="32.93"/>
    <s v="32.93_1"/>
    <s v=""/>
    <s v="FINAL SETTLEMENT"/>
    <s v="31369"/>
    <s v="Final settlement of Md. Jakir"/>
    <s v=""/>
    <s v="0"/>
    <s v="Final settleme/ 20-Jan-21"/>
    <s v=""/>
    <s v=""/>
    <s v=""/>
    <s v="2010100001"/>
    <s v=""/>
    <m/>
    <s v=""/>
    <s v=""/>
    <s v=""/>
    <n v="0"/>
  </r>
  <r>
    <s v=""/>
    <s v="50201001"/>
    <s v="2003003659"/>
    <x v="146"/>
    <d v="2021-01-20T00:00:00"/>
    <d v="2021-01-20T00:00:00"/>
    <s v="SA"/>
    <s v="BDT"/>
    <n v="8536"/>
    <s v="1.00000"/>
    <s v="BDT"/>
    <n v="8536"/>
    <n v="100.48"/>
    <s v="100.48_1"/>
    <s v=""/>
    <s v="FINAL SETTLEMENT"/>
    <s v="38841"/>
    <s v="Final settlement of Md. Mohi Uddin"/>
    <s v=""/>
    <s v="0"/>
    <s v="Final settleme/ 20-Jan-21"/>
    <s v=""/>
    <s v=""/>
    <s v=""/>
    <s v="2010100001"/>
    <s v=""/>
    <m/>
    <s v=""/>
    <s v=""/>
    <s v=""/>
    <n v="0"/>
  </r>
  <r>
    <s v=""/>
    <s v="50201001"/>
    <s v="2003003659"/>
    <x v="146"/>
    <d v="2021-01-20T00:00:00"/>
    <d v="2021-01-20T00:00:00"/>
    <s v="SA"/>
    <s v="BDT"/>
    <n v="3764"/>
    <s v="1.00000"/>
    <s v="BDT"/>
    <n v="3764"/>
    <n v="44.31"/>
    <s v="44.31_1"/>
    <s v=""/>
    <s v="FINAL SETTLEMENT"/>
    <s v="24975"/>
    <s v="Final settlement of Ms. Lili"/>
    <s v=""/>
    <s v="0"/>
    <s v="Final settleme/ 20-Jan-21"/>
    <s v=""/>
    <s v=""/>
    <s v=""/>
    <s v="2010100001"/>
    <s v=""/>
    <m/>
    <s v=""/>
    <s v=""/>
    <s v=""/>
    <n v="0"/>
  </r>
  <r>
    <s v=""/>
    <s v="50201001"/>
    <s v="2003003659"/>
    <x v="146"/>
    <d v="2021-01-20T00:00:00"/>
    <d v="2021-01-20T00:00:00"/>
    <s v="SA"/>
    <s v="BDT"/>
    <n v="-11800"/>
    <s v="1.00000"/>
    <s v="BDT"/>
    <n v="-11800"/>
    <n v="-138.91"/>
    <s v="138.91_1"/>
    <s v=""/>
    <s v="FINAL SETTLEMENT"/>
    <s v="24975"/>
    <s v="Final settlement of Ms. Lili"/>
    <s v=""/>
    <s v="0"/>
    <s v="Final settleme/ 20-Jan-21"/>
    <s v=""/>
    <s v=""/>
    <s v=""/>
    <s v="2010100001"/>
    <s v=""/>
    <m/>
    <s v=""/>
    <s v=""/>
    <s v=""/>
    <n v="0"/>
  </r>
  <r>
    <s v=""/>
    <s v="50201001"/>
    <s v="2003003659"/>
    <x v="146"/>
    <d v="2021-01-20T00:00:00"/>
    <d v="2021-01-20T00:00:00"/>
    <s v="SA"/>
    <s v="BDT"/>
    <n v="5434"/>
    <s v="1.00000"/>
    <s v="BDT"/>
    <n v="5434"/>
    <n v="63.97"/>
    <s v="63.97_1"/>
    <s v=""/>
    <s v="FINAL SETTLEMENT"/>
    <s v="30465"/>
    <s v="Final settlement of Mst. Sirena Ara"/>
    <s v=""/>
    <s v="0"/>
    <s v="Final settleme/ 20-Jan-21"/>
    <s v=""/>
    <s v=""/>
    <s v=""/>
    <s v="2010100001"/>
    <s v=""/>
    <m/>
    <s v=""/>
    <s v=""/>
    <s v=""/>
    <n v="0"/>
  </r>
  <r>
    <s v=""/>
    <s v="50201001"/>
    <s v="2003003659"/>
    <x v="146"/>
    <d v="2021-01-20T00:00:00"/>
    <d v="2021-01-20T00:00:00"/>
    <s v="SA"/>
    <s v="BDT"/>
    <n v="6717"/>
    <s v="1.00000"/>
    <s v="BDT"/>
    <n v="6717"/>
    <n v="79.069999999999993"/>
    <s v="79.07_1"/>
    <s v=""/>
    <s v="FINAL SETTLEMENT"/>
    <s v="37203"/>
    <s v="Final settlement of Md. Mamun Mia"/>
    <s v=""/>
    <s v="0"/>
    <s v="Final settleme/ 20-Jan-21"/>
    <s v=""/>
    <s v=""/>
    <s v=""/>
    <s v="2010100001"/>
    <s v=""/>
    <m/>
    <s v=""/>
    <s v=""/>
    <s v=""/>
    <n v="0"/>
  </r>
  <r>
    <s v=""/>
    <s v="50201001"/>
    <s v="2003003659"/>
    <x v="146"/>
    <d v="2021-01-20T00:00:00"/>
    <d v="2021-01-20T00:00:00"/>
    <s v="SA"/>
    <s v="BDT"/>
    <n v="1238"/>
    <s v="1.00000"/>
    <s v="BDT"/>
    <n v="1238"/>
    <n v="14.57"/>
    <s v="14.57_1"/>
    <s v=""/>
    <s v="FINAL SETTLEMENT"/>
    <s v="35929"/>
    <s v="Final settlement of Ms. Rena Khatun"/>
    <s v=""/>
    <s v="0"/>
    <s v="Final settleme/ 20-Jan-21"/>
    <s v=""/>
    <s v=""/>
    <s v=""/>
    <s v="2010100001"/>
    <s v=""/>
    <m/>
    <s v=""/>
    <s v=""/>
    <s v=""/>
    <n v="0"/>
  </r>
  <r>
    <s v=""/>
    <s v="50201001"/>
    <s v="2003003659"/>
    <x v="146"/>
    <d v="2021-01-20T00:00:00"/>
    <d v="2021-01-20T00:00:00"/>
    <s v="SA"/>
    <s v="BDT"/>
    <n v="1085"/>
    <s v="1.00000"/>
    <s v="BDT"/>
    <n v="1085"/>
    <n v="12.77"/>
    <s v="12.77_2"/>
    <s v=""/>
    <s v="FINAL SETTLEMENT"/>
    <s v="28832"/>
    <s v="Final settlement of Mst. Shapla Khatun"/>
    <s v=""/>
    <s v="0"/>
    <s v="Final settleme/ 20-Jan-21"/>
    <s v=""/>
    <s v=""/>
    <s v=""/>
    <s v="2010100001"/>
    <s v=""/>
    <m/>
    <s v=""/>
    <s v=""/>
    <s v=""/>
    <n v="0"/>
  </r>
  <r>
    <s v=""/>
    <s v="50201001"/>
    <s v="2003003659"/>
    <x v="146"/>
    <d v="2021-01-20T00:00:00"/>
    <d v="2021-01-20T00:00:00"/>
    <s v="SA"/>
    <s v="BDT"/>
    <n v="3222"/>
    <s v="1.00000"/>
    <s v="BDT"/>
    <n v="3222"/>
    <n v="37.93"/>
    <s v="37.93_1"/>
    <s v=""/>
    <s v="FINAL SETTLEMENT"/>
    <s v="37284"/>
    <s v="Final settlement of Md. Shah Alam"/>
    <s v=""/>
    <s v="0"/>
    <s v="Final settleme/ 20-Jan-21"/>
    <s v=""/>
    <s v=""/>
    <s v=""/>
    <s v="2010100001"/>
    <s v=""/>
    <m/>
    <s v=""/>
    <s v=""/>
    <s v=""/>
    <n v="0"/>
  </r>
  <r>
    <s v=""/>
    <s v="50201001"/>
    <s v="2003003659"/>
    <x v="146"/>
    <d v="2021-01-20T00:00:00"/>
    <d v="2021-01-20T00:00:00"/>
    <s v="SA"/>
    <s v="BDT"/>
    <n v="2549"/>
    <s v="1.00000"/>
    <s v="BDT"/>
    <n v="2549"/>
    <n v="30.01"/>
    <s v="30.01_1"/>
    <s v=""/>
    <s v="FINAL SETTLEMENT"/>
    <s v="37112"/>
    <s v="Final settlement of Mr. Shohag"/>
    <s v=""/>
    <s v="0"/>
    <s v="Final settleme/ 20-Jan-21"/>
    <s v=""/>
    <s v=""/>
    <s v=""/>
    <s v="2010100001"/>
    <s v=""/>
    <m/>
    <s v=""/>
    <s v=""/>
    <s v=""/>
    <n v="0"/>
  </r>
  <r>
    <s v=""/>
    <s v="50201005"/>
    <s v="2003003661"/>
    <x v="146"/>
    <d v="2021-01-20T00:00:00"/>
    <d v="2021-01-21T00:00:00"/>
    <s v="SA"/>
    <s v="BDT"/>
    <n v="437"/>
    <s v="1.00000"/>
    <s v="BDT"/>
    <n v="437"/>
    <n v="5.14"/>
    <s v="5.14_1"/>
    <s v=""/>
    <s v="INCE/9-14JAN'21"/>
    <s v="Incent /9-14 Jan21"/>
    <s v="Production Incentive /U-1 / 9-14 Jan-21"/>
    <s v=""/>
    <s v="0"/>
    <s v="Incentive / 9-14-Jan'21"/>
    <s v=""/>
    <s v=""/>
    <s v=""/>
    <s v="2010100001"/>
    <s v=""/>
    <m/>
    <s v=""/>
    <s v=""/>
    <s v=""/>
    <n v="0"/>
  </r>
  <r>
    <s v=""/>
    <s v="50201005"/>
    <s v="2003003661"/>
    <x v="146"/>
    <d v="2021-01-20T00:00:00"/>
    <d v="2021-01-21T00:00:00"/>
    <s v="SA"/>
    <s v="BDT"/>
    <n v="101725"/>
    <s v="1.00000"/>
    <s v="BDT"/>
    <n v="101725"/>
    <n v="1197.47"/>
    <s v="1197.47_1"/>
    <s v=""/>
    <s v="INCE/9-14JAN'21"/>
    <s v="Incent /9-14 Jan21"/>
    <s v="Production Incentive /U-2 / 9-14 Jan-21"/>
    <s v=""/>
    <s v="0"/>
    <s v="Incentive / 9-14-Jan'21"/>
    <s v=""/>
    <s v=""/>
    <s v=""/>
    <s v="2010100001"/>
    <s v=""/>
    <m/>
    <s v=""/>
    <s v=""/>
    <s v=""/>
    <n v="0"/>
  </r>
  <r>
    <s v=""/>
    <s v="50201005"/>
    <s v="2003003661"/>
    <x v="146"/>
    <d v="2021-01-20T00:00:00"/>
    <d v="2021-01-21T00:00:00"/>
    <s v="SA"/>
    <s v="BDT"/>
    <n v="8210"/>
    <s v="1.00000"/>
    <s v="BDT"/>
    <n v="8210"/>
    <n v="96.65"/>
    <s v="96.65_1"/>
    <s v=""/>
    <s v="INCE/9-14JAN'21"/>
    <s v="Incent /9-14 Jan21"/>
    <s v="Production Incentive /WF / 9-14 Jan-21"/>
    <s v=""/>
    <s v="0"/>
    <s v="Incentive / 9-14-Jan'21"/>
    <s v=""/>
    <s v=""/>
    <s v=""/>
    <s v="2010200001"/>
    <s v=""/>
    <m/>
    <s v=""/>
    <s v=""/>
    <s v=""/>
    <n v="0"/>
  </r>
  <r>
    <s v=""/>
    <s v="50201010"/>
    <s v="2003003659"/>
    <x v="146"/>
    <d v="2021-01-20T00:00:00"/>
    <d v="2021-01-20T00:00:00"/>
    <s v="SA"/>
    <s v="BDT"/>
    <n v="9491"/>
    <s v="1.00000"/>
    <s v="BDT"/>
    <n v="9491"/>
    <n v="111.72"/>
    <s v="111.72_1"/>
    <s v=""/>
    <s v="FINAL SETTLEMENT"/>
    <s v="35140"/>
    <s v="Final settlement of Mr. Ibrahim"/>
    <s v=""/>
    <s v="0"/>
    <s v="Final settleme/ 20-Jan-21"/>
    <s v=""/>
    <s v=""/>
    <s v=""/>
    <s v="2010100001"/>
    <s v=""/>
    <m/>
    <s v=""/>
    <s v=""/>
    <s v=""/>
    <n v="0"/>
  </r>
  <r>
    <s v=""/>
    <s v="50201010"/>
    <s v="2003003659"/>
    <x v="146"/>
    <d v="2021-01-20T00:00:00"/>
    <d v="2021-01-20T00:00:00"/>
    <s v="SA"/>
    <s v="BDT"/>
    <n v="9606"/>
    <s v="1.00000"/>
    <s v="BDT"/>
    <n v="9606"/>
    <n v="113.08"/>
    <s v="113.08_1"/>
    <s v=""/>
    <s v="FINAL SETTLEMENT"/>
    <s v="34846"/>
    <s v="Final settlement of Md. Farook Howlader"/>
    <s v=""/>
    <s v="0"/>
    <s v="Final settleme/ 20-Jan-21"/>
    <s v=""/>
    <s v=""/>
    <s v=""/>
    <s v="2010100001"/>
    <s v=""/>
    <m/>
    <s v=""/>
    <s v=""/>
    <s v=""/>
    <n v="0"/>
  </r>
  <r>
    <s v=""/>
    <s v="50201010"/>
    <s v="2003003659"/>
    <x v="146"/>
    <d v="2021-01-20T00:00:00"/>
    <d v="2021-01-20T00:00:00"/>
    <s v="SA"/>
    <s v="BDT"/>
    <n v="3878"/>
    <s v="1.00000"/>
    <s v="BDT"/>
    <n v="3878"/>
    <n v="45.65"/>
    <s v="45.65_1"/>
    <s v=""/>
    <s v="FINAL SETTLEMENT"/>
    <s v="12648"/>
    <s v="Final settlement of Mr. Yeamin Sharif"/>
    <s v=""/>
    <s v="0"/>
    <s v="Final settleme/ 20-Jan-21"/>
    <s v=""/>
    <s v=""/>
    <s v=""/>
    <s v="2010200001"/>
    <s v=""/>
    <m/>
    <s v=""/>
    <s v=""/>
    <s v=""/>
    <n v="0"/>
  </r>
  <r>
    <s v=""/>
    <s v="50201010"/>
    <s v="2003003659"/>
    <x v="146"/>
    <d v="2021-01-20T00:00:00"/>
    <d v="2021-01-20T00:00:00"/>
    <s v="SA"/>
    <s v="BDT"/>
    <n v="5944"/>
    <s v="1.00000"/>
    <s v="BDT"/>
    <n v="5944"/>
    <n v="69.97"/>
    <s v="69.97_1"/>
    <s v=""/>
    <s v="FINAL SETTLEMENT"/>
    <s v="35053"/>
    <s v="Final settlement of Ms. Rina Begum"/>
    <s v=""/>
    <s v="0"/>
    <s v="Final settleme/ 20-Jan-21"/>
    <s v=""/>
    <s v=""/>
    <s v=""/>
    <s v="2010100001"/>
    <s v=""/>
    <m/>
    <s v=""/>
    <s v=""/>
    <s v=""/>
    <n v="0"/>
  </r>
  <r>
    <s v=""/>
    <s v="50201010"/>
    <s v="2003003659"/>
    <x v="146"/>
    <d v="2021-01-20T00:00:00"/>
    <d v="2021-01-20T00:00:00"/>
    <s v="SA"/>
    <s v="BDT"/>
    <n v="7476"/>
    <s v="1.00000"/>
    <s v="BDT"/>
    <n v="7476"/>
    <n v="88"/>
    <s v="88_1"/>
    <s v=""/>
    <s v="FINAL SETTLEMENT"/>
    <s v="32332"/>
    <s v="Final settlement of Mr. Imran Hossain"/>
    <s v=""/>
    <s v="0"/>
    <s v="Final settleme/ 20-Jan-21"/>
    <s v=""/>
    <s v=""/>
    <s v=""/>
    <s v="2010100001"/>
    <s v=""/>
    <m/>
    <s v=""/>
    <s v=""/>
    <s v=""/>
    <n v="0"/>
  </r>
  <r>
    <s v=""/>
    <s v="50201010"/>
    <s v="2003003659"/>
    <x v="146"/>
    <d v="2021-01-20T00:00:00"/>
    <d v="2021-01-20T00:00:00"/>
    <s v="SA"/>
    <s v="BDT"/>
    <n v="6971"/>
    <s v="1.00000"/>
    <s v="BDT"/>
    <n v="6971"/>
    <n v="82.06"/>
    <s v="82.06_1"/>
    <s v=""/>
    <s v="FINAL SETTLEMENT"/>
    <s v="31369"/>
    <s v="Final settlement of Md. Jakir"/>
    <s v=""/>
    <s v="0"/>
    <s v="Final settleme/ 20-Jan-21"/>
    <s v=""/>
    <s v=""/>
    <s v=""/>
    <s v="2010100001"/>
    <s v=""/>
    <m/>
    <s v=""/>
    <s v=""/>
    <s v=""/>
    <n v="0"/>
  </r>
  <r>
    <s v=""/>
    <s v="50201010"/>
    <s v="2003003659"/>
    <x v="146"/>
    <d v="2021-01-20T00:00:00"/>
    <d v="2021-01-20T00:00:00"/>
    <s v="SA"/>
    <s v="BDT"/>
    <n v="6342"/>
    <s v="1.00000"/>
    <s v="BDT"/>
    <n v="6342"/>
    <n v="74.66"/>
    <s v="74.66_1"/>
    <s v=""/>
    <s v="FINAL SETTLEMENT"/>
    <s v="24975"/>
    <s v="Final settlement of Ms. Lili"/>
    <s v=""/>
    <s v="0"/>
    <s v="Final settleme/ 20-Jan-21"/>
    <s v=""/>
    <s v=""/>
    <s v=""/>
    <s v="2010100001"/>
    <s v=""/>
    <m/>
    <s v=""/>
    <s v=""/>
    <s v=""/>
    <n v="0"/>
  </r>
  <r>
    <s v=""/>
    <s v="50201010"/>
    <s v="2003003659"/>
    <x v="146"/>
    <d v="2021-01-20T00:00:00"/>
    <d v="2021-01-20T00:00:00"/>
    <s v="SA"/>
    <s v="BDT"/>
    <n v="7625"/>
    <s v="1.00000"/>
    <s v="BDT"/>
    <n v="7625"/>
    <n v="89.76"/>
    <s v="89.76_1"/>
    <s v=""/>
    <s v="FINAL SETTLEMENT"/>
    <s v="30465"/>
    <s v="Final settlement of Mst. Sirena Ara"/>
    <s v=""/>
    <s v="0"/>
    <s v="Final settleme/ 20-Jan-21"/>
    <s v=""/>
    <s v=""/>
    <s v=""/>
    <s v="2010100001"/>
    <s v=""/>
    <m/>
    <s v=""/>
    <s v=""/>
    <s v=""/>
    <n v="0"/>
  </r>
  <r>
    <s v=""/>
    <s v="50201010"/>
    <s v="2003003659"/>
    <x v="146"/>
    <d v="2021-01-20T00:00:00"/>
    <d v="2021-01-20T00:00:00"/>
    <s v="SA"/>
    <s v="BDT"/>
    <n v="5930"/>
    <s v="1.00000"/>
    <s v="BDT"/>
    <n v="5930"/>
    <n v="69.81"/>
    <s v="69.81_1"/>
    <s v=""/>
    <s v="FINAL SETTLEMENT"/>
    <s v="37203"/>
    <s v="Final settlement of Md. Mamun Mia"/>
    <s v=""/>
    <s v="0"/>
    <s v="Final settleme/ 20-Jan-21"/>
    <s v=""/>
    <s v=""/>
    <s v=""/>
    <s v="2010100001"/>
    <s v=""/>
    <m/>
    <s v=""/>
    <s v=""/>
    <s v=""/>
    <n v="0"/>
  </r>
  <r>
    <s v=""/>
    <s v="50201010"/>
    <s v="2003003659"/>
    <x v="146"/>
    <d v="2021-01-20T00:00:00"/>
    <d v="2021-01-20T00:00:00"/>
    <s v="SA"/>
    <s v="BDT"/>
    <n v="5924"/>
    <s v="1.00000"/>
    <s v="BDT"/>
    <n v="5924"/>
    <n v="69.739999999999995"/>
    <s v="69.74_1"/>
    <s v=""/>
    <s v="FINAL SETTLEMENT"/>
    <s v="35929"/>
    <s v="Final settlement of Ms. Rena Khatun"/>
    <s v=""/>
    <s v="0"/>
    <s v="Final settleme/ 20-Jan-21"/>
    <s v=""/>
    <s v=""/>
    <s v=""/>
    <s v="2010100001"/>
    <s v=""/>
    <m/>
    <s v=""/>
    <s v=""/>
    <s v=""/>
    <n v="0"/>
  </r>
  <r>
    <s v=""/>
    <s v="50201010"/>
    <s v="2003003659"/>
    <x v="146"/>
    <d v="2021-01-20T00:00:00"/>
    <d v="2021-01-20T00:00:00"/>
    <s v="SA"/>
    <s v="BDT"/>
    <n v="6592"/>
    <s v="1.00000"/>
    <s v="BDT"/>
    <n v="6592"/>
    <n v="77.599999999999994"/>
    <s v="77.6_1"/>
    <s v=""/>
    <s v="FINAL SETTLEMENT"/>
    <s v="28832"/>
    <s v="Final settlement of Mst. Shapla Khatun"/>
    <s v=""/>
    <s v="0"/>
    <s v="Final settleme/ 20-Jan-21"/>
    <s v=""/>
    <s v=""/>
    <s v=""/>
    <s v="2010100001"/>
    <s v=""/>
    <m/>
    <s v=""/>
    <s v=""/>
    <s v=""/>
    <n v="0"/>
  </r>
  <r>
    <s v=""/>
    <s v="50201010"/>
    <s v="2003003659"/>
    <x v="146"/>
    <d v="2021-01-20T00:00:00"/>
    <d v="2021-01-20T00:00:00"/>
    <s v="SA"/>
    <s v="BDT"/>
    <n v="5945"/>
    <s v="1.00000"/>
    <s v="BDT"/>
    <n v="5945"/>
    <n v="69.98"/>
    <s v="69.98_1"/>
    <s v=""/>
    <s v="FINAL SETTLEMENT"/>
    <s v="37284"/>
    <s v="Final settlement of Md. Shah Alam"/>
    <s v=""/>
    <s v="0"/>
    <s v="Final settleme/ 20-Jan-21"/>
    <s v=""/>
    <s v=""/>
    <s v=""/>
    <s v="2010100001"/>
    <s v=""/>
    <m/>
    <s v=""/>
    <s v=""/>
    <s v=""/>
    <n v="0"/>
  </r>
  <r>
    <s v=""/>
    <s v="50201010"/>
    <s v="2003003659"/>
    <x v="146"/>
    <d v="2021-01-20T00:00:00"/>
    <d v="2021-01-20T00:00:00"/>
    <s v="SA"/>
    <s v="BDT"/>
    <n v="7129"/>
    <s v="1.00000"/>
    <s v="BDT"/>
    <n v="7129"/>
    <n v="83.92"/>
    <s v="83.92_1"/>
    <s v=""/>
    <s v="FINAL SETTLEMENT"/>
    <s v="37112"/>
    <s v="Final settlement of Mr. Shohag"/>
    <s v=""/>
    <s v="0"/>
    <s v="Final settleme/ 20-Jan-21"/>
    <s v=""/>
    <s v=""/>
    <s v=""/>
    <s v="2010100001"/>
    <s v=""/>
    <m/>
    <s v=""/>
    <s v=""/>
    <s v=""/>
    <n v="0"/>
  </r>
  <r>
    <s v=""/>
    <s v="50201010"/>
    <s v="2010000650"/>
    <x v="146"/>
    <d v="2021-01-20T00:00:00"/>
    <d v="2021-01-20T00:00:00"/>
    <s v="KA"/>
    <s v="BDT"/>
    <n v="9854"/>
    <s v="1.00000"/>
    <s v="BDT"/>
    <n v="9854"/>
    <n v="116"/>
    <s v="116_1"/>
    <s v=""/>
    <s v="EL ENCASH WOR-20"/>
    <s v="EL Encashment-2020"/>
    <s v="EL Encashment of worker /Central- for year 2020"/>
    <s v=""/>
    <s v="0"/>
    <s v="EL Encashment- Worker-20"/>
    <s v=""/>
    <s v=""/>
    <s v=""/>
    <s v="2010300001"/>
    <s v=""/>
    <m/>
    <s v=""/>
    <s v=""/>
    <s v=""/>
    <n v="0"/>
  </r>
  <r>
    <s v=""/>
    <s v="50201010"/>
    <s v="2010000650"/>
    <x v="146"/>
    <d v="2021-01-20T00:00:00"/>
    <d v="2021-01-20T00:00:00"/>
    <s v="KA"/>
    <s v="BDT"/>
    <n v="11067341"/>
    <s v="1.00000"/>
    <s v="BDT"/>
    <n v="11067341"/>
    <n v="130280.65"/>
    <s v="130280.65_1"/>
    <s v=""/>
    <s v="EL ENCASH WOR-20"/>
    <s v="EL Encashment-2020"/>
    <s v="EL Encashment of Worker, U-1- for year 2020"/>
    <s v=""/>
    <s v="0"/>
    <s v="EL Encashment- Worker-20"/>
    <s v=""/>
    <s v=""/>
    <s v=""/>
    <s v="2010100001"/>
    <s v=""/>
    <m/>
    <s v=""/>
    <s v=""/>
    <s v=""/>
    <n v="0"/>
  </r>
  <r>
    <s v=""/>
    <s v="50201010"/>
    <s v="2010000650"/>
    <x v="146"/>
    <d v="2021-01-20T00:00:00"/>
    <d v="2021-01-20T00:00:00"/>
    <s v="KA"/>
    <s v="BDT"/>
    <n v="10189089"/>
    <s v="1.00000"/>
    <s v="BDT"/>
    <n v="10189089"/>
    <n v="119942.19"/>
    <s v="119942.19_1"/>
    <s v=""/>
    <s v="EL ENCASH WOR-20"/>
    <s v="EL Encashment-2020"/>
    <s v="EL Encashment of Worker, U-2- for year 2020"/>
    <s v=""/>
    <s v="0"/>
    <s v="EL Encashment- Worker-20"/>
    <s v=""/>
    <s v=""/>
    <s v=""/>
    <s v="2010100001"/>
    <s v=""/>
    <m/>
    <s v=""/>
    <s v=""/>
    <s v=""/>
    <n v="0"/>
  </r>
  <r>
    <s v=""/>
    <s v="50201010"/>
    <s v="2010000650"/>
    <x v="146"/>
    <d v="2021-01-20T00:00:00"/>
    <d v="2021-01-20T00:00:00"/>
    <s v="KA"/>
    <s v="BDT"/>
    <n v="702974"/>
    <s v="1.00000"/>
    <s v="BDT"/>
    <n v="702974"/>
    <n v="8275.15"/>
    <s v="8275.15_1"/>
    <s v=""/>
    <s v="EL ENCASH WOR-20"/>
    <s v="EL Encashment-2020"/>
    <s v="EL Encashment of Worker- Washing -for year 2020"/>
    <s v=""/>
    <s v="0"/>
    <s v="EL Encashment- Worker-20"/>
    <s v=""/>
    <s v=""/>
    <s v=""/>
    <s v="2010200001"/>
    <s v=""/>
    <m/>
    <s v=""/>
    <s v=""/>
    <s v=""/>
    <n v="0"/>
  </r>
  <r>
    <s v=""/>
    <s v="50201010"/>
    <s v="2010000650"/>
    <x v="146"/>
    <d v="2021-01-20T00:00:00"/>
    <d v="2021-01-20T00:00:00"/>
    <s v="KA"/>
    <s v="BDT"/>
    <n v="101120"/>
    <s v="1.00000"/>
    <s v="BDT"/>
    <n v="101120"/>
    <n v="1190.3499999999999"/>
    <s v="1190.35_1"/>
    <s v=""/>
    <s v="EL ENCASH WOR-20"/>
    <s v="EL Encashment-2020"/>
    <s v="EL Encashment of Workers, WF -for year 2020"/>
    <s v=""/>
    <s v="0"/>
    <s v="EL Encashment- Worker-20"/>
    <s v=""/>
    <s v=""/>
    <s v=""/>
    <s v="2010200001"/>
    <s v=""/>
    <m/>
    <s v=""/>
    <s v=""/>
    <s v=""/>
    <n v="0"/>
  </r>
  <r>
    <s v=""/>
    <s v="50201013"/>
    <s v="2003003659"/>
    <x v="146"/>
    <d v="2021-01-20T00:00:00"/>
    <d v="2021-01-20T00:00:00"/>
    <s v="SA"/>
    <s v="BDT"/>
    <n v="2175"/>
    <s v="1.00000"/>
    <s v="BDT"/>
    <n v="2175"/>
    <n v="25.6"/>
    <s v="25.6_2"/>
    <s v=""/>
    <s v="FINAL SETTLEMENT"/>
    <s v="38468"/>
    <s v="Final settlement of Md. Rasel Mia"/>
    <s v=""/>
    <s v="0"/>
    <s v="Final settleme/ 20-Jan-21"/>
    <s v=""/>
    <s v=""/>
    <s v=""/>
    <s v="2010100001"/>
    <s v=""/>
    <m/>
    <s v=""/>
    <s v=""/>
    <s v=""/>
    <n v="0"/>
  </r>
  <r>
    <s v=""/>
    <s v="50201013"/>
    <s v="2003003659"/>
    <x v="146"/>
    <d v="2021-01-20T00:00:00"/>
    <d v="2021-01-20T00:00:00"/>
    <s v="SA"/>
    <s v="BDT"/>
    <n v="98424"/>
    <s v="1.00000"/>
    <s v="BDT"/>
    <n v="98424"/>
    <n v="1158.6099999999999"/>
    <s v="1158.61_1"/>
    <s v=""/>
    <s v="FINAL SETTLEMENT"/>
    <s v="12648"/>
    <s v="Final settlement of Mr. Yeamin Sharif"/>
    <s v=""/>
    <s v="0"/>
    <s v="Final settleme/ 20-Jan-21"/>
    <s v=""/>
    <s v=""/>
    <s v=""/>
    <s v="2010200001"/>
    <s v=""/>
    <m/>
    <s v=""/>
    <s v=""/>
    <s v=""/>
    <n v="0"/>
  </r>
  <r>
    <s v=""/>
    <s v="50201013"/>
    <s v="2003003659"/>
    <x v="146"/>
    <d v="2021-01-20T00:00:00"/>
    <d v="2021-01-20T00:00:00"/>
    <s v="SA"/>
    <s v="BDT"/>
    <n v="22027"/>
    <s v="1.00000"/>
    <s v="BDT"/>
    <n v="22027"/>
    <n v="259.29000000000002"/>
    <s v="259.29_1"/>
    <s v=""/>
    <s v="FINAL SETTLEMENT"/>
    <s v="24975"/>
    <s v="Final settlement of Ms. Lili"/>
    <s v=""/>
    <s v="0"/>
    <s v="Final settleme/ 20-Jan-21"/>
    <s v=""/>
    <s v=""/>
    <s v=""/>
    <s v="2010100001"/>
    <s v=""/>
    <m/>
    <s v=""/>
    <s v=""/>
    <s v=""/>
    <n v="0"/>
  </r>
  <r>
    <s v=""/>
    <s v="50201013"/>
    <s v="2003003659"/>
    <x v="146"/>
    <d v="2021-01-20T00:00:00"/>
    <d v="2021-01-20T00:00:00"/>
    <s v="SA"/>
    <s v="BDT"/>
    <n v="12859"/>
    <s v="1.00000"/>
    <s v="BDT"/>
    <n v="12859"/>
    <n v="151.37"/>
    <s v="151.37_3"/>
    <s v=""/>
    <s v="FINAL SETTLEMENT"/>
    <s v="28832"/>
    <s v="Final settlement of Mst. Shapla Khatun"/>
    <s v=""/>
    <s v="0"/>
    <s v="Final settleme/ 20-Jan-21"/>
    <s v=""/>
    <s v=""/>
    <s v=""/>
    <s v="2010100001"/>
    <s v=""/>
    <m/>
    <s v=""/>
    <s v=""/>
    <s v=""/>
    <n v="0"/>
  </r>
  <r>
    <s v=""/>
    <s v="50201013"/>
    <s v="2003003659"/>
    <x v="146"/>
    <d v="2021-01-20T00:00:00"/>
    <d v="2021-01-20T00:00:00"/>
    <s v="SA"/>
    <s v="BDT"/>
    <n v="2748"/>
    <s v="1.00000"/>
    <s v="BDT"/>
    <n v="2748"/>
    <n v="32.35"/>
    <s v="32.35_1"/>
    <s v=""/>
    <s v="FINAL SETTLEMENT"/>
    <s v="37284"/>
    <s v="Final settlement of Md. Shah Alam"/>
    <s v=""/>
    <s v="0"/>
    <s v="Final settleme/ 20-Jan-21"/>
    <s v=""/>
    <s v=""/>
    <s v=""/>
    <s v="2010100001"/>
    <s v=""/>
    <m/>
    <s v=""/>
    <s v=""/>
    <s v=""/>
    <n v="0"/>
  </r>
  <r>
    <s v=""/>
    <s v="50201013"/>
    <s v="2003003659"/>
    <x v="146"/>
    <d v="2021-01-20T00:00:00"/>
    <d v="2021-01-20T00:00:00"/>
    <s v="SA"/>
    <s v="BDT"/>
    <n v="2608"/>
    <s v="1.00000"/>
    <s v="BDT"/>
    <n v="2608"/>
    <n v="30.7"/>
    <s v="30.7_1"/>
    <s v=""/>
    <s v="FINAL SETTLEMENT"/>
    <s v="37112"/>
    <s v="Final settlement of Mr. Shohag"/>
    <s v=""/>
    <s v="0"/>
    <s v="Final settleme/ 20-Jan-21"/>
    <s v=""/>
    <s v=""/>
    <s v=""/>
    <s v="2010100001"/>
    <s v=""/>
    <m/>
    <s v=""/>
    <s v=""/>
    <s v=""/>
    <n v="0"/>
  </r>
  <r>
    <s v=""/>
    <s v="50201025"/>
    <s v="2009000280"/>
    <x v="146"/>
    <d v="2021-01-20T00:00:00"/>
    <d v="2021-01-24T00:00:00"/>
    <s v="DZ"/>
    <s v="USD"/>
    <n v="1.24"/>
    <s v="85.04032"/>
    <s v="BDT"/>
    <n v="105.45"/>
    <n v="1.24"/>
    <s v="1.24_1"/>
    <s v=""/>
    <s v="C3142LVPK101620"/>
    <s v="BAPDAK029758F"/>
    <s v="C3142LVPK101620"/>
    <s v=""/>
    <s v="0"/>
    <s v="BAPDAK029758F"/>
    <s v=""/>
    <s v=""/>
    <s v=""/>
    <s v="2010300001"/>
    <s v=""/>
    <m/>
    <s v=""/>
    <s v=""/>
    <s v=""/>
    <n v="0"/>
  </r>
  <r>
    <s v=""/>
    <s v="50201012"/>
    <s v="2003003662"/>
    <x v="147"/>
    <d v="2021-01-21T00:00:00"/>
    <d v="2021-01-21T00:00:00"/>
    <s v="SA"/>
    <s v="BDT"/>
    <n v="33793"/>
    <s v="1.00000"/>
    <s v="BDT"/>
    <n v="33793"/>
    <n v="397.8"/>
    <s v="397.8_2"/>
    <s v=""/>
    <s v="MATE BENE/JAN-21"/>
    <s v="17812"/>
    <s v="Maternity Benefit of Ms. Jannati Akter"/>
    <s v=""/>
    <s v="0"/>
    <s v="Final settleme/ 21-Jan-21"/>
    <s v=""/>
    <s v=""/>
    <s v=""/>
    <s v="2010100001"/>
    <s v=""/>
    <m/>
    <s v=""/>
    <s v=""/>
    <s v=""/>
    <n v="0"/>
  </r>
  <r>
    <s v=""/>
    <s v="50201012"/>
    <s v="2003003662"/>
    <x v="147"/>
    <d v="2021-01-21T00:00:00"/>
    <d v="2021-01-21T00:00:00"/>
    <s v="SA"/>
    <s v="BDT"/>
    <n v="30548"/>
    <s v="1.00000"/>
    <s v="BDT"/>
    <n v="30548"/>
    <n v="359.6"/>
    <s v="359.6_1"/>
    <s v=""/>
    <s v="MATE BENE/JAN-21"/>
    <s v="28368"/>
    <s v="Maternity Benefit of Zosna"/>
    <s v=""/>
    <s v="0"/>
    <s v="Final settleme/ 21-Jan-21"/>
    <s v=""/>
    <s v=""/>
    <s v=""/>
    <s v="2010100001"/>
    <s v=""/>
    <m/>
    <s v=""/>
    <s v=""/>
    <s v=""/>
    <n v="0"/>
  </r>
  <r>
    <s v=""/>
    <s v="50201012"/>
    <s v="2003003662"/>
    <x v="147"/>
    <d v="2021-01-21T00:00:00"/>
    <d v="2021-01-21T00:00:00"/>
    <s v="SA"/>
    <s v="BDT"/>
    <n v="31529"/>
    <s v="1.00000"/>
    <s v="BDT"/>
    <n v="31529"/>
    <n v="371.15"/>
    <s v="371.15_2"/>
    <s v=""/>
    <s v="MATE BENE/JAN-21"/>
    <s v="34431"/>
    <s v="Maternity Benefit of Mst. Rumiara"/>
    <s v=""/>
    <s v="0"/>
    <s v="Final settleme/ 21-Jan-21"/>
    <s v=""/>
    <s v=""/>
    <s v=""/>
    <s v="2010100001"/>
    <s v=""/>
    <m/>
    <s v=""/>
    <s v=""/>
    <s v=""/>
    <n v="0"/>
  </r>
  <r>
    <s v=""/>
    <s v="50201012"/>
    <s v="2003003662"/>
    <x v="147"/>
    <d v="2021-01-21T00:00:00"/>
    <d v="2021-01-21T00:00:00"/>
    <s v="SA"/>
    <s v="BDT"/>
    <n v="26043"/>
    <s v="1.00000"/>
    <s v="BDT"/>
    <n v="26043"/>
    <n v="306.57"/>
    <s v="306.57_1"/>
    <s v=""/>
    <s v="MATE BENE/JAN-21"/>
    <s v="37728"/>
    <s v="Maternity Benefit of Mst. Shema Khatun"/>
    <s v=""/>
    <s v="0"/>
    <s v="Final settleme/ 21-Jan-21"/>
    <s v=""/>
    <s v=""/>
    <s v=""/>
    <s v="2010100001"/>
    <s v=""/>
    <m/>
    <s v=""/>
    <s v=""/>
    <s v=""/>
    <n v="0"/>
  </r>
  <r>
    <s v=""/>
    <s v="50201012"/>
    <s v="2003003662"/>
    <x v="147"/>
    <d v="2021-01-21T00:00:00"/>
    <d v="2021-01-21T00:00:00"/>
    <s v="SA"/>
    <s v="BDT"/>
    <n v="27710"/>
    <s v="1.00000"/>
    <s v="BDT"/>
    <n v="27710"/>
    <n v="326.19"/>
    <s v="326.19_1"/>
    <s v=""/>
    <s v="MATE BENE/JAN-21"/>
    <s v="36452"/>
    <s v="Maternity Benefit of Mst. Aktara Begum"/>
    <s v=""/>
    <s v="0"/>
    <s v="Final settleme/ 21-Jan-21"/>
    <s v=""/>
    <s v=""/>
    <s v=""/>
    <s v="2010100001"/>
    <s v=""/>
    <m/>
    <s v=""/>
    <s v=""/>
    <s v=""/>
    <n v="0"/>
  </r>
  <r>
    <s v=""/>
    <s v="50201012"/>
    <s v="2003003662"/>
    <x v="147"/>
    <d v="2021-01-21T00:00:00"/>
    <d v="2021-01-21T00:00:00"/>
    <s v="SA"/>
    <s v="BDT"/>
    <n v="28950"/>
    <s v="1.00000"/>
    <s v="BDT"/>
    <n v="28950"/>
    <n v="340.79"/>
    <s v="340.79_1"/>
    <s v=""/>
    <s v="MATE BENE/JAN-21"/>
    <s v="35373"/>
    <s v="Maternity Benefit of Mst. Rotna Begum"/>
    <s v=""/>
    <s v="0"/>
    <s v="Final settleme/ 21-Jan-21"/>
    <s v=""/>
    <s v=""/>
    <s v=""/>
    <s v="2010100001"/>
    <s v=""/>
    <m/>
    <s v=""/>
    <s v=""/>
    <s v=""/>
    <n v="0"/>
  </r>
  <r>
    <s v=""/>
    <s v="50201012"/>
    <s v="2003003662"/>
    <x v="147"/>
    <d v="2021-01-21T00:00:00"/>
    <d v="2021-01-21T00:00:00"/>
    <s v="SA"/>
    <s v="BDT"/>
    <n v="26205"/>
    <s v="1.00000"/>
    <s v="BDT"/>
    <n v="26205"/>
    <n v="308.48"/>
    <s v="308.48_1"/>
    <s v=""/>
    <s v="MATE BENE/JAN-21"/>
    <s v="38369"/>
    <s v="Maternity Benefit of Most Khatija Khatun"/>
    <s v=""/>
    <s v="0"/>
    <s v="Final settleme/ 21-Jan-21"/>
    <s v=""/>
    <s v=""/>
    <s v=""/>
    <s v="2010100001"/>
    <s v=""/>
    <m/>
    <s v=""/>
    <s v=""/>
    <s v=""/>
    <n v="0"/>
  </r>
  <r>
    <s v=""/>
    <s v="50201012"/>
    <s v="2003003662"/>
    <x v="147"/>
    <d v="2021-01-21T00:00:00"/>
    <d v="2021-01-21T00:00:00"/>
    <s v="SA"/>
    <s v="BDT"/>
    <n v="27598"/>
    <s v="1.00000"/>
    <s v="BDT"/>
    <n v="27598"/>
    <n v="324.87"/>
    <s v="324.87_1"/>
    <s v=""/>
    <s v="MATE BENE/JAN-21"/>
    <s v="36464"/>
    <s v="Maternity Benefit of Ms. Mitali Khatun"/>
    <s v=""/>
    <s v="0"/>
    <s v="Final settleme/ 21-Jan-21"/>
    <s v=""/>
    <s v=""/>
    <s v=""/>
    <s v="2010100001"/>
    <s v=""/>
    <m/>
    <s v=""/>
    <s v=""/>
    <s v=""/>
    <n v="0"/>
  </r>
  <r>
    <s v=""/>
    <s v="50201012"/>
    <s v="2003003662"/>
    <x v="147"/>
    <d v="2021-01-21T00:00:00"/>
    <d v="2021-01-21T00:00:00"/>
    <s v="SA"/>
    <s v="BDT"/>
    <n v="28406"/>
    <s v="1.00000"/>
    <s v="BDT"/>
    <n v="28406"/>
    <n v="334.38"/>
    <s v="334.38_1"/>
    <s v=""/>
    <s v="MATE BENE/JAN-21"/>
    <s v="37239"/>
    <s v="Maternity Benefit of Mst. Sanjida Khatun"/>
    <s v=""/>
    <s v="0"/>
    <s v="Final settleme/ 21-Jan-21"/>
    <s v=""/>
    <s v=""/>
    <s v=""/>
    <s v="2010100001"/>
    <s v=""/>
    <m/>
    <s v=""/>
    <s v=""/>
    <s v=""/>
    <n v="0"/>
  </r>
  <r>
    <s v=""/>
    <s v="50201012"/>
    <s v="2003003662"/>
    <x v="147"/>
    <d v="2021-01-21T00:00:00"/>
    <d v="2021-01-21T00:00:00"/>
    <s v="SA"/>
    <s v="BDT"/>
    <n v="24067"/>
    <s v="1.00000"/>
    <s v="BDT"/>
    <n v="24067"/>
    <n v="283.31"/>
    <s v="283.31_1"/>
    <s v=""/>
    <s v="MATE BENE/JAN-21"/>
    <s v="34305"/>
    <s v="Maternity Benefit of Mst. Sumi Khatun"/>
    <s v=""/>
    <s v="0"/>
    <s v="Final settleme/ 21-Jan-21"/>
    <s v=""/>
    <s v=""/>
    <s v=""/>
    <s v="2010100001"/>
    <s v=""/>
    <m/>
    <s v=""/>
    <s v=""/>
    <s v=""/>
    <n v="0"/>
  </r>
  <r>
    <s v=""/>
    <s v="50201012"/>
    <s v="2003003662"/>
    <x v="147"/>
    <d v="2021-01-21T00:00:00"/>
    <d v="2021-01-21T00:00:00"/>
    <s v="SA"/>
    <s v="BDT"/>
    <n v="31139"/>
    <s v="1.00000"/>
    <s v="BDT"/>
    <n v="31139"/>
    <n v="366.56"/>
    <s v="366.56_1"/>
    <s v=""/>
    <s v="MATE BENE/JAN-21"/>
    <s v="31239"/>
    <s v="Maternity Benefit of Ms. Monira"/>
    <s v=""/>
    <s v="0"/>
    <s v="Final settleme/ 21-Jan-21"/>
    <s v=""/>
    <s v=""/>
    <s v=""/>
    <s v="2010100001"/>
    <s v=""/>
    <m/>
    <s v=""/>
    <s v=""/>
    <s v=""/>
    <n v="0"/>
  </r>
  <r>
    <s v=""/>
    <s v="50201012"/>
    <s v="2003003662"/>
    <x v="147"/>
    <d v="2021-01-21T00:00:00"/>
    <d v="2021-01-21T00:00:00"/>
    <s v="SA"/>
    <s v="BDT"/>
    <n v="38401"/>
    <s v="1.00000"/>
    <s v="BDT"/>
    <n v="38401"/>
    <n v="452.04"/>
    <s v="452.04_2"/>
    <s v=""/>
    <s v="MATE BENE/JAN-21"/>
    <s v="37340"/>
    <s v="Maternity Benefit of Most Shuity Akter"/>
    <s v=""/>
    <s v="0"/>
    <s v="Final settleme/ 21-Jan-21"/>
    <s v=""/>
    <s v=""/>
    <s v=""/>
    <s v="2010100001"/>
    <s v=""/>
    <m/>
    <s v=""/>
    <s v=""/>
    <s v=""/>
    <n v="0"/>
  </r>
  <r>
    <s v=""/>
    <s v="50201012"/>
    <s v="2003003662"/>
    <x v="147"/>
    <d v="2021-01-21T00:00:00"/>
    <d v="2021-01-21T00:00:00"/>
    <s v="SA"/>
    <s v="BDT"/>
    <n v="27394"/>
    <s v="1.00000"/>
    <s v="BDT"/>
    <n v="27394"/>
    <n v="322.47000000000003"/>
    <s v="322.47_1"/>
    <s v=""/>
    <s v="MATE BENE/JAN-21"/>
    <s v="37051"/>
    <s v="Maternity Benefit of Most Khalada Akter"/>
    <s v=""/>
    <s v="0"/>
    <s v="Final settleme/ 21-Jan-21"/>
    <s v=""/>
    <s v=""/>
    <s v=""/>
    <s v="2010100001"/>
    <s v=""/>
    <m/>
    <s v=""/>
    <s v=""/>
    <s v=""/>
    <n v="0"/>
  </r>
  <r>
    <s v=""/>
    <s v="50201025"/>
    <s v="2009000281"/>
    <x v="147"/>
    <d v="2021-01-21T00:00:00"/>
    <d v="2021-01-24T00:00:00"/>
    <s v="DZ"/>
    <s v="USD"/>
    <n v="36.14"/>
    <s v="84.76010"/>
    <s v="BDT"/>
    <n v="3063.23"/>
    <n v="36.14"/>
    <s v="36.14_1"/>
    <s v=""/>
    <s v="UNIQ-0002+0016-2"/>
    <s v="OBCDAK131121FTT"/>
    <s v="UNIQ-0002+0016+1395+1411+1410+1409-20"/>
    <s v=""/>
    <s v="0"/>
    <s v="OBCDAK131121FTT"/>
    <s v=""/>
    <s v=""/>
    <s v=""/>
    <s v="2010300001"/>
    <s v=""/>
    <m/>
    <s v=""/>
    <s v=""/>
    <s v=""/>
    <n v="0"/>
  </r>
  <r>
    <s v=""/>
    <s v="50201025"/>
    <s v="2009000282"/>
    <x v="147"/>
    <d v="2021-01-21T00:00:00"/>
    <d v="2021-01-24T00:00:00"/>
    <s v="DZ"/>
    <s v="USD"/>
    <n v="37.72"/>
    <s v="84.75027"/>
    <s v="BDT"/>
    <n v="3196.78"/>
    <n v="37.72"/>
    <s v="37.72_1"/>
    <s v=""/>
    <s v="LEV-1021+1121-20"/>
    <s v="OBCDAK131172FTT"/>
    <s v="LEV-1021+1121+1418+1421+092-20"/>
    <s v=""/>
    <s v="0"/>
    <s v="OBCDAK131172FTT"/>
    <s v=""/>
    <s v=""/>
    <s v=""/>
    <s v="2010300001"/>
    <s v=""/>
    <m/>
    <s v=""/>
    <s v=""/>
    <s v=""/>
    <n v="0"/>
  </r>
  <r>
    <s v=""/>
    <s v="50201025"/>
    <s v="2009000284"/>
    <x v="148"/>
    <d v="2021-01-24T00:00:00"/>
    <d v="2021-01-28T00:00:00"/>
    <s v="DZ"/>
    <s v="USD"/>
    <n v="34.86"/>
    <s v="84.74928"/>
    <s v="BDT"/>
    <n v="2954.36"/>
    <n v="34.86"/>
    <s v="34.86_1"/>
    <s v=""/>
    <s v="UNIQ-004+020+028"/>
    <s v="OBCDAK131285FTT"/>
    <s v="UNIQ-0004+0020+0028-21"/>
    <s v=""/>
    <s v="0"/>
    <s v="OBCDAK131285FTT"/>
    <s v=""/>
    <s v=""/>
    <s v=""/>
    <s v="2010300001"/>
    <s v=""/>
    <m/>
    <s v=""/>
    <s v=""/>
    <s v=""/>
    <n v="0"/>
  </r>
  <r>
    <s v=""/>
    <s v="50201025"/>
    <s v="2009000285"/>
    <x v="148"/>
    <d v="2021-01-24T00:00:00"/>
    <d v="2021-01-28T00:00:00"/>
    <s v="DZ"/>
    <s v="USD"/>
    <n v="232.52"/>
    <s v="84.75082"/>
    <s v="BDT"/>
    <n v="19706.259999999998"/>
    <n v="232.52"/>
    <s v="232.52_1"/>
    <s v=""/>
    <s v="UNIQ-005+7+14+15"/>
    <s v="OBCDAK131289FTT"/>
    <s v="UNIQ-005+7+14+15+18+19+22+23+27+30+31+32+33+36+38"/>
    <s v=""/>
    <s v="0"/>
    <s v="OBCDAK131289FTT"/>
    <s v=""/>
    <s v=""/>
    <s v=""/>
    <s v="2010300001"/>
    <s v=""/>
    <m/>
    <s v=""/>
    <s v=""/>
    <s v=""/>
    <n v="0"/>
  </r>
  <r>
    <s v=""/>
    <s v="50201001"/>
    <s v="2003003680"/>
    <x v="149"/>
    <d v="2021-01-25T00:00:00"/>
    <d v="2021-01-26T00:00:00"/>
    <s v="SA"/>
    <s v="BDT"/>
    <n v="11804"/>
    <s v="1.00000"/>
    <s v="BDT"/>
    <n v="11804"/>
    <n v="138.94999999999999"/>
    <s v="138.95_1"/>
    <s v=""/>
    <s v="FINAL SETTLEMENT"/>
    <s v="11279"/>
    <s v="Final settlement of Mr. Shafiqul Haque"/>
    <s v=""/>
    <s v="0"/>
    <s v="Final settlem/16-21-Jan21"/>
    <s v=""/>
    <s v=""/>
    <s v=""/>
    <s v="2010100001"/>
    <s v=""/>
    <m/>
    <s v=""/>
    <s v=""/>
    <s v=""/>
    <n v="0"/>
  </r>
  <r>
    <s v=""/>
    <s v="50201001"/>
    <s v="2003003680"/>
    <x v="149"/>
    <d v="2021-01-25T00:00:00"/>
    <d v="2021-01-26T00:00:00"/>
    <s v="SA"/>
    <s v="BDT"/>
    <n v="-18270"/>
    <s v="1.00000"/>
    <s v="BDT"/>
    <n v="-18270"/>
    <n v="-215.08"/>
    <s v="215.08_1"/>
    <s v=""/>
    <s v="FINAL SETTLEMENT"/>
    <s v="11279"/>
    <s v="Final settlement of Mr. Shafiqul Haque"/>
    <s v=""/>
    <s v="0"/>
    <s v="Final settlem/16-21-Jan21"/>
    <s v=""/>
    <s v=""/>
    <s v=""/>
    <s v="2010100001"/>
    <s v=""/>
    <m/>
    <s v=""/>
    <s v=""/>
    <s v=""/>
    <n v="0"/>
  </r>
  <r>
    <s v=""/>
    <s v="50201001"/>
    <s v="2003003680"/>
    <x v="149"/>
    <d v="2021-01-25T00:00:00"/>
    <d v="2021-01-26T00:00:00"/>
    <s v="SA"/>
    <s v="BDT"/>
    <n v="9888"/>
    <s v="1.00000"/>
    <s v="BDT"/>
    <n v="9888"/>
    <n v="116.4"/>
    <s v="116.4_1"/>
    <s v=""/>
    <s v="FINAL SETTLEMENT"/>
    <s v="24304"/>
    <s v="Final settlement of Ms. Rupali Khatun"/>
    <s v=""/>
    <s v="0"/>
    <s v="Final settlem/16-21-Jan21"/>
    <s v=""/>
    <s v=""/>
    <s v=""/>
    <s v="2010100001"/>
    <s v=""/>
    <m/>
    <s v=""/>
    <s v=""/>
    <s v=""/>
    <n v="0"/>
  </r>
  <r>
    <s v=""/>
    <s v="50201010"/>
    <s v="2003003680"/>
    <x v="149"/>
    <d v="2021-01-25T00:00:00"/>
    <d v="2021-01-26T00:00:00"/>
    <s v="SA"/>
    <s v="BDT"/>
    <n v="4147"/>
    <s v="1.00000"/>
    <s v="BDT"/>
    <n v="4147"/>
    <n v="48.82"/>
    <s v="48.82_1"/>
    <s v=""/>
    <s v="FINAL SETTLEMENT"/>
    <s v="11279"/>
    <s v="Final settlement of Mr. Shafiqul Haque"/>
    <s v=""/>
    <s v="0"/>
    <s v="Final settlem/16-21-Jan21"/>
    <s v=""/>
    <s v=""/>
    <s v=""/>
    <s v="2010100001"/>
    <s v=""/>
    <m/>
    <s v=""/>
    <s v=""/>
    <s v=""/>
    <n v="0"/>
  </r>
  <r>
    <s v=""/>
    <s v="50201010"/>
    <s v="2003003680"/>
    <x v="149"/>
    <d v="2021-01-25T00:00:00"/>
    <d v="2021-01-26T00:00:00"/>
    <s v="SA"/>
    <s v="BDT"/>
    <n v="2897"/>
    <s v="1.00000"/>
    <s v="BDT"/>
    <n v="2897"/>
    <n v="34.1"/>
    <s v="34.1_2"/>
    <s v=""/>
    <s v="FINAL SETTLEMENT"/>
    <s v="24304"/>
    <s v="Final settlement of Ms. Rupali Khatun"/>
    <s v=""/>
    <s v="0"/>
    <s v="Final settlem/16-21-Jan21"/>
    <s v=""/>
    <s v=""/>
    <s v=""/>
    <s v="2010100001"/>
    <s v=""/>
    <m/>
    <s v=""/>
    <s v=""/>
    <s v=""/>
    <n v="0"/>
  </r>
  <r>
    <s v=""/>
    <s v="50201012"/>
    <s v="2003003679"/>
    <x v="149"/>
    <d v="2021-01-25T00:00:00"/>
    <d v="2021-01-26T00:00:00"/>
    <s v="SA"/>
    <s v="BDT"/>
    <n v="31031"/>
    <s v="1.00000"/>
    <s v="BDT"/>
    <n v="31031"/>
    <n v="365.29"/>
    <s v="365.29_1"/>
    <s v=""/>
    <s v="MATE BENE/JAN-21"/>
    <s v="33405"/>
    <s v="Maternity Benefit of Mst. Sahanaj"/>
    <s v=""/>
    <s v="0"/>
    <s v="Mate Benefit/16-21 Jan-21"/>
    <s v=""/>
    <s v=""/>
    <s v=""/>
    <s v="2010100001"/>
    <s v=""/>
    <m/>
    <s v=""/>
    <s v=""/>
    <s v=""/>
    <n v="0"/>
  </r>
  <r>
    <s v=""/>
    <s v="50201012"/>
    <s v="2003003679"/>
    <x v="149"/>
    <d v="2021-01-25T00:00:00"/>
    <d v="2021-01-26T00:00:00"/>
    <s v="SA"/>
    <s v="BDT"/>
    <n v="29378"/>
    <s v="1.00000"/>
    <s v="BDT"/>
    <n v="29378"/>
    <n v="345.83"/>
    <s v="345.83_2"/>
    <s v=""/>
    <s v="MATE BENE/JAN-21"/>
    <s v="36616"/>
    <s v="Maternity Benefit of Mst. Asura Khatun"/>
    <s v=""/>
    <s v="0"/>
    <s v="Mate Benefit/16-21 Jan-21"/>
    <s v=""/>
    <s v=""/>
    <s v=""/>
    <s v="2010100001"/>
    <s v=""/>
    <m/>
    <s v=""/>
    <s v=""/>
    <s v=""/>
    <n v="0"/>
  </r>
  <r>
    <s v=""/>
    <s v="50201012"/>
    <s v="2003003679"/>
    <x v="149"/>
    <d v="2021-01-25T00:00:00"/>
    <d v="2021-01-26T00:00:00"/>
    <s v="SA"/>
    <s v="BDT"/>
    <n v="28090"/>
    <s v="1.00000"/>
    <s v="BDT"/>
    <n v="28090"/>
    <n v="330.67"/>
    <s v="330.67_1"/>
    <s v=""/>
    <s v="MATE BENE/JAN-21"/>
    <s v="34946"/>
    <s v="Maternity Benefit of Ms. Masuma"/>
    <s v=""/>
    <s v="0"/>
    <s v="Mate Benefit/16-21 Jan-21"/>
    <s v=""/>
    <s v=""/>
    <s v=""/>
    <s v="2010100001"/>
    <s v=""/>
    <m/>
    <s v=""/>
    <s v=""/>
    <s v=""/>
    <n v="0"/>
  </r>
  <r>
    <s v=""/>
    <s v="50201012"/>
    <s v="2003003679"/>
    <x v="149"/>
    <d v="2021-01-25T00:00:00"/>
    <d v="2021-01-26T00:00:00"/>
    <s v="SA"/>
    <s v="BDT"/>
    <n v="25914"/>
    <s v="1.00000"/>
    <s v="BDT"/>
    <n v="25914"/>
    <n v="305.05"/>
    <s v="305.05_1"/>
    <s v=""/>
    <s v="MATE BENE/JAN-21"/>
    <s v="34472"/>
    <s v="Maternity Benefit of Mst. Fanci Khatun"/>
    <s v=""/>
    <s v="0"/>
    <s v="Mate Benefit/16-21 Jan-21"/>
    <s v=""/>
    <s v=""/>
    <s v=""/>
    <s v="2010100001"/>
    <s v=""/>
    <m/>
    <s v=""/>
    <s v=""/>
    <s v=""/>
    <n v="0"/>
  </r>
  <r>
    <s v=""/>
    <s v="50201013"/>
    <s v="2003003680"/>
    <x v="149"/>
    <d v="2021-01-25T00:00:00"/>
    <d v="2021-01-26T00:00:00"/>
    <s v="SA"/>
    <s v="BDT"/>
    <n v="109620"/>
    <s v="1.00000"/>
    <s v="BDT"/>
    <n v="109620"/>
    <n v="1290.4100000000001"/>
    <s v="1290.41_1"/>
    <s v=""/>
    <s v="FINAL SETTLEMENT"/>
    <s v="11279"/>
    <s v="Final settlement of Mr. Shafiqul Haque"/>
    <s v=""/>
    <s v="0"/>
    <s v="Final settlem/16-21-Jan21"/>
    <s v=""/>
    <s v=""/>
    <s v=""/>
    <s v="2010100001"/>
    <s v=""/>
    <m/>
    <s v=""/>
    <s v=""/>
    <s v=""/>
    <n v="0"/>
  </r>
  <r>
    <s v=""/>
    <s v="50201013"/>
    <s v="2003003680"/>
    <x v="149"/>
    <d v="2021-01-25T00:00:00"/>
    <d v="2021-01-26T00:00:00"/>
    <s v="SA"/>
    <s v="BDT"/>
    <n v="22232"/>
    <s v="1.00000"/>
    <s v="BDT"/>
    <n v="22232"/>
    <n v="261.70999999999998"/>
    <s v="261.71_1"/>
    <s v=""/>
    <s v="FINAL SETTLEMENT"/>
    <s v="24304"/>
    <s v="Final settlement of Ms. Rupali Khatun"/>
    <s v=""/>
    <s v="0"/>
    <s v="Final settlem/16-21-Jan21"/>
    <s v=""/>
    <s v=""/>
    <s v=""/>
    <s v="2010100001"/>
    <s v=""/>
    <m/>
    <s v=""/>
    <s v=""/>
    <s v=""/>
    <n v="0"/>
  </r>
  <r>
    <s v=""/>
    <s v="50201005"/>
    <s v="2003003688"/>
    <x v="150"/>
    <d v="2021-01-26T00:00:00"/>
    <d v="2021-01-27T00:00:00"/>
    <s v="SA"/>
    <s v="BDT"/>
    <n v="5533"/>
    <s v="1.00000"/>
    <s v="BDT"/>
    <n v="5533"/>
    <n v="65.13"/>
    <s v="65.13_1"/>
    <s v=""/>
    <s v="INCE/16-21JAN'21"/>
    <s v="Incent /16-21Jan21"/>
    <s v="Production Incentive /U-1 / 16-21 Jan-21"/>
    <s v=""/>
    <s v="0"/>
    <s v="Incentive /16-21-Jan'21"/>
    <s v=""/>
    <s v=""/>
    <s v=""/>
    <s v="2010100001"/>
    <s v=""/>
    <m/>
    <s v=""/>
    <s v=""/>
    <s v=""/>
    <n v="0"/>
  </r>
  <r>
    <s v=""/>
    <s v="50201005"/>
    <s v="2003003688"/>
    <x v="150"/>
    <d v="2021-01-26T00:00:00"/>
    <d v="2021-01-27T00:00:00"/>
    <s v="SA"/>
    <s v="BDT"/>
    <n v="88433"/>
    <s v="1.00000"/>
    <s v="BDT"/>
    <n v="88433"/>
    <n v="1041"/>
    <s v="1041_1"/>
    <s v=""/>
    <s v="INCE/16-21JAN'21"/>
    <s v="Incent /16-21Jan21"/>
    <s v="Production Incentive /U-2 /16-21 Jan-21"/>
    <s v=""/>
    <s v="0"/>
    <s v="Incentive /16-21-Jan'21"/>
    <s v=""/>
    <s v=""/>
    <s v=""/>
    <s v="2010100001"/>
    <s v=""/>
    <m/>
    <s v=""/>
    <s v=""/>
    <s v=""/>
    <n v="0"/>
  </r>
  <r>
    <s v=""/>
    <s v="50201005"/>
    <s v="2003003688"/>
    <x v="150"/>
    <d v="2021-01-26T00:00:00"/>
    <d v="2021-01-27T00:00:00"/>
    <s v="SA"/>
    <s v="BDT"/>
    <n v="8590"/>
    <s v="1.00000"/>
    <s v="BDT"/>
    <n v="8590"/>
    <n v="101.12"/>
    <s v="101.12_1"/>
    <s v=""/>
    <s v="INCE/16-21JAN'21"/>
    <s v="Incent /16-21Jan21"/>
    <s v="Production Incentive /WF /16-21 Jan-21"/>
    <s v=""/>
    <s v="0"/>
    <s v="Incentive /16-21-Jan'21"/>
    <s v=""/>
    <s v=""/>
    <s v=""/>
    <s v="2010200001"/>
    <s v=""/>
    <m/>
    <s v=""/>
    <s v=""/>
    <s v=""/>
    <n v="0"/>
  </r>
  <r>
    <s v=""/>
    <s v="50401514"/>
    <s v="2004000618"/>
    <x v="150"/>
    <d v="2021-01-26T00:00:00"/>
    <d v="2021-02-04T00:00:00"/>
    <s v="SK"/>
    <s v="BDT"/>
    <n v="150"/>
    <s v="1.00000"/>
    <s v="BDT"/>
    <n v="150"/>
    <n v="1.77"/>
    <s v="1.77_10"/>
    <s v=""/>
    <s v="ADMIN"/>
    <s v="27157"/>
    <s v="Small torch light purchase for medical centre"/>
    <s v=""/>
    <s v="0"/>
    <s v="OTHER EXPENSES"/>
    <s v=""/>
    <s v=""/>
    <s v=""/>
    <s v="2010300001"/>
    <s v=""/>
    <m/>
    <s v=""/>
    <s v=""/>
    <s v=""/>
    <n v="0"/>
  </r>
  <r>
    <s v=""/>
    <s v="50401514"/>
    <s v="2004000621"/>
    <x v="150"/>
    <d v="2021-01-26T00:00:00"/>
    <d v="2021-02-04T00:00:00"/>
    <s v="SK"/>
    <s v="BDT"/>
    <n v="1820"/>
    <s v="1.00000"/>
    <s v="BDT"/>
    <n v="1820"/>
    <n v="21.42"/>
    <s v="21.42_2"/>
    <s v=""/>
    <s v="ADMIN"/>
    <s v="2292"/>
    <s v="Medicine for medical centre"/>
    <s v=""/>
    <s v="0"/>
    <s v="OTHER EXPENSES"/>
    <s v=""/>
    <s v=""/>
    <s v=""/>
    <s v="2010300001"/>
    <s v=""/>
    <m/>
    <s v=""/>
    <s v=""/>
    <s v=""/>
    <n v="0"/>
  </r>
  <r>
    <s v=""/>
    <s v="50401514"/>
    <s v="2049002115"/>
    <x v="150"/>
    <d v="2021-01-26T00:00:00"/>
    <d v="2021-01-30T00:00:00"/>
    <s v="WE"/>
    <s v="BDT"/>
    <n v="2200"/>
    <s v="1.00000"/>
    <s v="BDT"/>
    <n v="2200"/>
    <n v="25.9"/>
    <s v="25.9_3"/>
    <s v=""/>
    <s v="87"/>
    <s v="20210126"/>
    <s v="Band -Aid one time (J M I)"/>
    <s v=""/>
    <s v="0"/>
    <s v="Madecal"/>
    <s v=""/>
    <s v=""/>
    <s v=""/>
    <s v="2010300001"/>
    <s v=""/>
    <m/>
    <s v=""/>
    <s v=""/>
    <s v=""/>
    <n v="0"/>
  </r>
  <r>
    <s v=""/>
    <s v="50401514"/>
    <s v="2049002115"/>
    <x v="150"/>
    <d v="2021-01-26T00:00:00"/>
    <d v="2021-01-30T00:00:00"/>
    <s v="WE"/>
    <s v="BDT"/>
    <n v="130"/>
    <s v="1.00000"/>
    <s v="BDT"/>
    <n v="130"/>
    <n v="1.53"/>
    <s v="1.53_2"/>
    <s v=""/>
    <s v="87"/>
    <s v="20210126"/>
    <s v="Sterile bandage (Roll bandage-Size 3 inc"/>
    <s v=""/>
    <s v="0"/>
    <s v="Madecal"/>
    <s v=""/>
    <s v=""/>
    <s v=""/>
    <s v="2010300001"/>
    <s v=""/>
    <m/>
    <s v=""/>
    <s v=""/>
    <s v=""/>
    <n v="0"/>
  </r>
  <r>
    <s v=""/>
    <s v="50401514"/>
    <s v="2049002115"/>
    <x v="150"/>
    <d v="2021-01-26T00:00:00"/>
    <d v="2021-01-30T00:00:00"/>
    <s v="WE"/>
    <s v="BDT"/>
    <n v="130"/>
    <s v="1.00000"/>
    <s v="BDT"/>
    <n v="130"/>
    <n v="1.53"/>
    <s v="1.53_3"/>
    <s v=""/>
    <s v="87"/>
    <s v="20210126"/>
    <s v="Sterile bandage (Roll bandage-Size 4 inc"/>
    <s v=""/>
    <s v="0"/>
    <s v="Madecal"/>
    <s v=""/>
    <s v=""/>
    <s v=""/>
    <s v="2010300001"/>
    <s v=""/>
    <m/>
    <s v=""/>
    <s v=""/>
    <s v=""/>
    <n v="0"/>
  </r>
  <r>
    <s v=""/>
    <s v="50401514"/>
    <s v="2049002115"/>
    <x v="150"/>
    <d v="2021-01-26T00:00:00"/>
    <d v="2021-01-30T00:00:00"/>
    <s v="WE"/>
    <s v="BDT"/>
    <n v="150"/>
    <s v="1.00000"/>
    <s v="BDT"/>
    <n v="150"/>
    <n v="1.77"/>
    <s v="1.77_11"/>
    <s v=""/>
    <s v="87"/>
    <s v="20210126"/>
    <s v="Sterile bandage size (Roll bandage 6 inc"/>
    <s v=""/>
    <s v="0"/>
    <s v="Madecal"/>
    <s v=""/>
    <s v=""/>
    <s v=""/>
    <s v="2010300001"/>
    <s v=""/>
    <m/>
    <s v=""/>
    <s v=""/>
    <s v=""/>
    <n v="0"/>
  </r>
  <r>
    <s v=""/>
    <s v="50401514"/>
    <s v="2049002115"/>
    <x v="150"/>
    <d v="2021-01-26T00:00:00"/>
    <d v="2021-01-30T00:00:00"/>
    <s v="WE"/>
    <s v="BDT"/>
    <n v="975"/>
    <s v="1.00000"/>
    <s v="BDT"/>
    <n v="975"/>
    <n v="11.48"/>
    <s v="11.48_2"/>
    <s v=""/>
    <s v="87"/>
    <s v="20210126"/>
    <s v="Cream: Burna"/>
    <s v=""/>
    <s v="0"/>
    <s v="Madecal"/>
    <s v=""/>
    <s v=""/>
    <s v=""/>
    <s v="2010300001"/>
    <s v=""/>
    <m/>
    <s v=""/>
    <s v=""/>
    <s v=""/>
    <n v="0"/>
  </r>
  <r>
    <s v=""/>
    <s v="50401514"/>
    <s v="2049002115"/>
    <x v="150"/>
    <d v="2021-01-26T00:00:00"/>
    <d v="2021-01-30T00:00:00"/>
    <s v="WE"/>
    <s v="BDT"/>
    <n v="1200"/>
    <s v="1.00000"/>
    <s v="BDT"/>
    <n v="1200"/>
    <n v="14.13"/>
    <s v="14.13_4"/>
    <s v=""/>
    <s v="87"/>
    <s v="20210126"/>
    <s v="Hexisol (50 ml)"/>
    <s v=""/>
    <s v="0"/>
    <s v="Madecal"/>
    <s v=""/>
    <s v=""/>
    <s v=""/>
    <s v="2010300001"/>
    <s v=""/>
    <m/>
    <s v=""/>
    <s v=""/>
    <s v=""/>
    <n v="0"/>
  </r>
  <r>
    <s v=""/>
    <s v="50401514"/>
    <s v="2049002115"/>
    <x v="150"/>
    <d v="2021-01-26T00:00:00"/>
    <d v="2021-01-30T00:00:00"/>
    <s v="WE"/>
    <s v="BDT"/>
    <n v="1200"/>
    <s v="1.00000"/>
    <s v="BDT"/>
    <n v="1200"/>
    <n v="14.13"/>
    <s v="14.13_5"/>
    <s v=""/>
    <s v="87"/>
    <s v="20210126"/>
    <s v="Antiseptic Solution (Savlon 56 ml)"/>
    <s v=""/>
    <s v="0"/>
    <s v="Madecal"/>
    <s v=""/>
    <s v=""/>
    <s v=""/>
    <s v="2010300001"/>
    <s v=""/>
    <m/>
    <s v=""/>
    <s v=""/>
    <s v=""/>
    <n v="0"/>
  </r>
  <r>
    <s v=""/>
    <s v="50401514"/>
    <s v="2049002115"/>
    <x v="150"/>
    <d v="2021-01-26T00:00:00"/>
    <d v="2021-01-30T00:00:00"/>
    <s v="WE"/>
    <s v="BDT"/>
    <n v="180"/>
    <s v="1.00000"/>
    <s v="BDT"/>
    <n v="180"/>
    <n v="2.12"/>
    <s v="2.12_3"/>
    <s v=""/>
    <s v="87"/>
    <s v="20210126"/>
    <s v="Sterile cotton 25 gm"/>
    <s v=""/>
    <s v="0"/>
    <s v="Madecal"/>
    <s v=""/>
    <s v=""/>
    <s v=""/>
    <s v="2010300001"/>
    <s v=""/>
    <m/>
    <s v=""/>
    <s v=""/>
    <s v=""/>
    <n v="0"/>
  </r>
  <r>
    <s v=""/>
    <s v="50401514"/>
    <s v="2049002115"/>
    <x v="150"/>
    <d v="2021-01-26T00:00:00"/>
    <d v="2021-01-30T00:00:00"/>
    <s v="WE"/>
    <s v="BDT"/>
    <n v="450"/>
    <s v="1.00000"/>
    <s v="BDT"/>
    <n v="450"/>
    <n v="5.3"/>
    <s v="5.3_7"/>
    <s v=""/>
    <s v="87"/>
    <s v="20210126"/>
    <s v="Norsol Eye sol(Drops)"/>
    <s v=""/>
    <s v="0"/>
    <s v="Madecal"/>
    <s v=""/>
    <s v=""/>
    <s v=""/>
    <s v="2010300001"/>
    <s v=""/>
    <m/>
    <s v=""/>
    <s v=""/>
    <s v=""/>
    <n v="0"/>
  </r>
  <r>
    <s v=""/>
    <s v="50401514"/>
    <s v="2049002115"/>
    <x v="150"/>
    <d v="2021-01-26T00:00:00"/>
    <d v="2021-01-30T00:00:00"/>
    <s v="WE"/>
    <s v="BDT"/>
    <n v="300"/>
    <s v="1.00000"/>
    <s v="BDT"/>
    <n v="300"/>
    <n v="3.53"/>
    <s v="3.53_9"/>
    <s v=""/>
    <s v="87"/>
    <s v="20210126"/>
    <s v="ORS"/>
    <s v=""/>
    <s v="0"/>
    <s v="Madecal"/>
    <s v=""/>
    <s v=""/>
    <s v=""/>
    <s v="2010300001"/>
    <s v=""/>
    <m/>
    <s v=""/>
    <s v=""/>
    <s v=""/>
    <n v="0"/>
  </r>
  <r>
    <s v=""/>
    <s v="50401514"/>
    <s v="2049002116"/>
    <x v="150"/>
    <d v="2021-01-26T00:00:00"/>
    <d v="2021-01-30T00:00:00"/>
    <s v="WE"/>
    <s v="BDT"/>
    <n v="475"/>
    <s v="1.00000"/>
    <s v="BDT"/>
    <n v="475"/>
    <n v="5.59"/>
    <s v="5.59_6"/>
    <s v=""/>
    <s v="86"/>
    <s v="20210126"/>
    <s v="Cream: Icykool max 25 mg"/>
    <s v=""/>
    <s v="0"/>
    <s v="Madecal"/>
    <s v=""/>
    <s v=""/>
    <s v=""/>
    <s v="2010300001"/>
    <s v=""/>
    <m/>
    <s v=""/>
    <s v=""/>
    <s v=""/>
    <n v="0"/>
  </r>
  <r>
    <s v=""/>
    <s v="50401514"/>
    <s v="2049002116"/>
    <x v="150"/>
    <d v="2021-01-26T00:00:00"/>
    <d v="2021-01-30T00:00:00"/>
    <s v="WE"/>
    <s v="BDT"/>
    <n v="70"/>
    <s v="1.00000"/>
    <s v="BDT"/>
    <n v="70"/>
    <n v="0.82"/>
    <s v="0.82_4"/>
    <s v=""/>
    <s v="86"/>
    <s v="20210126"/>
    <s v="Cream: Viodin"/>
    <s v=""/>
    <s v="0"/>
    <s v="Madecal"/>
    <s v=""/>
    <s v=""/>
    <s v=""/>
    <s v="2010300001"/>
    <s v=""/>
    <m/>
    <s v=""/>
    <s v=""/>
    <s v=""/>
    <n v="0"/>
  </r>
  <r>
    <s v=""/>
    <s v="50401514"/>
    <s v="2049002116"/>
    <x v="150"/>
    <d v="2021-01-26T00:00:00"/>
    <d v="2021-01-30T00:00:00"/>
    <s v="WE"/>
    <s v="BDT"/>
    <n v="220"/>
    <s v="1.00000"/>
    <s v="BDT"/>
    <n v="220"/>
    <n v="2.59"/>
    <s v="2.59_4"/>
    <s v=""/>
    <s v="86"/>
    <s v="20210126"/>
    <s v="Eye drop: Alacot"/>
    <s v=""/>
    <s v="0"/>
    <s v="Madecal"/>
    <s v=""/>
    <s v=""/>
    <s v=""/>
    <s v="2010300001"/>
    <s v=""/>
    <m/>
    <s v=""/>
    <s v=""/>
    <s v=""/>
    <n v="0"/>
  </r>
  <r>
    <s v=""/>
    <s v="50401514"/>
    <s v="2049002116"/>
    <x v="150"/>
    <d v="2021-01-26T00:00:00"/>
    <d v="2021-01-30T00:00:00"/>
    <s v="WE"/>
    <s v="BDT"/>
    <n v="80"/>
    <s v="1.00000"/>
    <s v="BDT"/>
    <n v="80"/>
    <n v="0.94"/>
    <s v="0.94_3"/>
    <s v=""/>
    <s v="86"/>
    <s v="20210126"/>
    <s v="Eye drop: SQ Mycetin"/>
    <s v=""/>
    <s v="0"/>
    <s v="Madecal"/>
    <s v=""/>
    <s v=""/>
    <s v=""/>
    <s v="2010300001"/>
    <s v=""/>
    <m/>
    <s v=""/>
    <s v=""/>
    <s v=""/>
    <n v="0"/>
  </r>
  <r>
    <s v=""/>
    <s v="50401514"/>
    <s v="2049002116"/>
    <x v="150"/>
    <d v="2021-01-26T00:00:00"/>
    <d v="2021-01-30T00:00:00"/>
    <s v="WE"/>
    <s v="BDT"/>
    <n v="24"/>
    <s v="1.00000"/>
    <s v="BDT"/>
    <n v="24"/>
    <n v="0.28000000000000003"/>
    <s v="0.28_3"/>
    <s v=""/>
    <s v="86"/>
    <s v="20210126"/>
    <s v="Drop: Antazol 0.1%"/>
    <s v=""/>
    <s v="0"/>
    <s v="Madecal"/>
    <s v=""/>
    <s v=""/>
    <s v=""/>
    <s v="2010300001"/>
    <s v=""/>
    <m/>
    <s v=""/>
    <s v=""/>
    <s v=""/>
    <n v="0"/>
  </r>
  <r>
    <s v=""/>
    <s v="50401514"/>
    <s v="2049002116"/>
    <x v="150"/>
    <d v="2021-01-26T00:00:00"/>
    <d v="2021-01-30T00:00:00"/>
    <s v="WE"/>
    <s v="BDT"/>
    <n v="180"/>
    <s v="1.00000"/>
    <s v="BDT"/>
    <n v="180"/>
    <n v="2.12"/>
    <s v="2.12_4"/>
    <s v=""/>
    <s v="86"/>
    <s v="20210126"/>
    <s v="Tab. HPR DS 500 mg"/>
    <s v=""/>
    <s v="0"/>
    <s v="Madecal"/>
    <s v=""/>
    <s v=""/>
    <s v=""/>
    <s v="2010300001"/>
    <s v=""/>
    <m/>
    <s v=""/>
    <s v=""/>
    <s v=""/>
    <n v="0"/>
  </r>
  <r>
    <s v=""/>
    <s v="50401514"/>
    <s v="2049002116"/>
    <x v="150"/>
    <d v="2021-01-26T00:00:00"/>
    <d v="2021-01-30T00:00:00"/>
    <s v="WE"/>
    <s v="BDT"/>
    <n v="700"/>
    <s v="1.00000"/>
    <s v="BDT"/>
    <n v="700"/>
    <n v="8.24"/>
    <s v="8.24_3"/>
    <s v=""/>
    <s v="86"/>
    <s v="20210126"/>
    <s v="Tab. Mayolax 50 mg"/>
    <s v=""/>
    <s v="0"/>
    <s v="Madecal"/>
    <s v=""/>
    <s v=""/>
    <s v=""/>
    <s v="2010300001"/>
    <s v=""/>
    <m/>
    <s v=""/>
    <s v=""/>
    <s v=""/>
    <n v="0"/>
  </r>
  <r>
    <s v=""/>
    <s v="50401514"/>
    <s v="2049002116"/>
    <x v="150"/>
    <d v="2021-01-26T00:00:00"/>
    <d v="2021-01-30T00:00:00"/>
    <s v="WE"/>
    <s v="BDT"/>
    <n v="250"/>
    <s v="1.00000"/>
    <s v="BDT"/>
    <n v="250"/>
    <n v="2.94"/>
    <s v="2.94_7"/>
    <s v=""/>
    <s v="86"/>
    <s v="20210126"/>
    <s v="Tab. Vertina plus"/>
    <s v=""/>
    <s v="0"/>
    <s v="Madecal"/>
    <s v=""/>
    <s v=""/>
    <s v=""/>
    <s v="2010300001"/>
    <s v=""/>
    <m/>
    <s v=""/>
    <s v=""/>
    <s v=""/>
    <n v="0"/>
  </r>
  <r>
    <s v=""/>
    <s v="50401514"/>
    <s v="2049002116"/>
    <x v="150"/>
    <d v="2021-01-26T00:00:00"/>
    <d v="2021-01-30T00:00:00"/>
    <s v="WE"/>
    <s v="BDT"/>
    <n v="500"/>
    <s v="1.00000"/>
    <s v="BDT"/>
    <n v="500"/>
    <n v="5.89"/>
    <s v="5.89_20"/>
    <s v=""/>
    <s v="86"/>
    <s v="20210126"/>
    <s v="Cap.Traxyl 500mg"/>
    <s v=""/>
    <s v="0"/>
    <s v="Madecal"/>
    <s v=""/>
    <s v=""/>
    <s v=""/>
    <s v="2010300001"/>
    <s v=""/>
    <m/>
    <s v=""/>
    <s v=""/>
    <s v=""/>
    <n v="0"/>
  </r>
  <r>
    <s v=""/>
    <s v="50401514"/>
    <s v="2049002116"/>
    <x v="150"/>
    <d v="2021-01-26T00:00:00"/>
    <d v="2021-01-30T00:00:00"/>
    <s v="WE"/>
    <s v="BDT"/>
    <n v="3000"/>
    <s v="1.00000"/>
    <s v="BDT"/>
    <n v="3000"/>
    <n v="35.31"/>
    <s v="35.31_11"/>
    <s v=""/>
    <s v="86"/>
    <s v="20210126"/>
    <s v="inj. Vaxitet 0.5ml"/>
    <s v=""/>
    <s v="0"/>
    <s v="Madecal"/>
    <s v=""/>
    <s v=""/>
    <s v=""/>
    <s v="2010300001"/>
    <s v=""/>
    <m/>
    <s v=""/>
    <s v=""/>
    <s v=""/>
    <n v="0"/>
  </r>
  <r>
    <s v=""/>
    <s v="50401514"/>
    <s v="2049002116"/>
    <x v="150"/>
    <d v="2021-01-26T00:00:00"/>
    <d v="2021-01-30T00:00:00"/>
    <s v="WE"/>
    <s v="BDT"/>
    <n v="160"/>
    <s v="1.00000"/>
    <s v="BDT"/>
    <n v="160"/>
    <n v="1.88"/>
    <s v="1.88_4"/>
    <s v=""/>
    <s v="86"/>
    <s v="20210126"/>
    <s v="Inj. Ofran 4 ml"/>
    <s v=""/>
    <s v="0"/>
    <s v="Madecal"/>
    <s v=""/>
    <s v=""/>
    <s v=""/>
    <s v="2010300001"/>
    <s v=""/>
    <m/>
    <s v=""/>
    <s v=""/>
    <s v=""/>
    <n v="0"/>
  </r>
  <r>
    <s v=""/>
    <s v="50401514"/>
    <s v="2049002116"/>
    <x v="150"/>
    <d v="2021-01-26T00:00:00"/>
    <d v="2021-01-30T00:00:00"/>
    <s v="WE"/>
    <s v="BDT"/>
    <n v="70"/>
    <s v="1.00000"/>
    <s v="BDT"/>
    <n v="70"/>
    <n v="0.82"/>
    <s v="0.82_5"/>
    <s v=""/>
    <s v="86"/>
    <s v="20210126"/>
    <s v="Syp. Alkuli 100ml"/>
    <s v=""/>
    <s v="0"/>
    <s v="Madecal"/>
    <s v=""/>
    <s v=""/>
    <s v=""/>
    <s v="2010300001"/>
    <s v=""/>
    <m/>
    <s v=""/>
    <s v=""/>
    <s v=""/>
    <n v="0"/>
  </r>
  <r>
    <s v=""/>
    <s v="50401514"/>
    <s v="2049002116"/>
    <x v="150"/>
    <d v="2021-01-26T00:00:00"/>
    <d v="2021-01-30T00:00:00"/>
    <s v="WE"/>
    <s v="BDT"/>
    <n v="500"/>
    <s v="1.00000"/>
    <s v="BDT"/>
    <n v="500"/>
    <n v="5.89"/>
    <s v="5.89_21"/>
    <s v=""/>
    <s v="86"/>
    <s v="20210126"/>
    <s v="ORS (SMC)"/>
    <s v=""/>
    <s v="0"/>
    <s v="Madecal"/>
    <s v=""/>
    <s v=""/>
    <s v=""/>
    <s v="2010300001"/>
    <s v=""/>
    <m/>
    <s v=""/>
    <s v=""/>
    <s v=""/>
    <n v="0"/>
  </r>
  <r>
    <s v=""/>
    <s v="50401514"/>
    <s v="2049002116"/>
    <x v="150"/>
    <d v="2021-01-26T00:00:00"/>
    <d v="2021-01-30T00:00:00"/>
    <s v="WE"/>
    <s v="BDT"/>
    <n v="300"/>
    <s v="1.00000"/>
    <s v="BDT"/>
    <n v="300"/>
    <n v="3.53"/>
    <s v="3.53_10"/>
    <s v=""/>
    <s v="86"/>
    <s v="20210126"/>
    <s v="Tab. Amdocal 5"/>
    <s v=""/>
    <s v="0"/>
    <s v="Madecal"/>
    <s v=""/>
    <s v=""/>
    <s v=""/>
    <s v="2010300001"/>
    <s v=""/>
    <m/>
    <s v=""/>
    <s v=""/>
    <s v=""/>
    <n v="0"/>
  </r>
  <r>
    <s v=""/>
    <s v="50401514"/>
    <s v="2049002116"/>
    <x v="150"/>
    <d v="2021-01-26T00:00:00"/>
    <d v="2021-01-30T00:00:00"/>
    <s v="WE"/>
    <s v="BDT"/>
    <n v="260"/>
    <s v="1.00000"/>
    <s v="BDT"/>
    <n v="260"/>
    <n v="3.06"/>
    <s v="3.06_8"/>
    <s v=""/>
    <s v="86"/>
    <s v="20210126"/>
    <s v="Syp. Adovas 100 ml"/>
    <s v=""/>
    <s v="0"/>
    <s v="Madecal"/>
    <s v=""/>
    <s v=""/>
    <s v=""/>
    <s v="2010300001"/>
    <s v=""/>
    <m/>
    <s v=""/>
    <s v=""/>
    <s v=""/>
    <n v="0"/>
  </r>
  <r>
    <s v=""/>
    <s v="50401514"/>
    <s v="2049002116"/>
    <x v="150"/>
    <d v="2021-01-26T00:00:00"/>
    <d v="2021-01-30T00:00:00"/>
    <s v="WE"/>
    <s v="BDT"/>
    <n v="100"/>
    <s v="1.00000"/>
    <s v="BDT"/>
    <n v="100"/>
    <n v="1.18"/>
    <s v="1.18_17"/>
    <s v=""/>
    <s v="86"/>
    <s v="20210126"/>
    <s v="Ace Suppository 500mg"/>
    <s v=""/>
    <s v="0"/>
    <s v="Madecal"/>
    <s v=""/>
    <s v=""/>
    <s v=""/>
    <s v="2010300001"/>
    <s v=""/>
    <m/>
    <s v=""/>
    <s v=""/>
    <s v=""/>
    <n v="0"/>
  </r>
  <r>
    <s v=""/>
    <s v="50401514"/>
    <s v="2049002116"/>
    <x v="150"/>
    <d v="2021-01-26T00:00:00"/>
    <d v="2021-01-30T00:00:00"/>
    <s v="WE"/>
    <s v="BDT"/>
    <n v="200"/>
    <s v="1.00000"/>
    <s v="BDT"/>
    <n v="200"/>
    <n v="2.35"/>
    <s v="2.35_11"/>
    <s v=""/>
    <s v="86"/>
    <s v="20210126"/>
    <s v="Disposable Syringe 5 cc"/>
    <s v=""/>
    <s v="0"/>
    <s v="Madecal"/>
    <s v=""/>
    <s v=""/>
    <s v=""/>
    <s v="2010300001"/>
    <s v=""/>
    <m/>
    <s v=""/>
    <s v=""/>
    <s v=""/>
    <n v="0"/>
  </r>
  <r>
    <s v=""/>
    <s v="50401514"/>
    <s v="2049002116"/>
    <x v="150"/>
    <d v="2021-01-26T00:00:00"/>
    <d v="2021-01-30T00:00:00"/>
    <s v="WE"/>
    <s v="BDT"/>
    <n v="200"/>
    <s v="1.00000"/>
    <s v="BDT"/>
    <n v="200"/>
    <n v="2.35"/>
    <s v="2.35_12"/>
    <s v=""/>
    <s v="86"/>
    <s v="20210126"/>
    <s v="Disposable Syringe 3 cc"/>
    <s v=""/>
    <s v="0"/>
    <s v="Madecal"/>
    <s v=""/>
    <s v=""/>
    <s v=""/>
    <s v="2010300001"/>
    <s v=""/>
    <m/>
    <s v=""/>
    <s v=""/>
    <s v=""/>
    <n v="0"/>
  </r>
  <r>
    <s v=""/>
    <s v="50401514"/>
    <s v="2049002116"/>
    <x v="150"/>
    <d v="2021-01-26T00:00:00"/>
    <d v="2021-01-30T00:00:00"/>
    <s v="WE"/>
    <s v="BDT"/>
    <n v="620"/>
    <s v="1.00000"/>
    <s v="BDT"/>
    <n v="620"/>
    <n v="7.3"/>
    <s v="7.3_2"/>
    <s v=""/>
    <s v="86"/>
    <s v="20210126"/>
    <s v="Prolene 2/0 (cutting body)"/>
    <s v=""/>
    <s v="0"/>
    <s v="Madecal"/>
    <s v=""/>
    <s v=""/>
    <s v=""/>
    <s v="2010300001"/>
    <s v=""/>
    <m/>
    <s v=""/>
    <s v=""/>
    <s v=""/>
    <n v="0"/>
  </r>
  <r>
    <s v=""/>
    <s v="50401514"/>
    <s v="2049002116"/>
    <x v="150"/>
    <d v="2021-01-26T00:00:00"/>
    <d v="2021-01-30T00:00:00"/>
    <s v="WE"/>
    <s v="BDT"/>
    <n v="2880"/>
    <s v="1.00000"/>
    <s v="BDT"/>
    <n v="2880"/>
    <n v="33.9"/>
    <s v="33.9_10"/>
    <s v=""/>
    <s v="86"/>
    <s v="20210126"/>
    <s v="Surgical Gauze"/>
    <s v=""/>
    <s v="0"/>
    <s v="Madecal"/>
    <s v=""/>
    <s v=""/>
    <s v=""/>
    <s v="2010300001"/>
    <s v=""/>
    <m/>
    <s v=""/>
    <s v=""/>
    <s v=""/>
    <n v="0"/>
  </r>
  <r>
    <s v=""/>
    <s v="50401514"/>
    <s v="2049002116"/>
    <x v="150"/>
    <d v="2021-01-26T00:00:00"/>
    <d v="2021-01-30T00:00:00"/>
    <s v="WE"/>
    <s v="BDT"/>
    <n v="450"/>
    <s v="1.00000"/>
    <s v="BDT"/>
    <n v="450"/>
    <n v="5.3"/>
    <s v="5.3_8"/>
    <s v=""/>
    <s v="86"/>
    <s v="20210126"/>
    <s v="Mask"/>
    <s v=""/>
    <s v="0"/>
    <s v="Madecal"/>
    <s v=""/>
    <s v=""/>
    <s v=""/>
    <s v="2010300001"/>
    <s v=""/>
    <m/>
    <s v=""/>
    <s v=""/>
    <s v=""/>
    <n v="0"/>
  </r>
  <r>
    <s v=""/>
    <s v="50401514"/>
    <s v="2049002116"/>
    <x v="150"/>
    <d v="2021-01-26T00:00:00"/>
    <d v="2021-01-30T00:00:00"/>
    <s v="WE"/>
    <s v="BDT"/>
    <n v="200"/>
    <s v="1.00000"/>
    <s v="BDT"/>
    <n v="200"/>
    <n v="2.35"/>
    <s v="2.35_13"/>
    <s v=""/>
    <s v="86"/>
    <s v="20210126"/>
    <s v="Tab.Ascobex 250 mg"/>
    <s v=""/>
    <s v="0"/>
    <s v="Madecal"/>
    <s v=""/>
    <s v=""/>
    <s v=""/>
    <s v="2010300001"/>
    <s v=""/>
    <m/>
    <s v=""/>
    <s v=""/>
    <s v=""/>
    <n v="0"/>
  </r>
  <r>
    <s v=""/>
    <s v="50401514"/>
    <s v="2049002116"/>
    <x v="150"/>
    <d v="2021-01-26T00:00:00"/>
    <d v="2021-01-30T00:00:00"/>
    <s v="WE"/>
    <s v="BDT"/>
    <n v="120"/>
    <s v="1.00000"/>
    <s v="BDT"/>
    <n v="120"/>
    <n v="1.41"/>
    <s v="1.41_9"/>
    <s v=""/>
    <s v="86"/>
    <s v="20210126"/>
    <s v="Antazol plus nasal spray"/>
    <s v=""/>
    <s v="0"/>
    <s v="Madecal"/>
    <s v=""/>
    <s v=""/>
    <s v=""/>
    <s v="2010300001"/>
    <s v=""/>
    <m/>
    <s v=""/>
    <s v=""/>
    <s v=""/>
    <n v="0"/>
  </r>
  <r>
    <s v=""/>
    <s v="50401514"/>
    <s v="2049002116"/>
    <x v="150"/>
    <d v="2021-01-26T00:00:00"/>
    <d v="2021-01-30T00:00:00"/>
    <s v="WE"/>
    <s v="BDT"/>
    <n v="210"/>
    <s v="1.00000"/>
    <s v="BDT"/>
    <n v="210"/>
    <n v="2.4700000000000002"/>
    <s v="2.47_3"/>
    <s v=""/>
    <s v="86"/>
    <s v="20210126"/>
    <s v="Nidocard spray 0.40mg/dose"/>
    <s v=""/>
    <s v="0"/>
    <s v="Madecal"/>
    <s v=""/>
    <s v=""/>
    <s v=""/>
    <s v="2010300001"/>
    <s v=""/>
    <m/>
    <s v=""/>
    <s v=""/>
    <s v=""/>
    <n v="0"/>
  </r>
  <r>
    <s v=""/>
    <s v="50401514"/>
    <s v="2049002116"/>
    <x v="150"/>
    <d v="2021-01-26T00:00:00"/>
    <d v="2021-01-30T00:00:00"/>
    <s v="WE"/>
    <s v="BDT"/>
    <n v="1425"/>
    <s v="1.00000"/>
    <s v="BDT"/>
    <n v="1425"/>
    <n v="16.77"/>
    <s v="16.77_2"/>
    <s v=""/>
    <s v="86"/>
    <s v="20210126"/>
    <s v="Inj. Pantonix 40ml"/>
    <s v=""/>
    <s v="0"/>
    <s v="Madecal"/>
    <s v=""/>
    <s v=""/>
    <s v=""/>
    <s v="2010300001"/>
    <s v=""/>
    <m/>
    <s v=""/>
    <s v=""/>
    <s v=""/>
    <n v="0"/>
  </r>
  <r>
    <s v=""/>
    <s v="50201025"/>
    <s v="2009000287"/>
    <x v="151"/>
    <d v="2021-01-27T00:00:00"/>
    <d v="2021-01-30T00:00:00"/>
    <s v="DZ"/>
    <s v="USD"/>
    <n v="0.72"/>
    <s v="84.31944"/>
    <s v="BDT"/>
    <n v="60.71"/>
    <n v="0.72"/>
    <s v="0.72_1"/>
    <s v=""/>
    <s v="C3142LVPK111320"/>
    <s v="BAPDAK031551F"/>
    <s v="C3142LVPK111320"/>
    <s v=""/>
    <s v="0"/>
    <s v="BAPDAK031551F"/>
    <s v=""/>
    <s v=""/>
    <s v=""/>
    <s v="2010300001"/>
    <s v=""/>
    <m/>
    <s v=""/>
    <s v=""/>
    <s v=""/>
    <n v="0"/>
  </r>
  <r>
    <s v=""/>
    <s v="50201025"/>
    <s v="2009000288"/>
    <x v="151"/>
    <d v="2021-01-27T00:00:00"/>
    <d v="2021-01-30T00:00:00"/>
    <s v="DZ"/>
    <s v="USD"/>
    <n v="151.22999999999999"/>
    <s v="84.75091"/>
    <s v="BDT"/>
    <n v="12816.88"/>
    <n v="151.22999999999999"/>
    <s v="151.23_1"/>
    <s v=""/>
    <s v="LEV-1419+821+921"/>
    <s v="OBCDAK131593FTT"/>
    <s v="LEV-1419+821+921+53+24+37+55+56+57+58+47+1279-20"/>
    <s v=""/>
    <s v="0"/>
    <s v="OBCDAK131593FTT"/>
    <s v=""/>
    <s v=""/>
    <s v=""/>
    <s v="2010300001"/>
    <s v=""/>
    <m/>
    <s v=""/>
    <s v=""/>
    <s v=""/>
    <n v="0"/>
  </r>
  <r>
    <s v=""/>
    <s v="50201008"/>
    <s v="2013002432"/>
    <x v="152"/>
    <d v="2021-01-28T00:00:00"/>
    <d v="2021-02-02T00:00:00"/>
    <s v="KZ"/>
    <s v="BDT"/>
    <n v="18000"/>
    <s v="1.00000"/>
    <s v="BDT"/>
    <n v="18000"/>
    <n v="211.89"/>
    <s v="211.89_1"/>
    <s v=""/>
    <s v="LOADING/UNLOAD"/>
    <s v="Loading/unload"/>
    <s v="Loading/unloading charge reimbursed to Firoz ahmed"/>
    <s v=""/>
    <s v="0"/>
    <s v="Firoz ahmed"/>
    <s v=""/>
    <s v=""/>
    <s v=""/>
    <s v="2010300001"/>
    <s v=""/>
    <m/>
    <s v=""/>
    <s v=""/>
    <s v=""/>
    <n v="0"/>
  </r>
  <r>
    <s v=""/>
    <s v="50201008"/>
    <s v="2013002433"/>
    <x v="152"/>
    <d v="2021-01-28T00:00:00"/>
    <d v="2021-02-02T00:00:00"/>
    <s v="KZ"/>
    <s v="BDT"/>
    <n v="10000"/>
    <s v="1.00000"/>
    <s v="BDT"/>
    <n v="10000"/>
    <n v="117.72"/>
    <s v="117.72_4"/>
    <s v=""/>
    <s v="LOADING/UNLOAD"/>
    <s v="Loading/unload"/>
    <s v="Loading/unloading charge reimbursed to Amirul isla"/>
    <s v=""/>
    <s v="0"/>
    <s v="Amirul Islam"/>
    <s v=""/>
    <s v=""/>
    <s v=""/>
    <s v="2010300001"/>
    <s v=""/>
    <m/>
    <s v=""/>
    <s v=""/>
    <s v=""/>
    <n v="0"/>
  </r>
  <r>
    <s v=""/>
    <s v="50201008"/>
    <s v="2013002434"/>
    <x v="152"/>
    <d v="2021-01-28T00:00:00"/>
    <d v="2021-02-02T00:00:00"/>
    <s v="KZ"/>
    <s v="BDT"/>
    <n v="10000"/>
    <s v="1.00000"/>
    <s v="BDT"/>
    <n v="10000"/>
    <n v="117.72"/>
    <s v="117.72_5"/>
    <s v=""/>
    <s v="LOADING/UNLOAD"/>
    <s v="Loading/unload"/>
    <s v="Loading/unloading charge reimbursed to Amirul isla"/>
    <s v=""/>
    <s v="0"/>
    <s v="Amirul Islam"/>
    <s v=""/>
    <s v=""/>
    <s v=""/>
    <s v="2010300001"/>
    <s v=""/>
    <m/>
    <s v=""/>
    <s v=""/>
    <s v=""/>
    <n v="0"/>
  </r>
  <r>
    <s v=""/>
    <s v="50201001"/>
    <s v="2013002464"/>
    <x v="153"/>
    <d v="2021-01-30T00:00:00"/>
    <d v="2021-02-04T00:00:00"/>
    <s v="KZ"/>
    <s v="BDT"/>
    <n v="159"/>
    <s v="1.00000"/>
    <s v="BDT"/>
    <n v="159"/>
    <n v="1.87"/>
    <s v="1.87_1"/>
    <s v=""/>
    <s v="G.L CL S&amp;W JAN21"/>
    <s v="30210"/>
    <s v="Final settlement revised Susomoy"/>
    <s v=""/>
    <s v="0"/>
    <s v="G.L CL  S &amp; W Pabl Dec-20"/>
    <s v=""/>
    <s v=""/>
    <s v=""/>
    <s v="2010100001"/>
    <s v=""/>
    <m/>
    <s v=""/>
    <s v=""/>
    <s v=""/>
    <n v="0"/>
  </r>
  <r>
    <s v=""/>
    <s v="50201001"/>
    <s v="2013002464"/>
    <x v="153"/>
    <d v="2021-01-30T00:00:00"/>
    <d v="2021-02-04T00:00:00"/>
    <s v="KZ"/>
    <s v="BDT"/>
    <n v="-51"/>
    <s v="1.00000"/>
    <s v="BDT"/>
    <n v="-51"/>
    <n v="-0.6"/>
    <s v="0.6_1"/>
    <s v=""/>
    <s v="G.L CL S&amp;W JAN21"/>
    <s v="24809"/>
    <s v="Final settlement revised Susomoy"/>
    <s v=""/>
    <s v="0"/>
    <s v="G.L CL  S &amp; W Pabl Dec-20"/>
    <s v=""/>
    <s v=""/>
    <s v=""/>
    <s v="2010100001"/>
    <s v=""/>
    <m/>
    <s v=""/>
    <s v=""/>
    <s v=""/>
    <n v="0"/>
  </r>
  <r>
    <s v=""/>
    <s v="50201008"/>
    <s v="2013002405"/>
    <x v="153"/>
    <d v="2021-01-30T00:00:00"/>
    <d v="2021-01-30T00:00:00"/>
    <s v="KZ"/>
    <s v="BDT"/>
    <n v="8000"/>
    <s v="1.00000"/>
    <s v="BDT"/>
    <n v="8000"/>
    <n v="94.17"/>
    <s v="94.17_3"/>
    <s v=""/>
    <s v="LOADING/UNLOAD"/>
    <s v="Loading/unload"/>
    <s v="Loading/unloading charge reimbursed to Firoz ahmed"/>
    <s v=""/>
    <s v="0"/>
    <s v="Firoz ahmed"/>
    <s v=""/>
    <s v=""/>
    <s v=""/>
    <s v="2010300001"/>
    <s v=""/>
    <m/>
    <s v=""/>
    <s v=""/>
    <s v=""/>
    <n v="0"/>
  </r>
  <r>
    <s v=""/>
    <s v="50201008"/>
    <s v="2013002406"/>
    <x v="153"/>
    <d v="2021-01-30T00:00:00"/>
    <d v="2021-01-30T00:00:00"/>
    <s v="KZ"/>
    <s v="BDT"/>
    <n v="7500"/>
    <s v="1.00000"/>
    <s v="BDT"/>
    <n v="7500"/>
    <n v="88.29"/>
    <s v="88.29_1"/>
    <s v=""/>
    <s v="LOADING/UNLOAD"/>
    <s v="Loading/unload"/>
    <s v="Loading/unloading charge reimbursed to Amirul Isla"/>
    <s v=""/>
    <s v="0"/>
    <s v="Amirul Islam"/>
    <s v=""/>
    <s v=""/>
    <s v=""/>
    <s v="2010300001"/>
    <s v=""/>
    <m/>
    <s v=""/>
    <s v=""/>
    <s v=""/>
    <n v="0"/>
  </r>
  <r>
    <s v=""/>
    <s v="50201001"/>
    <s v="2003004140"/>
    <x v="59"/>
    <d v="2021-01-31T00:00:00"/>
    <d v="2021-02-04T00:00:00"/>
    <s v="SA"/>
    <s v="BDT"/>
    <n v="3414"/>
    <s v="1.00000"/>
    <s v="BDT"/>
    <n v="3414"/>
    <n v="40.19"/>
    <s v="40.19_1"/>
    <s v=""/>
    <s v="FINAL SETTLEMENT"/>
    <s v="39011"/>
    <s v="Final settlement of Md. Rubel"/>
    <s v=""/>
    <s v="0"/>
    <s v="Final settle / 31-Jan-21"/>
    <s v=""/>
    <s v=""/>
    <s v=""/>
    <s v="2010100001"/>
    <s v=""/>
    <m/>
    <s v=""/>
    <s v=""/>
    <s v=""/>
    <n v="0"/>
  </r>
  <r>
    <s v=""/>
    <s v="50201001"/>
    <s v="2003004140"/>
    <x v="59"/>
    <d v="2021-01-31T00:00:00"/>
    <d v="2021-02-04T00:00:00"/>
    <s v="SA"/>
    <s v="BDT"/>
    <n v="-1456"/>
    <s v="1.00000"/>
    <s v="BDT"/>
    <n v="-1456"/>
    <n v="-17.190000000000001"/>
    <s v="17.19_1"/>
    <s v=""/>
    <s v="FINAL SETTLEMENT"/>
    <s v="37027"/>
    <s v="Final settlement of Mr. Nadimul Hassan"/>
    <s v=""/>
    <s v="0"/>
    <s v="Final settle / 31-Jan-21"/>
    <s v=""/>
    <s v=""/>
    <s v=""/>
    <s v="2010100001"/>
    <s v=""/>
    <m/>
    <s v=""/>
    <s v=""/>
    <s v=""/>
    <n v="0"/>
  </r>
  <r>
    <s v=""/>
    <s v="50201001"/>
    <s v="2003004140"/>
    <x v="59"/>
    <d v="2021-01-31T00:00:00"/>
    <d v="2021-02-04T00:00:00"/>
    <s v="SA"/>
    <s v="BDT"/>
    <n v="3548"/>
    <s v="1.00000"/>
    <s v="BDT"/>
    <n v="3548"/>
    <n v="41.77"/>
    <s v="41.77_2"/>
    <s v=""/>
    <s v="FINAL SETTLEMENT"/>
    <s v="32980"/>
    <s v="Final settlement of Mst. Kazoly Khatun"/>
    <s v=""/>
    <s v="0"/>
    <s v="Final settle / 31-Jan-21"/>
    <s v=""/>
    <s v=""/>
    <s v=""/>
    <s v="2010100001"/>
    <s v=""/>
    <m/>
    <s v=""/>
    <s v=""/>
    <s v=""/>
    <n v="0"/>
  </r>
  <r>
    <s v=""/>
    <s v="50201001"/>
    <s v="2003004140"/>
    <x v="59"/>
    <d v="2021-01-31T00:00:00"/>
    <d v="2021-02-04T00:00:00"/>
    <s v="SA"/>
    <s v="BDT"/>
    <n v="11803"/>
    <s v="1.00000"/>
    <s v="BDT"/>
    <n v="11803"/>
    <n v="138.94"/>
    <s v="138.94_1"/>
    <s v=""/>
    <s v="FINAL SETTLEMENT"/>
    <s v="16270"/>
    <s v="Final settlement of Ms. Jeasmin Akter"/>
    <s v=""/>
    <s v="0"/>
    <s v="Final settle / 31-Jan-21"/>
    <s v=""/>
    <s v=""/>
    <s v=""/>
    <s v="2010100001"/>
    <s v=""/>
    <m/>
    <s v=""/>
    <s v=""/>
    <s v=""/>
    <n v="0"/>
  </r>
  <r>
    <s v=""/>
    <s v="50201001"/>
    <s v="2003004140"/>
    <x v="59"/>
    <d v="2021-01-31T00:00:00"/>
    <d v="2021-02-04T00:00:00"/>
    <s v="SA"/>
    <s v="BDT"/>
    <n v="8829"/>
    <s v="1.00000"/>
    <s v="BDT"/>
    <n v="8829"/>
    <n v="103.93"/>
    <s v="103.93_1"/>
    <s v=""/>
    <s v="FINAL SETTLEMENT"/>
    <s v="9548"/>
    <s v="Final settlement of Ms. Aklima"/>
    <s v=""/>
    <s v="0"/>
    <s v="Final settle / 31-Jan-21"/>
    <s v=""/>
    <s v=""/>
    <s v=""/>
    <s v="2010100001"/>
    <s v=""/>
    <m/>
    <s v=""/>
    <s v=""/>
    <s v=""/>
    <n v="0"/>
  </r>
  <r>
    <s v=""/>
    <s v="50201001"/>
    <s v="2003004140"/>
    <x v="59"/>
    <d v="2021-01-31T00:00:00"/>
    <d v="2021-02-04T00:00:00"/>
    <s v="SA"/>
    <s v="BDT"/>
    <n v="9450"/>
    <s v="1.00000"/>
    <s v="BDT"/>
    <n v="9450"/>
    <n v="111.24"/>
    <s v="111.24_1"/>
    <s v=""/>
    <s v="FINAL SETTLEMENT"/>
    <s v="37024"/>
    <s v="Final settlement of Ms. Rekha Akter"/>
    <s v=""/>
    <s v="0"/>
    <s v="Final settle / 31-Jan-21"/>
    <s v=""/>
    <s v=""/>
    <s v=""/>
    <s v="2010100001"/>
    <s v=""/>
    <m/>
    <s v=""/>
    <s v=""/>
    <s v=""/>
    <n v="0"/>
  </r>
  <r>
    <s v=""/>
    <s v="50201001"/>
    <s v="2003004140"/>
    <x v="59"/>
    <d v="2021-01-31T00:00:00"/>
    <d v="2021-02-04T00:00:00"/>
    <s v="SA"/>
    <s v="BDT"/>
    <n v="6855"/>
    <s v="1.00000"/>
    <s v="BDT"/>
    <n v="6855"/>
    <n v="80.69"/>
    <s v="80.69_1"/>
    <s v=""/>
    <s v="FINAL SETTLEMENT"/>
    <s v="39231"/>
    <s v="Final settlement of Ms. Aklima"/>
    <s v=""/>
    <s v="0"/>
    <s v="Final settle / 31-Jan-21"/>
    <s v=""/>
    <s v=""/>
    <s v=""/>
    <s v="2010100001"/>
    <s v=""/>
    <m/>
    <s v=""/>
    <s v=""/>
    <s v=""/>
    <n v="0"/>
  </r>
  <r>
    <s v=""/>
    <s v="50201001"/>
    <s v="2003004140"/>
    <x v="59"/>
    <d v="2021-01-31T00:00:00"/>
    <d v="2021-02-04T00:00:00"/>
    <s v="SA"/>
    <s v="BDT"/>
    <n v="11292"/>
    <s v="1.00000"/>
    <s v="BDT"/>
    <n v="11292"/>
    <n v="132.93"/>
    <s v="132.93_1"/>
    <s v=""/>
    <s v="FINAL SETTLEMENT"/>
    <s v="36091"/>
    <s v="Final settlement of Ms. Josna Khatun"/>
    <s v=""/>
    <s v="0"/>
    <s v="Final settle / 31-Jan-21"/>
    <s v=""/>
    <s v=""/>
    <s v=""/>
    <s v="2010100001"/>
    <s v=""/>
    <m/>
    <s v=""/>
    <s v=""/>
    <s v=""/>
    <n v="0"/>
  </r>
  <r>
    <s v=""/>
    <s v="50201001"/>
    <s v="2003004140"/>
    <x v="59"/>
    <d v="2021-01-31T00:00:00"/>
    <d v="2021-02-04T00:00:00"/>
    <s v="SA"/>
    <s v="BDT"/>
    <n v="11290"/>
    <s v="1.00000"/>
    <s v="BDT"/>
    <n v="11290"/>
    <n v="132.9"/>
    <s v="132.9_1"/>
    <s v=""/>
    <s v="FINAL SETTLEMENT"/>
    <s v="32705"/>
    <s v="Final settlement of Ms. Roushon Ara"/>
    <s v=""/>
    <s v="0"/>
    <s v="Final settle / 31-Jan-21"/>
    <s v=""/>
    <s v=""/>
    <s v=""/>
    <s v="2010100001"/>
    <s v=""/>
    <m/>
    <s v=""/>
    <s v=""/>
    <s v=""/>
    <n v="0"/>
  </r>
  <r>
    <s v=""/>
    <s v="50201001"/>
    <s v="2003004140"/>
    <x v="59"/>
    <d v="2021-01-31T00:00:00"/>
    <d v="2021-02-04T00:00:00"/>
    <s v="SA"/>
    <s v="BDT"/>
    <n v="12379"/>
    <s v="1.00000"/>
    <s v="BDT"/>
    <n v="12379"/>
    <n v="145.72"/>
    <s v="145.72_1"/>
    <s v=""/>
    <s v="FINAL SETTLEMENT"/>
    <s v="35698"/>
    <s v="Final settlement of Mst. Jharna Begum"/>
    <s v=""/>
    <s v="0"/>
    <s v="Final settle / 31-Jan-21"/>
    <s v=""/>
    <s v=""/>
    <s v=""/>
    <s v="2010100001"/>
    <s v=""/>
    <m/>
    <s v=""/>
    <s v=""/>
    <s v=""/>
    <n v="0"/>
  </r>
  <r>
    <s v=""/>
    <s v="50201001"/>
    <s v="2003004140"/>
    <x v="59"/>
    <d v="2021-01-31T00:00:00"/>
    <d v="2021-02-04T00:00:00"/>
    <s v="SA"/>
    <s v="BDT"/>
    <n v="12134"/>
    <s v="1.00000"/>
    <s v="BDT"/>
    <n v="12134"/>
    <n v="142.84"/>
    <s v="142.84_1"/>
    <s v=""/>
    <s v="FINAL SETTLEMENT"/>
    <s v="32847"/>
    <s v="Final settlement of Mst. Salina Begum"/>
    <s v=""/>
    <s v="0"/>
    <s v="Final settle / 31-Jan-21"/>
    <s v=""/>
    <s v=""/>
    <s v=""/>
    <s v="2010100001"/>
    <s v=""/>
    <m/>
    <s v=""/>
    <s v=""/>
    <s v=""/>
    <n v="0"/>
  </r>
  <r>
    <s v=""/>
    <s v="50201001"/>
    <s v="2003004140"/>
    <x v="59"/>
    <d v="2021-01-31T00:00:00"/>
    <d v="2021-02-04T00:00:00"/>
    <s v="SA"/>
    <s v="BDT"/>
    <n v="14701"/>
    <s v="1.00000"/>
    <s v="BDT"/>
    <n v="14701"/>
    <n v="173.05"/>
    <s v="173.05_1"/>
    <s v=""/>
    <s v="FINAL SETTLEMENT"/>
    <s v="18790"/>
    <s v="Final settlement of Ms. Lipi Akter"/>
    <s v=""/>
    <s v="0"/>
    <s v="Final settle / 31-Jan-21"/>
    <s v=""/>
    <s v=""/>
    <s v=""/>
    <s v="2010100001"/>
    <s v=""/>
    <m/>
    <s v=""/>
    <s v=""/>
    <s v=""/>
    <n v="0"/>
  </r>
  <r>
    <s v=""/>
    <s v="50201001"/>
    <s v="2003004140"/>
    <x v="59"/>
    <d v="2021-01-31T00:00:00"/>
    <d v="2021-02-04T00:00:00"/>
    <s v="SA"/>
    <s v="BDT"/>
    <n v="12767"/>
    <s v="1.00000"/>
    <s v="BDT"/>
    <n v="12767"/>
    <n v="150.29"/>
    <s v="150.29_1"/>
    <s v=""/>
    <s v="FINAL SETTLEMENT"/>
    <s v="29219"/>
    <s v="Final settlement of Mst.Khadiza Bibi"/>
    <s v=""/>
    <s v="0"/>
    <s v="Final settle / 31-Jan-21"/>
    <s v=""/>
    <s v=""/>
    <s v=""/>
    <s v="2010100001"/>
    <s v=""/>
    <m/>
    <s v=""/>
    <s v=""/>
    <s v=""/>
    <n v="0"/>
  </r>
  <r>
    <s v=""/>
    <s v="50201001"/>
    <s v="2003004140"/>
    <x v="59"/>
    <d v="2021-01-31T00:00:00"/>
    <d v="2021-02-04T00:00:00"/>
    <s v="SA"/>
    <s v="BDT"/>
    <n v="12428"/>
    <s v="1.00000"/>
    <s v="BDT"/>
    <n v="12428"/>
    <n v="146.30000000000001"/>
    <s v="146.3_1"/>
    <s v=""/>
    <s v="FINAL SETTLEMENT"/>
    <s v="34142"/>
    <s v="Final settlement of Ms. Mohana Akter"/>
    <s v=""/>
    <s v="0"/>
    <s v="Final settle / 31-Jan-21"/>
    <s v=""/>
    <s v=""/>
    <s v=""/>
    <s v="2010100001"/>
    <s v=""/>
    <m/>
    <s v=""/>
    <s v=""/>
    <s v=""/>
    <n v="0"/>
  </r>
  <r>
    <s v=""/>
    <s v="50201001"/>
    <s v="2003004140"/>
    <x v="59"/>
    <d v="2021-01-31T00:00:00"/>
    <d v="2021-02-04T00:00:00"/>
    <s v="SA"/>
    <s v="BDT"/>
    <n v="11314"/>
    <s v="1.00000"/>
    <s v="BDT"/>
    <n v="11314"/>
    <n v="133.18"/>
    <s v="133.18_1"/>
    <s v=""/>
    <s v="FINAL SETTLEMENT"/>
    <s v="25315"/>
    <s v="Final settlement of Ms. Nila Parvin"/>
    <s v=""/>
    <s v="0"/>
    <s v="Final settle / 31-Jan-21"/>
    <s v=""/>
    <s v=""/>
    <s v=""/>
    <s v="2010100001"/>
    <s v=""/>
    <m/>
    <s v=""/>
    <s v=""/>
    <s v=""/>
    <n v="0"/>
  </r>
  <r>
    <s v=""/>
    <s v="50201001"/>
    <s v="2003004140"/>
    <x v="59"/>
    <d v="2021-01-31T00:00:00"/>
    <d v="2021-02-04T00:00:00"/>
    <s v="SA"/>
    <s v="BDT"/>
    <n v="15692"/>
    <s v="1.00000"/>
    <s v="BDT"/>
    <n v="15692"/>
    <n v="184.72"/>
    <s v="184.72_1"/>
    <s v=""/>
    <s v="FINAL SETTLEMENT"/>
    <s v="11676"/>
    <s v="Final settlement of Mr. Abu Sayed"/>
    <s v=""/>
    <s v="0"/>
    <s v="Final settle / 31-Jan-21"/>
    <s v=""/>
    <s v=""/>
    <s v=""/>
    <s v="2010100001"/>
    <s v=""/>
    <m/>
    <s v=""/>
    <s v=""/>
    <s v=""/>
    <n v="0"/>
  </r>
  <r>
    <s v=""/>
    <s v="50201001"/>
    <s v="2003004140"/>
    <x v="59"/>
    <d v="2021-01-31T00:00:00"/>
    <d v="2021-02-04T00:00:00"/>
    <s v="SA"/>
    <s v="BDT"/>
    <n v="13866"/>
    <s v="1.00000"/>
    <s v="BDT"/>
    <n v="13866"/>
    <n v="163.22999999999999"/>
    <s v="163.23_1"/>
    <s v=""/>
    <s v="FINAL SETTLEMENT"/>
    <s v="29638"/>
    <s v="Final settlement of Mr. Saiful Islam"/>
    <s v=""/>
    <s v="0"/>
    <s v="Final settle / 31-Jan-21"/>
    <s v=""/>
    <s v=""/>
    <s v=""/>
    <s v="2010100001"/>
    <s v=""/>
    <m/>
    <s v=""/>
    <s v=""/>
    <s v=""/>
    <n v="0"/>
  </r>
  <r>
    <s v=""/>
    <s v="50201001"/>
    <s v="2003004140"/>
    <x v="59"/>
    <d v="2021-01-31T00:00:00"/>
    <d v="2021-02-04T00:00:00"/>
    <s v="SA"/>
    <s v="BDT"/>
    <n v="12597"/>
    <s v="1.00000"/>
    <s v="BDT"/>
    <n v="12597"/>
    <n v="148.29"/>
    <s v="148.29_1"/>
    <s v=""/>
    <s v="FINAL SETTLEMENT"/>
    <s v="36567"/>
    <s v="Final settlement of Mr. Mintoo"/>
    <s v=""/>
    <s v="0"/>
    <s v="Final settle / 31-Jan-21"/>
    <s v=""/>
    <s v=""/>
    <s v=""/>
    <s v="2010100001"/>
    <s v=""/>
    <m/>
    <s v=""/>
    <s v=""/>
    <s v=""/>
    <n v="0"/>
  </r>
  <r>
    <s v=""/>
    <s v="50201001"/>
    <s v="2003004140"/>
    <x v="59"/>
    <d v="2021-01-31T00:00:00"/>
    <d v="2021-02-04T00:00:00"/>
    <s v="SA"/>
    <s v="BDT"/>
    <n v="-357"/>
    <s v="1.00000"/>
    <s v="BDT"/>
    <n v="-357"/>
    <n v="-4.2"/>
    <s v="4.2_1"/>
    <s v=""/>
    <s v="FINAL SETTLEMENT"/>
    <s v="36567"/>
    <s v="Final settlement of Mr. Mintoo"/>
    <s v=""/>
    <s v="0"/>
    <s v="Final settle / 31-Jan-21"/>
    <s v=""/>
    <s v=""/>
    <s v=""/>
    <s v="2010100001"/>
    <s v=""/>
    <m/>
    <s v=""/>
    <s v=""/>
    <s v=""/>
    <n v="0"/>
  </r>
  <r>
    <s v=""/>
    <s v="50201001"/>
    <s v="2003004140"/>
    <x v="59"/>
    <d v="2021-01-31T00:00:00"/>
    <d v="2021-02-04T00:00:00"/>
    <s v="SA"/>
    <s v="BDT"/>
    <n v="13213"/>
    <s v="1.00000"/>
    <s v="BDT"/>
    <n v="13213"/>
    <n v="155.54"/>
    <s v="155.54_1"/>
    <s v=""/>
    <s v="FINAL SETTLEMENT"/>
    <s v="34745"/>
    <s v="Final settlement of Mst. Maya Begum"/>
    <s v=""/>
    <s v="0"/>
    <s v="Final settle / 31-Jan-21"/>
    <s v=""/>
    <s v=""/>
    <s v=""/>
    <s v="2010100001"/>
    <s v=""/>
    <m/>
    <s v=""/>
    <s v=""/>
    <s v=""/>
    <n v="0"/>
  </r>
  <r>
    <s v=""/>
    <s v="50201001"/>
    <s v="2003004140"/>
    <x v="59"/>
    <d v="2021-01-31T00:00:00"/>
    <d v="2021-02-04T00:00:00"/>
    <s v="SA"/>
    <s v="BDT"/>
    <n v="12842"/>
    <s v="1.00000"/>
    <s v="BDT"/>
    <n v="12842"/>
    <n v="151.16999999999999"/>
    <s v="151.17_1"/>
    <s v=""/>
    <s v="FINAL SETTLEMENT"/>
    <s v="34747"/>
    <s v="Final settlement of Md. Rabiul Islam"/>
    <s v=""/>
    <s v="0"/>
    <s v="Final settle / 31-Jan-21"/>
    <s v=""/>
    <s v=""/>
    <s v=""/>
    <s v="2010100001"/>
    <s v=""/>
    <m/>
    <s v=""/>
    <s v=""/>
    <s v=""/>
    <n v="0"/>
  </r>
  <r>
    <s v=""/>
    <s v="50201001"/>
    <s v="2003004140"/>
    <x v="59"/>
    <d v="2021-01-31T00:00:00"/>
    <d v="2021-02-04T00:00:00"/>
    <s v="SA"/>
    <s v="BDT"/>
    <n v="11683"/>
    <s v="1.00000"/>
    <s v="BDT"/>
    <n v="11683"/>
    <n v="137.53"/>
    <s v="137.53_1"/>
    <s v=""/>
    <s v="FINAL SETTLEMENT"/>
    <s v="33557"/>
    <s v="Final settlement of Mst. Sahera Khatun"/>
    <s v=""/>
    <s v="0"/>
    <s v="Final settle / 31-Jan-21"/>
    <s v=""/>
    <s v=""/>
    <s v=""/>
    <s v="2010100001"/>
    <s v=""/>
    <m/>
    <s v=""/>
    <s v=""/>
    <s v=""/>
    <n v="0"/>
  </r>
  <r>
    <s v=""/>
    <s v="50201001"/>
    <s v="2003004140"/>
    <x v="59"/>
    <d v="2021-01-31T00:00:00"/>
    <d v="2021-02-04T00:00:00"/>
    <s v="SA"/>
    <s v="BDT"/>
    <n v="12464"/>
    <s v="1.00000"/>
    <s v="BDT"/>
    <n v="12464"/>
    <n v="146.72"/>
    <s v="146.72_1"/>
    <s v=""/>
    <s v="FINAL SETTLEMENT"/>
    <s v="28929"/>
    <s v="Final settlement of Ms. Shiuli Rani Dash"/>
    <s v=""/>
    <s v="0"/>
    <s v="Final settle / 31-Jan-21"/>
    <s v=""/>
    <s v=""/>
    <s v=""/>
    <s v="2010100001"/>
    <s v=""/>
    <m/>
    <s v=""/>
    <s v=""/>
    <s v=""/>
    <n v="0"/>
  </r>
  <r>
    <s v=""/>
    <s v="50201001"/>
    <s v="2003004140"/>
    <x v="59"/>
    <d v="2021-01-31T00:00:00"/>
    <d v="2021-02-04T00:00:00"/>
    <s v="SA"/>
    <s v="BDT"/>
    <n v="7224"/>
    <s v="1.00000"/>
    <s v="BDT"/>
    <n v="7224"/>
    <n v="85.04"/>
    <s v="85.04_1"/>
    <s v=""/>
    <s v="FINAL SETTLEMENT"/>
    <s v="5554"/>
    <s v="Final settlement of Ms. Sufia"/>
    <s v=""/>
    <s v="0"/>
    <s v="Final settle / 31-Jan-21"/>
    <s v=""/>
    <s v=""/>
    <s v=""/>
    <s v="2010100001"/>
    <s v=""/>
    <m/>
    <s v=""/>
    <s v=""/>
    <s v=""/>
    <n v="0"/>
  </r>
  <r>
    <s v=""/>
    <s v="50201001"/>
    <s v="2003004140"/>
    <x v="59"/>
    <d v="2021-01-31T00:00:00"/>
    <d v="2021-02-04T00:00:00"/>
    <s v="SA"/>
    <s v="BDT"/>
    <n v="7742"/>
    <s v="1.00000"/>
    <s v="BDT"/>
    <n v="7742"/>
    <n v="91.14"/>
    <s v="91.14_1"/>
    <s v=""/>
    <s v="FINAL SETTLEMENT"/>
    <s v="39184"/>
    <s v="Final settlement of Md. Abuil Kader Malla"/>
    <s v=""/>
    <s v="0"/>
    <s v="Final settle / 31-Jan-21"/>
    <s v=""/>
    <s v=""/>
    <s v=""/>
    <s v="2010100001"/>
    <s v=""/>
    <m/>
    <s v=""/>
    <s v=""/>
    <s v=""/>
    <n v="0"/>
  </r>
  <r>
    <s v=""/>
    <s v="50201001"/>
    <s v="2003004140"/>
    <x v="59"/>
    <d v="2021-01-31T00:00:00"/>
    <d v="2021-02-04T00:00:00"/>
    <s v="SA"/>
    <s v="BDT"/>
    <n v="10260"/>
    <s v="1.00000"/>
    <s v="BDT"/>
    <n v="10260"/>
    <n v="120.78"/>
    <s v="120.78_1"/>
    <s v=""/>
    <s v="FINAL SETTLEMENT"/>
    <s v="39132"/>
    <s v="Final settlement of Md. Shefaetullah"/>
    <s v=""/>
    <s v="0"/>
    <s v="Final settle / 31-Jan-21"/>
    <s v=""/>
    <s v=""/>
    <s v=""/>
    <s v="2010100001"/>
    <s v=""/>
    <m/>
    <s v=""/>
    <s v=""/>
    <s v=""/>
    <n v="0"/>
  </r>
  <r>
    <s v=""/>
    <s v="50201001"/>
    <s v="2003004140"/>
    <x v="59"/>
    <d v="2021-01-31T00:00:00"/>
    <d v="2021-02-04T00:00:00"/>
    <s v="SA"/>
    <s v="BDT"/>
    <n v="8001"/>
    <s v="1.00000"/>
    <s v="BDT"/>
    <n v="8001"/>
    <n v="94.18"/>
    <s v="94.18_1"/>
    <s v=""/>
    <s v="FINAL SETTLEMENT"/>
    <s v="38970"/>
    <s v="Final settlement of Md. Shah Amin Mondol"/>
    <s v=""/>
    <s v="0"/>
    <s v="Final settle / 31-Jan-21"/>
    <s v=""/>
    <s v=""/>
    <s v=""/>
    <s v="2010100001"/>
    <s v=""/>
    <m/>
    <s v=""/>
    <s v=""/>
    <s v=""/>
    <n v="0"/>
  </r>
  <r>
    <s v=""/>
    <s v="50201001"/>
    <s v="2003004140"/>
    <x v="59"/>
    <d v="2021-01-31T00:00:00"/>
    <d v="2021-02-04T00:00:00"/>
    <s v="SA"/>
    <s v="BDT"/>
    <n v="10310"/>
    <s v="1.00000"/>
    <s v="BDT"/>
    <n v="10310"/>
    <n v="121.37"/>
    <s v="121.37_1"/>
    <s v=""/>
    <s v="FINAL SETTLEMENT"/>
    <s v="9443"/>
    <s v="Final settlement of Ms. Rina"/>
    <s v=""/>
    <s v="0"/>
    <s v="Final settle / 31-Jan-21"/>
    <s v=""/>
    <s v=""/>
    <s v=""/>
    <s v="2010100001"/>
    <s v=""/>
    <m/>
    <s v=""/>
    <s v=""/>
    <s v=""/>
    <n v="0"/>
  </r>
  <r>
    <s v=""/>
    <s v="50201001"/>
    <s v="2003004140"/>
    <x v="59"/>
    <d v="2021-01-31T00:00:00"/>
    <d v="2021-02-04T00:00:00"/>
    <s v="SA"/>
    <s v="BDT"/>
    <n v="-13530"/>
    <s v="1.00000"/>
    <s v="BDT"/>
    <n v="-13530"/>
    <n v="-159.27000000000001"/>
    <s v="159.27_1"/>
    <s v=""/>
    <s v="FINAL SETTLEMENT"/>
    <s v="9443"/>
    <s v="Final settlement of Ms. Rina"/>
    <s v=""/>
    <s v="0"/>
    <s v="Final settle / 31-Jan-21"/>
    <s v=""/>
    <s v=""/>
    <s v=""/>
    <s v="2010100001"/>
    <s v=""/>
    <m/>
    <s v=""/>
    <s v=""/>
    <s v=""/>
    <n v="0"/>
  </r>
  <r>
    <s v=""/>
    <s v="50201001"/>
    <s v="2003004140"/>
    <x v="59"/>
    <d v="2021-01-31T00:00:00"/>
    <d v="2021-02-04T00:00:00"/>
    <s v="SA"/>
    <s v="BDT"/>
    <n v="9227"/>
    <s v="1.00000"/>
    <s v="BDT"/>
    <n v="9227"/>
    <n v="108.62"/>
    <s v="108.62_1"/>
    <s v=""/>
    <s v="FINAL SETTLEMENT"/>
    <s v="35848"/>
    <s v="Final settlement of Mst. Sakila Akter"/>
    <s v=""/>
    <s v="0"/>
    <s v="Final settle / 31-Jan-21"/>
    <s v=""/>
    <s v=""/>
    <s v=""/>
    <s v="2010100001"/>
    <s v=""/>
    <m/>
    <s v=""/>
    <s v=""/>
    <s v=""/>
    <n v="0"/>
  </r>
  <r>
    <s v=""/>
    <s v="50201001"/>
    <s v="2003004140"/>
    <x v="59"/>
    <d v="2021-01-31T00:00:00"/>
    <d v="2021-02-04T00:00:00"/>
    <s v="SA"/>
    <s v="BDT"/>
    <n v="-10326"/>
    <s v="1.00000"/>
    <s v="BDT"/>
    <n v="-10326"/>
    <n v="-121.55"/>
    <s v="121.55_1"/>
    <s v=""/>
    <s v="FINAL SETTLEMENT"/>
    <s v="35848"/>
    <s v="Final settlement of Mst. Sakila Akter"/>
    <s v=""/>
    <s v="0"/>
    <s v="Final settle / 31-Jan-21"/>
    <s v=""/>
    <s v=""/>
    <s v=""/>
    <s v="2010100001"/>
    <s v=""/>
    <m/>
    <s v=""/>
    <s v=""/>
    <s v=""/>
    <n v="0"/>
  </r>
  <r>
    <s v=""/>
    <s v="50201001"/>
    <s v="2003004140"/>
    <x v="59"/>
    <d v="2021-01-31T00:00:00"/>
    <d v="2021-02-04T00:00:00"/>
    <s v="SA"/>
    <s v="BDT"/>
    <n v="366"/>
    <s v="1.00000"/>
    <s v="BDT"/>
    <n v="366"/>
    <n v="4.3099999999999996"/>
    <s v="4.31_1"/>
    <s v=""/>
    <s v="FINAL SETTLEMENT"/>
    <s v="35688"/>
    <s v="Final settlement of Ms. Puspo Khatun"/>
    <s v=""/>
    <s v="0"/>
    <s v="Final settle / 31-Jan-21"/>
    <s v=""/>
    <s v=""/>
    <s v=""/>
    <s v="2010100001"/>
    <s v=""/>
    <m/>
    <s v=""/>
    <s v=""/>
    <s v=""/>
    <n v="0"/>
  </r>
  <r>
    <s v=""/>
    <s v="50201001"/>
    <s v="2003004140"/>
    <x v="59"/>
    <d v="2021-01-31T00:00:00"/>
    <d v="2021-02-04T00:00:00"/>
    <s v="SA"/>
    <s v="BDT"/>
    <n v="8258"/>
    <s v="1.00000"/>
    <s v="BDT"/>
    <n v="8258"/>
    <n v="97.21"/>
    <s v="97.21_1"/>
    <s v=""/>
    <s v="FINAL SETTLEMENT"/>
    <s v="39177"/>
    <s v="Final settlement of Mst. Sumni Akrer"/>
    <s v=""/>
    <s v="0"/>
    <s v="Final settle / 31-Jan-21"/>
    <s v=""/>
    <s v=""/>
    <s v=""/>
    <s v="2010100001"/>
    <s v=""/>
    <m/>
    <s v=""/>
    <s v=""/>
    <s v=""/>
    <n v="0"/>
  </r>
  <r>
    <s v=""/>
    <s v="50201001"/>
    <s v="2003004140"/>
    <x v="59"/>
    <d v="2021-01-31T00:00:00"/>
    <d v="2021-02-04T00:00:00"/>
    <s v="SA"/>
    <s v="BDT"/>
    <n v="7940"/>
    <s v="1.00000"/>
    <s v="BDT"/>
    <n v="7940"/>
    <n v="93.47"/>
    <s v="93.47_1"/>
    <s v=""/>
    <s v="FINAL SETTLEMENT"/>
    <s v="35684"/>
    <s v="Final settlement of Mst. Amina Khatun"/>
    <s v=""/>
    <s v="0"/>
    <s v="Final settle / 31-Jan-21"/>
    <s v=""/>
    <s v=""/>
    <s v=""/>
    <s v="2010100001"/>
    <s v=""/>
    <m/>
    <s v=""/>
    <s v=""/>
    <s v=""/>
    <n v="0"/>
  </r>
  <r>
    <s v=""/>
    <s v="50201001"/>
    <s v="2003004140"/>
    <x v="59"/>
    <d v="2021-01-31T00:00:00"/>
    <d v="2021-02-04T00:00:00"/>
    <s v="SA"/>
    <s v="BDT"/>
    <n v="-10614"/>
    <s v="1.00000"/>
    <s v="BDT"/>
    <n v="-10614"/>
    <n v="-124.94"/>
    <s v="124.94_1"/>
    <s v=""/>
    <s v="FINAL SETTLEMENT"/>
    <s v="29057"/>
    <s v="Final settlement of Mr. Sri Proshed Chno Sarkar"/>
    <s v=""/>
    <s v="0"/>
    <s v="Final settle / 31-Jan-21"/>
    <s v=""/>
    <s v=""/>
    <s v=""/>
    <s v="2010200001"/>
    <s v=""/>
    <m/>
    <s v=""/>
    <s v=""/>
    <s v=""/>
    <n v="0"/>
  </r>
  <r>
    <s v=""/>
    <s v="50201001"/>
    <s v="2003004140"/>
    <x v="59"/>
    <d v="2021-01-31T00:00:00"/>
    <d v="2021-02-04T00:00:00"/>
    <s v="SA"/>
    <s v="BDT"/>
    <n v="2068"/>
    <s v="1.00000"/>
    <s v="BDT"/>
    <n v="2068"/>
    <n v="24.34"/>
    <s v="24.34_1"/>
    <s v=""/>
    <s v="FINAL SETTLEMENT"/>
    <s v="28022"/>
    <s v="Final settlement of Mrs. Shefali Begum"/>
    <s v=""/>
    <s v="0"/>
    <s v="Final settle / 31-Jan-21"/>
    <s v=""/>
    <s v=""/>
    <s v=""/>
    <s v="2010100001"/>
    <s v=""/>
    <m/>
    <s v=""/>
    <s v=""/>
    <s v=""/>
    <n v="0"/>
  </r>
  <r>
    <s v=""/>
    <s v="50201001"/>
    <s v="2003004140"/>
    <x v="59"/>
    <d v="2021-01-31T00:00:00"/>
    <d v="2021-02-04T00:00:00"/>
    <s v="SA"/>
    <s v="BDT"/>
    <n v="-11046"/>
    <s v="1.00000"/>
    <s v="BDT"/>
    <n v="-11046"/>
    <n v="-130.03"/>
    <s v="130.03_1"/>
    <s v=""/>
    <s v="FINAL SETTLEMENT"/>
    <s v="28022"/>
    <s v="Final settlement of Mrs. Shefali Begum"/>
    <s v=""/>
    <s v="0"/>
    <s v="Final settle / 31-Jan-21"/>
    <s v=""/>
    <s v=""/>
    <s v=""/>
    <s v="2010100001"/>
    <s v=""/>
    <m/>
    <s v=""/>
    <s v=""/>
    <s v=""/>
    <n v="0"/>
  </r>
  <r>
    <s v=""/>
    <s v="50201001"/>
    <s v="2027000013"/>
    <x v="59"/>
    <d v="2021-01-31T00:00:00"/>
    <d v="2021-02-06T00:00:00"/>
    <s v="PY"/>
    <s v="BDT"/>
    <n v="17486"/>
    <s v="1.00000"/>
    <s v="BDT"/>
    <n v="17486"/>
    <n v="205.84"/>
    <s v="205.84_1"/>
    <s v=""/>
    <s v="JAN-21"/>
    <s v="Worker"/>
    <s v="Worker Basic CIPL for Jan-21"/>
    <s v=""/>
    <s v="0"/>
    <s v="Local  - Salary"/>
    <s v=""/>
    <s v=""/>
    <s v=""/>
    <s v="2010300001"/>
    <s v=""/>
    <m/>
    <s v=""/>
    <s v=""/>
    <s v=""/>
    <n v="0"/>
  </r>
  <r>
    <s v=""/>
    <s v="50201001"/>
    <s v="2027000013"/>
    <x v="59"/>
    <d v="2021-01-31T00:00:00"/>
    <d v="2021-02-06T00:00:00"/>
    <s v="PY"/>
    <s v="BDT"/>
    <n v="23170375.5"/>
    <s v="1.00000"/>
    <s v="BDT"/>
    <n v="23170375.5"/>
    <n v="272753.09999999998"/>
    <s v="272753.1_1"/>
    <s v=""/>
    <s v="JAN-21"/>
    <s v="Worker"/>
    <s v="Worker Basic CIP1 for Jan-21"/>
    <s v=""/>
    <s v="0"/>
    <s v="Local  - Salary"/>
    <s v=""/>
    <s v=""/>
    <s v=""/>
    <s v="2010100001"/>
    <s v=""/>
    <m/>
    <s v=""/>
    <s v=""/>
    <s v=""/>
    <n v="0"/>
  </r>
  <r>
    <s v=""/>
    <s v="50201001"/>
    <s v="2027000013"/>
    <x v="59"/>
    <d v="2021-01-31T00:00:00"/>
    <d v="2021-02-06T00:00:00"/>
    <s v="PY"/>
    <s v="BDT"/>
    <n v="21199276.5"/>
    <s v="1.00000"/>
    <s v="BDT"/>
    <n v="21199276.5"/>
    <n v="249550.05"/>
    <s v="249550.05_1"/>
    <s v=""/>
    <s v="JAN-21"/>
    <s v="Worker"/>
    <s v="Worker Basic CIP2 for Jan-21"/>
    <s v=""/>
    <s v="0"/>
    <s v="Local  - Salary"/>
    <s v=""/>
    <s v=""/>
    <s v=""/>
    <s v="2010100001"/>
    <s v=""/>
    <m/>
    <s v=""/>
    <s v=""/>
    <s v=""/>
    <n v="0"/>
  </r>
  <r>
    <s v=""/>
    <s v="50201001"/>
    <s v="2027000013"/>
    <x v="59"/>
    <d v="2021-01-31T00:00:00"/>
    <d v="2021-02-06T00:00:00"/>
    <s v="PY"/>
    <s v="BDT"/>
    <n v="1286627"/>
    <s v="1.00000"/>
    <s v="BDT"/>
    <n v="1286627"/>
    <n v="15145.7"/>
    <s v="15145.7_1"/>
    <s v=""/>
    <s v="JAN-21"/>
    <s v="Worker"/>
    <s v="Worker Basic CIWF for Jan-21"/>
    <s v=""/>
    <s v="0"/>
    <s v="Local  - Salary"/>
    <s v=""/>
    <s v=""/>
    <s v=""/>
    <s v="2010200001"/>
    <s v=""/>
    <m/>
    <s v=""/>
    <s v=""/>
    <s v=""/>
    <n v="0"/>
  </r>
  <r>
    <s v=""/>
    <s v="50201001"/>
    <s v="2027000013"/>
    <x v="59"/>
    <d v="2021-01-31T00:00:00"/>
    <d v="2021-02-06T00:00:00"/>
    <s v="PY"/>
    <s v="BDT"/>
    <n v="188746"/>
    <s v="1.00000"/>
    <s v="BDT"/>
    <n v="188746"/>
    <n v="2221.85"/>
    <s v="2221.85_1"/>
    <s v=""/>
    <s v="JAN-21"/>
    <s v="Worker"/>
    <s v="Worker Basic CIWF for Jan-21"/>
    <s v=""/>
    <s v="0"/>
    <s v="Local  - Salary"/>
    <s v=""/>
    <s v=""/>
    <s v=""/>
    <s v="2010200001"/>
    <s v=""/>
    <m/>
    <s v=""/>
    <s v=""/>
    <s v=""/>
    <n v="0"/>
  </r>
  <r>
    <s v=""/>
    <s v="50201002"/>
    <s v="2027000013"/>
    <x v="59"/>
    <d v="2021-01-31T00:00:00"/>
    <d v="2021-02-06T00:00:00"/>
    <s v="PY"/>
    <s v="BDT"/>
    <n v="500"/>
    <s v="1.00000"/>
    <s v="BDT"/>
    <n v="500"/>
    <n v="5.89"/>
    <s v="5.89_22"/>
    <s v=""/>
    <s v="JAN-21"/>
    <s v="Worker"/>
    <s v="Workers-Attendance Bonus CIPL for Jan-21"/>
    <s v=""/>
    <s v="0"/>
    <s v="Local  - Salary"/>
    <s v=""/>
    <s v=""/>
    <s v=""/>
    <s v="2010300001"/>
    <s v=""/>
    <m/>
    <s v=""/>
    <s v=""/>
    <s v=""/>
    <n v="0"/>
  </r>
  <r>
    <s v=""/>
    <s v="50201002"/>
    <s v="2027000013"/>
    <x v="59"/>
    <d v="2021-01-31T00:00:00"/>
    <d v="2021-02-06T00:00:00"/>
    <s v="PY"/>
    <s v="BDT"/>
    <n v="901087.5"/>
    <s v="1.00000"/>
    <s v="BDT"/>
    <n v="901087.5"/>
    <n v="10607.27"/>
    <s v="10607.27_1"/>
    <s v=""/>
    <s v="JAN-21"/>
    <s v="Worker"/>
    <s v="Workers-Attendance Bonus CIP1 for Jan-21"/>
    <s v=""/>
    <s v="0"/>
    <s v="Local  - Salary"/>
    <s v=""/>
    <s v=""/>
    <s v=""/>
    <s v="2010100001"/>
    <s v=""/>
    <m/>
    <s v=""/>
    <s v=""/>
    <s v=""/>
    <n v="0"/>
  </r>
  <r>
    <s v=""/>
    <s v="50201002"/>
    <s v="2027000013"/>
    <x v="59"/>
    <d v="2021-01-31T00:00:00"/>
    <d v="2021-02-06T00:00:00"/>
    <s v="PY"/>
    <s v="BDT"/>
    <n v="820662.5"/>
    <s v="1.00000"/>
    <s v="BDT"/>
    <n v="820662.5"/>
    <n v="9660.5400000000009"/>
    <s v="9660.54_1"/>
    <s v=""/>
    <s v="JAN-21"/>
    <s v="Worker"/>
    <s v="Workers-Attendance Bonus CIP2 for Jan-21"/>
    <s v=""/>
    <s v="0"/>
    <s v="Local  - Salary"/>
    <s v=""/>
    <s v=""/>
    <s v=""/>
    <s v="2010100001"/>
    <s v=""/>
    <m/>
    <s v=""/>
    <s v=""/>
    <s v=""/>
    <n v="0"/>
  </r>
  <r>
    <s v=""/>
    <s v="50201002"/>
    <s v="2027000013"/>
    <x v="59"/>
    <d v="2021-01-31T00:00:00"/>
    <d v="2021-02-06T00:00:00"/>
    <s v="PY"/>
    <s v="BDT"/>
    <n v="45600"/>
    <s v="1.00000"/>
    <s v="BDT"/>
    <n v="45600"/>
    <n v="536.79"/>
    <s v="536.79_1"/>
    <s v=""/>
    <s v="JAN-21"/>
    <s v="Worker"/>
    <s v="Workers-Attendance Bonus CIWF for Jan-21"/>
    <s v=""/>
    <s v="0"/>
    <s v="Local  - Salary"/>
    <s v=""/>
    <s v=""/>
    <s v=""/>
    <s v="2010200001"/>
    <s v=""/>
    <m/>
    <s v=""/>
    <s v=""/>
    <s v=""/>
    <n v="0"/>
  </r>
  <r>
    <s v=""/>
    <s v="50201002"/>
    <s v="2027000013"/>
    <x v="59"/>
    <d v="2021-01-31T00:00:00"/>
    <d v="2021-02-06T00:00:00"/>
    <s v="PY"/>
    <s v="BDT"/>
    <n v="6375"/>
    <s v="1.00000"/>
    <s v="BDT"/>
    <n v="6375"/>
    <n v="75.040000000000006"/>
    <s v="75.04_2"/>
    <s v=""/>
    <s v="JAN-21"/>
    <s v="Worker"/>
    <s v="Workers-Attendance Bonus CIWF for Jan-21"/>
    <s v=""/>
    <s v="0"/>
    <s v="Local  - Salary"/>
    <s v=""/>
    <s v=""/>
    <s v=""/>
    <s v="2010200001"/>
    <s v=""/>
    <m/>
    <s v=""/>
    <s v=""/>
    <s v=""/>
    <n v="0"/>
  </r>
  <r>
    <s v=""/>
    <s v="50201003"/>
    <s v="2003004149"/>
    <x v="59"/>
    <d v="2021-01-31T00:00:00"/>
    <d v="2021-02-07T00:00:00"/>
    <s v="SA"/>
    <s v="BDT"/>
    <n v="105724"/>
    <s v="1.00000"/>
    <s v="BDT"/>
    <n v="105724"/>
    <n v="1244.54"/>
    <s v="1244.54_1"/>
    <s v=""/>
    <s v="PAYABLE"/>
    <s v="Overtime"/>
    <s v="Driver OT for the month of Jan'2021 (10 per)"/>
    <s v=""/>
    <s v="0"/>
    <s v="OT/Lunch/Dinner/Tiffin-pa"/>
    <s v=""/>
    <s v=""/>
    <s v=""/>
    <s v="2010300001"/>
    <s v=""/>
    <m/>
    <s v=""/>
    <s v=""/>
    <s v=""/>
    <n v="0"/>
  </r>
  <r>
    <s v=""/>
    <s v="50201003"/>
    <s v="2027000013"/>
    <x v="59"/>
    <d v="2021-01-31T00:00:00"/>
    <d v="2021-02-06T00:00:00"/>
    <s v="PY"/>
    <s v="BDT"/>
    <n v="4957"/>
    <s v="1.00000"/>
    <s v="BDT"/>
    <n v="4957"/>
    <n v="58.35"/>
    <s v="58.35_1"/>
    <s v=""/>
    <s v="JAN-21"/>
    <s v="Worker"/>
    <s v="Workers-Overtime CIPL for Jan-21"/>
    <s v=""/>
    <s v="0"/>
    <s v="Local  - Salary"/>
    <s v=""/>
    <s v=""/>
    <s v=""/>
    <s v="2010300001"/>
    <s v=""/>
    <m/>
    <s v=""/>
    <s v=""/>
    <s v=""/>
    <n v="0"/>
  </r>
  <r>
    <s v=""/>
    <s v="50201003"/>
    <s v="2027000013"/>
    <x v="59"/>
    <d v="2021-01-31T00:00:00"/>
    <d v="2021-02-06T00:00:00"/>
    <s v="PY"/>
    <s v="BDT"/>
    <n v="5556954.5"/>
    <s v="1.00000"/>
    <s v="BDT"/>
    <n v="5556954.5"/>
    <n v="65414.41"/>
    <s v="65414.41_1"/>
    <s v=""/>
    <s v="JAN-21"/>
    <s v="Worker"/>
    <s v="Workers-Overtime CIP1 for Jan-21"/>
    <s v=""/>
    <s v="0"/>
    <s v="Local  - Salary"/>
    <s v=""/>
    <s v=""/>
    <s v=""/>
    <s v="2010100001"/>
    <s v=""/>
    <m/>
    <s v=""/>
    <s v=""/>
    <s v=""/>
    <n v="0"/>
  </r>
  <r>
    <s v=""/>
    <s v="50201003"/>
    <s v="2027000013"/>
    <x v="59"/>
    <d v="2021-01-31T00:00:00"/>
    <d v="2021-02-06T00:00:00"/>
    <s v="PY"/>
    <s v="BDT"/>
    <n v="5093254.5"/>
    <s v="1.00000"/>
    <s v="BDT"/>
    <n v="5093254.5"/>
    <n v="59955.91"/>
    <s v="59955.91_1"/>
    <s v=""/>
    <s v="JAN-21"/>
    <s v="Worker"/>
    <s v="Workers-Overtime CIP2 for Jan-21"/>
    <s v=""/>
    <s v="0"/>
    <s v="Local  - Salary"/>
    <s v=""/>
    <s v=""/>
    <s v=""/>
    <s v="2010100001"/>
    <s v=""/>
    <m/>
    <s v=""/>
    <s v=""/>
    <s v=""/>
    <n v="0"/>
  </r>
  <r>
    <s v=""/>
    <s v="50201003"/>
    <s v="2027000013"/>
    <x v="59"/>
    <d v="2021-01-31T00:00:00"/>
    <d v="2021-02-06T00:00:00"/>
    <s v="PY"/>
    <s v="BDT"/>
    <n v="82162"/>
    <s v="1.00000"/>
    <s v="BDT"/>
    <n v="82162"/>
    <n v="967.18"/>
    <s v="967.18_1"/>
    <s v=""/>
    <s v="JAN-21"/>
    <s v="Worker"/>
    <s v="Workers-Overtime CIWF for Jan-21"/>
    <s v=""/>
    <s v="0"/>
    <s v="Local  - Salary"/>
    <s v=""/>
    <s v=""/>
    <s v=""/>
    <s v="2010200001"/>
    <s v=""/>
    <m/>
    <s v=""/>
    <s v=""/>
    <s v=""/>
    <n v="0"/>
  </r>
  <r>
    <s v=""/>
    <s v="50201003"/>
    <s v="2027000013"/>
    <x v="59"/>
    <d v="2021-01-31T00:00:00"/>
    <d v="2021-02-06T00:00:00"/>
    <s v="PY"/>
    <s v="BDT"/>
    <n v="11983"/>
    <s v="1.00000"/>
    <s v="BDT"/>
    <n v="11983"/>
    <n v="141.06"/>
    <s v="141.06_1"/>
    <s v=""/>
    <s v="JAN-21"/>
    <s v="Worker"/>
    <s v="Workers-Overtime CIWF for Jan-21"/>
    <s v=""/>
    <s v="0"/>
    <s v="Local  - Salary"/>
    <s v=""/>
    <s v=""/>
    <s v=""/>
    <s v="2010200001"/>
    <s v=""/>
    <m/>
    <s v=""/>
    <s v=""/>
    <s v=""/>
    <n v="0"/>
  </r>
  <r>
    <s v=""/>
    <s v="50201005"/>
    <s v="2003004138"/>
    <x v="59"/>
    <d v="2021-01-31T00:00:00"/>
    <d v="2021-02-04T00:00:00"/>
    <s v="SA"/>
    <s v="BDT"/>
    <n v="35127"/>
    <s v="1.00000"/>
    <s v="BDT"/>
    <n v="35127"/>
    <n v="413.5"/>
    <s v="413.5_1"/>
    <s v=""/>
    <s v="INCE/23-28JAN'21"/>
    <s v="Incent /23-28Jan21"/>
    <s v="Production Incentive /U-1 / 23-28 Jan-21"/>
    <s v=""/>
    <s v="0"/>
    <s v="Incentive /23-28-Jan'21"/>
    <s v=""/>
    <s v=""/>
    <s v=""/>
    <s v="2010100001"/>
    <s v=""/>
    <m/>
    <s v=""/>
    <s v=""/>
    <s v=""/>
    <n v="0"/>
  </r>
  <r>
    <s v=""/>
    <s v="50201005"/>
    <s v="2003004138"/>
    <x v="59"/>
    <d v="2021-01-31T00:00:00"/>
    <d v="2021-02-04T00:00:00"/>
    <s v="SA"/>
    <s v="BDT"/>
    <n v="67212"/>
    <s v="1.00000"/>
    <s v="BDT"/>
    <n v="67212"/>
    <n v="791.19"/>
    <s v="791.19_1"/>
    <s v=""/>
    <s v="INCE/23-28JAN'21"/>
    <s v="Incent /23-28Jan21"/>
    <s v="Production Incentive /U-2 /23-28 Jan-21"/>
    <s v=""/>
    <s v="0"/>
    <s v="Incentive /23-28-Jan'21"/>
    <s v=""/>
    <s v=""/>
    <s v=""/>
    <s v="2010100001"/>
    <s v=""/>
    <m/>
    <s v=""/>
    <s v=""/>
    <s v=""/>
    <n v="0"/>
  </r>
  <r>
    <s v=""/>
    <s v="50201005"/>
    <s v="2003004138"/>
    <x v="59"/>
    <d v="2021-01-31T00:00:00"/>
    <d v="2021-02-04T00:00:00"/>
    <s v="SA"/>
    <s v="BDT"/>
    <n v="9035"/>
    <s v="1.00000"/>
    <s v="BDT"/>
    <n v="9035"/>
    <n v="106.36"/>
    <s v="106.36_1"/>
    <s v=""/>
    <s v="INCE/23-28JAN'21"/>
    <s v="Incent /23-28Jan21"/>
    <s v="Production Incentive /WF /23-28 Jan-21"/>
    <s v=""/>
    <s v="0"/>
    <s v="Incentive /23-28-Jan'21"/>
    <s v=""/>
    <s v=""/>
    <s v=""/>
    <s v="2010200001"/>
    <s v=""/>
    <m/>
    <s v=""/>
    <s v=""/>
    <s v=""/>
    <n v="0"/>
  </r>
  <r>
    <s v=""/>
    <s v="50201007"/>
    <s v="2003004144"/>
    <x v="59"/>
    <d v="2021-01-31T00:00:00"/>
    <d v="2021-02-06T00:00:00"/>
    <s v="SA"/>
    <s v="BDT"/>
    <n v="694"/>
    <s v="1.00000"/>
    <s v="BDT"/>
    <n v="694"/>
    <n v="8.17"/>
    <s v="8.17_1"/>
    <s v=""/>
    <s v="PF JAN 21 CIPL"/>
    <s v="PF Pay-Central"/>
    <s v="PF company contribu-worker Jan 21 Central"/>
    <s v=""/>
    <s v="0"/>
    <s v="PF COMPANY CONTRIBUTION"/>
    <s v=""/>
    <s v=""/>
    <s v=""/>
    <s v="2010300001"/>
    <s v=""/>
    <m/>
    <s v=""/>
    <s v=""/>
    <s v=""/>
    <n v="0"/>
  </r>
  <r>
    <s v=""/>
    <s v="50201007"/>
    <s v="2003004144"/>
    <x v="59"/>
    <d v="2021-01-31T00:00:00"/>
    <d v="2021-02-06T00:00:00"/>
    <s v="SA"/>
    <s v="BDT"/>
    <n v="484561"/>
    <s v="1.00000"/>
    <s v="BDT"/>
    <n v="484561"/>
    <n v="5704.07"/>
    <s v="5704.07_1"/>
    <s v=""/>
    <s v="PF JAN 21 CIPL"/>
    <s v="PF Pay-Unit-1"/>
    <s v="PF company contribu-worker Jan 21 Unit-1"/>
    <s v=""/>
    <s v="0"/>
    <s v="PF COMPANY CONTRIBUTION"/>
    <s v=""/>
    <s v=""/>
    <s v=""/>
    <s v="2010100001"/>
    <s v=""/>
    <m/>
    <s v=""/>
    <s v=""/>
    <s v=""/>
    <n v="0"/>
  </r>
  <r>
    <s v=""/>
    <s v="50201007"/>
    <s v="2003004144"/>
    <x v="59"/>
    <d v="2021-01-31T00:00:00"/>
    <d v="2021-02-06T00:00:00"/>
    <s v="SA"/>
    <s v="BDT"/>
    <n v="429726"/>
    <s v="1.00000"/>
    <s v="BDT"/>
    <n v="429726"/>
    <n v="5058.58"/>
    <s v="5058.58_1"/>
    <s v=""/>
    <s v="PF JAN 21 CIPL"/>
    <s v="PF Pay-Unit-2"/>
    <s v="PF company contribu-worker Jan 21 Unit-2"/>
    <s v=""/>
    <s v="0"/>
    <s v="PF COMPANY CONTRIBUTION"/>
    <s v=""/>
    <s v=""/>
    <s v=""/>
    <s v="2010100001"/>
    <s v=""/>
    <m/>
    <s v=""/>
    <s v=""/>
    <s v=""/>
    <n v="0"/>
  </r>
  <r>
    <s v=""/>
    <s v="50201007"/>
    <s v="2003004144"/>
    <x v="59"/>
    <d v="2021-01-31T00:00:00"/>
    <d v="2021-02-06T00:00:00"/>
    <s v="SA"/>
    <s v="BDT"/>
    <n v="21945"/>
    <s v="1.00000"/>
    <s v="BDT"/>
    <n v="21945"/>
    <n v="258.33"/>
    <s v="258.33_1"/>
    <s v=""/>
    <s v="PF JAN 21 CIPL"/>
    <s v="PF Pay-Washing"/>
    <s v="PF company contribu-worker Jan 21 Washing"/>
    <s v=""/>
    <s v="0"/>
    <s v="PF COMPANY CONTRIBUTION"/>
    <s v=""/>
    <s v=""/>
    <s v=""/>
    <s v="2010200001"/>
    <s v=""/>
    <m/>
    <s v=""/>
    <s v=""/>
    <s v=""/>
    <n v="0"/>
  </r>
  <r>
    <s v=""/>
    <s v="50201007"/>
    <s v="2003004144"/>
    <x v="59"/>
    <d v="2021-01-31T00:00:00"/>
    <d v="2021-02-06T00:00:00"/>
    <s v="SA"/>
    <s v="BDT"/>
    <n v="4685"/>
    <s v="1.00000"/>
    <s v="BDT"/>
    <n v="4685"/>
    <n v="55.15"/>
    <s v="55.15_1"/>
    <s v=""/>
    <s v="PF JAN 21 CIPL"/>
    <s v="PF Pay-Wrinkle Fre"/>
    <s v="PF company contribu worker Jan 21 Wrinkle Free"/>
    <s v=""/>
    <s v="0"/>
    <s v="PF COMPANY CONTRIBUTION"/>
    <s v=""/>
    <s v=""/>
    <s v=""/>
    <s v="2010200001"/>
    <s v=""/>
    <m/>
    <s v=""/>
    <s v=""/>
    <s v=""/>
    <n v="0"/>
  </r>
  <r>
    <s v=""/>
    <s v="50201007"/>
    <s v="2003004145"/>
    <x v="59"/>
    <d v="2021-01-31T00:00:00"/>
    <d v="2021-02-06T00:00:00"/>
    <s v="SA"/>
    <s v="BDT"/>
    <n v="13094"/>
    <s v="1.00000"/>
    <s v="BDT"/>
    <n v="13094"/>
    <n v="154.13999999999999"/>
    <s v="154.14_1"/>
    <s v=""/>
    <s v="PF MATERN JAN 21"/>
    <s v="PF contribu -MTL"/>
    <s v="PF Maternity (Employers Cont.) JAN 21"/>
    <s v=""/>
    <s v="0"/>
    <s v="PF from MTL JAN 21"/>
    <s v=""/>
    <s v=""/>
    <s v=""/>
    <s v="2010100001"/>
    <s v=""/>
    <m/>
    <s v=""/>
    <s v=""/>
    <s v=""/>
    <n v="0"/>
  </r>
  <r>
    <s v=""/>
    <s v="50201007"/>
    <s v="2003004146"/>
    <x v="59"/>
    <d v="2021-01-31T00:00:00"/>
    <d v="2021-02-06T00:00:00"/>
    <s v="SA"/>
    <s v="BDT"/>
    <n v="47438"/>
    <s v="1.00000"/>
    <s v="BDT"/>
    <n v="47438"/>
    <n v="558.41999999999996"/>
    <s v="558.42_1"/>
    <s v=""/>
    <s v="PF JAN21 CENTRAL"/>
    <s v="PF Central-CIPL"/>
    <s v="PF company contribu-central PR JAN 21 Central"/>
    <s v=""/>
    <s v="0"/>
    <s v="PF COM CON CENTRAL"/>
    <s v=""/>
    <s v=""/>
    <s v=""/>
    <s v="2010300001"/>
    <s v=""/>
    <m/>
    <s v=""/>
    <s v=""/>
    <s v=""/>
    <n v="0"/>
  </r>
  <r>
    <s v=""/>
    <s v="50201010"/>
    <s v="2003004140"/>
    <x v="59"/>
    <d v="2021-01-31T00:00:00"/>
    <d v="2021-02-04T00:00:00"/>
    <s v="SA"/>
    <s v="BDT"/>
    <n v="5345"/>
    <s v="1.00000"/>
    <s v="BDT"/>
    <n v="5345"/>
    <n v="62.92"/>
    <s v="62.92_1"/>
    <s v=""/>
    <s v="FINAL SETTLEMENT"/>
    <s v="37027"/>
    <s v="Final settlement of Mr. Nadimul Hassan"/>
    <s v=""/>
    <s v="0"/>
    <s v="Final settle / 31-Jan-21"/>
    <s v=""/>
    <s v=""/>
    <s v=""/>
    <s v="2010100001"/>
    <s v=""/>
    <m/>
    <s v=""/>
    <s v=""/>
    <s v=""/>
    <n v="0"/>
  </r>
  <r>
    <s v=""/>
    <s v="50201010"/>
    <s v="2003004140"/>
    <x v="59"/>
    <d v="2021-01-31T00:00:00"/>
    <d v="2021-02-04T00:00:00"/>
    <s v="SA"/>
    <s v="BDT"/>
    <n v="4486"/>
    <s v="1.00000"/>
    <s v="BDT"/>
    <n v="4486"/>
    <n v="52.81"/>
    <s v="52.81_1"/>
    <s v=""/>
    <s v="FINAL SETTLEMENT"/>
    <s v="32980"/>
    <s v="Final settlement of Mst. Kazoly Khatun"/>
    <s v=""/>
    <s v="0"/>
    <s v="Final settle / 31-Jan-21"/>
    <s v=""/>
    <s v=""/>
    <s v=""/>
    <s v="2010100001"/>
    <s v=""/>
    <m/>
    <s v=""/>
    <s v=""/>
    <s v=""/>
    <n v="0"/>
  </r>
  <r>
    <s v=""/>
    <s v="50201010"/>
    <s v="2003004140"/>
    <x v="59"/>
    <d v="2021-01-31T00:00:00"/>
    <d v="2021-02-04T00:00:00"/>
    <s v="SA"/>
    <s v="BDT"/>
    <n v="2824"/>
    <s v="1.00000"/>
    <s v="BDT"/>
    <n v="2824"/>
    <n v="33.24"/>
    <s v="33.24_1"/>
    <s v=""/>
    <s v="FINAL SETTLEMENT"/>
    <s v="16270"/>
    <s v="Final settlement of Ms. Jeasmin Akter"/>
    <s v=""/>
    <s v="0"/>
    <s v="Final settle / 31-Jan-21"/>
    <s v=""/>
    <s v=""/>
    <s v=""/>
    <s v="2010100001"/>
    <s v=""/>
    <m/>
    <s v=""/>
    <s v=""/>
    <s v=""/>
    <n v="0"/>
  </r>
  <r>
    <s v=""/>
    <s v="50201010"/>
    <s v="2003004140"/>
    <x v="59"/>
    <d v="2021-01-31T00:00:00"/>
    <d v="2021-02-04T00:00:00"/>
    <s v="SA"/>
    <s v="BDT"/>
    <n v="3129"/>
    <s v="1.00000"/>
    <s v="BDT"/>
    <n v="3129"/>
    <n v="36.83"/>
    <s v="36.83_1"/>
    <s v=""/>
    <s v="FINAL SETTLEMENT"/>
    <s v="9548"/>
    <s v="Final settlement of Ms. Aklima"/>
    <s v=""/>
    <s v="0"/>
    <s v="Final settle / 31-Jan-21"/>
    <s v=""/>
    <s v=""/>
    <s v=""/>
    <s v="2010100001"/>
    <s v=""/>
    <m/>
    <s v=""/>
    <s v=""/>
    <s v=""/>
    <n v="0"/>
  </r>
  <r>
    <s v=""/>
    <s v="50201010"/>
    <s v="2003004140"/>
    <x v="59"/>
    <d v="2021-01-31T00:00:00"/>
    <d v="2021-02-04T00:00:00"/>
    <s v="SA"/>
    <s v="BDT"/>
    <n v="2509"/>
    <s v="1.00000"/>
    <s v="BDT"/>
    <n v="2509"/>
    <n v="29.54"/>
    <s v="29.54_1"/>
    <s v=""/>
    <s v="FINAL SETTLEMENT"/>
    <s v="37024"/>
    <s v="Final settlement of Ms. Rekha Akter"/>
    <s v=""/>
    <s v="0"/>
    <s v="Final settle / 31-Jan-21"/>
    <s v=""/>
    <s v=""/>
    <s v=""/>
    <s v="2010100001"/>
    <s v=""/>
    <m/>
    <s v=""/>
    <s v=""/>
    <s v=""/>
    <n v="0"/>
  </r>
  <r>
    <s v=""/>
    <s v="50201010"/>
    <s v="2003004140"/>
    <x v="59"/>
    <d v="2021-01-31T00:00:00"/>
    <d v="2021-02-04T00:00:00"/>
    <s v="SA"/>
    <s v="BDT"/>
    <n v="2572"/>
    <s v="1.00000"/>
    <s v="BDT"/>
    <n v="2572"/>
    <n v="30.28"/>
    <s v="30.28_1"/>
    <s v=""/>
    <s v="FINAL SETTLEMENT"/>
    <s v="36091"/>
    <s v="Final settlement of Ms. Josna Khatun"/>
    <s v=""/>
    <s v="0"/>
    <s v="Final settle / 31-Jan-21"/>
    <s v=""/>
    <s v=""/>
    <s v=""/>
    <s v="2010100001"/>
    <s v=""/>
    <m/>
    <s v=""/>
    <s v=""/>
    <s v=""/>
    <n v="0"/>
  </r>
  <r>
    <s v=""/>
    <s v="50201010"/>
    <s v="2003004140"/>
    <x v="59"/>
    <d v="2021-01-31T00:00:00"/>
    <d v="2021-02-04T00:00:00"/>
    <s v="SA"/>
    <s v="BDT"/>
    <n v="2382"/>
    <s v="1.00000"/>
    <s v="BDT"/>
    <n v="2382"/>
    <n v="28.04"/>
    <s v="28.04_1"/>
    <s v=""/>
    <s v="FINAL SETTLEMENT"/>
    <s v="32705"/>
    <s v="Final settlement of Ms. Roushon Ara"/>
    <s v=""/>
    <s v="0"/>
    <s v="Final settle / 31-Jan-21"/>
    <s v=""/>
    <s v=""/>
    <s v=""/>
    <s v="2010100001"/>
    <s v=""/>
    <m/>
    <s v=""/>
    <s v=""/>
    <s v=""/>
    <n v="0"/>
  </r>
  <r>
    <s v=""/>
    <s v="50201010"/>
    <s v="2003004140"/>
    <x v="59"/>
    <d v="2021-01-31T00:00:00"/>
    <d v="2021-02-04T00:00:00"/>
    <s v="SA"/>
    <s v="BDT"/>
    <n v="2719"/>
    <s v="1.00000"/>
    <s v="BDT"/>
    <n v="2719"/>
    <n v="32.01"/>
    <s v="32.01_1"/>
    <s v=""/>
    <s v="FINAL SETTLEMENT"/>
    <s v="35698"/>
    <s v="Final settlement of Mst. Jharna Begum"/>
    <s v=""/>
    <s v="0"/>
    <s v="Final settle / 31-Jan-21"/>
    <s v=""/>
    <s v=""/>
    <s v=""/>
    <s v="2010100001"/>
    <s v=""/>
    <m/>
    <s v=""/>
    <s v=""/>
    <s v=""/>
    <n v="0"/>
  </r>
  <r>
    <s v=""/>
    <s v="50201010"/>
    <s v="2003004140"/>
    <x v="59"/>
    <d v="2021-01-31T00:00:00"/>
    <d v="2021-02-04T00:00:00"/>
    <s v="SA"/>
    <s v="BDT"/>
    <n v="2866"/>
    <s v="1.00000"/>
    <s v="BDT"/>
    <n v="2866"/>
    <n v="33.74"/>
    <s v="33.74_1"/>
    <s v=""/>
    <s v="FINAL SETTLEMENT"/>
    <s v="32847"/>
    <s v="Final settlement of Mst. Salina Begum"/>
    <s v=""/>
    <s v="0"/>
    <s v="Final settle / 31-Jan-21"/>
    <s v=""/>
    <s v=""/>
    <s v=""/>
    <s v="2010100001"/>
    <s v=""/>
    <m/>
    <s v=""/>
    <s v=""/>
    <s v=""/>
    <n v="0"/>
  </r>
  <r>
    <s v=""/>
    <s v="50201010"/>
    <s v="2003004140"/>
    <x v="59"/>
    <d v="2021-01-31T00:00:00"/>
    <d v="2021-02-04T00:00:00"/>
    <s v="SA"/>
    <s v="BDT"/>
    <n v="2950"/>
    <s v="1.00000"/>
    <s v="BDT"/>
    <n v="2950"/>
    <n v="34.729999999999997"/>
    <s v="34.73_1"/>
    <s v=""/>
    <s v="FINAL SETTLEMENT"/>
    <s v="18790"/>
    <s v="Final settlement of Ms. Lipi Akter"/>
    <s v=""/>
    <s v="0"/>
    <s v="Final settle / 31-Jan-21"/>
    <s v=""/>
    <s v=""/>
    <s v=""/>
    <s v="2010100001"/>
    <s v=""/>
    <m/>
    <s v=""/>
    <s v=""/>
    <s v=""/>
    <n v="0"/>
  </r>
  <r>
    <s v=""/>
    <s v="50201010"/>
    <s v="2003004140"/>
    <x v="59"/>
    <d v="2021-01-31T00:00:00"/>
    <d v="2021-02-04T00:00:00"/>
    <s v="SA"/>
    <s v="BDT"/>
    <n v="2704"/>
    <s v="1.00000"/>
    <s v="BDT"/>
    <n v="2704"/>
    <n v="31.83"/>
    <s v="31.83_2"/>
    <s v=""/>
    <s v="FINAL SETTLEMENT"/>
    <s v="29219"/>
    <s v="Final settlement of Mst.Khadiza Bibi"/>
    <s v=""/>
    <s v="0"/>
    <s v="Final settle / 31-Jan-21"/>
    <s v=""/>
    <s v=""/>
    <s v=""/>
    <s v="2010100001"/>
    <s v=""/>
    <m/>
    <s v=""/>
    <s v=""/>
    <s v=""/>
    <n v="0"/>
  </r>
  <r>
    <s v=""/>
    <s v="50201010"/>
    <s v="2003004140"/>
    <x v="59"/>
    <d v="2021-01-31T00:00:00"/>
    <d v="2021-02-04T00:00:00"/>
    <s v="SA"/>
    <s v="BDT"/>
    <n v="2738"/>
    <s v="1.00000"/>
    <s v="BDT"/>
    <n v="2738"/>
    <n v="32.229999999999997"/>
    <s v="32.23_1"/>
    <s v=""/>
    <s v="FINAL SETTLEMENT"/>
    <s v="34142"/>
    <s v="Final settlement of Ms. Mohana Akter"/>
    <s v=""/>
    <s v="0"/>
    <s v="Final settle / 31-Jan-21"/>
    <s v=""/>
    <s v=""/>
    <s v=""/>
    <s v="2010100001"/>
    <s v=""/>
    <m/>
    <s v=""/>
    <s v=""/>
    <s v=""/>
    <n v="0"/>
  </r>
  <r>
    <s v=""/>
    <s v="50201010"/>
    <s v="2003004140"/>
    <x v="59"/>
    <d v="2021-01-31T00:00:00"/>
    <d v="2021-02-04T00:00:00"/>
    <s v="SA"/>
    <s v="BDT"/>
    <n v="2811"/>
    <s v="1.00000"/>
    <s v="BDT"/>
    <n v="2811"/>
    <n v="33.090000000000003"/>
    <s v="33.09_1"/>
    <s v=""/>
    <s v="FINAL SETTLEMENT"/>
    <s v="25315"/>
    <s v="Final settlement of Ms. Nila Parvin"/>
    <s v=""/>
    <s v="0"/>
    <s v="Final settle / 31-Jan-21"/>
    <s v=""/>
    <s v=""/>
    <s v=""/>
    <s v="2010100001"/>
    <s v=""/>
    <m/>
    <s v=""/>
    <s v=""/>
    <s v=""/>
    <n v="0"/>
  </r>
  <r>
    <s v=""/>
    <s v="50201010"/>
    <s v="2003004140"/>
    <x v="59"/>
    <d v="2021-01-31T00:00:00"/>
    <d v="2021-02-04T00:00:00"/>
    <s v="SA"/>
    <s v="BDT"/>
    <n v="3328"/>
    <s v="1.00000"/>
    <s v="BDT"/>
    <n v="3328"/>
    <n v="39.18"/>
    <s v="39.18_1"/>
    <s v=""/>
    <s v="FINAL SETTLEMENT"/>
    <s v="11676"/>
    <s v="Final settlement of Mr. Abu Sayed"/>
    <s v=""/>
    <s v="0"/>
    <s v="Final settle / 31-Jan-21"/>
    <s v=""/>
    <s v=""/>
    <s v=""/>
    <s v="2010100001"/>
    <s v=""/>
    <m/>
    <s v=""/>
    <s v=""/>
    <s v=""/>
    <n v="0"/>
  </r>
  <r>
    <s v=""/>
    <s v="50201010"/>
    <s v="2003004140"/>
    <x v="59"/>
    <d v="2021-01-31T00:00:00"/>
    <d v="2021-02-04T00:00:00"/>
    <s v="SA"/>
    <s v="BDT"/>
    <n v="2692"/>
    <s v="1.00000"/>
    <s v="BDT"/>
    <n v="2692"/>
    <n v="31.69"/>
    <s v="31.69_1"/>
    <s v=""/>
    <s v="FINAL SETTLEMENT"/>
    <s v="29638"/>
    <s v="Final settlement of Mr. Saiful Islam"/>
    <s v=""/>
    <s v="0"/>
    <s v="Final settle / 31-Jan-21"/>
    <s v=""/>
    <s v=""/>
    <s v=""/>
    <s v="2010100001"/>
    <s v=""/>
    <m/>
    <s v=""/>
    <s v=""/>
    <s v=""/>
    <n v="0"/>
  </r>
  <r>
    <s v=""/>
    <s v="50201010"/>
    <s v="2003004140"/>
    <x v="59"/>
    <d v="2021-01-31T00:00:00"/>
    <d v="2021-02-04T00:00:00"/>
    <s v="SA"/>
    <s v="BDT"/>
    <n v="2672"/>
    <s v="1.00000"/>
    <s v="BDT"/>
    <n v="2672"/>
    <n v="31.45"/>
    <s v="31.45_1"/>
    <s v=""/>
    <s v="FINAL SETTLEMENT"/>
    <s v="36567"/>
    <s v="Final settlement of Mr. Mintoo"/>
    <s v=""/>
    <s v="0"/>
    <s v="Final settle / 31-Jan-21"/>
    <s v=""/>
    <s v=""/>
    <s v=""/>
    <s v="2010100001"/>
    <s v=""/>
    <m/>
    <s v=""/>
    <s v=""/>
    <s v=""/>
    <n v="0"/>
  </r>
  <r>
    <s v=""/>
    <s v="50201010"/>
    <s v="2003004140"/>
    <x v="59"/>
    <d v="2021-01-31T00:00:00"/>
    <d v="2021-02-04T00:00:00"/>
    <s v="SA"/>
    <s v="BDT"/>
    <n v="2846"/>
    <s v="1.00000"/>
    <s v="BDT"/>
    <n v="2846"/>
    <n v="33.5"/>
    <s v="33.5_1"/>
    <s v=""/>
    <s v="FINAL SETTLEMENT"/>
    <s v="34745"/>
    <s v="Final settlement of Mst. Maya Begum"/>
    <s v=""/>
    <s v="0"/>
    <s v="Final settle / 31-Jan-21"/>
    <s v=""/>
    <s v=""/>
    <s v=""/>
    <s v="2010100001"/>
    <s v=""/>
    <m/>
    <s v=""/>
    <s v=""/>
    <s v=""/>
    <n v="0"/>
  </r>
  <r>
    <s v=""/>
    <s v="50201010"/>
    <s v="2003004140"/>
    <x v="59"/>
    <d v="2021-01-31T00:00:00"/>
    <d v="2021-02-04T00:00:00"/>
    <s v="SA"/>
    <s v="BDT"/>
    <n v="2755"/>
    <s v="1.00000"/>
    <s v="BDT"/>
    <n v="2755"/>
    <n v="32.43"/>
    <s v="32.43_1"/>
    <s v=""/>
    <s v="FINAL SETTLEMENT"/>
    <s v="34747"/>
    <s v="Final settlement of Md. Rabiul Islam"/>
    <s v=""/>
    <s v="0"/>
    <s v="Final settle / 31-Jan-21"/>
    <s v=""/>
    <s v=""/>
    <s v=""/>
    <s v="2010100001"/>
    <s v=""/>
    <m/>
    <s v=""/>
    <s v=""/>
    <s v=""/>
    <n v="0"/>
  </r>
  <r>
    <s v=""/>
    <s v="50201010"/>
    <s v="2003004140"/>
    <x v="59"/>
    <d v="2021-01-31T00:00:00"/>
    <d v="2021-02-04T00:00:00"/>
    <s v="SA"/>
    <s v="BDT"/>
    <n v="2392"/>
    <s v="1.00000"/>
    <s v="BDT"/>
    <n v="2392"/>
    <n v="28.16"/>
    <s v="28.16_1"/>
    <s v=""/>
    <s v="FINAL SETTLEMENT"/>
    <s v="33557"/>
    <s v="Final settlement of Mst. Sahera Khatun"/>
    <s v=""/>
    <s v="0"/>
    <s v="Final settle / 31-Jan-21"/>
    <s v=""/>
    <s v=""/>
    <s v=""/>
    <s v="2010100001"/>
    <s v=""/>
    <m/>
    <s v=""/>
    <s v=""/>
    <s v=""/>
    <n v="0"/>
  </r>
  <r>
    <s v=""/>
    <s v="50201010"/>
    <s v="2003004140"/>
    <x v="59"/>
    <d v="2021-01-31T00:00:00"/>
    <d v="2021-02-04T00:00:00"/>
    <s v="SA"/>
    <s v="BDT"/>
    <n v="2704"/>
    <s v="1.00000"/>
    <s v="BDT"/>
    <n v="2704"/>
    <n v="31.83"/>
    <s v="31.83_3"/>
    <s v=""/>
    <s v="FINAL SETTLEMENT"/>
    <s v="28929"/>
    <s v="Final settlement of Ms. Shiuli Rani Dash"/>
    <s v=""/>
    <s v="0"/>
    <s v="Final settle / 31-Jan-21"/>
    <s v=""/>
    <s v=""/>
    <s v=""/>
    <s v="2010100001"/>
    <s v=""/>
    <m/>
    <s v=""/>
    <s v=""/>
    <s v=""/>
    <n v="0"/>
  </r>
  <r>
    <s v=""/>
    <s v="50201010"/>
    <s v="2003004140"/>
    <x v="59"/>
    <d v="2021-01-31T00:00:00"/>
    <d v="2021-02-04T00:00:00"/>
    <s v="SA"/>
    <s v="BDT"/>
    <n v="2968"/>
    <s v="1.00000"/>
    <s v="BDT"/>
    <n v="2968"/>
    <n v="34.94"/>
    <s v="34.94_1"/>
    <s v=""/>
    <s v="FINAL SETTLEMENT"/>
    <s v="5554"/>
    <s v="Final settlement of Ms. Sufia"/>
    <s v=""/>
    <s v="0"/>
    <s v="Final settle / 31-Jan-21"/>
    <s v=""/>
    <s v=""/>
    <s v=""/>
    <s v="2010100001"/>
    <s v=""/>
    <m/>
    <s v=""/>
    <s v=""/>
    <s v=""/>
    <n v="0"/>
  </r>
  <r>
    <s v=""/>
    <s v="50201010"/>
    <s v="2003004140"/>
    <x v="59"/>
    <d v="2021-01-31T00:00:00"/>
    <d v="2021-02-04T00:00:00"/>
    <s v="SA"/>
    <s v="BDT"/>
    <n v="3267"/>
    <s v="1.00000"/>
    <s v="BDT"/>
    <n v="3267"/>
    <n v="38.46"/>
    <s v="38.46_1"/>
    <s v=""/>
    <s v="FINAL SETTLEMENT"/>
    <s v="9443"/>
    <s v="Final settlement of Ms. Rina"/>
    <s v=""/>
    <s v="0"/>
    <s v="Final settle / 31-Jan-21"/>
    <s v=""/>
    <s v=""/>
    <s v=""/>
    <s v="2010100001"/>
    <s v=""/>
    <m/>
    <s v=""/>
    <s v=""/>
    <s v=""/>
    <n v="0"/>
  </r>
  <r>
    <s v=""/>
    <s v="50201010"/>
    <s v="2003004140"/>
    <x v="59"/>
    <d v="2021-01-31T00:00:00"/>
    <d v="2021-02-04T00:00:00"/>
    <s v="SA"/>
    <s v="BDT"/>
    <n v="2719"/>
    <s v="1.00000"/>
    <s v="BDT"/>
    <n v="2719"/>
    <n v="32.01"/>
    <s v="32.01_2"/>
    <s v=""/>
    <s v="FINAL SETTLEMENT"/>
    <s v="35848"/>
    <s v="Final settlement of Mst. Sakila Akter"/>
    <s v=""/>
    <s v="0"/>
    <s v="Final settle / 31-Jan-21"/>
    <s v=""/>
    <s v=""/>
    <s v=""/>
    <s v="2010100001"/>
    <s v=""/>
    <m/>
    <s v=""/>
    <s v=""/>
    <s v=""/>
    <n v="0"/>
  </r>
  <r>
    <s v=""/>
    <s v="50201010"/>
    <s v="2003004140"/>
    <x v="59"/>
    <d v="2021-01-31T00:00:00"/>
    <d v="2021-02-04T00:00:00"/>
    <s v="SA"/>
    <s v="BDT"/>
    <n v="6091"/>
    <s v="1.00000"/>
    <s v="BDT"/>
    <n v="6091"/>
    <n v="71.7"/>
    <s v="71.7_1"/>
    <s v=""/>
    <s v="FINAL SETTLEMENT"/>
    <s v="35688"/>
    <s v="Final settlement of Ms. Puspo Khatun"/>
    <s v=""/>
    <s v="0"/>
    <s v="Final settle / 31-Jan-21"/>
    <s v=""/>
    <s v=""/>
    <s v=""/>
    <s v="2010100001"/>
    <s v=""/>
    <m/>
    <s v=""/>
    <s v=""/>
    <s v=""/>
    <n v="0"/>
  </r>
  <r>
    <s v=""/>
    <s v="50201010"/>
    <s v="2003004140"/>
    <x v="59"/>
    <d v="2021-01-31T00:00:00"/>
    <d v="2021-02-04T00:00:00"/>
    <s v="SA"/>
    <s v="BDT"/>
    <n v="2463"/>
    <s v="1.00000"/>
    <s v="BDT"/>
    <n v="2463"/>
    <n v="28.99"/>
    <s v="28.99_1"/>
    <s v=""/>
    <s v="FINAL SETTLEMENT"/>
    <s v="35684"/>
    <s v="Final settlement of Mst. Amina Khatun"/>
    <s v=""/>
    <s v="0"/>
    <s v="Final settle / 31-Jan-21"/>
    <s v=""/>
    <s v=""/>
    <s v=""/>
    <s v="2010100001"/>
    <s v=""/>
    <m/>
    <s v=""/>
    <s v=""/>
    <s v=""/>
    <n v="0"/>
  </r>
  <r>
    <s v=""/>
    <s v="50201010"/>
    <s v="2003004140"/>
    <x v="59"/>
    <d v="2021-01-31T00:00:00"/>
    <d v="2021-02-04T00:00:00"/>
    <s v="SA"/>
    <s v="BDT"/>
    <n v="2453"/>
    <s v="1.00000"/>
    <s v="BDT"/>
    <n v="2453"/>
    <n v="28.88"/>
    <s v="28.88_1"/>
    <s v=""/>
    <s v="FINAL SETTLEMENT"/>
    <s v="29057"/>
    <s v="Final settlement of Mr. Sri Proshed Chno Sarkar"/>
    <s v=""/>
    <s v="0"/>
    <s v="Final settle / 31-Jan-21"/>
    <s v=""/>
    <s v=""/>
    <s v=""/>
    <s v="2010200001"/>
    <s v=""/>
    <m/>
    <s v=""/>
    <s v=""/>
    <s v=""/>
    <n v="0"/>
  </r>
  <r>
    <s v=""/>
    <s v="50201010"/>
    <s v="2003004140"/>
    <x v="59"/>
    <d v="2021-01-31T00:00:00"/>
    <d v="2021-02-04T00:00:00"/>
    <s v="SA"/>
    <s v="BDT"/>
    <n v="95"/>
    <s v="1.00000"/>
    <s v="BDT"/>
    <n v="95"/>
    <n v="1.1200000000000001"/>
    <s v="1.12_4"/>
    <s v=""/>
    <s v="FINAL SETTLEMENT"/>
    <s v="28022"/>
    <s v="Final settlement of Mrs. Shefali Begum"/>
    <s v=""/>
    <s v="0"/>
    <s v="Final settle / 31-Jan-21"/>
    <s v=""/>
    <s v=""/>
    <s v=""/>
    <s v="2010100001"/>
    <s v=""/>
    <m/>
    <s v=""/>
    <s v=""/>
    <s v=""/>
    <n v="0"/>
  </r>
  <r>
    <s v=""/>
    <s v="50201012"/>
    <s v="2003004139"/>
    <x v="59"/>
    <d v="2021-01-31T00:00:00"/>
    <d v="2021-02-04T00:00:00"/>
    <s v="SA"/>
    <s v="BDT"/>
    <n v="37854"/>
    <s v="1.00000"/>
    <s v="BDT"/>
    <n v="37854"/>
    <n v="445.62"/>
    <s v="445.62_1"/>
    <s v=""/>
    <s v="MATE BENEFIT JAN"/>
    <s v="23772"/>
    <s v="Maternity Benefit of Ms. Rasma Khatun"/>
    <s v=""/>
    <s v="0"/>
    <s v="Mate Benefit/ 31-Jan-21"/>
    <s v=""/>
    <s v=""/>
    <s v=""/>
    <s v="2010100001"/>
    <s v=""/>
    <m/>
    <s v=""/>
    <s v=""/>
    <s v=""/>
    <n v="0"/>
  </r>
  <r>
    <s v=""/>
    <s v="50201012"/>
    <s v="2003004139"/>
    <x v="59"/>
    <d v="2021-01-31T00:00:00"/>
    <d v="2021-02-04T00:00:00"/>
    <s v="SA"/>
    <s v="BDT"/>
    <n v="34962"/>
    <s v="1.00000"/>
    <s v="BDT"/>
    <n v="34962"/>
    <n v="411.56"/>
    <s v="411.56_2"/>
    <s v=""/>
    <s v="MATE BENEFIT JAN"/>
    <s v="34826"/>
    <s v="Maternity Benefit of Ms. Mahfuza"/>
    <s v=""/>
    <s v="0"/>
    <s v="Mate Benefit/ 31-Jan-21"/>
    <s v=""/>
    <s v=""/>
    <s v=""/>
    <s v="2010100001"/>
    <s v=""/>
    <m/>
    <s v=""/>
    <s v=""/>
    <s v=""/>
    <n v="0"/>
  </r>
  <r>
    <s v=""/>
    <s v="50201012"/>
    <s v="2003004139"/>
    <x v="59"/>
    <d v="2021-01-31T00:00:00"/>
    <d v="2021-02-04T00:00:00"/>
    <s v="SA"/>
    <s v="BDT"/>
    <n v="35637"/>
    <s v="1.00000"/>
    <s v="BDT"/>
    <n v="35637"/>
    <n v="419.51"/>
    <s v="419.51_2"/>
    <s v=""/>
    <s v="MATE BENEFIT JAN"/>
    <s v="34900"/>
    <s v="Maternity Benefit of Mst. Lima"/>
    <s v=""/>
    <s v="0"/>
    <s v="Mate Benefit/ 31-Jan-21"/>
    <s v=""/>
    <s v=""/>
    <s v=""/>
    <s v="2010100001"/>
    <s v=""/>
    <m/>
    <s v=""/>
    <s v=""/>
    <s v=""/>
    <n v="0"/>
  </r>
  <r>
    <s v=""/>
    <s v="50201012"/>
    <s v="2003004139"/>
    <x v="59"/>
    <d v="2021-01-31T00:00:00"/>
    <d v="2021-02-04T00:00:00"/>
    <s v="SA"/>
    <s v="BDT"/>
    <n v="29162"/>
    <s v="1.00000"/>
    <s v="BDT"/>
    <n v="29162"/>
    <n v="343.28"/>
    <s v="343.28_2"/>
    <s v=""/>
    <s v="MATE BENEFIT JAN"/>
    <s v="37474"/>
    <s v="Maternity Benefit of Mst. Ayesha Khatun"/>
    <s v=""/>
    <s v="0"/>
    <s v="Mate Benefit/ 31-Jan-21"/>
    <s v=""/>
    <s v=""/>
    <s v=""/>
    <s v="2010100001"/>
    <s v=""/>
    <m/>
    <s v=""/>
    <s v=""/>
    <s v=""/>
    <n v="0"/>
  </r>
  <r>
    <s v=""/>
    <s v="50201012"/>
    <s v="2003004139"/>
    <x v="59"/>
    <d v="2021-01-31T00:00:00"/>
    <d v="2021-02-04T00:00:00"/>
    <s v="SA"/>
    <s v="BDT"/>
    <n v="30792"/>
    <s v="1.00000"/>
    <s v="BDT"/>
    <n v="30792"/>
    <n v="362.47"/>
    <s v="362.47_2"/>
    <s v=""/>
    <s v="MATE BENEFIT JAN"/>
    <s v="29285"/>
    <s v="Maternity Benefit of Mst. Surma Khatun"/>
    <s v=""/>
    <s v="0"/>
    <s v="Mate Benefit/ 31-Jan-21"/>
    <s v=""/>
    <s v=""/>
    <s v=""/>
    <s v="2010100001"/>
    <s v=""/>
    <m/>
    <s v=""/>
    <s v=""/>
    <s v=""/>
    <n v="0"/>
  </r>
  <r>
    <s v=""/>
    <s v="50201012"/>
    <s v="2003004139"/>
    <x v="59"/>
    <d v="2021-01-31T00:00:00"/>
    <d v="2021-02-04T00:00:00"/>
    <s v="SA"/>
    <s v="BDT"/>
    <n v="34460"/>
    <s v="1.00000"/>
    <s v="BDT"/>
    <n v="34460"/>
    <n v="405.65"/>
    <s v="405.65_1"/>
    <s v=""/>
    <s v="MATE BENEFIT JAN"/>
    <s v="22558"/>
    <s v="Maternity Benefit of Ms. Sima Akter"/>
    <s v=""/>
    <s v="0"/>
    <s v="Mate Benefit/ 31-Jan-21"/>
    <s v=""/>
    <s v=""/>
    <s v=""/>
    <s v="2010100001"/>
    <s v=""/>
    <m/>
    <s v=""/>
    <s v=""/>
    <s v=""/>
    <n v="0"/>
  </r>
  <r>
    <s v=""/>
    <s v="50201012"/>
    <s v="2003004139"/>
    <x v="59"/>
    <d v="2021-01-31T00:00:00"/>
    <d v="2021-02-04T00:00:00"/>
    <s v="SA"/>
    <s v="BDT"/>
    <n v="34150"/>
    <s v="1.00000"/>
    <s v="BDT"/>
    <n v="34150"/>
    <n v="402"/>
    <s v="402_1"/>
    <s v=""/>
    <s v="MATE BENEFIT JAN"/>
    <s v="26313"/>
    <s v="Maternity Benefit of Ms. Parul"/>
    <s v=""/>
    <s v="0"/>
    <s v="Mate Benefit/ 31-Jan-21"/>
    <s v=""/>
    <s v=""/>
    <s v=""/>
    <s v="2010100001"/>
    <s v=""/>
    <m/>
    <s v=""/>
    <s v=""/>
    <s v=""/>
    <n v="0"/>
  </r>
  <r>
    <s v=""/>
    <s v="50201013"/>
    <s v="2003004119"/>
    <x v="59"/>
    <d v="2021-01-31T00:00:00"/>
    <d v="2021-02-02T00:00:00"/>
    <s v="SA"/>
    <s v="USD"/>
    <n v="219"/>
    <s v="84.87215"/>
    <s v="BDT"/>
    <n v="18587"/>
    <n v="219"/>
    <s v="219_5"/>
    <s v=""/>
    <s v="SERVICE BENEFIT"/>
    <s v="Service Benefit"/>
    <s v="Service Benefit"/>
    <s v=""/>
    <s v="0"/>
    <s v="Service Benefit  Jan-21"/>
    <s v=""/>
    <s v=""/>
    <s v=""/>
    <s v="2010300001"/>
    <s v=""/>
    <m/>
    <s v=""/>
    <s v=""/>
    <s v=""/>
    <n v="0"/>
  </r>
  <r>
    <s v=""/>
    <s v="50201013"/>
    <s v="2003004119"/>
    <x v="59"/>
    <d v="2021-01-31T00:00:00"/>
    <d v="2021-02-02T00:00:00"/>
    <s v="SA"/>
    <s v="USD"/>
    <n v="17297"/>
    <s v="84.94785"/>
    <s v="BDT"/>
    <n v="1469343"/>
    <n v="17297"/>
    <s v="17297_5"/>
    <s v=""/>
    <s v="SERVICE BENEFIT"/>
    <s v="Service Benefit"/>
    <s v="Service Benefit"/>
    <s v=""/>
    <s v="0"/>
    <s v="Service Benefit  Jan-21"/>
    <s v=""/>
    <s v=""/>
    <s v=""/>
    <s v="2010100001"/>
    <s v=""/>
    <m/>
    <s v=""/>
    <s v=""/>
    <s v=""/>
    <n v="0"/>
  </r>
  <r>
    <s v=""/>
    <s v="50201013"/>
    <s v="2003004119"/>
    <x v="59"/>
    <d v="2021-01-31T00:00:00"/>
    <d v="2021-02-02T00:00:00"/>
    <s v="SA"/>
    <s v="USD"/>
    <n v="1641"/>
    <s v="84.95308"/>
    <s v="BDT"/>
    <n v="139408"/>
    <n v="1641"/>
    <s v="1641_5"/>
    <s v=""/>
    <s v="SERVICE BENEFIT"/>
    <s v="Service Benefit"/>
    <s v="Service Benefit"/>
    <s v=""/>
    <s v="0"/>
    <s v="Service Benefit  Jan-21"/>
    <s v=""/>
    <s v=""/>
    <s v=""/>
    <s v="2010100001"/>
    <s v=""/>
    <m/>
    <s v=""/>
    <s v=""/>
    <s v=""/>
    <n v="0"/>
  </r>
  <r>
    <s v=""/>
    <s v="50201013"/>
    <s v="2003004119"/>
    <x v="59"/>
    <d v="2021-01-31T00:00:00"/>
    <d v="2021-02-02T00:00:00"/>
    <s v="SA"/>
    <s v="USD"/>
    <n v="1400"/>
    <s v="84.97357"/>
    <s v="BDT"/>
    <n v="118963"/>
    <n v="1400"/>
    <s v="1400_5"/>
    <s v=""/>
    <s v="SERVICE BENEFIT"/>
    <s v="Service Benefit"/>
    <s v="Service Benefit"/>
    <s v=""/>
    <s v="0"/>
    <s v="Service Benefit  Jan-21"/>
    <s v=""/>
    <s v=""/>
    <s v=""/>
    <s v="2010100001"/>
    <s v=""/>
    <m/>
    <s v=""/>
    <s v=""/>
    <s v=""/>
    <n v="0"/>
  </r>
  <r>
    <s v=""/>
    <s v="50201013"/>
    <s v="2003004140"/>
    <x v="59"/>
    <d v="2021-01-31T00:00:00"/>
    <d v="2021-02-04T00:00:00"/>
    <s v="SA"/>
    <s v="BDT"/>
    <n v="66924"/>
    <s v="1.00000"/>
    <s v="BDT"/>
    <n v="66924"/>
    <n v="787.8"/>
    <s v="787.8_1"/>
    <s v=""/>
    <s v="FINAL SETTLEMENT"/>
    <s v="16270"/>
    <s v="Final settlement of Ms. Jeasmin Akter / SB"/>
    <s v=""/>
    <s v="0"/>
    <s v="Final settle / 31-Jan-21"/>
    <s v=""/>
    <s v=""/>
    <s v=""/>
    <s v="2010100001"/>
    <s v=""/>
    <m/>
    <s v=""/>
    <s v=""/>
    <s v=""/>
    <n v="0"/>
  </r>
  <r>
    <s v=""/>
    <s v="50201013"/>
    <s v="2003004140"/>
    <x v="59"/>
    <d v="2021-01-31T00:00:00"/>
    <d v="2021-02-04T00:00:00"/>
    <s v="SA"/>
    <s v="BDT"/>
    <n v="82927"/>
    <s v="1.00000"/>
    <s v="BDT"/>
    <n v="82927"/>
    <n v="976.19"/>
    <s v="976.19_1"/>
    <s v=""/>
    <s v="FINAL SETTLEMENT"/>
    <s v="9548"/>
    <s v="Final settlement of Ms. Aklima / SB"/>
    <s v=""/>
    <s v="0"/>
    <s v="Final settle / 31-Jan-21"/>
    <s v=""/>
    <s v=""/>
    <s v=""/>
    <s v="2010100001"/>
    <s v=""/>
    <m/>
    <s v=""/>
    <s v=""/>
    <s v=""/>
    <n v="0"/>
  </r>
  <r>
    <s v=""/>
    <s v="50201013"/>
    <s v="2003004140"/>
    <x v="59"/>
    <d v="2021-01-31T00:00:00"/>
    <d v="2021-02-04T00:00:00"/>
    <s v="SA"/>
    <s v="BDT"/>
    <n v="59890"/>
    <s v="1.00000"/>
    <s v="BDT"/>
    <n v="59890"/>
    <n v="705"/>
    <s v="705_1"/>
    <s v=""/>
    <s v="FINAL SETTLEMENT"/>
    <s v="18790"/>
    <s v="Final settlement of Ms. Lipi Akter / SB"/>
    <s v=""/>
    <s v="0"/>
    <s v="Final settle / 31-Jan-21"/>
    <s v=""/>
    <s v=""/>
    <s v=""/>
    <s v="2010100001"/>
    <s v=""/>
    <m/>
    <s v=""/>
    <s v=""/>
    <s v=""/>
    <n v="0"/>
  </r>
  <r>
    <s v=""/>
    <s v="50201013"/>
    <s v="2003004140"/>
    <x v="59"/>
    <d v="2021-01-31T00:00:00"/>
    <d v="2021-02-04T00:00:00"/>
    <s v="SA"/>
    <s v="BDT"/>
    <n v="12271"/>
    <s v="1.00000"/>
    <s v="BDT"/>
    <n v="12271"/>
    <n v="144.44999999999999"/>
    <s v="144.45_3"/>
    <s v=""/>
    <s v="FINAL SETTLEMENT"/>
    <s v="29219"/>
    <s v="Final settlement of Mst.Khadiza Bibi / SB"/>
    <s v=""/>
    <s v="0"/>
    <s v="Final settle / 31-Jan-21"/>
    <s v=""/>
    <s v=""/>
    <s v=""/>
    <s v="2010100001"/>
    <s v=""/>
    <m/>
    <s v=""/>
    <s v=""/>
    <s v=""/>
    <n v="0"/>
  </r>
  <r>
    <s v=""/>
    <s v="50201013"/>
    <s v="2003004140"/>
    <x v="59"/>
    <d v="2021-01-31T00:00:00"/>
    <d v="2021-02-04T00:00:00"/>
    <s v="SA"/>
    <s v="BDT"/>
    <n v="19607"/>
    <s v="1.00000"/>
    <s v="BDT"/>
    <n v="19607"/>
    <n v="230.81"/>
    <s v="230.81_1"/>
    <s v=""/>
    <s v="FINAL SETTLEMENT"/>
    <s v="25315"/>
    <s v="Final settlement of Ms. Nila Parvin / SB"/>
    <s v=""/>
    <s v="0"/>
    <s v="Final settle / 31-Jan-21"/>
    <s v=""/>
    <s v=""/>
    <s v=""/>
    <s v="2010100001"/>
    <s v=""/>
    <m/>
    <s v=""/>
    <s v=""/>
    <s v=""/>
    <n v="0"/>
  </r>
  <r>
    <s v=""/>
    <s v="50201013"/>
    <s v="2003004140"/>
    <x v="59"/>
    <d v="2021-01-31T00:00:00"/>
    <d v="2021-02-04T00:00:00"/>
    <s v="SA"/>
    <s v="BDT"/>
    <n v="79848"/>
    <s v="1.00000"/>
    <s v="BDT"/>
    <n v="79848"/>
    <n v="939.94"/>
    <s v="939.94_3"/>
    <s v=""/>
    <s v="FINAL SETTLEMENT"/>
    <s v="11676"/>
    <s v="Final settlement of Mr. Abu Sayed / SB"/>
    <s v=""/>
    <s v="0"/>
    <s v="Final settle / 31-Jan-21"/>
    <s v=""/>
    <s v=""/>
    <s v=""/>
    <s v="2010100001"/>
    <s v=""/>
    <m/>
    <s v=""/>
    <s v=""/>
    <s v=""/>
    <n v="0"/>
  </r>
  <r>
    <s v=""/>
    <s v="50201013"/>
    <s v="2003004140"/>
    <x v="59"/>
    <d v="2021-01-31T00:00:00"/>
    <d v="2021-02-04T00:00:00"/>
    <s v="SA"/>
    <s v="BDT"/>
    <n v="13501"/>
    <s v="1.00000"/>
    <s v="BDT"/>
    <n v="13501"/>
    <n v="158.93"/>
    <s v="158.93_1"/>
    <s v=""/>
    <s v="FINAL SETTLEMENT"/>
    <s v="29638"/>
    <s v="Final settlement of Mr. Saiful Islam / SB"/>
    <s v=""/>
    <s v="0"/>
    <s v="Final settle / 31-Jan-21"/>
    <s v=""/>
    <s v=""/>
    <s v=""/>
    <s v="2010100001"/>
    <s v=""/>
    <m/>
    <s v=""/>
    <s v=""/>
    <s v=""/>
    <n v="0"/>
  </r>
  <r>
    <s v=""/>
    <s v="50201013"/>
    <s v="2003004140"/>
    <x v="59"/>
    <d v="2021-01-31T00:00:00"/>
    <d v="2021-02-04T00:00:00"/>
    <s v="SA"/>
    <s v="BDT"/>
    <n v="12271"/>
    <s v="1.00000"/>
    <s v="BDT"/>
    <n v="12271"/>
    <n v="144.44999999999999"/>
    <s v="144.45_4"/>
    <s v=""/>
    <s v="FINAL SETTLEMENT"/>
    <s v="28929"/>
    <s v="Final settlement of Ms. Shiuli Rani Dash / SB"/>
    <s v=""/>
    <s v="0"/>
    <s v="Final settle / 31-Jan-21"/>
    <s v=""/>
    <s v=""/>
    <s v=""/>
    <s v="2010100001"/>
    <s v=""/>
    <m/>
    <s v=""/>
    <s v=""/>
    <s v=""/>
    <n v="0"/>
  </r>
  <r>
    <s v=""/>
    <s v="50201013"/>
    <s v="2003004140"/>
    <x v="59"/>
    <d v="2021-01-31T00:00:00"/>
    <d v="2021-02-04T00:00:00"/>
    <s v="SA"/>
    <s v="BDT"/>
    <n v="86047"/>
    <s v="1.00000"/>
    <s v="BDT"/>
    <n v="86047"/>
    <n v="1012.91"/>
    <s v="1012.91_1"/>
    <s v=""/>
    <s v="FINAL SETTLEMENT"/>
    <s v="5554"/>
    <s v="Final settlement of Ms. Sufia / SB"/>
    <s v=""/>
    <s v="0"/>
    <s v="Final settle / 31-Jan-21"/>
    <s v=""/>
    <s v=""/>
    <s v=""/>
    <s v="2010100001"/>
    <s v=""/>
    <m/>
    <s v=""/>
    <s v=""/>
    <s v=""/>
    <n v="0"/>
  </r>
  <r>
    <s v=""/>
    <s v="50201013"/>
    <s v="2003004140"/>
    <x v="59"/>
    <d v="2021-01-31T00:00:00"/>
    <d v="2021-02-04T00:00:00"/>
    <s v="SA"/>
    <s v="BDT"/>
    <n v="87945"/>
    <s v="1.00000"/>
    <s v="BDT"/>
    <n v="87945"/>
    <n v="1035.26"/>
    <s v="1035.26_1"/>
    <s v=""/>
    <s v="FINAL SETTLEMENT"/>
    <s v="9443"/>
    <s v="Final settlement of Ms. Rina / SB"/>
    <s v=""/>
    <s v="0"/>
    <s v="Final settle / 31-Jan-21"/>
    <s v=""/>
    <s v=""/>
    <s v=""/>
    <s v="2010100001"/>
    <s v=""/>
    <m/>
    <s v=""/>
    <s v=""/>
    <s v=""/>
    <n v="0"/>
  </r>
  <r>
    <s v=""/>
    <s v="50201013"/>
    <s v="2003004140"/>
    <x v="59"/>
    <d v="2021-01-31T00:00:00"/>
    <d v="2021-02-04T00:00:00"/>
    <s v="SA"/>
    <s v="BDT"/>
    <n v="12383"/>
    <s v="1.00000"/>
    <s v="BDT"/>
    <n v="12383"/>
    <n v="145.77000000000001"/>
    <s v="145.77_1"/>
    <s v=""/>
    <s v="FINAL SETTLEMENT"/>
    <s v="29057"/>
    <s v="Final settlement of Mr. Sri Proshed Chno Sarkar/SB"/>
    <s v=""/>
    <s v="0"/>
    <s v="Final settle / 31-Jan-21"/>
    <s v=""/>
    <s v=""/>
    <s v=""/>
    <s v="2010200001"/>
    <s v=""/>
    <m/>
    <s v=""/>
    <s v=""/>
    <s v=""/>
    <n v="0"/>
  </r>
  <r>
    <s v=""/>
    <s v="50201013"/>
    <s v="2003004140"/>
    <x v="59"/>
    <d v="2021-01-31T00:00:00"/>
    <d v="2021-02-04T00:00:00"/>
    <s v="SA"/>
    <s v="BDT"/>
    <n v="15464"/>
    <s v="1.00000"/>
    <s v="BDT"/>
    <n v="15464"/>
    <n v="182.04"/>
    <s v="182.04_1"/>
    <s v=""/>
    <s v="FINAL SETTLEMENT"/>
    <s v="28022"/>
    <s v="Final settlement of Mrs. Shefali Begum / SB"/>
    <s v=""/>
    <s v="0"/>
    <s v="Final settle / 31-Jan-21"/>
    <s v=""/>
    <s v=""/>
    <s v=""/>
    <s v="2010100001"/>
    <s v=""/>
    <m/>
    <s v=""/>
    <s v=""/>
    <s v=""/>
    <n v="0"/>
  </r>
  <r>
    <s v=""/>
    <s v="50201013"/>
    <s v="2003004149"/>
    <x v="59"/>
    <d v="2021-01-31T00:00:00"/>
    <d v="2021-02-07T00:00:00"/>
    <s v="SA"/>
    <s v="BDT"/>
    <n v="4480"/>
    <s v="1.00000"/>
    <s v="BDT"/>
    <n v="4480"/>
    <n v="52.74"/>
    <s v="52.74_1"/>
    <s v=""/>
    <s v="PAYABLE"/>
    <s v="Lunch/Dinner"/>
    <s v="Lunch/Dinner allowance for driver Jan-21 (10 per)"/>
    <s v=""/>
    <s v="0"/>
    <s v="OT/Lunch/Dinner/Tiffin-pa"/>
    <s v=""/>
    <s v=""/>
    <s v=""/>
    <s v="2010300001"/>
    <s v=""/>
    <m/>
    <s v=""/>
    <s v=""/>
    <s v=""/>
    <n v="0"/>
  </r>
  <r>
    <s v=""/>
    <s v="50201025"/>
    <s v="2009000289"/>
    <x v="59"/>
    <d v="2021-01-31T00:00:00"/>
    <d v="2021-02-01T00:00:00"/>
    <s v="DZ"/>
    <s v="USD"/>
    <n v="76.760000000000005"/>
    <s v="84.75065"/>
    <s v="BDT"/>
    <n v="6505.46"/>
    <n v="76.760000000000005"/>
    <s v="76.76_1"/>
    <s v=""/>
    <s v="LEV-51+48+49+51-"/>
    <s v="OBCDAK131708FTT"/>
    <s v="LEV-51+48+49+51-21"/>
    <s v=""/>
    <s v="0"/>
    <s v="OBCDAK131708FTT"/>
    <s v=""/>
    <s v=""/>
    <s v=""/>
    <s v="2010300001"/>
    <s v=""/>
    <m/>
    <s v=""/>
    <s v=""/>
    <s v=""/>
    <n v="0"/>
  </r>
  <r>
    <s v=""/>
    <s v="50201025"/>
    <s v="2009000290"/>
    <x v="59"/>
    <d v="2021-01-31T00:00:00"/>
    <d v="2021-02-01T00:00:00"/>
    <s v="DZ"/>
    <s v="USD"/>
    <n v="17.03"/>
    <s v="84.75690"/>
    <s v="BDT"/>
    <n v="1443.41"/>
    <n v="17.03"/>
    <s v="17.03_1"/>
    <s v=""/>
    <s v="CM ADVANCE-EDL"/>
    <s v="OBCDAK131760ARV"/>
    <s v="CM advance receive, ref-OBCDAK131760ARV"/>
    <s v=""/>
    <s v="0"/>
    <s v="OBCDAK131760ARV"/>
    <s v=""/>
    <s v=""/>
    <s v=""/>
    <s v="2010300001"/>
    <s v=""/>
    <m/>
    <s v=""/>
    <s v=""/>
    <s v=""/>
    <n v="0"/>
  </r>
  <r>
    <s v=""/>
    <s v="50201025"/>
    <s v="2009000291"/>
    <x v="59"/>
    <d v="2021-01-31T00:00:00"/>
    <d v="2021-02-01T00:00:00"/>
    <s v="DZ"/>
    <s v="USD"/>
    <n v="0.57999999999999996"/>
    <s v="83.37931"/>
    <s v="BDT"/>
    <n v="48.36"/>
    <n v="0.57999999999999996"/>
    <s v="0.58_2"/>
    <s v=""/>
    <s v="LEV-112+99+100-2"/>
    <s v="OBCDAK131765C"/>
    <s v="LEV-112+99+100+105+107+109+120+122-20"/>
    <s v=""/>
    <s v="0"/>
    <s v="OBCDAK131765C"/>
    <s v=""/>
    <s v=""/>
    <s v=""/>
    <s v="2010300001"/>
    <s v=""/>
    <m/>
    <s v=""/>
    <s v=""/>
    <s v=""/>
    <n v="0"/>
  </r>
  <r>
    <s v=""/>
    <s v="50201025"/>
    <s v="2009000292"/>
    <x v="59"/>
    <d v="2021-01-31T00:00:00"/>
    <d v="2021-02-01T00:00:00"/>
    <s v="DZ"/>
    <s v="USD"/>
    <n v="54.46"/>
    <s v="84.75652"/>
    <s v="BDT"/>
    <n v="4615.84"/>
    <n v="54.46"/>
    <s v="54.46_1"/>
    <s v=""/>
    <s v="LEV-13+54+91+92"/>
    <s v="OBCDAK131769FTT"/>
    <s v="LEV-13+54+91+92+95+103+115+UNIQ-1323+45+61+60+44"/>
    <s v=""/>
    <s v="0"/>
    <s v="OBCDAK131769FTT"/>
    <s v=""/>
    <s v=""/>
    <s v=""/>
    <s v="2010300001"/>
    <s v=""/>
    <m/>
    <s v=""/>
    <s v=""/>
    <s v=""/>
    <n v="0"/>
  </r>
  <r>
    <s v=""/>
    <s v="50201025"/>
    <s v="2009000293"/>
    <x v="59"/>
    <d v="2021-01-31T00:00:00"/>
    <d v="2021-02-01T00:00:00"/>
    <s v="DZ"/>
    <s v="USD"/>
    <n v="0.41"/>
    <s v="84.26829"/>
    <s v="BDT"/>
    <n v="34.549999999999997"/>
    <n v="0.41"/>
    <s v="0.41_2"/>
    <s v=""/>
    <s v="LEV-123+124+125"/>
    <s v="OBCDAK131766C"/>
    <s v="LEV-123+124+125+113+114-20"/>
    <s v=""/>
    <s v="0"/>
    <s v="OBCDAK131766C"/>
    <s v=""/>
    <s v=""/>
    <s v=""/>
    <s v="2010300001"/>
    <s v=""/>
    <m/>
    <s v=""/>
    <s v=""/>
    <s v=""/>
    <n v="0"/>
  </r>
  <r>
    <s v=""/>
    <s v="50201025"/>
    <s v="2009000294"/>
    <x v="59"/>
    <d v="2021-01-31T00:00:00"/>
    <d v="2021-02-01T00:00:00"/>
    <s v="DZ"/>
    <s v="USD"/>
    <n v="0.51"/>
    <s v="83.64706"/>
    <s v="BDT"/>
    <n v="42.66"/>
    <n v="0.51"/>
    <s v="0.51_1"/>
    <s v=""/>
    <s v="LEV-116+117+129"/>
    <s v="OBCDAK131775C"/>
    <s v="LEV-116+117+129+130+131+132+133+137+138+140+141"/>
    <s v=""/>
    <s v="0"/>
    <s v="OBCDAK131775C"/>
    <s v=""/>
    <s v=""/>
    <s v=""/>
    <s v="2010300001"/>
    <s v=""/>
    <m/>
    <s v=""/>
    <s v=""/>
    <s v=""/>
    <n v="0"/>
  </r>
  <r>
    <s v=""/>
    <s v="50201025"/>
    <s v="2009000303"/>
    <x v="59"/>
    <d v="2021-01-31T00:00:00"/>
    <d v="2021-02-08T00:00:00"/>
    <s v="DZ"/>
    <s v="USD"/>
    <n v="0.41"/>
    <s v="84.26829"/>
    <s v="BDT"/>
    <n v="34.549999999999997"/>
    <n v="0.41"/>
    <s v="0.41_3"/>
    <s v=""/>
    <s v="LEV-123+124+125"/>
    <s v="OBCDAK131766C"/>
    <s v="LEV-123+124+125+113+114-20"/>
    <s v=""/>
    <s v="0"/>
    <s v="OBCDAK131766C"/>
    <s v=""/>
    <s v=""/>
    <s v=""/>
    <s v="2010300001"/>
    <s v=""/>
    <m/>
    <s v=""/>
    <s v=""/>
    <s v=""/>
    <n v="0"/>
  </r>
  <r>
    <s v=""/>
    <s v="50202001"/>
    <s v="2013002413"/>
    <x v="59"/>
    <d v="2021-01-31T00:00:00"/>
    <d v="2021-01-31T00:00:00"/>
    <s v="KZ"/>
    <s v="BDT"/>
    <n v="5867"/>
    <s v="1.00000"/>
    <s v="BDT"/>
    <n v="5867"/>
    <n v="69.06"/>
    <s v="69.06_1"/>
    <s v=""/>
    <s v="JOB WORK+CONVEY"/>
    <s v="Job work+conveyanc"/>
    <s v="levis bulk production sample printing cost"/>
    <s v=""/>
    <s v="0"/>
    <s v="Sobuj Roy"/>
    <s v=""/>
    <s v=""/>
    <s v=""/>
    <s v="2010300001"/>
    <s v=""/>
    <m/>
    <s v=""/>
    <s v=""/>
    <s v=""/>
    <n v="0"/>
  </r>
  <r>
    <s v=""/>
    <s v="50401514"/>
    <s v="2003004148"/>
    <x v="59"/>
    <d v="2021-01-31T00:00:00"/>
    <d v="2021-02-07T00:00:00"/>
    <s v="SA"/>
    <s v="BDT"/>
    <n v="678"/>
    <s v="1.00000"/>
    <s v="BDT"/>
    <n v="678"/>
    <n v="7.98"/>
    <s v="7.98_1"/>
    <s v=""/>
    <s v="MEDICAL EXP"/>
    <s v="34040"/>
    <s v="Workers medical expenses -Jan'2021"/>
    <s v=""/>
    <s v="0"/>
    <s v="Medical Exp"/>
    <s v=""/>
    <s v=""/>
    <s v=""/>
    <s v="2010100001"/>
    <s v=""/>
    <m/>
    <s v=""/>
    <s v=""/>
    <s v=""/>
    <n v="0"/>
  </r>
  <r>
    <s v=""/>
    <s v="50401514"/>
    <s v="2003004148"/>
    <x v="59"/>
    <d v="2021-01-31T00:00:00"/>
    <d v="2021-02-07T00:00:00"/>
    <s v="SA"/>
    <s v="BDT"/>
    <n v="770"/>
    <s v="1.00000"/>
    <s v="BDT"/>
    <n v="770"/>
    <n v="9.06"/>
    <s v="9.06_1"/>
    <s v=""/>
    <s v="MEDICAL EXP"/>
    <s v="38137"/>
    <s v="Workers medical expenses -Jan'2021"/>
    <s v=""/>
    <s v="0"/>
    <s v="Medical Exp"/>
    <s v=""/>
    <s v=""/>
    <s v=""/>
    <s v="2010100001"/>
    <s v=""/>
    <m/>
    <s v=""/>
    <s v=""/>
    <s v=""/>
    <n v="0"/>
  </r>
  <r>
    <s v=""/>
    <s v="50401514"/>
    <s v="2003004148"/>
    <x v="59"/>
    <d v="2021-01-31T00:00:00"/>
    <d v="2021-02-07T00:00:00"/>
    <s v="SA"/>
    <s v="BDT"/>
    <n v="816"/>
    <s v="1.00000"/>
    <s v="BDT"/>
    <n v="816"/>
    <n v="9.61"/>
    <s v="9.61_1"/>
    <s v=""/>
    <s v="MEDICAL EXP"/>
    <s v="38904"/>
    <s v="Workers medical expenses -Jan'2021"/>
    <s v=""/>
    <s v="0"/>
    <s v="Medical Exp"/>
    <s v=""/>
    <s v=""/>
    <s v=""/>
    <s v="2010100001"/>
    <s v=""/>
    <m/>
    <s v=""/>
    <s v=""/>
    <s v=""/>
    <n v="0"/>
  </r>
  <r>
    <s v=""/>
    <s v="50401514"/>
    <s v="2003004148"/>
    <x v="59"/>
    <d v="2021-01-31T00:00:00"/>
    <d v="2021-02-07T00:00:00"/>
    <s v="SA"/>
    <s v="BDT"/>
    <n v="1266"/>
    <s v="1.00000"/>
    <s v="BDT"/>
    <n v="1266"/>
    <n v="14.9"/>
    <s v="14.9_1"/>
    <s v=""/>
    <s v="MEDICAL EXP"/>
    <s v="38179"/>
    <s v="Workers medical expenses -Jan'2021"/>
    <s v=""/>
    <s v="0"/>
    <s v="Medical Exp"/>
    <s v=""/>
    <s v=""/>
    <s v=""/>
    <s v="2010100001"/>
    <s v=""/>
    <m/>
    <s v=""/>
    <s v=""/>
    <s v=""/>
    <n v="0"/>
  </r>
  <r>
    <s v=""/>
    <s v="50401514"/>
    <s v="2003004148"/>
    <x v="59"/>
    <d v="2021-01-31T00:00:00"/>
    <d v="2021-02-07T00:00:00"/>
    <s v="SA"/>
    <s v="BDT"/>
    <n v="980"/>
    <s v="1.00000"/>
    <s v="BDT"/>
    <n v="980"/>
    <n v="11.54"/>
    <s v="11.54_5"/>
    <s v=""/>
    <s v="MEDICAL EXP"/>
    <s v="38331"/>
    <s v="Workers medical expenses -Jan'2021"/>
    <s v=""/>
    <s v="0"/>
    <s v="Medical Exp"/>
    <s v=""/>
    <s v=""/>
    <s v=""/>
    <s v="2010100001"/>
    <s v=""/>
    <m/>
    <s v=""/>
    <s v=""/>
    <s v=""/>
    <n v="0"/>
  </r>
  <r>
    <s v=""/>
    <s v="50401514"/>
    <s v="2003004148"/>
    <x v="59"/>
    <d v="2021-01-31T00:00:00"/>
    <d v="2021-02-07T00:00:00"/>
    <s v="SA"/>
    <s v="BDT"/>
    <n v="877"/>
    <s v="1.00000"/>
    <s v="BDT"/>
    <n v="877"/>
    <n v="10.32"/>
    <s v="10.32_1"/>
    <s v=""/>
    <s v="MEDICAL EXP"/>
    <s v="37938"/>
    <s v="Workers medical expenses -Dec'2020"/>
    <s v=""/>
    <s v="0"/>
    <s v="Medical Exp"/>
    <s v=""/>
    <s v=""/>
    <s v=""/>
    <s v="2010100001"/>
    <s v=""/>
    <m/>
    <s v=""/>
    <s v=""/>
    <s v=""/>
    <n v="0"/>
  </r>
  <r>
    <s v=""/>
    <s v="50401514"/>
    <s v="2003004148"/>
    <x v="59"/>
    <d v="2021-01-31T00:00:00"/>
    <d v="2021-02-07T00:00:00"/>
    <s v="SA"/>
    <s v="BDT"/>
    <n v="990"/>
    <s v="1.00000"/>
    <s v="BDT"/>
    <n v="990"/>
    <n v="11.65"/>
    <s v="11.65_1"/>
    <s v=""/>
    <s v="MEDICAL EXP"/>
    <s v="39092"/>
    <s v="chemical injury"/>
    <s v=""/>
    <s v="0"/>
    <s v="Medical Exp"/>
    <s v=""/>
    <s v=""/>
    <s v=""/>
    <s v="2010100001"/>
    <s v=""/>
    <m/>
    <s v=""/>
    <s v=""/>
    <s v=""/>
    <n v="0"/>
  </r>
  <r>
    <s v=""/>
    <s v="50401514"/>
    <s v="2003004148"/>
    <x v="59"/>
    <d v="2021-01-31T00:00:00"/>
    <d v="2021-02-07T00:00:00"/>
    <s v="SA"/>
    <s v="BDT"/>
    <n v="918"/>
    <s v="1.00000"/>
    <s v="BDT"/>
    <n v="918"/>
    <n v="10.81"/>
    <s v="10.81_1"/>
    <s v=""/>
    <s v="MEDICAL EXP"/>
    <s v="39092"/>
    <s v="Workers medical expenses -Jan'2021"/>
    <s v=""/>
    <s v="0"/>
    <s v="Medical Exp"/>
    <s v=""/>
    <s v=""/>
    <s v=""/>
    <s v="2010300001"/>
    <s v=""/>
    <m/>
    <s v=""/>
    <s v=""/>
    <s v=""/>
    <n v="0"/>
  </r>
  <r>
    <s v=""/>
    <s v="50401514"/>
    <s v="2004000638"/>
    <x v="59"/>
    <d v="2021-01-31T00:00:00"/>
    <d v="2021-02-04T00:00:00"/>
    <s v="SK"/>
    <s v="BDT"/>
    <n v="110"/>
    <s v="1.00000"/>
    <s v="BDT"/>
    <n v="110"/>
    <n v="1.29"/>
    <s v="1.29_2"/>
    <s v=""/>
    <s v="ADMIN"/>
    <s v="27157"/>
    <s v="Blood sugar test machine battery bill"/>
    <s v=""/>
    <s v="0"/>
    <s v="OTHER EXPENSES"/>
    <s v=""/>
    <s v=""/>
    <s v=""/>
    <s v="2010300001"/>
    <s v=""/>
    <m/>
    <s v=""/>
    <s v=""/>
    <s v=""/>
    <n v="0"/>
  </r>
  <r>
    <s v=""/>
    <s v="50401514"/>
    <s v="2013002408"/>
    <x v="59"/>
    <d v="2021-01-31T00:00:00"/>
    <d v="2021-01-31T00:00:00"/>
    <s v="KZ"/>
    <s v="BDT"/>
    <n v="5221"/>
    <s v="1.00000"/>
    <s v="BDT"/>
    <n v="5221"/>
    <n v="61.46"/>
    <s v="61.46_2"/>
    <s v=""/>
    <s v="MEDICAL EXP"/>
    <s v="Medical Expense"/>
    <s v="Medical expense reimbursed to employees"/>
    <s v=""/>
    <s v="0"/>
    <s v="Medical exp"/>
    <s v=""/>
    <s v=""/>
    <s v=""/>
    <s v="2010300001"/>
    <s v=""/>
    <m/>
    <s v=""/>
    <s v=""/>
    <s v=""/>
    <n v="0"/>
  </r>
  <r>
    <s v=""/>
    <s v="50401514"/>
    <s v="2013002409"/>
    <x v="59"/>
    <d v="2021-01-31T00:00:00"/>
    <d v="2021-01-31T00:00:00"/>
    <s v="KZ"/>
    <s v="BDT"/>
    <n v="5304"/>
    <s v="1.00000"/>
    <s v="BDT"/>
    <n v="5304"/>
    <n v="62.44"/>
    <s v="62.44_1"/>
    <s v=""/>
    <s v="MEDICAL EXP"/>
    <s v="Medical Expense"/>
    <s v="Medical expense reimbursed to employees"/>
    <s v=""/>
    <s v="0"/>
    <s v="Medical exp"/>
    <s v=""/>
    <s v=""/>
    <s v=""/>
    <s v="2010300001"/>
    <s v=""/>
    <m/>
    <s v=""/>
    <s v=""/>
    <s v=""/>
    <n v="0"/>
  </r>
  <r>
    <s v=""/>
    <s v="50401514"/>
    <s v="2013002410"/>
    <x v="59"/>
    <d v="2021-01-31T00:00:00"/>
    <d v="2021-01-31T00:00:00"/>
    <s v="KZ"/>
    <s v="BDT"/>
    <n v="680"/>
    <s v="1.00000"/>
    <s v="BDT"/>
    <n v="680"/>
    <n v="8"/>
    <s v="8_1"/>
    <s v=""/>
    <s v="MEDICAL EXP"/>
    <s v="Medical Expense"/>
    <s v="Medical expense reimbursed to employees"/>
    <s v=""/>
    <s v="0"/>
    <s v="Medical exp"/>
    <s v=""/>
    <s v=""/>
    <s v=""/>
    <s v="2010300001"/>
    <s v=""/>
    <m/>
    <s v=""/>
    <s v=""/>
    <s v=""/>
    <n v="0"/>
  </r>
  <r>
    <s v=""/>
    <s v="50201025"/>
    <s v="2009000306"/>
    <x v="154"/>
    <d v="2021-02-03T00:00:00"/>
    <d v="2021-02-18T00:00:00"/>
    <s v="DZ"/>
    <s v="USD"/>
    <n v="56.49"/>
    <s v="84.74827"/>
    <s v="BDT"/>
    <n v="4787.43"/>
    <n v="56.49"/>
    <s v="56.49_1"/>
    <s v=""/>
    <s v="UNIQ-0029+62+59"/>
    <s v="OBCDAK132104FTT"/>
    <s v="UNIQ-0029+62+59-21"/>
    <s v=""/>
    <s v="0"/>
    <s v="OBCDAK132104FTT"/>
    <s v=""/>
    <s v=""/>
    <s v=""/>
    <s v="2010300001"/>
    <s v=""/>
    <m/>
    <s v=""/>
    <s v=""/>
    <s v=""/>
    <n v="0"/>
  </r>
  <r>
    <s v=""/>
    <s v="50201025"/>
    <s v="2009000307"/>
    <x v="155"/>
    <d v="2021-02-07T00:00:00"/>
    <d v="2021-02-18T00:00:00"/>
    <s v="DZ"/>
    <s v="USD"/>
    <n v="126.59"/>
    <s v="84.74903"/>
    <s v="BDT"/>
    <n v="10728.38"/>
    <n v="126.59"/>
    <s v="126.59_1"/>
    <s v=""/>
    <s v="LEV-89+46+77+34"/>
    <s v="OBCDAK132313FTT"/>
    <s v="LEV-89+46+77+34+35+98+106-21"/>
    <s v=""/>
    <s v="0"/>
    <s v="OBCDAK132313FTT"/>
    <s v=""/>
    <s v=""/>
    <s v=""/>
    <s v="2010300001"/>
    <s v=""/>
    <m/>
    <s v=""/>
    <s v=""/>
    <s v=""/>
    <n v="0"/>
  </r>
  <r>
    <s v=""/>
    <s v="50201025"/>
    <s v="2009000308"/>
    <x v="155"/>
    <d v="2021-02-07T00:00:00"/>
    <d v="2021-02-18T00:00:00"/>
    <s v="DZ"/>
    <s v="USD"/>
    <n v="122.72"/>
    <s v="84.75122"/>
    <s v="BDT"/>
    <n v="10400.67"/>
    <n v="122.72"/>
    <s v="122.72_1"/>
    <s v=""/>
    <s v="LEV-12+50+86+90"/>
    <s v="OBCDAK132316FTT"/>
    <s v="LEV-12+50+86+90+104+94+1304+1350+96-20/21"/>
    <s v=""/>
    <s v="0"/>
    <s v="OBCDAK132316FTT"/>
    <s v=""/>
    <s v=""/>
    <s v=""/>
    <s v="2010300001"/>
    <s v=""/>
    <m/>
    <s v=""/>
    <s v=""/>
    <s v=""/>
    <n v="0"/>
  </r>
  <r>
    <s v=""/>
    <s v="50201025"/>
    <s v="2009000309"/>
    <x v="155"/>
    <d v="2021-02-07T00:00:00"/>
    <d v="2021-02-18T00:00:00"/>
    <s v="DZ"/>
    <s v="USD"/>
    <n v="71.16"/>
    <s v="83.74663"/>
    <s v="BDT"/>
    <n v="5959.41"/>
    <n v="71.16"/>
    <s v="71.16_1"/>
    <s v=""/>
    <s v="UNIQ-39+40+42+43"/>
    <s v="OBCDAK132249FTT"/>
    <s v="UNIQ-39+40+42+43+75+81+76+80+79+78+83+84+41+97+1"/>
    <s v=""/>
    <s v="0"/>
    <s v="OBCDAK132249FTT"/>
    <s v=""/>
    <s v=""/>
    <s v=""/>
    <s v="2010300001"/>
    <s v=""/>
    <m/>
    <s v=""/>
    <s v=""/>
    <s v=""/>
    <n v="0"/>
  </r>
  <r>
    <s v=""/>
    <s v="50201001"/>
    <s v="2003004443"/>
    <x v="156"/>
    <d v="2021-02-09T00:00:00"/>
    <d v="2021-02-09T00:00:00"/>
    <s v="SA"/>
    <s v="BDT"/>
    <n v="1765"/>
    <s v="1.00000"/>
    <s v="BDT"/>
    <n v="1765"/>
    <n v="20.78"/>
    <s v="20.78_3"/>
    <s v=""/>
    <s v="M.B-30JAN-4FEB21"/>
    <s v="19596"/>
    <s v="Final settlement of Mr. Rafiqul Islam"/>
    <s v=""/>
    <s v="0"/>
    <s v="Mate Bene/30-Jan-04Feb-21"/>
    <s v=""/>
    <s v=""/>
    <s v=""/>
    <s v="2010200001"/>
    <s v=""/>
    <m/>
    <s v=""/>
    <s v=""/>
    <s v=""/>
    <n v="0"/>
  </r>
  <r>
    <s v=""/>
    <s v="50201001"/>
    <s v="2003004443"/>
    <x v="156"/>
    <d v="2021-02-09T00:00:00"/>
    <d v="2021-02-09T00:00:00"/>
    <s v="SA"/>
    <s v="BDT"/>
    <n v="-5791"/>
    <s v="1.00000"/>
    <s v="BDT"/>
    <n v="-5791"/>
    <n v="-68.180000000000007"/>
    <s v="68.18_1"/>
    <s v=""/>
    <s v="M.B-30JAN-4FEB21"/>
    <s v="19596"/>
    <s v="Final settlement of Mr. Rafiqul Islam"/>
    <s v=""/>
    <s v="0"/>
    <s v="Mate Bene/30-Jan-04Feb-21"/>
    <s v=""/>
    <s v=""/>
    <s v=""/>
    <s v="2010200001"/>
    <s v=""/>
    <m/>
    <s v=""/>
    <s v=""/>
    <s v=""/>
    <n v="0"/>
  </r>
  <r>
    <s v=""/>
    <s v="50201001"/>
    <s v="2003004443"/>
    <x v="156"/>
    <d v="2021-02-09T00:00:00"/>
    <d v="2021-02-09T00:00:00"/>
    <s v="SA"/>
    <s v="BDT"/>
    <n v="1799"/>
    <s v="1.00000"/>
    <s v="BDT"/>
    <n v="1799"/>
    <n v="21.18"/>
    <s v="21.18_1"/>
    <s v=""/>
    <s v="M.B-30JAN-4FEB21"/>
    <s v="23605"/>
    <s v="Final settlement of Ms. Dulana Akter"/>
    <s v=""/>
    <s v="0"/>
    <s v="Mate Bene/30-Jan-04Feb-21"/>
    <s v=""/>
    <s v=""/>
    <s v=""/>
    <s v="2010100001"/>
    <s v=""/>
    <m/>
    <s v=""/>
    <s v=""/>
    <s v=""/>
    <n v="0"/>
  </r>
  <r>
    <s v=""/>
    <s v="50201001"/>
    <s v="2003004443"/>
    <x v="156"/>
    <d v="2021-02-09T00:00:00"/>
    <d v="2021-02-09T00:00:00"/>
    <s v="SA"/>
    <s v="BDT"/>
    <n v="-10670"/>
    <s v="1.00000"/>
    <s v="BDT"/>
    <n v="-10670"/>
    <n v="-125.6"/>
    <s v="125.6_1"/>
    <s v=""/>
    <s v="M.B-30JAN-4FEB21"/>
    <s v="23605"/>
    <s v="Final settlement of Ms. Dulana Akter"/>
    <s v=""/>
    <s v="0"/>
    <s v="Mate Bene/30-Jan-04Feb-21"/>
    <s v=""/>
    <s v=""/>
    <s v=""/>
    <s v="2010100001"/>
    <s v=""/>
    <m/>
    <s v=""/>
    <s v=""/>
    <s v=""/>
    <n v="0"/>
  </r>
  <r>
    <s v=""/>
    <s v="50201001"/>
    <s v="2003004443"/>
    <x v="156"/>
    <d v="2021-02-09T00:00:00"/>
    <d v="2021-02-09T00:00:00"/>
    <s v="SA"/>
    <s v="BDT"/>
    <n v="12683"/>
    <s v="1.00000"/>
    <s v="BDT"/>
    <n v="12683"/>
    <n v="149.30000000000001"/>
    <s v="149.3_1"/>
    <s v=""/>
    <s v="M.B-30JAN-4FEB21"/>
    <s v="18929"/>
    <s v="Final settlement of Mr. Masud Mandol"/>
    <s v=""/>
    <s v="0"/>
    <s v="Mate Bene/30-Jan-04Feb-21"/>
    <s v=""/>
    <s v=""/>
    <s v=""/>
    <s v="2010100001"/>
    <s v=""/>
    <m/>
    <s v=""/>
    <s v=""/>
    <s v=""/>
    <n v="0"/>
  </r>
  <r>
    <s v=""/>
    <s v="50201001"/>
    <s v="2003004443"/>
    <x v="156"/>
    <d v="2021-02-09T00:00:00"/>
    <d v="2021-02-09T00:00:00"/>
    <s v="SA"/>
    <s v="BDT"/>
    <n v="24387"/>
    <s v="1.00000"/>
    <s v="BDT"/>
    <n v="24387"/>
    <n v="287.07"/>
    <s v="287.07_1"/>
    <s v=""/>
    <s v="M.B-30JAN-4FEB21"/>
    <s v="38472"/>
    <s v="Final settlement of Ms. Sowphie Sarour"/>
    <s v=""/>
    <s v="0"/>
    <s v="Mate Bene/30-Jan-04Feb-21"/>
    <s v=""/>
    <s v=""/>
    <s v=""/>
    <s v="2010100001"/>
    <s v=""/>
    <m/>
    <s v=""/>
    <s v=""/>
    <s v=""/>
    <n v="0"/>
  </r>
  <r>
    <s v=""/>
    <s v="50201001"/>
    <s v="2003004443"/>
    <x v="156"/>
    <d v="2021-02-09T00:00:00"/>
    <d v="2021-02-09T00:00:00"/>
    <s v="SA"/>
    <s v="BDT"/>
    <n v="-6506"/>
    <s v="1.00000"/>
    <s v="BDT"/>
    <n v="-6506"/>
    <n v="-76.59"/>
    <s v="76.59_1"/>
    <s v=""/>
    <s v="M.B-30JAN-4FEB21"/>
    <s v="38472"/>
    <s v="Final settlement of Ms. Sowphie Sarour"/>
    <s v=""/>
    <s v="0"/>
    <s v="Mate Bene/30-Jan-04Feb-21"/>
    <s v=""/>
    <s v=""/>
    <s v=""/>
    <s v="2010100001"/>
    <s v=""/>
    <m/>
    <s v=""/>
    <s v=""/>
    <s v=""/>
    <n v="0"/>
  </r>
  <r>
    <s v=""/>
    <s v="50201001"/>
    <s v="2003004443"/>
    <x v="156"/>
    <d v="2021-02-09T00:00:00"/>
    <d v="2021-02-09T00:00:00"/>
    <s v="SA"/>
    <s v="BDT"/>
    <n v="381"/>
    <s v="1.00000"/>
    <s v="BDT"/>
    <n v="381"/>
    <n v="4.4800000000000004"/>
    <s v="4.48_1"/>
    <s v=""/>
    <s v="M.B-30JAN-4FEB21"/>
    <s v="35156"/>
    <s v="Final settlement of Ms. Sarmin Akter"/>
    <s v=""/>
    <s v="0"/>
    <s v="Mate Bene/30-Jan-04Feb-21"/>
    <s v=""/>
    <s v=""/>
    <s v=""/>
    <s v="2010100001"/>
    <s v=""/>
    <m/>
    <s v=""/>
    <s v=""/>
    <s v=""/>
    <n v="0"/>
  </r>
  <r>
    <s v=""/>
    <s v="50201001"/>
    <s v="2003004443"/>
    <x v="156"/>
    <d v="2021-02-09T00:00:00"/>
    <d v="2021-02-09T00:00:00"/>
    <s v="SA"/>
    <s v="BDT"/>
    <n v="6224"/>
    <s v="1.00000"/>
    <s v="BDT"/>
    <n v="6224"/>
    <n v="73.27"/>
    <s v="73.27_1"/>
    <s v=""/>
    <s v="M.B-30JAN-4FEB21"/>
    <s v="5025"/>
    <s v="Final settlement of Ms. Rahima Akter"/>
    <s v=""/>
    <s v="0"/>
    <s v="Mate Bene/30-Jan-04Feb-21"/>
    <s v=""/>
    <s v=""/>
    <s v=""/>
    <s v="2010100001"/>
    <s v=""/>
    <m/>
    <s v=""/>
    <s v=""/>
    <s v=""/>
    <n v="0"/>
  </r>
  <r>
    <s v=""/>
    <s v="50201010"/>
    <s v="2003004443"/>
    <x v="156"/>
    <d v="2021-02-09T00:00:00"/>
    <d v="2021-02-09T00:00:00"/>
    <s v="SA"/>
    <s v="BDT"/>
    <n v="2630"/>
    <s v="1.00000"/>
    <s v="BDT"/>
    <n v="2630"/>
    <n v="30.96"/>
    <s v="30.96_1"/>
    <s v=""/>
    <s v="M.B-30JAN-4FEB21"/>
    <s v="19596"/>
    <s v="Final settlement of Mr. Rafiqul Islam"/>
    <s v=""/>
    <s v="0"/>
    <s v="Mate Bene/30-Jan-04Feb-21"/>
    <s v=""/>
    <s v=""/>
    <s v=""/>
    <s v="2010200001"/>
    <s v=""/>
    <m/>
    <s v=""/>
    <s v=""/>
    <s v=""/>
    <n v="0"/>
  </r>
  <r>
    <s v=""/>
    <s v="50201010"/>
    <s v="2003004443"/>
    <x v="156"/>
    <d v="2021-02-09T00:00:00"/>
    <d v="2021-02-09T00:00:00"/>
    <s v="SA"/>
    <s v="BDT"/>
    <n v="2992"/>
    <s v="1.00000"/>
    <s v="BDT"/>
    <n v="2992"/>
    <n v="35.22"/>
    <s v="35.22_1"/>
    <s v=""/>
    <s v="M.B-30JAN-4FEB21"/>
    <s v="23605"/>
    <s v="Final settlement of Ms. Dulana Akter"/>
    <s v=""/>
    <s v="0"/>
    <s v="Mate Bene/30-Jan-04Feb-21"/>
    <s v=""/>
    <s v=""/>
    <s v=""/>
    <s v="2010100001"/>
    <s v=""/>
    <m/>
    <s v=""/>
    <s v=""/>
    <s v=""/>
    <n v="0"/>
  </r>
  <r>
    <s v=""/>
    <s v="50201010"/>
    <s v="2003004443"/>
    <x v="156"/>
    <d v="2021-02-09T00:00:00"/>
    <d v="2021-02-09T00:00:00"/>
    <s v="SA"/>
    <s v="BDT"/>
    <n v="3395"/>
    <s v="1.00000"/>
    <s v="BDT"/>
    <n v="3395"/>
    <n v="39.96"/>
    <s v="39.96_2"/>
    <s v=""/>
    <s v="M.B-30JAN-4FEB21"/>
    <s v="18929"/>
    <s v="Final settlement of Mr. Masud Mandol"/>
    <s v=""/>
    <s v="0"/>
    <s v="Mate Bene/30-Jan-04Feb-21"/>
    <s v=""/>
    <s v=""/>
    <s v=""/>
    <s v="2010100001"/>
    <s v=""/>
    <m/>
    <s v=""/>
    <s v=""/>
    <s v=""/>
    <n v="0"/>
  </r>
  <r>
    <s v=""/>
    <s v="50201010"/>
    <s v="2003004443"/>
    <x v="156"/>
    <d v="2021-02-09T00:00:00"/>
    <d v="2021-02-09T00:00:00"/>
    <s v="SA"/>
    <s v="BDT"/>
    <n v="1483"/>
    <s v="1.00000"/>
    <s v="BDT"/>
    <n v="1483"/>
    <n v="17.46"/>
    <s v="17.46_1"/>
    <s v=""/>
    <s v="M.B-30JAN-4FEB21"/>
    <s v="35156"/>
    <s v="Final settlement of Ms. Sarmin Akter"/>
    <s v=""/>
    <s v="0"/>
    <s v="Mate Bene/30-Jan-04Feb-21"/>
    <s v=""/>
    <s v=""/>
    <s v=""/>
    <s v="2010100001"/>
    <s v=""/>
    <m/>
    <s v=""/>
    <s v=""/>
    <s v=""/>
    <n v="0"/>
  </r>
  <r>
    <s v=""/>
    <s v="50201010"/>
    <s v="2003004443"/>
    <x v="156"/>
    <d v="2021-02-09T00:00:00"/>
    <d v="2021-02-09T00:00:00"/>
    <s v="SA"/>
    <s v="BDT"/>
    <n v="3075"/>
    <s v="1.00000"/>
    <s v="BDT"/>
    <n v="3075"/>
    <n v="36.200000000000003"/>
    <s v="36.2_1"/>
    <s v=""/>
    <s v="M.B-30JAN-4FEB21"/>
    <s v="5025"/>
    <s v="Final settlement of Ms. Rahima Akter"/>
    <s v=""/>
    <s v="0"/>
    <s v="Mate Bene/30-Jan-04Feb-21"/>
    <s v=""/>
    <s v=""/>
    <s v=""/>
    <s v="2010100001"/>
    <s v=""/>
    <m/>
    <s v=""/>
    <s v=""/>
    <s v=""/>
    <n v="0"/>
  </r>
  <r>
    <s v=""/>
    <s v="50201012"/>
    <s v="2003004442"/>
    <x v="156"/>
    <d v="2021-02-09T00:00:00"/>
    <d v="2021-02-09T00:00:00"/>
    <s v="SA"/>
    <s v="BDT"/>
    <n v="30577"/>
    <s v="1.00000"/>
    <s v="BDT"/>
    <n v="30577"/>
    <n v="359.96"/>
    <s v="359.96_1"/>
    <s v=""/>
    <s v="M.B-30JAN-4FEB21"/>
    <s v="35950"/>
    <s v="Maternity Benefit of Ms. Rozina Khatun"/>
    <s v=""/>
    <s v="0"/>
    <s v="Mate Bene/30-Jan-04Feb-21"/>
    <s v=""/>
    <s v=""/>
    <s v=""/>
    <s v="2010100001"/>
    <s v=""/>
    <m/>
    <s v=""/>
    <s v=""/>
    <s v=""/>
    <n v="0"/>
  </r>
  <r>
    <s v=""/>
    <s v="50201012"/>
    <s v="2003004442"/>
    <x v="156"/>
    <d v="2021-02-09T00:00:00"/>
    <d v="2021-02-09T00:00:00"/>
    <s v="SA"/>
    <s v="BDT"/>
    <n v="27845"/>
    <s v="1.00000"/>
    <s v="BDT"/>
    <n v="27845"/>
    <n v="327.78"/>
    <s v="327.78_1"/>
    <s v=""/>
    <s v="M.B-30JAN-4FEB21"/>
    <s v="25199"/>
    <s v="Maternity Benefit of Ms. Sultana"/>
    <s v=""/>
    <s v="0"/>
    <s v="Mate Bene/30-Jan-04Feb-21"/>
    <s v=""/>
    <s v=""/>
    <s v=""/>
    <s v="2010100001"/>
    <s v=""/>
    <m/>
    <s v=""/>
    <s v=""/>
    <s v=""/>
    <n v="0"/>
  </r>
  <r>
    <s v=""/>
    <s v="50201012"/>
    <s v="2003004442"/>
    <x v="156"/>
    <d v="2021-02-09T00:00:00"/>
    <d v="2021-02-09T00:00:00"/>
    <s v="SA"/>
    <s v="BDT"/>
    <n v="31001"/>
    <s v="1.00000"/>
    <s v="BDT"/>
    <n v="31001"/>
    <n v="364.93"/>
    <s v="364.93_2"/>
    <s v=""/>
    <s v="M.B-30JAN-4FEB21"/>
    <s v="30608"/>
    <s v="Maternity Benefit of Miss Hosheara Khatun"/>
    <s v=""/>
    <s v="0"/>
    <s v="Mate Bene/30-Jan-04Feb-21"/>
    <s v=""/>
    <s v=""/>
    <s v=""/>
    <s v="2010100001"/>
    <s v=""/>
    <m/>
    <s v=""/>
    <s v=""/>
    <s v=""/>
    <n v="0"/>
  </r>
  <r>
    <s v=""/>
    <s v="50201012"/>
    <s v="2003004442"/>
    <x v="156"/>
    <d v="2021-02-09T00:00:00"/>
    <d v="2021-02-09T00:00:00"/>
    <s v="SA"/>
    <s v="BDT"/>
    <n v="25350"/>
    <s v="1.00000"/>
    <s v="BDT"/>
    <n v="25350"/>
    <n v="298.41000000000003"/>
    <s v="298.41_1"/>
    <s v=""/>
    <s v="M.B-30JAN-4FEB21"/>
    <s v="38138"/>
    <s v="Maternity Benefit of Mst. Firoza Khatun"/>
    <s v=""/>
    <s v="0"/>
    <s v="Mate Bene/30-Jan-04Feb-21"/>
    <s v=""/>
    <s v=""/>
    <s v=""/>
    <s v="2010100001"/>
    <s v=""/>
    <m/>
    <s v=""/>
    <s v=""/>
    <s v=""/>
    <n v="0"/>
  </r>
  <r>
    <s v=""/>
    <s v="50201012"/>
    <s v="2003004442"/>
    <x v="156"/>
    <d v="2021-02-09T00:00:00"/>
    <d v="2021-02-09T00:00:00"/>
    <s v="SA"/>
    <s v="BDT"/>
    <n v="34141"/>
    <s v="1.00000"/>
    <s v="BDT"/>
    <n v="34141"/>
    <n v="401.9"/>
    <s v="401.9_1"/>
    <s v=""/>
    <s v="M.B-30JAN-4FEB21"/>
    <s v="31530"/>
    <s v="Maternity Benefit of Ms. Samina Aktar"/>
    <s v=""/>
    <s v="0"/>
    <s v="Mate Bene/30-Jan-04Feb-21"/>
    <s v=""/>
    <s v=""/>
    <s v=""/>
    <s v="2010100001"/>
    <s v=""/>
    <m/>
    <s v=""/>
    <s v=""/>
    <s v=""/>
    <n v="0"/>
  </r>
  <r>
    <s v=""/>
    <s v="50201012"/>
    <s v="2003004442"/>
    <x v="156"/>
    <d v="2021-02-09T00:00:00"/>
    <d v="2021-02-09T00:00:00"/>
    <s v="SA"/>
    <s v="BDT"/>
    <n v="31916"/>
    <s v="1.00000"/>
    <s v="BDT"/>
    <n v="31916"/>
    <n v="375.7"/>
    <s v="375.7_1"/>
    <s v=""/>
    <s v="M.B-30JAN-4FEB21"/>
    <s v="23575"/>
    <s v="Maternity Benefit of Ms. Nazma Khatun"/>
    <s v=""/>
    <s v="0"/>
    <s v="Mate Bene/30-Jan-04Feb-21"/>
    <s v=""/>
    <s v=""/>
    <s v=""/>
    <s v="2010100001"/>
    <s v=""/>
    <m/>
    <s v=""/>
    <s v=""/>
    <s v=""/>
    <n v="0"/>
  </r>
  <r>
    <s v=""/>
    <s v="50201012"/>
    <s v="2003004442"/>
    <x v="156"/>
    <d v="2021-02-09T00:00:00"/>
    <d v="2021-02-09T00:00:00"/>
    <s v="SA"/>
    <s v="BDT"/>
    <n v="30662"/>
    <s v="1.00000"/>
    <s v="BDT"/>
    <n v="30662"/>
    <n v="360.94"/>
    <s v="360.94_2"/>
    <s v=""/>
    <s v="M.B-30JAN-4FEB21"/>
    <s v="25280"/>
    <s v="Maternity Benefit of Ms. Tithi Akter"/>
    <s v=""/>
    <s v="0"/>
    <s v="Mate Bene/30-Jan-04Feb-21"/>
    <s v=""/>
    <s v=""/>
    <s v=""/>
    <s v="2010100001"/>
    <s v=""/>
    <m/>
    <s v=""/>
    <s v=""/>
    <s v=""/>
    <n v="0"/>
  </r>
  <r>
    <s v=""/>
    <s v="50201012"/>
    <s v="2003004442"/>
    <x v="156"/>
    <d v="2021-02-09T00:00:00"/>
    <d v="2021-02-09T00:00:00"/>
    <s v="SA"/>
    <s v="BDT"/>
    <n v="26169"/>
    <s v="1.00000"/>
    <s v="BDT"/>
    <n v="26169"/>
    <n v="308.05"/>
    <s v="308.05_1"/>
    <s v=""/>
    <s v="M.B-30JAN-4FEB21"/>
    <s v="36035"/>
    <s v="Maternity Benefit of Mst. Lavli Khatun"/>
    <s v=""/>
    <s v="0"/>
    <s v="Mate Bene/30-Jan-04Feb-21"/>
    <s v=""/>
    <s v=""/>
    <s v=""/>
    <s v="2010100001"/>
    <s v=""/>
    <m/>
    <s v=""/>
    <s v=""/>
    <s v=""/>
    <n v="0"/>
  </r>
  <r>
    <s v=""/>
    <s v="50201013"/>
    <s v="2003004443"/>
    <x v="156"/>
    <d v="2021-02-09T00:00:00"/>
    <d v="2021-02-09T00:00:00"/>
    <s v="SA"/>
    <s v="BDT"/>
    <n v="59910"/>
    <s v="1.00000"/>
    <s v="BDT"/>
    <n v="59910"/>
    <n v="705.24"/>
    <s v="705.24_1"/>
    <s v=""/>
    <s v="M.B-30JAN-4FEB21"/>
    <s v="19596"/>
    <s v="Final settlement of Mr. Rafiqul Islam / SB"/>
    <s v=""/>
    <s v="0"/>
    <s v="Mate Bene/30-Jan-04Feb-21"/>
    <s v=""/>
    <s v=""/>
    <s v=""/>
    <s v="2010200001"/>
    <s v=""/>
    <m/>
    <s v=""/>
    <s v=""/>
    <s v=""/>
    <n v="0"/>
  </r>
  <r>
    <s v=""/>
    <s v="50201013"/>
    <s v="2003004443"/>
    <x v="156"/>
    <d v="2021-02-09T00:00:00"/>
    <d v="2021-02-09T00:00:00"/>
    <s v="SA"/>
    <s v="BDT"/>
    <n v="22407"/>
    <s v="1.00000"/>
    <s v="BDT"/>
    <n v="22407"/>
    <n v="263.77"/>
    <s v="263.77_1"/>
    <s v=""/>
    <s v="M.B-30JAN-4FEB21"/>
    <s v="23605"/>
    <s v="Final settlement of Ms. Dulana Akter / SB"/>
    <s v=""/>
    <s v="0"/>
    <s v="Mate Bene/30-Jan-04Feb-21"/>
    <s v=""/>
    <s v=""/>
    <s v=""/>
    <s v="2010100001"/>
    <s v=""/>
    <m/>
    <s v=""/>
    <s v=""/>
    <s v=""/>
    <n v="0"/>
  </r>
  <r>
    <s v=""/>
    <s v="50201013"/>
    <s v="2003004443"/>
    <x v="156"/>
    <d v="2021-02-09T00:00:00"/>
    <d v="2021-02-09T00:00:00"/>
    <s v="SA"/>
    <s v="BDT"/>
    <n v="62620"/>
    <s v="1.00000"/>
    <s v="BDT"/>
    <n v="62620"/>
    <n v="737.14"/>
    <s v="737.14_1"/>
    <s v=""/>
    <s v="M.B-30JAN-4FEB21"/>
    <s v="18929"/>
    <s v="Final settlement of Mr. Masud Mandol / SB"/>
    <s v=""/>
    <s v="0"/>
    <s v="Mate Bene/30-Jan-04Feb-21"/>
    <s v=""/>
    <s v=""/>
    <s v=""/>
    <s v="2010100001"/>
    <s v=""/>
    <m/>
    <s v=""/>
    <s v=""/>
    <s v=""/>
    <n v="0"/>
  </r>
  <r>
    <s v=""/>
    <s v="50201013"/>
    <s v="2003004443"/>
    <x v="156"/>
    <d v="2021-02-09T00:00:00"/>
    <d v="2021-02-09T00:00:00"/>
    <s v="SA"/>
    <s v="BDT"/>
    <n v="91429"/>
    <s v="1.00000"/>
    <s v="BDT"/>
    <n v="91429"/>
    <n v="1076.27"/>
    <s v="1076.27_1"/>
    <s v=""/>
    <s v="M.B-30JAN-4FEB21"/>
    <s v="5025"/>
    <s v="Final settlement of Ms. Rahima Akter / SB"/>
    <s v=""/>
    <s v="0"/>
    <s v="Mate Bene/30-Jan-04Feb-21"/>
    <s v=""/>
    <s v=""/>
    <s v=""/>
    <s v="2010100001"/>
    <s v=""/>
    <m/>
    <s v=""/>
    <s v=""/>
    <s v=""/>
    <n v="0"/>
  </r>
  <r>
    <s v=""/>
    <s v="50201005"/>
    <s v="2003004449"/>
    <x v="157"/>
    <d v="2021-02-10T00:00:00"/>
    <d v="2021-02-11T00:00:00"/>
    <s v="SA"/>
    <s v="BDT"/>
    <n v="33068"/>
    <s v="1.00000"/>
    <s v="BDT"/>
    <n v="33068"/>
    <n v="389.26"/>
    <s v="389.26_1"/>
    <s v=""/>
    <s v="INC/30JAN-4FEB21"/>
    <s v="Ince/30-Jan-4Feb21"/>
    <s v="Production Incentive /U-1 / 30-Jan-04 Feb-21"/>
    <s v=""/>
    <s v="0"/>
    <s v="Incentive/30-Jan-04 Feb21"/>
    <s v=""/>
    <s v=""/>
    <s v=""/>
    <s v="2010100001"/>
    <s v=""/>
    <m/>
    <s v=""/>
    <s v=""/>
    <s v=""/>
    <n v="0"/>
  </r>
  <r>
    <s v=""/>
    <s v="50201005"/>
    <s v="2003004449"/>
    <x v="157"/>
    <d v="2021-02-10T00:00:00"/>
    <d v="2021-02-11T00:00:00"/>
    <s v="SA"/>
    <s v="BDT"/>
    <n v="69863"/>
    <s v="1.00000"/>
    <s v="BDT"/>
    <n v="69863"/>
    <n v="822.4"/>
    <s v="822.4_1"/>
    <s v=""/>
    <s v="INC/30JAN-4FEB21"/>
    <s v="Ince/30-Jan-4Feb21"/>
    <s v="Production Incentive /U-2 /30-Jan-04-Feb-21"/>
    <s v=""/>
    <s v="0"/>
    <s v="Incentive/30-Jan-04 Feb21"/>
    <s v=""/>
    <s v=""/>
    <s v=""/>
    <s v="2010100001"/>
    <s v=""/>
    <m/>
    <s v=""/>
    <s v=""/>
    <s v=""/>
    <n v="0"/>
  </r>
  <r>
    <s v=""/>
    <s v="50201005"/>
    <s v="2003004449"/>
    <x v="157"/>
    <d v="2021-02-10T00:00:00"/>
    <d v="2021-02-11T00:00:00"/>
    <s v="SA"/>
    <s v="BDT"/>
    <n v="9380"/>
    <s v="1.00000"/>
    <s v="BDT"/>
    <n v="9380"/>
    <n v="110.42"/>
    <s v="110.42_1"/>
    <s v=""/>
    <s v="INC/30JAN-4FEB21"/>
    <s v="Ince/30-Jan-4Feb21"/>
    <s v="Production Incentive /WF / 30-Jan-4 Feb-21"/>
    <s v=""/>
    <s v="0"/>
    <s v="Incentive/30-Jan-04 Feb21"/>
    <s v=""/>
    <s v=""/>
    <s v=""/>
    <s v="2010200001"/>
    <s v=""/>
    <m/>
    <s v=""/>
    <s v=""/>
    <s v=""/>
    <n v="0"/>
  </r>
  <r>
    <s v=""/>
    <s v="50201025"/>
    <s v="2009000310"/>
    <x v="157"/>
    <d v="2021-02-10T00:00:00"/>
    <d v="2021-02-18T00:00:00"/>
    <s v="DZ"/>
    <s v="USD"/>
    <n v="223.5"/>
    <s v="84.74998"/>
    <s v="BDT"/>
    <n v="18941.62"/>
    <n v="223.5"/>
    <s v="223.5_1"/>
    <s v=""/>
    <s v="LEV-85+87+88+141"/>
    <s v="OBCDAK132588FTT"/>
    <s v="LEV-85+87+88+1415+99+110+111+114+115+126+125+127"/>
    <s v=""/>
    <s v="0"/>
    <s v="OBCDAK132588FTT"/>
    <s v=""/>
    <s v=""/>
    <s v=""/>
    <s v="2010300001"/>
    <s v=""/>
    <m/>
    <s v=""/>
    <s v=""/>
    <s v=""/>
    <n v="0"/>
  </r>
  <r>
    <s v=""/>
    <s v="50202003"/>
    <s v="2012010541"/>
    <x v="158"/>
    <d v="2021-02-10T00:00:00"/>
    <d v="2021-06-14T00:00:00"/>
    <s v="KR"/>
    <s v="USD"/>
    <n v="-800"/>
    <s v="83.95000"/>
    <s v="BDT"/>
    <n v="-67160"/>
    <n v="-800"/>
    <s v="800_1"/>
    <s v=""/>
    <s v="TEXHONG-02-20/21"/>
    <s v="TEXHONG-02-20/21"/>
    <s v="MENDING COST"/>
    <s v=""/>
    <s v="0"/>
    <s v="MENDING COST"/>
    <s v=""/>
    <s v=""/>
    <s v=""/>
    <s v="2010300001"/>
    <s v=""/>
    <m/>
    <s v=""/>
    <s v=""/>
    <s v=""/>
    <n v="0"/>
  </r>
  <r>
    <s v=""/>
    <s v="50202003"/>
    <s v="2012010542"/>
    <x v="158"/>
    <d v="2021-02-10T00:00:00"/>
    <d v="2021-06-14T00:00:00"/>
    <s v="KR"/>
    <s v="USD"/>
    <n v="-3815.21"/>
    <s v="83.95000"/>
    <s v="BDT"/>
    <n v="-320286.88"/>
    <n v="-3815.21"/>
    <s v="3815.21_1"/>
    <s v=""/>
    <s v="TEXHONG-03-20/21"/>
    <s v="TEXHONG-03-20/21"/>
    <s v="MENDING COST FILE-3242,3243 LEVIS"/>
    <s v=""/>
    <s v="0"/>
    <s v="MENDING COST"/>
    <s v=""/>
    <s v=""/>
    <s v=""/>
    <s v="2010300001"/>
    <s v=""/>
    <m/>
    <s v=""/>
    <s v=""/>
    <s v=""/>
    <n v="0"/>
  </r>
  <r>
    <s v=""/>
    <s v="50401514"/>
    <s v="2049002351"/>
    <x v="157"/>
    <d v="2021-02-10T00:00:00"/>
    <d v="2021-02-16T00:00:00"/>
    <s v="WE"/>
    <s v="BDT"/>
    <n v="372"/>
    <s v="1.00000"/>
    <s v="BDT"/>
    <n v="372"/>
    <n v="4.38"/>
    <s v="4.38_3"/>
    <s v=""/>
    <s v="2047"/>
    <s v="20210210"/>
    <s v="Tab. Entacyd plus"/>
    <s v=""/>
    <s v="0"/>
    <s v="Madecal"/>
    <s v=""/>
    <s v=""/>
    <s v=""/>
    <s v="2010300001"/>
    <s v=""/>
    <m/>
    <s v=""/>
    <s v=""/>
    <s v=""/>
    <n v="0"/>
  </r>
  <r>
    <s v=""/>
    <s v="50401514"/>
    <s v="2049002351"/>
    <x v="157"/>
    <d v="2021-02-10T00:00:00"/>
    <d v="2021-02-16T00:00:00"/>
    <s v="WE"/>
    <s v="BDT"/>
    <n v="244"/>
    <s v="1.00000"/>
    <s v="BDT"/>
    <n v="244"/>
    <n v="2.87"/>
    <s v="2.87_7"/>
    <s v=""/>
    <s v="2047"/>
    <s v="20210210"/>
    <s v="Tab. Amodis 400mg"/>
    <s v=""/>
    <s v="0"/>
    <s v="Madecal"/>
    <s v=""/>
    <s v=""/>
    <s v=""/>
    <s v="2010300001"/>
    <s v=""/>
    <m/>
    <s v=""/>
    <s v=""/>
    <s v=""/>
    <n v="0"/>
  </r>
  <r>
    <s v=""/>
    <s v="50401514"/>
    <s v="2049002351"/>
    <x v="157"/>
    <d v="2021-02-10T00:00:00"/>
    <d v="2021-02-16T00:00:00"/>
    <s v="WE"/>
    <s v="BDT"/>
    <n v="3438"/>
    <s v="1.00000"/>
    <s v="BDT"/>
    <n v="3438"/>
    <n v="40.47"/>
    <s v="40.47_2"/>
    <s v=""/>
    <s v="2047"/>
    <s v="20210210"/>
    <s v="Tab. Oradin 10mg"/>
    <s v=""/>
    <s v="0"/>
    <s v="Madecal"/>
    <s v=""/>
    <s v=""/>
    <s v=""/>
    <s v="2010300001"/>
    <s v=""/>
    <m/>
    <s v=""/>
    <s v=""/>
    <s v=""/>
    <n v="0"/>
  </r>
  <r>
    <s v=""/>
    <s v="50401514"/>
    <s v="2049002351"/>
    <x v="157"/>
    <d v="2021-02-10T00:00:00"/>
    <d v="2021-02-16T00:00:00"/>
    <s v="WE"/>
    <s v="BDT"/>
    <n v="4320"/>
    <s v="1.00000"/>
    <s v="BDT"/>
    <n v="4320"/>
    <n v="50.85"/>
    <s v="50.85_4"/>
    <s v=""/>
    <s v="2047"/>
    <s v="20210210"/>
    <s v="Tab. Flexi 100mg"/>
    <s v=""/>
    <s v="0"/>
    <s v="Madecal"/>
    <s v=""/>
    <s v=""/>
    <s v=""/>
    <s v="2010300001"/>
    <s v=""/>
    <m/>
    <s v=""/>
    <s v=""/>
    <s v=""/>
    <n v="0"/>
  </r>
  <r>
    <s v=""/>
    <s v="50401514"/>
    <s v="2049002351"/>
    <x v="157"/>
    <d v="2021-02-10T00:00:00"/>
    <d v="2021-02-16T00:00:00"/>
    <s v="WE"/>
    <s v="BDT"/>
    <n v="4320"/>
    <s v="1.00000"/>
    <s v="BDT"/>
    <n v="4320"/>
    <n v="50.85"/>
    <s v="50.85_5"/>
    <s v=""/>
    <s v="2047"/>
    <s v="20210210"/>
    <s v="Tab.Trupan 20mg"/>
    <s v=""/>
    <s v="0"/>
    <s v="Madecal"/>
    <s v=""/>
    <s v=""/>
    <s v=""/>
    <s v="2010300001"/>
    <s v=""/>
    <m/>
    <s v=""/>
    <s v=""/>
    <s v=""/>
    <n v="0"/>
  </r>
  <r>
    <s v=""/>
    <s v="50401514"/>
    <s v="2049002351"/>
    <x v="157"/>
    <d v="2021-02-10T00:00:00"/>
    <d v="2021-02-16T00:00:00"/>
    <s v="WE"/>
    <s v="BDT"/>
    <n v="670"/>
    <s v="1.00000"/>
    <s v="BDT"/>
    <n v="670"/>
    <n v="7.89"/>
    <s v="7.89_6"/>
    <s v=""/>
    <s v="2047"/>
    <s v="20210210"/>
    <s v="Tab. Motigut 10mg"/>
    <s v=""/>
    <s v="0"/>
    <s v="Madecal"/>
    <s v=""/>
    <s v=""/>
    <s v=""/>
    <s v="2010300001"/>
    <s v=""/>
    <m/>
    <s v=""/>
    <s v=""/>
    <s v=""/>
    <n v="0"/>
  </r>
  <r>
    <s v=""/>
    <s v="50401514"/>
    <s v="2049002351"/>
    <x v="157"/>
    <d v="2021-02-10T00:00:00"/>
    <d v="2021-02-16T00:00:00"/>
    <s v="WE"/>
    <s v="BDT"/>
    <n v="864"/>
    <s v="1.00000"/>
    <s v="BDT"/>
    <n v="864"/>
    <n v="10.17"/>
    <s v="10.17_2"/>
    <s v=""/>
    <s v="2047"/>
    <s v="20210210"/>
    <s v="Tab. Norvis 50mg"/>
    <s v=""/>
    <s v="0"/>
    <s v="Madecal"/>
    <s v=""/>
    <s v=""/>
    <s v=""/>
    <s v="2010300001"/>
    <s v=""/>
    <m/>
    <s v=""/>
    <s v=""/>
    <s v=""/>
    <n v="0"/>
  </r>
  <r>
    <s v=""/>
    <s v="50401514"/>
    <s v="2049002351"/>
    <x v="157"/>
    <d v="2021-02-10T00:00:00"/>
    <d v="2021-02-16T00:00:00"/>
    <s v="WE"/>
    <s v="BDT"/>
    <n v="433"/>
    <s v="1.00000"/>
    <s v="BDT"/>
    <n v="433"/>
    <n v="5.0999999999999996"/>
    <s v="5.1_8"/>
    <s v=""/>
    <s v="2047"/>
    <s v="20210210"/>
    <s v="Tab. Ciprocin 500mg"/>
    <s v=""/>
    <s v="0"/>
    <s v="Madecal"/>
    <s v=""/>
    <s v=""/>
    <s v=""/>
    <s v="2010300001"/>
    <s v=""/>
    <m/>
    <s v=""/>
    <s v=""/>
    <s v=""/>
    <n v="0"/>
  </r>
  <r>
    <s v=""/>
    <s v="50401514"/>
    <s v="2049002351"/>
    <x v="157"/>
    <d v="2021-02-10T00:00:00"/>
    <d v="2021-02-16T00:00:00"/>
    <s v="WE"/>
    <s v="BDT"/>
    <n v="2416"/>
    <s v="1.00000"/>
    <s v="BDT"/>
    <n v="2416"/>
    <n v="28.44"/>
    <s v="28.44_4"/>
    <s v=""/>
    <s v="2047"/>
    <s v="20210210"/>
    <s v="Tab. Zimax 500mg"/>
    <s v=""/>
    <s v="0"/>
    <s v="Madecal"/>
    <s v=""/>
    <s v=""/>
    <s v=""/>
    <s v="2010300001"/>
    <s v=""/>
    <m/>
    <s v=""/>
    <s v=""/>
    <s v=""/>
    <n v="0"/>
  </r>
  <r>
    <s v=""/>
    <s v="50401514"/>
    <s v="2049002351"/>
    <x v="157"/>
    <d v="2021-02-10T00:00:00"/>
    <d v="2021-02-16T00:00:00"/>
    <s v="WE"/>
    <s v="BDT"/>
    <n v="576"/>
    <s v="1.00000"/>
    <s v="BDT"/>
    <n v="576"/>
    <n v="6.78"/>
    <s v="6.78_12"/>
    <s v=""/>
    <s v="2047"/>
    <s v="20210210"/>
    <s v="Tab. Ofran 8mg"/>
    <s v=""/>
    <s v="0"/>
    <s v="Madecal"/>
    <s v=""/>
    <s v=""/>
    <s v=""/>
    <s v="2010300001"/>
    <s v=""/>
    <m/>
    <s v=""/>
    <s v=""/>
    <s v=""/>
    <n v="0"/>
  </r>
  <r>
    <s v=""/>
    <s v="50401514"/>
    <s v="2049002351"/>
    <x v="157"/>
    <d v="2021-02-10T00:00:00"/>
    <d v="2021-02-16T00:00:00"/>
    <s v="WE"/>
    <s v="BDT"/>
    <n v="1440"/>
    <s v="1.00000"/>
    <s v="BDT"/>
    <n v="1440"/>
    <n v="16.95"/>
    <s v="16.95_2"/>
    <s v=""/>
    <s v="2047"/>
    <s v="20210210"/>
    <s v="Tab. Ace plus 500mg"/>
    <s v=""/>
    <s v="0"/>
    <s v="Madecal"/>
    <s v=""/>
    <s v=""/>
    <s v=""/>
    <s v="2010300001"/>
    <s v=""/>
    <m/>
    <s v=""/>
    <s v=""/>
    <s v=""/>
    <n v="0"/>
  </r>
  <r>
    <s v=""/>
    <s v="50401514"/>
    <s v="2049002351"/>
    <x v="157"/>
    <d v="2021-02-10T00:00:00"/>
    <d v="2021-02-16T00:00:00"/>
    <s v="WE"/>
    <s v="BDT"/>
    <n v="576"/>
    <s v="1.00000"/>
    <s v="BDT"/>
    <n v="576"/>
    <n v="6.78"/>
    <s v="6.78_13"/>
    <s v=""/>
    <s v="2047"/>
    <s v="20210210"/>
    <s v="Tab. Migrex 200mg"/>
    <s v=""/>
    <s v="0"/>
    <s v="Madecal"/>
    <s v=""/>
    <s v=""/>
    <s v=""/>
    <s v="2010300001"/>
    <s v=""/>
    <m/>
    <s v=""/>
    <s v=""/>
    <s v=""/>
    <n v="0"/>
  </r>
  <r>
    <s v=""/>
    <s v="50401514"/>
    <s v="2049002351"/>
    <x v="157"/>
    <d v="2021-02-10T00:00:00"/>
    <d v="2021-02-16T00:00:00"/>
    <s v="WE"/>
    <s v="BDT"/>
    <n v="382"/>
    <s v="1.00000"/>
    <s v="BDT"/>
    <n v="382"/>
    <n v="4.5"/>
    <s v="4.5_8"/>
    <s v=""/>
    <s v="2047"/>
    <s v="20210210"/>
    <s v="Tab. Fexo 120mg"/>
    <s v=""/>
    <s v="0"/>
    <s v="Madecal"/>
    <s v=""/>
    <s v=""/>
    <s v=""/>
    <s v="2010300001"/>
    <s v=""/>
    <m/>
    <s v=""/>
    <s v=""/>
    <s v=""/>
    <n v="0"/>
  </r>
  <r>
    <s v=""/>
    <s v="50401514"/>
    <s v="2049002351"/>
    <x v="157"/>
    <d v="2021-02-10T00:00:00"/>
    <d v="2021-02-16T00:00:00"/>
    <s v="WE"/>
    <s v="BDT"/>
    <n v="525"/>
    <s v="1.00000"/>
    <s v="BDT"/>
    <n v="525"/>
    <n v="6.18"/>
    <s v="6.18_4"/>
    <s v=""/>
    <s v="2047"/>
    <s v="20210210"/>
    <s v="Syp. Maganta Plus suspension"/>
    <s v=""/>
    <s v="0"/>
    <s v="Madecal"/>
    <s v=""/>
    <s v=""/>
    <s v=""/>
    <s v="2010300001"/>
    <s v=""/>
    <m/>
    <s v=""/>
    <s v=""/>
    <s v=""/>
    <n v="0"/>
  </r>
  <r>
    <s v=""/>
    <s v="50401514"/>
    <s v="2049002351"/>
    <x v="157"/>
    <d v="2021-02-10T00:00:00"/>
    <d v="2021-02-16T00:00:00"/>
    <s v="WE"/>
    <s v="BDT"/>
    <n v="149.28"/>
    <s v="1.00000"/>
    <s v="BDT"/>
    <n v="149.28"/>
    <n v="1.76"/>
    <s v="1.76_4"/>
    <s v=""/>
    <s v="2047"/>
    <s v="20210210"/>
    <s v="Syp. Mucospel"/>
    <s v=""/>
    <s v="0"/>
    <s v="Madecal"/>
    <s v=""/>
    <s v=""/>
    <s v=""/>
    <s v="2010300001"/>
    <s v=""/>
    <m/>
    <s v=""/>
    <s v=""/>
    <s v=""/>
    <n v="0"/>
  </r>
  <r>
    <s v=""/>
    <s v="50401514"/>
    <s v="2049002351"/>
    <x v="157"/>
    <d v="2021-02-10T00:00:00"/>
    <d v="2021-02-16T00:00:00"/>
    <s v="WE"/>
    <s v="BDT"/>
    <n v="285"/>
    <s v="1.00000"/>
    <s v="BDT"/>
    <n v="285"/>
    <n v="3.35"/>
    <s v="3.35_4"/>
    <s v=""/>
    <s v="2047"/>
    <s v="20210210"/>
    <s v="Inj. Torax 30mg"/>
    <s v=""/>
    <s v="0"/>
    <s v="Madecal"/>
    <s v=""/>
    <s v=""/>
    <s v=""/>
    <s v="2010300001"/>
    <s v=""/>
    <m/>
    <s v=""/>
    <s v=""/>
    <s v=""/>
    <n v="0"/>
  </r>
  <r>
    <s v=""/>
    <s v="50401514"/>
    <s v="2049002351"/>
    <x v="157"/>
    <d v="2021-02-10T00:00:00"/>
    <d v="2021-02-16T00:00:00"/>
    <s v="WE"/>
    <s v="BDT"/>
    <n v="232.5"/>
    <s v="1.00000"/>
    <s v="BDT"/>
    <n v="232.5"/>
    <n v="2.74"/>
    <s v="2.74_1"/>
    <s v=""/>
    <s v="2047"/>
    <s v="20210210"/>
    <s v="Inj. Norvis 5mg/2ml"/>
    <s v=""/>
    <s v="0"/>
    <s v="Madecal"/>
    <s v=""/>
    <s v=""/>
    <s v=""/>
    <s v="2010300001"/>
    <s v=""/>
    <m/>
    <s v=""/>
    <s v=""/>
    <s v=""/>
    <n v="0"/>
  </r>
  <r>
    <s v=""/>
    <s v="50401514"/>
    <s v="2049002351"/>
    <x v="157"/>
    <d v="2021-02-10T00:00:00"/>
    <d v="2021-02-16T00:00:00"/>
    <s v="WE"/>
    <s v="BDT"/>
    <n v="1725"/>
    <s v="1.00000"/>
    <s v="BDT"/>
    <n v="1725"/>
    <n v="20.309999999999999"/>
    <s v="20.31_6"/>
    <s v=""/>
    <s v="2047"/>
    <s v="20210210"/>
    <s v="Tab.Torax 10mg"/>
    <s v=""/>
    <s v="0"/>
    <s v="Madecal"/>
    <s v=""/>
    <s v=""/>
    <s v=""/>
    <s v="2010300001"/>
    <s v=""/>
    <m/>
    <s v=""/>
    <s v=""/>
    <s v=""/>
    <n v="0"/>
  </r>
  <r>
    <s v=""/>
    <s v="50201025"/>
    <s v="2009000311"/>
    <x v="159"/>
    <d v="2021-02-11T00:00:00"/>
    <d v="2021-02-22T00:00:00"/>
    <s v="DZ"/>
    <s v="USD"/>
    <n v="19.62"/>
    <s v="84.73802"/>
    <s v="BDT"/>
    <n v="1662.56"/>
    <n v="19.62"/>
    <s v="19.62_1"/>
    <s v=""/>
    <s v="LEV-130+131-21"/>
    <s v="OBCDAK132723FTT"/>
    <s v="LEV-130+131-21"/>
    <s v=""/>
    <s v="0"/>
    <s v="OBCDAK132723FTT"/>
    <s v=""/>
    <s v=""/>
    <s v=""/>
    <s v="2010300001"/>
    <s v=""/>
    <m/>
    <s v=""/>
    <s v=""/>
    <s v=""/>
    <n v="0"/>
  </r>
  <r>
    <s v=""/>
    <s v="50202001"/>
    <s v="2004000649"/>
    <x v="160"/>
    <d v="2021-02-13T00:00:00"/>
    <d v="2021-03-01T00:00:00"/>
    <s v="SK"/>
    <s v="BDT"/>
    <n v="730"/>
    <s v="1.00000"/>
    <s v="BDT"/>
    <n v="730"/>
    <n v="8.59"/>
    <s v="8.59_1"/>
    <s v=""/>
    <s v="PRINTING"/>
    <s v="25751"/>
    <s v="Sewing QC table cover print-design film output"/>
    <s v=""/>
    <s v="0"/>
    <s v="OTHER EXPENSES"/>
    <s v=""/>
    <s v=""/>
    <s v=""/>
    <s v="2010300001"/>
    <s v=""/>
    <m/>
    <s v=""/>
    <s v=""/>
    <s v=""/>
    <n v="0"/>
  </r>
  <r>
    <s v=""/>
    <s v="50202001"/>
    <s v="2004000651"/>
    <x v="160"/>
    <d v="2021-02-13T00:00:00"/>
    <d v="2021-03-01T00:00:00"/>
    <s v="SK"/>
    <s v="BDT"/>
    <n v="510"/>
    <s v="1.00000"/>
    <s v="BDT"/>
    <n v="510"/>
    <n v="6"/>
    <s v="6_1"/>
    <s v=""/>
    <s v="PRINTING"/>
    <s v="25751"/>
    <s v="Levis new develop sample print-Film output"/>
    <s v=""/>
    <s v="0"/>
    <s v="OTHER EXPENSES"/>
    <s v=""/>
    <s v=""/>
    <s v=""/>
    <s v="2010300001"/>
    <s v=""/>
    <m/>
    <s v=""/>
    <s v=""/>
    <s v=""/>
    <n v="0"/>
  </r>
  <r>
    <s v=""/>
    <s v="50202001"/>
    <s v="2004000653"/>
    <x v="160"/>
    <d v="2021-02-13T00:00:00"/>
    <d v="2021-03-01T00:00:00"/>
    <s v="SK"/>
    <s v="BDT"/>
    <n v="510"/>
    <s v="1.00000"/>
    <s v="BDT"/>
    <n v="510"/>
    <n v="6"/>
    <s v="6_2"/>
    <s v=""/>
    <s v="PRINTING"/>
    <s v="25751"/>
    <s v="CIPL PC member uniform print-Film output"/>
    <s v=""/>
    <s v="0"/>
    <s v="OTHER EXPENSES"/>
    <s v=""/>
    <s v=""/>
    <s v=""/>
    <s v="2010300001"/>
    <s v=""/>
    <m/>
    <s v=""/>
    <s v=""/>
    <s v=""/>
    <n v="0"/>
  </r>
  <r>
    <s v=""/>
    <s v="50202001"/>
    <s v="2004000671"/>
    <x v="160"/>
    <d v="2021-02-13T00:00:00"/>
    <d v="2021-03-01T00:00:00"/>
    <s v="SK"/>
    <s v="BDT"/>
    <n v="740"/>
    <s v="1.00000"/>
    <s v="BDT"/>
    <n v="740"/>
    <n v="8.7100000000000009"/>
    <s v="8.71_2"/>
    <s v=""/>
    <s v="PRINTING"/>
    <s v="25751"/>
    <s v="Finishing QC table cover print"/>
    <s v=""/>
    <s v="0"/>
    <s v="OTHER EXPENSES"/>
    <s v=""/>
    <s v=""/>
    <s v=""/>
    <s v="2010300001"/>
    <s v=""/>
    <m/>
    <s v=""/>
    <s v=""/>
    <s v=""/>
    <n v="0"/>
  </r>
  <r>
    <s v=""/>
    <s v="50401514"/>
    <s v="2004000655"/>
    <x v="160"/>
    <d v="2021-02-13T00:00:00"/>
    <d v="2021-03-01T00:00:00"/>
    <s v="SK"/>
    <s v="BDT"/>
    <n v="1700"/>
    <s v="1.00000"/>
    <s v="BDT"/>
    <n v="1700"/>
    <n v="20.010000000000002"/>
    <s v="20.01_1"/>
    <s v=""/>
    <s v="ADMIN"/>
    <s v="27157"/>
    <s v="One time glass &amp; paper cup purchase"/>
    <s v=""/>
    <s v="0"/>
    <s v="OTHER EXPENSES"/>
    <s v=""/>
    <s v=""/>
    <s v=""/>
    <s v="2010300001"/>
    <s v=""/>
    <m/>
    <s v=""/>
    <s v=""/>
    <s v=""/>
    <n v="0"/>
  </r>
  <r>
    <s v=""/>
    <s v="50401514"/>
    <s v="2004000669"/>
    <x v="160"/>
    <d v="2021-02-13T00:00:00"/>
    <d v="2021-03-01T00:00:00"/>
    <s v="SK"/>
    <s v="BDT"/>
    <n v="123"/>
    <s v="1.00000"/>
    <s v="BDT"/>
    <n v="123"/>
    <n v="1.45"/>
    <s v="1.45_5"/>
    <s v=""/>
    <s v="ADMIN"/>
    <s v="27157"/>
    <s v="Oxygen cylinder refill service"/>
    <s v=""/>
    <s v="0"/>
    <s v="OTHER EXPENSES"/>
    <s v=""/>
    <s v=""/>
    <s v=""/>
    <s v="2010300001"/>
    <s v=""/>
    <m/>
    <s v=""/>
    <s v=""/>
    <s v=""/>
    <n v="0"/>
  </r>
  <r>
    <s v=""/>
    <s v="50401514"/>
    <s v="2004000670"/>
    <x v="160"/>
    <d v="2021-02-13T00:00:00"/>
    <d v="2021-03-01T00:00:00"/>
    <s v="SK"/>
    <s v="BDT"/>
    <n v="1700"/>
    <s v="1.00000"/>
    <s v="BDT"/>
    <n v="1700"/>
    <n v="20.010000000000002"/>
    <s v="20.01_2"/>
    <s v=""/>
    <s v="ADMIN"/>
    <s v="27157"/>
    <s v="One time glass &amp; paper cup purchase"/>
    <s v=""/>
    <s v="0"/>
    <s v="OTHER EXPENSES"/>
    <s v=""/>
    <s v=""/>
    <s v=""/>
    <s v="2010300001"/>
    <s v=""/>
    <m/>
    <s v=""/>
    <s v=""/>
    <s v=""/>
    <n v="0"/>
  </r>
  <r>
    <s v=""/>
    <s v="50201001"/>
    <s v="2003004740"/>
    <x v="161"/>
    <d v="2021-02-16T00:00:00"/>
    <d v="2021-02-17T00:00:00"/>
    <s v="SA"/>
    <s v="BDT"/>
    <n v="3310"/>
    <s v="1.00000"/>
    <s v="BDT"/>
    <n v="3310"/>
    <n v="38.97"/>
    <s v="38.97_1"/>
    <s v=""/>
    <s v="FINAL SETTLEMENT"/>
    <s v="38692"/>
    <s v="Final settlement of Ms. Parvin"/>
    <s v=""/>
    <s v="0"/>
    <s v="Final sette/ 06-11-Feb'21"/>
    <s v=""/>
    <s v=""/>
    <s v=""/>
    <s v="2010100001"/>
    <s v=""/>
    <m/>
    <s v=""/>
    <s v=""/>
    <s v=""/>
    <n v="0"/>
  </r>
  <r>
    <s v=""/>
    <s v="50201001"/>
    <s v="2003004740"/>
    <x v="161"/>
    <d v="2021-02-16T00:00:00"/>
    <d v="2021-02-17T00:00:00"/>
    <s v="SA"/>
    <s v="BDT"/>
    <n v="2922"/>
    <s v="1.00000"/>
    <s v="BDT"/>
    <n v="2922"/>
    <n v="34.4"/>
    <s v="34.4_1"/>
    <s v=""/>
    <s v="FINAL SETTLEMENT"/>
    <s v="33713"/>
    <s v="Final settlement ofMd. Rashidul Islam"/>
    <s v=""/>
    <s v="0"/>
    <s v="Final sette/ 06-11-Feb'21"/>
    <s v=""/>
    <s v=""/>
    <s v=""/>
    <s v="2010100001"/>
    <s v=""/>
    <m/>
    <s v=""/>
    <s v=""/>
    <s v=""/>
    <n v="0"/>
  </r>
  <r>
    <s v=""/>
    <s v="50201001"/>
    <s v="2003004740"/>
    <x v="161"/>
    <d v="2021-02-16T00:00:00"/>
    <d v="2021-02-17T00:00:00"/>
    <s v="SA"/>
    <s v="BDT"/>
    <n v="2485"/>
    <s v="1.00000"/>
    <s v="BDT"/>
    <n v="2485"/>
    <n v="29.25"/>
    <s v="29.25_1"/>
    <s v=""/>
    <s v="FINAL SETTLEMENT"/>
    <s v="34591"/>
    <s v="Final settlement ofMst. Morjina"/>
    <s v=""/>
    <s v="0"/>
    <s v="Final sette/ 06-11-Feb'21"/>
    <s v=""/>
    <s v=""/>
    <s v=""/>
    <s v="2010100001"/>
    <s v=""/>
    <m/>
    <s v=""/>
    <s v=""/>
    <s v=""/>
    <n v="0"/>
  </r>
  <r>
    <s v=""/>
    <s v="50201001"/>
    <s v="2003004740"/>
    <x v="161"/>
    <d v="2021-02-16T00:00:00"/>
    <d v="2021-02-17T00:00:00"/>
    <s v="SA"/>
    <s v="BDT"/>
    <n v="2763"/>
    <s v="1.00000"/>
    <s v="BDT"/>
    <n v="2763"/>
    <n v="32.53"/>
    <s v="32.53_1"/>
    <s v=""/>
    <s v="FINAL SETTLEMENT"/>
    <s v="34528"/>
    <s v="Final settlement ofMd. Kuddus Mia"/>
    <s v=""/>
    <s v="0"/>
    <s v="Final sette/ 06-11-Feb'21"/>
    <s v=""/>
    <s v=""/>
    <s v=""/>
    <s v="2010100001"/>
    <s v=""/>
    <m/>
    <s v=""/>
    <s v=""/>
    <s v=""/>
    <n v="0"/>
  </r>
  <r>
    <s v=""/>
    <s v="50201001"/>
    <s v="2003004740"/>
    <x v="161"/>
    <d v="2021-02-16T00:00:00"/>
    <d v="2021-02-17T00:00:00"/>
    <s v="SA"/>
    <s v="BDT"/>
    <n v="4057"/>
    <s v="1.00000"/>
    <s v="BDT"/>
    <n v="4057"/>
    <n v="47.76"/>
    <s v="47.76_1"/>
    <s v=""/>
    <s v="FINAL SETTLEMENT"/>
    <s v="36274"/>
    <s v="Final settlement ofMst. Reshma Khatun"/>
    <s v=""/>
    <s v="0"/>
    <s v="Final sette/ 06-11-Feb'21"/>
    <s v=""/>
    <s v=""/>
    <s v=""/>
    <s v="2010100001"/>
    <s v=""/>
    <m/>
    <s v=""/>
    <s v=""/>
    <s v=""/>
    <n v="0"/>
  </r>
  <r>
    <s v=""/>
    <s v="50201001"/>
    <s v="2003004740"/>
    <x v="161"/>
    <d v="2021-02-16T00:00:00"/>
    <d v="2021-02-17T00:00:00"/>
    <s v="SA"/>
    <s v="BDT"/>
    <n v="5517"/>
    <s v="1.00000"/>
    <s v="BDT"/>
    <n v="5517"/>
    <n v="64.94"/>
    <s v="64.94_1"/>
    <s v=""/>
    <s v="FINAL SETTLEMENT"/>
    <s v="19038"/>
    <s v="Final settlement ofMs. Shiuli"/>
    <s v=""/>
    <s v="0"/>
    <s v="Final sette/ 06-11-Feb'21"/>
    <s v=""/>
    <s v=""/>
    <s v=""/>
    <s v="2010100001"/>
    <s v=""/>
    <m/>
    <s v=""/>
    <s v=""/>
    <s v=""/>
    <n v="0"/>
  </r>
  <r>
    <s v=""/>
    <s v="50201001"/>
    <s v="2003004740"/>
    <x v="161"/>
    <d v="2021-02-16T00:00:00"/>
    <d v="2021-02-17T00:00:00"/>
    <s v="SA"/>
    <s v="BDT"/>
    <n v="5605"/>
    <s v="1.00000"/>
    <s v="BDT"/>
    <n v="5605"/>
    <n v="65.98"/>
    <s v="65.98_1"/>
    <s v=""/>
    <s v="FINAL SETTLEMENT"/>
    <s v="28326"/>
    <s v="Final settlement ofMr. Ratan Bkash Chakma"/>
    <s v=""/>
    <s v="0"/>
    <s v="Final sette/ 06-11-Feb'21"/>
    <s v=""/>
    <s v=""/>
    <s v=""/>
    <s v="2010100001"/>
    <s v=""/>
    <m/>
    <s v=""/>
    <s v=""/>
    <s v=""/>
    <n v="0"/>
  </r>
  <r>
    <s v=""/>
    <s v="50201001"/>
    <s v="2003004740"/>
    <x v="161"/>
    <d v="2021-02-16T00:00:00"/>
    <d v="2021-02-17T00:00:00"/>
    <s v="SA"/>
    <s v="BDT"/>
    <n v="7627"/>
    <s v="1.00000"/>
    <s v="BDT"/>
    <n v="7627"/>
    <n v="89.78"/>
    <s v="89.78_1"/>
    <s v=""/>
    <s v="FINAL SETTLEMENT"/>
    <s v="35584"/>
    <s v="Final settlement ofSikder Md. Shahariar Gahan"/>
    <s v=""/>
    <s v="0"/>
    <s v="Final sette/ 06-11-Feb'21"/>
    <s v=""/>
    <s v=""/>
    <s v=""/>
    <s v="2010100001"/>
    <s v=""/>
    <m/>
    <s v=""/>
    <s v=""/>
    <s v=""/>
    <n v="0"/>
  </r>
  <r>
    <s v=""/>
    <s v="50201001"/>
    <s v="2003004740"/>
    <x v="161"/>
    <d v="2021-02-16T00:00:00"/>
    <d v="2021-02-17T00:00:00"/>
    <s v="SA"/>
    <s v="BDT"/>
    <n v="541"/>
    <s v="1.00000"/>
    <s v="BDT"/>
    <n v="541"/>
    <n v="6.37"/>
    <s v="6.37_1"/>
    <s v=""/>
    <s v="FINAL SETTLEMENT"/>
    <s v="28418"/>
    <s v="Final settlement ofMs. Rotna Khatun"/>
    <s v=""/>
    <s v="0"/>
    <s v="Final sette/ 06-11-Feb'21"/>
    <s v=""/>
    <s v=""/>
    <s v=""/>
    <s v="2010100001"/>
    <s v=""/>
    <m/>
    <s v=""/>
    <s v=""/>
    <s v=""/>
    <n v="0"/>
  </r>
  <r>
    <s v=""/>
    <s v="50201001"/>
    <s v="2003004740"/>
    <x v="161"/>
    <d v="2021-02-16T00:00:00"/>
    <d v="2021-02-17T00:00:00"/>
    <s v="SA"/>
    <s v="BDT"/>
    <n v="5697"/>
    <s v="1.00000"/>
    <s v="BDT"/>
    <n v="5697"/>
    <n v="67.06"/>
    <s v="67.06_1"/>
    <s v=""/>
    <s v="FINAL SETTLEMENT"/>
    <s v="36734"/>
    <s v="Final settlement ofMs. Tania Akter"/>
    <s v=""/>
    <s v="0"/>
    <s v="Final sette/ 06-11-Feb'21"/>
    <s v=""/>
    <s v=""/>
    <s v=""/>
    <s v="2010100001"/>
    <s v=""/>
    <m/>
    <s v=""/>
    <s v=""/>
    <s v=""/>
    <n v="0"/>
  </r>
  <r>
    <s v=""/>
    <s v="50201001"/>
    <s v="2003004740"/>
    <x v="161"/>
    <d v="2021-02-16T00:00:00"/>
    <d v="2021-02-17T00:00:00"/>
    <s v="SA"/>
    <s v="BDT"/>
    <n v="8123"/>
    <s v="1.00000"/>
    <s v="BDT"/>
    <n v="8123"/>
    <n v="95.62"/>
    <s v="95.62_1"/>
    <s v=""/>
    <s v="FINAL SETTLEMENT"/>
    <s v="34266"/>
    <s v="Final settlement ofMd. Tarek Mia"/>
    <s v=""/>
    <s v="0"/>
    <s v="Final sette/ 06-11-Feb'21"/>
    <s v=""/>
    <s v=""/>
    <s v=""/>
    <s v="2010100001"/>
    <s v=""/>
    <m/>
    <s v=""/>
    <s v=""/>
    <s v=""/>
    <n v="0"/>
  </r>
  <r>
    <s v=""/>
    <s v="50201010"/>
    <s v="2003004740"/>
    <x v="161"/>
    <d v="2021-02-16T00:00:00"/>
    <d v="2021-02-17T00:00:00"/>
    <s v="SA"/>
    <s v="BDT"/>
    <n v="2829"/>
    <s v="1.00000"/>
    <s v="BDT"/>
    <n v="2829"/>
    <n v="33.299999999999997"/>
    <s v="33.3_1"/>
    <s v=""/>
    <s v="FINAL SETTLEMENT"/>
    <s v="33713"/>
    <s v="Final settlement ofMd. Rashidul Islam"/>
    <s v=""/>
    <s v="0"/>
    <s v="Final sette/ 06-11-Feb'21"/>
    <s v=""/>
    <s v=""/>
    <s v=""/>
    <s v="2010100001"/>
    <s v=""/>
    <m/>
    <s v=""/>
    <s v=""/>
    <s v=""/>
    <n v="0"/>
  </r>
  <r>
    <s v=""/>
    <s v="50201010"/>
    <s v="2003004740"/>
    <x v="161"/>
    <d v="2021-02-16T00:00:00"/>
    <d v="2021-02-17T00:00:00"/>
    <s v="SA"/>
    <s v="BDT"/>
    <n v="1892"/>
    <s v="1.00000"/>
    <s v="BDT"/>
    <n v="1892"/>
    <n v="22.27"/>
    <s v="22.27_2"/>
    <s v=""/>
    <s v="FINAL SETTLEMENT"/>
    <s v="34591"/>
    <s v="Final settlement ofMst. Morjina"/>
    <s v=""/>
    <s v="0"/>
    <s v="Final sette/ 06-11-Feb'21"/>
    <s v=""/>
    <s v=""/>
    <s v=""/>
    <s v="2010100001"/>
    <s v=""/>
    <m/>
    <s v=""/>
    <s v=""/>
    <s v=""/>
    <n v="0"/>
  </r>
  <r>
    <s v=""/>
    <s v="50201010"/>
    <s v="2003004740"/>
    <x v="161"/>
    <d v="2021-02-16T00:00:00"/>
    <d v="2021-02-17T00:00:00"/>
    <s v="SA"/>
    <s v="BDT"/>
    <n v="2539"/>
    <s v="1.00000"/>
    <s v="BDT"/>
    <n v="2539"/>
    <n v="29.89"/>
    <s v="29.89_1"/>
    <s v=""/>
    <s v="FINAL SETTLEMENT"/>
    <s v="34528"/>
    <s v="Final settlement ofMd. Kuddus Mia"/>
    <s v=""/>
    <s v="0"/>
    <s v="Final sette/ 06-11-Feb'21"/>
    <s v=""/>
    <s v=""/>
    <s v=""/>
    <s v="2010100001"/>
    <s v=""/>
    <m/>
    <s v=""/>
    <s v=""/>
    <s v=""/>
    <n v="0"/>
  </r>
  <r>
    <s v=""/>
    <s v="50201010"/>
    <s v="2003004740"/>
    <x v="161"/>
    <d v="2021-02-16T00:00:00"/>
    <d v="2021-02-17T00:00:00"/>
    <s v="SA"/>
    <s v="BDT"/>
    <n v="2920"/>
    <s v="1.00000"/>
    <s v="BDT"/>
    <n v="2920"/>
    <n v="34.369999999999997"/>
    <s v="34.37_1"/>
    <s v=""/>
    <s v="FINAL SETTLEMENT"/>
    <s v="36274"/>
    <s v="Final settlement ofMst. Reshma Khatun"/>
    <s v=""/>
    <s v="0"/>
    <s v="Final sette/ 06-11-Feb'21"/>
    <s v=""/>
    <s v=""/>
    <s v=""/>
    <s v="2010100001"/>
    <s v=""/>
    <m/>
    <s v=""/>
    <s v=""/>
    <s v=""/>
    <n v="0"/>
  </r>
  <r>
    <s v=""/>
    <s v="50201010"/>
    <s v="2003004740"/>
    <x v="161"/>
    <d v="2021-02-16T00:00:00"/>
    <d v="2021-02-17T00:00:00"/>
    <s v="SA"/>
    <s v="BDT"/>
    <n v="3136"/>
    <s v="1.00000"/>
    <s v="BDT"/>
    <n v="3136"/>
    <n v="36.92"/>
    <s v="36.92_1"/>
    <s v=""/>
    <s v="FINAL SETTLEMENT"/>
    <s v="19038"/>
    <s v="Final settlement ofMs. Shiuli"/>
    <s v=""/>
    <s v="0"/>
    <s v="Final sette/ 06-11-Feb'21"/>
    <s v=""/>
    <s v=""/>
    <s v=""/>
    <s v="2010100001"/>
    <s v=""/>
    <m/>
    <s v=""/>
    <s v=""/>
    <s v=""/>
    <n v="0"/>
  </r>
  <r>
    <s v=""/>
    <s v="50201010"/>
    <s v="2003004740"/>
    <x v="161"/>
    <d v="2021-02-16T00:00:00"/>
    <d v="2021-02-17T00:00:00"/>
    <s v="SA"/>
    <s v="BDT"/>
    <n v="811"/>
    <s v="1.00000"/>
    <s v="BDT"/>
    <n v="811"/>
    <n v="9.5500000000000007"/>
    <s v="9.55_1"/>
    <s v=""/>
    <s v="FINAL SETTLEMENT"/>
    <s v="28326"/>
    <s v="Final settlement ofMr. Ratan Bkash Chakma"/>
    <s v=""/>
    <s v="0"/>
    <s v="Final sette/ 06-11-Feb'21"/>
    <s v=""/>
    <s v=""/>
    <s v=""/>
    <s v="2010100001"/>
    <s v=""/>
    <m/>
    <s v=""/>
    <s v=""/>
    <s v=""/>
    <n v="0"/>
  </r>
  <r>
    <s v=""/>
    <s v="50201010"/>
    <s v="2003004740"/>
    <x v="161"/>
    <d v="2021-02-16T00:00:00"/>
    <d v="2021-02-17T00:00:00"/>
    <s v="SA"/>
    <s v="BDT"/>
    <n v="2566"/>
    <s v="1.00000"/>
    <s v="BDT"/>
    <n v="2566"/>
    <n v="30.21"/>
    <s v="30.21_2"/>
    <s v=""/>
    <s v="FINAL SETTLEMENT"/>
    <s v="35584"/>
    <s v="Final settlement ofSikder Md. Shahariar Gahan"/>
    <s v=""/>
    <s v="0"/>
    <s v="Final sette/ 06-11-Feb'21"/>
    <s v=""/>
    <s v=""/>
    <s v=""/>
    <s v="2010100001"/>
    <s v=""/>
    <m/>
    <s v=""/>
    <s v=""/>
    <s v=""/>
    <n v="0"/>
  </r>
  <r>
    <s v=""/>
    <s v="50201010"/>
    <s v="2003004740"/>
    <x v="161"/>
    <d v="2021-02-16T00:00:00"/>
    <d v="2021-02-17T00:00:00"/>
    <s v="SA"/>
    <s v="BDT"/>
    <n v="1546"/>
    <s v="1.00000"/>
    <s v="BDT"/>
    <n v="1546"/>
    <n v="18.2"/>
    <s v="18.2_2"/>
    <s v=""/>
    <s v="FINAL SETTLEMENT"/>
    <s v="28418"/>
    <s v="Final settlement ofMs. Rotna Khatun"/>
    <s v=""/>
    <s v="0"/>
    <s v="Final sette/ 06-11-Feb'21"/>
    <s v=""/>
    <s v=""/>
    <s v=""/>
    <s v="2010100001"/>
    <s v=""/>
    <m/>
    <s v=""/>
    <s v=""/>
    <s v=""/>
    <n v="0"/>
  </r>
  <r>
    <s v=""/>
    <s v="50201010"/>
    <s v="2003004740"/>
    <x v="161"/>
    <d v="2021-02-16T00:00:00"/>
    <d v="2021-02-17T00:00:00"/>
    <s v="SA"/>
    <s v="BDT"/>
    <n v="2880"/>
    <s v="1.00000"/>
    <s v="BDT"/>
    <n v="2880"/>
    <n v="33.9"/>
    <s v="33.9_11"/>
    <s v=""/>
    <s v="FINAL SETTLEMENT"/>
    <s v="36734"/>
    <s v="Final settlement ofMs. Tania Akter"/>
    <s v=""/>
    <s v="0"/>
    <s v="Final sette/ 06-11-Feb'21"/>
    <s v=""/>
    <s v=""/>
    <s v=""/>
    <s v="2010100001"/>
    <s v=""/>
    <m/>
    <s v=""/>
    <s v=""/>
    <s v=""/>
    <n v="0"/>
  </r>
  <r>
    <s v=""/>
    <s v="50201010"/>
    <s v="2003004740"/>
    <x v="161"/>
    <d v="2021-02-16T00:00:00"/>
    <d v="2021-02-17T00:00:00"/>
    <s v="SA"/>
    <s v="BDT"/>
    <n v="2371"/>
    <s v="1.00000"/>
    <s v="BDT"/>
    <n v="2371"/>
    <n v="27.91"/>
    <s v="27.91_1"/>
    <s v=""/>
    <s v="FINAL SETTLEMENT"/>
    <s v="34266"/>
    <s v="Final settlement ofMd. Tarek Mia"/>
    <s v=""/>
    <s v="0"/>
    <s v="Final sette/ 06-11-Feb'21"/>
    <s v=""/>
    <s v=""/>
    <s v=""/>
    <s v="2010100001"/>
    <s v=""/>
    <m/>
    <s v=""/>
    <s v=""/>
    <s v=""/>
    <n v="0"/>
  </r>
  <r>
    <s v=""/>
    <s v="50201012"/>
    <s v="2003004741"/>
    <x v="161"/>
    <d v="2021-02-16T00:00:00"/>
    <d v="2021-02-17T00:00:00"/>
    <s v="SA"/>
    <s v="BDT"/>
    <n v="31286"/>
    <s v="1.00000"/>
    <s v="BDT"/>
    <n v="31286"/>
    <n v="368.3"/>
    <s v="368.3_2"/>
    <s v=""/>
    <s v="MATE BENEFIT FEB"/>
    <s v="27816"/>
    <s v="Maternity Benefit of Ms. Joyonti Chakma"/>
    <s v=""/>
    <s v="0"/>
    <s v="Mate Benefi/ 06-11-Feb-21"/>
    <s v=""/>
    <s v=""/>
    <s v=""/>
    <s v="2010100001"/>
    <s v=""/>
    <m/>
    <s v=""/>
    <s v=""/>
    <s v=""/>
    <n v="0"/>
  </r>
  <r>
    <s v=""/>
    <s v="50201012"/>
    <s v="2003004741"/>
    <x v="161"/>
    <d v="2021-02-16T00:00:00"/>
    <d v="2021-02-17T00:00:00"/>
    <s v="SA"/>
    <s v="BDT"/>
    <n v="34076"/>
    <s v="1.00000"/>
    <s v="BDT"/>
    <n v="34076"/>
    <n v="401.13"/>
    <s v="401.13_1"/>
    <s v=""/>
    <s v="MATE BENEFIT FEB"/>
    <s v="25125"/>
    <s v="Maternity Benefit of Ms. Rajna Akter"/>
    <s v=""/>
    <s v="0"/>
    <s v="Mate Benefi/ 06-11-Feb-21"/>
    <s v=""/>
    <s v=""/>
    <s v=""/>
    <s v="2010100001"/>
    <s v=""/>
    <m/>
    <s v=""/>
    <s v=""/>
    <s v=""/>
    <n v="0"/>
  </r>
  <r>
    <s v=""/>
    <s v="50201012"/>
    <s v="2003004741"/>
    <x v="161"/>
    <d v="2021-02-16T00:00:00"/>
    <d v="2021-02-17T00:00:00"/>
    <s v="SA"/>
    <s v="BDT"/>
    <n v="29008"/>
    <s v="1.00000"/>
    <s v="BDT"/>
    <n v="29008"/>
    <n v="341.47"/>
    <s v="341.47_2"/>
    <s v=""/>
    <s v="MATE BENEFIT FEB"/>
    <s v="33710"/>
    <s v="Maternity Benefit of Mst. Momena Khatun"/>
    <s v=""/>
    <s v="0"/>
    <s v="Mate Benefi/ 06-11-Feb-21"/>
    <s v=""/>
    <s v=""/>
    <s v=""/>
    <s v="2010100001"/>
    <s v=""/>
    <m/>
    <s v=""/>
    <s v=""/>
    <s v=""/>
    <n v="0"/>
  </r>
  <r>
    <s v=""/>
    <s v="50201012"/>
    <s v="2003004741"/>
    <x v="161"/>
    <d v="2021-02-16T00:00:00"/>
    <d v="2021-02-17T00:00:00"/>
    <s v="SA"/>
    <s v="BDT"/>
    <n v="28123"/>
    <s v="1.00000"/>
    <s v="BDT"/>
    <n v="28123"/>
    <n v="331.05"/>
    <s v="331.05_1"/>
    <s v=""/>
    <s v="MATE BENEFIT FEB"/>
    <s v="31714"/>
    <s v="Maternity Benefit of Ms. Bina Khatun"/>
    <s v=""/>
    <s v="0"/>
    <s v="Mate Benefi/ 06-11-Feb-21"/>
    <s v=""/>
    <s v=""/>
    <s v=""/>
    <s v="2010100001"/>
    <s v=""/>
    <m/>
    <s v=""/>
    <s v=""/>
    <s v=""/>
    <n v="0"/>
  </r>
  <r>
    <s v=""/>
    <s v="50201012"/>
    <s v="2003004741"/>
    <x v="161"/>
    <d v="2021-02-16T00:00:00"/>
    <d v="2021-02-17T00:00:00"/>
    <s v="SA"/>
    <s v="BDT"/>
    <n v="27179"/>
    <s v="1.00000"/>
    <s v="BDT"/>
    <n v="27179"/>
    <n v="319.94"/>
    <s v="319.94_1"/>
    <s v=""/>
    <s v="MATE BENEFIT FEB"/>
    <s v="38232"/>
    <s v="Maternity Benefit of Mst. Akhi"/>
    <s v=""/>
    <s v="0"/>
    <s v="Mate Benefi/ 06-11-Feb-21"/>
    <s v=""/>
    <s v=""/>
    <s v=""/>
    <s v="2010100001"/>
    <s v=""/>
    <m/>
    <s v=""/>
    <s v=""/>
    <s v=""/>
    <n v="0"/>
  </r>
  <r>
    <s v=""/>
    <s v="50201012"/>
    <s v="2003004741"/>
    <x v="161"/>
    <d v="2021-02-16T00:00:00"/>
    <d v="2021-02-17T00:00:00"/>
    <s v="SA"/>
    <s v="BDT"/>
    <n v="23426"/>
    <s v="1.00000"/>
    <s v="BDT"/>
    <n v="23426"/>
    <n v="275.76"/>
    <s v="275.76_1"/>
    <s v=""/>
    <s v="MATE BENEFIT FEB"/>
    <s v="37930"/>
    <s v="Maternity Benefit of Ms. Aduri Khatun"/>
    <s v=""/>
    <s v="0"/>
    <s v="Mate Benefi/ 06-11-Feb-21"/>
    <s v=""/>
    <s v=""/>
    <s v=""/>
    <s v="2010100001"/>
    <s v=""/>
    <m/>
    <s v=""/>
    <s v=""/>
    <s v=""/>
    <n v="0"/>
  </r>
  <r>
    <s v=""/>
    <s v="50201012"/>
    <s v="2003004741"/>
    <x v="161"/>
    <d v="2021-02-16T00:00:00"/>
    <d v="2021-02-17T00:00:00"/>
    <s v="SA"/>
    <s v="BDT"/>
    <n v="28108"/>
    <s v="1.00000"/>
    <s v="BDT"/>
    <n v="28108"/>
    <n v="330.88"/>
    <s v="330.88_1"/>
    <s v=""/>
    <s v="MATE BENEFIT FEB"/>
    <s v="37885"/>
    <s v="Maternity Benefit of Sree Zhuma Rani Voumik"/>
    <s v=""/>
    <s v="0"/>
    <s v="Mate Benefi/ 06-11-Feb-21"/>
    <s v=""/>
    <s v=""/>
    <s v=""/>
    <s v="2010100001"/>
    <s v=""/>
    <m/>
    <s v=""/>
    <s v=""/>
    <s v=""/>
    <n v="0"/>
  </r>
  <r>
    <s v=""/>
    <s v="50201012"/>
    <s v="2003004741"/>
    <x v="161"/>
    <d v="2021-02-16T00:00:00"/>
    <d v="2021-02-17T00:00:00"/>
    <s v="SA"/>
    <s v="BDT"/>
    <n v="30415"/>
    <s v="1.00000"/>
    <s v="BDT"/>
    <n v="30415"/>
    <n v="358.03"/>
    <s v="358.03_1"/>
    <s v=""/>
    <s v="MATE BENEFIT FEB"/>
    <s v="31088"/>
    <s v="Maternity Benefit of Mst. Khadaza Khatun"/>
    <s v=""/>
    <s v="0"/>
    <s v="Mate Benefi/ 06-11-Feb-21"/>
    <s v=""/>
    <s v=""/>
    <s v=""/>
    <s v="2010100001"/>
    <s v=""/>
    <m/>
    <s v=""/>
    <s v=""/>
    <s v=""/>
    <n v="0"/>
  </r>
  <r>
    <s v=""/>
    <s v="50201012"/>
    <s v="2003004741"/>
    <x v="161"/>
    <d v="2021-02-16T00:00:00"/>
    <d v="2021-02-17T00:00:00"/>
    <s v="SA"/>
    <s v="BDT"/>
    <n v="26524"/>
    <s v="1.00000"/>
    <s v="BDT"/>
    <n v="26524"/>
    <n v="312.23"/>
    <s v="312.23_1"/>
    <s v=""/>
    <s v="MATE BENEFIT FEB"/>
    <s v="27705"/>
    <s v="Maternity Benefit of Ms. Yshita Khatun"/>
    <s v=""/>
    <s v="0"/>
    <s v="Mate Benefi/ 06-11-Feb-21"/>
    <s v=""/>
    <s v=""/>
    <s v=""/>
    <s v="2010100001"/>
    <s v=""/>
    <m/>
    <s v=""/>
    <s v=""/>
    <s v=""/>
    <n v="0"/>
  </r>
  <r>
    <s v=""/>
    <s v="50201012"/>
    <s v="2003004741"/>
    <x v="161"/>
    <d v="2021-02-16T00:00:00"/>
    <d v="2021-02-17T00:00:00"/>
    <s v="SA"/>
    <s v="BDT"/>
    <n v="29521"/>
    <s v="1.00000"/>
    <s v="BDT"/>
    <n v="29521"/>
    <n v="347.51"/>
    <s v="347.51_1"/>
    <s v=""/>
    <s v="MATE BENEFIT FEB"/>
    <s v="29795"/>
    <s v="Maternity Benefit of Ms. Munni Akter"/>
    <s v=""/>
    <s v="0"/>
    <s v="Mate Benefi/ 06-11-Feb-21"/>
    <s v=""/>
    <s v=""/>
    <s v=""/>
    <s v="2010100001"/>
    <s v=""/>
    <m/>
    <s v=""/>
    <s v=""/>
    <s v=""/>
    <n v="0"/>
  </r>
  <r>
    <s v=""/>
    <s v="50201013"/>
    <s v="2003004740"/>
    <x v="161"/>
    <d v="2021-02-16T00:00:00"/>
    <d v="2021-02-17T00:00:00"/>
    <s v="SA"/>
    <s v="BDT"/>
    <n v="8267"/>
    <s v="1.00000"/>
    <s v="BDT"/>
    <n v="8267"/>
    <n v="97.32"/>
    <s v="97.32_1"/>
    <s v=""/>
    <s v="FINAL SETTLEMENT"/>
    <s v="33713"/>
    <s v="Final settlement ofMd. Rashidul Islam"/>
    <s v=""/>
    <s v="0"/>
    <s v="Final sette/ 06-11-Feb'21"/>
    <s v=""/>
    <s v=""/>
    <s v=""/>
    <s v="2010100001"/>
    <s v=""/>
    <m/>
    <s v=""/>
    <s v=""/>
    <s v=""/>
    <n v="0"/>
  </r>
  <r>
    <s v=""/>
    <s v="50201013"/>
    <s v="2003004740"/>
    <x v="161"/>
    <d v="2021-02-16T00:00:00"/>
    <d v="2021-02-17T00:00:00"/>
    <s v="SA"/>
    <s v="BDT"/>
    <n v="7745"/>
    <s v="1.00000"/>
    <s v="BDT"/>
    <n v="7745"/>
    <n v="91.17"/>
    <s v="91.17_1"/>
    <s v=""/>
    <s v="FINAL SETTLEMENT"/>
    <s v="34528"/>
    <s v="Final settlement ofMd. Kuddus Mia"/>
    <s v=""/>
    <s v="0"/>
    <s v="Final sette/ 06-11-Feb'21"/>
    <s v=""/>
    <s v=""/>
    <s v=""/>
    <s v="2010100001"/>
    <s v=""/>
    <m/>
    <s v=""/>
    <s v=""/>
    <s v=""/>
    <n v="0"/>
  </r>
  <r>
    <s v=""/>
    <s v="50201013"/>
    <s v="2003004740"/>
    <x v="161"/>
    <d v="2021-02-16T00:00:00"/>
    <d v="2021-02-17T00:00:00"/>
    <s v="SA"/>
    <s v="BDT"/>
    <n v="56920"/>
    <s v="1.00000"/>
    <s v="BDT"/>
    <n v="56920"/>
    <n v="670.04"/>
    <s v="670.04_1"/>
    <s v=""/>
    <s v="FINAL SETTLEMENT"/>
    <s v="19038"/>
    <s v="Final settlement ofMs. Shiuli"/>
    <s v=""/>
    <s v="0"/>
    <s v="Final sette/ 06-11-Feb'21"/>
    <s v=""/>
    <s v=""/>
    <s v=""/>
    <s v="2010100001"/>
    <s v=""/>
    <m/>
    <s v=""/>
    <s v=""/>
    <s v=""/>
    <n v="0"/>
  </r>
  <r>
    <s v=""/>
    <s v="50201013"/>
    <s v="2003004740"/>
    <x v="161"/>
    <d v="2021-02-16T00:00:00"/>
    <d v="2021-02-17T00:00:00"/>
    <s v="SA"/>
    <s v="BDT"/>
    <n v="14714"/>
    <s v="1.00000"/>
    <s v="BDT"/>
    <n v="14714"/>
    <n v="173.21"/>
    <s v="173.21_1"/>
    <s v=""/>
    <s v="FINAL SETTLEMENT"/>
    <s v="28326"/>
    <s v="Final settlement ofMr. Ratan Bkash Chakma"/>
    <s v=""/>
    <s v="0"/>
    <s v="Final sette/ 06-11-Feb'21"/>
    <s v=""/>
    <s v=""/>
    <s v=""/>
    <s v="2010100001"/>
    <s v=""/>
    <m/>
    <s v=""/>
    <s v=""/>
    <s v=""/>
    <n v="0"/>
  </r>
  <r>
    <s v=""/>
    <s v="50201013"/>
    <s v="2003004740"/>
    <x v="161"/>
    <d v="2021-02-16T00:00:00"/>
    <d v="2021-02-17T00:00:00"/>
    <s v="SA"/>
    <s v="BDT"/>
    <n v="5511"/>
    <s v="1.00000"/>
    <s v="BDT"/>
    <n v="5511"/>
    <n v="64.87"/>
    <s v="64.87_2"/>
    <s v=""/>
    <s v="FINAL SETTLEMENT"/>
    <s v="35584"/>
    <s v="Final settlement ofSikder Md. Shahariar Gahan"/>
    <s v=""/>
    <s v="0"/>
    <s v="Final sette/ 06-11-Feb'21"/>
    <s v=""/>
    <s v=""/>
    <s v=""/>
    <s v="2010100001"/>
    <s v=""/>
    <m/>
    <s v=""/>
    <s v=""/>
    <s v=""/>
    <n v="0"/>
  </r>
  <r>
    <s v=""/>
    <s v="50201013"/>
    <s v="2003004740"/>
    <x v="161"/>
    <d v="2021-02-16T00:00:00"/>
    <d v="2021-02-17T00:00:00"/>
    <s v="SA"/>
    <s v="BDT"/>
    <n v="15526"/>
    <s v="1.00000"/>
    <s v="BDT"/>
    <n v="15526"/>
    <n v="182.77"/>
    <s v="182.77_2"/>
    <s v=""/>
    <s v="FINAL SETTLEMENT"/>
    <s v="28418"/>
    <s v="Final settlement ofMs. Rotna Khatun"/>
    <s v=""/>
    <s v="0"/>
    <s v="Final sette/ 06-11-Feb'21"/>
    <s v=""/>
    <s v=""/>
    <s v=""/>
    <s v="2010100001"/>
    <s v=""/>
    <m/>
    <s v=""/>
    <s v=""/>
    <s v=""/>
    <n v="0"/>
  </r>
  <r>
    <s v=""/>
    <s v="50201013"/>
    <s v="2003004740"/>
    <x v="161"/>
    <d v="2021-02-16T00:00:00"/>
    <d v="2021-02-17T00:00:00"/>
    <s v="SA"/>
    <s v="BDT"/>
    <n v="8816"/>
    <s v="1.00000"/>
    <s v="BDT"/>
    <n v="8816"/>
    <n v="103.78"/>
    <s v="103.78_4"/>
    <s v=""/>
    <s v="FINAL SETTLEMENT"/>
    <s v="34266"/>
    <s v="Final settlement ofMd. Tarek Mia"/>
    <s v=""/>
    <s v="0"/>
    <s v="Final sette/ 06-11-Feb'21"/>
    <s v=""/>
    <s v=""/>
    <s v=""/>
    <s v="2010100001"/>
    <s v=""/>
    <m/>
    <s v=""/>
    <s v=""/>
    <s v=""/>
    <n v="0"/>
  </r>
  <r>
    <s v=""/>
    <s v="50401514"/>
    <s v="2003004742"/>
    <x v="161"/>
    <d v="2021-02-16T00:00:00"/>
    <d v="2021-02-18T00:00:00"/>
    <s v="SA"/>
    <s v="BDT"/>
    <n v="735"/>
    <s v="1.00000"/>
    <s v="BDT"/>
    <n v="735"/>
    <n v="8.65"/>
    <s v="8.65_1"/>
    <s v=""/>
    <s v="MEDICAL EXP"/>
    <s v="37269"/>
    <s v="Workers medical expenses -Feb'2021"/>
    <s v=""/>
    <s v="0"/>
    <s v="Medical Exp"/>
    <s v=""/>
    <s v=""/>
    <s v=""/>
    <s v="2010100001"/>
    <s v=""/>
    <m/>
    <s v=""/>
    <s v=""/>
    <s v=""/>
    <n v="0"/>
  </r>
  <r>
    <s v=""/>
    <s v="50401514"/>
    <s v="2003004742"/>
    <x v="161"/>
    <d v="2021-02-16T00:00:00"/>
    <d v="2021-02-18T00:00:00"/>
    <s v="SA"/>
    <s v="BDT"/>
    <n v="540"/>
    <s v="1.00000"/>
    <s v="BDT"/>
    <n v="540"/>
    <n v="6.36"/>
    <s v="6.36_3"/>
    <s v=""/>
    <s v="MEDICAL EXP"/>
    <s v="35742"/>
    <s v="Workers medical expenses -Feb'2021"/>
    <s v=""/>
    <s v="0"/>
    <s v="Medical Exp"/>
    <s v=""/>
    <s v=""/>
    <s v=""/>
    <s v="2010100001"/>
    <s v=""/>
    <m/>
    <s v=""/>
    <s v=""/>
    <s v=""/>
    <n v="0"/>
  </r>
  <r>
    <s v=""/>
    <s v="50401514"/>
    <s v="2003004742"/>
    <x v="161"/>
    <d v="2021-02-16T00:00:00"/>
    <d v="2021-02-18T00:00:00"/>
    <s v="SA"/>
    <s v="BDT"/>
    <n v="360"/>
    <s v="1.00000"/>
    <s v="BDT"/>
    <n v="360"/>
    <n v="4.24"/>
    <s v="4.24_3"/>
    <s v=""/>
    <s v="MEDICAL EXP"/>
    <s v="18649"/>
    <s v="Workers medical expenses -Feb'2021"/>
    <s v=""/>
    <s v="0"/>
    <s v="Medical Exp"/>
    <s v=""/>
    <s v=""/>
    <s v=""/>
    <s v="2010100001"/>
    <s v=""/>
    <m/>
    <s v=""/>
    <s v=""/>
    <s v=""/>
    <n v="0"/>
  </r>
  <r>
    <s v=""/>
    <s v="50401514"/>
    <s v="2003004742"/>
    <x v="161"/>
    <d v="2021-02-16T00:00:00"/>
    <d v="2021-02-18T00:00:00"/>
    <s v="SA"/>
    <s v="BDT"/>
    <n v="333"/>
    <s v="1.00000"/>
    <s v="BDT"/>
    <n v="333"/>
    <n v="3.92"/>
    <s v="3.92_1"/>
    <s v=""/>
    <s v="MEDICAL EXP"/>
    <s v="19460"/>
    <s v="Workers medical expenses -Feb'2021"/>
    <s v=""/>
    <s v="0"/>
    <s v="Medical Exp"/>
    <s v=""/>
    <s v=""/>
    <s v=""/>
    <s v="2010100001"/>
    <s v=""/>
    <m/>
    <s v=""/>
    <s v=""/>
    <s v=""/>
    <n v="0"/>
  </r>
  <r>
    <s v=""/>
    <s v="50401514"/>
    <s v="2003004742"/>
    <x v="161"/>
    <d v="2021-02-16T00:00:00"/>
    <d v="2021-02-18T00:00:00"/>
    <s v="SA"/>
    <s v="BDT"/>
    <n v="236"/>
    <s v="1.00000"/>
    <s v="BDT"/>
    <n v="236"/>
    <n v="2.78"/>
    <s v="2.78_2"/>
    <s v=""/>
    <s v="MEDICAL EXP"/>
    <s v="38012"/>
    <s v="Workers medical expenses -Feb'2021"/>
    <s v=""/>
    <s v="0"/>
    <s v="Medical Exp"/>
    <s v=""/>
    <s v=""/>
    <s v=""/>
    <s v="2010100001"/>
    <s v=""/>
    <m/>
    <s v=""/>
    <s v=""/>
    <s v=""/>
    <n v="0"/>
  </r>
  <r>
    <s v=""/>
    <s v="50401514"/>
    <s v="2003004742"/>
    <x v="161"/>
    <d v="2021-02-16T00:00:00"/>
    <d v="2021-02-18T00:00:00"/>
    <s v="SA"/>
    <s v="BDT"/>
    <n v="648"/>
    <s v="1.00000"/>
    <s v="BDT"/>
    <n v="648"/>
    <n v="7.63"/>
    <s v="7.63_1"/>
    <s v=""/>
    <s v="MEDICAL EXP"/>
    <s v="39263"/>
    <s v="Workers medical expenses -Feb'2020"/>
    <s v=""/>
    <s v="0"/>
    <s v="Medical Exp"/>
    <s v=""/>
    <s v=""/>
    <s v=""/>
    <s v="2010100001"/>
    <s v=""/>
    <m/>
    <s v=""/>
    <s v=""/>
    <s v=""/>
    <n v="0"/>
  </r>
  <r>
    <s v=""/>
    <s v="50401514"/>
    <s v="2003004742"/>
    <x v="161"/>
    <d v="2021-02-16T00:00:00"/>
    <d v="2021-02-18T00:00:00"/>
    <s v="SA"/>
    <s v="BDT"/>
    <n v="307"/>
    <s v="1.00000"/>
    <s v="BDT"/>
    <n v="307"/>
    <n v="3.61"/>
    <s v="3.61_2"/>
    <s v=""/>
    <s v="MEDICAL EXP"/>
    <s v="39053"/>
    <s v="Workers medical expenses -Feb'2020"/>
    <s v=""/>
    <s v="0"/>
    <s v="Medical Exp"/>
    <s v=""/>
    <s v=""/>
    <s v=""/>
    <s v="2010100001"/>
    <s v=""/>
    <m/>
    <s v=""/>
    <s v=""/>
    <s v=""/>
    <n v="0"/>
  </r>
  <r>
    <s v=""/>
    <s v="50401514"/>
    <s v="2003004742"/>
    <x v="161"/>
    <d v="2021-02-16T00:00:00"/>
    <d v="2021-02-18T00:00:00"/>
    <s v="SA"/>
    <s v="BDT"/>
    <n v="295"/>
    <s v="1.00000"/>
    <s v="BDT"/>
    <n v="295"/>
    <n v="3.47"/>
    <s v="3.47_1"/>
    <s v=""/>
    <s v="MEDICAL EXP"/>
    <s v="31240"/>
    <s v="Workers medical expenses -Feb'2021"/>
    <s v=""/>
    <s v="0"/>
    <s v="Medical Exp"/>
    <s v=""/>
    <s v=""/>
    <s v=""/>
    <s v="2010300001"/>
    <s v=""/>
    <m/>
    <s v=""/>
    <s v=""/>
    <s v=""/>
    <n v="0"/>
  </r>
  <r>
    <s v=""/>
    <s v="50401514"/>
    <s v="2003004742"/>
    <x v="161"/>
    <d v="2021-02-16T00:00:00"/>
    <d v="2021-02-18T00:00:00"/>
    <s v="SA"/>
    <s v="BDT"/>
    <n v="380"/>
    <s v="1.00000"/>
    <s v="BDT"/>
    <n v="380"/>
    <n v="4.47"/>
    <s v="4.47_3"/>
    <s v=""/>
    <s v="MEDICAL EXP"/>
    <s v="00321"/>
    <s v="Workers medical expenses -Feb'2021"/>
    <s v=""/>
    <s v="0"/>
    <s v="Medical Exp"/>
    <s v=""/>
    <s v=""/>
    <s v=""/>
    <s v="2010300001"/>
    <s v=""/>
    <m/>
    <s v=""/>
    <s v=""/>
    <s v=""/>
    <n v="0"/>
  </r>
  <r>
    <s v=""/>
    <s v="50401514"/>
    <s v="2003004742"/>
    <x v="161"/>
    <d v="2021-02-16T00:00:00"/>
    <d v="2021-02-18T00:00:00"/>
    <s v="SA"/>
    <s v="BDT"/>
    <n v="2054"/>
    <s v="1.00000"/>
    <s v="BDT"/>
    <n v="2054"/>
    <n v="24.18"/>
    <s v="24.18_1"/>
    <s v=""/>
    <s v="MEDICAL EXP"/>
    <s v="34040"/>
    <s v="Workers medical expenses -Feb'2021"/>
    <s v=""/>
    <s v="0"/>
    <s v="Medical Exp"/>
    <s v=""/>
    <s v=""/>
    <s v=""/>
    <s v="2010300001"/>
    <s v=""/>
    <m/>
    <s v=""/>
    <s v=""/>
    <s v=""/>
    <n v="0"/>
  </r>
  <r>
    <s v=""/>
    <s v="50401514"/>
    <s v="2003004742"/>
    <x v="161"/>
    <d v="2021-02-16T00:00:00"/>
    <d v="2021-02-18T00:00:00"/>
    <s v="SA"/>
    <s v="BDT"/>
    <n v="2270"/>
    <s v="1.00000"/>
    <s v="BDT"/>
    <n v="2270"/>
    <n v="26.72"/>
    <s v="26.72_1"/>
    <s v=""/>
    <s v="MEDICAL EXP"/>
    <s v="30829"/>
    <s v="Workers medical expenses -Feb'2021"/>
    <s v=""/>
    <s v="0"/>
    <s v="Medical Exp"/>
    <s v=""/>
    <s v=""/>
    <s v=""/>
    <s v="2010300001"/>
    <s v=""/>
    <m/>
    <s v=""/>
    <s v=""/>
    <s v=""/>
    <n v="0"/>
  </r>
  <r>
    <s v=""/>
    <s v="50401514"/>
    <s v="2003004742"/>
    <x v="161"/>
    <d v="2021-02-16T00:00:00"/>
    <d v="2021-02-18T00:00:00"/>
    <s v="SA"/>
    <s v="BDT"/>
    <n v="210"/>
    <s v="1.00000"/>
    <s v="BDT"/>
    <n v="210"/>
    <n v="2.4700000000000002"/>
    <s v="2.47_4"/>
    <s v=""/>
    <s v="MEDICAL EXP"/>
    <s v="37934"/>
    <s v="Workers medical expenses -Feb'2021"/>
    <s v=""/>
    <s v="0"/>
    <s v="Medical Exp"/>
    <s v=""/>
    <s v=""/>
    <s v=""/>
    <s v="2010300001"/>
    <s v=""/>
    <m/>
    <s v=""/>
    <s v=""/>
    <s v=""/>
    <n v="0"/>
  </r>
  <r>
    <s v=""/>
    <s v="50401514"/>
    <s v="2003004742"/>
    <x v="161"/>
    <d v="2021-02-16T00:00:00"/>
    <d v="2021-02-18T00:00:00"/>
    <s v="SA"/>
    <s v="BDT"/>
    <n v="11034"/>
    <s v="1.00000"/>
    <s v="BDT"/>
    <n v="11034"/>
    <n v="129.88999999999999"/>
    <s v="129.89_1"/>
    <s v=""/>
    <s v="MEDICAL EXP"/>
    <s v="34346"/>
    <s v="Workers medical expenses -Feb'2021"/>
    <s v=""/>
    <s v="0"/>
    <s v="Medical Exp"/>
    <s v=""/>
    <s v=""/>
    <s v=""/>
    <s v="2010300001"/>
    <s v=""/>
    <m/>
    <s v=""/>
    <s v=""/>
    <s v=""/>
    <n v="0"/>
  </r>
  <r>
    <s v=""/>
    <s v="50201005"/>
    <s v="2003004744"/>
    <x v="162"/>
    <d v="2021-02-17T00:00:00"/>
    <d v="2021-02-17T00:00:00"/>
    <s v="SA"/>
    <s v="BDT"/>
    <n v="7449"/>
    <s v="1.00000"/>
    <s v="BDT"/>
    <n v="7449"/>
    <n v="87.69"/>
    <s v="87.69_1"/>
    <s v=""/>
    <s v="INC/06-11-FEB'21"/>
    <s v="Ince/ 04-11-Feb21"/>
    <s v="Production Incentive /U-1 / 04-11-Feb-21"/>
    <s v=""/>
    <s v="0"/>
    <s v="Incentive /06 -11-Feb-21"/>
    <s v=""/>
    <s v=""/>
    <s v=""/>
    <s v="2010100001"/>
    <s v=""/>
    <m/>
    <s v=""/>
    <s v=""/>
    <s v=""/>
    <n v="0"/>
  </r>
  <r>
    <s v=""/>
    <s v="50201005"/>
    <s v="2003004744"/>
    <x v="162"/>
    <d v="2021-02-17T00:00:00"/>
    <d v="2021-02-17T00:00:00"/>
    <s v="SA"/>
    <s v="BDT"/>
    <n v="103870"/>
    <s v="1.00000"/>
    <s v="BDT"/>
    <n v="103870"/>
    <n v="1222.72"/>
    <s v="1222.72_1"/>
    <s v=""/>
    <s v="INC/06-11-FEB'21"/>
    <s v="Ince/ 04-11-Feb21"/>
    <s v="Production Incentive /U-2 /06-11-Feb-21"/>
    <s v=""/>
    <s v="0"/>
    <s v="Incentive /06 -11-Feb-21"/>
    <s v=""/>
    <s v=""/>
    <s v=""/>
    <s v="2010100001"/>
    <s v=""/>
    <m/>
    <s v=""/>
    <s v=""/>
    <s v=""/>
    <n v="0"/>
  </r>
  <r>
    <s v=""/>
    <s v="50201005"/>
    <s v="2003004744"/>
    <x v="162"/>
    <d v="2021-02-17T00:00:00"/>
    <d v="2021-02-17T00:00:00"/>
    <s v="SA"/>
    <s v="BDT"/>
    <n v="2905"/>
    <s v="1.00000"/>
    <s v="BDT"/>
    <n v="2905"/>
    <n v="34.200000000000003"/>
    <s v="34.2_2"/>
    <s v=""/>
    <s v="INC/06-11-FEB'21"/>
    <s v="Ince/ 04-11-Feb21"/>
    <s v="Production Incentive /WF / 06-11- Feb'21"/>
    <s v=""/>
    <s v="0"/>
    <s v="Incentive /06 -11-Feb-21"/>
    <s v=""/>
    <s v=""/>
    <s v=""/>
    <s v="2010200001"/>
    <s v=""/>
    <m/>
    <s v=""/>
    <s v=""/>
    <s v=""/>
    <n v="0"/>
  </r>
  <r>
    <s v=""/>
    <s v="50201005"/>
    <s v="2003004747"/>
    <x v="162"/>
    <d v="2021-02-17T00:00:00"/>
    <d v="2021-02-25T00:00:00"/>
    <s v="SA"/>
    <s v="BDT"/>
    <n v="21345"/>
    <s v="1.00000"/>
    <s v="BDT"/>
    <n v="21345"/>
    <n v="251.27"/>
    <s v="251.27_1"/>
    <s v=""/>
    <s v="INC/13-18-FEB'21"/>
    <s v="Ince/ 13-18-Feb21"/>
    <s v="Production Incentive /U-1 / 13-18-Feb-21"/>
    <s v=""/>
    <s v="0"/>
    <s v="Incentive / 13-18-Feb-21"/>
    <s v=""/>
    <s v=""/>
    <s v=""/>
    <s v="2010100001"/>
    <s v=""/>
    <m/>
    <s v=""/>
    <s v=""/>
    <s v=""/>
    <n v="0"/>
  </r>
  <r>
    <s v=""/>
    <s v="50201005"/>
    <s v="2003004747"/>
    <x v="162"/>
    <d v="2021-02-17T00:00:00"/>
    <d v="2021-02-25T00:00:00"/>
    <s v="SA"/>
    <s v="BDT"/>
    <n v="107599"/>
    <s v="1.00000"/>
    <s v="BDT"/>
    <n v="107599"/>
    <n v="1266.6199999999999"/>
    <s v="1266.62_1"/>
    <s v=""/>
    <s v="INC/13-18-FEB'21"/>
    <s v="Ince/ 13-18-Feb21"/>
    <s v="Production Incentive /U-2 /13-18-Feb-21"/>
    <s v=""/>
    <s v="0"/>
    <s v="Incentive / 13-18-Feb-21"/>
    <s v=""/>
    <s v=""/>
    <s v=""/>
    <s v="2010100001"/>
    <s v=""/>
    <m/>
    <s v=""/>
    <s v=""/>
    <s v=""/>
    <n v="0"/>
  </r>
  <r>
    <s v=""/>
    <s v="50201005"/>
    <s v="2003004747"/>
    <x v="162"/>
    <d v="2021-02-17T00:00:00"/>
    <d v="2021-02-25T00:00:00"/>
    <s v="SA"/>
    <s v="BDT"/>
    <n v="2670"/>
    <s v="1.00000"/>
    <s v="BDT"/>
    <n v="2670"/>
    <n v="31.43"/>
    <s v="31.43_1"/>
    <s v=""/>
    <s v="INC/13-18-FEB'21"/>
    <s v="Ince/ 13-18-Feb21"/>
    <s v="Production Incentive /WF / 13-18- Feb'21"/>
    <s v=""/>
    <s v="0"/>
    <s v="Incentive / 13-18-Feb-21"/>
    <s v=""/>
    <s v=""/>
    <s v=""/>
    <s v="2010200001"/>
    <s v=""/>
    <m/>
    <s v=""/>
    <s v=""/>
    <s v=""/>
    <n v="0"/>
  </r>
  <r>
    <s v=""/>
    <s v="50401514"/>
    <s v="2013002759"/>
    <x v="162"/>
    <d v="2021-02-17T00:00:00"/>
    <d v="2021-03-04T00:00:00"/>
    <s v="KZ"/>
    <s v="BDT"/>
    <n v="5106"/>
    <s v="1.00000"/>
    <s v="BDT"/>
    <n v="5106"/>
    <n v="60.11"/>
    <s v="60.11_1"/>
    <s v=""/>
    <s v="MEDICAL EXP"/>
    <s v="Medical exp"/>
    <s v="Medical exp reimbursed to employee"/>
    <s v=""/>
    <s v="0"/>
    <s v="Medical exp"/>
    <s v=""/>
    <s v=""/>
    <s v=""/>
    <s v="2010300001"/>
    <s v=""/>
    <m/>
    <s v=""/>
    <s v=""/>
    <s v=""/>
    <n v="0"/>
  </r>
  <r>
    <s v=""/>
    <s v="50401514"/>
    <s v="2013002759"/>
    <x v="162"/>
    <d v="2021-02-17T00:00:00"/>
    <d v="2021-03-04T00:00:00"/>
    <s v="KZ"/>
    <s v="BDT"/>
    <n v="10546"/>
    <s v="1.00000"/>
    <s v="BDT"/>
    <n v="10546"/>
    <n v="124.14"/>
    <s v="124.14_1"/>
    <s v=""/>
    <s v="MEDICAL EXP"/>
    <s v="Medical exp"/>
    <s v="Medical exp reimbursed to employee"/>
    <s v=""/>
    <s v="0"/>
    <s v="Medical exp"/>
    <s v=""/>
    <s v=""/>
    <s v=""/>
    <s v="2010300001"/>
    <s v=""/>
    <m/>
    <s v=""/>
    <s v=""/>
    <s v=""/>
    <n v="0"/>
  </r>
  <r>
    <s v=""/>
    <s v="50201025"/>
    <s v="2009000312"/>
    <x v="163"/>
    <d v="2021-02-18T00:00:00"/>
    <d v="2021-02-25T00:00:00"/>
    <s v="DZ"/>
    <s v="USD"/>
    <n v="89.51"/>
    <s v="84.74640"/>
    <s v="BDT"/>
    <n v="7585.65"/>
    <n v="89.51"/>
    <s v="89.51_1"/>
    <s v=""/>
    <s v="CM ADVANCE-EDL"/>
    <s v="OBCDAK133145ARV"/>
    <s v="CM advance receive, ref-BCDAK133145ARV"/>
    <s v=""/>
    <s v="0"/>
    <s v="OBCDAK133145ARV"/>
    <s v=""/>
    <s v=""/>
    <s v=""/>
    <s v="2010300001"/>
    <s v=""/>
    <m/>
    <s v=""/>
    <s v=""/>
    <s v=""/>
    <n v="0"/>
  </r>
  <r>
    <s v=""/>
    <s v="50201025"/>
    <s v="2009000313"/>
    <x v="163"/>
    <d v="2021-02-18T00:00:00"/>
    <d v="2021-02-25T00:00:00"/>
    <s v="DZ"/>
    <s v="USD"/>
    <n v="64.44"/>
    <s v="84.75264"/>
    <s v="BDT"/>
    <n v="5461.46"/>
    <n v="64.44"/>
    <s v="64.44_1"/>
    <s v=""/>
    <s v="UNIQ-133+113+112"/>
    <s v="OBCDAK133124FTT"/>
    <s v="UNIQ-133+113+112+137+138+139+121+122+107+108+109"/>
    <s v=""/>
    <s v="0"/>
    <s v="OBCDAK133124FTT"/>
    <s v=""/>
    <s v=""/>
    <s v=""/>
    <s v="2010300001"/>
    <s v=""/>
    <m/>
    <s v=""/>
    <s v=""/>
    <s v=""/>
    <n v="0"/>
  </r>
  <r>
    <s v=""/>
    <s v="50401514"/>
    <s v="2049002518"/>
    <x v="164"/>
    <d v="2021-02-22T00:00:00"/>
    <d v="2021-03-03T00:00:00"/>
    <s v="WE"/>
    <s v="BDT"/>
    <n v="475"/>
    <s v="1.00000"/>
    <s v="BDT"/>
    <n v="475"/>
    <n v="5.59"/>
    <s v="5.59_7"/>
    <s v=""/>
    <s v="88"/>
    <s v="20210222"/>
    <s v="Cream: Icykool max 25 mg"/>
    <s v=""/>
    <s v="0"/>
    <s v="Madecal"/>
    <s v=""/>
    <s v=""/>
    <s v=""/>
    <s v="2010300001"/>
    <s v=""/>
    <m/>
    <s v=""/>
    <s v=""/>
    <s v=""/>
    <n v="0"/>
  </r>
  <r>
    <s v=""/>
    <s v="50401514"/>
    <s v="2049002518"/>
    <x v="164"/>
    <d v="2021-02-22T00:00:00"/>
    <d v="2021-03-03T00:00:00"/>
    <s v="WE"/>
    <s v="BDT"/>
    <n v="160"/>
    <s v="1.00000"/>
    <s v="BDT"/>
    <n v="160"/>
    <n v="1.88"/>
    <s v="1.88_5"/>
    <s v=""/>
    <s v="88"/>
    <s v="20210222"/>
    <s v="Eye drop: Alacot DS"/>
    <s v=""/>
    <s v="0"/>
    <s v="Madecal"/>
    <s v=""/>
    <s v=""/>
    <s v=""/>
    <s v="2010300001"/>
    <s v=""/>
    <m/>
    <s v=""/>
    <s v=""/>
    <s v=""/>
    <n v="0"/>
  </r>
  <r>
    <s v=""/>
    <s v="50401514"/>
    <s v="2049002518"/>
    <x v="164"/>
    <d v="2021-02-22T00:00:00"/>
    <d v="2021-03-03T00:00:00"/>
    <s v="WE"/>
    <s v="BDT"/>
    <n v="175"/>
    <s v="1.00000"/>
    <s v="BDT"/>
    <n v="175"/>
    <n v="2.06"/>
    <s v="2.06_8"/>
    <s v=""/>
    <s v="88"/>
    <s v="20210222"/>
    <s v="Eye drop: Systear"/>
    <s v=""/>
    <s v="0"/>
    <s v="Madecal"/>
    <s v=""/>
    <s v=""/>
    <s v=""/>
    <s v="2010300001"/>
    <s v=""/>
    <m/>
    <s v=""/>
    <s v=""/>
    <s v=""/>
    <n v="0"/>
  </r>
  <r>
    <s v=""/>
    <s v="50401514"/>
    <s v="2049002518"/>
    <x v="164"/>
    <d v="2021-02-22T00:00:00"/>
    <d v="2021-03-03T00:00:00"/>
    <s v="WE"/>
    <s v="BDT"/>
    <n v="40"/>
    <s v="1.00000"/>
    <s v="BDT"/>
    <n v="40"/>
    <n v="0.47"/>
    <s v="0.47_3"/>
    <s v=""/>
    <s v="88"/>
    <s v="20210222"/>
    <s v="Eye drop: SQ Mycetin"/>
    <s v=""/>
    <s v="0"/>
    <s v="Madecal"/>
    <s v=""/>
    <s v=""/>
    <s v=""/>
    <s v="2010300001"/>
    <s v=""/>
    <m/>
    <s v=""/>
    <s v=""/>
    <s v=""/>
    <n v="0"/>
  </r>
  <r>
    <s v=""/>
    <s v="50401514"/>
    <s v="2049002518"/>
    <x v="164"/>
    <d v="2021-02-22T00:00:00"/>
    <d v="2021-03-03T00:00:00"/>
    <s v="WE"/>
    <s v="BDT"/>
    <n v="240"/>
    <s v="1.00000"/>
    <s v="BDT"/>
    <n v="240"/>
    <n v="2.83"/>
    <s v="2.83_3"/>
    <s v=""/>
    <s v="88"/>
    <s v="20210222"/>
    <s v="Tab. HPR DS 500 mg"/>
    <s v=""/>
    <s v="0"/>
    <s v="Madecal"/>
    <s v=""/>
    <s v=""/>
    <s v=""/>
    <s v="2010300001"/>
    <s v=""/>
    <m/>
    <s v=""/>
    <s v=""/>
    <s v=""/>
    <n v="0"/>
  </r>
  <r>
    <s v=""/>
    <s v="50401514"/>
    <s v="2049002518"/>
    <x v="164"/>
    <d v="2021-02-22T00:00:00"/>
    <d v="2021-03-03T00:00:00"/>
    <s v="WE"/>
    <s v="BDT"/>
    <n v="700"/>
    <s v="1.00000"/>
    <s v="BDT"/>
    <n v="700"/>
    <n v="8.24"/>
    <s v="8.24_4"/>
    <s v=""/>
    <s v="88"/>
    <s v="20210222"/>
    <s v="Tab. Mayolax 50 mg"/>
    <s v=""/>
    <s v="0"/>
    <s v="Madecal"/>
    <s v=""/>
    <s v=""/>
    <s v=""/>
    <s v="2010300001"/>
    <s v=""/>
    <m/>
    <s v=""/>
    <s v=""/>
    <s v=""/>
    <n v="0"/>
  </r>
  <r>
    <s v=""/>
    <s v="50401514"/>
    <s v="2049002518"/>
    <x v="164"/>
    <d v="2021-02-22T00:00:00"/>
    <d v="2021-03-03T00:00:00"/>
    <s v="WE"/>
    <s v="BDT"/>
    <n v="250"/>
    <s v="1.00000"/>
    <s v="BDT"/>
    <n v="250"/>
    <n v="2.94"/>
    <s v="2.94_8"/>
    <s v=""/>
    <s v="88"/>
    <s v="20210222"/>
    <s v="Tab. Vertina plus"/>
    <s v=""/>
    <s v="0"/>
    <s v="Madecal"/>
    <s v=""/>
    <s v=""/>
    <s v=""/>
    <s v="2010300001"/>
    <s v=""/>
    <m/>
    <s v=""/>
    <s v=""/>
    <s v=""/>
    <n v="0"/>
  </r>
  <r>
    <s v=""/>
    <s v="50401514"/>
    <s v="2049002518"/>
    <x v="164"/>
    <d v="2021-02-22T00:00:00"/>
    <d v="2021-03-03T00:00:00"/>
    <s v="WE"/>
    <s v="BDT"/>
    <n v="30"/>
    <s v="1.00000"/>
    <s v="BDT"/>
    <n v="30"/>
    <n v="0.35"/>
    <s v="0.35_7"/>
    <s v=""/>
    <s v="88"/>
    <s v="20210222"/>
    <s v="Tab. Cinaron plus"/>
    <s v=""/>
    <s v="0"/>
    <s v="Madecal"/>
    <s v=""/>
    <s v=""/>
    <s v=""/>
    <s v="2010300001"/>
    <s v=""/>
    <m/>
    <s v=""/>
    <s v=""/>
    <s v=""/>
    <n v="0"/>
  </r>
  <r>
    <s v=""/>
    <s v="50401514"/>
    <s v="2049002518"/>
    <x v="164"/>
    <d v="2021-02-22T00:00:00"/>
    <d v="2021-03-03T00:00:00"/>
    <s v="WE"/>
    <s v="BDT"/>
    <n v="100"/>
    <s v="1.00000"/>
    <s v="BDT"/>
    <n v="100"/>
    <n v="1.18"/>
    <s v="1.18_18"/>
    <s v=""/>
    <s v="88"/>
    <s v="20210222"/>
    <s v="Tab. Angilock 50"/>
    <s v=""/>
    <s v="0"/>
    <s v="Madecal"/>
    <s v=""/>
    <s v=""/>
    <s v=""/>
    <s v="2010300001"/>
    <s v=""/>
    <m/>
    <s v=""/>
    <s v=""/>
    <s v=""/>
    <n v="0"/>
  </r>
  <r>
    <s v=""/>
    <s v="50401514"/>
    <s v="2049002518"/>
    <x v="164"/>
    <d v="2021-02-22T00:00:00"/>
    <d v="2021-03-03T00:00:00"/>
    <s v="WE"/>
    <s v="BDT"/>
    <n v="300"/>
    <s v="1.00000"/>
    <s v="BDT"/>
    <n v="300"/>
    <n v="3.53"/>
    <s v="3.53_11"/>
    <s v=""/>
    <s v="88"/>
    <s v="20210222"/>
    <s v="Tab. Amdocal 5"/>
    <s v=""/>
    <s v="0"/>
    <s v="Madecal"/>
    <s v=""/>
    <s v=""/>
    <s v=""/>
    <s v="2010300001"/>
    <s v=""/>
    <m/>
    <s v=""/>
    <s v=""/>
    <s v=""/>
    <n v="0"/>
  </r>
  <r>
    <s v=""/>
    <s v="50401514"/>
    <s v="2049002518"/>
    <x v="164"/>
    <d v="2021-02-22T00:00:00"/>
    <d v="2021-03-03T00:00:00"/>
    <s v="WE"/>
    <s v="BDT"/>
    <n v="20"/>
    <s v="1.00000"/>
    <s v="BDT"/>
    <n v="20"/>
    <n v="0.24"/>
    <s v="0.24_2"/>
    <s v=""/>
    <s v="88"/>
    <s v="20210222"/>
    <s v="Tab. Ecosprin 75 mg"/>
    <s v=""/>
    <s v="0"/>
    <s v="Madecal"/>
    <s v=""/>
    <s v=""/>
    <s v=""/>
    <s v="2010300001"/>
    <s v=""/>
    <m/>
    <s v=""/>
    <s v=""/>
    <s v=""/>
    <n v="0"/>
  </r>
  <r>
    <s v=""/>
    <s v="50401514"/>
    <s v="2049002518"/>
    <x v="164"/>
    <d v="2021-02-22T00:00:00"/>
    <d v="2021-03-03T00:00:00"/>
    <s v="WE"/>
    <s v="BDT"/>
    <n v="500"/>
    <s v="1.00000"/>
    <s v="BDT"/>
    <n v="500"/>
    <n v="5.89"/>
    <s v="5.89_23"/>
    <s v=""/>
    <s v="88"/>
    <s v="20210222"/>
    <s v="Cap.Traxyl 500mg"/>
    <s v=""/>
    <s v="0"/>
    <s v="Madecal"/>
    <s v=""/>
    <s v=""/>
    <s v=""/>
    <s v="2010300001"/>
    <s v=""/>
    <m/>
    <s v=""/>
    <s v=""/>
    <s v=""/>
    <n v="0"/>
  </r>
  <r>
    <s v=""/>
    <s v="50401514"/>
    <s v="2049002518"/>
    <x v="164"/>
    <d v="2021-02-22T00:00:00"/>
    <d v="2021-03-03T00:00:00"/>
    <s v="WE"/>
    <s v="BDT"/>
    <n v="100"/>
    <s v="1.00000"/>
    <s v="BDT"/>
    <n v="100"/>
    <n v="1.18"/>
    <s v="1.18_19"/>
    <s v=""/>
    <s v="88"/>
    <s v="20210222"/>
    <s v="Cap. B-50 forte"/>
    <s v=""/>
    <s v="0"/>
    <s v="Madecal"/>
    <s v=""/>
    <s v=""/>
    <s v=""/>
    <s v="2010300001"/>
    <s v=""/>
    <m/>
    <s v=""/>
    <s v=""/>
    <s v=""/>
    <n v="0"/>
  </r>
  <r>
    <s v=""/>
    <s v="50401514"/>
    <s v="2049002518"/>
    <x v="164"/>
    <d v="2021-02-22T00:00:00"/>
    <d v="2021-03-03T00:00:00"/>
    <s v="WE"/>
    <s v="BDT"/>
    <n v="3000"/>
    <s v="1.00000"/>
    <s v="BDT"/>
    <n v="3000"/>
    <n v="35.31"/>
    <s v="35.31_12"/>
    <s v=""/>
    <s v="88"/>
    <s v="20210222"/>
    <s v="inj. Vaxitet 0.5ml"/>
    <s v=""/>
    <s v="0"/>
    <s v="Madecal"/>
    <s v=""/>
    <s v=""/>
    <s v=""/>
    <s v="2010300001"/>
    <s v=""/>
    <m/>
    <s v=""/>
    <s v=""/>
    <s v=""/>
    <n v="0"/>
  </r>
  <r>
    <s v=""/>
    <s v="50401514"/>
    <s v="2049002518"/>
    <x v="164"/>
    <d v="2021-02-22T00:00:00"/>
    <d v="2021-03-03T00:00:00"/>
    <s v="WE"/>
    <s v="BDT"/>
    <n v="475"/>
    <s v="1.00000"/>
    <s v="BDT"/>
    <n v="475"/>
    <n v="5.59"/>
    <s v="5.59_8"/>
    <s v=""/>
    <s v="88"/>
    <s v="20210222"/>
    <s v="Inj. Pantonix 40ml"/>
    <s v=""/>
    <s v="0"/>
    <s v="Madecal"/>
    <s v=""/>
    <s v=""/>
    <s v=""/>
    <s v="2010300001"/>
    <s v=""/>
    <m/>
    <s v=""/>
    <s v=""/>
    <s v=""/>
    <n v="0"/>
  </r>
  <r>
    <s v=""/>
    <s v="50401514"/>
    <s v="2049002518"/>
    <x v="164"/>
    <d v="2021-02-22T00:00:00"/>
    <d v="2021-03-03T00:00:00"/>
    <s v="WE"/>
    <s v="BDT"/>
    <n v="170"/>
    <s v="1.00000"/>
    <s v="BDT"/>
    <n v="170"/>
    <n v="2"/>
    <s v="2_2"/>
    <s v=""/>
    <s v="88"/>
    <s v="20210222"/>
    <s v="Inj. Sulprex solution"/>
    <s v=""/>
    <s v="0"/>
    <s v="Madecal"/>
    <s v=""/>
    <s v=""/>
    <s v=""/>
    <s v="2010300001"/>
    <s v=""/>
    <m/>
    <s v=""/>
    <s v=""/>
    <s v=""/>
    <n v="0"/>
  </r>
  <r>
    <s v=""/>
    <s v="50401514"/>
    <s v="2049002518"/>
    <x v="164"/>
    <d v="2021-02-22T00:00:00"/>
    <d v="2021-03-03T00:00:00"/>
    <s v="WE"/>
    <s v="BDT"/>
    <n v="750"/>
    <s v="1.00000"/>
    <s v="BDT"/>
    <n v="750"/>
    <n v="8.83"/>
    <s v="8.83_5"/>
    <s v=""/>
    <s v="88"/>
    <s v="20210222"/>
    <s v="Viodin Solution 1000ml"/>
    <s v=""/>
    <s v="0"/>
    <s v="Madecal"/>
    <s v=""/>
    <s v=""/>
    <s v=""/>
    <s v="2010300001"/>
    <s v=""/>
    <m/>
    <s v=""/>
    <s v=""/>
    <s v=""/>
    <n v="0"/>
  </r>
  <r>
    <s v=""/>
    <s v="50401514"/>
    <s v="2049002518"/>
    <x v="164"/>
    <d v="2021-02-22T00:00:00"/>
    <d v="2021-03-03T00:00:00"/>
    <s v="WE"/>
    <s v="BDT"/>
    <n v="95"/>
    <s v="1.00000"/>
    <s v="BDT"/>
    <n v="95"/>
    <n v="1.1200000000000001"/>
    <s v="1.12_5"/>
    <s v=""/>
    <s v="88"/>
    <s v="20210222"/>
    <s v="Inf. Normal Saline 0.9% 100ml"/>
    <s v=""/>
    <s v="0"/>
    <s v="Madecal"/>
    <s v=""/>
    <s v=""/>
    <s v=""/>
    <s v="2010300001"/>
    <s v=""/>
    <m/>
    <s v=""/>
    <s v=""/>
    <s v=""/>
    <n v="0"/>
  </r>
  <r>
    <s v=""/>
    <s v="50401514"/>
    <s v="2049002518"/>
    <x v="164"/>
    <d v="2021-02-22T00:00:00"/>
    <d v="2021-03-03T00:00:00"/>
    <s v="WE"/>
    <s v="BDT"/>
    <n v="70"/>
    <s v="1.00000"/>
    <s v="BDT"/>
    <n v="70"/>
    <n v="0.82"/>
    <s v="0.82_6"/>
    <s v=""/>
    <s v="88"/>
    <s v="20210222"/>
    <s v="Syp. Alkuli 100ml"/>
    <s v=""/>
    <s v="0"/>
    <s v="Madecal"/>
    <s v=""/>
    <s v=""/>
    <s v=""/>
    <s v="2010300001"/>
    <s v=""/>
    <m/>
    <s v=""/>
    <s v=""/>
    <s v=""/>
    <n v="0"/>
  </r>
  <r>
    <s v=""/>
    <s v="50401514"/>
    <s v="2049002518"/>
    <x v="164"/>
    <d v="2021-02-22T00:00:00"/>
    <d v="2021-03-03T00:00:00"/>
    <s v="WE"/>
    <s v="BDT"/>
    <n v="260"/>
    <s v="1.00000"/>
    <s v="BDT"/>
    <n v="260"/>
    <n v="3.06"/>
    <s v="3.06_9"/>
    <s v=""/>
    <s v="88"/>
    <s v="20210222"/>
    <s v="Syp. Adovas 100 ml"/>
    <s v=""/>
    <s v="0"/>
    <s v="Madecal"/>
    <s v=""/>
    <s v=""/>
    <s v=""/>
    <s v="2010300001"/>
    <s v=""/>
    <m/>
    <s v=""/>
    <s v=""/>
    <s v=""/>
    <n v="0"/>
  </r>
  <r>
    <s v=""/>
    <s v="50401514"/>
    <s v="2049002518"/>
    <x v="164"/>
    <d v="2021-02-22T00:00:00"/>
    <d v="2021-03-03T00:00:00"/>
    <s v="WE"/>
    <s v="BDT"/>
    <n v="100"/>
    <s v="1.00000"/>
    <s v="BDT"/>
    <n v="100"/>
    <n v="1.18"/>
    <s v="1.18_20"/>
    <s v=""/>
    <s v="88"/>
    <s v="20210222"/>
    <s v="Glysup Suppository"/>
    <s v=""/>
    <s v="0"/>
    <s v="Madecal"/>
    <s v=""/>
    <s v=""/>
    <s v=""/>
    <s v="2010300001"/>
    <s v=""/>
    <m/>
    <s v=""/>
    <s v=""/>
    <s v=""/>
    <n v="0"/>
  </r>
  <r>
    <s v=""/>
    <s v="50401514"/>
    <s v="2049002518"/>
    <x v="164"/>
    <d v="2021-02-22T00:00:00"/>
    <d v="2021-03-03T00:00:00"/>
    <s v="WE"/>
    <s v="BDT"/>
    <n v="150"/>
    <s v="1.00000"/>
    <s v="BDT"/>
    <n v="150"/>
    <n v="1.77"/>
    <s v="1.77_12"/>
    <s v=""/>
    <s v="88"/>
    <s v="20210222"/>
    <s v="BP blade"/>
    <s v=""/>
    <s v="0"/>
    <s v="Madecal"/>
    <s v=""/>
    <s v=""/>
    <s v=""/>
    <s v="2010300001"/>
    <s v=""/>
    <m/>
    <s v=""/>
    <s v=""/>
    <s v=""/>
    <n v="0"/>
  </r>
  <r>
    <s v=""/>
    <s v="50401514"/>
    <s v="2049002518"/>
    <x v="164"/>
    <d v="2021-02-22T00:00:00"/>
    <d v="2021-03-03T00:00:00"/>
    <s v="WE"/>
    <s v="BDT"/>
    <n v="200"/>
    <s v="1.00000"/>
    <s v="BDT"/>
    <n v="200"/>
    <n v="2.35"/>
    <s v="2.35_14"/>
    <s v=""/>
    <s v="88"/>
    <s v="20210222"/>
    <s v="Disposable Syringe 5 cc"/>
    <s v=""/>
    <s v="0"/>
    <s v="Madecal"/>
    <s v=""/>
    <s v=""/>
    <s v=""/>
    <s v="2010300001"/>
    <s v=""/>
    <m/>
    <s v=""/>
    <s v=""/>
    <s v=""/>
    <n v="0"/>
  </r>
  <r>
    <s v=""/>
    <s v="50401514"/>
    <s v="2049002518"/>
    <x v="164"/>
    <d v="2021-02-22T00:00:00"/>
    <d v="2021-03-03T00:00:00"/>
    <s v="WE"/>
    <s v="BDT"/>
    <n v="200"/>
    <s v="1.00000"/>
    <s v="BDT"/>
    <n v="200"/>
    <n v="2.35"/>
    <s v="2.35_15"/>
    <s v=""/>
    <s v="88"/>
    <s v="20210222"/>
    <s v="Disposable Syringe 3 cc"/>
    <s v=""/>
    <s v="0"/>
    <s v="Madecal"/>
    <s v=""/>
    <s v=""/>
    <s v=""/>
    <s v="2010300001"/>
    <s v=""/>
    <m/>
    <s v=""/>
    <s v=""/>
    <s v=""/>
    <n v="0"/>
  </r>
  <r>
    <s v=""/>
    <s v="50401514"/>
    <s v="2049002518"/>
    <x v="164"/>
    <d v="2021-02-22T00:00:00"/>
    <d v="2021-03-03T00:00:00"/>
    <s v="WE"/>
    <s v="BDT"/>
    <n v="1680"/>
    <s v="1.00000"/>
    <s v="BDT"/>
    <n v="1680"/>
    <n v="19.78"/>
    <s v="19.78_7"/>
    <s v=""/>
    <s v="88"/>
    <s v="20210222"/>
    <s v="Nichipore 1&quot;(Nichiban)"/>
    <s v=""/>
    <s v="0"/>
    <s v="Madecal"/>
    <s v=""/>
    <s v=""/>
    <s v=""/>
    <s v="2010300001"/>
    <s v=""/>
    <m/>
    <s v=""/>
    <s v=""/>
    <s v=""/>
    <n v="0"/>
  </r>
  <r>
    <s v=""/>
    <s v="50401514"/>
    <s v="2049002518"/>
    <x v="164"/>
    <d v="2021-02-22T00:00:00"/>
    <d v="2021-03-03T00:00:00"/>
    <s v="WE"/>
    <s v="BDT"/>
    <n v="310"/>
    <s v="1.00000"/>
    <s v="BDT"/>
    <n v="310"/>
    <n v="3.65"/>
    <s v="3.65_2"/>
    <s v=""/>
    <s v="88"/>
    <s v="20210222"/>
    <s v="Prolene 2/0 (cutting body)"/>
    <s v=""/>
    <s v="0"/>
    <s v="Madecal"/>
    <s v=""/>
    <s v=""/>
    <s v=""/>
    <s v="2010300001"/>
    <s v=""/>
    <m/>
    <s v=""/>
    <s v=""/>
    <s v=""/>
    <n v="0"/>
  </r>
  <r>
    <s v=""/>
    <s v="50401514"/>
    <s v="2049002518"/>
    <x v="164"/>
    <d v="2021-02-22T00:00:00"/>
    <d v="2021-03-03T00:00:00"/>
    <s v="WE"/>
    <s v="BDT"/>
    <n v="1000"/>
    <s v="1.00000"/>
    <s v="BDT"/>
    <n v="1000"/>
    <n v="11.77"/>
    <s v="11.77_5"/>
    <s v=""/>
    <s v="88"/>
    <s v="20210222"/>
    <s v="ORS (SMC)"/>
    <s v=""/>
    <s v="0"/>
    <s v="Madecal"/>
    <s v=""/>
    <s v=""/>
    <s v=""/>
    <s v="2010300001"/>
    <s v=""/>
    <m/>
    <s v=""/>
    <s v=""/>
    <s v=""/>
    <n v="0"/>
  </r>
  <r>
    <s v=""/>
    <s v="50401514"/>
    <s v="2049002518"/>
    <x v="164"/>
    <d v="2021-02-22T00:00:00"/>
    <d v="2021-03-03T00:00:00"/>
    <s v="WE"/>
    <s v="BDT"/>
    <n v="95"/>
    <s v="1.00000"/>
    <s v="BDT"/>
    <n v="95"/>
    <n v="1.1200000000000001"/>
    <s v="1.12_6"/>
    <s v=""/>
    <s v="88"/>
    <s v="20210222"/>
    <s v="Sanitary pad (Senora )"/>
    <s v=""/>
    <s v="0"/>
    <s v="Madecal"/>
    <s v=""/>
    <s v=""/>
    <s v=""/>
    <s v="2010300001"/>
    <s v=""/>
    <m/>
    <s v=""/>
    <s v=""/>
    <s v=""/>
    <n v="0"/>
  </r>
  <r>
    <s v=""/>
    <s v="50401514"/>
    <s v="2049002518"/>
    <x v="164"/>
    <d v="2021-02-22T00:00:00"/>
    <d v="2021-03-03T00:00:00"/>
    <s v="WE"/>
    <s v="BDT"/>
    <n v="2880"/>
    <s v="1.00000"/>
    <s v="BDT"/>
    <n v="2880"/>
    <n v="33.9"/>
    <s v="33.9_12"/>
    <s v=""/>
    <s v="88"/>
    <s v="20210222"/>
    <s v="Surgical Gauze"/>
    <s v=""/>
    <s v="0"/>
    <s v="Madecal"/>
    <s v=""/>
    <s v=""/>
    <s v=""/>
    <s v="2010300001"/>
    <s v=""/>
    <m/>
    <s v=""/>
    <s v=""/>
    <s v=""/>
    <n v="0"/>
  </r>
  <r>
    <s v=""/>
    <s v="50401514"/>
    <s v="2049002518"/>
    <x v="164"/>
    <d v="2021-02-22T00:00:00"/>
    <d v="2021-03-03T00:00:00"/>
    <s v="WE"/>
    <s v="BDT"/>
    <n v="450"/>
    <s v="1.00000"/>
    <s v="BDT"/>
    <n v="450"/>
    <n v="5.3"/>
    <s v="5.3_9"/>
    <s v=""/>
    <s v="88"/>
    <s v="20210222"/>
    <s v="Mask"/>
    <s v=""/>
    <s v="0"/>
    <s v="Madecal"/>
    <s v=""/>
    <s v=""/>
    <s v=""/>
    <s v="2010300001"/>
    <s v=""/>
    <m/>
    <s v=""/>
    <s v=""/>
    <s v=""/>
    <n v="0"/>
  </r>
  <r>
    <s v=""/>
    <s v="50401514"/>
    <s v="2049002518"/>
    <x v="164"/>
    <d v="2021-02-22T00:00:00"/>
    <d v="2021-03-03T00:00:00"/>
    <s v="WE"/>
    <s v="BDT"/>
    <n v="100"/>
    <s v="1.00000"/>
    <s v="BDT"/>
    <n v="100"/>
    <n v="1.18"/>
    <s v="1.18_21"/>
    <s v=""/>
    <s v="88"/>
    <s v="20210222"/>
    <s v="Sofra-tulle"/>
    <s v=""/>
    <s v="0"/>
    <s v="Madecal"/>
    <s v=""/>
    <s v=""/>
    <s v=""/>
    <s v="2010300001"/>
    <s v=""/>
    <m/>
    <s v=""/>
    <s v=""/>
    <s v=""/>
    <n v="0"/>
  </r>
  <r>
    <s v=""/>
    <s v="50401514"/>
    <s v="2049002518"/>
    <x v="164"/>
    <d v="2021-02-22T00:00:00"/>
    <d v="2021-03-03T00:00:00"/>
    <s v="WE"/>
    <s v="BDT"/>
    <n v="75"/>
    <s v="1.00000"/>
    <s v="BDT"/>
    <n v="75"/>
    <n v="0.88"/>
    <s v="0.88_1"/>
    <s v=""/>
    <s v="88"/>
    <s v="20210222"/>
    <s v="Eye drop. Atrogen 1% 10ml"/>
    <s v=""/>
    <s v="0"/>
    <s v="Madecal"/>
    <s v=""/>
    <s v=""/>
    <s v=""/>
    <s v="2010300001"/>
    <s v=""/>
    <m/>
    <s v=""/>
    <s v=""/>
    <s v=""/>
    <n v="0"/>
  </r>
  <r>
    <s v=""/>
    <s v="50401514"/>
    <s v="2049002518"/>
    <x v="164"/>
    <d v="2021-02-22T00:00:00"/>
    <d v="2021-03-03T00:00:00"/>
    <s v="WE"/>
    <s v="BDT"/>
    <n v="60"/>
    <s v="1.00000"/>
    <s v="BDT"/>
    <n v="60"/>
    <n v="0.71"/>
    <s v="0.71_2"/>
    <s v=""/>
    <s v="88"/>
    <s v="20210222"/>
    <s v="Butterfly 25G"/>
    <s v=""/>
    <s v="0"/>
    <s v="Madecal"/>
    <s v=""/>
    <s v=""/>
    <s v=""/>
    <s v="2010300001"/>
    <s v=""/>
    <m/>
    <s v=""/>
    <s v=""/>
    <s v=""/>
    <n v="0"/>
  </r>
  <r>
    <s v=""/>
    <s v="50401514"/>
    <s v="2049002518"/>
    <x v="164"/>
    <d v="2021-02-22T00:00:00"/>
    <d v="2021-03-03T00:00:00"/>
    <s v="WE"/>
    <s v="BDT"/>
    <n v="2200"/>
    <s v="1.00000"/>
    <s v="BDT"/>
    <n v="2200"/>
    <n v="25.9"/>
    <s v="25.9_4"/>
    <s v=""/>
    <s v="88"/>
    <s v="20210222"/>
    <s v="Band -Aid one time (J M I)"/>
    <s v=""/>
    <s v="0"/>
    <s v="Madecal"/>
    <s v=""/>
    <s v=""/>
    <s v=""/>
    <s v="2010300001"/>
    <s v=""/>
    <m/>
    <s v=""/>
    <s v=""/>
    <s v=""/>
    <n v="0"/>
  </r>
  <r>
    <s v=""/>
    <s v="50401514"/>
    <s v="2049002518"/>
    <x v="164"/>
    <d v="2021-02-22T00:00:00"/>
    <d v="2021-03-03T00:00:00"/>
    <s v="WE"/>
    <s v="BDT"/>
    <n v="130"/>
    <s v="1.00000"/>
    <s v="BDT"/>
    <n v="130"/>
    <n v="1.53"/>
    <s v="1.53_4"/>
    <s v=""/>
    <s v="88"/>
    <s v="20210222"/>
    <s v="Sterile bandage (Roll bandage-Size 3 inc"/>
    <s v=""/>
    <s v="0"/>
    <s v="Madecal"/>
    <s v=""/>
    <s v=""/>
    <s v=""/>
    <s v="2010300001"/>
    <s v=""/>
    <m/>
    <s v=""/>
    <s v=""/>
    <s v=""/>
    <n v="0"/>
  </r>
  <r>
    <s v=""/>
    <s v="50401514"/>
    <s v="2049002518"/>
    <x v="164"/>
    <d v="2021-02-22T00:00:00"/>
    <d v="2021-03-03T00:00:00"/>
    <s v="WE"/>
    <s v="BDT"/>
    <n v="130"/>
    <s v="1.00000"/>
    <s v="BDT"/>
    <n v="130"/>
    <n v="1.53"/>
    <s v="1.53_5"/>
    <s v=""/>
    <s v="88"/>
    <s v="20210222"/>
    <s v="Sterile bandage (Roll bandage-Size 4 inc"/>
    <s v=""/>
    <s v="0"/>
    <s v="Madecal"/>
    <s v=""/>
    <s v=""/>
    <s v=""/>
    <s v="2010300001"/>
    <s v=""/>
    <m/>
    <s v=""/>
    <s v=""/>
    <s v=""/>
    <n v="0"/>
  </r>
  <r>
    <s v=""/>
    <s v="50401514"/>
    <s v="2049002518"/>
    <x v="164"/>
    <d v="2021-02-22T00:00:00"/>
    <d v="2021-03-03T00:00:00"/>
    <s v="WE"/>
    <s v="BDT"/>
    <n v="150"/>
    <s v="1.00000"/>
    <s v="BDT"/>
    <n v="150"/>
    <n v="1.77"/>
    <s v="1.77_13"/>
    <s v=""/>
    <s v="88"/>
    <s v="20210222"/>
    <s v="Sterile bandage size (Roll bandage 6 inc"/>
    <s v=""/>
    <s v="0"/>
    <s v="Madecal"/>
    <s v=""/>
    <s v=""/>
    <s v=""/>
    <s v="2010300001"/>
    <s v=""/>
    <m/>
    <s v=""/>
    <s v=""/>
    <s v=""/>
    <n v="0"/>
  </r>
  <r>
    <s v=""/>
    <s v="50401514"/>
    <s v="2049002518"/>
    <x v="164"/>
    <d v="2021-02-22T00:00:00"/>
    <d v="2021-03-03T00:00:00"/>
    <s v="WE"/>
    <s v="BDT"/>
    <n v="650"/>
    <s v="1.00000"/>
    <s v="BDT"/>
    <n v="650"/>
    <n v="7.65"/>
    <s v="7.65_1"/>
    <s v=""/>
    <s v="88"/>
    <s v="20210222"/>
    <s v="Cream: Burna"/>
    <s v=""/>
    <s v="0"/>
    <s v="Madecal"/>
    <s v=""/>
    <s v=""/>
    <s v=""/>
    <s v="2010300001"/>
    <s v=""/>
    <m/>
    <s v=""/>
    <s v=""/>
    <s v=""/>
    <n v="0"/>
  </r>
  <r>
    <s v=""/>
    <s v="50401514"/>
    <s v="2049002518"/>
    <x v="164"/>
    <d v="2021-02-22T00:00:00"/>
    <d v="2021-03-03T00:00:00"/>
    <s v="WE"/>
    <s v="BDT"/>
    <n v="1500"/>
    <s v="1.00000"/>
    <s v="BDT"/>
    <n v="1500"/>
    <n v="17.66"/>
    <s v="17.66_10"/>
    <s v=""/>
    <s v="88"/>
    <s v="20210222"/>
    <s v="Hexisol (50 ml)"/>
    <s v=""/>
    <s v="0"/>
    <s v="Madecal"/>
    <s v=""/>
    <s v=""/>
    <s v=""/>
    <s v="2010300001"/>
    <s v=""/>
    <m/>
    <s v=""/>
    <s v=""/>
    <s v=""/>
    <n v="0"/>
  </r>
  <r>
    <s v=""/>
    <s v="50401514"/>
    <s v="2049002518"/>
    <x v="164"/>
    <d v="2021-02-22T00:00:00"/>
    <d v="2021-03-03T00:00:00"/>
    <s v="WE"/>
    <s v="BDT"/>
    <n v="1200"/>
    <s v="1.00000"/>
    <s v="BDT"/>
    <n v="1200"/>
    <n v="14.13"/>
    <s v="14.13_6"/>
    <s v=""/>
    <s v="88"/>
    <s v="20210222"/>
    <s v="Antiseptic Solution (Savlon 56 ml)"/>
    <s v=""/>
    <s v="0"/>
    <s v="Madecal"/>
    <s v=""/>
    <s v=""/>
    <s v=""/>
    <s v="2010300001"/>
    <s v=""/>
    <m/>
    <s v=""/>
    <s v=""/>
    <s v=""/>
    <n v="0"/>
  </r>
  <r>
    <s v=""/>
    <s v="50401514"/>
    <s v="2049002518"/>
    <x v="164"/>
    <d v="2021-02-22T00:00:00"/>
    <d v="2021-03-03T00:00:00"/>
    <s v="WE"/>
    <s v="BDT"/>
    <n v="180"/>
    <s v="1.00000"/>
    <s v="BDT"/>
    <n v="180"/>
    <n v="2.12"/>
    <s v="2.12_5"/>
    <s v=""/>
    <s v="88"/>
    <s v="20210222"/>
    <s v="Sterile cotton 25 gm"/>
    <s v=""/>
    <s v="0"/>
    <s v="Madecal"/>
    <s v=""/>
    <s v=""/>
    <s v=""/>
    <s v="2010300001"/>
    <s v=""/>
    <m/>
    <s v=""/>
    <s v=""/>
    <s v=""/>
    <n v="0"/>
  </r>
  <r>
    <s v=""/>
    <s v="50401514"/>
    <s v="2049002518"/>
    <x v="164"/>
    <d v="2021-02-22T00:00:00"/>
    <d v="2021-03-03T00:00:00"/>
    <s v="WE"/>
    <s v="BDT"/>
    <n v="450"/>
    <s v="1.00000"/>
    <s v="BDT"/>
    <n v="450"/>
    <n v="5.3"/>
    <s v="5.3_10"/>
    <s v=""/>
    <s v="88"/>
    <s v="20210222"/>
    <s v="Norsol Eye sol(Drops)"/>
    <s v=""/>
    <s v="0"/>
    <s v="Madecal"/>
    <s v=""/>
    <s v=""/>
    <s v=""/>
    <s v="2010300001"/>
    <s v=""/>
    <m/>
    <s v=""/>
    <s v=""/>
    <s v=""/>
    <n v="0"/>
  </r>
  <r>
    <s v=""/>
    <s v="50401514"/>
    <s v="2049002518"/>
    <x v="164"/>
    <d v="2021-02-22T00:00:00"/>
    <d v="2021-03-03T00:00:00"/>
    <s v="WE"/>
    <s v="BDT"/>
    <n v="500"/>
    <s v="1.00000"/>
    <s v="BDT"/>
    <n v="500"/>
    <n v="5.89"/>
    <s v="5.89_24"/>
    <s v=""/>
    <s v="88"/>
    <s v="20210222"/>
    <s v="ORS"/>
    <s v=""/>
    <s v="0"/>
    <s v="Madecal"/>
    <s v=""/>
    <s v=""/>
    <s v=""/>
    <s v="2010300001"/>
    <s v=""/>
    <m/>
    <s v=""/>
    <s v=""/>
    <s v=""/>
    <n v="0"/>
  </r>
  <r>
    <s v=""/>
    <s v="50201025"/>
    <s v="2009000315"/>
    <x v="165"/>
    <d v="2021-02-23T00:00:00"/>
    <d v="2021-02-25T00:00:00"/>
    <s v="DZ"/>
    <s v="USD"/>
    <n v="22.88"/>
    <s v="84.75044"/>
    <s v="BDT"/>
    <n v="1939.09"/>
    <n v="22.88"/>
    <s v="22.88_1"/>
    <s v=""/>
    <s v="LEV-174+172+140+"/>
    <s v="OBCDAK133288FTT"/>
    <s v="LEV-174+172+140+142+143-21"/>
    <s v=""/>
    <s v="0"/>
    <s v="OBCDAK133288FTT"/>
    <s v=""/>
    <s v=""/>
    <s v=""/>
    <s v="2010300001"/>
    <s v=""/>
    <m/>
    <s v=""/>
    <s v=""/>
    <s v=""/>
    <n v="0"/>
  </r>
  <r>
    <s v=""/>
    <s v="50201025"/>
    <s v="2009000316"/>
    <x v="165"/>
    <d v="2021-02-23T00:00:00"/>
    <d v="2021-02-25T00:00:00"/>
    <s v="DZ"/>
    <s v="USD"/>
    <n v="293.91000000000003"/>
    <s v="84.74897"/>
    <s v="BDT"/>
    <n v="24908.57"/>
    <n v="293.91000000000003"/>
    <s v="293.91_1"/>
    <s v=""/>
    <s v="UNIQ-135+144+136"/>
    <s v="OBCDAK133289FTT"/>
    <s v="UNIQ-135+144+136+147+149+183+189+194+154+150+164"/>
    <s v=""/>
    <s v="0"/>
    <s v="OBCDAK133289FTT"/>
    <s v=""/>
    <s v=""/>
    <s v=""/>
    <s v="2010300001"/>
    <s v=""/>
    <m/>
    <s v=""/>
    <s v=""/>
    <s v=""/>
    <n v="0"/>
  </r>
  <r>
    <s v=""/>
    <s v="50401514"/>
    <s v="2049002413"/>
    <x v="166"/>
    <d v="2021-02-24T00:00:00"/>
    <d v="2021-02-24T00:00:00"/>
    <s v="WE"/>
    <s v="BDT"/>
    <n v="99000"/>
    <s v="1.00000"/>
    <s v="BDT"/>
    <n v="99000"/>
    <n v="1165.3900000000001"/>
    <s v="1165.39_6"/>
    <s v=""/>
    <s v=""/>
    <s v="20210224"/>
    <s v="Other Admin Related Services"/>
    <s v=""/>
    <s v="0"/>
    <s v="Medical service"/>
    <s v=""/>
    <s v=""/>
    <s v=""/>
    <s v="2010300001"/>
    <s v=""/>
    <m/>
    <s v=""/>
    <s v=""/>
    <s v=""/>
    <n v="0"/>
  </r>
  <r>
    <s v=""/>
    <s v="50201001"/>
    <s v="2003004749"/>
    <x v="167"/>
    <d v="2021-02-25T00:00:00"/>
    <d v="2021-02-25T00:00:00"/>
    <s v="SA"/>
    <s v="BDT"/>
    <n v="1258"/>
    <s v="1.00000"/>
    <s v="BDT"/>
    <n v="1258"/>
    <n v="14.81"/>
    <s v="14.81_1"/>
    <s v=""/>
    <s v="FINAL SETTLEMENT"/>
    <s v="32338"/>
    <s v="Final settlement of Md. Mojibor Rohoman"/>
    <s v=""/>
    <s v="0"/>
    <s v="Final sette/ 13-18-Feb'21"/>
    <s v=""/>
    <s v=""/>
    <s v=""/>
    <s v="2010100001"/>
    <s v=""/>
    <m/>
    <s v=""/>
    <s v=""/>
    <s v=""/>
    <n v="0"/>
  </r>
  <r>
    <s v=""/>
    <s v="50201001"/>
    <s v="2003004749"/>
    <x v="167"/>
    <d v="2021-02-25T00:00:00"/>
    <d v="2021-02-25T00:00:00"/>
    <s v="SA"/>
    <s v="BDT"/>
    <n v="3294"/>
    <s v="1.00000"/>
    <s v="BDT"/>
    <n v="3294"/>
    <n v="38.78"/>
    <s v="38.78_1"/>
    <s v=""/>
    <s v="FINAL SETTLEMENT"/>
    <s v="36030"/>
    <s v="Final settlement of Md. Anamul Hoque"/>
    <s v=""/>
    <s v="0"/>
    <s v="Final sette/ 13-18-Feb'21"/>
    <s v=""/>
    <s v=""/>
    <s v=""/>
    <s v="2010100001"/>
    <s v=""/>
    <m/>
    <s v=""/>
    <s v=""/>
    <s v=""/>
    <n v="0"/>
  </r>
  <r>
    <s v=""/>
    <s v="50201001"/>
    <s v="2003004749"/>
    <x v="167"/>
    <d v="2021-02-25T00:00:00"/>
    <d v="2021-02-25T00:00:00"/>
    <s v="SA"/>
    <s v="BDT"/>
    <n v="3354"/>
    <s v="1.00000"/>
    <s v="BDT"/>
    <n v="3354"/>
    <n v="39.479999999999997"/>
    <s v="39.48_1"/>
    <s v=""/>
    <s v="FINAL SETTLEMENT"/>
    <s v="37853"/>
    <s v="Final settlement of Md. Shahin Ahmed"/>
    <s v=""/>
    <s v="0"/>
    <s v="Final sette/ 13-18-Feb'21"/>
    <s v=""/>
    <s v=""/>
    <s v=""/>
    <s v="2010100001"/>
    <s v=""/>
    <m/>
    <s v=""/>
    <s v=""/>
    <s v=""/>
    <n v="0"/>
  </r>
  <r>
    <s v=""/>
    <s v="50201001"/>
    <s v="2003004749"/>
    <x v="167"/>
    <d v="2021-02-25T00:00:00"/>
    <d v="2021-02-25T00:00:00"/>
    <s v="SA"/>
    <s v="BDT"/>
    <n v="4237"/>
    <s v="1.00000"/>
    <s v="BDT"/>
    <n v="4237"/>
    <n v="49.88"/>
    <s v="49.88_1"/>
    <s v=""/>
    <s v="FINAL SETTLEMENT"/>
    <s v="30384"/>
    <s v="Final settlement of Rumana Khatun"/>
    <s v=""/>
    <s v="0"/>
    <s v="Final sette/ 13-18-Feb'21"/>
    <s v=""/>
    <s v=""/>
    <s v=""/>
    <s v="2010100001"/>
    <s v=""/>
    <m/>
    <s v=""/>
    <s v=""/>
    <s v=""/>
    <n v="0"/>
  </r>
  <r>
    <s v=""/>
    <s v="50201010"/>
    <s v="2003004749"/>
    <x v="167"/>
    <d v="2021-02-25T00:00:00"/>
    <d v="2021-02-25T00:00:00"/>
    <s v="SA"/>
    <s v="BDT"/>
    <n v="7959"/>
    <s v="1.00000"/>
    <s v="BDT"/>
    <n v="7959"/>
    <n v="93.69"/>
    <s v="93.69_1"/>
    <s v=""/>
    <s v="FINAL SETTLEMENT"/>
    <s v="32338"/>
    <s v="Final settlement of Md. Mojibor Rohoman"/>
    <s v=""/>
    <s v="0"/>
    <s v="Final sette/ 13-18-Feb'21"/>
    <s v=""/>
    <s v=""/>
    <s v=""/>
    <s v="2010100001"/>
    <s v=""/>
    <m/>
    <s v=""/>
    <s v=""/>
    <s v=""/>
    <n v="0"/>
  </r>
  <r>
    <s v=""/>
    <s v="50201010"/>
    <s v="2003004749"/>
    <x v="167"/>
    <d v="2021-02-25T00:00:00"/>
    <d v="2021-02-25T00:00:00"/>
    <s v="SA"/>
    <s v="BDT"/>
    <n v="2098"/>
    <s v="1.00000"/>
    <s v="BDT"/>
    <n v="2098"/>
    <n v="24.7"/>
    <s v="24.7_1"/>
    <s v=""/>
    <s v="FINAL SETTLEMENT"/>
    <s v="36030"/>
    <s v="Final settlement of Md. Anamul Hoque"/>
    <s v=""/>
    <s v="0"/>
    <s v="Final sette/ 13-18-Feb'21"/>
    <s v=""/>
    <s v=""/>
    <s v=""/>
    <s v="2010100001"/>
    <s v=""/>
    <m/>
    <s v=""/>
    <s v=""/>
    <s v=""/>
    <n v="0"/>
  </r>
  <r>
    <s v=""/>
    <s v="50201010"/>
    <s v="2003004749"/>
    <x v="167"/>
    <d v="2021-02-25T00:00:00"/>
    <d v="2021-02-25T00:00:00"/>
    <s v="SA"/>
    <s v="BDT"/>
    <n v="2445"/>
    <s v="1.00000"/>
    <s v="BDT"/>
    <n v="2445"/>
    <n v="28.78"/>
    <s v="28.78_2"/>
    <s v=""/>
    <s v="FINAL SETTLEMENT"/>
    <s v="37853"/>
    <s v="Final settlement of Md. Shahin Ahmed"/>
    <s v=""/>
    <s v="0"/>
    <s v="Final sette/ 13-18-Feb'21"/>
    <s v=""/>
    <s v=""/>
    <s v=""/>
    <s v="2010100001"/>
    <s v=""/>
    <m/>
    <s v=""/>
    <s v=""/>
    <s v=""/>
    <n v="0"/>
  </r>
  <r>
    <s v=""/>
    <s v="50201010"/>
    <s v="2003004749"/>
    <x v="167"/>
    <d v="2021-02-25T00:00:00"/>
    <d v="2021-02-25T00:00:00"/>
    <s v="SA"/>
    <s v="BDT"/>
    <n v="2266"/>
    <s v="1.00000"/>
    <s v="BDT"/>
    <n v="2266"/>
    <n v="26.67"/>
    <s v="26.67_1"/>
    <s v=""/>
    <s v="FINAL SETTLEMENT"/>
    <s v="30384"/>
    <s v="Final settlement of Rumana Khatun"/>
    <s v=""/>
    <s v="0"/>
    <s v="Final sette/ 13-18-Feb'21"/>
    <s v=""/>
    <s v=""/>
    <s v=""/>
    <s v="2010100001"/>
    <s v=""/>
    <m/>
    <s v=""/>
    <s v=""/>
    <s v=""/>
    <n v="0"/>
  </r>
  <r>
    <s v=""/>
    <s v="50201012"/>
    <s v="2003004748"/>
    <x v="167"/>
    <d v="2021-02-25T00:00:00"/>
    <d v="2021-02-25T00:00:00"/>
    <s v="SA"/>
    <s v="BDT"/>
    <n v="34231"/>
    <s v="1.00000"/>
    <s v="BDT"/>
    <n v="34231"/>
    <n v="402.95"/>
    <s v="402.95_2"/>
    <s v=""/>
    <s v="MATE BENEFIT FEB"/>
    <s v="33837"/>
    <s v="Maternity Benefit of Mrs. Sultana"/>
    <s v=""/>
    <s v="0"/>
    <s v="Mate Benefi/ 13-18-Feb-21"/>
    <s v=""/>
    <s v=""/>
    <s v=""/>
    <s v="2010100001"/>
    <s v=""/>
    <m/>
    <s v=""/>
    <s v=""/>
    <s v=""/>
    <n v="0"/>
  </r>
  <r>
    <s v=""/>
    <s v="50201012"/>
    <s v="2003004748"/>
    <x v="167"/>
    <d v="2021-02-25T00:00:00"/>
    <d v="2021-02-25T00:00:00"/>
    <s v="SA"/>
    <s v="BDT"/>
    <n v="27866"/>
    <s v="1.00000"/>
    <s v="BDT"/>
    <n v="27866"/>
    <n v="328.03"/>
    <s v="328.03_2"/>
    <s v=""/>
    <s v="MATE BENEFIT FEB"/>
    <s v="38376"/>
    <s v="Maternity Benefit of Mst. Shahana Akther"/>
    <s v=""/>
    <s v="0"/>
    <s v="Mate Benefi/ 13-18-Feb-21"/>
    <s v=""/>
    <s v=""/>
    <s v=""/>
    <s v="2010100001"/>
    <s v=""/>
    <m/>
    <s v=""/>
    <s v=""/>
    <s v=""/>
    <n v="0"/>
  </r>
  <r>
    <s v=""/>
    <s v="50201012"/>
    <s v="2003004748"/>
    <x v="167"/>
    <d v="2021-02-25T00:00:00"/>
    <d v="2021-02-25T00:00:00"/>
    <s v="SA"/>
    <s v="BDT"/>
    <n v="29714"/>
    <s v="1.00000"/>
    <s v="BDT"/>
    <n v="29714"/>
    <n v="349.78"/>
    <s v="349.78_1"/>
    <s v=""/>
    <s v="MATE BENEFIT FEB"/>
    <s v="24573"/>
    <s v="Maternity Benefit of Mrs. Cameli Begum"/>
    <s v=""/>
    <s v="0"/>
    <s v="Mate Benefi/ 13-18-Feb-21"/>
    <s v=""/>
    <s v=""/>
    <s v=""/>
    <s v="2010100001"/>
    <s v=""/>
    <m/>
    <s v=""/>
    <s v=""/>
    <s v=""/>
    <n v="0"/>
  </r>
  <r>
    <s v=""/>
    <s v="50201012"/>
    <s v="2003004748"/>
    <x v="167"/>
    <d v="2021-02-25T00:00:00"/>
    <d v="2021-02-25T00:00:00"/>
    <s v="SA"/>
    <s v="BDT"/>
    <n v="31817"/>
    <s v="1.00000"/>
    <s v="BDT"/>
    <n v="31817"/>
    <n v="374.54"/>
    <s v="374.54_1"/>
    <s v=""/>
    <s v="MATE BENEFIT FEB"/>
    <s v="35837"/>
    <s v="Maternity Benefit of Ms. Salina Akter"/>
    <s v=""/>
    <s v="0"/>
    <s v="Mate Benefi/ 13-18-Feb-21"/>
    <s v=""/>
    <s v=""/>
    <s v=""/>
    <s v="2010100001"/>
    <s v=""/>
    <m/>
    <s v=""/>
    <s v=""/>
    <s v=""/>
    <n v="0"/>
  </r>
  <r>
    <s v=""/>
    <s v="50201012"/>
    <s v="2003004748"/>
    <x v="167"/>
    <d v="2021-02-25T00:00:00"/>
    <d v="2021-02-25T00:00:00"/>
    <s v="SA"/>
    <s v="BDT"/>
    <n v="26194"/>
    <s v="1.00000"/>
    <s v="BDT"/>
    <n v="26194"/>
    <n v="308.35000000000002"/>
    <s v="308.35_1"/>
    <s v=""/>
    <s v="MATE BENEFIT FEB"/>
    <s v="37699"/>
    <s v="Maternity Benefit of Most Hosna Akter"/>
    <s v=""/>
    <s v="0"/>
    <s v="Mate Benefi/ 13-18-Feb-21"/>
    <s v=""/>
    <s v=""/>
    <s v=""/>
    <s v="2010100001"/>
    <s v=""/>
    <m/>
    <s v=""/>
    <s v=""/>
    <s v=""/>
    <n v="0"/>
  </r>
  <r>
    <s v=""/>
    <s v="50201012"/>
    <s v="2003004748"/>
    <x v="167"/>
    <d v="2021-02-25T00:00:00"/>
    <d v="2021-02-25T00:00:00"/>
    <s v="SA"/>
    <s v="BDT"/>
    <n v="28700"/>
    <s v="1.00000"/>
    <s v="BDT"/>
    <n v="28700"/>
    <n v="337.85"/>
    <s v="337.85_1"/>
    <s v=""/>
    <s v="MATE BENEFIT FEB"/>
    <s v="36153"/>
    <s v="Maternity Benefit of Mst. Jannati Begome"/>
    <s v=""/>
    <s v="0"/>
    <s v="Mate Benefi/ 13-18-Feb-21"/>
    <s v=""/>
    <s v=""/>
    <s v=""/>
    <s v="2010100001"/>
    <s v=""/>
    <m/>
    <s v=""/>
    <s v=""/>
    <s v=""/>
    <n v="0"/>
  </r>
  <r>
    <s v=""/>
    <s v="50201012"/>
    <s v="2003004748"/>
    <x v="167"/>
    <d v="2021-02-25T00:00:00"/>
    <d v="2021-02-25T00:00:00"/>
    <s v="SA"/>
    <s v="BDT"/>
    <n v="30809"/>
    <s v="1.00000"/>
    <s v="BDT"/>
    <n v="30809"/>
    <n v="362.67"/>
    <s v="362.67_1"/>
    <s v=""/>
    <s v="MATE BENEFIT FEB"/>
    <s v="35538"/>
    <s v="Maternity Benefit of Ms. Monju Ara"/>
    <s v=""/>
    <s v="0"/>
    <s v="Mate Benefi/ 13-18-Feb-21"/>
    <s v=""/>
    <s v=""/>
    <s v=""/>
    <s v="2010100001"/>
    <s v=""/>
    <m/>
    <s v=""/>
    <s v=""/>
    <s v=""/>
    <n v="0"/>
  </r>
  <r>
    <s v=""/>
    <s v="50201012"/>
    <s v="2003004748"/>
    <x v="167"/>
    <d v="2021-02-25T00:00:00"/>
    <d v="2021-02-25T00:00:00"/>
    <s v="SA"/>
    <s v="BDT"/>
    <n v="35618"/>
    <s v="1.00000"/>
    <s v="BDT"/>
    <n v="35618"/>
    <n v="419.28"/>
    <s v="419.28_1"/>
    <s v=""/>
    <s v="MATE BENEFIT FEB"/>
    <s v="17501"/>
    <s v="Maternity Benefit of  Mst. Farzana Akter Sonali"/>
    <s v=""/>
    <s v="0"/>
    <s v="Mate Benefi/ 13-18-Feb-21"/>
    <s v=""/>
    <s v=""/>
    <s v=""/>
    <s v="2010100001"/>
    <s v=""/>
    <m/>
    <s v=""/>
    <s v=""/>
    <s v=""/>
    <n v="0"/>
  </r>
  <r>
    <s v=""/>
    <s v="50201012"/>
    <s v="2003004748"/>
    <x v="167"/>
    <d v="2021-02-25T00:00:00"/>
    <d v="2021-02-25T00:00:00"/>
    <s v="SA"/>
    <s v="BDT"/>
    <n v="23543"/>
    <s v="1.00000"/>
    <s v="BDT"/>
    <n v="23543"/>
    <n v="277.14"/>
    <s v="277.14_1"/>
    <s v=""/>
    <s v="MATE BENEFIT FEB"/>
    <s v="35856"/>
    <s v="Maternity Benefit of Mst. Muslima Khatun Bristy"/>
    <s v=""/>
    <s v="0"/>
    <s v="Mate Benefi/ 13-18-Feb-21"/>
    <s v=""/>
    <s v=""/>
    <s v=""/>
    <s v="2010100001"/>
    <s v=""/>
    <m/>
    <s v=""/>
    <s v=""/>
    <s v=""/>
    <n v="0"/>
  </r>
  <r>
    <s v=""/>
    <s v="50201012"/>
    <s v="2003004748"/>
    <x v="167"/>
    <d v="2021-02-25T00:00:00"/>
    <d v="2021-02-25T00:00:00"/>
    <s v="SA"/>
    <s v="BDT"/>
    <n v="34063"/>
    <s v="1.00000"/>
    <s v="BDT"/>
    <n v="34063"/>
    <n v="400.98"/>
    <s v="400.98_1"/>
    <s v=""/>
    <s v="MATE BENEFIT FEB"/>
    <s v="29845"/>
    <s v="Maternity Benefit of Ms. Nashima Khatun"/>
    <s v=""/>
    <s v="0"/>
    <s v="Mate Benefi/ 13-18-Feb-21"/>
    <s v=""/>
    <s v=""/>
    <s v=""/>
    <s v="2010100001"/>
    <s v=""/>
    <m/>
    <s v=""/>
    <s v=""/>
    <s v=""/>
    <n v="0"/>
  </r>
  <r>
    <s v=""/>
    <s v="50201013"/>
    <s v="2003004749"/>
    <x v="167"/>
    <d v="2021-02-25T00:00:00"/>
    <d v="2021-02-25T00:00:00"/>
    <s v="SA"/>
    <s v="BDT"/>
    <n v="5163"/>
    <s v="1.00000"/>
    <s v="BDT"/>
    <n v="5163"/>
    <n v="60.78"/>
    <s v="60.78_1"/>
    <s v=""/>
    <s v="FINAL SETTLEMENT"/>
    <s v="36030"/>
    <s v="Final settlement of Md. Anamul Hoque /SB"/>
    <s v=""/>
    <s v="0"/>
    <s v="Final sette/ 13-18-Feb'21"/>
    <s v=""/>
    <s v=""/>
    <s v=""/>
    <s v="2010100001"/>
    <s v=""/>
    <m/>
    <s v=""/>
    <s v=""/>
    <s v=""/>
    <n v="0"/>
  </r>
  <r>
    <s v=""/>
    <s v="50201013"/>
    <s v="2003004749"/>
    <x v="167"/>
    <d v="2021-02-25T00:00:00"/>
    <d v="2021-02-25T00:00:00"/>
    <s v="SA"/>
    <s v="BDT"/>
    <n v="2643"/>
    <s v="1.00000"/>
    <s v="BDT"/>
    <n v="2643"/>
    <n v="31.11"/>
    <s v="31.11_1"/>
    <s v=""/>
    <s v="FINAL SETTLEMENT"/>
    <s v="37853"/>
    <s v="Final settlement of Md. Shahin Ahmed /SB"/>
    <s v=""/>
    <s v="0"/>
    <s v="Final sette/ 13-18-Feb'21"/>
    <s v=""/>
    <s v=""/>
    <s v=""/>
    <s v="2010100001"/>
    <s v=""/>
    <m/>
    <s v=""/>
    <s v=""/>
    <s v=""/>
    <n v="0"/>
  </r>
  <r>
    <s v=""/>
    <s v="50201025"/>
    <s v="2003004764"/>
    <x v="167"/>
    <d v="2021-02-25T00:00:00"/>
    <d v="2021-03-01T00:00:00"/>
    <s v="SA"/>
    <s v="USD"/>
    <n v="0.71"/>
    <s v="83.81690"/>
    <s v="BDT"/>
    <n v="59.51"/>
    <n v="0.71"/>
    <s v="0.71_3"/>
    <s v=""/>
    <s v="LEV-142+155+154"/>
    <s v="OBCDAK133288FTT"/>
    <s v="LEV-142+155+154+128+136+139+148-21"/>
    <s v=""/>
    <s v="0"/>
    <s v="OBCDAK133288FTT"/>
    <s v=""/>
    <s v=""/>
    <s v=""/>
    <s v="2010300001"/>
    <s v=""/>
    <m/>
    <s v=""/>
    <s v=""/>
    <s v=""/>
    <n v="0"/>
  </r>
  <r>
    <s v=""/>
    <s v="50201025"/>
    <s v="2009000317"/>
    <x v="167"/>
    <d v="2021-02-25T00:00:00"/>
    <d v="2021-03-01T00:00:00"/>
    <s v="DZ"/>
    <s v="USD"/>
    <n v="108.97"/>
    <s v="84.75323"/>
    <s v="BDT"/>
    <n v="9235.56"/>
    <n v="108.97"/>
    <s v="108.97_1"/>
    <s v=""/>
    <s v="LEV-204+207+163"/>
    <s v="OBCDAK133493FTT"/>
    <s v="LEV-204+207+UNIQ-163+190+193+191+209+216+217+218-2"/>
    <s v=""/>
    <s v="0"/>
    <s v="OBCDAK133493FTT"/>
    <s v=""/>
    <s v=""/>
    <s v=""/>
    <s v="2010300001"/>
    <s v=""/>
    <m/>
    <s v=""/>
    <s v=""/>
    <s v=""/>
    <n v="0"/>
  </r>
  <r>
    <s v=""/>
    <s v="50201013"/>
    <s v="2003004752"/>
    <x v="168"/>
    <d v="2021-02-27T00:00:00"/>
    <d v="2021-03-04T00:00:00"/>
    <s v="SA"/>
    <s v="BDT"/>
    <n v="19135"/>
    <s v="1.00000"/>
    <s v="BDT"/>
    <n v="19135"/>
    <n v="225.25"/>
    <s v="225.25_1"/>
    <s v=""/>
    <s v="HOLIDAY WORK"/>
    <s v="Holiday work Feb21"/>
    <s v="Friday &amp; Holiday Bill Feb, 19,20,21"/>
    <s v=""/>
    <s v="0"/>
    <s v="Holiday work -Feb-21"/>
    <s v=""/>
    <s v=""/>
    <s v=""/>
    <s v="2010100001"/>
    <s v=""/>
    <m/>
    <s v=""/>
    <s v=""/>
    <s v=""/>
    <n v="0"/>
  </r>
  <r>
    <s v=""/>
    <s v="50201001"/>
    <s v="2003004775"/>
    <x v="169"/>
    <d v="2021-02-28T00:00:00"/>
    <d v="2021-03-02T00:00:00"/>
    <s v="SA"/>
    <s v="BDT"/>
    <n v="8643"/>
    <s v="1.00000"/>
    <s v="BDT"/>
    <n v="8643"/>
    <n v="101.79"/>
    <s v="101.79_1"/>
    <s v=""/>
    <s v="FINAL SETTLEMENT"/>
    <s v="38415"/>
    <s v="Final settlement of Mst. Hamida Khatun"/>
    <s v=""/>
    <s v="0"/>
    <s v="Final settle/20-25-Feb'21"/>
    <s v=""/>
    <s v=""/>
    <s v=""/>
    <s v="2010100001"/>
    <s v=""/>
    <m/>
    <s v=""/>
    <s v=""/>
    <s v=""/>
    <n v="0"/>
  </r>
  <r>
    <s v=""/>
    <s v="50201001"/>
    <s v="2003004775"/>
    <x v="169"/>
    <d v="2021-02-28T00:00:00"/>
    <d v="2021-03-02T00:00:00"/>
    <s v="SA"/>
    <s v="BDT"/>
    <n v="5330"/>
    <s v="1.00000"/>
    <s v="BDT"/>
    <n v="5330"/>
    <n v="62.74"/>
    <s v="62.74_2"/>
    <s v=""/>
    <s v="FINAL SETTLEMENT"/>
    <s v="38632"/>
    <s v="Final settlement of Mst. Akhi Akter"/>
    <s v=""/>
    <s v="0"/>
    <s v="Final settle/20-25-Feb'21"/>
    <s v=""/>
    <s v=""/>
    <s v=""/>
    <s v="2010100001"/>
    <s v=""/>
    <m/>
    <s v=""/>
    <s v=""/>
    <s v=""/>
    <n v="0"/>
  </r>
  <r>
    <s v=""/>
    <s v="50201001"/>
    <s v="2003004775"/>
    <x v="169"/>
    <d v="2021-02-28T00:00:00"/>
    <d v="2021-03-02T00:00:00"/>
    <s v="SA"/>
    <s v="BDT"/>
    <n v="7468"/>
    <s v="1.00000"/>
    <s v="BDT"/>
    <n v="7468"/>
    <n v="87.91"/>
    <s v="87.91_1"/>
    <s v=""/>
    <s v="FINAL SETTLEMENT"/>
    <s v="39281"/>
    <s v="Final settlement of Ms. Swapna"/>
    <s v=""/>
    <s v="0"/>
    <s v="Final settle/20-25-Feb'21"/>
    <s v=""/>
    <s v=""/>
    <s v=""/>
    <s v="2010100001"/>
    <s v=""/>
    <m/>
    <s v=""/>
    <s v=""/>
    <s v=""/>
    <n v="0"/>
  </r>
  <r>
    <s v=""/>
    <s v="50201001"/>
    <s v="2003004775"/>
    <x v="169"/>
    <d v="2021-02-28T00:00:00"/>
    <d v="2021-03-02T00:00:00"/>
    <s v="SA"/>
    <s v="BDT"/>
    <n v="3824"/>
    <s v="1.00000"/>
    <s v="BDT"/>
    <n v="3824"/>
    <n v="45.01"/>
    <s v="45.01_1"/>
    <s v=""/>
    <s v="FINAL SETTLEMENT"/>
    <s v="35561"/>
    <s v="Final settlement of Md. Jobaer Hossen"/>
    <s v=""/>
    <s v="0"/>
    <s v="Final settle/20-25-Feb'21"/>
    <s v=""/>
    <s v=""/>
    <s v=""/>
    <s v="2010100001"/>
    <s v=""/>
    <m/>
    <s v=""/>
    <s v=""/>
    <s v=""/>
    <n v="0"/>
  </r>
  <r>
    <s v=""/>
    <s v="50201001"/>
    <s v="2003004775"/>
    <x v="169"/>
    <d v="2021-02-28T00:00:00"/>
    <d v="2021-03-02T00:00:00"/>
    <s v="SA"/>
    <s v="BDT"/>
    <n v="7162"/>
    <s v="1.00000"/>
    <s v="BDT"/>
    <n v="7162"/>
    <n v="84.31"/>
    <s v="84.31_1"/>
    <s v=""/>
    <s v="FINAL SETTLEMENT"/>
    <s v="16419"/>
    <s v="Final settlement of Ms. Sujonara Akter"/>
    <s v=""/>
    <s v="0"/>
    <s v="Final settle/20-25-Feb'21"/>
    <s v=""/>
    <s v=""/>
    <s v=""/>
    <s v="2010100001"/>
    <s v=""/>
    <m/>
    <s v=""/>
    <s v=""/>
    <s v=""/>
    <n v="0"/>
  </r>
  <r>
    <s v=""/>
    <s v="50201001"/>
    <s v="2003004775"/>
    <x v="169"/>
    <d v="2021-02-28T00:00:00"/>
    <d v="2021-03-02T00:00:00"/>
    <s v="SA"/>
    <s v="BDT"/>
    <n v="5743"/>
    <s v="1.00000"/>
    <s v="BDT"/>
    <n v="5743"/>
    <n v="67.599999999999994"/>
    <s v="67.6_1"/>
    <s v=""/>
    <s v="FINAL SETTLEMENT"/>
    <s v="34314"/>
    <s v="Final settlement of Mrs. Majeda Begum"/>
    <s v=""/>
    <s v="0"/>
    <s v="Final settle/20-25-Feb'21"/>
    <s v=""/>
    <s v=""/>
    <s v=""/>
    <s v="2010100001"/>
    <s v=""/>
    <m/>
    <s v=""/>
    <s v=""/>
    <s v=""/>
    <n v="0"/>
  </r>
  <r>
    <s v=""/>
    <s v="50201001"/>
    <s v="2003004775"/>
    <x v="169"/>
    <d v="2021-02-28T00:00:00"/>
    <d v="2021-03-02T00:00:00"/>
    <s v="SA"/>
    <s v="BDT"/>
    <n v="-788"/>
    <s v="1.00000"/>
    <s v="BDT"/>
    <n v="-788"/>
    <n v="-9.2799999999999994"/>
    <s v="9.28_1"/>
    <s v=""/>
    <s v="FINAL SETTLEMENT"/>
    <s v="33155"/>
    <s v="Final settlement of Mst. Shupty Akter"/>
    <s v=""/>
    <s v="0"/>
    <s v="Final settle/20-25-Feb'21"/>
    <s v=""/>
    <s v=""/>
    <s v=""/>
    <s v="2010100001"/>
    <s v=""/>
    <m/>
    <s v=""/>
    <s v=""/>
    <s v=""/>
    <n v="0"/>
  </r>
  <r>
    <s v=""/>
    <s v="50201001"/>
    <s v="2003004775"/>
    <x v="169"/>
    <d v="2021-02-28T00:00:00"/>
    <d v="2021-03-02T00:00:00"/>
    <s v="SA"/>
    <s v="BDT"/>
    <n v="3974"/>
    <s v="1.00000"/>
    <s v="BDT"/>
    <n v="3974"/>
    <n v="46.78"/>
    <s v="46.78_1"/>
    <s v=""/>
    <s v="FINAL SETTLEMENT"/>
    <s v="34346"/>
    <s v="Final settlement of Mst. Onjona Khatun"/>
    <s v=""/>
    <s v="0"/>
    <s v="Final settle/20-25-Feb'21"/>
    <s v=""/>
    <s v=""/>
    <s v=""/>
    <s v="2010100001"/>
    <s v=""/>
    <m/>
    <s v=""/>
    <s v=""/>
    <s v=""/>
    <n v="0"/>
  </r>
  <r>
    <s v=""/>
    <s v="50201001"/>
    <s v="2003004775"/>
    <x v="169"/>
    <d v="2021-02-28T00:00:00"/>
    <d v="2021-03-02T00:00:00"/>
    <s v="SA"/>
    <s v="BDT"/>
    <n v="3921"/>
    <s v="1.00000"/>
    <s v="BDT"/>
    <n v="3921"/>
    <n v="46.16"/>
    <s v="46.16_1"/>
    <s v=""/>
    <s v="FINAL SETTLEMENT"/>
    <s v="39188"/>
    <s v="Final settlement of Md. Alamin Hossain"/>
    <s v=""/>
    <s v="0"/>
    <s v="Final settle/20-25-Feb'21"/>
    <s v=""/>
    <s v=""/>
    <s v=""/>
    <s v="2010100001"/>
    <s v=""/>
    <m/>
    <s v=""/>
    <s v=""/>
    <s v=""/>
    <n v="0"/>
  </r>
  <r>
    <s v=""/>
    <s v="50201001"/>
    <s v="2003004775"/>
    <x v="169"/>
    <d v="2021-02-28T00:00:00"/>
    <d v="2021-03-02T00:00:00"/>
    <s v="SA"/>
    <s v="BDT"/>
    <n v="5491"/>
    <s v="1.00000"/>
    <s v="BDT"/>
    <n v="5491"/>
    <n v="64.64"/>
    <s v="64.64_1"/>
    <s v=""/>
    <s v="FINAL SETTLEMENT"/>
    <s v="39096"/>
    <s v="Final settlement of Mst. Aklima Akter"/>
    <s v=""/>
    <s v="0"/>
    <s v="Final settle/20-25-Feb'21"/>
    <s v=""/>
    <s v=""/>
    <s v=""/>
    <s v="2010100001"/>
    <s v=""/>
    <m/>
    <s v=""/>
    <s v=""/>
    <s v=""/>
    <n v="0"/>
  </r>
  <r>
    <s v=""/>
    <s v="50201001"/>
    <s v="2003004775"/>
    <x v="169"/>
    <d v="2021-02-28T00:00:00"/>
    <d v="2021-03-02T00:00:00"/>
    <s v="SA"/>
    <s v="BDT"/>
    <n v="13451"/>
    <s v="1.00000"/>
    <s v="BDT"/>
    <n v="13451"/>
    <n v="158.34"/>
    <s v="158.34_1"/>
    <s v=""/>
    <s v="FINAL SETTLEMENT"/>
    <s v="15248"/>
    <s v="Final settlement of Mst. Rozina Akter"/>
    <s v=""/>
    <s v="0"/>
    <s v="Final settle/20-25-Feb'21"/>
    <s v=""/>
    <s v=""/>
    <s v=""/>
    <s v="2010100001"/>
    <s v=""/>
    <m/>
    <s v=""/>
    <s v=""/>
    <s v=""/>
    <n v="0"/>
  </r>
  <r>
    <s v=""/>
    <s v="50201001"/>
    <s v="2003004775"/>
    <x v="169"/>
    <d v="2021-02-28T00:00:00"/>
    <d v="2021-03-02T00:00:00"/>
    <s v="SA"/>
    <s v="BDT"/>
    <n v="12992"/>
    <s v="1.00000"/>
    <s v="BDT"/>
    <n v="12992"/>
    <n v="152.94"/>
    <s v="152.94_1"/>
    <s v=""/>
    <s v="FINAL SETTLEMENT"/>
    <s v="32406"/>
    <s v="Final settlement of Sree. Pious Karmaker"/>
    <s v=""/>
    <s v="0"/>
    <s v="Final settle/20-25-Feb'21"/>
    <s v=""/>
    <s v=""/>
    <s v=""/>
    <s v="2010100001"/>
    <s v=""/>
    <m/>
    <s v=""/>
    <s v=""/>
    <s v=""/>
    <n v="0"/>
  </r>
  <r>
    <s v=""/>
    <s v="50201001"/>
    <s v="2003004775"/>
    <x v="169"/>
    <d v="2021-02-28T00:00:00"/>
    <d v="2021-03-02T00:00:00"/>
    <s v="SA"/>
    <s v="BDT"/>
    <n v="17631"/>
    <s v="1.00000"/>
    <s v="BDT"/>
    <n v="17631"/>
    <n v="207.55"/>
    <s v="207.55_1"/>
    <s v=""/>
    <s v="FINAL SETTLEMENT"/>
    <s v="15855"/>
    <s v="Final settlement of Ms. Parvin"/>
    <s v=""/>
    <s v="0"/>
    <s v="Final settle/20-25-Feb'21"/>
    <s v=""/>
    <s v=""/>
    <s v=""/>
    <s v="2010100001"/>
    <s v=""/>
    <m/>
    <s v=""/>
    <s v=""/>
    <s v=""/>
    <n v="0"/>
  </r>
  <r>
    <s v=""/>
    <s v="50201001"/>
    <s v="2003004775"/>
    <x v="169"/>
    <d v="2021-02-28T00:00:00"/>
    <d v="2021-03-02T00:00:00"/>
    <s v="SA"/>
    <s v="BDT"/>
    <n v="11606"/>
    <s v="1.00000"/>
    <s v="BDT"/>
    <n v="11606"/>
    <n v="136.62"/>
    <s v="136.62_2"/>
    <s v=""/>
    <s v="FINAL SETTLEMENT"/>
    <s v="31427"/>
    <s v="Final settlement of Ms. Rahima"/>
    <s v=""/>
    <s v="0"/>
    <s v="Final settle/20-25-Feb'21"/>
    <s v=""/>
    <s v=""/>
    <s v=""/>
    <s v="2010100001"/>
    <s v=""/>
    <m/>
    <s v=""/>
    <s v=""/>
    <s v=""/>
    <n v="0"/>
  </r>
  <r>
    <s v=""/>
    <s v="50201001"/>
    <s v="2003004775"/>
    <x v="169"/>
    <d v="2021-02-28T00:00:00"/>
    <d v="2021-03-02T00:00:00"/>
    <s v="SA"/>
    <s v="BDT"/>
    <n v="11617"/>
    <s v="1.00000"/>
    <s v="BDT"/>
    <n v="11617"/>
    <n v="136.75"/>
    <s v="136.75_1"/>
    <s v=""/>
    <s v="FINAL SETTLEMENT"/>
    <s v="31216"/>
    <s v="Final settlement of Md. Shaha Alam"/>
    <s v=""/>
    <s v="0"/>
    <s v="Final settle/20-25-Feb'21"/>
    <s v=""/>
    <s v=""/>
    <s v=""/>
    <s v="2010100001"/>
    <s v=""/>
    <m/>
    <s v=""/>
    <s v=""/>
    <s v=""/>
    <n v="0"/>
  </r>
  <r>
    <s v=""/>
    <s v="50201001"/>
    <s v="2003004775"/>
    <x v="169"/>
    <d v="2021-02-28T00:00:00"/>
    <d v="2021-03-02T00:00:00"/>
    <s v="SA"/>
    <s v="BDT"/>
    <n v="12842"/>
    <s v="1.00000"/>
    <s v="BDT"/>
    <n v="12842"/>
    <n v="151.16999999999999"/>
    <s v="151.17_2"/>
    <s v=""/>
    <s v="FINAL SETTLEMENT"/>
    <s v="34181"/>
    <s v="Final settlement of Md. Sukur Hossain"/>
    <s v=""/>
    <s v="0"/>
    <s v="Final settle/20-25-Feb'21"/>
    <s v=""/>
    <s v=""/>
    <s v=""/>
    <s v="2010100001"/>
    <s v=""/>
    <m/>
    <s v=""/>
    <s v=""/>
    <s v=""/>
    <n v="0"/>
  </r>
  <r>
    <s v=""/>
    <s v="50201001"/>
    <s v="2003004775"/>
    <x v="169"/>
    <d v="2021-02-28T00:00:00"/>
    <d v="2021-03-02T00:00:00"/>
    <s v="SA"/>
    <s v="BDT"/>
    <n v="988"/>
    <s v="1.00000"/>
    <s v="BDT"/>
    <n v="988"/>
    <n v="11.63"/>
    <s v="11.63_1"/>
    <s v=""/>
    <s v="FINAL SETTLEMENT"/>
    <s v="30068"/>
    <s v="Final settlement of Ms. Sabina"/>
    <s v=""/>
    <s v="0"/>
    <s v="Final settle/20-25-Feb'21"/>
    <s v=""/>
    <s v=""/>
    <s v=""/>
    <s v="2010100001"/>
    <s v=""/>
    <m/>
    <s v=""/>
    <s v=""/>
    <s v=""/>
    <n v="0"/>
  </r>
  <r>
    <s v=""/>
    <s v="50201001"/>
    <s v="2003004775"/>
    <x v="169"/>
    <d v="2021-02-28T00:00:00"/>
    <d v="2021-03-02T00:00:00"/>
    <s v="SA"/>
    <s v="BDT"/>
    <n v="1657"/>
    <s v="1.00000"/>
    <s v="BDT"/>
    <n v="1657"/>
    <n v="19.510000000000002"/>
    <s v="19.51_1"/>
    <s v=""/>
    <s v="FINAL SETTLEMENT"/>
    <s v="33365"/>
    <s v="Final settlement of Mr. Abul Bashar"/>
    <s v=""/>
    <s v="0"/>
    <s v="Final settle/20-25-Feb'21"/>
    <s v=""/>
    <s v=""/>
    <s v=""/>
    <s v="2010100001"/>
    <s v=""/>
    <m/>
    <s v=""/>
    <s v=""/>
    <s v=""/>
    <n v="0"/>
  </r>
  <r>
    <s v=""/>
    <s v="50201001"/>
    <s v="2003004775"/>
    <x v="169"/>
    <d v="2021-02-28T00:00:00"/>
    <d v="2021-03-02T00:00:00"/>
    <s v="SA"/>
    <s v="BDT"/>
    <n v="10001"/>
    <s v="1.00000"/>
    <s v="BDT"/>
    <n v="10001"/>
    <n v="117.73"/>
    <s v="117.73_1"/>
    <s v=""/>
    <s v="FINAL SETTLEMENT"/>
    <s v="35666"/>
    <s v="Final settlement of Sreemoti Rimpa Bormon"/>
    <s v=""/>
    <s v="0"/>
    <s v="Final settle/20-25-Feb'21"/>
    <s v=""/>
    <s v=""/>
    <s v=""/>
    <s v="2010100001"/>
    <s v=""/>
    <m/>
    <s v=""/>
    <s v=""/>
    <s v=""/>
    <n v="0"/>
  </r>
  <r>
    <s v=""/>
    <s v="50201001"/>
    <s v="2003004775"/>
    <x v="169"/>
    <d v="2021-02-28T00:00:00"/>
    <d v="2021-03-02T00:00:00"/>
    <s v="SA"/>
    <s v="BDT"/>
    <n v="-9042"/>
    <s v="1.00000"/>
    <s v="BDT"/>
    <n v="-9042"/>
    <n v="-106.44"/>
    <s v="106.44_1"/>
    <s v=""/>
    <s v="FINAL SETTLEMENT"/>
    <s v="35666"/>
    <s v="Final settlement of Sreemoti Rimpa Bormon"/>
    <s v=""/>
    <s v="0"/>
    <s v="Final settle/20-25-Feb'21"/>
    <s v=""/>
    <s v=""/>
    <s v=""/>
    <s v="2010100001"/>
    <s v=""/>
    <m/>
    <s v=""/>
    <s v=""/>
    <s v=""/>
    <n v="0"/>
  </r>
  <r>
    <s v=""/>
    <s v="50201001"/>
    <s v="2003004775"/>
    <x v="169"/>
    <d v="2021-02-28T00:00:00"/>
    <d v="2021-03-02T00:00:00"/>
    <s v="SA"/>
    <s v="BDT"/>
    <n v="9225"/>
    <s v="1.00000"/>
    <s v="BDT"/>
    <n v="9225"/>
    <n v="108.59"/>
    <s v="108.59_1"/>
    <s v=""/>
    <s v="FINAL SETTLEMENT"/>
    <s v="39163"/>
    <s v="Final settlement of Ms. Mamotaj Khatun"/>
    <s v=""/>
    <s v="0"/>
    <s v="Final settle/20-25-Feb'21"/>
    <s v=""/>
    <s v=""/>
    <s v=""/>
    <s v="2010100001"/>
    <s v=""/>
    <m/>
    <s v=""/>
    <s v=""/>
    <s v=""/>
    <n v="0"/>
  </r>
  <r>
    <s v=""/>
    <s v="50201001"/>
    <s v="2003004775"/>
    <x v="169"/>
    <d v="2021-02-28T00:00:00"/>
    <d v="2021-03-02T00:00:00"/>
    <s v="SA"/>
    <s v="BDT"/>
    <n v="10223"/>
    <s v="1.00000"/>
    <s v="BDT"/>
    <n v="10223"/>
    <n v="120.34"/>
    <s v="120.34_1"/>
    <s v=""/>
    <s v="FINAL SETTLEMENT"/>
    <s v="6985"/>
    <s v="Final settlement of Ms. Monowara"/>
    <s v=""/>
    <s v="0"/>
    <s v="Final settle/20-25-Feb'21"/>
    <s v=""/>
    <s v=""/>
    <s v=""/>
    <s v="2010100001"/>
    <s v=""/>
    <m/>
    <s v=""/>
    <s v=""/>
    <s v=""/>
    <n v="0"/>
  </r>
  <r>
    <s v=""/>
    <s v="50201001"/>
    <s v="2003004775"/>
    <x v="169"/>
    <d v="2021-02-28T00:00:00"/>
    <d v="2021-03-02T00:00:00"/>
    <s v="SA"/>
    <s v="BDT"/>
    <n v="3916"/>
    <s v="1.00000"/>
    <s v="BDT"/>
    <n v="3916"/>
    <n v="46.1"/>
    <s v="46.1_2"/>
    <s v=""/>
    <s v="FINAL SETTLEMENT"/>
    <s v="38609"/>
    <s v="Final settlement of Mr. Imran Hasan"/>
    <s v=""/>
    <s v="0"/>
    <s v="Final settle/20-25-Feb'21"/>
    <s v=""/>
    <s v=""/>
    <s v=""/>
    <s v="2010100001"/>
    <s v=""/>
    <m/>
    <s v=""/>
    <s v=""/>
    <s v=""/>
    <n v="0"/>
  </r>
  <r>
    <s v=""/>
    <s v="50201001"/>
    <s v="2003004775"/>
    <x v="169"/>
    <d v="2021-02-28T00:00:00"/>
    <d v="2021-03-02T00:00:00"/>
    <s v="SA"/>
    <s v="BDT"/>
    <n v="3484"/>
    <s v="1.00000"/>
    <s v="BDT"/>
    <n v="3484"/>
    <n v="41.01"/>
    <s v="41.01_1"/>
    <s v=""/>
    <s v="FINAL SETTLEMENT"/>
    <s v="29333"/>
    <s v="Final settlement of Ms. Leja"/>
    <s v=""/>
    <s v="0"/>
    <s v="Final settle/20-25-Feb'21"/>
    <s v=""/>
    <s v=""/>
    <s v=""/>
    <s v="2010100001"/>
    <s v=""/>
    <m/>
    <s v=""/>
    <s v=""/>
    <s v=""/>
    <n v="0"/>
  </r>
  <r>
    <s v=""/>
    <s v="50201001"/>
    <s v="2003004775"/>
    <x v="169"/>
    <d v="2021-02-28T00:00:00"/>
    <d v="2021-03-02T00:00:00"/>
    <s v="SA"/>
    <s v="BDT"/>
    <n v="11986"/>
    <s v="1.00000"/>
    <s v="BDT"/>
    <n v="11986"/>
    <n v="141.09"/>
    <s v="141.09_1"/>
    <s v=""/>
    <s v="FINAL SETTLEMENT"/>
    <s v="30142"/>
    <s v="Final settlement of Md. Saheb Molla"/>
    <s v=""/>
    <s v="0"/>
    <s v="Final settle/20-25-Feb'21"/>
    <s v=""/>
    <s v=""/>
    <s v=""/>
    <s v="2010100001"/>
    <s v=""/>
    <m/>
    <s v=""/>
    <s v=""/>
    <s v=""/>
    <n v="0"/>
  </r>
  <r>
    <s v=""/>
    <s v="50201001"/>
    <s v="2003004775"/>
    <x v="169"/>
    <d v="2021-02-28T00:00:00"/>
    <d v="2021-03-02T00:00:00"/>
    <s v="SA"/>
    <s v="BDT"/>
    <n v="11651"/>
    <s v="1.00000"/>
    <s v="BDT"/>
    <n v="11651"/>
    <n v="137.15"/>
    <s v="137.15_1"/>
    <s v=""/>
    <s v="FINAL SETTLEMENT"/>
    <s v="32788"/>
    <s v="Final settlement of Mr. Abdul Khalak"/>
    <s v=""/>
    <s v="0"/>
    <s v="Final settle/20-25-Feb'21"/>
    <s v=""/>
    <s v=""/>
    <s v=""/>
    <s v="2010100001"/>
    <s v=""/>
    <m/>
    <s v=""/>
    <s v=""/>
    <s v=""/>
    <n v="0"/>
  </r>
  <r>
    <s v=""/>
    <s v="50201001"/>
    <s v="2027000014"/>
    <x v="169"/>
    <d v="2021-02-28T00:00:00"/>
    <d v="2021-03-06T00:00:00"/>
    <s v="PY"/>
    <s v="BDT"/>
    <n v="17203"/>
    <s v="1.00000"/>
    <s v="BDT"/>
    <n v="17203"/>
    <n v="202.51"/>
    <s v="202.51_1"/>
    <s v=""/>
    <s v="FEB-21"/>
    <s v="Worker"/>
    <s v="Worker Basic CIPL for Feb-21"/>
    <s v=""/>
    <s v="0"/>
    <s v="Local  - Salary"/>
    <s v=""/>
    <s v=""/>
    <s v=""/>
    <s v="2010300001"/>
    <s v=""/>
    <m/>
    <s v=""/>
    <s v=""/>
    <s v=""/>
    <n v="0"/>
  </r>
  <r>
    <s v=""/>
    <s v="50201001"/>
    <s v="2027000014"/>
    <x v="169"/>
    <d v="2021-02-28T00:00:00"/>
    <d v="2021-03-06T00:00:00"/>
    <s v="PY"/>
    <s v="BDT"/>
    <n v="23316397.5"/>
    <s v="1.00000"/>
    <s v="BDT"/>
    <n v="23316397.5"/>
    <n v="274472.01"/>
    <s v="274472.01_1"/>
    <s v=""/>
    <s v="FEB-21"/>
    <s v="Worker"/>
    <s v="Worker Basic CIP1 for Feb-21"/>
    <s v=""/>
    <s v="0"/>
    <s v="Local  - Salary"/>
    <s v=""/>
    <s v=""/>
    <s v=""/>
    <s v="2010100001"/>
    <s v=""/>
    <m/>
    <s v=""/>
    <s v=""/>
    <s v=""/>
    <n v="0"/>
  </r>
  <r>
    <s v=""/>
    <s v="50201001"/>
    <s v="2027000014"/>
    <x v="169"/>
    <d v="2021-02-28T00:00:00"/>
    <d v="2021-03-06T00:00:00"/>
    <s v="PY"/>
    <s v="BDT"/>
    <n v="21178018.5"/>
    <s v="1.00000"/>
    <s v="BDT"/>
    <n v="21178018.5"/>
    <n v="249299.81"/>
    <s v="249299.81_1"/>
    <s v=""/>
    <s v="FEB-21"/>
    <s v="Worker"/>
    <s v="Worker Basic CIP2 for Feb-21"/>
    <s v=""/>
    <s v="0"/>
    <s v="Local  - Salary"/>
    <s v=""/>
    <s v=""/>
    <s v=""/>
    <s v="2010100001"/>
    <s v=""/>
    <m/>
    <s v=""/>
    <s v=""/>
    <s v=""/>
    <n v="0"/>
  </r>
  <r>
    <s v=""/>
    <s v="50201001"/>
    <s v="2027000014"/>
    <x v="169"/>
    <d v="2021-02-28T00:00:00"/>
    <d v="2021-03-06T00:00:00"/>
    <s v="PY"/>
    <s v="BDT"/>
    <n v="1021526"/>
    <s v="1.00000"/>
    <s v="BDT"/>
    <n v="1021526"/>
    <n v="12025.03"/>
    <s v="12025.03_1"/>
    <s v=""/>
    <s v="FEB-21"/>
    <s v="Worker"/>
    <s v="Worker Basic CIWF for Feb-21"/>
    <s v=""/>
    <s v="0"/>
    <s v="Local  - Salary"/>
    <s v=""/>
    <s v=""/>
    <s v=""/>
    <s v="2010200001"/>
    <s v=""/>
    <m/>
    <s v=""/>
    <s v=""/>
    <s v=""/>
    <n v="0"/>
  </r>
  <r>
    <s v=""/>
    <s v="50201001"/>
    <s v="2027000014"/>
    <x v="169"/>
    <d v="2021-02-28T00:00:00"/>
    <d v="2021-03-06T00:00:00"/>
    <s v="PY"/>
    <s v="BDT"/>
    <n v="187369"/>
    <s v="1.00000"/>
    <s v="BDT"/>
    <n v="187369"/>
    <n v="2205.64"/>
    <s v="2205.64_1"/>
    <s v=""/>
    <s v="FEB-21"/>
    <s v="Worker"/>
    <s v="Worker Basic CIWF for Feb-21"/>
    <s v=""/>
    <s v="0"/>
    <s v="Local  - Salary"/>
    <s v=""/>
    <s v=""/>
    <s v=""/>
    <s v="2010200001"/>
    <s v=""/>
    <m/>
    <s v=""/>
    <s v=""/>
    <s v=""/>
    <n v="0"/>
  </r>
  <r>
    <s v=""/>
    <s v="50201002"/>
    <s v="2027000014"/>
    <x v="169"/>
    <d v="2021-02-28T00:00:00"/>
    <d v="2021-03-06T00:00:00"/>
    <s v="PY"/>
    <s v="BDT"/>
    <n v="500"/>
    <s v="1.00000"/>
    <s v="BDT"/>
    <n v="500"/>
    <n v="5.89"/>
    <s v="5.89_25"/>
    <s v=""/>
    <s v="FEB-21"/>
    <s v="Worker"/>
    <s v="Workers-Attendance Bonus CIPL for Feb-21"/>
    <s v=""/>
    <s v="0"/>
    <s v="Local  - Salary"/>
    <s v=""/>
    <s v=""/>
    <s v=""/>
    <s v="2010300001"/>
    <s v=""/>
    <m/>
    <s v=""/>
    <s v=""/>
    <s v=""/>
    <n v="0"/>
  </r>
  <r>
    <s v=""/>
    <s v="50201002"/>
    <s v="2027000014"/>
    <x v="169"/>
    <d v="2021-02-28T00:00:00"/>
    <d v="2021-03-06T00:00:00"/>
    <s v="PY"/>
    <s v="BDT"/>
    <n v="925562.5"/>
    <s v="1.00000"/>
    <s v="BDT"/>
    <n v="925562.5"/>
    <n v="10895.38"/>
    <s v="10895.38_1"/>
    <s v=""/>
    <s v="FEB-21"/>
    <s v="Worker"/>
    <s v="Workers-Attendance Bonus CIP1 for Feb-21"/>
    <s v=""/>
    <s v="0"/>
    <s v="Local  - Salary"/>
    <s v=""/>
    <s v=""/>
    <s v=""/>
    <s v="2010100001"/>
    <s v=""/>
    <m/>
    <s v=""/>
    <s v=""/>
    <s v=""/>
    <n v="0"/>
  </r>
  <r>
    <s v=""/>
    <s v="50201002"/>
    <s v="2027000014"/>
    <x v="169"/>
    <d v="2021-02-28T00:00:00"/>
    <d v="2021-03-06T00:00:00"/>
    <s v="PY"/>
    <s v="BDT"/>
    <n v="825412.5"/>
    <s v="1.00000"/>
    <s v="BDT"/>
    <n v="825412.5"/>
    <n v="9716.4500000000007"/>
    <s v="9716.45_1"/>
    <s v=""/>
    <s v="FEB-21"/>
    <s v="Worker"/>
    <s v="Workers-Attendance Bonus CIP2 for Feb-21"/>
    <s v=""/>
    <s v="0"/>
    <s v="Local  - Salary"/>
    <s v=""/>
    <s v=""/>
    <s v=""/>
    <s v="2010100001"/>
    <s v=""/>
    <m/>
    <s v=""/>
    <s v=""/>
    <s v=""/>
    <n v="0"/>
  </r>
  <r>
    <s v=""/>
    <s v="50201002"/>
    <s v="2027000014"/>
    <x v="169"/>
    <d v="2021-02-28T00:00:00"/>
    <d v="2021-03-06T00:00:00"/>
    <s v="PY"/>
    <s v="BDT"/>
    <n v="34725"/>
    <s v="1.00000"/>
    <s v="BDT"/>
    <n v="34725"/>
    <n v="408.77"/>
    <s v="408.77_1"/>
    <s v=""/>
    <s v="FEB-21"/>
    <s v="Worker"/>
    <s v="Workers-Attendance Bonus CIWF for Feb-21"/>
    <s v=""/>
    <s v="0"/>
    <s v="Local  - Salary"/>
    <s v=""/>
    <s v=""/>
    <s v=""/>
    <s v="2010200001"/>
    <s v=""/>
    <m/>
    <s v=""/>
    <s v=""/>
    <s v=""/>
    <n v="0"/>
  </r>
  <r>
    <s v=""/>
    <s v="50201002"/>
    <s v="2027000014"/>
    <x v="169"/>
    <d v="2021-02-28T00:00:00"/>
    <d v="2021-03-06T00:00:00"/>
    <s v="PY"/>
    <s v="BDT"/>
    <n v="5500"/>
    <s v="1.00000"/>
    <s v="BDT"/>
    <n v="5500"/>
    <n v="64.739999999999995"/>
    <s v="64.74_1"/>
    <s v=""/>
    <s v="FEB-21"/>
    <s v="Worker"/>
    <s v="Workers-Attendance Bonus CIWF for Feb-21"/>
    <s v=""/>
    <s v="0"/>
    <s v="Local  - Salary"/>
    <s v=""/>
    <s v=""/>
    <s v=""/>
    <s v="2010200001"/>
    <s v=""/>
    <m/>
    <s v=""/>
    <s v=""/>
    <s v=""/>
    <n v="0"/>
  </r>
  <r>
    <s v=""/>
    <s v="50201003"/>
    <s v="2003004776"/>
    <x v="169"/>
    <d v="2021-02-28T00:00:00"/>
    <d v="2021-03-09T00:00:00"/>
    <s v="SA"/>
    <s v="BDT"/>
    <n v="106332"/>
    <s v="1.00000"/>
    <s v="BDT"/>
    <n v="106332"/>
    <n v="1251.7"/>
    <s v="1251.7_1"/>
    <s v=""/>
    <s v="PAYABLE"/>
    <s v="Overtime"/>
    <s v="Driver OT for the month of Feb'20- (10 persons )"/>
    <s v=""/>
    <s v="0"/>
    <s v="OT/Lunch/Dinner/Tiffin-pa"/>
    <s v=""/>
    <s v=""/>
    <s v=""/>
    <s v="2010300001"/>
    <s v=""/>
    <m/>
    <s v=""/>
    <s v=""/>
    <s v=""/>
    <n v="0"/>
  </r>
  <r>
    <s v=""/>
    <s v="50201003"/>
    <s v="2027000014"/>
    <x v="169"/>
    <d v="2021-02-28T00:00:00"/>
    <d v="2021-03-06T00:00:00"/>
    <s v="PY"/>
    <s v="BDT"/>
    <n v="3813"/>
    <s v="1.00000"/>
    <s v="BDT"/>
    <n v="3813"/>
    <n v="44.89"/>
    <s v="44.89_1"/>
    <s v=""/>
    <s v="FEB-21"/>
    <s v="Worker"/>
    <s v="Workers-Overtime CIPL for Feb-21"/>
    <s v=""/>
    <s v="0"/>
    <s v="Local  - Salary"/>
    <s v=""/>
    <s v=""/>
    <s v=""/>
    <s v="2010300001"/>
    <s v=""/>
    <m/>
    <s v=""/>
    <s v=""/>
    <s v=""/>
    <n v="0"/>
  </r>
  <r>
    <s v=""/>
    <s v="50201003"/>
    <s v="2027000014"/>
    <x v="169"/>
    <d v="2021-02-28T00:00:00"/>
    <d v="2021-03-06T00:00:00"/>
    <s v="PY"/>
    <s v="BDT"/>
    <n v="4405760"/>
    <s v="1.00000"/>
    <s v="BDT"/>
    <n v="4405760"/>
    <n v="51862.98"/>
    <s v="51862.98_1"/>
    <s v=""/>
    <s v="FEB-21"/>
    <s v="Worker"/>
    <s v="Workers-Overtime CIP1 for Feb-21"/>
    <s v=""/>
    <s v="0"/>
    <s v="Local  - Salary"/>
    <s v=""/>
    <s v=""/>
    <s v=""/>
    <s v="2010100001"/>
    <s v=""/>
    <m/>
    <s v=""/>
    <s v=""/>
    <s v=""/>
    <n v="0"/>
  </r>
  <r>
    <s v=""/>
    <s v="50201003"/>
    <s v="2027000014"/>
    <x v="169"/>
    <d v="2021-02-28T00:00:00"/>
    <d v="2021-03-06T00:00:00"/>
    <s v="PY"/>
    <s v="BDT"/>
    <n v="2251916"/>
    <s v="1.00000"/>
    <s v="BDT"/>
    <n v="2251916"/>
    <n v="26508.720000000001"/>
    <s v="26508.72_1"/>
    <s v=""/>
    <s v="FEB-21"/>
    <s v="Worker"/>
    <s v="Workers-Overtime CIP2 for Feb-21"/>
    <s v=""/>
    <s v="0"/>
    <s v="Local  - Salary"/>
    <s v=""/>
    <s v=""/>
    <s v=""/>
    <s v="2010100001"/>
    <s v=""/>
    <m/>
    <s v=""/>
    <s v=""/>
    <s v=""/>
    <n v="0"/>
  </r>
  <r>
    <s v=""/>
    <s v="50201003"/>
    <s v="2027000014"/>
    <x v="169"/>
    <d v="2021-02-28T00:00:00"/>
    <d v="2021-03-06T00:00:00"/>
    <s v="PY"/>
    <s v="BDT"/>
    <n v="14923"/>
    <s v="1.00000"/>
    <s v="BDT"/>
    <n v="14923"/>
    <n v="175.67"/>
    <s v="175.67_1"/>
    <s v=""/>
    <s v="FEB-21"/>
    <s v="Worker"/>
    <s v="Workers-Overtime CIWF for Feb-21"/>
    <s v=""/>
    <s v="0"/>
    <s v="Local  - Salary"/>
    <s v=""/>
    <s v=""/>
    <s v=""/>
    <s v="2010200001"/>
    <s v=""/>
    <m/>
    <s v=""/>
    <s v=""/>
    <s v=""/>
    <n v="0"/>
  </r>
  <r>
    <s v=""/>
    <s v="50201003"/>
    <s v="2027000014"/>
    <x v="169"/>
    <d v="2021-02-28T00:00:00"/>
    <d v="2021-03-06T00:00:00"/>
    <s v="PY"/>
    <s v="BDT"/>
    <n v="5624"/>
    <s v="1.00000"/>
    <s v="BDT"/>
    <n v="5624"/>
    <n v="66.2"/>
    <s v="66.2_1"/>
    <s v=""/>
    <s v="FEB-21"/>
    <s v="Worker"/>
    <s v="Workers-Overtime CIWF for Feb-21"/>
    <s v=""/>
    <s v="0"/>
    <s v="Local  - Salary"/>
    <s v=""/>
    <s v=""/>
    <s v=""/>
    <s v="2010200001"/>
    <s v=""/>
    <m/>
    <s v=""/>
    <s v=""/>
    <s v=""/>
    <n v="0"/>
  </r>
  <r>
    <s v=""/>
    <s v="50201005"/>
    <s v="2003004780"/>
    <x v="169"/>
    <d v="2021-02-28T00:00:00"/>
    <d v="2021-03-07T00:00:00"/>
    <s v="SA"/>
    <s v="BDT"/>
    <n v="31864"/>
    <s v="1.00000"/>
    <s v="BDT"/>
    <n v="31864"/>
    <n v="375.09"/>
    <s v="375.09_1"/>
    <s v=""/>
    <s v="INC/20-25-FEB'21"/>
    <s v="Ince/ 20-25-Feb'21"/>
    <s v="Production Incentive /U-2 /20-25-Feb-21"/>
    <s v=""/>
    <s v="0"/>
    <s v="Incentive / 20-25-Feb'21"/>
    <s v=""/>
    <s v=""/>
    <s v=""/>
    <s v="2010100001"/>
    <s v=""/>
    <m/>
    <s v=""/>
    <s v=""/>
    <s v=""/>
    <n v="0"/>
  </r>
  <r>
    <s v=""/>
    <s v="50201005"/>
    <s v="2003004780"/>
    <x v="169"/>
    <d v="2021-02-28T00:00:00"/>
    <d v="2021-03-07T00:00:00"/>
    <s v="SA"/>
    <s v="BDT"/>
    <n v="2505"/>
    <s v="1.00000"/>
    <s v="BDT"/>
    <n v="2505"/>
    <n v="29.49"/>
    <s v="29.49_1"/>
    <s v=""/>
    <s v="INC/20-25-FEB'21"/>
    <s v="Ince/ 20-25-Feb'21"/>
    <s v="Production Incentive /WF / 20-25- Feb'21"/>
    <s v=""/>
    <s v="0"/>
    <s v="Incentive / 20-25-Feb'21"/>
    <s v=""/>
    <s v=""/>
    <s v=""/>
    <s v="2010200001"/>
    <s v=""/>
    <m/>
    <s v=""/>
    <s v=""/>
    <s v=""/>
    <n v="0"/>
  </r>
  <r>
    <s v=""/>
    <s v="50201007"/>
    <s v="2003005480"/>
    <x v="169"/>
    <d v="2021-02-28T00:00:00"/>
    <d v="2021-03-07T00:00:00"/>
    <s v="SA"/>
    <s v="BDT"/>
    <n v="694"/>
    <s v="1.00000"/>
    <s v="BDT"/>
    <n v="694"/>
    <n v="8.17"/>
    <s v="8.17_2"/>
    <s v=""/>
    <s v="PF FEB 21 CIPL"/>
    <s v="PF Pay-Central"/>
    <s v="PF company contribu-worker Feb 21 Central"/>
    <s v=""/>
    <s v="0"/>
    <s v="PF COMPANY CONTRIBUTION"/>
    <s v=""/>
    <s v=""/>
    <s v=""/>
    <s v="2010300001"/>
    <s v=""/>
    <m/>
    <s v=""/>
    <s v=""/>
    <s v=""/>
    <n v="0"/>
  </r>
  <r>
    <s v=""/>
    <s v="50201007"/>
    <s v="2003005480"/>
    <x v="169"/>
    <d v="2021-02-28T00:00:00"/>
    <d v="2021-03-07T00:00:00"/>
    <s v="SA"/>
    <s v="BDT"/>
    <n v="485895.5"/>
    <s v="1.00000"/>
    <s v="BDT"/>
    <n v="485895.5"/>
    <n v="5719.78"/>
    <s v="5719.78_1"/>
    <s v=""/>
    <s v="PF FEB 21 CIPL"/>
    <s v="PF Pay-Unit-1"/>
    <s v="PF company contribu-worker Feb 21 Unit-1"/>
    <s v=""/>
    <s v="0"/>
    <s v="PF COMPANY CONTRIBUTION"/>
    <s v=""/>
    <s v=""/>
    <s v=""/>
    <s v="2010100001"/>
    <s v=""/>
    <m/>
    <s v=""/>
    <s v=""/>
    <s v=""/>
    <n v="0"/>
  </r>
  <r>
    <s v=""/>
    <s v="50201007"/>
    <s v="2003005480"/>
    <x v="169"/>
    <d v="2021-02-28T00:00:00"/>
    <d v="2021-03-07T00:00:00"/>
    <s v="SA"/>
    <s v="BDT"/>
    <n v="427510.5"/>
    <s v="1.00000"/>
    <s v="BDT"/>
    <n v="427510.5"/>
    <n v="5032.5"/>
    <s v="5032.5_1"/>
    <s v=""/>
    <s v="PF FEB 21 CIPL"/>
    <s v="PF Pay-Unit-2"/>
    <s v="PF company contribu-worker Feb 21 Unit-2"/>
    <s v=""/>
    <s v="0"/>
    <s v="PF COMPANY CONTRIBUTION"/>
    <s v=""/>
    <s v=""/>
    <s v=""/>
    <s v="2010100001"/>
    <s v=""/>
    <m/>
    <s v=""/>
    <s v=""/>
    <s v=""/>
    <n v="0"/>
  </r>
  <r>
    <s v=""/>
    <s v="50201007"/>
    <s v="2003005480"/>
    <x v="169"/>
    <d v="2021-02-28T00:00:00"/>
    <d v="2021-03-07T00:00:00"/>
    <s v="SA"/>
    <s v="BDT"/>
    <n v="19573"/>
    <s v="1.00000"/>
    <s v="BDT"/>
    <n v="19573"/>
    <n v="230.41"/>
    <s v="230.41_1"/>
    <s v=""/>
    <s v="PF FEB 21 CIPL"/>
    <s v="PF Pay-Washing"/>
    <s v="PF company contribu-worker Feb 21 Washing"/>
    <s v=""/>
    <s v="0"/>
    <s v="PF COMPANY CONTRIBUTION"/>
    <s v=""/>
    <s v=""/>
    <s v=""/>
    <s v="2010200001"/>
    <s v=""/>
    <m/>
    <s v=""/>
    <s v=""/>
    <s v=""/>
    <n v="0"/>
  </r>
  <r>
    <s v=""/>
    <s v="50201007"/>
    <s v="2003005480"/>
    <x v="169"/>
    <d v="2021-02-28T00:00:00"/>
    <d v="2021-03-07T00:00:00"/>
    <s v="SA"/>
    <s v="BDT"/>
    <n v="4723"/>
    <s v="1.00000"/>
    <s v="BDT"/>
    <n v="4723"/>
    <n v="55.6"/>
    <s v="55.6_1"/>
    <s v=""/>
    <s v="PF FEB 21 CIPL"/>
    <s v="PF Pay-Wrinkle Fre"/>
    <s v="PF company contribu worker Feb 21 Wrinkle Free"/>
    <s v=""/>
    <s v="0"/>
    <s v="PF COMPANY CONTRIBUTION"/>
    <s v=""/>
    <s v=""/>
    <s v=""/>
    <s v="2010200001"/>
    <s v=""/>
    <m/>
    <s v=""/>
    <s v=""/>
    <s v=""/>
    <n v="0"/>
  </r>
  <r>
    <s v=""/>
    <s v="50201007"/>
    <s v="2003005481"/>
    <x v="169"/>
    <d v="2021-02-28T00:00:00"/>
    <d v="2021-03-07T00:00:00"/>
    <s v="SA"/>
    <s v="BDT"/>
    <n v="11842"/>
    <s v="1.00000"/>
    <s v="BDT"/>
    <n v="11842"/>
    <n v="139.4"/>
    <s v="139.4_1"/>
    <s v=""/>
    <s v="PF MATERN FEB 21"/>
    <s v="PF contribu -MTL"/>
    <s v="PF Maternity (Employers Cont.) FEB 21"/>
    <s v=""/>
    <s v="0"/>
    <s v="PF from MTL FEB 21"/>
    <s v=""/>
    <s v=""/>
    <s v=""/>
    <s v="2010100001"/>
    <s v=""/>
    <m/>
    <s v=""/>
    <s v=""/>
    <s v=""/>
    <n v="0"/>
  </r>
  <r>
    <s v=""/>
    <s v="50201007"/>
    <s v="2003005482"/>
    <x v="169"/>
    <d v="2021-02-28T00:00:00"/>
    <d v="2021-03-07T00:00:00"/>
    <s v="SA"/>
    <s v="BDT"/>
    <n v="47438"/>
    <s v="1.00000"/>
    <s v="BDT"/>
    <n v="47438"/>
    <n v="558.41999999999996"/>
    <s v="558.42_2"/>
    <s v=""/>
    <s v="PF FEB21 CENTRAL"/>
    <s v="PF Central-CIPL"/>
    <s v="PF company contribu-central PR FEB 21 Central"/>
    <s v=""/>
    <s v="0"/>
    <s v="PF COM CON CENTRAL"/>
    <s v=""/>
    <s v=""/>
    <s v=""/>
    <s v="2010300001"/>
    <s v=""/>
    <m/>
    <s v=""/>
    <s v=""/>
    <s v=""/>
    <n v="0"/>
  </r>
  <r>
    <s v=""/>
    <s v="50201008"/>
    <s v="2004000709"/>
    <x v="169"/>
    <d v="2021-02-28T00:00:00"/>
    <d v="2021-03-07T00:00:00"/>
    <s v="SK"/>
    <s v="BDT"/>
    <n v="2000"/>
    <s v="1.00000"/>
    <s v="BDT"/>
    <n v="2000"/>
    <n v="23.54"/>
    <s v="23.54_3"/>
    <s v=""/>
    <s v="CUTTING"/>
    <s v="38485"/>
    <s v="Labour bill for cutting section"/>
    <s v=""/>
    <s v="0"/>
    <s v="OTHER EXPENSES"/>
    <s v=""/>
    <s v=""/>
    <s v=""/>
    <s v="2010300001"/>
    <s v=""/>
    <m/>
    <s v=""/>
    <s v=""/>
    <s v=""/>
    <n v="0"/>
  </r>
  <r>
    <s v=""/>
    <s v="50201010"/>
    <s v="2003004775"/>
    <x v="169"/>
    <d v="2021-02-28T00:00:00"/>
    <d v="2021-03-02T00:00:00"/>
    <s v="SA"/>
    <s v="BDT"/>
    <n v="2773"/>
    <s v="1.00000"/>
    <s v="BDT"/>
    <n v="2773"/>
    <n v="32.64"/>
    <s v="32.64_1"/>
    <s v=""/>
    <s v="FINAL SETTLEMENT"/>
    <s v="35561"/>
    <s v="Final settlement of Md. Jobaer Hossen"/>
    <s v=""/>
    <s v="0"/>
    <s v="Final settle/20-25-Feb'21"/>
    <s v=""/>
    <s v=""/>
    <s v=""/>
    <s v="2010100001"/>
    <s v=""/>
    <m/>
    <s v=""/>
    <s v=""/>
    <s v=""/>
    <n v="0"/>
  </r>
  <r>
    <s v=""/>
    <s v="50201010"/>
    <s v="2003004775"/>
    <x v="169"/>
    <d v="2021-02-28T00:00:00"/>
    <d v="2021-03-02T00:00:00"/>
    <s v="SA"/>
    <s v="BDT"/>
    <n v="3569"/>
    <s v="1.00000"/>
    <s v="BDT"/>
    <n v="3569"/>
    <n v="42.01"/>
    <s v="42.01_1"/>
    <s v=""/>
    <s v="FINAL SETTLEMENT"/>
    <s v="16419"/>
    <s v="Final settlement of Ms. Sujonara Akter"/>
    <s v=""/>
    <s v="0"/>
    <s v="Final settle/20-25-Feb'21"/>
    <s v=""/>
    <s v=""/>
    <s v=""/>
    <s v="2010100001"/>
    <s v=""/>
    <m/>
    <s v=""/>
    <s v=""/>
    <s v=""/>
    <n v="0"/>
  </r>
  <r>
    <s v=""/>
    <s v="50201010"/>
    <s v="2003004775"/>
    <x v="169"/>
    <d v="2021-02-28T00:00:00"/>
    <d v="2021-03-02T00:00:00"/>
    <s v="SA"/>
    <s v="BDT"/>
    <n v="2661"/>
    <s v="1.00000"/>
    <s v="BDT"/>
    <n v="2661"/>
    <n v="31.32"/>
    <s v="31.32_1"/>
    <s v=""/>
    <s v="FINAL SETTLEMENT"/>
    <s v="34314"/>
    <s v="Final settlement of Mrs. Majeda Begum"/>
    <s v=""/>
    <s v="0"/>
    <s v="Final settle/20-25-Feb'21"/>
    <s v=""/>
    <s v=""/>
    <s v=""/>
    <s v="2010100001"/>
    <s v=""/>
    <m/>
    <s v=""/>
    <s v=""/>
    <s v=""/>
    <n v="0"/>
  </r>
  <r>
    <s v=""/>
    <s v="50201010"/>
    <s v="2003004775"/>
    <x v="169"/>
    <d v="2021-02-28T00:00:00"/>
    <d v="2021-03-02T00:00:00"/>
    <s v="SA"/>
    <s v="BDT"/>
    <n v="2705"/>
    <s v="1.00000"/>
    <s v="BDT"/>
    <n v="2705"/>
    <n v="31.84"/>
    <s v="31.84_1"/>
    <s v=""/>
    <s v="FINAL SETTLEMENT"/>
    <s v="33155"/>
    <s v="Final settlement of Mst. Shupty Akter"/>
    <s v=""/>
    <s v="0"/>
    <s v="Final settle/20-25-Feb'21"/>
    <s v=""/>
    <s v=""/>
    <s v=""/>
    <s v="2010100001"/>
    <s v=""/>
    <m/>
    <s v=""/>
    <s v=""/>
    <s v=""/>
    <n v="0"/>
  </r>
  <r>
    <s v=""/>
    <s v="50201010"/>
    <s v="2003004775"/>
    <x v="169"/>
    <d v="2021-02-28T00:00:00"/>
    <d v="2021-03-02T00:00:00"/>
    <s v="SA"/>
    <s v="BDT"/>
    <n v="3166"/>
    <s v="1.00000"/>
    <s v="BDT"/>
    <n v="3166"/>
    <n v="37.270000000000003"/>
    <s v="37.27_2"/>
    <s v=""/>
    <s v="FINAL SETTLEMENT"/>
    <s v="34346"/>
    <s v="Final settlement of Mst. Onjona Khatun"/>
    <s v=""/>
    <s v="0"/>
    <s v="Final settle/20-25-Feb'21"/>
    <s v=""/>
    <s v=""/>
    <s v=""/>
    <s v="2010100001"/>
    <s v=""/>
    <m/>
    <s v=""/>
    <s v=""/>
    <s v=""/>
    <n v="0"/>
  </r>
  <r>
    <s v=""/>
    <s v="50201010"/>
    <s v="2003004775"/>
    <x v="169"/>
    <d v="2021-02-28T00:00:00"/>
    <d v="2021-03-02T00:00:00"/>
    <s v="SA"/>
    <s v="BDT"/>
    <n v="3858"/>
    <s v="1.00000"/>
    <s v="BDT"/>
    <n v="3858"/>
    <n v="45.41"/>
    <s v="45.41_1"/>
    <s v=""/>
    <s v="FINAL SETTLEMENT"/>
    <s v="15248"/>
    <s v="Final settlement of Mst. Rozina Akter"/>
    <s v=""/>
    <s v="0"/>
    <s v="Final settle/20-25-Feb'21"/>
    <s v=""/>
    <s v=""/>
    <s v=""/>
    <s v="2010100001"/>
    <s v=""/>
    <m/>
    <s v=""/>
    <s v=""/>
    <s v=""/>
    <n v="0"/>
  </r>
  <r>
    <s v=""/>
    <s v="50201010"/>
    <s v="2003004775"/>
    <x v="169"/>
    <d v="2021-02-28T00:00:00"/>
    <d v="2021-03-02T00:00:00"/>
    <s v="SA"/>
    <s v="BDT"/>
    <n v="2931"/>
    <s v="1.00000"/>
    <s v="BDT"/>
    <n v="2931"/>
    <n v="34.5"/>
    <s v="34.5_1"/>
    <s v=""/>
    <s v="FINAL SETTLEMENT"/>
    <s v="32406"/>
    <s v="Final settlement of Sree. Pious Karmaker"/>
    <s v=""/>
    <s v="0"/>
    <s v="Final settle/20-25-Feb'21"/>
    <s v=""/>
    <s v=""/>
    <s v=""/>
    <s v="2010100001"/>
    <s v=""/>
    <m/>
    <s v=""/>
    <s v=""/>
    <s v=""/>
    <n v="0"/>
  </r>
  <r>
    <s v=""/>
    <s v="50201010"/>
    <s v="2003004775"/>
    <x v="169"/>
    <d v="2021-02-28T00:00:00"/>
    <d v="2021-03-02T00:00:00"/>
    <s v="SA"/>
    <s v="BDT"/>
    <n v="3970"/>
    <s v="1.00000"/>
    <s v="BDT"/>
    <n v="3970"/>
    <n v="46.73"/>
    <s v="46.73_1"/>
    <s v=""/>
    <s v="FINAL SETTLEMENT"/>
    <s v="15855"/>
    <s v="Final settlement of Ms. Parvin"/>
    <s v=""/>
    <s v="0"/>
    <s v="Final settle/20-25-Feb'21"/>
    <s v=""/>
    <s v=""/>
    <s v=""/>
    <s v="2010100001"/>
    <s v=""/>
    <m/>
    <s v=""/>
    <s v=""/>
    <s v=""/>
    <n v="0"/>
  </r>
  <r>
    <s v=""/>
    <s v="50201010"/>
    <s v="2003004775"/>
    <x v="169"/>
    <d v="2021-02-28T00:00:00"/>
    <d v="2021-03-02T00:00:00"/>
    <s v="SA"/>
    <s v="BDT"/>
    <n v="988"/>
    <s v="1.00000"/>
    <s v="BDT"/>
    <n v="988"/>
    <n v="11.63"/>
    <s v="11.63_2"/>
    <s v=""/>
    <s v="FINAL SETTLEMENT"/>
    <s v="31427"/>
    <s v="Final settlement of Ms. Rahima"/>
    <s v=""/>
    <s v="0"/>
    <s v="Final settle/20-25-Feb'21"/>
    <s v=""/>
    <s v=""/>
    <s v=""/>
    <s v="2010100001"/>
    <s v=""/>
    <m/>
    <s v=""/>
    <s v=""/>
    <s v=""/>
    <n v="0"/>
  </r>
  <r>
    <s v=""/>
    <s v="50201010"/>
    <s v="2003004775"/>
    <x v="169"/>
    <d v="2021-02-28T00:00:00"/>
    <d v="2021-03-02T00:00:00"/>
    <s v="SA"/>
    <s v="BDT"/>
    <n v="3615"/>
    <s v="1.00000"/>
    <s v="BDT"/>
    <n v="3615"/>
    <n v="42.55"/>
    <s v="42.55_1"/>
    <s v=""/>
    <s v="FINAL SETTLEMENT"/>
    <s v="31216"/>
    <s v="Final settlement of Md. Shaha Alam"/>
    <s v=""/>
    <s v="0"/>
    <s v="Final settle/20-25-Feb'21"/>
    <s v=""/>
    <s v=""/>
    <s v=""/>
    <s v="2010100001"/>
    <s v=""/>
    <m/>
    <s v=""/>
    <s v=""/>
    <s v=""/>
    <n v="0"/>
  </r>
  <r>
    <s v=""/>
    <s v="50201010"/>
    <s v="2003004775"/>
    <x v="169"/>
    <d v="2021-02-28T00:00:00"/>
    <d v="2021-03-02T00:00:00"/>
    <s v="SA"/>
    <s v="BDT"/>
    <n v="3429"/>
    <s v="1.00000"/>
    <s v="BDT"/>
    <n v="3429"/>
    <n v="40.36"/>
    <s v="40.36_1"/>
    <s v=""/>
    <s v="FINAL SETTLEMENT"/>
    <s v="34181"/>
    <s v="Final settlement of Md. Sukur Hossain"/>
    <s v=""/>
    <s v="0"/>
    <s v="Final settle/20-25-Feb'21"/>
    <s v=""/>
    <s v=""/>
    <s v=""/>
    <s v="2010100001"/>
    <s v=""/>
    <m/>
    <s v=""/>
    <s v=""/>
    <s v=""/>
    <n v="0"/>
  </r>
  <r>
    <s v=""/>
    <s v="50201010"/>
    <s v="2003004775"/>
    <x v="169"/>
    <d v="2021-02-28T00:00:00"/>
    <d v="2021-03-02T00:00:00"/>
    <s v="SA"/>
    <s v="BDT"/>
    <n v="1223"/>
    <s v="1.00000"/>
    <s v="BDT"/>
    <n v="1223"/>
    <n v="14.4"/>
    <s v="14.4_1"/>
    <s v=""/>
    <s v="FINAL SETTLEMENT"/>
    <s v="30068"/>
    <s v="Final settlement of Ms. Sabina"/>
    <s v=""/>
    <s v="0"/>
    <s v="Final settle/20-25-Feb'21"/>
    <s v=""/>
    <s v=""/>
    <s v=""/>
    <s v="2010100001"/>
    <s v=""/>
    <m/>
    <s v=""/>
    <s v=""/>
    <s v=""/>
    <n v="0"/>
  </r>
  <r>
    <s v=""/>
    <s v="50201010"/>
    <s v="2003004775"/>
    <x v="169"/>
    <d v="2021-02-28T00:00:00"/>
    <d v="2021-03-02T00:00:00"/>
    <s v="SA"/>
    <s v="BDT"/>
    <n v="14933"/>
    <s v="1.00000"/>
    <s v="BDT"/>
    <n v="14933"/>
    <n v="175.79"/>
    <s v="175.79_1"/>
    <s v=""/>
    <s v="FINAL SETTLEMENT"/>
    <s v="33365"/>
    <s v="Final settlement of Mr. Abul Bashar"/>
    <s v=""/>
    <s v="0"/>
    <s v="Final settle/20-25-Feb'21"/>
    <s v=""/>
    <s v=""/>
    <s v=""/>
    <s v="2010100001"/>
    <s v=""/>
    <m/>
    <s v=""/>
    <s v=""/>
    <s v=""/>
    <n v="0"/>
  </r>
  <r>
    <s v=""/>
    <s v="50201010"/>
    <s v="2003004775"/>
    <x v="169"/>
    <d v="2021-02-28T00:00:00"/>
    <d v="2021-03-02T00:00:00"/>
    <s v="SA"/>
    <s v="BDT"/>
    <n v="2716"/>
    <s v="1.00000"/>
    <s v="BDT"/>
    <n v="2716"/>
    <n v="31.97"/>
    <s v="31.97_1"/>
    <s v=""/>
    <s v="FINAL SETTLEMENT"/>
    <s v="35666"/>
    <s v="Final settlement of Sreemoti Rimpa Bormon"/>
    <s v=""/>
    <s v="0"/>
    <s v="Final settle/20-25-Feb'21"/>
    <s v=""/>
    <s v=""/>
    <s v=""/>
    <s v="2010100001"/>
    <s v=""/>
    <m/>
    <s v=""/>
    <s v=""/>
    <s v=""/>
    <n v="0"/>
  </r>
  <r>
    <s v=""/>
    <s v="50201010"/>
    <s v="2003004775"/>
    <x v="169"/>
    <d v="2021-02-28T00:00:00"/>
    <d v="2021-03-02T00:00:00"/>
    <s v="SA"/>
    <s v="BDT"/>
    <n v="3641"/>
    <s v="1.00000"/>
    <s v="BDT"/>
    <n v="3641"/>
    <n v="42.86"/>
    <s v="42.86_1"/>
    <s v=""/>
    <s v="FINAL SETTLEMENT"/>
    <s v="6985"/>
    <s v="Final settlement of Ms. Monowara"/>
    <s v=""/>
    <s v="0"/>
    <s v="Final settle/20-25-Feb'21"/>
    <s v=""/>
    <s v=""/>
    <s v=""/>
    <s v="2010100001"/>
    <s v=""/>
    <m/>
    <s v=""/>
    <s v=""/>
    <s v=""/>
    <n v="0"/>
  </r>
  <r>
    <s v=""/>
    <s v="50201010"/>
    <s v="2003004775"/>
    <x v="169"/>
    <d v="2021-02-28T00:00:00"/>
    <d v="2021-03-02T00:00:00"/>
    <s v="SA"/>
    <s v="BDT"/>
    <n v="2749"/>
    <s v="1.00000"/>
    <s v="BDT"/>
    <n v="2749"/>
    <n v="32.36"/>
    <s v="32.36_1"/>
    <s v=""/>
    <s v="FINAL SETTLEMENT"/>
    <s v="29333"/>
    <s v="Final settlement of Ms. Leja"/>
    <s v=""/>
    <s v="0"/>
    <s v="Final settle/20-25-Feb'21"/>
    <s v=""/>
    <s v=""/>
    <s v=""/>
    <s v="2010100001"/>
    <s v=""/>
    <m/>
    <s v=""/>
    <s v=""/>
    <s v=""/>
    <n v="0"/>
  </r>
  <r>
    <s v=""/>
    <s v="50201010"/>
    <s v="2003004775"/>
    <x v="169"/>
    <d v="2021-02-28T00:00:00"/>
    <d v="2021-03-02T00:00:00"/>
    <s v="SA"/>
    <s v="BDT"/>
    <n v="2961"/>
    <s v="1.00000"/>
    <s v="BDT"/>
    <n v="2961"/>
    <n v="34.86"/>
    <s v="34.86_2"/>
    <s v=""/>
    <s v="FINAL SETTLEMENT"/>
    <s v="30142"/>
    <s v="Final settlement of Md. Saheb Molla"/>
    <s v=""/>
    <s v="0"/>
    <s v="Final settle/20-25-Feb'21"/>
    <s v=""/>
    <s v=""/>
    <s v=""/>
    <s v="2010100001"/>
    <s v=""/>
    <m/>
    <s v=""/>
    <s v=""/>
    <s v=""/>
    <n v="0"/>
  </r>
  <r>
    <s v=""/>
    <s v="50201010"/>
    <s v="2003004775"/>
    <x v="169"/>
    <d v="2021-02-28T00:00:00"/>
    <d v="2021-03-02T00:00:00"/>
    <s v="SA"/>
    <s v="BDT"/>
    <n v="3270"/>
    <s v="1.00000"/>
    <s v="BDT"/>
    <n v="3270"/>
    <n v="38.49"/>
    <s v="38.49_1"/>
    <s v=""/>
    <s v="FINAL SETTLEMENT"/>
    <s v="32788"/>
    <s v="Final settlement of Mr. Abdul Khalak"/>
    <s v=""/>
    <s v="0"/>
    <s v="Final settle/20-25-Feb'21"/>
    <s v=""/>
    <s v=""/>
    <s v=""/>
    <s v="2010100001"/>
    <s v=""/>
    <m/>
    <s v=""/>
    <s v=""/>
    <s v=""/>
    <n v="0"/>
  </r>
  <r>
    <s v=""/>
    <s v="50201013"/>
    <s v="2003004775"/>
    <x v="169"/>
    <d v="2021-02-28T00:00:00"/>
    <d v="2021-03-02T00:00:00"/>
    <s v="SA"/>
    <s v="BDT"/>
    <n v="69597"/>
    <s v="1.00000"/>
    <s v="BDT"/>
    <n v="69597"/>
    <n v="819.27"/>
    <s v="819.27_1"/>
    <s v=""/>
    <s v="FINAL SETTLEMENT"/>
    <s v="16419"/>
    <s v="Final settlement of Ms. Sujonara Akter SB"/>
    <s v=""/>
    <s v="0"/>
    <s v="Final settle/20-25-Feb'21"/>
    <s v=""/>
    <s v=""/>
    <s v=""/>
    <s v="2010100001"/>
    <s v=""/>
    <m/>
    <s v=""/>
    <s v=""/>
    <s v=""/>
    <n v="0"/>
  </r>
  <r>
    <s v=""/>
    <s v="50201013"/>
    <s v="2003004775"/>
    <x v="169"/>
    <d v="2021-02-28T00:00:00"/>
    <d v="2021-03-02T00:00:00"/>
    <s v="SA"/>
    <s v="BDT"/>
    <n v="74217"/>
    <s v="1.00000"/>
    <s v="BDT"/>
    <n v="74217"/>
    <n v="873.66"/>
    <s v="873.66_1"/>
    <s v=""/>
    <s v="FINAL SETTLEMENT"/>
    <s v="15248"/>
    <s v="Final settlement of Mst. Rozina Akter SB"/>
    <s v=""/>
    <s v="0"/>
    <s v="Final settle/20-25-Feb'21"/>
    <s v=""/>
    <s v=""/>
    <s v=""/>
    <s v="2010100001"/>
    <s v=""/>
    <m/>
    <s v=""/>
    <s v=""/>
    <s v=""/>
    <n v="0"/>
  </r>
  <r>
    <s v=""/>
    <s v="50201013"/>
    <s v="2003004775"/>
    <x v="169"/>
    <d v="2021-02-28T00:00:00"/>
    <d v="2021-03-02T00:00:00"/>
    <s v="SA"/>
    <s v="BDT"/>
    <n v="74745"/>
    <s v="1.00000"/>
    <s v="BDT"/>
    <n v="74745"/>
    <n v="879.87"/>
    <s v="879.87_1"/>
    <s v=""/>
    <s v="FINAL SETTLEMENT"/>
    <s v="15855"/>
    <s v="Final settlement of Ms. Parvin SB"/>
    <s v=""/>
    <s v="0"/>
    <s v="Final settle/20-25-Feb'21"/>
    <s v=""/>
    <s v=""/>
    <s v=""/>
    <s v="2010100001"/>
    <s v=""/>
    <m/>
    <s v=""/>
    <s v=""/>
    <s v=""/>
    <n v="0"/>
  </r>
  <r>
    <s v=""/>
    <s v="50201013"/>
    <s v="2003004775"/>
    <x v="169"/>
    <d v="2021-02-28T00:00:00"/>
    <d v="2021-03-02T00:00:00"/>
    <s v="SA"/>
    <s v="BDT"/>
    <n v="13713"/>
    <s v="1.00000"/>
    <s v="BDT"/>
    <n v="13713"/>
    <n v="161.41999999999999"/>
    <s v="161.42_1"/>
    <s v=""/>
    <s v="FINAL SETTLEMENT"/>
    <s v="30068"/>
    <s v="Final settlement of Ms. Sabina SB"/>
    <s v=""/>
    <s v="0"/>
    <s v="Final settle/20-25-Feb'21"/>
    <s v=""/>
    <s v=""/>
    <s v=""/>
    <s v="2010100001"/>
    <s v=""/>
    <m/>
    <s v=""/>
    <s v=""/>
    <s v=""/>
    <n v="0"/>
  </r>
  <r>
    <s v=""/>
    <s v="50201013"/>
    <s v="2003004775"/>
    <x v="169"/>
    <d v="2021-02-28T00:00:00"/>
    <d v="2021-03-02T00:00:00"/>
    <s v="SA"/>
    <s v="BDT"/>
    <n v="79209"/>
    <s v="1.00000"/>
    <s v="BDT"/>
    <n v="79209"/>
    <n v="932.42"/>
    <s v="932.42_1"/>
    <s v=""/>
    <s v="FINAL SETTLEMENT"/>
    <s v="6985"/>
    <s v="Final settlement of Ms. Monowara SB"/>
    <s v=""/>
    <s v="0"/>
    <s v="Final settle/20-25-Feb'21"/>
    <s v=""/>
    <s v=""/>
    <s v=""/>
    <s v="2010100001"/>
    <s v=""/>
    <m/>
    <s v=""/>
    <s v=""/>
    <s v=""/>
    <n v="0"/>
  </r>
  <r>
    <s v=""/>
    <s v="50201013"/>
    <s v="2003004775"/>
    <x v="169"/>
    <d v="2021-02-28T00:00:00"/>
    <d v="2021-03-02T00:00:00"/>
    <s v="SA"/>
    <s v="BDT"/>
    <n v="12859"/>
    <s v="1.00000"/>
    <s v="BDT"/>
    <n v="12859"/>
    <n v="151.37"/>
    <s v="151.37_4"/>
    <s v=""/>
    <s v="FINAL SETTLEMENT"/>
    <s v="30142"/>
    <s v="Final settlement of Md. Saheb Molla"/>
    <s v=""/>
    <s v="0"/>
    <s v="Final settle/20-25-Feb'21"/>
    <s v=""/>
    <s v=""/>
    <s v=""/>
    <s v="2010100001"/>
    <s v=""/>
    <m/>
    <s v=""/>
    <s v=""/>
    <s v=""/>
    <n v="0"/>
  </r>
  <r>
    <s v=""/>
    <s v="50201013"/>
    <s v="2003004776"/>
    <x v="169"/>
    <d v="2021-02-28T00:00:00"/>
    <d v="2021-03-09T00:00:00"/>
    <s v="SA"/>
    <s v="BDT"/>
    <n v="5022"/>
    <s v="1.00000"/>
    <s v="BDT"/>
    <n v="5022"/>
    <n v="59.12"/>
    <s v="59.12_1"/>
    <s v=""/>
    <s v="PAYABLE"/>
    <s v="Lunch/Dinner"/>
    <s v="Lunch/Dinner allowance for driver Feb'20-10 per"/>
    <s v=""/>
    <s v="0"/>
    <s v="OT/Lunch/Dinner/Tiffin-pa"/>
    <s v=""/>
    <s v=""/>
    <s v=""/>
    <s v="2010300001"/>
    <s v=""/>
    <m/>
    <s v=""/>
    <s v=""/>
    <s v=""/>
    <n v="0"/>
  </r>
  <r>
    <s v=""/>
    <s v="50201013"/>
    <s v="2003005471"/>
    <x v="169"/>
    <d v="2021-02-28T00:00:00"/>
    <d v="2021-03-06T00:00:00"/>
    <s v="SA"/>
    <s v="USD"/>
    <n v="219"/>
    <s v="84.87215"/>
    <s v="BDT"/>
    <n v="18587"/>
    <n v="219"/>
    <s v="219_6"/>
    <s v=""/>
    <s v="SERVICE BENEFIT"/>
    <s v="Service Benefit"/>
    <s v="Service Benefit"/>
    <s v=""/>
    <s v="0"/>
    <s v="Service Benefit  Feb-21"/>
    <s v=""/>
    <s v=""/>
    <s v=""/>
    <s v="2010300001"/>
    <s v=""/>
    <m/>
    <s v=""/>
    <s v=""/>
    <s v=""/>
    <n v="0"/>
  </r>
  <r>
    <s v=""/>
    <s v="50201013"/>
    <s v="2003005471"/>
    <x v="169"/>
    <d v="2021-02-28T00:00:00"/>
    <d v="2021-03-06T00:00:00"/>
    <s v="SA"/>
    <s v="USD"/>
    <n v="17297"/>
    <s v="84.94785"/>
    <s v="BDT"/>
    <n v="1469343"/>
    <n v="17297"/>
    <s v="17297_6"/>
    <s v=""/>
    <s v="SERVICE BENEFIT"/>
    <s v="Service Benefit"/>
    <s v="Service Benefit"/>
    <s v=""/>
    <s v="0"/>
    <s v="Service Benefit  Feb-21"/>
    <s v=""/>
    <s v=""/>
    <s v=""/>
    <s v="2010100001"/>
    <s v=""/>
    <m/>
    <s v=""/>
    <s v=""/>
    <s v=""/>
    <n v="0"/>
  </r>
  <r>
    <s v=""/>
    <s v="50201013"/>
    <s v="2003005471"/>
    <x v="169"/>
    <d v="2021-02-28T00:00:00"/>
    <d v="2021-03-06T00:00:00"/>
    <s v="SA"/>
    <s v="USD"/>
    <n v="1641"/>
    <s v="84.95308"/>
    <s v="BDT"/>
    <n v="139408"/>
    <n v="1641"/>
    <s v="1641_6"/>
    <s v=""/>
    <s v="SERVICE BENEFIT"/>
    <s v="Service Benefit"/>
    <s v="Service Benefit"/>
    <s v=""/>
    <s v="0"/>
    <s v="Service Benefit  Feb-21"/>
    <s v=""/>
    <s v=""/>
    <s v=""/>
    <s v="2010100001"/>
    <s v=""/>
    <m/>
    <s v=""/>
    <s v=""/>
    <s v=""/>
    <n v="0"/>
  </r>
  <r>
    <s v=""/>
    <s v="50201013"/>
    <s v="2003005471"/>
    <x v="169"/>
    <d v="2021-02-28T00:00:00"/>
    <d v="2021-03-06T00:00:00"/>
    <s v="SA"/>
    <s v="USD"/>
    <n v="1400"/>
    <s v="84.97357"/>
    <s v="BDT"/>
    <n v="118963"/>
    <n v="1400"/>
    <s v="1400_6"/>
    <s v=""/>
    <s v="SERVICE BENEFIT"/>
    <s v="Service Benefit"/>
    <s v="Service Benefit"/>
    <s v=""/>
    <s v="0"/>
    <s v="Service Benefit  Feb-21"/>
    <s v=""/>
    <s v=""/>
    <s v=""/>
    <s v="2010100001"/>
    <s v=""/>
    <m/>
    <s v=""/>
    <s v=""/>
    <s v=""/>
    <n v="0"/>
  </r>
  <r>
    <s v=""/>
    <s v="50201025"/>
    <s v="2009000318"/>
    <x v="169"/>
    <d v="2021-02-28T00:00:00"/>
    <d v="2021-03-01T00:00:00"/>
    <s v="DZ"/>
    <s v="USD"/>
    <n v="61.27"/>
    <s v="84.74735"/>
    <s v="BDT"/>
    <n v="5192.47"/>
    <n v="61.27"/>
    <s v="61.27_1"/>
    <s v=""/>
    <s v="CM ADVANCE-EDL"/>
    <s v="OBCDAK133591ARV"/>
    <s v="CM advance rcvd, ref-OBCDAK133591ARV"/>
    <s v=""/>
    <s v="0"/>
    <s v="OBCDAK133591ARV"/>
    <s v=""/>
    <s v=""/>
    <s v=""/>
    <s v="2010300001"/>
    <s v=""/>
    <m/>
    <s v=""/>
    <s v=""/>
    <s v=""/>
    <n v="0"/>
  </r>
  <r>
    <s v=""/>
    <s v="50401514"/>
    <s v="2003004777"/>
    <x v="169"/>
    <d v="2021-02-28T00:00:00"/>
    <d v="2021-03-09T00:00:00"/>
    <s v="SA"/>
    <s v="BDT"/>
    <n v="493"/>
    <s v="1.00000"/>
    <s v="BDT"/>
    <n v="493"/>
    <n v="5.81"/>
    <s v="5.81_1"/>
    <s v=""/>
    <s v="MEDICAL EXP"/>
    <s v="18358"/>
    <s v="Workers medical expenses -Feb'2021"/>
    <s v=""/>
    <s v="0"/>
    <s v="Medical Exp"/>
    <s v=""/>
    <s v=""/>
    <s v=""/>
    <s v="2010100001"/>
    <s v=""/>
    <m/>
    <s v=""/>
    <s v=""/>
    <s v=""/>
    <n v="0"/>
  </r>
  <r>
    <s v=""/>
    <s v="50401514"/>
    <s v="2003004777"/>
    <x v="169"/>
    <d v="2021-02-28T00:00:00"/>
    <d v="2021-03-09T00:00:00"/>
    <s v="SA"/>
    <s v="BDT"/>
    <n v="750"/>
    <s v="1.00000"/>
    <s v="BDT"/>
    <n v="750"/>
    <n v="8.83"/>
    <s v="8.83_6"/>
    <s v=""/>
    <s v="MEDICAL EXP"/>
    <s v="30363"/>
    <s v="Workers medical expenses -Feb'2021"/>
    <s v=""/>
    <s v="0"/>
    <s v="Medical Exp"/>
    <s v=""/>
    <s v=""/>
    <s v=""/>
    <s v="2010100001"/>
    <s v=""/>
    <m/>
    <s v=""/>
    <s v=""/>
    <s v=""/>
    <n v="0"/>
  </r>
  <r>
    <s v=""/>
    <s v="50401514"/>
    <s v="2003004777"/>
    <x v="169"/>
    <d v="2021-02-28T00:00:00"/>
    <d v="2021-03-09T00:00:00"/>
    <s v="SA"/>
    <s v="BDT"/>
    <n v="996"/>
    <s v="1.00000"/>
    <s v="BDT"/>
    <n v="996"/>
    <n v="11.72"/>
    <s v="11.72_2"/>
    <s v=""/>
    <s v="MEDICAL EXP"/>
    <s v="31240"/>
    <s v="Workers medical expenses -Feb'2021"/>
    <s v=""/>
    <s v="0"/>
    <s v="Medical Exp"/>
    <s v=""/>
    <s v=""/>
    <s v=""/>
    <s v="2010100001"/>
    <s v=""/>
    <m/>
    <s v=""/>
    <s v=""/>
    <s v=""/>
    <n v="0"/>
  </r>
  <r>
    <s v=""/>
    <s v="50401514"/>
    <s v="2003004777"/>
    <x v="169"/>
    <d v="2021-02-28T00:00:00"/>
    <d v="2021-03-09T00:00:00"/>
    <s v="SA"/>
    <s v="BDT"/>
    <n v="326"/>
    <s v="1.00000"/>
    <s v="BDT"/>
    <n v="326"/>
    <n v="3.84"/>
    <s v="3.84_1"/>
    <s v=""/>
    <s v="MEDICAL EXP"/>
    <s v="17404"/>
    <s v="Workers medical expenses -Feb'2021"/>
    <s v=""/>
    <s v="0"/>
    <s v="Medical Exp"/>
    <s v=""/>
    <s v=""/>
    <s v=""/>
    <s v="2010100001"/>
    <s v=""/>
    <m/>
    <s v=""/>
    <s v=""/>
    <s v=""/>
    <n v="0"/>
  </r>
  <r>
    <s v=""/>
    <s v="50401514"/>
    <s v="2003004777"/>
    <x v="169"/>
    <d v="2021-02-28T00:00:00"/>
    <d v="2021-03-09T00:00:00"/>
    <s v="SA"/>
    <s v="BDT"/>
    <n v="1050"/>
    <s v="1.00000"/>
    <s v="BDT"/>
    <n v="1050"/>
    <n v="12.36"/>
    <s v="12.36_1"/>
    <s v=""/>
    <s v="MEDICAL EXP"/>
    <s v="38179"/>
    <s v="Workers medical expenses -Feb'2021"/>
    <s v=""/>
    <s v="0"/>
    <s v="Medical Exp"/>
    <s v=""/>
    <s v=""/>
    <s v=""/>
    <s v="2010100001"/>
    <s v=""/>
    <m/>
    <s v=""/>
    <s v=""/>
    <s v=""/>
    <n v="0"/>
  </r>
  <r>
    <s v=""/>
    <s v="50401514"/>
    <s v="2003004777"/>
    <x v="169"/>
    <d v="2021-02-28T00:00:00"/>
    <d v="2021-03-09T00:00:00"/>
    <s v="SA"/>
    <s v="BDT"/>
    <n v="900"/>
    <s v="1.00000"/>
    <s v="BDT"/>
    <n v="900"/>
    <n v="10.59"/>
    <s v="10.59_5"/>
    <s v=""/>
    <s v="MEDICAL EXP"/>
    <s v="29578"/>
    <s v="Workers medical expenses -Feb'2020"/>
    <s v=""/>
    <s v="0"/>
    <s v="Medical Exp"/>
    <s v=""/>
    <s v=""/>
    <s v=""/>
    <s v="2010100001"/>
    <s v=""/>
    <m/>
    <s v=""/>
    <s v=""/>
    <s v=""/>
    <n v="0"/>
  </r>
  <r>
    <s v=""/>
    <s v="50401514"/>
    <s v="2003004777"/>
    <x v="169"/>
    <d v="2021-02-28T00:00:00"/>
    <d v="2021-03-09T00:00:00"/>
    <s v="SA"/>
    <s v="BDT"/>
    <n v="1815"/>
    <s v="1.00000"/>
    <s v="BDT"/>
    <n v="1815"/>
    <n v="21.37"/>
    <s v="21.37_1"/>
    <s v=""/>
    <s v="MEDICAL EXP"/>
    <s v="18138"/>
    <s v="Workers medical expenses -Feb'2020"/>
    <s v=""/>
    <s v="0"/>
    <s v="Medical Exp"/>
    <s v=""/>
    <s v=""/>
    <s v=""/>
    <s v="2010100001"/>
    <s v=""/>
    <m/>
    <s v=""/>
    <s v=""/>
    <s v=""/>
    <n v="0"/>
  </r>
  <r>
    <s v=""/>
    <s v="50401514"/>
    <s v="2003004777"/>
    <x v="169"/>
    <d v="2021-02-28T00:00:00"/>
    <d v="2021-03-09T00:00:00"/>
    <s v="SA"/>
    <s v="BDT"/>
    <n v="790"/>
    <s v="1.00000"/>
    <s v="BDT"/>
    <n v="790"/>
    <n v="9.3000000000000007"/>
    <s v="9.3_2"/>
    <s v=""/>
    <s v="MEDICAL EXP"/>
    <s v="30614"/>
    <s v="Workers medical expenses -Feb'2021"/>
    <s v=""/>
    <s v="0"/>
    <s v="Medical Exp"/>
    <s v=""/>
    <s v=""/>
    <s v=""/>
    <s v="2010300001"/>
    <s v=""/>
    <m/>
    <s v=""/>
    <s v=""/>
    <s v=""/>
    <n v="0"/>
  </r>
  <r>
    <s v=""/>
    <s v="50401514"/>
    <s v="2003004777"/>
    <x v="169"/>
    <d v="2021-02-28T00:00:00"/>
    <d v="2021-03-09T00:00:00"/>
    <s v="SA"/>
    <s v="BDT"/>
    <n v="660"/>
    <s v="1.00000"/>
    <s v="BDT"/>
    <n v="660"/>
    <n v="7.77"/>
    <s v="7.77_3"/>
    <s v=""/>
    <s v="MEDICAL EXP"/>
    <s v="30724"/>
    <s v="Workers medical expenses -Feb'2021"/>
    <s v=""/>
    <s v="0"/>
    <s v="Medical Exp"/>
    <s v=""/>
    <s v=""/>
    <s v=""/>
    <s v="2010300001"/>
    <s v=""/>
    <m/>
    <s v=""/>
    <s v=""/>
    <s v=""/>
    <n v="0"/>
  </r>
  <r>
    <s v=""/>
    <s v="50401514"/>
    <s v="2003004777"/>
    <x v="169"/>
    <d v="2021-02-28T00:00:00"/>
    <d v="2021-03-09T00:00:00"/>
    <s v="SA"/>
    <s v="BDT"/>
    <n v="989"/>
    <s v="1.00000"/>
    <s v="BDT"/>
    <n v="989"/>
    <n v="11.64"/>
    <s v="11.64_1"/>
    <s v=""/>
    <s v="MEDICAL EXP"/>
    <s v="37449"/>
    <s v="Workers medical expenses -Feb'2021"/>
    <s v=""/>
    <s v="0"/>
    <s v="Medical Exp"/>
    <s v=""/>
    <s v=""/>
    <s v=""/>
    <s v="2010100001"/>
    <s v=""/>
    <m/>
    <s v=""/>
    <s v=""/>
    <s v=""/>
    <n v="0"/>
  </r>
  <r>
    <s v=""/>
    <s v="50201001"/>
    <s v="2003005728"/>
    <x v="170"/>
    <d v="2021-03-01T00:00:00"/>
    <d v="2021-04-05T00:00:00"/>
    <s v="SA"/>
    <s v="BDT"/>
    <n v="-349838.49"/>
    <s v="1.00000"/>
    <s v="BDT"/>
    <n v="-349838.49"/>
    <n v="-4118.17"/>
    <s v="4118.17_1"/>
    <s v=""/>
    <s v="MFS FEE REFUND"/>
    <s v="MFS fee refund"/>
    <s v="MFS fee being refunded for the months of Apr+May20"/>
    <s v=""/>
    <s v="0"/>
    <s v="MFS fee refund"/>
    <s v=""/>
    <s v=""/>
    <s v=""/>
    <s v="2010100001"/>
    <s v=""/>
    <m/>
    <s v=""/>
    <s v=""/>
    <s v=""/>
    <n v="0"/>
  </r>
  <r>
    <s v=""/>
    <s v="50201025"/>
    <s v="2009000321"/>
    <x v="171"/>
    <d v="2021-03-02T00:00:00"/>
    <d v="2021-03-17T00:00:00"/>
    <s v="DZ"/>
    <s v="USD"/>
    <n v="32.619999999999997"/>
    <s v="84.74464"/>
    <s v="BDT"/>
    <n v="2764.37"/>
    <n v="32.619999999999997"/>
    <s v="32.62_1"/>
    <s v=""/>
    <s v="LEV-206+205+123"/>
    <s v="OBCDAK133777FTT"/>
    <s v="LEV-206+205+123+124+117+225-21"/>
    <s v=""/>
    <s v="0"/>
    <s v="OBCDAK133777FTT"/>
    <s v=""/>
    <s v=""/>
    <s v=""/>
    <s v="2010300001"/>
    <s v=""/>
    <m/>
    <s v=""/>
    <s v=""/>
    <s v=""/>
    <n v="0"/>
  </r>
  <r>
    <s v=""/>
    <s v="50201025"/>
    <s v="2009000320"/>
    <x v="172"/>
    <d v="2021-03-04T00:00:00"/>
    <d v="2021-03-16T00:00:00"/>
    <s v="DZ"/>
    <s v="USD"/>
    <n v="178.29"/>
    <s v="84.74957"/>
    <s v="BDT"/>
    <n v="15110"/>
    <n v="178.29"/>
    <s v="178.29_1"/>
    <s v=""/>
    <s v="CM ADVANCE-EDL"/>
    <s v="OBCDAK133886ARV"/>
    <s v="CM advance receive, ref-OBCDAK133886ARV"/>
    <s v=""/>
    <s v="0"/>
    <s v="OBCDAK133886ARV"/>
    <s v=""/>
    <s v=""/>
    <s v=""/>
    <s v="2010300001"/>
    <s v=""/>
    <m/>
    <s v=""/>
    <s v=""/>
    <s v=""/>
    <n v="0"/>
  </r>
  <r>
    <s v=""/>
    <s v="50201025"/>
    <s v="2009000322"/>
    <x v="173"/>
    <d v="2021-03-07T00:00:00"/>
    <d v="2021-03-17T00:00:00"/>
    <s v="DZ"/>
    <s v="USD"/>
    <n v="233.7"/>
    <s v="84.74934"/>
    <s v="BDT"/>
    <n v="19805.919999999998"/>
    <n v="233.7"/>
    <s v="233.7_1"/>
    <s v=""/>
    <s v="LEV-196+197+198"/>
    <s v="OBCDAK133963FTT"/>
    <s v="LEV-196+197+198+199+203+200+195+201+202+230+170-21"/>
    <s v=""/>
    <s v="0"/>
    <s v="OBCDAK133963FTT"/>
    <s v=""/>
    <s v=""/>
    <s v=""/>
    <s v="2010300001"/>
    <s v=""/>
    <m/>
    <s v=""/>
    <s v=""/>
    <s v=""/>
    <n v="0"/>
  </r>
  <r>
    <s v=""/>
    <s v="50201025"/>
    <s v="2009000323"/>
    <x v="173"/>
    <d v="2021-03-07T00:00:00"/>
    <d v="2021-03-17T00:00:00"/>
    <s v="DZ"/>
    <s v="USD"/>
    <n v="54.98"/>
    <s v="84.75755"/>
    <s v="BDT"/>
    <n v="4659.97"/>
    <n v="54.98"/>
    <s v="54.98_1"/>
    <s v=""/>
    <s v="UNIQ-214+215+221"/>
    <s v="OBCDAK133891FTT"/>
    <s v="UNIQ-214+215+221+222+213+214-21"/>
    <s v=""/>
    <s v="0"/>
    <s v="OBCDAK133891FTT"/>
    <s v=""/>
    <s v=""/>
    <s v=""/>
    <s v="2010300001"/>
    <s v=""/>
    <m/>
    <s v=""/>
    <s v=""/>
    <s v=""/>
    <n v="0"/>
  </r>
  <r>
    <s v=""/>
    <s v="50201025"/>
    <s v="2009000324"/>
    <x v="173"/>
    <d v="2021-03-07T00:00:00"/>
    <d v="2021-03-17T00:00:00"/>
    <s v="DZ"/>
    <s v="USD"/>
    <n v="15.14"/>
    <s v="84.74835"/>
    <s v="BDT"/>
    <n v="1283.0899999999999"/>
    <n v="15.14"/>
    <s v="15.14_1"/>
    <s v=""/>
    <s v="LEV-134+233+252"/>
    <s v="OBCDAK133993FTT"/>
    <s v="LEV-134+233+252+UNIQ-243+242+240+241-21"/>
    <s v=""/>
    <s v="0"/>
    <s v="OBCDAK133993FTT"/>
    <s v=""/>
    <s v=""/>
    <s v=""/>
    <s v="2010300001"/>
    <s v=""/>
    <m/>
    <s v=""/>
    <s v=""/>
    <s v=""/>
    <n v="0"/>
  </r>
  <r>
    <s v=""/>
    <s v="50201025"/>
    <s v="2009000325"/>
    <x v="173"/>
    <d v="2021-03-07T00:00:00"/>
    <d v="2021-03-17T00:00:00"/>
    <s v="DZ"/>
    <s v="USD"/>
    <n v="95.66"/>
    <s v="84.74953"/>
    <s v="BDT"/>
    <n v="8107.14"/>
    <n v="95.66"/>
    <s v="95.66_1"/>
    <s v=""/>
    <s v="UNIQ-148+146+226"/>
    <s v="OBCDAK134001FTT"/>
    <s v="UNIQ-148+146+226+238+239+265+269+266+267+268-21"/>
    <s v=""/>
    <s v="0"/>
    <s v="OBCDAK134001FTT"/>
    <s v=""/>
    <s v=""/>
    <s v=""/>
    <s v="2010300001"/>
    <s v=""/>
    <m/>
    <s v=""/>
    <s v=""/>
    <s v=""/>
    <n v="0"/>
  </r>
  <r>
    <s v=""/>
    <s v="50201025"/>
    <s v="2009000326"/>
    <x v="174"/>
    <d v="2021-03-08T00:00:00"/>
    <d v="2021-03-17T00:00:00"/>
    <s v="DZ"/>
    <s v="USD"/>
    <n v="0.05"/>
    <s v="82.20000"/>
    <s v="BDT"/>
    <n v="4.1100000000000003"/>
    <n v="0.05"/>
    <s v="0.05_3"/>
    <s v=""/>
    <s v="LEV-0168+169+166"/>
    <s v="OBCDAK134049C"/>
    <s v="LEV-0168+169+166+165+164-21"/>
    <s v=""/>
    <s v="0"/>
    <s v="OBCDAK134049C"/>
    <s v=""/>
    <s v=""/>
    <s v=""/>
    <s v="2010300001"/>
    <s v=""/>
    <m/>
    <s v=""/>
    <s v=""/>
    <s v=""/>
    <n v="0"/>
  </r>
  <r>
    <s v=""/>
    <s v="50201001"/>
    <s v="2003005644"/>
    <x v="175"/>
    <d v="2021-03-09T00:00:00"/>
    <d v="2021-03-11T00:00:00"/>
    <s v="SA"/>
    <s v="BDT"/>
    <n v="2516"/>
    <s v="1.00000"/>
    <s v="BDT"/>
    <n v="2516"/>
    <n v="29.62"/>
    <s v="29.62_1"/>
    <s v=""/>
    <s v="FINAL SETTLEMENT"/>
    <s v="30817"/>
    <s v="Final settlement of Md. Aminul Haque"/>
    <s v=""/>
    <s v="0"/>
    <s v="Final Sett/27-Feb-4Mar'21"/>
    <s v=""/>
    <s v=""/>
    <s v=""/>
    <s v="2010100001"/>
    <s v=""/>
    <m/>
    <s v=""/>
    <s v=""/>
    <s v=""/>
    <n v="0"/>
  </r>
  <r>
    <s v=""/>
    <s v="50201001"/>
    <s v="2003005644"/>
    <x v="175"/>
    <d v="2021-03-09T00:00:00"/>
    <d v="2021-03-11T00:00:00"/>
    <s v="SA"/>
    <s v="BDT"/>
    <n v="4103"/>
    <s v="1.00000"/>
    <s v="BDT"/>
    <n v="4103"/>
    <n v="48.3"/>
    <s v="48.3_1"/>
    <s v=""/>
    <s v="FINAL SETTLEMENT"/>
    <s v="38612"/>
    <s v="Final settlement of Mst. Reshmi"/>
    <s v=""/>
    <s v="0"/>
    <s v="Final Sett/27-Feb-4Mar'21"/>
    <s v=""/>
    <s v=""/>
    <s v=""/>
    <s v="2010100001"/>
    <s v=""/>
    <m/>
    <s v=""/>
    <s v=""/>
    <s v=""/>
    <n v="0"/>
  </r>
  <r>
    <s v=""/>
    <s v="50201001"/>
    <s v="2003005644"/>
    <x v="175"/>
    <d v="2021-03-09T00:00:00"/>
    <d v="2021-03-11T00:00:00"/>
    <s v="SA"/>
    <s v="BDT"/>
    <n v="2786"/>
    <s v="1.00000"/>
    <s v="BDT"/>
    <n v="2786"/>
    <n v="32.799999999999997"/>
    <s v="32.8_1"/>
    <s v=""/>
    <s v="FINAL SETTLEMENT"/>
    <s v="26997"/>
    <s v="Final settlement of Mr. Palash Chakma"/>
    <s v=""/>
    <s v="0"/>
    <s v="Final Sett/27-Feb-4Mar'21"/>
    <s v=""/>
    <s v=""/>
    <s v=""/>
    <s v="2010100001"/>
    <s v=""/>
    <m/>
    <s v=""/>
    <s v=""/>
    <s v=""/>
    <n v="0"/>
  </r>
  <r>
    <s v=""/>
    <s v="50201001"/>
    <s v="2003005644"/>
    <x v="175"/>
    <d v="2021-03-09T00:00:00"/>
    <d v="2021-03-11T00:00:00"/>
    <s v="SA"/>
    <s v="BDT"/>
    <n v="-11838"/>
    <s v="1.00000"/>
    <s v="BDT"/>
    <n v="-11838"/>
    <n v="-139.35"/>
    <s v="139.35_2"/>
    <s v=""/>
    <s v="FINAL SETTLEMENT"/>
    <s v="26997"/>
    <s v="Final settlement of Mr. Palash Chakma"/>
    <s v=""/>
    <s v="0"/>
    <s v="Final Sett/27-Feb-4Mar'21"/>
    <s v=""/>
    <s v=""/>
    <s v=""/>
    <s v="2010100001"/>
    <s v=""/>
    <m/>
    <s v=""/>
    <s v=""/>
    <s v=""/>
    <n v="0"/>
  </r>
  <r>
    <s v=""/>
    <s v="50201001"/>
    <s v="2003005644"/>
    <x v="175"/>
    <d v="2021-03-09T00:00:00"/>
    <d v="2021-03-11T00:00:00"/>
    <s v="SA"/>
    <s v="BDT"/>
    <n v="2316"/>
    <s v="1.00000"/>
    <s v="BDT"/>
    <n v="2316"/>
    <n v="27.26"/>
    <s v="27.26_1"/>
    <s v=""/>
    <s v="FINAL SETTLEMENT"/>
    <s v="39432"/>
    <s v="Final settlement of Mst. Nur Nihar"/>
    <s v=""/>
    <s v="0"/>
    <s v="Final Sett/27-Feb-4Mar'21"/>
    <s v=""/>
    <s v=""/>
    <s v=""/>
    <s v="2010100001"/>
    <s v=""/>
    <m/>
    <s v=""/>
    <s v=""/>
    <s v=""/>
    <n v="0"/>
  </r>
  <r>
    <s v=""/>
    <s v="50201001"/>
    <s v="2003005644"/>
    <x v="175"/>
    <d v="2021-03-09T00:00:00"/>
    <d v="2021-03-11T00:00:00"/>
    <s v="SA"/>
    <s v="BDT"/>
    <n v="758"/>
    <s v="1.00000"/>
    <s v="BDT"/>
    <n v="758"/>
    <n v="8.92"/>
    <s v="8.92_1"/>
    <s v=""/>
    <s v="FINAL SETTLEMENT"/>
    <s v="34925"/>
    <s v="Final settlement of Md. Ridoy Islam"/>
    <s v=""/>
    <s v="0"/>
    <s v="Final Sett/27-Feb-4Mar'21"/>
    <s v=""/>
    <s v=""/>
    <s v=""/>
    <s v="2010100001"/>
    <s v=""/>
    <m/>
    <s v=""/>
    <s v=""/>
    <s v=""/>
    <n v="0"/>
  </r>
  <r>
    <s v=""/>
    <s v="50201008"/>
    <s v="2013002786"/>
    <x v="175"/>
    <d v="2021-03-09T00:00:00"/>
    <d v="2021-03-09T00:00:00"/>
    <s v="KZ"/>
    <s v="BDT"/>
    <n v="12750"/>
    <s v="1.00000"/>
    <s v="BDT"/>
    <n v="12750"/>
    <n v="150.09"/>
    <s v="150.09_1"/>
    <s v=""/>
    <s v="LOADING/UNLOAD"/>
    <s v="loading/unloading"/>
    <s v="loading/unloading exp reimbursed to Firoz ahmed"/>
    <s v=""/>
    <s v="0"/>
    <s v="firoz ahmed"/>
    <s v=""/>
    <s v=""/>
    <s v=""/>
    <s v="2010300001"/>
    <s v=""/>
    <m/>
    <s v=""/>
    <s v=""/>
    <s v=""/>
    <n v="0"/>
  </r>
  <r>
    <s v=""/>
    <s v="50201008"/>
    <s v="2013002787"/>
    <x v="175"/>
    <d v="2021-03-09T00:00:00"/>
    <d v="2021-03-09T00:00:00"/>
    <s v="KZ"/>
    <s v="BDT"/>
    <n v="7000"/>
    <s v="1.00000"/>
    <s v="BDT"/>
    <n v="7000"/>
    <n v="82.4"/>
    <s v="82.4_3"/>
    <s v=""/>
    <s v="LOADING/UNLOAD"/>
    <s v="loading/unloading"/>
    <s v="loading/unloading exp reimbursed to Firoz ahmed"/>
    <s v=""/>
    <s v="0"/>
    <s v="firoz ahmed"/>
    <s v=""/>
    <s v=""/>
    <s v=""/>
    <s v="2010300001"/>
    <s v=""/>
    <m/>
    <s v=""/>
    <s v=""/>
    <s v=""/>
    <n v="0"/>
  </r>
  <r>
    <s v=""/>
    <s v="50201010"/>
    <s v="2003005644"/>
    <x v="175"/>
    <d v="2021-03-09T00:00:00"/>
    <d v="2021-03-11T00:00:00"/>
    <s v="SA"/>
    <s v="BDT"/>
    <n v="3615"/>
    <s v="1.00000"/>
    <s v="BDT"/>
    <n v="3615"/>
    <n v="42.55"/>
    <s v="42.55_2"/>
    <s v=""/>
    <s v="FINAL SETTLEMENT"/>
    <s v="30817"/>
    <s v="Final settlement of Md. Aminul Haque"/>
    <s v=""/>
    <s v="0"/>
    <s v="Final Sett/27-Feb-4Mar'21"/>
    <s v=""/>
    <s v=""/>
    <s v=""/>
    <s v="2010100001"/>
    <s v=""/>
    <m/>
    <s v=""/>
    <s v=""/>
    <s v=""/>
    <n v="0"/>
  </r>
  <r>
    <s v=""/>
    <s v="50201010"/>
    <s v="2003005644"/>
    <x v="175"/>
    <d v="2021-03-09T00:00:00"/>
    <d v="2021-03-11T00:00:00"/>
    <s v="SA"/>
    <s v="BDT"/>
    <n v="4705"/>
    <s v="1.00000"/>
    <s v="BDT"/>
    <n v="4705"/>
    <n v="55.39"/>
    <s v="55.39_1"/>
    <s v=""/>
    <s v="FINAL SETTLEMENT"/>
    <s v="22694"/>
    <s v="Final settlement of Ms. Trisna Saha"/>
    <s v=""/>
    <s v="0"/>
    <s v="Final Sett/27-Feb-4Mar'21"/>
    <s v=""/>
    <s v=""/>
    <s v=""/>
    <s v="2010100001"/>
    <s v=""/>
    <m/>
    <s v=""/>
    <s v=""/>
    <s v=""/>
    <n v="0"/>
  </r>
  <r>
    <s v=""/>
    <s v="50201010"/>
    <s v="2003005644"/>
    <x v="175"/>
    <d v="2021-03-09T00:00:00"/>
    <d v="2021-03-11T00:00:00"/>
    <s v="SA"/>
    <s v="BDT"/>
    <n v="2224"/>
    <s v="1.00000"/>
    <s v="BDT"/>
    <n v="2224"/>
    <n v="26.18"/>
    <s v="26.18_1"/>
    <s v=""/>
    <s v="FINAL SETTLEMENT"/>
    <s v="26997"/>
    <s v="Final settlement of Mr. Palash Chakma"/>
    <s v=""/>
    <s v="0"/>
    <s v="Final Sett/27-Feb-4Mar'21"/>
    <s v=""/>
    <s v=""/>
    <s v=""/>
    <s v="2010100001"/>
    <s v=""/>
    <m/>
    <s v=""/>
    <s v=""/>
    <s v=""/>
    <n v="0"/>
  </r>
  <r>
    <s v=""/>
    <s v="50201010"/>
    <s v="2003005644"/>
    <x v="175"/>
    <d v="2021-03-09T00:00:00"/>
    <d v="2021-03-11T00:00:00"/>
    <s v="SA"/>
    <s v="BDT"/>
    <n v="3203"/>
    <s v="1.00000"/>
    <s v="BDT"/>
    <n v="3203"/>
    <n v="37.700000000000003"/>
    <s v="37.7_1"/>
    <s v=""/>
    <s v="FINAL SETTLEMENT"/>
    <s v="34925"/>
    <s v="Final settlement of Md. Ridoy Islam"/>
    <s v=""/>
    <s v="0"/>
    <s v="Final Sett/27-Feb-4Mar'21"/>
    <s v=""/>
    <s v=""/>
    <s v=""/>
    <s v="2010100001"/>
    <s v=""/>
    <m/>
    <s v=""/>
    <s v=""/>
    <s v=""/>
    <n v="0"/>
  </r>
  <r>
    <s v=""/>
    <s v="50201012"/>
    <s v="2003005645"/>
    <x v="175"/>
    <d v="2021-03-09T00:00:00"/>
    <d v="2021-03-11T00:00:00"/>
    <s v="SA"/>
    <s v="BDT"/>
    <n v="33543"/>
    <s v="1.00000"/>
    <s v="BDT"/>
    <n v="33543"/>
    <n v="394.88"/>
    <s v="394.88_1"/>
    <s v=""/>
    <s v="MATE BENEFIT MAR"/>
    <s v="31502"/>
    <s v="Maternity Benefit of Mst. Adori Begum/ 2nd"/>
    <s v=""/>
    <s v="0"/>
    <s v="Mate benef/27-Feb-4Mar'21"/>
    <s v=""/>
    <s v=""/>
    <s v=""/>
    <s v="2010100001"/>
    <s v=""/>
    <m/>
    <s v=""/>
    <s v=""/>
    <s v=""/>
    <n v="0"/>
  </r>
  <r>
    <s v=""/>
    <s v="50201012"/>
    <s v="2003005645"/>
    <x v="175"/>
    <d v="2021-03-09T00:00:00"/>
    <d v="2021-03-11T00:00:00"/>
    <s v="SA"/>
    <s v="BDT"/>
    <n v="33196"/>
    <s v="1.00000"/>
    <s v="BDT"/>
    <n v="33196"/>
    <n v="390.77"/>
    <s v="390.77_1"/>
    <s v=""/>
    <s v="MATE BENEFIT MAR"/>
    <s v="29884"/>
    <s v="Maternity Benefit of Ms. Runa Khatun /1st"/>
    <s v=""/>
    <s v="0"/>
    <s v="Mate benef/27-Feb-4Mar'21"/>
    <s v=""/>
    <s v=""/>
    <s v=""/>
    <s v="2010100001"/>
    <s v=""/>
    <m/>
    <s v=""/>
    <s v=""/>
    <s v=""/>
    <n v="0"/>
  </r>
  <r>
    <s v=""/>
    <s v="50201012"/>
    <s v="2003005645"/>
    <x v="175"/>
    <d v="2021-03-09T00:00:00"/>
    <d v="2021-03-11T00:00:00"/>
    <s v="SA"/>
    <s v="BDT"/>
    <n v="28325"/>
    <s v="1.00000"/>
    <s v="BDT"/>
    <n v="28325"/>
    <n v="333.43"/>
    <s v="333.43_1"/>
    <s v=""/>
    <s v="MATE BENEFIT MAR"/>
    <s v="37437"/>
    <s v="Maternity Benefit of Mst. Ripa Khatun /2nd"/>
    <s v=""/>
    <s v="0"/>
    <s v="Mate benef/27-Feb-4Mar'21"/>
    <s v=""/>
    <s v=""/>
    <s v=""/>
    <s v="2010100001"/>
    <s v=""/>
    <m/>
    <s v=""/>
    <s v=""/>
    <s v=""/>
    <n v="0"/>
  </r>
  <r>
    <s v=""/>
    <s v="50201012"/>
    <s v="2003005645"/>
    <x v="175"/>
    <d v="2021-03-09T00:00:00"/>
    <d v="2021-03-11T00:00:00"/>
    <s v="SA"/>
    <s v="BDT"/>
    <n v="30961"/>
    <s v="1.00000"/>
    <s v="BDT"/>
    <n v="30961"/>
    <n v="364.46"/>
    <s v="364.46_1"/>
    <s v=""/>
    <s v="MATE BENEFIT MAR"/>
    <s v="31438"/>
    <s v="Maternity Benefit of Ms. Roma Akter /1st"/>
    <s v=""/>
    <s v="0"/>
    <s v="Mate benef/27-Feb-4Mar'21"/>
    <s v=""/>
    <s v=""/>
    <s v=""/>
    <s v="2010100001"/>
    <s v=""/>
    <m/>
    <s v=""/>
    <s v=""/>
    <s v=""/>
    <n v="0"/>
  </r>
  <r>
    <s v=""/>
    <s v="50201012"/>
    <s v="2003005645"/>
    <x v="175"/>
    <d v="2021-03-09T00:00:00"/>
    <d v="2021-03-11T00:00:00"/>
    <s v="SA"/>
    <s v="BDT"/>
    <n v="26835"/>
    <s v="1.00000"/>
    <s v="BDT"/>
    <n v="26835"/>
    <n v="315.89"/>
    <s v="315.89_1"/>
    <s v=""/>
    <s v="MATE BENEFIT MAR"/>
    <s v="36217"/>
    <s v="Maternity Benefit of Mst. Nilufar Yasmin /1st"/>
    <s v=""/>
    <s v="0"/>
    <s v="Mate benef/27-Feb-4Mar'21"/>
    <s v=""/>
    <s v=""/>
    <s v=""/>
    <s v="2010100001"/>
    <s v=""/>
    <m/>
    <s v=""/>
    <s v=""/>
    <s v=""/>
    <n v="0"/>
  </r>
  <r>
    <s v=""/>
    <s v="50201012"/>
    <s v="2003005645"/>
    <x v="175"/>
    <d v="2021-03-09T00:00:00"/>
    <d v="2021-03-11T00:00:00"/>
    <s v="SA"/>
    <s v="BDT"/>
    <n v="26514"/>
    <s v="1.00000"/>
    <s v="BDT"/>
    <n v="26514"/>
    <n v="312.11"/>
    <s v="312.11_1"/>
    <s v=""/>
    <s v="MATE BENEFIT MAR"/>
    <s v="35206"/>
    <s v="Maternity Benefit of Mst. Shorifa Akter Pingki /1s"/>
    <s v=""/>
    <s v="0"/>
    <s v="Mate benef/27-Feb-4Mar'21"/>
    <s v=""/>
    <s v=""/>
    <s v=""/>
    <s v="2010100001"/>
    <s v=""/>
    <m/>
    <s v=""/>
    <s v=""/>
    <s v=""/>
    <n v="0"/>
  </r>
  <r>
    <s v=""/>
    <s v="50201012"/>
    <s v="2003005645"/>
    <x v="175"/>
    <d v="2021-03-09T00:00:00"/>
    <d v="2021-03-11T00:00:00"/>
    <s v="SA"/>
    <s v="BDT"/>
    <n v="31265"/>
    <s v="1.00000"/>
    <s v="BDT"/>
    <n v="31265"/>
    <n v="368.04"/>
    <s v="368.04_1"/>
    <s v=""/>
    <s v="MATE BENEFIT MAR"/>
    <s v="35511"/>
    <s v="Maternity Benefit of Lima Khatun /1st"/>
    <s v=""/>
    <s v="0"/>
    <s v="Mate benef/27-Feb-4Mar'21"/>
    <s v=""/>
    <s v=""/>
    <s v=""/>
    <s v="2010100001"/>
    <s v=""/>
    <m/>
    <s v=""/>
    <s v=""/>
    <s v=""/>
    <n v="0"/>
  </r>
  <r>
    <s v=""/>
    <s v="50201012"/>
    <s v="2003005645"/>
    <x v="175"/>
    <d v="2021-03-09T00:00:00"/>
    <d v="2021-03-11T00:00:00"/>
    <s v="SA"/>
    <s v="BDT"/>
    <n v="28963"/>
    <s v="1.00000"/>
    <s v="BDT"/>
    <n v="28963"/>
    <n v="340.94"/>
    <s v="340.94_1"/>
    <s v=""/>
    <s v="MATE BENEFIT MAR"/>
    <s v="38100"/>
    <s v="Maternity Benefit of Mst. Shapla Akhter /1st"/>
    <s v=""/>
    <s v="0"/>
    <s v="Mate benef/27-Feb-4Mar'21"/>
    <s v=""/>
    <s v=""/>
    <s v=""/>
    <s v="2010100001"/>
    <s v=""/>
    <m/>
    <s v=""/>
    <s v=""/>
    <s v=""/>
    <n v="0"/>
  </r>
  <r>
    <s v=""/>
    <s v="50201013"/>
    <s v="2003005644"/>
    <x v="175"/>
    <d v="2021-03-09T00:00:00"/>
    <d v="2021-03-11T00:00:00"/>
    <s v="SA"/>
    <s v="BDT"/>
    <n v="19335"/>
    <s v="1.00000"/>
    <s v="BDT"/>
    <n v="19335"/>
    <n v="227.6"/>
    <s v="227.6_4"/>
    <s v=""/>
    <s v="FINAL SETTLEMENT"/>
    <s v="26997"/>
    <s v="Final settlement of Mr. Palash Chakma /SB"/>
    <s v=""/>
    <s v="0"/>
    <s v="Final Sett/27-Feb-4Mar'21"/>
    <s v=""/>
    <s v=""/>
    <s v=""/>
    <s v="2010100001"/>
    <s v=""/>
    <m/>
    <s v=""/>
    <s v=""/>
    <s v=""/>
    <n v="0"/>
  </r>
  <r>
    <s v=""/>
    <s v="50201025"/>
    <s v="2009000327"/>
    <x v="175"/>
    <d v="2021-03-09T00:00:00"/>
    <d v="2021-03-17T00:00:00"/>
    <s v="DZ"/>
    <s v="USD"/>
    <n v="87.84"/>
    <s v="84.74727"/>
    <s v="BDT"/>
    <n v="7444.2"/>
    <n v="87.84"/>
    <s v="87.84_1"/>
    <s v=""/>
    <s v="LEV-223+228+232"/>
    <s v="OBCDAK134191FTT"/>
    <s v="LEV-223+228+232+236+231+227+229+228-21"/>
    <s v=""/>
    <s v="0"/>
    <s v="OBCDAK134191FTT"/>
    <s v=""/>
    <s v=""/>
    <s v=""/>
    <s v="2010300001"/>
    <s v=""/>
    <m/>
    <s v=""/>
    <s v=""/>
    <s v=""/>
    <n v="0"/>
  </r>
  <r>
    <s v=""/>
    <s v="50401514"/>
    <s v="2003005648"/>
    <x v="175"/>
    <d v="2021-03-09T00:00:00"/>
    <d v="2021-03-21T00:00:00"/>
    <s v="SA"/>
    <s v="BDT"/>
    <n v="1400"/>
    <s v="1.00000"/>
    <s v="BDT"/>
    <n v="1400"/>
    <n v="16.48"/>
    <s v="16.48_3"/>
    <s v=""/>
    <s v="MEDICAL EXP"/>
    <s v="07320"/>
    <s v="Workers medical expenses -Feb'2021"/>
    <s v=""/>
    <s v="0"/>
    <s v="Medical Exp"/>
    <s v=""/>
    <s v=""/>
    <s v=""/>
    <s v="2010100001"/>
    <s v=""/>
    <m/>
    <s v=""/>
    <s v=""/>
    <s v=""/>
    <n v="0"/>
  </r>
  <r>
    <s v=""/>
    <s v="50401514"/>
    <s v="2003005648"/>
    <x v="175"/>
    <d v="2021-03-09T00:00:00"/>
    <d v="2021-03-21T00:00:00"/>
    <s v="SA"/>
    <s v="BDT"/>
    <n v="217"/>
    <s v="1.00000"/>
    <s v="BDT"/>
    <n v="217"/>
    <n v="2.5499999999999998"/>
    <s v="2.55_3"/>
    <s v=""/>
    <s v="MEDICAL EXP"/>
    <s v="18138"/>
    <s v="Workers medical expenses -Feb'2021"/>
    <s v=""/>
    <s v="0"/>
    <s v="Medical Exp"/>
    <s v=""/>
    <s v=""/>
    <s v=""/>
    <s v="2010200001"/>
    <s v=""/>
    <m/>
    <s v=""/>
    <s v=""/>
    <s v=""/>
    <n v="0"/>
  </r>
  <r>
    <s v=""/>
    <s v="50401514"/>
    <s v="2003005648"/>
    <x v="175"/>
    <d v="2021-03-09T00:00:00"/>
    <d v="2021-03-21T00:00:00"/>
    <s v="SA"/>
    <s v="BDT"/>
    <n v="750"/>
    <s v="1.00000"/>
    <s v="BDT"/>
    <n v="750"/>
    <n v="8.83"/>
    <s v="8.83_7"/>
    <s v=""/>
    <s v="MEDICAL EXP"/>
    <s v="39092"/>
    <s v="Workers medical expenses -Feb'2021"/>
    <s v=""/>
    <s v="0"/>
    <s v="Medical Exp"/>
    <s v=""/>
    <s v=""/>
    <s v=""/>
    <s v="2010100001"/>
    <s v=""/>
    <m/>
    <s v=""/>
    <s v=""/>
    <s v=""/>
    <n v="0"/>
  </r>
  <r>
    <s v=""/>
    <s v="50401514"/>
    <s v="2003005648"/>
    <x v="175"/>
    <d v="2021-03-09T00:00:00"/>
    <d v="2021-03-21T00:00:00"/>
    <s v="SA"/>
    <s v="BDT"/>
    <n v="520"/>
    <s v="1.00000"/>
    <s v="BDT"/>
    <n v="520"/>
    <n v="6.12"/>
    <s v="6.12_2"/>
    <s v=""/>
    <s v="MEDICAL EXP"/>
    <s v="30259"/>
    <s v="Workers medical expenses -Feb'2021"/>
    <s v=""/>
    <s v="0"/>
    <s v="Medical Exp"/>
    <s v=""/>
    <s v=""/>
    <s v=""/>
    <s v="2010100001"/>
    <s v=""/>
    <m/>
    <s v=""/>
    <s v=""/>
    <s v=""/>
    <n v="0"/>
  </r>
  <r>
    <s v=""/>
    <s v="50401514"/>
    <s v="2003005648"/>
    <x v="175"/>
    <d v="2021-03-09T00:00:00"/>
    <d v="2021-03-21T00:00:00"/>
    <s v="SA"/>
    <s v="BDT"/>
    <n v="783"/>
    <s v="1.00000"/>
    <s v="BDT"/>
    <n v="783"/>
    <n v="9.2200000000000006"/>
    <s v="9.22_1"/>
    <s v=""/>
    <s v="MEDICAL EXP"/>
    <s v="31261"/>
    <s v="Workers medical expenses -Feb'2020"/>
    <s v=""/>
    <s v="0"/>
    <s v="Medical Exp"/>
    <s v=""/>
    <s v=""/>
    <s v=""/>
    <s v="2010100001"/>
    <s v=""/>
    <m/>
    <s v=""/>
    <s v=""/>
    <s v=""/>
    <n v="0"/>
  </r>
  <r>
    <s v=""/>
    <s v="50401514"/>
    <s v="2003005648"/>
    <x v="175"/>
    <d v="2021-03-09T00:00:00"/>
    <d v="2021-03-21T00:00:00"/>
    <s v="SA"/>
    <s v="BDT"/>
    <n v="350"/>
    <s v="1.00000"/>
    <s v="BDT"/>
    <n v="350"/>
    <n v="4.12"/>
    <s v="4.12_4"/>
    <s v=""/>
    <s v="MEDICAL EXP"/>
    <s v="34615"/>
    <s v="Workers medical expenses -Feb'2020"/>
    <s v=""/>
    <s v="0"/>
    <s v="Medical Exp"/>
    <s v=""/>
    <s v=""/>
    <s v=""/>
    <s v="2010300001"/>
    <s v=""/>
    <m/>
    <s v=""/>
    <s v=""/>
    <s v=""/>
    <n v="0"/>
  </r>
  <r>
    <s v=""/>
    <s v="50401514"/>
    <s v="2003005648"/>
    <x v="175"/>
    <d v="2021-03-09T00:00:00"/>
    <d v="2021-03-21T00:00:00"/>
    <s v="SA"/>
    <s v="BDT"/>
    <n v="973"/>
    <s v="1.00000"/>
    <s v="BDT"/>
    <n v="973"/>
    <n v="11.45"/>
    <s v="11.45_1"/>
    <s v=""/>
    <s v="MEDICAL EXP"/>
    <s v="36166"/>
    <s v="Workers medical expenses -Feb'2020"/>
    <s v=""/>
    <s v="0"/>
    <s v="Medical Exp"/>
    <s v=""/>
    <s v=""/>
    <s v=""/>
    <s v="2010300001"/>
    <s v=""/>
    <m/>
    <s v=""/>
    <s v=""/>
    <s v=""/>
    <n v="0"/>
  </r>
  <r>
    <s v=""/>
    <s v="50401514"/>
    <s v="2003005648"/>
    <x v="175"/>
    <d v="2021-03-09T00:00:00"/>
    <d v="2021-03-21T00:00:00"/>
    <s v="SA"/>
    <s v="BDT"/>
    <n v="2070"/>
    <s v="1.00000"/>
    <s v="BDT"/>
    <n v="2070"/>
    <n v="24.37"/>
    <s v="24.37_1"/>
    <s v=""/>
    <s v="MEDICAL EXP"/>
    <s v="31171"/>
    <s v="Workers medical expenses -Feb'2020"/>
    <s v=""/>
    <s v="0"/>
    <s v="Medical Exp"/>
    <s v=""/>
    <s v=""/>
    <s v=""/>
    <s v="2010100001"/>
    <s v=""/>
    <m/>
    <s v=""/>
    <s v=""/>
    <s v=""/>
    <n v="0"/>
  </r>
  <r>
    <s v=""/>
    <s v="50401514"/>
    <s v="2003005648"/>
    <x v="175"/>
    <d v="2021-03-09T00:00:00"/>
    <d v="2021-03-21T00:00:00"/>
    <s v="SA"/>
    <s v="BDT"/>
    <n v="961"/>
    <s v="1.00000"/>
    <s v="BDT"/>
    <n v="961"/>
    <n v="11.31"/>
    <s v="11.31_1"/>
    <s v=""/>
    <s v="MEDICAL EXP"/>
    <s v="38469"/>
    <s v="Workers medical expenses -Feb'2020"/>
    <s v=""/>
    <s v="0"/>
    <s v="Medical Exp"/>
    <s v=""/>
    <s v=""/>
    <s v=""/>
    <s v="2010300001"/>
    <s v=""/>
    <m/>
    <s v=""/>
    <s v=""/>
    <s v=""/>
    <n v="0"/>
  </r>
  <r>
    <s v=""/>
    <s v="50401514"/>
    <s v="2003005648"/>
    <x v="175"/>
    <d v="2021-03-09T00:00:00"/>
    <d v="2021-03-21T00:00:00"/>
    <s v="SA"/>
    <s v="BDT"/>
    <n v="2210"/>
    <s v="1.00000"/>
    <s v="BDT"/>
    <n v="2210"/>
    <n v="26.02"/>
    <s v="26.02_1"/>
    <s v=""/>
    <s v="MEDICAL EXP"/>
    <s v="30974"/>
    <s v="Workers medical expenses -Feb'2020"/>
    <s v=""/>
    <s v="0"/>
    <s v="Medical Exp"/>
    <s v=""/>
    <s v=""/>
    <s v=""/>
    <s v="2010300001"/>
    <s v=""/>
    <m/>
    <s v=""/>
    <s v=""/>
    <s v=""/>
    <n v="0"/>
  </r>
  <r>
    <s v=""/>
    <s v="50202003"/>
    <s v="2013003797"/>
    <x v="158"/>
    <d v="2021-03-10T00:00:00"/>
    <d v="2021-06-14T00:00:00"/>
    <s v="KZ"/>
    <s v="USD"/>
    <n v="-552.79999999999995"/>
    <s v="83.95000"/>
    <s v="BDT"/>
    <n v="-46407.56"/>
    <n v="-552.79999999999995"/>
    <s v="552.8_1"/>
    <s v=""/>
    <s v="PUDONG-01-20/20"/>
    <s v="PUDONG-01-20/21"/>
    <s v="MENDING COST FILE- 3195 AMAZON INV-ED21ZJC5009"/>
    <s v=""/>
    <s v="0"/>
    <s v="MENDING COST"/>
    <s v=""/>
    <s v=""/>
    <s v=""/>
    <s v="2010300001"/>
    <s v=""/>
    <m/>
    <s v=""/>
    <s v=""/>
    <s v=""/>
    <n v="0"/>
  </r>
  <r>
    <s v=""/>
    <s v="50401514"/>
    <s v="2049002602"/>
    <x v="176"/>
    <d v="2021-03-10T00:00:00"/>
    <d v="2021-03-15T00:00:00"/>
    <s v="WE"/>
    <s v="BDT"/>
    <n v="372"/>
    <s v="1.00000"/>
    <s v="BDT"/>
    <n v="372"/>
    <n v="4.38"/>
    <s v="4.38_4"/>
    <s v=""/>
    <s v="2049"/>
    <s v="20210310"/>
    <s v="Tab. Entacyd plus"/>
    <s v=""/>
    <s v="0"/>
    <s v="Madecal"/>
    <s v=""/>
    <s v=""/>
    <s v=""/>
    <s v="2010300001"/>
    <s v=""/>
    <m/>
    <s v=""/>
    <s v=""/>
    <s v=""/>
    <n v="0"/>
  </r>
  <r>
    <s v=""/>
    <s v="50401514"/>
    <s v="2049002602"/>
    <x v="176"/>
    <d v="2021-03-10T00:00:00"/>
    <d v="2021-03-15T00:00:00"/>
    <s v="WE"/>
    <s v="BDT"/>
    <n v="1725"/>
    <s v="1.00000"/>
    <s v="BDT"/>
    <n v="1725"/>
    <n v="20.309999999999999"/>
    <s v="20.31_7"/>
    <s v=""/>
    <s v="2049"/>
    <s v="20210310"/>
    <s v="Tab.Torax 10mg"/>
    <s v=""/>
    <s v="0"/>
    <s v="Madecal"/>
    <s v=""/>
    <s v=""/>
    <s v=""/>
    <s v="2010300001"/>
    <s v=""/>
    <m/>
    <s v=""/>
    <s v=""/>
    <s v=""/>
    <n v="0"/>
  </r>
  <r>
    <s v=""/>
    <s v="50401514"/>
    <s v="2049002602"/>
    <x v="176"/>
    <d v="2021-03-10T00:00:00"/>
    <d v="2021-03-15T00:00:00"/>
    <s v="WE"/>
    <s v="BDT"/>
    <n v="244"/>
    <s v="1.00000"/>
    <s v="BDT"/>
    <n v="244"/>
    <n v="2.87"/>
    <s v="2.87_8"/>
    <s v=""/>
    <s v="2049"/>
    <s v="20210310"/>
    <s v="Tab. Amodis 400mg"/>
    <s v=""/>
    <s v="0"/>
    <s v="Madecal"/>
    <s v=""/>
    <s v=""/>
    <s v=""/>
    <s v="2010300001"/>
    <s v=""/>
    <m/>
    <s v=""/>
    <s v=""/>
    <s v=""/>
    <n v="0"/>
  </r>
  <r>
    <s v=""/>
    <s v="50401514"/>
    <s v="2049002602"/>
    <x v="176"/>
    <d v="2021-03-10T00:00:00"/>
    <d v="2021-03-15T00:00:00"/>
    <s v="WE"/>
    <s v="BDT"/>
    <n v="2292"/>
    <s v="1.00000"/>
    <s v="BDT"/>
    <n v="2292"/>
    <n v="26.98"/>
    <s v="26.98_1"/>
    <s v=""/>
    <s v="2049"/>
    <s v="20210310"/>
    <s v="Tab. Oradin 10mg"/>
    <s v=""/>
    <s v="0"/>
    <s v="Madecal"/>
    <s v=""/>
    <s v=""/>
    <s v=""/>
    <s v="2010300001"/>
    <s v=""/>
    <m/>
    <s v=""/>
    <s v=""/>
    <s v=""/>
    <n v="0"/>
  </r>
  <r>
    <s v=""/>
    <s v="50401514"/>
    <s v="2049002602"/>
    <x v="176"/>
    <d v="2021-03-10T00:00:00"/>
    <d v="2021-03-15T00:00:00"/>
    <s v="WE"/>
    <s v="BDT"/>
    <n v="2880"/>
    <s v="1.00000"/>
    <s v="BDT"/>
    <n v="2880"/>
    <n v="33.9"/>
    <s v="33.9_13"/>
    <s v=""/>
    <s v="2049"/>
    <s v="20210310"/>
    <s v="Tab. Flexi 100mg"/>
    <s v=""/>
    <s v="0"/>
    <s v="Madecal"/>
    <s v=""/>
    <s v=""/>
    <s v=""/>
    <s v="2010300001"/>
    <s v=""/>
    <m/>
    <s v=""/>
    <s v=""/>
    <s v=""/>
    <n v="0"/>
  </r>
  <r>
    <s v=""/>
    <s v="50401514"/>
    <s v="2049002602"/>
    <x v="176"/>
    <d v="2021-03-10T00:00:00"/>
    <d v="2021-03-15T00:00:00"/>
    <s v="WE"/>
    <s v="BDT"/>
    <n v="2880"/>
    <s v="1.00000"/>
    <s v="BDT"/>
    <n v="2880"/>
    <n v="33.9"/>
    <s v="33.9_14"/>
    <s v=""/>
    <s v="2049"/>
    <s v="20210310"/>
    <s v="Tab.Trupan 20mg"/>
    <s v=""/>
    <s v="0"/>
    <s v="Madecal"/>
    <s v=""/>
    <s v=""/>
    <s v=""/>
    <s v="2010300001"/>
    <s v=""/>
    <m/>
    <s v=""/>
    <s v=""/>
    <s v=""/>
    <n v="0"/>
  </r>
  <r>
    <s v=""/>
    <s v="50401514"/>
    <s v="2049002602"/>
    <x v="176"/>
    <d v="2021-03-10T00:00:00"/>
    <d v="2021-03-15T00:00:00"/>
    <s v="WE"/>
    <s v="BDT"/>
    <n v="288"/>
    <s v="1.00000"/>
    <s v="BDT"/>
    <n v="288"/>
    <n v="3.39"/>
    <s v="3.39_8"/>
    <s v=""/>
    <s v="2049"/>
    <s v="20210310"/>
    <s v="Tab. Norvis 50mg"/>
    <s v=""/>
    <s v="0"/>
    <s v="Madecal"/>
    <s v=""/>
    <s v=""/>
    <s v=""/>
    <s v="2010300001"/>
    <s v=""/>
    <m/>
    <s v=""/>
    <s v=""/>
    <s v=""/>
    <n v="0"/>
  </r>
  <r>
    <s v=""/>
    <s v="50401514"/>
    <s v="2049002602"/>
    <x v="176"/>
    <d v="2021-03-10T00:00:00"/>
    <d v="2021-03-15T00:00:00"/>
    <s v="WE"/>
    <s v="BDT"/>
    <n v="433"/>
    <s v="1.00000"/>
    <s v="BDT"/>
    <n v="433"/>
    <n v="5.0999999999999996"/>
    <s v="5.1_9"/>
    <s v=""/>
    <s v="2049"/>
    <s v="20210310"/>
    <s v="Tab. Ciprocin 500mg"/>
    <s v=""/>
    <s v="0"/>
    <s v="Madecal"/>
    <s v=""/>
    <s v=""/>
    <s v=""/>
    <s v="2010300001"/>
    <s v=""/>
    <m/>
    <s v=""/>
    <s v=""/>
    <s v=""/>
    <n v="0"/>
  </r>
  <r>
    <s v=""/>
    <s v="50401514"/>
    <s v="2049002602"/>
    <x v="176"/>
    <d v="2021-03-10T00:00:00"/>
    <d v="2021-03-15T00:00:00"/>
    <s v="WE"/>
    <s v="BDT"/>
    <n v="1812"/>
    <s v="1.00000"/>
    <s v="BDT"/>
    <n v="1812"/>
    <n v="21.33"/>
    <s v="21.33_2"/>
    <s v=""/>
    <s v="2049"/>
    <s v="20210310"/>
    <s v="Tab. Zimax 500mg"/>
    <s v=""/>
    <s v="0"/>
    <s v="Madecal"/>
    <s v=""/>
    <s v=""/>
    <s v=""/>
    <s v="2010300001"/>
    <s v=""/>
    <m/>
    <s v=""/>
    <s v=""/>
    <s v=""/>
    <n v="0"/>
  </r>
  <r>
    <s v=""/>
    <s v="50401514"/>
    <s v="2049002602"/>
    <x v="176"/>
    <d v="2021-03-10T00:00:00"/>
    <d v="2021-03-15T00:00:00"/>
    <s v="WE"/>
    <s v="BDT"/>
    <n v="576"/>
    <s v="1.00000"/>
    <s v="BDT"/>
    <n v="576"/>
    <n v="6.78"/>
    <s v="6.78_14"/>
    <s v=""/>
    <s v="2049"/>
    <s v="20210310"/>
    <s v="Tab. Ofran 8mg"/>
    <s v=""/>
    <s v="0"/>
    <s v="Madecal"/>
    <s v=""/>
    <s v=""/>
    <s v=""/>
    <s v="2010300001"/>
    <s v=""/>
    <m/>
    <s v=""/>
    <s v=""/>
    <s v=""/>
    <n v="0"/>
  </r>
  <r>
    <s v=""/>
    <s v="50401514"/>
    <s v="2049002602"/>
    <x v="176"/>
    <d v="2021-03-10T00:00:00"/>
    <d v="2021-03-15T00:00:00"/>
    <s v="WE"/>
    <s v="BDT"/>
    <n v="1440"/>
    <s v="1.00000"/>
    <s v="BDT"/>
    <n v="1440"/>
    <n v="16.95"/>
    <s v="16.95_3"/>
    <s v=""/>
    <s v="2049"/>
    <s v="20210310"/>
    <s v="Tab. Ace plus 500mg"/>
    <s v=""/>
    <s v="0"/>
    <s v="Madecal"/>
    <s v=""/>
    <s v=""/>
    <s v=""/>
    <s v="2010300001"/>
    <s v=""/>
    <m/>
    <s v=""/>
    <s v=""/>
    <s v=""/>
    <n v="0"/>
  </r>
  <r>
    <s v=""/>
    <s v="50401514"/>
    <s v="2049002602"/>
    <x v="176"/>
    <d v="2021-03-10T00:00:00"/>
    <d v="2021-03-15T00:00:00"/>
    <s v="WE"/>
    <s v="BDT"/>
    <n v="576"/>
    <s v="1.00000"/>
    <s v="BDT"/>
    <n v="576"/>
    <n v="6.78"/>
    <s v="6.78_15"/>
    <s v=""/>
    <s v="2049"/>
    <s v="20210310"/>
    <s v="Tab. Migrex 200mg"/>
    <s v=""/>
    <s v="0"/>
    <s v="Madecal"/>
    <s v=""/>
    <s v=""/>
    <s v=""/>
    <s v="2010300001"/>
    <s v=""/>
    <m/>
    <s v=""/>
    <s v=""/>
    <s v=""/>
    <n v="0"/>
  </r>
  <r>
    <s v=""/>
    <s v="50401514"/>
    <s v="2049002602"/>
    <x v="176"/>
    <d v="2021-03-10T00:00:00"/>
    <d v="2021-03-15T00:00:00"/>
    <s v="WE"/>
    <s v="BDT"/>
    <n v="335"/>
    <s v="1.00000"/>
    <s v="BDT"/>
    <n v="335"/>
    <n v="3.94"/>
    <s v="3.94_4"/>
    <s v=""/>
    <s v="2049"/>
    <s v="20210310"/>
    <s v="Tab. Motigut 10mg"/>
    <s v=""/>
    <s v="0"/>
    <s v="Madecal"/>
    <s v=""/>
    <s v=""/>
    <s v=""/>
    <s v="2010300001"/>
    <s v=""/>
    <m/>
    <s v=""/>
    <s v=""/>
    <s v=""/>
    <n v="0"/>
  </r>
  <r>
    <s v=""/>
    <s v="50401514"/>
    <s v="2049002602"/>
    <x v="176"/>
    <d v="2021-03-10T00:00:00"/>
    <d v="2021-03-15T00:00:00"/>
    <s v="WE"/>
    <s v="BDT"/>
    <n v="382"/>
    <s v="1.00000"/>
    <s v="BDT"/>
    <n v="382"/>
    <n v="4.5"/>
    <s v="4.5_9"/>
    <s v=""/>
    <s v="2049"/>
    <s v="20210310"/>
    <s v="Tab. Fexo 120mg"/>
    <s v=""/>
    <s v="0"/>
    <s v="Madecal"/>
    <s v=""/>
    <s v=""/>
    <s v=""/>
    <s v="2010300001"/>
    <s v=""/>
    <m/>
    <s v=""/>
    <s v=""/>
    <s v=""/>
    <n v="0"/>
  </r>
  <r>
    <s v=""/>
    <s v="50401514"/>
    <s v="2049002602"/>
    <x v="176"/>
    <d v="2021-03-10T00:00:00"/>
    <d v="2021-03-15T00:00:00"/>
    <s v="WE"/>
    <s v="BDT"/>
    <n v="8220"/>
    <s v="1.00000"/>
    <s v="BDT"/>
    <n v="8220"/>
    <n v="96.76"/>
    <s v="96.76_2"/>
    <s v=""/>
    <s v="2049"/>
    <s v="20210310"/>
    <s v="Cap. Seclo 20mg"/>
    <s v=""/>
    <s v="0"/>
    <s v="Madecal"/>
    <s v=""/>
    <s v=""/>
    <s v=""/>
    <s v="2010300001"/>
    <s v=""/>
    <m/>
    <s v=""/>
    <s v=""/>
    <s v=""/>
    <n v="0"/>
  </r>
  <r>
    <s v=""/>
    <s v="50401514"/>
    <s v="2049002602"/>
    <x v="176"/>
    <d v="2021-03-10T00:00:00"/>
    <d v="2021-03-15T00:00:00"/>
    <s v="WE"/>
    <s v="BDT"/>
    <n v="228"/>
    <s v="1.00000"/>
    <s v="BDT"/>
    <n v="228"/>
    <n v="2.68"/>
    <s v="2.68_4"/>
    <s v=""/>
    <s v="2049"/>
    <s v="20210310"/>
    <s v="Cap. Zif CI"/>
    <s v=""/>
    <s v="0"/>
    <s v="Madecal"/>
    <s v=""/>
    <s v=""/>
    <s v=""/>
    <s v="2010300001"/>
    <s v=""/>
    <m/>
    <s v=""/>
    <s v=""/>
    <s v=""/>
    <n v="0"/>
  </r>
  <r>
    <s v=""/>
    <s v="50401514"/>
    <s v="2049002602"/>
    <x v="176"/>
    <d v="2021-03-10T00:00:00"/>
    <d v="2021-03-15T00:00:00"/>
    <s v="WE"/>
    <s v="BDT"/>
    <n v="315"/>
    <s v="1.00000"/>
    <s v="BDT"/>
    <n v="315"/>
    <n v="3.71"/>
    <s v="3.71_1"/>
    <s v=""/>
    <s v="2049"/>
    <s v="20210310"/>
    <s v="Syp. Maganta Plus suspension"/>
    <s v=""/>
    <s v="0"/>
    <s v="Madecal"/>
    <s v=""/>
    <s v=""/>
    <s v=""/>
    <s v="2010300001"/>
    <s v=""/>
    <m/>
    <s v=""/>
    <s v=""/>
    <s v=""/>
    <n v="0"/>
  </r>
  <r>
    <s v=""/>
    <s v="50401514"/>
    <s v="2049002602"/>
    <x v="176"/>
    <d v="2021-03-10T00:00:00"/>
    <d v="2021-03-15T00:00:00"/>
    <s v="WE"/>
    <s v="BDT"/>
    <n v="111.96"/>
    <s v="1.00000"/>
    <s v="BDT"/>
    <n v="111.96"/>
    <n v="1.32"/>
    <s v="1.32_2"/>
    <s v=""/>
    <s v="2049"/>
    <s v="20210310"/>
    <s v="Syp. Mucospel"/>
    <s v=""/>
    <s v="0"/>
    <s v="Madecal"/>
    <s v=""/>
    <s v=""/>
    <s v=""/>
    <s v="2010300001"/>
    <s v=""/>
    <m/>
    <s v=""/>
    <s v=""/>
    <s v=""/>
    <n v="0"/>
  </r>
  <r>
    <s v=""/>
    <s v="50401514"/>
    <s v="2049002602"/>
    <x v="176"/>
    <d v="2021-03-10T00:00:00"/>
    <d v="2021-03-15T00:00:00"/>
    <s v="WE"/>
    <s v="BDT"/>
    <n v="285"/>
    <s v="1.00000"/>
    <s v="BDT"/>
    <n v="285"/>
    <n v="3.35"/>
    <s v="3.35_5"/>
    <s v=""/>
    <s v="2049"/>
    <s v="20210310"/>
    <s v="Inj. Torax 30mg"/>
    <s v=""/>
    <s v="0"/>
    <s v="Madecal"/>
    <s v=""/>
    <s v=""/>
    <s v=""/>
    <s v="2010300001"/>
    <s v=""/>
    <m/>
    <s v=""/>
    <s v=""/>
    <s v=""/>
    <n v="0"/>
  </r>
  <r>
    <s v=""/>
    <s v="50401514"/>
    <s v="2049002602"/>
    <x v="176"/>
    <d v="2021-03-10T00:00:00"/>
    <d v="2021-03-15T00:00:00"/>
    <s v="WE"/>
    <s v="BDT"/>
    <n v="232.5"/>
    <s v="1.00000"/>
    <s v="BDT"/>
    <n v="232.5"/>
    <n v="2.74"/>
    <s v="2.74_2"/>
    <s v=""/>
    <s v="2049"/>
    <s v="20210310"/>
    <s v="Inj. Norvis 5mg/2ml"/>
    <s v=""/>
    <s v="0"/>
    <s v="Madecal"/>
    <s v=""/>
    <s v=""/>
    <s v=""/>
    <s v="2010300001"/>
    <s v=""/>
    <m/>
    <s v=""/>
    <s v=""/>
    <s v=""/>
    <n v="0"/>
  </r>
  <r>
    <s v=""/>
    <s v="50201005"/>
    <s v="2003005661"/>
    <x v="177"/>
    <d v="2021-03-11T00:00:00"/>
    <d v="2021-03-11T00:00:00"/>
    <s v="SA"/>
    <s v="BDT"/>
    <n v="52087"/>
    <s v="1.00000"/>
    <s v="BDT"/>
    <n v="52087"/>
    <n v="613.15"/>
    <s v="613.15_1"/>
    <s v=""/>
    <s v="INC/27FEB-4MAR21"/>
    <s v="Ince/27Feb-4 Mar21"/>
    <s v="Production Incentive /U-2 /27 Feb-4 Mar'21"/>
    <s v=""/>
    <s v="0"/>
    <s v="Incentive/27-Feb-4 Mar-21"/>
    <s v=""/>
    <s v=""/>
    <s v=""/>
    <s v="2010100001"/>
    <s v=""/>
    <m/>
    <s v=""/>
    <s v=""/>
    <s v=""/>
    <n v="0"/>
  </r>
  <r>
    <s v=""/>
    <s v="50201005"/>
    <s v="2003005661"/>
    <x v="177"/>
    <d v="2021-03-11T00:00:00"/>
    <d v="2021-03-11T00:00:00"/>
    <s v="SA"/>
    <s v="BDT"/>
    <n v="2439"/>
    <s v="1.00000"/>
    <s v="BDT"/>
    <n v="2439"/>
    <n v="28.71"/>
    <s v="28.71_1"/>
    <s v=""/>
    <s v="INC/27FEB-4MAR21"/>
    <s v="Ince/27Feb-4 Mar21"/>
    <s v="Production Incentive /WF / 27-Feb-4 Mar-21"/>
    <s v=""/>
    <s v="0"/>
    <s v="Incentive/27-Feb-4 Mar-21"/>
    <s v=""/>
    <s v=""/>
    <s v=""/>
    <s v="2010200001"/>
    <s v=""/>
    <m/>
    <s v=""/>
    <s v=""/>
    <s v=""/>
    <n v="0"/>
  </r>
  <r>
    <s v=""/>
    <s v="50201025"/>
    <s v="2009000328"/>
    <x v="177"/>
    <d v="2021-03-11T00:00:00"/>
    <d v="2021-03-17T00:00:00"/>
    <s v="DZ"/>
    <s v="USD"/>
    <n v="7.47"/>
    <s v="84.70147"/>
    <s v="BDT"/>
    <n v="632.72"/>
    <n v="7.47"/>
    <s v="7.47_1"/>
    <s v=""/>
    <s v="UNIQ-210+211+212"/>
    <s v="OBCDAK134366FTT"/>
    <s v="UNIQ-0210+211+212-21"/>
    <s v=""/>
    <s v="0"/>
    <s v="OBCDAK134366FTT"/>
    <s v=""/>
    <s v=""/>
    <s v=""/>
    <s v="2010300001"/>
    <s v=""/>
    <m/>
    <s v=""/>
    <s v=""/>
    <s v=""/>
    <n v="0"/>
  </r>
  <r>
    <s v=""/>
    <s v="50201025"/>
    <s v="2009000331"/>
    <x v="177"/>
    <d v="2021-03-11T00:00:00"/>
    <d v="2021-03-17T00:00:00"/>
    <s v="DZ"/>
    <s v="USD"/>
    <n v="4.96"/>
    <s v="84.73387"/>
    <s v="BDT"/>
    <n v="420.28"/>
    <n v="4.96"/>
    <s v="4.96_1"/>
    <s v=""/>
    <s v="KERA-247+BTC-192"/>
    <s v="OBCDAK134364FTT"/>
    <s v="KERA-0247+BTC-0192-21"/>
    <s v=""/>
    <s v="0"/>
    <s v="OBCDAK134364FTT"/>
    <s v=""/>
    <s v=""/>
    <s v=""/>
    <s v="2010300001"/>
    <s v=""/>
    <m/>
    <s v=""/>
    <s v=""/>
    <s v=""/>
    <n v="0"/>
  </r>
  <r>
    <s v=""/>
    <s v="50401514"/>
    <s v="2004000740"/>
    <x v="177"/>
    <d v="2021-03-11T00:00:00"/>
    <d v="2021-03-12T00:00:00"/>
    <s v="SK"/>
    <s v="BDT"/>
    <n v="123"/>
    <s v="1.00000"/>
    <s v="BDT"/>
    <n v="123"/>
    <n v="1.45"/>
    <s v="1.45_6"/>
    <s v=""/>
    <s v="ADMIN"/>
    <s v="2292"/>
    <s v="Oxygen refill for medical centre"/>
    <s v=""/>
    <s v="0"/>
    <s v="OTHER EXPENSES"/>
    <s v=""/>
    <s v=""/>
    <s v=""/>
    <s v="2010300001"/>
    <s v=""/>
    <m/>
    <s v=""/>
    <s v=""/>
    <s v=""/>
    <n v="0"/>
  </r>
  <r>
    <s v=""/>
    <s v="50201025"/>
    <s v="2009000329"/>
    <x v="178"/>
    <d v="2021-03-14T00:00:00"/>
    <d v="2021-03-17T00:00:00"/>
    <s v="DZ"/>
    <s v="USD"/>
    <n v="94.11"/>
    <s v="84.74902"/>
    <s v="BDT"/>
    <n v="7975.73"/>
    <n v="94.11"/>
    <s v="94.11_1"/>
    <s v=""/>
    <s v="LEV-234+246+255"/>
    <s v="OBCDAK134465FTT"/>
    <s v="LEV-234+246+255+254+251+257-21"/>
    <s v=""/>
    <s v="0"/>
    <s v="OBCDAK134465FTT"/>
    <s v=""/>
    <s v=""/>
    <s v=""/>
    <s v="2010300001"/>
    <s v=""/>
    <m/>
    <s v=""/>
    <s v=""/>
    <s v=""/>
    <n v="0"/>
  </r>
  <r>
    <s v=""/>
    <s v="50201025"/>
    <s v="2009000330"/>
    <x v="178"/>
    <d v="2021-03-14T00:00:00"/>
    <d v="2021-03-17T00:00:00"/>
    <s v="DZ"/>
    <s v="USD"/>
    <n v="65.91"/>
    <s v="84.74404"/>
    <s v="BDT"/>
    <n v="5585.48"/>
    <n v="65.91"/>
    <s v="65.91_1"/>
    <s v=""/>
    <s v="UNIQ-259+244+261"/>
    <s v="OBCDAK134468FTT"/>
    <s v="UNIQ-259+244+261+271+274-21"/>
    <s v=""/>
    <s v="0"/>
    <s v="OBCDAK134468FTT"/>
    <s v=""/>
    <s v=""/>
    <s v=""/>
    <s v="2010300001"/>
    <s v=""/>
    <m/>
    <s v=""/>
    <s v=""/>
    <s v=""/>
    <n v="0"/>
  </r>
  <r>
    <s v=""/>
    <s v="50202003"/>
    <s v="2008000208"/>
    <x v="178"/>
    <d v="2021-03-14T00:00:00"/>
    <d v="2021-04-08T00:00:00"/>
    <s v="DR"/>
    <s v="USD"/>
    <n v="-283.85000000000002"/>
    <s v="83.95001"/>
    <s v="BDT"/>
    <n v="-23829.21"/>
    <n v="-283.85000000000002"/>
    <s v="283.85_1"/>
    <s v=""/>
    <s v="EDL-14-20/21"/>
    <s v="EDL-14-20/21"/>
    <s v="Mending Charge File No # CIPL-3270 Invoice no-CPD2"/>
    <s v=""/>
    <s v="0"/>
    <s v="Mending Charge"/>
    <s v=""/>
    <s v=""/>
    <s v=""/>
    <s v="2010300001"/>
    <s v=""/>
    <m/>
    <s v=""/>
    <s v=""/>
    <s v=""/>
    <n v="0"/>
  </r>
  <r>
    <s v=""/>
    <s v="50201001"/>
    <s v="2003005667"/>
    <x v="179"/>
    <d v="2021-03-15T00:00:00"/>
    <d v="2021-03-17T00:00:00"/>
    <s v="SA"/>
    <s v="BDT"/>
    <n v="2355"/>
    <s v="1.00000"/>
    <s v="BDT"/>
    <n v="2355"/>
    <n v="27.73"/>
    <s v="27.73_1"/>
    <s v=""/>
    <s v="FINAL SETTLEMENT"/>
    <s v="39264"/>
    <s v="Final settlement of Ms. Rowsonara"/>
    <s v=""/>
    <s v="0"/>
    <s v="Final Settle/06-11-Mar'21"/>
    <s v=""/>
    <s v=""/>
    <s v=""/>
    <s v="2010100001"/>
    <s v=""/>
    <m/>
    <s v=""/>
    <s v=""/>
    <s v=""/>
    <n v="0"/>
  </r>
  <r>
    <s v=""/>
    <s v="50201001"/>
    <s v="2003005667"/>
    <x v="179"/>
    <d v="2021-03-15T00:00:00"/>
    <d v="2021-03-17T00:00:00"/>
    <s v="SA"/>
    <s v="BDT"/>
    <n v="2474"/>
    <s v="1.00000"/>
    <s v="BDT"/>
    <n v="2474"/>
    <n v="29.12"/>
    <s v="29.12_1"/>
    <s v=""/>
    <s v="FINAL SETTLEMENT"/>
    <s v="38965"/>
    <s v="Final settlement of Mr. Hridoy Chandra"/>
    <s v=""/>
    <s v="0"/>
    <s v="Final Settle/06-11-Mar'21"/>
    <s v=""/>
    <s v=""/>
    <s v=""/>
    <s v="2010100001"/>
    <s v=""/>
    <m/>
    <s v=""/>
    <s v=""/>
    <s v=""/>
    <n v="0"/>
  </r>
  <r>
    <s v=""/>
    <s v="50201001"/>
    <s v="2003005667"/>
    <x v="179"/>
    <d v="2021-03-15T00:00:00"/>
    <d v="2021-03-17T00:00:00"/>
    <s v="SA"/>
    <s v="BDT"/>
    <n v="5607"/>
    <s v="1.00000"/>
    <s v="BDT"/>
    <n v="5607"/>
    <n v="66"/>
    <s v="66_1"/>
    <s v=""/>
    <s v="FINAL SETTLEMENT"/>
    <s v="30715"/>
    <s v="Final settlement of Md. Sultan Khan"/>
    <s v=""/>
    <s v="0"/>
    <s v="Final Settle/06-11-Mar'21"/>
    <s v=""/>
    <s v=""/>
    <s v=""/>
    <s v="2010100001"/>
    <s v=""/>
    <m/>
    <s v=""/>
    <s v=""/>
    <s v=""/>
    <n v="0"/>
  </r>
  <r>
    <s v=""/>
    <s v="50201001"/>
    <s v="2003005667"/>
    <x v="179"/>
    <d v="2021-03-15T00:00:00"/>
    <d v="2021-03-17T00:00:00"/>
    <s v="SA"/>
    <s v="BDT"/>
    <n v="7196"/>
    <s v="1.00000"/>
    <s v="BDT"/>
    <n v="7196"/>
    <n v="84.71"/>
    <s v="84.71_1"/>
    <s v=""/>
    <s v="FINAL SETTLEMENT"/>
    <s v="248"/>
    <s v="Final settlement of Mr. Nannu Miah"/>
    <s v=""/>
    <s v="0"/>
    <s v="Final Settle/06-11-Mar'21"/>
    <s v=""/>
    <s v=""/>
    <s v=""/>
    <s v="2010100001"/>
    <s v=""/>
    <m/>
    <s v=""/>
    <s v=""/>
    <s v=""/>
    <n v="0"/>
  </r>
  <r>
    <s v=""/>
    <s v="50201001"/>
    <s v="2003005667"/>
    <x v="179"/>
    <d v="2021-03-15T00:00:00"/>
    <d v="2021-03-17T00:00:00"/>
    <s v="SA"/>
    <s v="BDT"/>
    <n v="3104"/>
    <s v="1.00000"/>
    <s v="BDT"/>
    <n v="3104"/>
    <n v="36.54"/>
    <s v="36.54_1"/>
    <s v=""/>
    <s v="FINAL SETTLEMENT"/>
    <s v="39325"/>
    <s v="Final settlement of Mst. Parvin Akter"/>
    <s v=""/>
    <s v="0"/>
    <s v="Final Settle/06-11-Mar'21"/>
    <s v=""/>
    <s v=""/>
    <s v=""/>
    <s v="2010100001"/>
    <s v=""/>
    <m/>
    <s v=""/>
    <s v=""/>
    <s v=""/>
    <n v="0"/>
  </r>
  <r>
    <s v=""/>
    <s v="50201001"/>
    <s v="2003005667"/>
    <x v="179"/>
    <d v="2021-03-15T00:00:00"/>
    <d v="2021-03-17T00:00:00"/>
    <s v="SA"/>
    <s v="BDT"/>
    <n v="6504"/>
    <s v="1.00000"/>
    <s v="BDT"/>
    <n v="6504"/>
    <n v="76.56"/>
    <s v="76.56_1"/>
    <s v=""/>
    <s v="FINAL SETTLEMENT"/>
    <s v="39271"/>
    <s v="Final settlement of Md. Mostafizur Rahaman"/>
    <s v=""/>
    <s v="0"/>
    <s v="Final Settle/06-11-Mar'21"/>
    <s v=""/>
    <s v=""/>
    <s v=""/>
    <s v="2010100001"/>
    <s v=""/>
    <m/>
    <s v=""/>
    <s v=""/>
    <s v=""/>
    <n v="0"/>
  </r>
  <r>
    <s v=""/>
    <s v="50201010"/>
    <s v="2003005667"/>
    <x v="179"/>
    <d v="2021-03-15T00:00:00"/>
    <d v="2021-03-17T00:00:00"/>
    <s v="SA"/>
    <s v="BDT"/>
    <n v="3576"/>
    <s v="1.00000"/>
    <s v="BDT"/>
    <n v="3576"/>
    <n v="42.1"/>
    <s v="42.1_1"/>
    <s v=""/>
    <s v="FINAL SETTLEMENT"/>
    <s v="30715"/>
    <s v="Final settlement of Md. Sultan Khan"/>
    <s v=""/>
    <s v="0"/>
    <s v="Final Settle/06-11-Mar'21"/>
    <s v=""/>
    <s v=""/>
    <s v=""/>
    <s v="2010100001"/>
    <s v=""/>
    <m/>
    <s v=""/>
    <s v=""/>
    <s v=""/>
    <n v="0"/>
  </r>
  <r>
    <s v=""/>
    <s v="50201010"/>
    <s v="2003005667"/>
    <x v="179"/>
    <d v="2021-03-15T00:00:00"/>
    <d v="2021-03-17T00:00:00"/>
    <s v="SA"/>
    <s v="BDT"/>
    <n v="4857"/>
    <s v="1.00000"/>
    <s v="BDT"/>
    <n v="4857"/>
    <n v="57.17"/>
    <s v="57.17_1"/>
    <s v=""/>
    <s v="FINAL SETTLEMENT"/>
    <s v="248"/>
    <s v="Final settlement of Mr. Nannu Miah"/>
    <s v=""/>
    <s v="0"/>
    <s v="Final Settle/06-11-Mar'21"/>
    <s v=""/>
    <s v=""/>
    <s v=""/>
    <s v="2010100001"/>
    <s v=""/>
    <m/>
    <s v=""/>
    <s v=""/>
    <s v=""/>
    <n v="0"/>
  </r>
  <r>
    <s v=""/>
    <s v="50201012"/>
    <s v="2003005668"/>
    <x v="179"/>
    <d v="2021-03-15T00:00:00"/>
    <d v="2021-03-17T00:00:00"/>
    <s v="SA"/>
    <s v="BDT"/>
    <n v="27907"/>
    <s v="1.00000"/>
    <s v="BDT"/>
    <n v="27907"/>
    <n v="328.51"/>
    <s v="328.51_1"/>
    <s v=""/>
    <s v="MATE BENEFIT MAR"/>
    <s v="28736"/>
    <s v="Maternity Benefit of Ms. Marufa Akter"/>
    <s v=""/>
    <s v="0"/>
    <s v="Mate benefi/ 06-11-Mar'21"/>
    <s v=""/>
    <s v=""/>
    <s v=""/>
    <s v="2010100001"/>
    <s v=""/>
    <m/>
    <s v=""/>
    <s v=""/>
    <s v=""/>
    <n v="0"/>
  </r>
  <r>
    <s v=""/>
    <s v="50201012"/>
    <s v="2003005668"/>
    <x v="179"/>
    <d v="2021-03-15T00:00:00"/>
    <d v="2021-03-17T00:00:00"/>
    <s v="SA"/>
    <s v="BDT"/>
    <n v="27605"/>
    <s v="1.00000"/>
    <s v="BDT"/>
    <n v="27605"/>
    <n v="324.95999999999998"/>
    <s v="324.96_1"/>
    <s v=""/>
    <s v="MATE BENEFIT MAR"/>
    <s v="23987"/>
    <s v="Maternity Benefit of Ms. Nasima Begum"/>
    <s v=""/>
    <s v="0"/>
    <s v="Mate benefi/ 06-11-Mar'21"/>
    <s v=""/>
    <s v=""/>
    <s v=""/>
    <s v="2010100001"/>
    <s v=""/>
    <m/>
    <s v=""/>
    <s v=""/>
    <s v=""/>
    <n v="0"/>
  </r>
  <r>
    <s v=""/>
    <s v="50201012"/>
    <s v="2003005668"/>
    <x v="179"/>
    <d v="2021-03-15T00:00:00"/>
    <d v="2021-03-17T00:00:00"/>
    <s v="SA"/>
    <s v="BDT"/>
    <n v="30528"/>
    <s v="1.00000"/>
    <s v="BDT"/>
    <n v="30528"/>
    <n v="359.36"/>
    <s v="359.36_1"/>
    <s v=""/>
    <s v="MATE BENEFIT MAR"/>
    <s v="25060"/>
    <s v="Maternity Benefit of Ms. Rumana"/>
    <s v=""/>
    <s v="0"/>
    <s v="Mate benefi/ 06-11-Mar'21"/>
    <s v=""/>
    <s v=""/>
    <s v=""/>
    <s v="2010100001"/>
    <s v=""/>
    <m/>
    <s v=""/>
    <s v=""/>
    <s v=""/>
    <n v="0"/>
  </r>
  <r>
    <s v=""/>
    <s v="50201012"/>
    <s v="2003005668"/>
    <x v="179"/>
    <d v="2021-03-15T00:00:00"/>
    <d v="2021-03-17T00:00:00"/>
    <s v="SA"/>
    <s v="BDT"/>
    <n v="30992"/>
    <s v="1.00000"/>
    <s v="BDT"/>
    <n v="30992"/>
    <n v="364.83"/>
    <s v="364.83_1"/>
    <s v=""/>
    <s v="MATE BENEFIT MAR"/>
    <s v="28983"/>
    <s v="Maternity Benefit of Mst. Mukta Akther"/>
    <s v=""/>
    <s v="0"/>
    <s v="Mate benefi/ 06-11-Mar'21"/>
    <s v=""/>
    <s v=""/>
    <s v=""/>
    <s v="2010300001"/>
    <s v=""/>
    <m/>
    <s v=""/>
    <s v=""/>
    <s v=""/>
    <n v="0"/>
  </r>
  <r>
    <s v=""/>
    <s v="50201012"/>
    <s v="2003005668"/>
    <x v="179"/>
    <d v="2021-03-15T00:00:00"/>
    <d v="2021-03-17T00:00:00"/>
    <s v="SA"/>
    <s v="BDT"/>
    <n v="35481"/>
    <s v="1.00000"/>
    <s v="BDT"/>
    <n v="35481"/>
    <n v="417.67"/>
    <s v="417.67_1"/>
    <s v=""/>
    <s v="MATE BENEFIT MAR"/>
    <s v="22699"/>
    <s v="Maternity Benefit of Ms. Monju Akter"/>
    <s v=""/>
    <s v="0"/>
    <s v="Mate benefi/ 06-11-Mar'21"/>
    <s v=""/>
    <s v=""/>
    <s v=""/>
    <s v="2010300001"/>
    <s v=""/>
    <m/>
    <s v=""/>
    <s v=""/>
    <s v=""/>
    <n v="0"/>
  </r>
  <r>
    <s v=""/>
    <s v="50201012"/>
    <s v="2003005668"/>
    <x v="179"/>
    <d v="2021-03-15T00:00:00"/>
    <d v="2021-03-17T00:00:00"/>
    <s v="SA"/>
    <s v="BDT"/>
    <n v="28169"/>
    <s v="1.00000"/>
    <s v="BDT"/>
    <n v="28169"/>
    <n v="331.6"/>
    <s v="331.6_2"/>
    <s v=""/>
    <s v="MATE BENEFIT MAR"/>
    <s v="27499"/>
    <s v="Maternity Benefit of  Ms. Momata Begum"/>
    <s v=""/>
    <s v="0"/>
    <s v="Mate benefi/ 06-11-Mar'21"/>
    <s v=""/>
    <s v=""/>
    <s v=""/>
    <s v="2010300001"/>
    <s v=""/>
    <m/>
    <s v=""/>
    <s v=""/>
    <s v=""/>
    <n v="0"/>
  </r>
  <r>
    <s v=""/>
    <s v="50201012"/>
    <s v="2003005668"/>
    <x v="179"/>
    <d v="2021-03-15T00:00:00"/>
    <d v="2021-03-17T00:00:00"/>
    <s v="SA"/>
    <s v="BDT"/>
    <n v="30963"/>
    <s v="1.00000"/>
    <s v="BDT"/>
    <n v="30963"/>
    <n v="364.48"/>
    <s v="364.48_1"/>
    <s v=""/>
    <s v="MATE BENEFIT MAR"/>
    <s v="26330"/>
    <s v="Maternity Benefit of Ms. Parvin Khatun"/>
    <s v=""/>
    <s v="0"/>
    <s v="Mate benefi/ 06-11-Mar'21"/>
    <s v=""/>
    <s v=""/>
    <s v=""/>
    <s v="2010300001"/>
    <s v=""/>
    <m/>
    <s v=""/>
    <s v=""/>
    <s v=""/>
    <n v="0"/>
  </r>
  <r>
    <s v=""/>
    <s v="50201012"/>
    <s v="2003005668"/>
    <x v="179"/>
    <d v="2021-03-15T00:00:00"/>
    <d v="2021-03-17T00:00:00"/>
    <s v="SA"/>
    <s v="BDT"/>
    <n v="28662"/>
    <s v="1.00000"/>
    <s v="BDT"/>
    <n v="28662"/>
    <n v="337.4"/>
    <s v="337.4_1"/>
    <s v=""/>
    <s v="MATE BENEFIT MAR"/>
    <s v="36523"/>
    <s v="Maternity Benefit of Md. Shain Alam"/>
    <s v=""/>
    <s v="0"/>
    <s v="Mate benefi/ 06-11-Mar'21"/>
    <s v=""/>
    <s v=""/>
    <s v=""/>
    <s v="2010100001"/>
    <s v=""/>
    <m/>
    <s v=""/>
    <s v=""/>
    <s v=""/>
    <n v="0"/>
  </r>
  <r>
    <s v=""/>
    <s v="50201012"/>
    <s v="2003005668"/>
    <x v="179"/>
    <d v="2021-03-15T00:00:00"/>
    <d v="2021-03-17T00:00:00"/>
    <s v="SA"/>
    <s v="BDT"/>
    <n v="28705"/>
    <s v="1.00000"/>
    <s v="BDT"/>
    <n v="28705"/>
    <n v="337.9"/>
    <s v="337.9_1"/>
    <s v=""/>
    <s v="MATE BENEFIT MAR"/>
    <s v="37277"/>
    <s v="Maternity Benefit of Most Hosneara Akter"/>
    <s v=""/>
    <s v="0"/>
    <s v="Mate benefi/ 06-11-Mar'21"/>
    <s v=""/>
    <s v=""/>
    <s v=""/>
    <s v="2010300001"/>
    <s v=""/>
    <m/>
    <s v=""/>
    <s v=""/>
    <s v=""/>
    <n v="0"/>
  </r>
  <r>
    <s v=""/>
    <s v="50201012"/>
    <s v="2003005668"/>
    <x v="179"/>
    <d v="2021-03-15T00:00:00"/>
    <d v="2021-03-17T00:00:00"/>
    <s v="SA"/>
    <s v="BDT"/>
    <n v="23848"/>
    <s v="1.00000"/>
    <s v="BDT"/>
    <n v="23848"/>
    <n v="280.73"/>
    <s v="280.73_2"/>
    <s v=""/>
    <s v="MATE BENEFIT MAR"/>
    <s v="35667"/>
    <s v="Maternity Benefit of Ms. Anna Khatun"/>
    <s v=""/>
    <s v="0"/>
    <s v="Mate benefi/ 06-11-Mar'21"/>
    <s v=""/>
    <s v=""/>
    <s v=""/>
    <s v="2010300001"/>
    <s v=""/>
    <m/>
    <s v=""/>
    <s v=""/>
    <s v=""/>
    <n v="0"/>
  </r>
  <r>
    <s v=""/>
    <s v="50201012"/>
    <s v="2003005668"/>
    <x v="179"/>
    <d v="2021-03-15T00:00:00"/>
    <d v="2021-03-17T00:00:00"/>
    <s v="SA"/>
    <s v="BDT"/>
    <n v="28516"/>
    <s v="1.00000"/>
    <s v="BDT"/>
    <n v="28516"/>
    <n v="335.68"/>
    <s v="335.68_2"/>
    <s v=""/>
    <s v="MATE BENEFIT MAR"/>
    <s v="31430"/>
    <s v="Maternity Benefit of Mst. Akhi Khatun"/>
    <s v=""/>
    <s v="0"/>
    <s v="Mate benefi/ 06-11-Mar'21"/>
    <s v=""/>
    <s v=""/>
    <s v=""/>
    <s v="2010300001"/>
    <s v=""/>
    <m/>
    <s v=""/>
    <s v=""/>
    <s v=""/>
    <n v="0"/>
  </r>
  <r>
    <s v=""/>
    <s v="50201012"/>
    <s v="2003005668"/>
    <x v="179"/>
    <d v="2021-03-15T00:00:00"/>
    <d v="2021-03-17T00:00:00"/>
    <s v="SA"/>
    <s v="BDT"/>
    <n v="28173"/>
    <s v="1.00000"/>
    <s v="BDT"/>
    <n v="28173"/>
    <n v="331.64"/>
    <s v="331.64_1"/>
    <s v=""/>
    <s v="MATE BENEFIT MAR"/>
    <s v="29263"/>
    <s v="Maternity Benefit of Mst. Sopna Khatun"/>
    <s v=""/>
    <s v="0"/>
    <s v="Mate benefi/ 06-11-Mar'21"/>
    <s v=""/>
    <s v=""/>
    <s v=""/>
    <s v="2010100001"/>
    <s v=""/>
    <m/>
    <s v=""/>
    <s v=""/>
    <s v=""/>
    <n v="0"/>
  </r>
  <r>
    <s v=""/>
    <s v="50201012"/>
    <s v="2003005668"/>
    <x v="179"/>
    <d v="2021-03-15T00:00:00"/>
    <d v="2021-03-17T00:00:00"/>
    <s v="SA"/>
    <s v="BDT"/>
    <n v="33548"/>
    <s v="1.00000"/>
    <s v="BDT"/>
    <n v="33548"/>
    <n v="394.91"/>
    <s v="394.91_1"/>
    <s v=""/>
    <s v="MATE BENEFIT MAR"/>
    <s v="36433"/>
    <s v="Maternity Benefit of Ms. Panna"/>
    <s v=""/>
    <s v="0"/>
    <s v="Mate benefi/ 06-11-Mar'21"/>
    <s v=""/>
    <s v=""/>
    <s v=""/>
    <s v="2010100001"/>
    <s v=""/>
    <m/>
    <s v=""/>
    <s v=""/>
    <s v=""/>
    <n v="0"/>
  </r>
  <r>
    <s v=""/>
    <s v="50201012"/>
    <s v="2003005668"/>
    <x v="179"/>
    <d v="2021-03-15T00:00:00"/>
    <d v="2021-03-17T00:00:00"/>
    <s v="SA"/>
    <s v="BDT"/>
    <n v="30704"/>
    <s v="1.00000"/>
    <s v="BDT"/>
    <n v="30704"/>
    <n v="361.44"/>
    <s v="361.44_1"/>
    <s v=""/>
    <s v="MATE BENEFIT MAR"/>
    <s v="34433"/>
    <s v="Maternity Benefit of Mst. Sanjida Akter"/>
    <s v=""/>
    <s v="0"/>
    <s v="Mate benefi/ 06-11-Mar'21"/>
    <s v=""/>
    <s v=""/>
    <s v=""/>
    <s v="2010100001"/>
    <s v=""/>
    <m/>
    <s v=""/>
    <s v=""/>
    <s v=""/>
    <n v="0"/>
  </r>
  <r>
    <s v=""/>
    <s v="50201012"/>
    <s v="2003005668"/>
    <x v="179"/>
    <d v="2021-03-15T00:00:00"/>
    <d v="2021-03-17T00:00:00"/>
    <s v="SA"/>
    <s v="BDT"/>
    <n v="31364"/>
    <s v="1.00000"/>
    <s v="BDT"/>
    <n v="31364"/>
    <n v="369.21"/>
    <s v="369.21_1"/>
    <s v=""/>
    <s v="MATE BENEFIT MAR"/>
    <s v="33101"/>
    <s v="Maternity Benefit of Mst. Baby Akter"/>
    <s v=""/>
    <s v="0"/>
    <s v="Mate benefi/ 06-11-Mar'21"/>
    <s v=""/>
    <s v=""/>
    <s v=""/>
    <s v="2010100001"/>
    <s v=""/>
    <m/>
    <s v=""/>
    <s v=""/>
    <s v=""/>
    <n v="0"/>
  </r>
  <r>
    <s v=""/>
    <s v="50201013"/>
    <s v="2003005667"/>
    <x v="179"/>
    <d v="2021-03-15T00:00:00"/>
    <d v="2021-03-17T00:00:00"/>
    <s v="SA"/>
    <s v="BDT"/>
    <n v="134862"/>
    <s v="1.00000"/>
    <s v="BDT"/>
    <n v="134862"/>
    <n v="1587.55"/>
    <s v="1587.55_1"/>
    <s v=""/>
    <s v="FINAL SETTLEMENT"/>
    <s v="248"/>
    <s v="Final settlement of Mr. Nannu Miah /SB"/>
    <s v=""/>
    <s v="0"/>
    <s v="Final Settle/06-11-Mar'21"/>
    <s v=""/>
    <s v=""/>
    <s v=""/>
    <s v="2010100001"/>
    <s v=""/>
    <m/>
    <s v=""/>
    <s v=""/>
    <s v=""/>
    <n v="0"/>
  </r>
  <r>
    <s v=""/>
    <s v="50201005"/>
    <s v="2003005672"/>
    <x v="180"/>
    <d v="2021-03-17T00:00:00"/>
    <d v="2021-03-18T00:00:00"/>
    <s v="SA"/>
    <s v="BDT"/>
    <n v="35902"/>
    <s v="1.00000"/>
    <s v="BDT"/>
    <n v="35902"/>
    <n v="422.63"/>
    <s v="422.63_1"/>
    <s v=""/>
    <s v="INCE/6-11-MAR'21"/>
    <s v="Incen/ 6-11-Mar'21"/>
    <s v="Production Incentive /U-2 / 06-11 Mar-21"/>
    <s v=""/>
    <s v="0"/>
    <s v="Incentive / 06-11-Mar-'21"/>
    <s v=""/>
    <s v=""/>
    <s v=""/>
    <s v="2010100001"/>
    <s v=""/>
    <m/>
    <s v=""/>
    <s v=""/>
    <s v=""/>
    <n v="0"/>
  </r>
  <r>
    <s v=""/>
    <s v="50201005"/>
    <s v="2003005672"/>
    <x v="180"/>
    <d v="2021-03-17T00:00:00"/>
    <d v="2021-03-18T00:00:00"/>
    <s v="SA"/>
    <s v="BDT"/>
    <n v="3976"/>
    <s v="1.00000"/>
    <s v="BDT"/>
    <n v="3976"/>
    <n v="46.8"/>
    <s v="46.8_1"/>
    <s v=""/>
    <s v="INCE/6-11-MAR'21"/>
    <s v="Incen/ 6-11-Mar'21"/>
    <s v="Production Incentive /WF / 06-11-Mar-21"/>
    <s v=""/>
    <s v="0"/>
    <s v="Incentive / 06-11-Mar-'21"/>
    <s v=""/>
    <s v=""/>
    <s v=""/>
    <s v="2010200001"/>
    <s v=""/>
    <m/>
    <s v=""/>
    <s v=""/>
    <s v=""/>
    <n v="0"/>
  </r>
  <r>
    <s v=""/>
    <s v="50201005"/>
    <s v="2003005672"/>
    <x v="180"/>
    <d v="2021-03-17T00:00:00"/>
    <d v="2021-03-18T00:00:00"/>
    <s v="SA"/>
    <s v="BDT"/>
    <n v="2859"/>
    <s v="1.00000"/>
    <s v="BDT"/>
    <n v="2859"/>
    <n v="33.659999999999997"/>
    <s v="33.66_1"/>
    <s v=""/>
    <s v="INCE/6-11-MAR'21"/>
    <s v="Incen/ 6-11-Mar'21"/>
    <s v="Production Incentive /U-1 / 06-11 Mar-21"/>
    <s v=""/>
    <s v="0"/>
    <s v="Incentive / 06-11-Mar-'21"/>
    <s v=""/>
    <s v=""/>
    <s v=""/>
    <s v="2010100001"/>
    <s v=""/>
    <m/>
    <s v=""/>
    <s v=""/>
    <s v=""/>
    <n v="0"/>
  </r>
  <r>
    <s v=""/>
    <s v="50401514"/>
    <s v="2003005674"/>
    <x v="180"/>
    <d v="2021-03-17T00:00:00"/>
    <d v="2021-03-21T00:00:00"/>
    <s v="SA"/>
    <s v="BDT"/>
    <n v="750"/>
    <s v="1.00000"/>
    <s v="BDT"/>
    <n v="750"/>
    <n v="8.83"/>
    <s v="8.83_8"/>
    <s v=""/>
    <s v="MEDICAL EXPENSES"/>
    <s v="16166"/>
    <s v="Workers medical expenses -Feb'2021"/>
    <s v=""/>
    <s v="0"/>
    <s v="Medical Exp/06-11-Mar-21"/>
    <s v=""/>
    <s v=""/>
    <s v=""/>
    <s v="2010100001"/>
    <s v=""/>
    <m/>
    <s v=""/>
    <s v=""/>
    <s v=""/>
    <n v="0"/>
  </r>
  <r>
    <s v=""/>
    <s v="50401514"/>
    <s v="2003005674"/>
    <x v="180"/>
    <d v="2021-03-17T00:00:00"/>
    <d v="2021-03-21T00:00:00"/>
    <s v="SA"/>
    <s v="BDT"/>
    <n v="1590"/>
    <s v="1.00000"/>
    <s v="BDT"/>
    <n v="1590"/>
    <n v="18.72"/>
    <s v="18.72_1"/>
    <s v=""/>
    <s v="MEDICAL EXPENSES"/>
    <s v="20140"/>
    <s v="Workers medical expenses -Feb'2021"/>
    <s v=""/>
    <s v="0"/>
    <s v="Medical Exp/06-11-Mar-21"/>
    <s v=""/>
    <s v=""/>
    <s v=""/>
    <s v="2010100001"/>
    <s v=""/>
    <m/>
    <s v=""/>
    <s v=""/>
    <s v=""/>
    <n v="0"/>
  </r>
  <r>
    <s v=""/>
    <s v="50401514"/>
    <s v="2003005674"/>
    <x v="180"/>
    <d v="2021-03-17T00:00:00"/>
    <d v="2021-03-21T00:00:00"/>
    <s v="SA"/>
    <s v="BDT"/>
    <n v="2635"/>
    <s v="1.00000"/>
    <s v="BDT"/>
    <n v="2635"/>
    <n v="31.02"/>
    <s v="31.02_1"/>
    <s v=""/>
    <s v="MEDICAL EXPENSES"/>
    <s v="37934.00"/>
    <s v="Workers medical expenses -Mar'2021"/>
    <s v=""/>
    <s v="0"/>
    <s v="Medical Exp/06-11-Mar-21"/>
    <s v=""/>
    <s v=""/>
    <s v=""/>
    <s v="2010100001"/>
    <s v=""/>
    <m/>
    <s v=""/>
    <s v=""/>
    <s v=""/>
    <n v="0"/>
  </r>
  <r>
    <s v=""/>
    <s v="50401514"/>
    <s v="2003005674"/>
    <x v="180"/>
    <d v="2021-03-17T00:00:00"/>
    <d v="2021-03-21T00:00:00"/>
    <s v="SA"/>
    <s v="BDT"/>
    <n v="496"/>
    <s v="1.00000"/>
    <s v="BDT"/>
    <n v="496"/>
    <n v="5.84"/>
    <s v="5.84_1"/>
    <s v=""/>
    <s v="MEDICAL EXPENSES"/>
    <s v="30974"/>
    <s v="Workers medical expenses -Mar'2021"/>
    <s v=""/>
    <s v="0"/>
    <s v="Medical Exp/06-11-Mar-21"/>
    <s v=""/>
    <s v=""/>
    <s v=""/>
    <s v="2010100001"/>
    <s v=""/>
    <m/>
    <s v=""/>
    <s v=""/>
    <s v=""/>
    <n v="0"/>
  </r>
  <r>
    <s v=""/>
    <s v="50401514"/>
    <s v="2003005674"/>
    <x v="180"/>
    <d v="2021-03-17T00:00:00"/>
    <d v="2021-03-21T00:00:00"/>
    <s v="SA"/>
    <s v="BDT"/>
    <n v="690"/>
    <s v="1.00000"/>
    <s v="BDT"/>
    <n v="690"/>
    <n v="8.1199999999999992"/>
    <s v="8.12_3"/>
    <s v=""/>
    <s v="MEDICAL EXPENSES"/>
    <s v="38313"/>
    <s v="Workers medical expenses -Mar'2021"/>
    <s v=""/>
    <s v="0"/>
    <s v="Medical Exp/06-11-Mar-21"/>
    <s v=""/>
    <s v=""/>
    <s v=""/>
    <s v="2010100001"/>
    <s v=""/>
    <m/>
    <s v=""/>
    <s v=""/>
    <s v=""/>
    <n v="0"/>
  </r>
  <r>
    <s v=""/>
    <s v="50201025"/>
    <s v="2009000332"/>
    <x v="181"/>
    <d v="2021-03-18T00:00:00"/>
    <d v="2021-03-20T00:00:00"/>
    <s v="DZ"/>
    <s v="USD"/>
    <n v="67.53"/>
    <s v="84.74708"/>
    <s v="BDT"/>
    <n v="5722.97"/>
    <n v="67.53"/>
    <s v="67.53_2"/>
    <s v=""/>
    <s v="CM ADVANCE-EDL"/>
    <s v="OBCDAK134695ARV"/>
    <s v="CM advance receive, ref-OBCDAK134695ARV"/>
    <s v=""/>
    <s v="0"/>
    <s v="OBCDAK134695ARV"/>
    <s v=""/>
    <s v=""/>
    <s v=""/>
    <s v="2010300001"/>
    <s v=""/>
    <m/>
    <s v=""/>
    <s v=""/>
    <s v=""/>
    <n v="0"/>
  </r>
  <r>
    <s v=""/>
    <s v="50401514"/>
    <s v="2004000754"/>
    <x v="181"/>
    <d v="2021-03-18T00:00:00"/>
    <d v="2021-03-27T00:00:00"/>
    <s v="SK"/>
    <s v="BDT"/>
    <n v="1525"/>
    <s v="1.00000"/>
    <s v="BDT"/>
    <n v="1525"/>
    <n v="17.95"/>
    <s v="17.95_1"/>
    <s v=""/>
    <s v="ADMIN"/>
    <s v="38179"/>
    <s v="Medical expenses of Shafiul#37934 needle injury"/>
    <s v=""/>
    <s v="0"/>
    <s v="OTHER EXPENSES"/>
    <s v=""/>
    <s v=""/>
    <s v=""/>
    <s v="2010300001"/>
    <s v=""/>
    <m/>
    <s v=""/>
    <s v=""/>
    <s v=""/>
    <n v="0"/>
  </r>
  <r>
    <s v=""/>
    <s v="50401514"/>
    <s v="2049002707"/>
    <x v="182"/>
    <d v="2021-03-20T00:00:00"/>
    <d v="2021-03-22T00:00:00"/>
    <s v="WE"/>
    <s v="BDT"/>
    <n v="38220"/>
    <s v="1.00000"/>
    <s v="BDT"/>
    <n v="38220"/>
    <n v="449.91"/>
    <s v="449.91_5"/>
    <s v=""/>
    <s v="106"/>
    <s v="20210320"/>
    <s v="orsaline"/>
    <s v=""/>
    <s v="0"/>
    <s v="Madecal"/>
    <s v=""/>
    <s v=""/>
    <s v=""/>
    <s v="2010300001"/>
    <s v=""/>
    <m/>
    <s v=""/>
    <s v=""/>
    <s v=""/>
    <n v="0"/>
  </r>
  <r>
    <s v=""/>
    <s v="50401514"/>
    <s v="2049002707"/>
    <x v="182"/>
    <d v="2021-03-20T00:00:00"/>
    <d v="2021-03-22T00:00:00"/>
    <s v="WE"/>
    <s v="BDT"/>
    <n v="28210"/>
    <s v="1.00000"/>
    <s v="BDT"/>
    <n v="28210"/>
    <n v="332.08"/>
    <s v="332.08_5"/>
    <s v=""/>
    <s v="106"/>
    <s v="20210320"/>
    <s v="orsaline"/>
    <s v=""/>
    <s v="0"/>
    <s v="Madecal"/>
    <s v=""/>
    <s v=""/>
    <s v=""/>
    <s v="2010300001"/>
    <s v=""/>
    <m/>
    <s v=""/>
    <s v=""/>
    <s v=""/>
    <n v="0"/>
  </r>
  <r>
    <s v=""/>
    <s v="50401514"/>
    <s v="2049002707"/>
    <x v="182"/>
    <d v="2021-03-20T00:00:00"/>
    <d v="2021-03-22T00:00:00"/>
    <s v="WE"/>
    <s v="BDT"/>
    <n v="6500"/>
    <s v="1.00000"/>
    <s v="BDT"/>
    <n v="6500"/>
    <n v="76.52"/>
    <s v="76.52_1"/>
    <s v=""/>
    <s v="106"/>
    <s v="20210320"/>
    <s v="orsaline"/>
    <s v=""/>
    <s v="0"/>
    <s v="Madecal"/>
    <s v=""/>
    <s v=""/>
    <s v=""/>
    <s v="2010300001"/>
    <s v=""/>
    <m/>
    <s v=""/>
    <s v=""/>
    <s v=""/>
    <n v="0"/>
  </r>
  <r>
    <s v=""/>
    <s v="50201013"/>
    <s v="2013002942"/>
    <x v="183"/>
    <d v="2021-03-21T00:00:00"/>
    <d v="2021-03-21T00:00:00"/>
    <s v="KZ"/>
    <s v="BDT"/>
    <n v="3720"/>
    <s v="1.00000"/>
    <s v="BDT"/>
    <n v="3720"/>
    <n v="43.79"/>
    <s v="43.79_1"/>
    <s v=""/>
    <s v="DRIVER LUNCH/D"/>
    <s v="Driver Lunch/Dinne"/>
    <s v="Driver Lunch/Dinner reimbursed to drivers-Jan'21"/>
    <s v=""/>
    <s v="0"/>
    <s v="Driver Lunch/Dinner"/>
    <s v=""/>
    <s v=""/>
    <s v=""/>
    <s v="2010300001"/>
    <s v=""/>
    <m/>
    <s v=""/>
    <s v=""/>
    <s v=""/>
    <n v="0"/>
  </r>
  <r>
    <s v=""/>
    <s v="50201013"/>
    <s v="2013002943"/>
    <x v="183"/>
    <d v="2021-03-21T00:00:00"/>
    <d v="2021-03-21T00:00:00"/>
    <s v="KZ"/>
    <s v="BDT"/>
    <n v="3690"/>
    <s v="1.00000"/>
    <s v="BDT"/>
    <n v="3690"/>
    <n v="43.44"/>
    <s v="43.44_1"/>
    <s v=""/>
    <s v="DRIVER LUNCH/D"/>
    <s v="Driver Lunch/Dinne"/>
    <s v="Driver Lunch/Dinner reimbursed to drivers-feb'21"/>
    <s v=""/>
    <s v="0"/>
    <s v="Driver Lunch/Dinner"/>
    <s v=""/>
    <s v=""/>
    <s v=""/>
    <s v="2010300001"/>
    <s v=""/>
    <m/>
    <s v=""/>
    <s v=""/>
    <s v=""/>
    <n v="0"/>
  </r>
  <r>
    <s v=""/>
    <s v="50201025"/>
    <s v="2009000333"/>
    <x v="183"/>
    <d v="2021-03-21T00:00:00"/>
    <d v="2021-03-27T00:00:00"/>
    <s v="DZ"/>
    <s v="USD"/>
    <n v="66.75"/>
    <s v="84.75221"/>
    <s v="BDT"/>
    <n v="5657.21"/>
    <n v="66.75"/>
    <s v="66.75_1"/>
    <s v=""/>
    <s v="LEV-256+279+262"/>
    <s v="OBCDAK134830FTT"/>
    <s v="LEV-256+279+UNIQ-262+263+292+285-21"/>
    <s v=""/>
    <s v="0"/>
    <s v="OBCDAK134830FTT"/>
    <s v=""/>
    <s v=""/>
    <s v=""/>
    <s v="2010300001"/>
    <s v=""/>
    <m/>
    <s v=""/>
    <s v=""/>
    <s v=""/>
    <n v="0"/>
  </r>
  <r>
    <s v=""/>
    <s v="50201001"/>
    <s v="2003005684"/>
    <x v="184"/>
    <d v="2021-03-22T00:00:00"/>
    <d v="2021-03-28T00:00:00"/>
    <s v="SA"/>
    <s v="BDT"/>
    <n v="10398"/>
    <s v="1.00000"/>
    <s v="BDT"/>
    <n v="10398"/>
    <n v="122.4"/>
    <s v="122.4_1"/>
    <s v=""/>
    <s v="38642"/>
    <s v="38642"/>
    <s v="Salary of Mst. Rasma Khatun ID # 38642-Feb-21"/>
    <s v=""/>
    <s v="0"/>
    <s v="Mst. Rasma Khatun"/>
    <s v=""/>
    <s v=""/>
    <s v=""/>
    <s v="2010100001"/>
    <s v=""/>
    <m/>
    <s v=""/>
    <s v=""/>
    <s v=""/>
    <n v="0"/>
  </r>
  <r>
    <s v=""/>
    <s v="50201013"/>
    <s v="2049002711"/>
    <x v="184"/>
    <d v="2021-03-22T00:00:00"/>
    <d v="2021-03-22T00:00:00"/>
    <s v="WE"/>
    <s v="BDT"/>
    <n v="312"/>
    <s v="1.00000"/>
    <s v="BDT"/>
    <n v="312"/>
    <n v="3.67"/>
    <s v="3.67_1"/>
    <s v=""/>
    <s v="94/2021"/>
    <s v="20210322"/>
    <s v="Battery (AA)( for thermal scanner)"/>
    <s v=""/>
    <s v="0"/>
    <s v="Admin"/>
    <s v=""/>
    <s v=""/>
    <s v=""/>
    <s v="2010300001"/>
    <s v=""/>
    <m/>
    <s v=""/>
    <s v=""/>
    <s v=""/>
    <n v="0"/>
  </r>
  <r>
    <s v=""/>
    <s v="50201013"/>
    <s v="2049002711"/>
    <x v="184"/>
    <d v="2021-03-22T00:00:00"/>
    <d v="2021-03-22T00:00:00"/>
    <s v="WE"/>
    <s v="BDT"/>
    <n v="264"/>
    <s v="1.00000"/>
    <s v="BDT"/>
    <n v="264"/>
    <n v="3.11"/>
    <s v="3.11_1"/>
    <s v=""/>
    <s v="94/2021"/>
    <s v="20210322"/>
    <s v="Battery-AAA( for thermal scanner)"/>
    <s v=""/>
    <s v="0"/>
    <s v="Admin"/>
    <s v=""/>
    <s v=""/>
    <s v=""/>
    <s v="2010300001"/>
    <s v=""/>
    <m/>
    <s v=""/>
    <s v=""/>
    <s v=""/>
    <n v="0"/>
  </r>
  <r>
    <s v=""/>
    <s v="50201013"/>
    <s v="2049002711"/>
    <x v="184"/>
    <d v="2021-03-22T00:00:00"/>
    <d v="2021-03-22T00:00:00"/>
    <s v="WE"/>
    <s v="BDT"/>
    <n v="8400"/>
    <s v="1.00000"/>
    <s v="BDT"/>
    <n v="8400"/>
    <n v="98.88"/>
    <s v="98.88_2"/>
    <s v=""/>
    <s v="94/2021"/>
    <s v="20210322"/>
    <s v="Liquid soap dispenser"/>
    <s v=""/>
    <s v="0"/>
    <s v="Admin"/>
    <s v=""/>
    <s v=""/>
    <s v=""/>
    <s v="2010300001"/>
    <s v=""/>
    <m/>
    <s v=""/>
    <s v=""/>
    <s v=""/>
    <n v="0"/>
  </r>
  <r>
    <s v=""/>
    <s v="50201025"/>
    <s v="2009000334"/>
    <x v="184"/>
    <d v="2021-03-22T00:00:00"/>
    <d v="2021-03-27T00:00:00"/>
    <s v="DZ"/>
    <s v="USD"/>
    <n v="108.23"/>
    <s v="84.75099"/>
    <s v="BDT"/>
    <n v="9172.6"/>
    <n v="108.23"/>
    <s v="108.23_1"/>
    <s v=""/>
    <s v="LEV-253+270+258"/>
    <s v="OBCDAK134958FTT"/>
    <s v="LEV-253+270+258+273+276+260+290+291+284+283+293-21"/>
    <s v=""/>
    <s v="0"/>
    <s v="OBCDAK134958FTT"/>
    <s v=""/>
    <s v=""/>
    <s v=""/>
    <s v="2010300001"/>
    <s v=""/>
    <m/>
    <s v=""/>
    <s v=""/>
    <s v=""/>
    <n v="0"/>
  </r>
  <r>
    <s v=""/>
    <s v="50201025"/>
    <s v="2009000335"/>
    <x v="184"/>
    <d v="2021-03-22T00:00:00"/>
    <d v="2021-03-27T00:00:00"/>
    <s v="DZ"/>
    <s v="USD"/>
    <n v="44.59"/>
    <s v="84.74748"/>
    <s v="BDT"/>
    <n v="3778.89"/>
    <n v="44.59"/>
    <s v="44.59_1"/>
    <s v=""/>
    <s v="LEV-235+277+278"/>
    <s v="OBCDAK134962FTT"/>
    <s v="LEV-235+277+278+282+280+315+289+282-21"/>
    <s v=""/>
    <s v="0"/>
    <s v="OBCDAK134962FTT"/>
    <s v=""/>
    <s v=""/>
    <s v=""/>
    <s v="2010300001"/>
    <s v=""/>
    <m/>
    <s v=""/>
    <s v=""/>
    <s v=""/>
    <n v="0"/>
  </r>
  <r>
    <s v=""/>
    <s v="50202003"/>
    <s v="2013002952"/>
    <x v="184"/>
    <d v="2021-03-22T00:00:00"/>
    <d v="2021-03-22T00:00:00"/>
    <s v="KZ"/>
    <s v="BDT"/>
    <n v="11749"/>
    <s v="1.00000"/>
    <s v="BDT"/>
    <n v="11749"/>
    <n v="138.30000000000001"/>
    <s v="138.3_1"/>
    <s v=""/>
    <s v="JOB WORK"/>
    <s v="Job work"/>
    <s v="Conveyance &amp; job work-bulk prod. sample print"/>
    <s v=""/>
    <s v="0"/>
    <s v="Sobuj Ray"/>
    <s v=""/>
    <s v=""/>
    <s v=""/>
    <s v="2010100001"/>
    <s v=""/>
    <m/>
    <s v=""/>
    <s v=""/>
    <s v=""/>
    <n v="0"/>
  </r>
  <r>
    <s v=""/>
    <s v="50401514"/>
    <s v="2049002709"/>
    <x v="184"/>
    <d v="2021-03-22T00:00:00"/>
    <d v="2021-03-22T00:00:00"/>
    <s v="WE"/>
    <s v="BDT"/>
    <n v="625"/>
    <s v="1.00000"/>
    <s v="BDT"/>
    <n v="625"/>
    <n v="7.36"/>
    <s v="7.36_4"/>
    <s v=""/>
    <s v="89"/>
    <s v="20210322"/>
    <s v="Blood glucose test strip (Glucolab Autoc"/>
    <s v=""/>
    <s v="0"/>
    <s v="Madecal"/>
    <s v=""/>
    <s v=""/>
    <s v=""/>
    <s v="2010300001"/>
    <s v=""/>
    <m/>
    <s v=""/>
    <s v=""/>
    <s v=""/>
    <n v="0"/>
  </r>
  <r>
    <s v=""/>
    <s v="50401514"/>
    <s v="2049002709"/>
    <x v="184"/>
    <d v="2021-03-22T00:00:00"/>
    <d v="2021-03-22T00:00:00"/>
    <s v="WE"/>
    <s v="BDT"/>
    <n v="475"/>
    <s v="1.00000"/>
    <s v="BDT"/>
    <n v="475"/>
    <n v="5.59"/>
    <s v="5.59_9"/>
    <s v=""/>
    <s v="89"/>
    <s v="20210322"/>
    <s v="Cream: Icykool max 25 mg"/>
    <s v=""/>
    <s v="0"/>
    <s v="Madecal"/>
    <s v=""/>
    <s v=""/>
    <s v=""/>
    <s v="2010300001"/>
    <s v=""/>
    <m/>
    <s v=""/>
    <s v=""/>
    <s v=""/>
    <n v="0"/>
  </r>
  <r>
    <s v=""/>
    <s v="50401514"/>
    <s v="2049002709"/>
    <x v="184"/>
    <d v="2021-03-22T00:00:00"/>
    <d v="2021-03-22T00:00:00"/>
    <s v="WE"/>
    <s v="BDT"/>
    <n v="70"/>
    <s v="1.00000"/>
    <s v="BDT"/>
    <n v="70"/>
    <n v="0.82"/>
    <s v="0.82_7"/>
    <s v=""/>
    <s v="89"/>
    <s v="20210322"/>
    <s v="Cream: Viodin"/>
    <s v=""/>
    <s v="0"/>
    <s v="Madecal"/>
    <s v=""/>
    <s v=""/>
    <s v=""/>
    <s v="2010300001"/>
    <s v=""/>
    <m/>
    <s v=""/>
    <s v=""/>
    <s v=""/>
    <n v="0"/>
  </r>
  <r>
    <s v=""/>
    <s v="50401514"/>
    <s v="2049002709"/>
    <x v="184"/>
    <d v="2021-03-22T00:00:00"/>
    <d v="2021-03-22T00:00:00"/>
    <s v="WE"/>
    <s v="BDT"/>
    <n v="320"/>
    <s v="1.00000"/>
    <s v="BDT"/>
    <n v="320"/>
    <n v="3.77"/>
    <s v="3.77_2"/>
    <s v=""/>
    <s v="89"/>
    <s v="20210322"/>
    <s v="Eye drop: Alacot DS"/>
    <s v=""/>
    <s v="0"/>
    <s v="Madecal"/>
    <s v=""/>
    <s v=""/>
    <s v=""/>
    <s v="2010300001"/>
    <s v=""/>
    <m/>
    <s v=""/>
    <s v=""/>
    <s v=""/>
    <n v="0"/>
  </r>
  <r>
    <s v=""/>
    <s v="50401514"/>
    <s v="2049002709"/>
    <x v="184"/>
    <d v="2021-03-22T00:00:00"/>
    <d v="2021-03-22T00:00:00"/>
    <s v="WE"/>
    <s v="BDT"/>
    <n v="175"/>
    <s v="1.00000"/>
    <s v="BDT"/>
    <n v="175"/>
    <n v="2.06"/>
    <s v="2.06_9"/>
    <s v=""/>
    <s v="89"/>
    <s v="20210322"/>
    <s v="Eye drop: Systear"/>
    <s v=""/>
    <s v="0"/>
    <s v="Madecal"/>
    <s v=""/>
    <s v=""/>
    <s v=""/>
    <s v="2010300001"/>
    <s v=""/>
    <m/>
    <s v=""/>
    <s v=""/>
    <s v=""/>
    <n v="0"/>
  </r>
  <r>
    <s v=""/>
    <s v="50401514"/>
    <s v="2049002709"/>
    <x v="184"/>
    <d v="2021-03-22T00:00:00"/>
    <d v="2021-03-22T00:00:00"/>
    <s v="WE"/>
    <s v="BDT"/>
    <n v="40"/>
    <s v="1.00000"/>
    <s v="BDT"/>
    <n v="40"/>
    <n v="0.47"/>
    <s v="0.47_4"/>
    <s v=""/>
    <s v="89"/>
    <s v="20210322"/>
    <s v="Eye drop: SQ Mycetin"/>
    <s v=""/>
    <s v="0"/>
    <s v="Madecal"/>
    <s v=""/>
    <s v=""/>
    <s v=""/>
    <s v="2010300001"/>
    <s v=""/>
    <m/>
    <s v=""/>
    <s v=""/>
    <s v=""/>
    <n v="0"/>
  </r>
  <r>
    <s v=""/>
    <s v="50401514"/>
    <s v="2049002709"/>
    <x v="184"/>
    <d v="2021-03-22T00:00:00"/>
    <d v="2021-03-22T00:00:00"/>
    <s v="WE"/>
    <s v="BDT"/>
    <n v="24"/>
    <s v="1.00000"/>
    <s v="BDT"/>
    <n v="24"/>
    <n v="0.28000000000000003"/>
    <s v="0.28_4"/>
    <s v=""/>
    <s v="89"/>
    <s v="20210322"/>
    <s v="Drop: Antazol 0.1%"/>
    <s v=""/>
    <s v="0"/>
    <s v="Madecal"/>
    <s v=""/>
    <s v=""/>
    <s v=""/>
    <s v="2010300001"/>
    <s v=""/>
    <m/>
    <s v=""/>
    <s v=""/>
    <s v=""/>
    <n v="0"/>
  </r>
  <r>
    <s v=""/>
    <s v="50401514"/>
    <s v="2049002709"/>
    <x v="184"/>
    <d v="2021-03-22T00:00:00"/>
    <d v="2021-03-22T00:00:00"/>
    <s v="WE"/>
    <s v="BDT"/>
    <n v="240"/>
    <s v="1.00000"/>
    <s v="BDT"/>
    <n v="240"/>
    <n v="2.83"/>
    <s v="2.83_4"/>
    <s v=""/>
    <s v="89"/>
    <s v="20210322"/>
    <s v="Tab. HPR DS 500 mg"/>
    <s v=""/>
    <s v="0"/>
    <s v="Madecal"/>
    <s v=""/>
    <s v=""/>
    <s v=""/>
    <s v="2010300001"/>
    <s v=""/>
    <m/>
    <s v=""/>
    <s v=""/>
    <s v=""/>
    <n v="0"/>
  </r>
  <r>
    <s v=""/>
    <s v="50401514"/>
    <s v="2049002709"/>
    <x v="184"/>
    <d v="2021-03-22T00:00:00"/>
    <d v="2021-03-22T00:00:00"/>
    <s v="WE"/>
    <s v="BDT"/>
    <n v="350"/>
    <s v="1.00000"/>
    <s v="BDT"/>
    <n v="350"/>
    <n v="4.12"/>
    <s v="4.12_5"/>
    <s v=""/>
    <s v="89"/>
    <s v="20210322"/>
    <s v="Tab. Mayolax 50 mg"/>
    <s v=""/>
    <s v="0"/>
    <s v="Madecal"/>
    <s v=""/>
    <s v=""/>
    <s v=""/>
    <s v="2010300001"/>
    <s v=""/>
    <m/>
    <s v=""/>
    <s v=""/>
    <s v=""/>
    <n v="0"/>
  </r>
  <r>
    <s v=""/>
    <s v="50401514"/>
    <s v="2049002709"/>
    <x v="184"/>
    <d v="2021-03-22T00:00:00"/>
    <d v="2021-03-22T00:00:00"/>
    <s v="WE"/>
    <s v="BDT"/>
    <n v="250"/>
    <s v="1.00000"/>
    <s v="BDT"/>
    <n v="250"/>
    <n v="2.94"/>
    <s v="2.94_9"/>
    <s v=""/>
    <s v="89"/>
    <s v="20210322"/>
    <s v="Tab. Vertina plus"/>
    <s v=""/>
    <s v="0"/>
    <s v="Madecal"/>
    <s v=""/>
    <s v=""/>
    <s v=""/>
    <s v="2010300001"/>
    <s v=""/>
    <m/>
    <s v=""/>
    <s v=""/>
    <s v=""/>
    <n v="0"/>
  </r>
  <r>
    <s v=""/>
    <s v="50401514"/>
    <s v="2049002709"/>
    <x v="184"/>
    <d v="2021-03-22T00:00:00"/>
    <d v="2021-03-22T00:00:00"/>
    <s v="WE"/>
    <s v="BDT"/>
    <n v="30"/>
    <s v="1.00000"/>
    <s v="BDT"/>
    <n v="30"/>
    <n v="0.35"/>
    <s v="0.35_8"/>
    <s v=""/>
    <s v="89"/>
    <s v="20210322"/>
    <s v="Tab. Cinaron plus"/>
    <s v=""/>
    <s v="0"/>
    <s v="Madecal"/>
    <s v=""/>
    <s v=""/>
    <s v=""/>
    <s v="2010300001"/>
    <s v=""/>
    <m/>
    <s v=""/>
    <s v=""/>
    <s v=""/>
    <n v="0"/>
  </r>
  <r>
    <s v=""/>
    <s v="50401514"/>
    <s v="2049002709"/>
    <x v="184"/>
    <d v="2021-03-22T00:00:00"/>
    <d v="2021-03-22T00:00:00"/>
    <s v="WE"/>
    <s v="BDT"/>
    <n v="100"/>
    <s v="1.00000"/>
    <s v="BDT"/>
    <n v="100"/>
    <n v="1.18"/>
    <s v="1.18_22"/>
    <s v=""/>
    <s v="89"/>
    <s v="20210322"/>
    <s v="Tab. Angilock 50"/>
    <s v=""/>
    <s v="0"/>
    <s v="Madecal"/>
    <s v=""/>
    <s v=""/>
    <s v=""/>
    <s v="2010300001"/>
    <s v=""/>
    <m/>
    <s v=""/>
    <s v=""/>
    <s v=""/>
    <n v="0"/>
  </r>
  <r>
    <s v=""/>
    <s v="50401514"/>
    <s v="2049002709"/>
    <x v="184"/>
    <d v="2021-03-22T00:00:00"/>
    <d v="2021-03-22T00:00:00"/>
    <s v="WE"/>
    <s v="BDT"/>
    <n v="150"/>
    <s v="1.00000"/>
    <s v="BDT"/>
    <n v="150"/>
    <n v="1.77"/>
    <s v="1.77_14"/>
    <s v=""/>
    <s v="89"/>
    <s v="20210322"/>
    <s v="Tab. Amdocal 5"/>
    <s v=""/>
    <s v="0"/>
    <s v="Madecal"/>
    <s v=""/>
    <s v=""/>
    <s v=""/>
    <s v="2010300001"/>
    <s v=""/>
    <m/>
    <s v=""/>
    <s v=""/>
    <s v=""/>
    <n v="0"/>
  </r>
  <r>
    <s v=""/>
    <s v="50401514"/>
    <s v="2049002709"/>
    <x v="184"/>
    <d v="2021-03-22T00:00:00"/>
    <d v="2021-03-22T00:00:00"/>
    <s v="WE"/>
    <s v="BDT"/>
    <n v="500"/>
    <s v="1.00000"/>
    <s v="BDT"/>
    <n v="500"/>
    <n v="5.89"/>
    <s v="5.89_26"/>
    <s v=""/>
    <s v="89"/>
    <s v="20210322"/>
    <s v="Cap.Traxyl 500mg"/>
    <s v=""/>
    <s v="0"/>
    <s v="Madecal"/>
    <s v=""/>
    <s v=""/>
    <s v=""/>
    <s v="2010300001"/>
    <s v=""/>
    <m/>
    <s v=""/>
    <s v=""/>
    <s v=""/>
    <n v="0"/>
  </r>
  <r>
    <s v=""/>
    <s v="50401514"/>
    <s v="2049002709"/>
    <x v="184"/>
    <d v="2021-03-22T00:00:00"/>
    <d v="2021-03-22T00:00:00"/>
    <s v="WE"/>
    <s v="BDT"/>
    <n v="100"/>
    <s v="1.00000"/>
    <s v="BDT"/>
    <n v="100"/>
    <n v="1.18"/>
    <s v="1.18_23"/>
    <s v=""/>
    <s v="89"/>
    <s v="20210322"/>
    <s v="Cap. Imotil 2 mg"/>
    <s v=""/>
    <s v="0"/>
    <s v="Madecal"/>
    <s v=""/>
    <s v=""/>
    <s v=""/>
    <s v="2010300001"/>
    <s v=""/>
    <m/>
    <s v=""/>
    <s v=""/>
    <s v=""/>
    <n v="0"/>
  </r>
  <r>
    <s v=""/>
    <s v="50401514"/>
    <s v="2049002709"/>
    <x v="184"/>
    <d v="2021-03-22T00:00:00"/>
    <d v="2021-03-22T00:00:00"/>
    <s v="WE"/>
    <s v="BDT"/>
    <n v="100"/>
    <s v="1.00000"/>
    <s v="BDT"/>
    <n v="100"/>
    <n v="1.18"/>
    <s v="1.18_24"/>
    <s v=""/>
    <s v="89"/>
    <s v="20210322"/>
    <s v="Cap. B-50 forte"/>
    <s v=""/>
    <s v="0"/>
    <s v="Madecal"/>
    <s v=""/>
    <s v=""/>
    <s v=""/>
    <s v="2010300001"/>
    <s v=""/>
    <m/>
    <s v=""/>
    <s v=""/>
    <s v=""/>
    <n v="0"/>
  </r>
  <r>
    <s v=""/>
    <s v="50401514"/>
    <s v="2049002709"/>
    <x v="184"/>
    <d v="2021-03-22T00:00:00"/>
    <d v="2021-03-22T00:00:00"/>
    <s v="WE"/>
    <s v="BDT"/>
    <n v="3000"/>
    <s v="1.00000"/>
    <s v="BDT"/>
    <n v="3000"/>
    <n v="35.31"/>
    <s v="35.31_13"/>
    <s v=""/>
    <s v="89"/>
    <s v="20210322"/>
    <s v="inj. Vaxitet 0.5ml"/>
    <s v=""/>
    <s v="0"/>
    <s v="Madecal"/>
    <s v=""/>
    <s v=""/>
    <s v=""/>
    <s v="2010300001"/>
    <s v=""/>
    <m/>
    <s v=""/>
    <s v=""/>
    <s v=""/>
    <n v="0"/>
  </r>
  <r>
    <s v=""/>
    <s v="50401514"/>
    <s v="2049002709"/>
    <x v="184"/>
    <d v="2021-03-22T00:00:00"/>
    <d v="2021-03-22T00:00:00"/>
    <s v="WE"/>
    <s v="BDT"/>
    <n v="190"/>
    <s v="1.00000"/>
    <s v="BDT"/>
    <n v="190"/>
    <n v="2.2400000000000002"/>
    <s v="2.24_2"/>
    <s v=""/>
    <s v="89"/>
    <s v="20210322"/>
    <s v="Inj. Pantonix 40ml"/>
    <s v=""/>
    <s v="0"/>
    <s v="Madecal"/>
    <s v=""/>
    <s v=""/>
    <s v=""/>
    <s v="2010300001"/>
    <s v=""/>
    <m/>
    <s v=""/>
    <s v=""/>
    <s v=""/>
    <n v="0"/>
  </r>
  <r>
    <s v=""/>
    <s v="50401514"/>
    <s v="2049002709"/>
    <x v="184"/>
    <d v="2021-03-22T00:00:00"/>
    <d v="2021-03-22T00:00:00"/>
    <s v="WE"/>
    <s v="BDT"/>
    <n v="35"/>
    <s v="1.00000"/>
    <s v="BDT"/>
    <n v="35"/>
    <n v="0.41"/>
    <s v="0.41_4"/>
    <s v=""/>
    <s v="89"/>
    <s v="20210322"/>
    <s v="Syp. Alkuli 100ml"/>
    <s v=""/>
    <s v="0"/>
    <s v="Madecal"/>
    <s v=""/>
    <s v=""/>
    <s v=""/>
    <s v="2010300001"/>
    <s v=""/>
    <m/>
    <s v=""/>
    <s v=""/>
    <s v=""/>
    <n v="0"/>
  </r>
  <r>
    <s v=""/>
    <s v="50401514"/>
    <s v="2049002709"/>
    <x v="184"/>
    <d v="2021-03-22T00:00:00"/>
    <d v="2021-03-22T00:00:00"/>
    <s v="WE"/>
    <s v="BDT"/>
    <n v="95"/>
    <s v="1.00000"/>
    <s v="BDT"/>
    <n v="95"/>
    <n v="1.1200000000000001"/>
    <s v="1.12_7"/>
    <s v=""/>
    <s v="89"/>
    <s v="20210322"/>
    <s v="Inf. Normal Saline 1000 ml"/>
    <s v=""/>
    <s v="0"/>
    <s v="Madecal"/>
    <s v=""/>
    <s v=""/>
    <s v=""/>
    <s v="2010300001"/>
    <s v=""/>
    <m/>
    <s v=""/>
    <s v=""/>
    <s v=""/>
    <n v="0"/>
  </r>
  <r>
    <s v=""/>
    <s v="50401514"/>
    <s v="2049002709"/>
    <x v="184"/>
    <d v="2021-03-22T00:00:00"/>
    <d v="2021-03-22T00:00:00"/>
    <s v="WE"/>
    <s v="BDT"/>
    <n v="90"/>
    <s v="1.00000"/>
    <s v="BDT"/>
    <n v="90"/>
    <n v="1.06"/>
    <s v="1.06_2"/>
    <s v=""/>
    <s v="89"/>
    <s v="20210322"/>
    <s v="IV infusion set (JMI)"/>
    <s v=""/>
    <s v="0"/>
    <s v="Madecal"/>
    <s v=""/>
    <s v=""/>
    <s v=""/>
    <s v="2010300001"/>
    <s v=""/>
    <m/>
    <s v=""/>
    <s v=""/>
    <s v=""/>
    <n v="0"/>
  </r>
  <r>
    <s v=""/>
    <s v="50401514"/>
    <s v="2049002709"/>
    <x v="184"/>
    <d v="2021-03-22T00:00:00"/>
    <d v="2021-03-22T00:00:00"/>
    <s v="WE"/>
    <s v="BDT"/>
    <n v="310"/>
    <s v="1.00000"/>
    <s v="BDT"/>
    <n v="310"/>
    <n v="3.65"/>
    <s v="3.65_3"/>
    <s v=""/>
    <s v="89"/>
    <s v="20210322"/>
    <s v="Prolene 2/0 (cutting body)"/>
    <s v=""/>
    <s v="0"/>
    <s v="Madecal"/>
    <s v=""/>
    <s v=""/>
    <s v=""/>
    <s v="2010300001"/>
    <s v=""/>
    <m/>
    <s v=""/>
    <s v=""/>
    <s v=""/>
    <n v="0"/>
  </r>
  <r>
    <s v=""/>
    <s v="50401514"/>
    <s v="2049002709"/>
    <x v="184"/>
    <d v="2021-03-22T00:00:00"/>
    <d v="2021-03-22T00:00:00"/>
    <s v="WE"/>
    <s v="BDT"/>
    <n v="260"/>
    <s v="1.00000"/>
    <s v="BDT"/>
    <n v="260"/>
    <n v="3.06"/>
    <s v="3.06_10"/>
    <s v=""/>
    <s v="89"/>
    <s v="20210322"/>
    <s v="Syp. Adovas 100 ml"/>
    <s v=""/>
    <s v="0"/>
    <s v="Madecal"/>
    <s v=""/>
    <s v=""/>
    <s v=""/>
    <s v="2010300001"/>
    <s v=""/>
    <m/>
    <s v=""/>
    <s v=""/>
    <s v=""/>
    <n v="0"/>
  </r>
  <r>
    <s v=""/>
    <s v="50401514"/>
    <s v="2049002709"/>
    <x v="184"/>
    <d v="2021-03-22T00:00:00"/>
    <d v="2021-03-22T00:00:00"/>
    <s v="WE"/>
    <s v="BDT"/>
    <n v="400"/>
    <s v="1.00000"/>
    <s v="BDT"/>
    <n v="400"/>
    <n v="4.71"/>
    <s v="4.71_4"/>
    <s v=""/>
    <s v="89"/>
    <s v="20210322"/>
    <s v="Glysup Suppository"/>
    <s v=""/>
    <s v="0"/>
    <s v="Madecal"/>
    <s v=""/>
    <s v=""/>
    <s v=""/>
    <s v="2010300001"/>
    <s v=""/>
    <m/>
    <s v=""/>
    <s v=""/>
    <s v=""/>
    <n v="0"/>
  </r>
  <r>
    <s v=""/>
    <s v="50401514"/>
    <s v="2049002709"/>
    <x v="184"/>
    <d v="2021-03-22T00:00:00"/>
    <d v="2021-03-22T00:00:00"/>
    <s v="WE"/>
    <s v="BDT"/>
    <n v="150"/>
    <s v="1.00000"/>
    <s v="BDT"/>
    <n v="150"/>
    <n v="1.77"/>
    <s v="1.77_15"/>
    <s v=""/>
    <s v="89"/>
    <s v="20210322"/>
    <s v="Disposable Syringe 5 cc"/>
    <s v=""/>
    <s v="0"/>
    <s v="Madecal"/>
    <s v=""/>
    <s v=""/>
    <s v=""/>
    <s v="2010300001"/>
    <s v=""/>
    <m/>
    <s v=""/>
    <s v=""/>
    <s v=""/>
    <n v="0"/>
  </r>
  <r>
    <s v=""/>
    <s v="50401514"/>
    <s v="2049002709"/>
    <x v="184"/>
    <d v="2021-03-22T00:00:00"/>
    <d v="2021-03-22T00:00:00"/>
    <s v="WE"/>
    <s v="BDT"/>
    <n v="150"/>
    <s v="1.00000"/>
    <s v="BDT"/>
    <n v="150"/>
    <n v="1.77"/>
    <s v="1.77_16"/>
    <s v=""/>
    <s v="89"/>
    <s v="20210322"/>
    <s v="Disposable Syringe 3 cc"/>
    <s v=""/>
    <s v="0"/>
    <s v="Madecal"/>
    <s v=""/>
    <s v=""/>
    <s v=""/>
    <s v="2010300001"/>
    <s v=""/>
    <m/>
    <s v=""/>
    <s v=""/>
    <s v=""/>
    <n v="0"/>
  </r>
  <r>
    <s v=""/>
    <s v="50401514"/>
    <s v="2049002709"/>
    <x v="184"/>
    <d v="2021-03-22T00:00:00"/>
    <d v="2021-03-22T00:00:00"/>
    <s v="WE"/>
    <s v="BDT"/>
    <n v="1680"/>
    <s v="1.00000"/>
    <s v="BDT"/>
    <n v="1680"/>
    <n v="19.78"/>
    <s v="19.78_8"/>
    <s v=""/>
    <s v="89"/>
    <s v="20210322"/>
    <s v="Nichipore 1&quot;(Nichiban)"/>
    <s v=""/>
    <s v="0"/>
    <s v="Madecal"/>
    <s v=""/>
    <s v=""/>
    <s v=""/>
    <s v="2010300001"/>
    <s v=""/>
    <m/>
    <s v=""/>
    <s v=""/>
    <s v=""/>
    <n v="0"/>
  </r>
  <r>
    <s v=""/>
    <s v="50401514"/>
    <s v="2049002709"/>
    <x v="184"/>
    <d v="2021-03-22T00:00:00"/>
    <d v="2021-03-22T00:00:00"/>
    <s v="WE"/>
    <s v="BDT"/>
    <n v="1000"/>
    <s v="1.00000"/>
    <s v="BDT"/>
    <n v="1000"/>
    <n v="11.77"/>
    <s v="11.77_6"/>
    <s v=""/>
    <s v="89"/>
    <s v="20210322"/>
    <s v="ORS (SMC)"/>
    <s v=""/>
    <s v="0"/>
    <s v="Madecal"/>
    <s v=""/>
    <s v=""/>
    <s v=""/>
    <s v="2010300001"/>
    <s v=""/>
    <m/>
    <s v=""/>
    <s v=""/>
    <s v=""/>
    <n v="0"/>
  </r>
  <r>
    <s v=""/>
    <s v="50401514"/>
    <s v="2049002709"/>
    <x v="184"/>
    <d v="2021-03-22T00:00:00"/>
    <d v="2021-03-22T00:00:00"/>
    <s v="WE"/>
    <s v="BDT"/>
    <n v="2880"/>
    <s v="1.00000"/>
    <s v="BDT"/>
    <n v="2880"/>
    <n v="33.9"/>
    <s v="33.9_15"/>
    <s v=""/>
    <s v="89"/>
    <s v="20210322"/>
    <s v="Surgical Gauze"/>
    <s v=""/>
    <s v="0"/>
    <s v="Madecal"/>
    <s v=""/>
    <s v=""/>
    <s v=""/>
    <s v="2010300001"/>
    <s v=""/>
    <m/>
    <s v=""/>
    <s v=""/>
    <s v=""/>
    <n v="0"/>
  </r>
  <r>
    <s v=""/>
    <s v="50401514"/>
    <s v="2049002709"/>
    <x v="184"/>
    <d v="2021-03-22T00:00:00"/>
    <d v="2021-03-22T00:00:00"/>
    <s v="WE"/>
    <s v="BDT"/>
    <n v="450"/>
    <s v="1.00000"/>
    <s v="BDT"/>
    <n v="450"/>
    <n v="5.3"/>
    <s v="5.3_11"/>
    <s v=""/>
    <s v="89"/>
    <s v="20210322"/>
    <s v="Mask"/>
    <s v=""/>
    <s v="0"/>
    <s v="Madecal"/>
    <s v=""/>
    <s v=""/>
    <s v=""/>
    <s v="2010300001"/>
    <s v=""/>
    <m/>
    <s v=""/>
    <s v=""/>
    <s v=""/>
    <n v="0"/>
  </r>
  <r>
    <s v=""/>
    <s v="50401514"/>
    <s v="2049002709"/>
    <x v="184"/>
    <d v="2021-03-22T00:00:00"/>
    <d v="2021-03-22T00:00:00"/>
    <s v="WE"/>
    <s v="BDT"/>
    <n v="50"/>
    <s v="1.00000"/>
    <s v="BDT"/>
    <n v="50"/>
    <n v="0.59"/>
    <s v="0.59_4"/>
    <s v=""/>
    <s v="89"/>
    <s v="20210322"/>
    <s v="Sofra-tulle"/>
    <s v=""/>
    <s v="0"/>
    <s v="Madecal"/>
    <s v=""/>
    <s v=""/>
    <s v=""/>
    <s v="2010300001"/>
    <s v=""/>
    <m/>
    <s v=""/>
    <s v=""/>
    <s v=""/>
    <n v="0"/>
  </r>
  <r>
    <s v=""/>
    <s v="50401514"/>
    <s v="2049002709"/>
    <x v="184"/>
    <d v="2021-03-22T00:00:00"/>
    <d v="2021-03-22T00:00:00"/>
    <s v="WE"/>
    <s v="BDT"/>
    <n v="120"/>
    <s v="1.00000"/>
    <s v="BDT"/>
    <n v="120"/>
    <n v="1.41"/>
    <s v="1.41_10"/>
    <s v=""/>
    <s v="89"/>
    <s v="20210322"/>
    <s v="Antazol plus nasal spray"/>
    <s v=""/>
    <s v="0"/>
    <s v="Madecal"/>
    <s v=""/>
    <s v=""/>
    <s v=""/>
    <s v="2010300001"/>
    <s v=""/>
    <m/>
    <s v=""/>
    <s v=""/>
    <s v=""/>
    <n v="0"/>
  </r>
  <r>
    <s v=""/>
    <s v="50401514"/>
    <s v="2049002709"/>
    <x v="184"/>
    <d v="2021-03-22T00:00:00"/>
    <d v="2021-03-22T00:00:00"/>
    <s v="WE"/>
    <s v="BDT"/>
    <n v="50"/>
    <s v="1.00000"/>
    <s v="BDT"/>
    <n v="50"/>
    <n v="0.59"/>
    <s v="0.59_5"/>
    <s v=""/>
    <s v="89"/>
    <s v="20210322"/>
    <s v="Neobacrin ointment"/>
    <s v=""/>
    <s v="0"/>
    <s v="Madecal"/>
    <s v=""/>
    <s v=""/>
    <s v=""/>
    <s v="2010300001"/>
    <s v=""/>
    <m/>
    <s v=""/>
    <s v=""/>
    <s v=""/>
    <n v="0"/>
  </r>
  <r>
    <s v=""/>
    <s v="50401514"/>
    <s v="2049002709"/>
    <x v="184"/>
    <d v="2021-03-22T00:00:00"/>
    <d v="2021-03-22T00:00:00"/>
    <s v="WE"/>
    <s v="BDT"/>
    <n v="2200"/>
    <s v="1.00000"/>
    <s v="BDT"/>
    <n v="2200"/>
    <n v="25.9"/>
    <s v="25.9_5"/>
    <s v=""/>
    <s v="89"/>
    <s v="20210322"/>
    <s v="Band -Aid one time (J M I)"/>
    <s v=""/>
    <s v="0"/>
    <s v="Madecal"/>
    <s v=""/>
    <s v=""/>
    <s v=""/>
    <s v="2010300001"/>
    <s v=""/>
    <m/>
    <s v=""/>
    <s v=""/>
    <s v=""/>
    <n v="0"/>
  </r>
  <r>
    <s v=""/>
    <s v="50401514"/>
    <s v="2049002709"/>
    <x v="184"/>
    <d v="2021-03-22T00:00:00"/>
    <d v="2021-03-22T00:00:00"/>
    <s v="WE"/>
    <s v="BDT"/>
    <n v="390"/>
    <s v="1.00000"/>
    <s v="BDT"/>
    <n v="390"/>
    <n v="4.59"/>
    <s v="4.59_5"/>
    <s v=""/>
    <s v="89"/>
    <s v="20210322"/>
    <s v="Sterile bandage (Roll bandage-Size 3 inc"/>
    <s v=""/>
    <s v="0"/>
    <s v="Madecal"/>
    <s v=""/>
    <s v=""/>
    <s v=""/>
    <s v="2010300001"/>
    <s v=""/>
    <m/>
    <s v=""/>
    <s v=""/>
    <s v=""/>
    <n v="0"/>
  </r>
  <r>
    <s v=""/>
    <s v="50401514"/>
    <s v="2049002709"/>
    <x v="184"/>
    <d v="2021-03-22T00:00:00"/>
    <d v="2021-03-22T00:00:00"/>
    <s v="WE"/>
    <s v="BDT"/>
    <n v="260"/>
    <s v="1.00000"/>
    <s v="BDT"/>
    <n v="260"/>
    <n v="3.06"/>
    <s v="3.06_11"/>
    <s v=""/>
    <s v="89"/>
    <s v="20210322"/>
    <s v="Sterile bandage (Roll bandage-Size 4 inc"/>
    <s v=""/>
    <s v="0"/>
    <s v="Madecal"/>
    <s v=""/>
    <s v=""/>
    <s v=""/>
    <s v="2010300001"/>
    <s v=""/>
    <m/>
    <s v=""/>
    <s v=""/>
    <s v=""/>
    <n v="0"/>
  </r>
  <r>
    <s v=""/>
    <s v="50401514"/>
    <s v="2049002709"/>
    <x v="184"/>
    <d v="2021-03-22T00:00:00"/>
    <d v="2021-03-22T00:00:00"/>
    <s v="WE"/>
    <s v="BDT"/>
    <n v="150"/>
    <s v="1.00000"/>
    <s v="BDT"/>
    <n v="150"/>
    <n v="1.77"/>
    <s v="1.77_17"/>
    <s v=""/>
    <s v="89"/>
    <s v="20210322"/>
    <s v="Sterile bandage size (Roll bandage 6 inc"/>
    <s v=""/>
    <s v="0"/>
    <s v="Madecal"/>
    <s v=""/>
    <s v=""/>
    <s v=""/>
    <s v="2010300001"/>
    <s v=""/>
    <m/>
    <s v=""/>
    <s v=""/>
    <s v=""/>
    <n v="0"/>
  </r>
  <r>
    <s v=""/>
    <s v="50401514"/>
    <s v="2049002709"/>
    <x v="184"/>
    <d v="2021-03-22T00:00:00"/>
    <d v="2021-03-22T00:00:00"/>
    <s v="WE"/>
    <s v="BDT"/>
    <n v="650"/>
    <s v="1.00000"/>
    <s v="BDT"/>
    <n v="650"/>
    <n v="7.65"/>
    <s v="7.65_2"/>
    <s v=""/>
    <s v="89"/>
    <s v="20210322"/>
    <s v="Cream: Burna"/>
    <s v=""/>
    <s v="0"/>
    <s v="Madecal"/>
    <s v=""/>
    <s v=""/>
    <s v=""/>
    <s v="2010300001"/>
    <s v=""/>
    <m/>
    <s v=""/>
    <s v=""/>
    <s v=""/>
    <n v="0"/>
  </r>
  <r>
    <s v=""/>
    <s v="50401514"/>
    <s v="2049002709"/>
    <x v="184"/>
    <d v="2021-03-22T00:00:00"/>
    <d v="2021-03-22T00:00:00"/>
    <s v="WE"/>
    <s v="BDT"/>
    <n v="600"/>
    <s v="1.00000"/>
    <s v="BDT"/>
    <n v="600"/>
    <n v="7.06"/>
    <s v="7.06_6"/>
    <s v=""/>
    <s v="89"/>
    <s v="20210322"/>
    <s v="Norsol Eye sol(Drops)"/>
    <s v=""/>
    <s v="0"/>
    <s v="Madecal"/>
    <s v=""/>
    <s v=""/>
    <s v=""/>
    <s v="2010300001"/>
    <s v=""/>
    <m/>
    <s v=""/>
    <s v=""/>
    <s v=""/>
    <n v="0"/>
  </r>
  <r>
    <s v=""/>
    <s v="50401514"/>
    <s v="2049002709"/>
    <x v="184"/>
    <d v="2021-03-22T00:00:00"/>
    <d v="2021-03-22T00:00:00"/>
    <s v="WE"/>
    <s v="BDT"/>
    <n v="1500"/>
    <s v="1.00000"/>
    <s v="BDT"/>
    <n v="1500"/>
    <n v="17.66"/>
    <s v="17.66_11"/>
    <s v=""/>
    <s v="89"/>
    <s v="20210322"/>
    <s v="Hexisol (50 ml)"/>
    <s v=""/>
    <s v="0"/>
    <s v="Madecal"/>
    <s v=""/>
    <s v=""/>
    <s v=""/>
    <s v="2010300001"/>
    <s v=""/>
    <m/>
    <s v=""/>
    <s v=""/>
    <s v=""/>
    <n v="0"/>
  </r>
  <r>
    <s v=""/>
    <s v="50401514"/>
    <s v="2049002709"/>
    <x v="184"/>
    <d v="2021-03-22T00:00:00"/>
    <d v="2021-03-22T00:00:00"/>
    <s v="WE"/>
    <s v="BDT"/>
    <n v="1200"/>
    <s v="1.00000"/>
    <s v="BDT"/>
    <n v="1200"/>
    <n v="14.13"/>
    <s v="14.13_7"/>
    <s v=""/>
    <s v="89"/>
    <s v="20210322"/>
    <s v="Antiseptic Solution (Savlon 56 ml)"/>
    <s v=""/>
    <s v="0"/>
    <s v="Madecal"/>
    <s v=""/>
    <s v=""/>
    <s v=""/>
    <s v="2010300001"/>
    <s v=""/>
    <m/>
    <s v=""/>
    <s v=""/>
    <s v=""/>
    <n v="0"/>
  </r>
  <r>
    <s v=""/>
    <s v="50401514"/>
    <s v="2049002709"/>
    <x v="184"/>
    <d v="2021-03-22T00:00:00"/>
    <d v="2021-03-22T00:00:00"/>
    <s v="WE"/>
    <s v="BDT"/>
    <n v="180"/>
    <s v="1.00000"/>
    <s v="BDT"/>
    <n v="180"/>
    <n v="2.12"/>
    <s v="2.12_6"/>
    <s v=""/>
    <s v="89"/>
    <s v="20210322"/>
    <s v="Sterile cotton 25 gm"/>
    <s v=""/>
    <s v="0"/>
    <s v="Madecal"/>
    <s v=""/>
    <s v=""/>
    <s v=""/>
    <s v="2010300001"/>
    <s v=""/>
    <m/>
    <s v=""/>
    <s v=""/>
    <s v=""/>
    <n v="0"/>
  </r>
  <r>
    <s v=""/>
    <s v="50401514"/>
    <s v="2049002709"/>
    <x v="184"/>
    <d v="2021-03-22T00:00:00"/>
    <d v="2021-03-22T00:00:00"/>
    <s v="WE"/>
    <s v="BDT"/>
    <n v="1500"/>
    <s v="1.00000"/>
    <s v="BDT"/>
    <n v="1500"/>
    <n v="17.66"/>
    <s v="17.66_12"/>
    <s v=""/>
    <s v="89"/>
    <s v="20210322"/>
    <s v="ORS"/>
    <s v=""/>
    <s v="0"/>
    <s v="Madecal"/>
    <s v=""/>
    <s v=""/>
    <s v=""/>
    <s v="2010300001"/>
    <s v=""/>
    <m/>
    <s v=""/>
    <s v=""/>
    <s v=""/>
    <n v="0"/>
  </r>
  <r>
    <s v=""/>
    <s v="50201001"/>
    <s v="2003005685"/>
    <x v="185"/>
    <d v="2021-03-23T00:00:00"/>
    <d v="2021-03-24T00:00:00"/>
    <s v="SA"/>
    <s v="BDT"/>
    <n v="7245"/>
    <s v="1.00000"/>
    <s v="BDT"/>
    <n v="7245"/>
    <n v="85.29"/>
    <s v="85.29_1"/>
    <s v=""/>
    <s v="FINAL SETTLEMENT"/>
    <s v="38052"/>
    <s v="Final settlement ofMst. Koli"/>
    <s v=""/>
    <s v="0"/>
    <s v="Final Settle/13-18-Mar'21"/>
    <s v=""/>
    <s v=""/>
    <s v=""/>
    <s v="2010100001"/>
    <s v=""/>
    <m/>
    <s v=""/>
    <s v=""/>
    <s v=""/>
    <n v="0"/>
  </r>
  <r>
    <s v=""/>
    <s v="50201001"/>
    <s v="2003005685"/>
    <x v="185"/>
    <d v="2021-03-23T00:00:00"/>
    <d v="2021-03-24T00:00:00"/>
    <s v="SA"/>
    <s v="BDT"/>
    <n v="-10430"/>
    <s v="1.00000"/>
    <s v="BDT"/>
    <n v="-10430"/>
    <n v="-122.79"/>
    <s v="122.79_1"/>
    <s v=""/>
    <s v="FINAL SETTLEMENT"/>
    <s v="38052"/>
    <s v="Final settlement ofMst. Koli"/>
    <s v=""/>
    <s v="0"/>
    <s v="Final Settle/13-18-Mar'21"/>
    <s v=""/>
    <s v=""/>
    <s v=""/>
    <s v="2010100001"/>
    <s v=""/>
    <m/>
    <s v=""/>
    <s v=""/>
    <s v=""/>
    <n v="0"/>
  </r>
  <r>
    <s v=""/>
    <s v="50201001"/>
    <s v="2003005685"/>
    <x v="185"/>
    <d v="2021-03-23T00:00:00"/>
    <d v="2021-03-24T00:00:00"/>
    <s v="SA"/>
    <s v="BDT"/>
    <n v="4547"/>
    <s v="1.00000"/>
    <s v="BDT"/>
    <n v="4547"/>
    <n v="53.53"/>
    <s v="53.53_1"/>
    <s v=""/>
    <s v="FINAL SETTLEMENT"/>
    <s v="39335"/>
    <s v="Final settlement ofMd. Abu Bakkor Siddiq"/>
    <s v=""/>
    <s v="0"/>
    <s v="Final Settle/13-18-Mar'21"/>
    <s v=""/>
    <s v=""/>
    <s v=""/>
    <s v="2010100001"/>
    <s v=""/>
    <m/>
    <s v=""/>
    <s v=""/>
    <s v=""/>
    <n v="0"/>
  </r>
  <r>
    <s v=""/>
    <s v="50201001"/>
    <s v="2003005685"/>
    <x v="185"/>
    <d v="2021-03-23T00:00:00"/>
    <d v="2021-03-24T00:00:00"/>
    <s v="SA"/>
    <s v="BDT"/>
    <n v="4996"/>
    <s v="1.00000"/>
    <s v="BDT"/>
    <n v="4996"/>
    <n v="58.81"/>
    <s v="58.81_1"/>
    <s v=""/>
    <s v="FINAL SETTLEMENT"/>
    <s v="39497"/>
    <s v="Final settlement ofMd. Shohidul Islam"/>
    <s v=""/>
    <s v="0"/>
    <s v="Final Settle/13-18-Mar'21"/>
    <s v=""/>
    <s v=""/>
    <s v=""/>
    <s v="2010100001"/>
    <s v=""/>
    <m/>
    <s v=""/>
    <s v=""/>
    <s v=""/>
    <n v="0"/>
  </r>
  <r>
    <s v=""/>
    <s v="50201001"/>
    <s v="2003005685"/>
    <x v="185"/>
    <d v="2021-03-23T00:00:00"/>
    <d v="2021-03-24T00:00:00"/>
    <s v="SA"/>
    <s v="BDT"/>
    <n v="7151"/>
    <s v="1.00000"/>
    <s v="BDT"/>
    <n v="7151"/>
    <n v="84.18"/>
    <s v="84.18_2"/>
    <s v=""/>
    <s v="FINAL SETTLEMENT"/>
    <s v="39097"/>
    <s v="Final settlement ofMst. Parul"/>
    <s v=""/>
    <s v="0"/>
    <s v="Final Settle/13-18-Mar'21"/>
    <s v=""/>
    <s v=""/>
    <s v=""/>
    <s v="2010100001"/>
    <s v=""/>
    <m/>
    <s v=""/>
    <s v=""/>
    <s v=""/>
    <n v="0"/>
  </r>
  <r>
    <s v=""/>
    <s v="50201001"/>
    <s v="2003005685"/>
    <x v="185"/>
    <d v="2021-03-23T00:00:00"/>
    <d v="2021-03-24T00:00:00"/>
    <s v="SA"/>
    <s v="BDT"/>
    <n v="6541"/>
    <s v="1.00000"/>
    <s v="BDT"/>
    <n v="6541"/>
    <n v="77"/>
    <s v="77_1"/>
    <s v=""/>
    <s v="FINAL SETTLEMENT"/>
    <s v="36255"/>
    <s v="Final settlement ofMst. Akhi"/>
    <s v=""/>
    <s v="0"/>
    <s v="Final Settle/13-18-Mar'21"/>
    <s v=""/>
    <s v=""/>
    <s v=""/>
    <s v="2010100001"/>
    <s v=""/>
    <m/>
    <s v=""/>
    <s v=""/>
    <s v=""/>
    <n v="0"/>
  </r>
  <r>
    <s v=""/>
    <s v="50201001"/>
    <s v="2003005685"/>
    <x v="185"/>
    <d v="2021-03-23T00:00:00"/>
    <d v="2021-03-24T00:00:00"/>
    <s v="SA"/>
    <s v="BDT"/>
    <n v="6822"/>
    <s v="1.00000"/>
    <s v="BDT"/>
    <n v="6822"/>
    <n v="80.31"/>
    <s v="80.31_1"/>
    <s v=""/>
    <s v="FINAL SETTLEMENT"/>
    <s v="35091"/>
    <s v="Final settlement ofMd. Juel Rana"/>
    <s v=""/>
    <s v="0"/>
    <s v="Final Settle/13-18-Mar'21"/>
    <s v=""/>
    <s v=""/>
    <s v=""/>
    <s v="2010100001"/>
    <s v=""/>
    <m/>
    <s v=""/>
    <s v=""/>
    <s v=""/>
    <n v="0"/>
  </r>
  <r>
    <s v=""/>
    <s v="50201010"/>
    <s v="2003005685"/>
    <x v="185"/>
    <d v="2021-03-23T00:00:00"/>
    <d v="2021-03-24T00:00:00"/>
    <s v="SA"/>
    <s v="BDT"/>
    <n v="3637"/>
    <s v="1.00000"/>
    <s v="BDT"/>
    <n v="3637"/>
    <n v="42.81"/>
    <s v="42.81_1"/>
    <s v=""/>
    <s v="FINAL SETTLEMENT"/>
    <s v="38052"/>
    <s v="Final settlement ofMst. Koli"/>
    <s v=""/>
    <s v="0"/>
    <s v="Final Settle/13-18-Mar'21"/>
    <s v=""/>
    <s v=""/>
    <s v=""/>
    <s v="2010100001"/>
    <s v=""/>
    <m/>
    <s v=""/>
    <s v=""/>
    <s v=""/>
    <n v="0"/>
  </r>
  <r>
    <s v=""/>
    <s v="50201010"/>
    <s v="2003005685"/>
    <x v="185"/>
    <d v="2021-03-23T00:00:00"/>
    <d v="2021-03-24T00:00:00"/>
    <s v="SA"/>
    <s v="BDT"/>
    <n v="3464"/>
    <s v="1.00000"/>
    <s v="BDT"/>
    <n v="3464"/>
    <n v="40.78"/>
    <s v="40.78_1"/>
    <s v=""/>
    <s v="FINAL SETTLEMENT"/>
    <s v="36255"/>
    <s v="Final settlement ofMst. Akhi"/>
    <s v=""/>
    <s v="0"/>
    <s v="Final Settle/13-18-Mar'21"/>
    <s v=""/>
    <s v=""/>
    <s v=""/>
    <s v="2010100001"/>
    <s v=""/>
    <m/>
    <s v=""/>
    <s v=""/>
    <s v=""/>
    <n v="0"/>
  </r>
  <r>
    <s v=""/>
    <s v="50201010"/>
    <s v="2003005685"/>
    <x v="185"/>
    <d v="2021-03-23T00:00:00"/>
    <d v="2021-03-24T00:00:00"/>
    <s v="SA"/>
    <s v="BDT"/>
    <n v="2549"/>
    <s v="1.00000"/>
    <s v="BDT"/>
    <n v="2549"/>
    <n v="30.01"/>
    <s v="30.01_2"/>
    <s v=""/>
    <s v="FINAL SETTLEMENT"/>
    <s v="35091"/>
    <s v="Final settlement ofMd. Juel Rana"/>
    <s v=""/>
    <s v="0"/>
    <s v="Final Settle/13-18-Mar'21"/>
    <s v=""/>
    <s v=""/>
    <s v=""/>
    <s v="2010100001"/>
    <s v=""/>
    <m/>
    <s v=""/>
    <s v=""/>
    <s v=""/>
    <n v="0"/>
  </r>
  <r>
    <s v=""/>
    <s v="50201013"/>
    <s v="2003005685"/>
    <x v="185"/>
    <d v="2021-03-23T00:00:00"/>
    <d v="2021-03-24T00:00:00"/>
    <s v="SA"/>
    <s v="BDT"/>
    <n v="5510"/>
    <s v="1.00000"/>
    <s v="BDT"/>
    <n v="5510"/>
    <n v="64.86"/>
    <s v="64.86_1"/>
    <s v=""/>
    <s v="FINAL SETTLEMENT"/>
    <s v="35091"/>
    <s v="Final settlement ofMd. Juel Rana /SB"/>
    <s v=""/>
    <s v="0"/>
    <s v="Final Settle/13-18-Mar'21"/>
    <s v=""/>
    <s v=""/>
    <s v=""/>
    <s v="2010100001"/>
    <s v=""/>
    <m/>
    <s v=""/>
    <s v=""/>
    <s v=""/>
    <n v="0"/>
  </r>
  <r>
    <s v=""/>
    <s v="50201005"/>
    <s v="2003005686"/>
    <x v="186"/>
    <d v="2021-03-24T00:00:00"/>
    <d v="2021-03-24T00:00:00"/>
    <s v="SA"/>
    <s v="BDT"/>
    <n v="660"/>
    <s v="1.00000"/>
    <s v="BDT"/>
    <n v="660"/>
    <n v="7.77"/>
    <s v="7.77_4"/>
    <s v=""/>
    <s v="INCE/13-18MAR'21"/>
    <s v="Incen/13-18-Mar'21"/>
    <s v="Production Incentive /U-1 / 13-18-Mar-21"/>
    <s v=""/>
    <s v="0"/>
    <s v="Incentive / 13-18-Mar-'21"/>
    <s v=""/>
    <s v=""/>
    <s v=""/>
    <s v="2010100001"/>
    <s v=""/>
    <m/>
    <s v=""/>
    <s v=""/>
    <s v=""/>
    <n v="0"/>
  </r>
  <r>
    <s v=""/>
    <s v="50201005"/>
    <s v="2003005686"/>
    <x v="186"/>
    <d v="2021-03-24T00:00:00"/>
    <d v="2021-03-24T00:00:00"/>
    <s v="SA"/>
    <s v="BDT"/>
    <n v="65186"/>
    <s v="1.00000"/>
    <s v="BDT"/>
    <n v="65186"/>
    <n v="767.35"/>
    <s v="767.35_1"/>
    <s v=""/>
    <s v="INCE/13-18MAR'21"/>
    <s v="Incen/13-18-Mar'21"/>
    <s v="Production Incentive /U-2 / 13-18-Mar-21"/>
    <s v=""/>
    <s v="0"/>
    <s v="Incentive / 13-18-Mar-'21"/>
    <s v=""/>
    <s v=""/>
    <s v=""/>
    <s v="2010100001"/>
    <s v=""/>
    <m/>
    <s v=""/>
    <s v=""/>
    <s v=""/>
    <n v="0"/>
  </r>
  <r>
    <s v=""/>
    <s v="50201005"/>
    <s v="2003005686"/>
    <x v="186"/>
    <d v="2021-03-24T00:00:00"/>
    <d v="2021-03-24T00:00:00"/>
    <s v="SA"/>
    <s v="BDT"/>
    <n v="4335"/>
    <s v="1.00000"/>
    <s v="BDT"/>
    <n v="4335"/>
    <n v="51.03"/>
    <s v="51.03_1"/>
    <s v=""/>
    <s v="INCE/13-18MAR'21"/>
    <s v="Incen/13-18-Mar'21"/>
    <s v="Production Incentive /WF /13-18-Mar-21"/>
    <s v=""/>
    <s v="0"/>
    <s v="Incentive / 13-18-Mar-'21"/>
    <s v=""/>
    <s v=""/>
    <s v=""/>
    <s v="2010200001"/>
    <s v=""/>
    <m/>
    <s v=""/>
    <s v=""/>
    <s v=""/>
    <n v="0"/>
  </r>
  <r>
    <s v=""/>
    <s v="50201012"/>
    <s v="2003005687"/>
    <x v="186"/>
    <d v="2021-03-24T00:00:00"/>
    <d v="2021-03-24T00:00:00"/>
    <s v="SA"/>
    <s v="BDT"/>
    <n v="27802"/>
    <s v="1.00000"/>
    <s v="BDT"/>
    <n v="27802"/>
    <n v="327.27"/>
    <s v="327.27_1"/>
    <s v=""/>
    <s v="MATE BENEFIT MAR"/>
    <s v="33785"/>
    <s v="Maternity Benefit of Shipa Chakma"/>
    <s v=""/>
    <s v="0"/>
    <s v="Mate benefi/ 13-18-Mar'21"/>
    <s v=""/>
    <s v=""/>
    <s v=""/>
    <s v="2010100001"/>
    <s v=""/>
    <m/>
    <s v=""/>
    <s v=""/>
    <s v=""/>
    <n v="0"/>
  </r>
  <r>
    <s v=""/>
    <s v="50201012"/>
    <s v="2003005687"/>
    <x v="186"/>
    <d v="2021-03-24T00:00:00"/>
    <d v="2021-03-24T00:00:00"/>
    <s v="SA"/>
    <s v="BDT"/>
    <n v="30091"/>
    <s v="1.00000"/>
    <s v="BDT"/>
    <n v="30091"/>
    <n v="354.22"/>
    <s v="354.22_1"/>
    <s v=""/>
    <s v="MATE BENEFIT MAR"/>
    <s v="36299"/>
    <s v="Maternity Benefit of Ms. Arina Khatun"/>
    <s v=""/>
    <s v="0"/>
    <s v="Mate benefi/ 13-18-Mar'21"/>
    <s v=""/>
    <s v=""/>
    <s v=""/>
    <s v="2010100001"/>
    <s v=""/>
    <m/>
    <s v=""/>
    <s v=""/>
    <s v=""/>
    <n v="0"/>
  </r>
  <r>
    <s v=""/>
    <s v="50201025"/>
    <s v="2009000336"/>
    <x v="186"/>
    <d v="2021-03-24T00:00:00"/>
    <d v="2021-03-27T00:00:00"/>
    <s v="DZ"/>
    <s v="USD"/>
    <n v="42.63"/>
    <s v="84.74924"/>
    <s v="BDT"/>
    <n v="3612.86"/>
    <n v="42.63"/>
    <s v="42.63_1"/>
    <s v=""/>
    <s v="UNIQ-287+286+294"/>
    <s v="OBCDAK135305FTT"/>
    <s v="UNIQ-287+286+294+299-21"/>
    <s v=""/>
    <s v="0"/>
    <s v="OBCDAK135305FTT"/>
    <s v=""/>
    <s v=""/>
    <s v=""/>
    <s v="2010300001"/>
    <s v=""/>
    <m/>
    <s v=""/>
    <s v=""/>
    <s v=""/>
    <n v="0"/>
  </r>
  <r>
    <s v=""/>
    <s v="50201025"/>
    <s v="2009000337"/>
    <x v="187"/>
    <d v="2021-03-25T00:00:00"/>
    <d v="2021-03-27T00:00:00"/>
    <s v="DZ"/>
    <s v="USD"/>
    <n v="39.32"/>
    <s v="84.75712"/>
    <s v="BDT"/>
    <n v="3332.65"/>
    <n v="39.32"/>
    <s v="39.32_1"/>
    <s v=""/>
    <s v="UNIQ-300+301+321"/>
    <s v="OBCDAK135390FTT"/>
    <s v="UNIQ-300+301+321-21"/>
    <s v=""/>
    <s v="0"/>
    <s v="OBCDAK135390FTT"/>
    <s v=""/>
    <s v=""/>
    <s v=""/>
    <s v="2010300001"/>
    <s v=""/>
    <m/>
    <s v=""/>
    <s v=""/>
    <s v=""/>
    <n v="0"/>
  </r>
  <r>
    <s v=""/>
    <s v="50201013"/>
    <s v="2049002738"/>
    <x v="188"/>
    <d v="2021-03-27T00:00:00"/>
    <d v="2021-03-28T00:00:00"/>
    <s v="WE"/>
    <s v="BDT"/>
    <n v="1000"/>
    <s v="1.00000"/>
    <s v="BDT"/>
    <n v="1000"/>
    <n v="11.77"/>
    <s v="11.77_7"/>
    <s v=""/>
    <s v="726"/>
    <s v="20210327"/>
    <s v="Hand Gloves (medium size)"/>
    <s v=""/>
    <s v="0"/>
    <s v="Admin"/>
    <s v=""/>
    <s v=""/>
    <s v=""/>
    <s v="2010300001"/>
    <s v=""/>
    <m/>
    <s v=""/>
    <s v=""/>
    <s v=""/>
    <n v="0"/>
  </r>
  <r>
    <s v=""/>
    <s v="50201013"/>
    <s v="2049002738"/>
    <x v="188"/>
    <d v="2021-03-27T00:00:00"/>
    <d v="2021-03-28T00:00:00"/>
    <s v="WE"/>
    <s v="BDT"/>
    <n v="950"/>
    <s v="1.00000"/>
    <s v="BDT"/>
    <n v="950"/>
    <n v="11.18"/>
    <s v="11.18_2"/>
    <s v=""/>
    <s v="726"/>
    <s v="20210327"/>
    <s v="Surgical mask (RFL)"/>
    <s v=""/>
    <s v="0"/>
    <s v="Admin"/>
    <s v=""/>
    <s v=""/>
    <s v=""/>
    <s v="2010300001"/>
    <s v=""/>
    <m/>
    <s v=""/>
    <s v=""/>
    <s v=""/>
    <n v="0"/>
  </r>
  <r>
    <s v=""/>
    <s v="50201013"/>
    <s v="2049002738"/>
    <x v="188"/>
    <d v="2021-03-27T00:00:00"/>
    <d v="2021-03-28T00:00:00"/>
    <s v="WE"/>
    <s v="BDT"/>
    <n v="2160"/>
    <s v="1.00000"/>
    <s v="BDT"/>
    <n v="2160"/>
    <n v="25.43"/>
    <s v="25.43_1"/>
    <s v=""/>
    <s v="726"/>
    <s v="20210327"/>
    <s v="CHLOSAFE-(DISINFECTANT) 450 ML"/>
    <s v=""/>
    <s v="0"/>
    <s v="Admin"/>
    <s v=""/>
    <s v=""/>
    <s v=""/>
    <s v="2010300001"/>
    <s v=""/>
    <m/>
    <s v=""/>
    <s v=""/>
    <s v=""/>
    <n v="0"/>
  </r>
  <r>
    <s v=""/>
    <s v="50201013"/>
    <s v="2049002738"/>
    <x v="188"/>
    <d v="2021-03-27T00:00:00"/>
    <d v="2021-03-28T00:00:00"/>
    <s v="WE"/>
    <s v="BDT"/>
    <n v="20274"/>
    <s v="1.00000"/>
    <s v="BDT"/>
    <n v="20274"/>
    <n v="238.66"/>
    <s v="238.66_1"/>
    <s v=""/>
    <s v="726"/>
    <s v="20210327"/>
    <s v="Liquid soap (daily requirement 25ltr*26"/>
    <s v=""/>
    <s v="0"/>
    <s v="Admin"/>
    <s v=""/>
    <s v=""/>
    <s v=""/>
    <s v="2010300001"/>
    <s v=""/>
    <m/>
    <s v=""/>
    <s v=""/>
    <s v=""/>
    <n v="0"/>
  </r>
  <r>
    <s v=""/>
    <s v="50201025"/>
    <s v="2009000346"/>
    <x v="189"/>
    <d v="2021-03-28T00:00:00"/>
    <d v="2021-04-06T00:00:00"/>
    <s v="DZ"/>
    <s v="USD"/>
    <n v="0.15"/>
    <s v="82.93333"/>
    <s v="BDT"/>
    <n v="12.44"/>
    <n v="0.15"/>
    <s v="0.15_1"/>
    <s v=""/>
    <s v="LEV-173+171+172"/>
    <s v="OBCDAK135394C"/>
    <s v="LEV-173+171+172+162+167+160-20"/>
    <s v=""/>
    <s v="0"/>
    <s v="OBCDAK135394C"/>
    <s v=""/>
    <s v=""/>
    <s v=""/>
    <s v="2010300001"/>
    <s v=""/>
    <m/>
    <s v=""/>
    <s v=""/>
    <s v=""/>
    <n v="0"/>
  </r>
  <r>
    <s v=""/>
    <s v="50401514"/>
    <s v="2010000988"/>
    <x v="189"/>
    <d v="2021-03-28T00:00:00"/>
    <d v="2021-04-07T00:00:00"/>
    <s v="KA"/>
    <s v="BDT"/>
    <n v="22673"/>
    <s v="1.00000"/>
    <s v="BDT"/>
    <n v="22673"/>
    <n v="266.89999999999998"/>
    <s v="266.9_1"/>
    <s v=""/>
    <s v="ADV ADJUST"/>
    <s v="34092"/>
    <s v="Medical Exp Rubia Cut injury by hook &amp; bar Machine"/>
    <s v=""/>
    <s v="0"/>
    <s v="Adv Adjust Nupur &amp; Sumon"/>
    <s v=""/>
    <s v=""/>
    <s v=""/>
    <s v="2010100001"/>
    <s v=""/>
    <m/>
    <s v=""/>
    <s v=""/>
    <s v=""/>
    <n v="0"/>
  </r>
  <r>
    <s v=""/>
    <s v="50201001"/>
    <s v="2003005700"/>
    <x v="190"/>
    <d v="2021-03-29T00:00:00"/>
    <d v="2021-04-01T00:00:00"/>
    <s v="SA"/>
    <s v="BDT"/>
    <n v="6000"/>
    <s v="1.00000"/>
    <s v="BDT"/>
    <n v="6000"/>
    <n v="70.63"/>
    <s v="70.63_3"/>
    <s v=""/>
    <s v="FINAL SETTLEMENT"/>
    <s v="39216"/>
    <s v="Final settlement of Mst. Sharmin Khatun"/>
    <s v=""/>
    <s v="0"/>
    <s v="Mate benefi/ 20-25-Mar'21"/>
    <s v=""/>
    <s v=""/>
    <s v=""/>
    <s v="2010100001"/>
    <s v=""/>
    <m/>
    <s v=""/>
    <s v=""/>
    <s v=""/>
    <n v="0"/>
  </r>
  <r>
    <s v=""/>
    <s v="50201001"/>
    <s v="2003005700"/>
    <x v="190"/>
    <d v="2021-03-29T00:00:00"/>
    <d v="2021-04-01T00:00:00"/>
    <s v="SA"/>
    <s v="BDT"/>
    <n v="7509"/>
    <s v="1.00000"/>
    <s v="BDT"/>
    <n v="7509"/>
    <n v="88.39"/>
    <s v="88.39_1"/>
    <s v=""/>
    <s v="FINAL SETTLEMENT"/>
    <s v="39235"/>
    <s v="Final settlement of Ms. Rojina Akter"/>
    <s v=""/>
    <s v="0"/>
    <s v="Mate benefi/ 20-25-Mar'21"/>
    <s v=""/>
    <s v=""/>
    <s v=""/>
    <s v="2010100001"/>
    <s v=""/>
    <m/>
    <s v=""/>
    <s v=""/>
    <s v=""/>
    <n v="0"/>
  </r>
  <r>
    <s v=""/>
    <s v="50201001"/>
    <s v="2003005700"/>
    <x v="190"/>
    <d v="2021-03-29T00:00:00"/>
    <d v="2021-04-01T00:00:00"/>
    <s v="SA"/>
    <s v="BDT"/>
    <n v="4290"/>
    <s v="1.00000"/>
    <s v="BDT"/>
    <n v="4290"/>
    <n v="50.5"/>
    <s v="50.5_1"/>
    <s v=""/>
    <s v="FINAL SETTLEMENT"/>
    <s v="38535"/>
    <s v="Final settlement of Mst. Sadika Akter"/>
    <s v=""/>
    <s v="0"/>
    <s v="Mate benefi/ 20-25-Mar'21"/>
    <s v=""/>
    <s v=""/>
    <s v=""/>
    <s v="2010100001"/>
    <s v=""/>
    <m/>
    <s v=""/>
    <s v=""/>
    <s v=""/>
    <n v="0"/>
  </r>
  <r>
    <s v=""/>
    <s v="50201001"/>
    <s v="2003005700"/>
    <x v="190"/>
    <d v="2021-03-29T00:00:00"/>
    <d v="2021-04-01T00:00:00"/>
    <s v="SA"/>
    <s v="BDT"/>
    <n v="9979"/>
    <s v="1.00000"/>
    <s v="BDT"/>
    <n v="9979"/>
    <n v="117.47"/>
    <s v="117.47_1"/>
    <s v=""/>
    <s v="FINAL SETTLEMENT"/>
    <s v="11415"/>
    <s v="Final settlement of Mr. Joynal"/>
    <s v=""/>
    <s v="0"/>
    <s v="Mate benefi/ 20-25-Mar'21"/>
    <s v=""/>
    <s v=""/>
    <s v=""/>
    <s v="2010100001"/>
    <s v=""/>
    <m/>
    <s v=""/>
    <s v=""/>
    <s v=""/>
    <n v="0"/>
  </r>
  <r>
    <s v=""/>
    <s v="50201001"/>
    <s v="2003005700"/>
    <x v="190"/>
    <d v="2021-03-29T00:00:00"/>
    <d v="2021-04-01T00:00:00"/>
    <s v="SA"/>
    <s v="BDT"/>
    <n v="-13308"/>
    <s v="1.00000"/>
    <s v="BDT"/>
    <n v="-13308"/>
    <n v="-156.66"/>
    <s v="156.66_2"/>
    <s v=""/>
    <s v="FINAL SETTLEMENT"/>
    <s v="11415"/>
    <s v="Final settlement of Mr. Joynal"/>
    <s v=""/>
    <s v="0"/>
    <s v="Mate benefi/ 20-25-Mar'21"/>
    <s v=""/>
    <s v=""/>
    <s v=""/>
    <s v="2010100001"/>
    <s v=""/>
    <m/>
    <s v=""/>
    <s v=""/>
    <s v=""/>
    <n v="0"/>
  </r>
  <r>
    <s v=""/>
    <s v="50201001"/>
    <s v="2003005700"/>
    <x v="190"/>
    <d v="2021-03-29T00:00:00"/>
    <d v="2021-04-01T00:00:00"/>
    <s v="SA"/>
    <s v="BDT"/>
    <n v="7905"/>
    <s v="1.00000"/>
    <s v="BDT"/>
    <n v="7905"/>
    <n v="93.05"/>
    <s v="93.05_1"/>
    <s v=""/>
    <s v="FINAL SETTLEMENT"/>
    <s v="37382"/>
    <s v="Final settlement of Md. Rubel Khan"/>
    <s v=""/>
    <s v="0"/>
    <s v="Mate benefi/ 20-25-Mar'21"/>
    <s v=""/>
    <s v=""/>
    <s v=""/>
    <s v="2010100001"/>
    <s v=""/>
    <m/>
    <s v=""/>
    <s v=""/>
    <s v=""/>
    <n v="0"/>
  </r>
  <r>
    <s v=""/>
    <s v="50201001"/>
    <s v="2003005700"/>
    <x v="190"/>
    <d v="2021-03-29T00:00:00"/>
    <d v="2021-04-01T00:00:00"/>
    <s v="SA"/>
    <s v="BDT"/>
    <n v="4184"/>
    <s v="1.00000"/>
    <s v="BDT"/>
    <n v="4184"/>
    <n v="49.25"/>
    <s v="49.25_1"/>
    <s v=""/>
    <s v="FINAL SETTLEMENT"/>
    <s v="37799"/>
    <s v="Final settlement of Md. Abdul Hamid"/>
    <s v=""/>
    <s v="0"/>
    <s v="Mate benefi/ 20-25-Mar'21"/>
    <s v=""/>
    <s v=""/>
    <s v=""/>
    <s v="2010100001"/>
    <s v=""/>
    <m/>
    <s v=""/>
    <s v=""/>
    <s v=""/>
    <n v="0"/>
  </r>
  <r>
    <s v=""/>
    <s v="50201010"/>
    <s v="2003005700"/>
    <x v="190"/>
    <d v="2021-03-29T00:00:00"/>
    <d v="2021-04-01T00:00:00"/>
    <s v="SA"/>
    <s v="BDT"/>
    <n v="4251"/>
    <s v="1.00000"/>
    <s v="BDT"/>
    <n v="4251"/>
    <n v="50.04"/>
    <s v="50.04_1"/>
    <s v=""/>
    <s v="FINAL SETTLEMENT"/>
    <s v="11415"/>
    <s v="Final settlement of Mr. Joynal"/>
    <s v=""/>
    <s v="0"/>
    <s v="Mate benefi/ 20-25-Mar'21"/>
    <s v=""/>
    <s v=""/>
    <s v=""/>
    <s v="2010100001"/>
    <s v=""/>
    <m/>
    <s v=""/>
    <s v=""/>
    <s v=""/>
    <n v="0"/>
  </r>
  <r>
    <s v=""/>
    <s v="50201010"/>
    <s v="2003005700"/>
    <x v="190"/>
    <d v="2021-03-29T00:00:00"/>
    <d v="2021-04-01T00:00:00"/>
    <s v="SA"/>
    <s v="BDT"/>
    <n v="2018"/>
    <s v="1.00000"/>
    <s v="BDT"/>
    <n v="2018"/>
    <n v="23.76"/>
    <s v="23.76_1"/>
    <s v=""/>
    <s v="FINAL SETTLEMENT"/>
    <s v="37382"/>
    <s v="Final settlement of Md. Rubel Khan"/>
    <s v=""/>
    <s v="0"/>
    <s v="Mate benefi/ 20-25-Mar'21"/>
    <s v=""/>
    <s v=""/>
    <s v=""/>
    <s v="2010100001"/>
    <s v=""/>
    <m/>
    <s v=""/>
    <s v=""/>
    <s v=""/>
    <n v="0"/>
  </r>
  <r>
    <s v=""/>
    <s v="50201010"/>
    <s v="2003005700"/>
    <x v="190"/>
    <d v="2021-03-29T00:00:00"/>
    <d v="2021-04-01T00:00:00"/>
    <s v="SA"/>
    <s v="BDT"/>
    <n v="3279"/>
    <s v="1.00000"/>
    <s v="BDT"/>
    <n v="3279"/>
    <n v="38.6"/>
    <s v="38.6_1"/>
    <s v=""/>
    <s v="FINAL SETTLEMENT"/>
    <s v="37799"/>
    <s v="Final settlement of Md. Abdul Hamid"/>
    <s v=""/>
    <s v="0"/>
    <s v="Mate benefi/ 20-25-Mar'21"/>
    <s v=""/>
    <s v=""/>
    <s v=""/>
    <s v="2010100001"/>
    <s v=""/>
    <m/>
    <s v=""/>
    <s v=""/>
    <s v=""/>
    <n v="0"/>
  </r>
  <r>
    <s v=""/>
    <s v="50201012"/>
    <s v="2003005715"/>
    <x v="190"/>
    <d v="2021-03-29T00:00:00"/>
    <d v="2021-04-10T00:00:00"/>
    <s v="SA"/>
    <s v="BDT"/>
    <n v="54701"/>
    <s v="1.00000"/>
    <s v="BDT"/>
    <n v="54701"/>
    <n v="643.91999999999996"/>
    <s v="643.92_1"/>
    <s v=""/>
    <s v="MATERNITY MAR21"/>
    <s v="37986"/>
    <s v="Maternity Benefit of Ms. Rima Akhter"/>
    <s v=""/>
    <s v="0"/>
    <s v="Maternity Ben/20-25-Mar21"/>
    <s v=""/>
    <s v=""/>
    <s v=""/>
    <s v="2010100001"/>
    <s v=""/>
    <m/>
    <s v=""/>
    <s v=""/>
    <s v=""/>
    <n v="0"/>
  </r>
  <r>
    <s v=""/>
    <s v="50201012"/>
    <s v="2003005715"/>
    <x v="190"/>
    <d v="2021-03-29T00:00:00"/>
    <d v="2021-04-10T00:00:00"/>
    <s v="SA"/>
    <s v="BDT"/>
    <n v="32539"/>
    <s v="1.00000"/>
    <s v="BDT"/>
    <n v="32539"/>
    <n v="383.04"/>
    <s v="383.04_1"/>
    <s v=""/>
    <s v="MATERNITY MAR21"/>
    <s v="27106"/>
    <s v="PF contribution of Ms. Peary Khanum"/>
    <s v=""/>
    <s v="0"/>
    <s v="Maternity Ben/20-25-Mar21"/>
    <s v=""/>
    <s v=""/>
    <s v=""/>
    <s v="2010100001"/>
    <s v=""/>
    <m/>
    <s v=""/>
    <s v=""/>
    <s v=""/>
    <n v="0"/>
  </r>
  <r>
    <s v=""/>
    <s v="50201012"/>
    <s v="2003005715"/>
    <x v="190"/>
    <d v="2021-03-29T00:00:00"/>
    <d v="2021-04-10T00:00:00"/>
    <s v="SA"/>
    <s v="BDT"/>
    <n v="26243"/>
    <s v="1.00000"/>
    <s v="BDT"/>
    <n v="26243"/>
    <n v="308.92"/>
    <s v="308.92_1"/>
    <s v=""/>
    <s v="MATERNITY MAR21"/>
    <s v="39342"/>
    <s v="Maternity Benefit of Mst. Mina Akter"/>
    <s v=""/>
    <s v="0"/>
    <s v="Maternity Ben/20-25-Mar21"/>
    <s v=""/>
    <s v=""/>
    <s v=""/>
    <s v="2010100001"/>
    <s v=""/>
    <m/>
    <s v=""/>
    <s v=""/>
    <s v=""/>
    <n v="0"/>
  </r>
  <r>
    <s v=""/>
    <s v="50201012"/>
    <s v="2003005715"/>
    <x v="190"/>
    <d v="2021-03-29T00:00:00"/>
    <d v="2021-04-10T00:00:00"/>
    <s v="SA"/>
    <s v="BDT"/>
    <n v="25231"/>
    <s v="1.00000"/>
    <s v="BDT"/>
    <n v="25231"/>
    <n v="297.01"/>
    <s v="297.01_2"/>
    <s v=""/>
    <s v="MATERNITY MAR21"/>
    <s v="37198"/>
    <s v="Maternity Benefit of Ms. Anika Khatun"/>
    <s v=""/>
    <s v="0"/>
    <s v="Maternity Ben/20-25-Mar21"/>
    <s v=""/>
    <s v=""/>
    <s v=""/>
    <s v="2010100001"/>
    <s v=""/>
    <m/>
    <s v=""/>
    <s v=""/>
    <s v=""/>
    <n v="0"/>
  </r>
  <r>
    <s v=""/>
    <s v="50201013"/>
    <s v="2003005700"/>
    <x v="190"/>
    <d v="2021-03-29T00:00:00"/>
    <d v="2021-04-01T00:00:00"/>
    <s v="SA"/>
    <s v="BDT"/>
    <n v="86502"/>
    <s v="1.00000"/>
    <s v="BDT"/>
    <n v="86502"/>
    <n v="1018.27"/>
    <s v="1018.27_1"/>
    <s v=""/>
    <s v="FINAL SETTLEMENT"/>
    <s v="11415"/>
    <s v="Final settlement of Mr. Joynal / SB"/>
    <s v=""/>
    <s v="0"/>
    <s v="Mate benefi/ 20-25-Mar'21"/>
    <s v=""/>
    <s v=""/>
    <s v=""/>
    <s v="2010100001"/>
    <s v=""/>
    <m/>
    <s v=""/>
    <s v=""/>
    <s v=""/>
    <n v="0"/>
  </r>
  <r>
    <s v=""/>
    <s v="50201013"/>
    <s v="2003005700"/>
    <x v="190"/>
    <d v="2021-03-29T00:00:00"/>
    <d v="2021-04-01T00:00:00"/>
    <s v="SA"/>
    <s v="BDT"/>
    <n v="2713"/>
    <s v="1.00000"/>
    <s v="BDT"/>
    <n v="2713"/>
    <n v="31.94"/>
    <s v="31.94_1"/>
    <s v=""/>
    <s v="FINAL SETTLEMENT"/>
    <s v="37382"/>
    <s v="Final settlement of Md. Rubel Khan / SB"/>
    <s v=""/>
    <s v="0"/>
    <s v="Mate benefi/ 20-25-Mar'21"/>
    <s v=""/>
    <s v=""/>
    <s v=""/>
    <s v="2010100001"/>
    <s v=""/>
    <m/>
    <s v=""/>
    <s v=""/>
    <s v=""/>
    <n v="0"/>
  </r>
  <r>
    <s v=""/>
    <s v="50201013"/>
    <s v="2003005700"/>
    <x v="190"/>
    <d v="2021-03-29T00:00:00"/>
    <d v="2021-04-01T00:00:00"/>
    <s v="SA"/>
    <s v="BDT"/>
    <n v="2608"/>
    <s v="1.00000"/>
    <s v="BDT"/>
    <n v="2608"/>
    <n v="30.7"/>
    <s v="30.7_2"/>
    <s v=""/>
    <s v="FINAL SETTLEMENT"/>
    <s v="37799"/>
    <s v="Final settlement of Md. Abdul Hamid / SB"/>
    <s v=""/>
    <s v="0"/>
    <s v="Mate benefi/ 20-25-Mar'21"/>
    <s v=""/>
    <s v=""/>
    <s v=""/>
    <s v="2010100001"/>
    <s v=""/>
    <m/>
    <s v=""/>
    <s v=""/>
    <s v=""/>
    <n v="0"/>
  </r>
  <r>
    <s v=""/>
    <s v="50201025"/>
    <s v="2009000338"/>
    <x v="190"/>
    <d v="2021-03-29T00:00:00"/>
    <d v="2021-03-31T00:00:00"/>
    <s v="DZ"/>
    <s v="USD"/>
    <n v="134.41"/>
    <s v="84.74913"/>
    <s v="BDT"/>
    <n v="11391.13"/>
    <n v="134.41"/>
    <s v="134.41_1"/>
    <s v=""/>
    <s v="LEV-312+313+303"/>
    <s v="OBCDAK135577FTT"/>
    <s v="LEV-312+313+303+302+298+317+318+248+328+329+326-21"/>
    <s v=""/>
    <s v="0"/>
    <s v="OBCDAK135451FTT"/>
    <s v=""/>
    <s v=""/>
    <s v=""/>
    <s v="2010300001"/>
    <s v=""/>
    <m/>
    <s v=""/>
    <s v=""/>
    <s v=""/>
    <n v="0"/>
  </r>
  <r>
    <s v=""/>
    <s v="50201025"/>
    <s v="2009000339"/>
    <x v="190"/>
    <d v="2021-03-29T00:00:00"/>
    <d v="2021-04-01T00:00:00"/>
    <s v="DZ"/>
    <s v="USD"/>
    <n v="4.62"/>
    <s v="84.72944"/>
    <s v="BDT"/>
    <n v="391.45"/>
    <n v="4.62"/>
    <s v="4.62_1"/>
    <s v=""/>
    <s v="LEV-0281+314+296"/>
    <s v="OBCDAK135451FTT"/>
    <s v="LEV-0281+314+UNIQ-296-21"/>
    <s v=""/>
    <s v="0"/>
    <s v="OBCDAK135451FTT"/>
    <s v=""/>
    <s v=""/>
    <s v=""/>
    <s v="2010300001"/>
    <s v=""/>
    <m/>
    <s v=""/>
    <s v=""/>
    <s v=""/>
    <n v="0"/>
  </r>
  <r>
    <s v=""/>
    <s v="50401514"/>
    <s v="2003005705"/>
    <x v="190"/>
    <d v="2021-03-29T00:00:00"/>
    <d v="2021-04-04T00:00:00"/>
    <s v="SA"/>
    <s v="BDT"/>
    <n v="120"/>
    <s v="1.00000"/>
    <s v="BDT"/>
    <n v="120"/>
    <n v="1.41"/>
    <s v="1.41_11"/>
    <s v=""/>
    <s v="MEDICAL EXP"/>
    <s v="39139"/>
    <s v="Workers medical expenses -Mar'2021"/>
    <s v=""/>
    <s v="0"/>
    <s v="Medical Exp/ Mar-21"/>
    <s v=""/>
    <s v=""/>
    <s v=""/>
    <s v="2010100001"/>
    <s v=""/>
    <m/>
    <s v=""/>
    <s v=""/>
    <s v=""/>
    <n v="0"/>
  </r>
  <r>
    <s v=""/>
    <s v="50401514"/>
    <s v="2003005705"/>
    <x v="190"/>
    <d v="2021-03-29T00:00:00"/>
    <d v="2021-04-04T00:00:00"/>
    <s v="SA"/>
    <s v="BDT"/>
    <n v="252"/>
    <s v="1.00000"/>
    <s v="BDT"/>
    <n v="252"/>
    <n v="2.97"/>
    <s v="2.97_1"/>
    <s v=""/>
    <s v="MEDICAL EXP"/>
    <s v="31275"/>
    <s v="Workers medical expenses -Mar'2021"/>
    <s v=""/>
    <s v="0"/>
    <s v="Medical Exp/ Mar-21"/>
    <s v=""/>
    <s v=""/>
    <s v=""/>
    <s v="2010100001"/>
    <s v=""/>
    <m/>
    <s v=""/>
    <s v=""/>
    <s v=""/>
    <n v="0"/>
  </r>
  <r>
    <s v=""/>
    <s v="50401514"/>
    <s v="2003005705"/>
    <x v="190"/>
    <d v="2021-03-29T00:00:00"/>
    <d v="2021-04-04T00:00:00"/>
    <s v="SA"/>
    <s v="BDT"/>
    <n v="918"/>
    <s v="1.00000"/>
    <s v="BDT"/>
    <n v="918"/>
    <n v="10.81"/>
    <s v="10.81_2"/>
    <s v=""/>
    <s v="MEDICAL EXP"/>
    <s v="38554"/>
    <s v="Workers medical expenses -Feb'2021"/>
    <s v=""/>
    <s v="0"/>
    <s v="Medical Exp/ Mar-21"/>
    <s v=""/>
    <s v=""/>
    <s v=""/>
    <s v="2010100001"/>
    <s v=""/>
    <m/>
    <s v=""/>
    <s v=""/>
    <s v=""/>
    <n v="0"/>
  </r>
  <r>
    <s v=""/>
    <s v="50401514"/>
    <s v="2003005705"/>
    <x v="190"/>
    <d v="2021-03-29T00:00:00"/>
    <d v="2021-04-04T00:00:00"/>
    <s v="SA"/>
    <s v="BDT"/>
    <n v="800"/>
    <s v="1.00000"/>
    <s v="BDT"/>
    <n v="800"/>
    <n v="9.42"/>
    <s v="9.42_1"/>
    <s v=""/>
    <s v="MEDICAL EXP"/>
    <s v="38870"/>
    <s v="Workers medical expenses -Mar'2021"/>
    <s v=""/>
    <s v="0"/>
    <s v="Medical Exp/ Mar-21"/>
    <s v=""/>
    <s v=""/>
    <s v=""/>
    <s v="2010100001"/>
    <s v=""/>
    <m/>
    <s v=""/>
    <s v=""/>
    <s v=""/>
    <n v="0"/>
  </r>
  <r>
    <s v=""/>
    <s v="50401514"/>
    <s v="2003005705"/>
    <x v="190"/>
    <d v="2021-03-29T00:00:00"/>
    <d v="2021-04-04T00:00:00"/>
    <s v="SA"/>
    <s v="BDT"/>
    <n v="659"/>
    <s v="1.00000"/>
    <s v="BDT"/>
    <n v="659"/>
    <n v="7.76"/>
    <s v="7.76_1"/>
    <s v=""/>
    <s v="MEDICAL EXP"/>
    <s v="38179"/>
    <s v="Workers medical expenses -Feb'2021"/>
    <s v=""/>
    <s v="0"/>
    <s v="Medical Exp/ Mar-21"/>
    <s v=""/>
    <s v=""/>
    <s v=""/>
    <s v="2010100001"/>
    <s v=""/>
    <m/>
    <s v=""/>
    <s v=""/>
    <s v=""/>
    <n v="0"/>
  </r>
  <r>
    <s v=""/>
    <s v="50401514"/>
    <s v="2003005705"/>
    <x v="190"/>
    <d v="2021-03-29T00:00:00"/>
    <d v="2021-04-04T00:00:00"/>
    <s v="SA"/>
    <s v="BDT"/>
    <n v="1169"/>
    <s v="1.00000"/>
    <s v="BDT"/>
    <n v="1169"/>
    <n v="13.76"/>
    <s v="13.76_1"/>
    <s v=""/>
    <s v="MEDICAL EXP"/>
    <s v="20162"/>
    <s v="Workers medical expenses -Mar'2021"/>
    <s v=""/>
    <s v="0"/>
    <s v="Medical Exp/ Mar-21"/>
    <s v=""/>
    <s v=""/>
    <s v=""/>
    <s v="2010100001"/>
    <s v=""/>
    <m/>
    <s v=""/>
    <s v=""/>
    <s v=""/>
    <n v="0"/>
  </r>
  <r>
    <s v=""/>
    <s v="50401514"/>
    <s v="2003005705"/>
    <x v="190"/>
    <d v="2021-03-29T00:00:00"/>
    <d v="2021-04-04T00:00:00"/>
    <s v="SA"/>
    <s v="BDT"/>
    <n v="1477"/>
    <s v="1.00000"/>
    <s v="BDT"/>
    <n v="1477"/>
    <n v="17.39"/>
    <s v="17.39_1"/>
    <s v=""/>
    <s v="MEDICAL EXP"/>
    <s v="38193"/>
    <s v="Workers medical expenses -Feb'2020"/>
    <s v=""/>
    <s v="0"/>
    <s v="Medical Exp/ Mar-21"/>
    <s v=""/>
    <s v=""/>
    <s v=""/>
    <s v="2010100001"/>
    <s v=""/>
    <m/>
    <s v=""/>
    <s v=""/>
    <s v=""/>
    <n v="0"/>
  </r>
  <r>
    <s v=""/>
    <s v="50401514"/>
    <s v="2003005705"/>
    <x v="190"/>
    <d v="2021-03-29T00:00:00"/>
    <d v="2021-04-04T00:00:00"/>
    <s v="SA"/>
    <s v="BDT"/>
    <n v="10"/>
    <s v="1.00000"/>
    <s v="BDT"/>
    <n v="10"/>
    <n v="0.12"/>
    <s v="0.12_1"/>
    <s v=""/>
    <s v="MEDICAL EXP"/>
    <s v="38554"/>
    <s v="Workers medical expenses -Feb'2021"/>
    <s v=""/>
    <s v="0"/>
    <s v="Medical Exp/ Mar-21"/>
    <s v=""/>
    <s v=""/>
    <s v=""/>
    <s v="2010300001"/>
    <s v=""/>
    <m/>
    <s v=""/>
    <s v=""/>
    <s v=""/>
    <n v="0"/>
  </r>
  <r>
    <s v=""/>
    <s v="50401514"/>
    <s v="2003005705"/>
    <x v="190"/>
    <d v="2021-03-29T00:00:00"/>
    <d v="2021-04-04T00:00:00"/>
    <s v="SA"/>
    <s v="BDT"/>
    <n v="1186"/>
    <s v="1.00000"/>
    <s v="BDT"/>
    <n v="1186"/>
    <n v="13.96"/>
    <s v="13.96_1"/>
    <s v=""/>
    <s v="MEDICAL EXP"/>
    <s v="35125"/>
    <s v="Workers medical expenses -Feb'2021"/>
    <s v=""/>
    <s v="0"/>
    <s v="Medical Exp/ Mar-21"/>
    <s v=""/>
    <s v=""/>
    <s v=""/>
    <s v="2010300001"/>
    <s v=""/>
    <m/>
    <s v=""/>
    <s v=""/>
    <s v=""/>
    <n v="0"/>
  </r>
  <r>
    <s v=""/>
    <s v="50401514"/>
    <s v="2003005705"/>
    <x v="190"/>
    <d v="2021-03-29T00:00:00"/>
    <d v="2021-04-04T00:00:00"/>
    <s v="SA"/>
    <s v="BDT"/>
    <n v="865"/>
    <s v="1.00000"/>
    <s v="BDT"/>
    <n v="865"/>
    <n v="10.18"/>
    <s v="10.18_1"/>
    <s v=""/>
    <s v="MEDICAL EXP"/>
    <s v="37371"/>
    <s v="Workers medical expenses -Mar'2021"/>
    <s v=""/>
    <s v="0"/>
    <s v="Medical Exp/ Mar-21"/>
    <s v=""/>
    <s v=""/>
    <s v=""/>
    <s v="2010100001"/>
    <s v=""/>
    <m/>
    <s v=""/>
    <s v=""/>
    <s v=""/>
    <n v="0"/>
  </r>
  <r>
    <s v=""/>
    <s v="50401514"/>
    <s v="2003005705"/>
    <x v="190"/>
    <d v="2021-03-29T00:00:00"/>
    <d v="2021-04-04T00:00:00"/>
    <s v="SA"/>
    <s v="BDT"/>
    <n v="1313"/>
    <s v="1.00000"/>
    <s v="BDT"/>
    <n v="1313"/>
    <n v="15.46"/>
    <s v="15.46_1"/>
    <s v=""/>
    <s v="MEDICAL EXP"/>
    <s v="38469"/>
    <s v="Workers medical expenses -Mar'2021"/>
    <s v=""/>
    <s v="0"/>
    <s v="Medical Exp/ Mar-21"/>
    <s v=""/>
    <s v=""/>
    <s v=""/>
    <s v="2010100001"/>
    <s v=""/>
    <m/>
    <s v=""/>
    <s v=""/>
    <s v=""/>
    <n v="0"/>
  </r>
  <r>
    <s v=""/>
    <s v="50401514"/>
    <s v="2003005705"/>
    <x v="190"/>
    <d v="2021-03-29T00:00:00"/>
    <d v="2021-04-04T00:00:00"/>
    <s v="SA"/>
    <s v="BDT"/>
    <n v="660"/>
    <s v="1.00000"/>
    <s v="BDT"/>
    <n v="660"/>
    <n v="7.77"/>
    <s v="7.77_5"/>
    <s v=""/>
    <s v="MEDICAL EXP"/>
    <s v="34092"/>
    <s v="Workers medical expenses -Mar'2021"/>
    <s v=""/>
    <s v="0"/>
    <s v="Medical Exp/ Mar-21"/>
    <s v=""/>
    <s v=""/>
    <s v=""/>
    <s v="2010100001"/>
    <s v=""/>
    <m/>
    <s v=""/>
    <s v=""/>
    <s v=""/>
    <n v="0"/>
  </r>
  <r>
    <s v=""/>
    <s v="50401514"/>
    <s v="2003005705"/>
    <x v="190"/>
    <d v="2021-03-29T00:00:00"/>
    <d v="2021-04-04T00:00:00"/>
    <s v="SA"/>
    <s v="BDT"/>
    <n v="610"/>
    <s v="1.00000"/>
    <s v="BDT"/>
    <n v="610"/>
    <n v="7.18"/>
    <s v="7.18_2"/>
    <s v=""/>
    <s v="MEDICAL EXP"/>
    <s v="36166"/>
    <s v="Workers medical expenses -Mar'2021"/>
    <s v=""/>
    <s v="0"/>
    <s v="Medical Exp/ Mar-21"/>
    <s v=""/>
    <s v=""/>
    <s v=""/>
    <s v="2010100001"/>
    <s v=""/>
    <m/>
    <s v=""/>
    <s v=""/>
    <s v=""/>
    <n v="0"/>
  </r>
  <r>
    <s v=""/>
    <s v="50201001"/>
    <s v="2003005758"/>
    <x v="191"/>
    <d v="2021-03-31T00:00:00"/>
    <d v="2021-04-07T00:00:00"/>
    <s v="SA"/>
    <s v="BDT"/>
    <n v="8465"/>
    <s v="1.00000"/>
    <s v="BDT"/>
    <n v="8465"/>
    <n v="99.65"/>
    <s v="99.65_2"/>
    <s v=""/>
    <s v="FINAL SETT/MAR21"/>
    <s v="33543"/>
    <s v="Final settlement of Mst. Shthi Sultana"/>
    <s v=""/>
    <s v="0"/>
    <s v="Final sette/ 27-31-Mar'21"/>
    <s v=""/>
    <s v=""/>
    <s v=""/>
    <s v="2010100001"/>
    <s v=""/>
    <m/>
    <s v=""/>
    <s v=""/>
    <s v=""/>
    <n v="0"/>
  </r>
  <r>
    <s v=""/>
    <s v="50201001"/>
    <s v="2003005758"/>
    <x v="191"/>
    <d v="2021-03-31T00:00:00"/>
    <d v="2021-04-07T00:00:00"/>
    <s v="SA"/>
    <s v="BDT"/>
    <n v="-11754"/>
    <s v="1.00000"/>
    <s v="BDT"/>
    <n v="-11754"/>
    <n v="-138.36000000000001"/>
    <s v="138.36_1"/>
    <s v=""/>
    <s v="FINAL SETT/MAR21"/>
    <s v="33543"/>
    <s v="Final settlement of Mst. Shthi Sultana"/>
    <s v=""/>
    <s v="0"/>
    <s v="Final sette/ 27-31-Mar'21"/>
    <s v=""/>
    <s v=""/>
    <s v=""/>
    <s v="2010100001"/>
    <s v=""/>
    <m/>
    <s v=""/>
    <s v=""/>
    <s v=""/>
    <n v="0"/>
  </r>
  <r>
    <s v=""/>
    <s v="50201001"/>
    <s v="2003005758"/>
    <x v="191"/>
    <d v="2021-03-31T00:00:00"/>
    <d v="2021-04-07T00:00:00"/>
    <s v="SA"/>
    <s v="BDT"/>
    <n v="-11838"/>
    <s v="1.00000"/>
    <s v="BDT"/>
    <n v="-11838"/>
    <n v="-139.35"/>
    <s v="139.35_3"/>
    <s v=""/>
    <s v="FINAL SETT/MAR21"/>
    <s v="26348"/>
    <s v="Final settlement of Ms. Rikta"/>
    <s v=""/>
    <s v="0"/>
    <s v="Final sette/ 27-31-Mar'21"/>
    <s v=""/>
    <s v=""/>
    <s v=""/>
    <s v="2010100001"/>
    <s v=""/>
    <m/>
    <s v=""/>
    <s v=""/>
    <s v=""/>
    <n v="0"/>
  </r>
  <r>
    <s v=""/>
    <s v="50201001"/>
    <s v="2003005758"/>
    <x v="191"/>
    <d v="2021-03-31T00:00:00"/>
    <d v="2021-04-07T00:00:00"/>
    <s v="SA"/>
    <s v="BDT"/>
    <n v="1075"/>
    <s v="1.00000"/>
    <s v="BDT"/>
    <n v="1075"/>
    <n v="12.65"/>
    <s v="12.65_1"/>
    <s v=""/>
    <s v="FINAL SETT/MAR21"/>
    <s v="31502"/>
    <s v="Final settlement of Mst. Adori Begum"/>
    <s v=""/>
    <s v="0"/>
    <s v="Final sette/ 27-31-Mar'21"/>
    <s v=""/>
    <s v=""/>
    <s v=""/>
    <s v="2010100001"/>
    <s v=""/>
    <m/>
    <s v=""/>
    <s v=""/>
    <s v=""/>
    <n v="0"/>
  </r>
  <r>
    <s v=""/>
    <s v="50201001"/>
    <s v="2003005758"/>
    <x v="191"/>
    <d v="2021-03-31T00:00:00"/>
    <d v="2021-04-07T00:00:00"/>
    <s v="SA"/>
    <s v="BDT"/>
    <n v="13962"/>
    <s v="1.00000"/>
    <s v="BDT"/>
    <n v="13962"/>
    <n v="164.36"/>
    <s v="164.36_1"/>
    <s v=""/>
    <s v="FINAL SETT/MAR21"/>
    <s v="28269"/>
    <s v="Final settlement of Md Firuz Mia"/>
    <s v=""/>
    <s v="0"/>
    <s v="Final sette/ 27-31-Mar'21"/>
    <s v=""/>
    <s v=""/>
    <s v=""/>
    <s v="2010100001"/>
    <s v=""/>
    <m/>
    <s v=""/>
    <s v=""/>
    <s v=""/>
    <n v="0"/>
  </r>
  <r>
    <s v=""/>
    <s v="50201001"/>
    <s v="2003005758"/>
    <x v="191"/>
    <d v="2021-03-31T00:00:00"/>
    <d v="2021-04-07T00:00:00"/>
    <s v="SA"/>
    <s v="BDT"/>
    <n v="15346"/>
    <s v="1.00000"/>
    <s v="BDT"/>
    <n v="15346"/>
    <n v="180.65"/>
    <s v="180.65_1"/>
    <s v=""/>
    <s v="FINAL SETT/MAR21"/>
    <s v="4521"/>
    <s v="Final settlement of Ms. Laily"/>
    <s v=""/>
    <s v="0"/>
    <s v="Final sette/ 27-31-Mar'21"/>
    <s v=""/>
    <s v=""/>
    <s v=""/>
    <s v="2010100001"/>
    <s v=""/>
    <m/>
    <s v=""/>
    <s v=""/>
    <s v=""/>
    <n v="0"/>
  </r>
  <r>
    <s v=""/>
    <s v="50201001"/>
    <s v="2003005758"/>
    <x v="191"/>
    <d v="2021-03-31T00:00:00"/>
    <d v="2021-04-07T00:00:00"/>
    <s v="SA"/>
    <s v="BDT"/>
    <n v="14352"/>
    <s v="1.00000"/>
    <s v="BDT"/>
    <n v="14352"/>
    <n v="168.95"/>
    <s v="168.95_1"/>
    <s v=""/>
    <s v="FINAL SETT/MAR21"/>
    <s v="17012"/>
    <s v="Final settlement of Ms. Rumi"/>
    <s v=""/>
    <s v="0"/>
    <s v="Final sette/ 27-31-Mar'21"/>
    <s v=""/>
    <s v=""/>
    <s v=""/>
    <s v="2010100001"/>
    <s v=""/>
    <m/>
    <s v=""/>
    <s v=""/>
    <s v=""/>
    <n v="0"/>
  </r>
  <r>
    <s v=""/>
    <s v="50201001"/>
    <s v="2003005758"/>
    <x v="191"/>
    <d v="2021-03-31T00:00:00"/>
    <d v="2021-04-07T00:00:00"/>
    <s v="SA"/>
    <s v="BDT"/>
    <n v="11607"/>
    <s v="1.00000"/>
    <s v="BDT"/>
    <n v="11607"/>
    <n v="136.63"/>
    <s v="136.63_1"/>
    <s v=""/>
    <s v="FINAL SETT/MAR21"/>
    <s v="38758"/>
    <s v="Final settlement of Md. Shahidul Islam"/>
    <s v=""/>
    <s v="0"/>
    <s v="Final sette/ 27-31-Mar'21"/>
    <s v=""/>
    <s v=""/>
    <s v=""/>
    <s v="2010100001"/>
    <s v=""/>
    <m/>
    <s v=""/>
    <s v=""/>
    <s v=""/>
    <n v="0"/>
  </r>
  <r>
    <s v=""/>
    <s v="50201001"/>
    <s v="2003005758"/>
    <x v="191"/>
    <d v="2021-03-31T00:00:00"/>
    <d v="2021-04-07T00:00:00"/>
    <s v="SA"/>
    <s v="BDT"/>
    <n v="2678"/>
    <s v="1.00000"/>
    <s v="BDT"/>
    <n v="2678"/>
    <n v="31.52"/>
    <s v="31.52_1"/>
    <s v=""/>
    <s v="FINAL SETT/MAR21"/>
    <s v="26330"/>
    <s v="Final settlement of Ms. Parvin Khatun"/>
    <s v=""/>
    <s v="0"/>
    <s v="Final sette/ 27-31-Mar'21"/>
    <s v=""/>
    <s v=""/>
    <s v=""/>
    <s v="2010100001"/>
    <s v=""/>
    <m/>
    <s v=""/>
    <s v=""/>
    <s v=""/>
    <n v="0"/>
  </r>
  <r>
    <s v=""/>
    <s v="50201001"/>
    <s v="2003005758"/>
    <x v="191"/>
    <d v="2021-03-31T00:00:00"/>
    <d v="2021-04-07T00:00:00"/>
    <s v="SA"/>
    <s v="BDT"/>
    <n v="-10666"/>
    <s v="1.00000"/>
    <s v="BDT"/>
    <n v="-10666"/>
    <n v="-125.56"/>
    <s v="125.56_1"/>
    <s v=""/>
    <s v="FINAL SETT/MAR21"/>
    <s v="26330"/>
    <s v="Final settlement of Ms. Parvin Khatun"/>
    <s v=""/>
    <s v="0"/>
    <s v="Final sette/ 27-31-Mar'21"/>
    <s v=""/>
    <s v=""/>
    <s v=""/>
    <s v="2010100001"/>
    <s v=""/>
    <m/>
    <s v=""/>
    <s v=""/>
    <s v=""/>
    <n v="0"/>
  </r>
  <r>
    <s v=""/>
    <s v="50201001"/>
    <s v="2003005758"/>
    <x v="191"/>
    <d v="2021-03-31T00:00:00"/>
    <d v="2021-04-07T00:00:00"/>
    <s v="SA"/>
    <s v="BDT"/>
    <n v="13186"/>
    <s v="1.00000"/>
    <s v="BDT"/>
    <n v="13186"/>
    <n v="155.22"/>
    <s v="155.22_1"/>
    <s v=""/>
    <s v="FINAL SETT/MAR21"/>
    <s v="33616"/>
    <s v="Final settlement of Md. Abdul Halim"/>
    <s v=""/>
    <s v="0"/>
    <s v="Final sette/ 27-31-Mar'21"/>
    <s v=""/>
    <s v=""/>
    <s v=""/>
    <s v="2010100001"/>
    <s v=""/>
    <m/>
    <s v=""/>
    <s v=""/>
    <s v=""/>
    <n v="0"/>
  </r>
  <r>
    <s v=""/>
    <s v="50201001"/>
    <s v="2003005758"/>
    <x v="191"/>
    <d v="2021-03-31T00:00:00"/>
    <d v="2021-04-07T00:00:00"/>
    <s v="SA"/>
    <s v="BDT"/>
    <n v="1688"/>
    <s v="1.00000"/>
    <s v="BDT"/>
    <n v="1688"/>
    <n v="19.87"/>
    <s v="19.87_2"/>
    <s v=""/>
    <s v="FINAL SETT/MAR21"/>
    <s v="27499"/>
    <s v="Final settlement of Ms. Momata Begum"/>
    <s v=""/>
    <s v="0"/>
    <s v="Final sette/ 27-31-Mar'21"/>
    <s v=""/>
    <s v=""/>
    <s v=""/>
    <s v="2010100001"/>
    <s v=""/>
    <m/>
    <s v=""/>
    <s v=""/>
    <s v=""/>
    <n v="0"/>
  </r>
  <r>
    <s v=""/>
    <s v="50201001"/>
    <s v="2003005758"/>
    <x v="191"/>
    <d v="2021-03-31T00:00:00"/>
    <d v="2021-04-07T00:00:00"/>
    <s v="SA"/>
    <s v="BDT"/>
    <n v="-9334"/>
    <s v="1.00000"/>
    <s v="BDT"/>
    <n v="-9334"/>
    <n v="-109.88"/>
    <s v="109.88_1"/>
    <s v=""/>
    <s v="FINAL SETT/MAR21"/>
    <s v="27499"/>
    <s v="Final settlement of Ms. Momata Begum"/>
    <s v=""/>
    <s v="0"/>
    <s v="Final sette/ 27-31-Mar'21"/>
    <s v=""/>
    <s v=""/>
    <s v=""/>
    <s v="2010100001"/>
    <s v=""/>
    <m/>
    <s v=""/>
    <s v=""/>
    <s v=""/>
    <n v="0"/>
  </r>
  <r>
    <s v=""/>
    <s v="50201001"/>
    <s v="2003005758"/>
    <x v="191"/>
    <d v="2021-03-31T00:00:00"/>
    <d v="2021-04-07T00:00:00"/>
    <s v="SA"/>
    <s v="BDT"/>
    <n v="-15116"/>
    <s v="1.00000"/>
    <s v="BDT"/>
    <n v="-15116"/>
    <n v="-177.94"/>
    <s v="177.94_1"/>
    <s v=""/>
    <s v="FINAL SETT/MAR21"/>
    <s v="12846"/>
    <s v="Final settlement of Mr. Mofazzal Hossain"/>
    <s v=""/>
    <s v="0"/>
    <s v="Final sette/ 27-31-Mar'21"/>
    <s v=""/>
    <s v=""/>
    <s v=""/>
    <s v="2010100001"/>
    <s v=""/>
    <m/>
    <s v=""/>
    <s v=""/>
    <s v=""/>
    <n v="0"/>
  </r>
  <r>
    <s v=""/>
    <s v="50201001"/>
    <s v="2003005758"/>
    <x v="191"/>
    <d v="2021-03-31T00:00:00"/>
    <d v="2021-04-07T00:00:00"/>
    <s v="SA"/>
    <s v="BDT"/>
    <n v="-943"/>
    <s v="1.00000"/>
    <s v="BDT"/>
    <n v="-943"/>
    <n v="-11.1"/>
    <s v="11.1_1"/>
    <s v=""/>
    <s v="FINAL SETT/MAR21"/>
    <s v="22699"/>
    <s v="Final settlement of Ms. Monju Akter"/>
    <s v=""/>
    <s v="0"/>
    <s v="Final sette/ 27-31-Mar'21"/>
    <s v=""/>
    <s v=""/>
    <s v=""/>
    <s v="2010100001"/>
    <s v=""/>
    <m/>
    <s v=""/>
    <s v=""/>
    <s v=""/>
    <n v="0"/>
  </r>
  <r>
    <s v=""/>
    <s v="50201001"/>
    <s v="2003005758"/>
    <x v="191"/>
    <d v="2021-03-31T00:00:00"/>
    <d v="2021-04-07T00:00:00"/>
    <s v="SA"/>
    <s v="BDT"/>
    <n v="-11878"/>
    <s v="1.00000"/>
    <s v="BDT"/>
    <n v="-11878"/>
    <n v="-139.82"/>
    <s v="139.82_1"/>
    <s v=""/>
    <s v="FINAL SETT/MAR21"/>
    <s v="22699"/>
    <s v="Final settlement of Ms. Monju Akter"/>
    <s v=""/>
    <s v="0"/>
    <s v="Final sette/ 27-31-Mar'21"/>
    <s v=""/>
    <s v=""/>
    <s v=""/>
    <s v="2010100001"/>
    <s v=""/>
    <m/>
    <s v=""/>
    <s v=""/>
    <s v=""/>
    <n v="0"/>
  </r>
  <r>
    <s v=""/>
    <s v="50201001"/>
    <s v="2003005758"/>
    <x v="191"/>
    <d v="2021-03-31T00:00:00"/>
    <d v="2021-04-07T00:00:00"/>
    <s v="SA"/>
    <s v="BDT"/>
    <n v="9191"/>
    <s v="1.00000"/>
    <s v="BDT"/>
    <n v="9191"/>
    <n v="108.19"/>
    <s v="108.19_1"/>
    <s v=""/>
    <s v="FINAL SETT/MAR21"/>
    <s v="37937"/>
    <s v="Final settlement of Ms. Kahinur Begum"/>
    <s v=""/>
    <s v="0"/>
    <s v="Final sette/ 27-31-Mar'21"/>
    <s v=""/>
    <s v=""/>
    <s v=""/>
    <s v="2010100001"/>
    <s v=""/>
    <m/>
    <s v=""/>
    <s v=""/>
    <s v=""/>
    <n v="0"/>
  </r>
  <r>
    <s v=""/>
    <s v="50201001"/>
    <s v="2003005758"/>
    <x v="191"/>
    <d v="2021-03-31T00:00:00"/>
    <d v="2021-04-07T00:00:00"/>
    <s v="SA"/>
    <s v="BDT"/>
    <n v="-1194"/>
    <s v="1.00000"/>
    <s v="BDT"/>
    <n v="-1194"/>
    <n v="-14.06"/>
    <s v="14.06_1"/>
    <s v=""/>
    <s v="FINAL SETT/MAR21"/>
    <s v="35775"/>
    <s v="Final settlement of Md. Abdul Hakim"/>
    <s v=""/>
    <s v="0"/>
    <s v="Final sette/ 27-31-Mar'21"/>
    <s v=""/>
    <s v=""/>
    <s v=""/>
    <s v="2010100001"/>
    <s v=""/>
    <m/>
    <s v=""/>
    <s v=""/>
    <s v=""/>
    <n v="0"/>
  </r>
  <r>
    <s v=""/>
    <s v="50201001"/>
    <s v="2027000017"/>
    <x v="191"/>
    <d v="2021-03-31T00:00:00"/>
    <d v="2021-04-05T00:00:00"/>
    <s v="PY"/>
    <s v="BDT"/>
    <n v="17266"/>
    <s v="1.00000"/>
    <s v="BDT"/>
    <n v="17266"/>
    <n v="203.25"/>
    <s v="203.25_1"/>
    <s v=""/>
    <s v="MAR-21"/>
    <s v="Worker"/>
    <s v="Worker Basic CIPL for Mar-21"/>
    <s v=""/>
    <s v="0"/>
    <s v="Local  - Salary"/>
    <s v=""/>
    <s v=""/>
    <s v=""/>
    <s v="2010300001"/>
    <s v=""/>
    <m/>
    <s v=""/>
    <s v=""/>
    <s v=""/>
    <n v="0"/>
  </r>
  <r>
    <s v=""/>
    <s v="50201001"/>
    <s v="2027000017"/>
    <x v="191"/>
    <d v="2021-03-31T00:00:00"/>
    <d v="2021-04-05T00:00:00"/>
    <s v="PY"/>
    <s v="BDT"/>
    <n v="23690276"/>
    <s v="1.00000"/>
    <s v="BDT"/>
    <n v="23690276"/>
    <n v="278873.17"/>
    <s v="278873.17_1"/>
    <s v=""/>
    <s v="MAR-21"/>
    <s v="Worker"/>
    <s v="Worker Basic CIP1 for Mar-21"/>
    <s v=""/>
    <s v="0"/>
    <s v="Local  - Salary"/>
    <s v=""/>
    <s v=""/>
    <s v=""/>
    <s v="2010100001"/>
    <s v=""/>
    <m/>
    <s v=""/>
    <s v=""/>
    <s v=""/>
    <n v="0"/>
  </r>
  <r>
    <s v=""/>
    <s v="50201001"/>
    <s v="2027000017"/>
    <x v="191"/>
    <d v="2021-03-31T00:00:00"/>
    <d v="2021-04-05T00:00:00"/>
    <s v="PY"/>
    <s v="BDT"/>
    <n v="21510940"/>
    <s v="1.00000"/>
    <s v="BDT"/>
    <n v="21510940"/>
    <n v="253218.83"/>
    <s v="253218.83_1"/>
    <s v=""/>
    <s v="MAR-21"/>
    <s v="Worker"/>
    <s v="Worker Basic CIP2 for Mar-21"/>
    <s v=""/>
    <s v="0"/>
    <s v="Local  - Salary"/>
    <s v=""/>
    <s v=""/>
    <s v=""/>
    <s v="2010100001"/>
    <s v=""/>
    <m/>
    <s v=""/>
    <s v=""/>
    <s v=""/>
    <n v="0"/>
  </r>
  <r>
    <s v=""/>
    <s v="50201001"/>
    <s v="2027000017"/>
    <x v="191"/>
    <d v="2021-03-31T00:00:00"/>
    <d v="2021-04-05T00:00:00"/>
    <s v="PY"/>
    <s v="BDT"/>
    <n v="974473"/>
    <s v="1.00000"/>
    <s v="BDT"/>
    <n v="974473"/>
    <n v="11471.14"/>
    <s v="11471.14_1"/>
    <s v=""/>
    <s v="MAR-21"/>
    <s v="Worker"/>
    <s v="Worker Basic CIWF for Mar-21"/>
    <s v=""/>
    <s v="0"/>
    <s v="Local  - Salary"/>
    <s v=""/>
    <s v=""/>
    <s v=""/>
    <s v="2010200001"/>
    <s v=""/>
    <m/>
    <s v=""/>
    <s v=""/>
    <s v=""/>
    <n v="0"/>
  </r>
  <r>
    <s v=""/>
    <s v="50201001"/>
    <s v="2027000017"/>
    <x v="191"/>
    <d v="2021-03-31T00:00:00"/>
    <d v="2021-04-05T00:00:00"/>
    <s v="PY"/>
    <s v="BDT"/>
    <n v="190088"/>
    <s v="1.00000"/>
    <s v="BDT"/>
    <n v="190088"/>
    <n v="2237.65"/>
    <s v="2237.65_1"/>
    <s v=""/>
    <s v="MAR-21"/>
    <s v="Worker"/>
    <s v="Worker Basic CIWF for Mar-21"/>
    <s v=""/>
    <s v="0"/>
    <s v="Local  - Salary"/>
    <s v=""/>
    <s v=""/>
    <s v=""/>
    <s v="2010200001"/>
    <s v=""/>
    <m/>
    <s v=""/>
    <s v=""/>
    <s v=""/>
    <n v="0"/>
  </r>
  <r>
    <s v=""/>
    <s v="50201002"/>
    <s v="2027000017"/>
    <x v="191"/>
    <d v="2021-03-31T00:00:00"/>
    <d v="2021-04-05T00:00:00"/>
    <s v="PY"/>
    <s v="BDT"/>
    <n v="500"/>
    <s v="1.00000"/>
    <s v="BDT"/>
    <n v="500"/>
    <n v="5.89"/>
    <s v="5.89_27"/>
    <s v=""/>
    <s v="MAR-21"/>
    <s v="Worker"/>
    <s v="Workers-Attendance Bonus CIPL for Mar-21"/>
    <s v=""/>
    <s v="0"/>
    <s v="Local  - Salary"/>
    <s v=""/>
    <s v=""/>
    <s v=""/>
    <s v="2010300001"/>
    <s v=""/>
    <m/>
    <s v=""/>
    <s v=""/>
    <s v=""/>
    <n v="0"/>
  </r>
  <r>
    <s v=""/>
    <s v="50201002"/>
    <s v="2027000017"/>
    <x v="191"/>
    <d v="2021-03-31T00:00:00"/>
    <d v="2021-04-05T00:00:00"/>
    <s v="PY"/>
    <s v="BDT"/>
    <n v="896450"/>
    <s v="1.00000"/>
    <s v="BDT"/>
    <n v="896450"/>
    <n v="10552.68"/>
    <s v="10552.68_1"/>
    <s v=""/>
    <s v="MAR-21"/>
    <s v="Worker"/>
    <s v="Workers-Attendance Bonus CIP1 for Mar-21"/>
    <s v=""/>
    <s v="0"/>
    <s v="Local  - Salary"/>
    <s v=""/>
    <s v=""/>
    <s v=""/>
    <s v="2010100001"/>
    <s v=""/>
    <m/>
    <s v=""/>
    <s v=""/>
    <s v=""/>
    <n v="0"/>
  </r>
  <r>
    <s v=""/>
    <s v="50201002"/>
    <s v="2027000017"/>
    <x v="191"/>
    <d v="2021-03-31T00:00:00"/>
    <d v="2021-04-05T00:00:00"/>
    <s v="PY"/>
    <s v="BDT"/>
    <n v="815100"/>
    <s v="1.00000"/>
    <s v="BDT"/>
    <n v="815100"/>
    <n v="9595.06"/>
    <s v="9595.06_1"/>
    <s v=""/>
    <s v="MAR-21"/>
    <s v="Worker"/>
    <s v="Workers-Attendance Bonus CIP2 for Mar-21"/>
    <s v=""/>
    <s v="0"/>
    <s v="Local  - Salary"/>
    <s v=""/>
    <s v=""/>
    <s v=""/>
    <s v="2010100001"/>
    <s v=""/>
    <m/>
    <s v=""/>
    <s v=""/>
    <s v=""/>
    <n v="0"/>
  </r>
  <r>
    <s v=""/>
    <s v="50201002"/>
    <s v="2027000017"/>
    <x v="191"/>
    <d v="2021-03-31T00:00:00"/>
    <d v="2021-04-05T00:00:00"/>
    <s v="PY"/>
    <s v="BDT"/>
    <n v="31200"/>
    <s v="1.00000"/>
    <s v="BDT"/>
    <n v="31200"/>
    <n v="367.27"/>
    <s v="367.27_1"/>
    <s v=""/>
    <s v="MAR-21"/>
    <s v="Worker"/>
    <s v="Workers-Attendance Bonus CIWF for Mar-21"/>
    <s v=""/>
    <s v="0"/>
    <s v="Local  - Salary"/>
    <s v=""/>
    <s v=""/>
    <s v=""/>
    <s v="2010200001"/>
    <s v=""/>
    <m/>
    <s v=""/>
    <s v=""/>
    <s v=""/>
    <n v="0"/>
  </r>
  <r>
    <s v=""/>
    <s v="50201003"/>
    <s v="2003005761"/>
    <x v="191"/>
    <d v="2021-03-31T00:00:00"/>
    <d v="2021-04-07T00:00:00"/>
    <s v="SA"/>
    <s v="BDT"/>
    <n v="91839"/>
    <s v="1.00000"/>
    <s v="BDT"/>
    <n v="91839"/>
    <n v="1081.0899999999999"/>
    <s v="1081.09_1"/>
    <s v=""/>
    <s v="DRVER OT MAR-21"/>
    <s v="Overtime"/>
    <s v="Driver OT for the month of  Mar'21- (9 persons )"/>
    <s v=""/>
    <s v="0"/>
    <s v="OT/Lunch/Dinner/Tiffin-pa"/>
    <s v=""/>
    <s v=""/>
    <s v=""/>
    <s v="2010300001"/>
    <s v=""/>
    <m/>
    <s v=""/>
    <s v=""/>
    <s v=""/>
    <n v="0"/>
  </r>
  <r>
    <s v=""/>
    <s v="50201003"/>
    <s v="2027000017"/>
    <x v="191"/>
    <d v="2021-03-31T00:00:00"/>
    <d v="2021-04-05T00:00:00"/>
    <s v="PY"/>
    <s v="BDT"/>
    <n v="4957"/>
    <s v="1.00000"/>
    <s v="BDT"/>
    <n v="4957"/>
    <n v="58.35"/>
    <s v="58.35_2"/>
    <s v=""/>
    <s v="MAR-21"/>
    <s v="Worker"/>
    <s v="Workers-Overtime CIPL for Mar-21"/>
    <s v=""/>
    <s v="0"/>
    <s v="Local  - Salary"/>
    <s v=""/>
    <s v=""/>
    <s v=""/>
    <s v="2010300001"/>
    <s v=""/>
    <m/>
    <s v=""/>
    <s v=""/>
    <s v=""/>
    <n v="0"/>
  </r>
  <r>
    <s v=""/>
    <s v="50201003"/>
    <s v="2027000017"/>
    <x v="191"/>
    <d v="2021-03-31T00:00:00"/>
    <d v="2021-04-05T00:00:00"/>
    <s v="PY"/>
    <s v="BDT"/>
    <n v="5843286.5"/>
    <s v="1.00000"/>
    <s v="BDT"/>
    <n v="5843286.5"/>
    <n v="68785.009999999995"/>
    <s v="68785.01_1"/>
    <s v=""/>
    <s v="MAR-21"/>
    <s v="Worker"/>
    <s v="Workers-Overtime CIP1 for Mar-21"/>
    <s v=""/>
    <s v="0"/>
    <s v="Local  - Salary"/>
    <s v=""/>
    <s v=""/>
    <s v=""/>
    <s v="2010100001"/>
    <s v=""/>
    <m/>
    <s v=""/>
    <s v=""/>
    <s v=""/>
    <n v="0"/>
  </r>
  <r>
    <s v=""/>
    <s v="50201003"/>
    <s v="2027000017"/>
    <x v="191"/>
    <d v="2021-03-31T00:00:00"/>
    <d v="2021-04-05T00:00:00"/>
    <s v="PY"/>
    <s v="BDT"/>
    <n v="4409968.5"/>
    <s v="1.00000"/>
    <s v="BDT"/>
    <n v="4409968.5"/>
    <n v="51912.52"/>
    <s v="51912.52_1"/>
    <s v=""/>
    <s v="MAR-21"/>
    <s v="Worker"/>
    <s v="Workers-Overtime CIP2 for Mar-21"/>
    <s v=""/>
    <s v="0"/>
    <s v="Local  - Salary"/>
    <s v=""/>
    <s v=""/>
    <s v=""/>
    <s v="2010100001"/>
    <s v=""/>
    <m/>
    <s v=""/>
    <s v=""/>
    <s v=""/>
    <n v="0"/>
  </r>
  <r>
    <s v=""/>
    <s v="50201003"/>
    <s v="2027000017"/>
    <x v="191"/>
    <d v="2021-03-31T00:00:00"/>
    <d v="2021-04-05T00:00:00"/>
    <s v="PY"/>
    <s v="BDT"/>
    <n v="15735"/>
    <s v="1.00000"/>
    <s v="BDT"/>
    <n v="15735"/>
    <n v="185.23"/>
    <s v="185.23_1"/>
    <s v=""/>
    <s v="MAR-21"/>
    <s v="Worker"/>
    <s v="Workers-Overtime CIWF for Mar-21"/>
    <s v=""/>
    <s v="0"/>
    <s v="Local  - Salary"/>
    <s v=""/>
    <s v=""/>
    <s v=""/>
    <s v="2010200001"/>
    <s v=""/>
    <m/>
    <s v=""/>
    <s v=""/>
    <s v=""/>
    <n v="0"/>
  </r>
  <r>
    <s v=""/>
    <s v="50201003"/>
    <s v="2027000017"/>
    <x v="191"/>
    <d v="2021-03-31T00:00:00"/>
    <d v="2021-04-05T00:00:00"/>
    <s v="PY"/>
    <s v="BDT"/>
    <n v="3260"/>
    <s v="1.00000"/>
    <s v="BDT"/>
    <n v="3260"/>
    <n v="38.380000000000003"/>
    <s v="38.38_1"/>
    <s v=""/>
    <s v="MAR-21"/>
    <s v="Worker"/>
    <s v="Workers-Overtime CIWF for Mar-21"/>
    <s v=""/>
    <s v="0"/>
    <s v="Local  - Salary"/>
    <s v=""/>
    <s v=""/>
    <s v=""/>
    <s v="2010200001"/>
    <s v=""/>
    <m/>
    <s v=""/>
    <s v=""/>
    <s v=""/>
    <n v="0"/>
  </r>
  <r>
    <s v=""/>
    <s v="50201005"/>
    <s v="2003005704"/>
    <x v="191"/>
    <d v="2021-03-31T00:00:00"/>
    <d v="2021-04-01T00:00:00"/>
    <s v="SA"/>
    <s v="BDT"/>
    <n v="1080"/>
    <s v="1.00000"/>
    <s v="BDT"/>
    <n v="1080"/>
    <n v="12.71"/>
    <s v="12.71_1"/>
    <s v=""/>
    <s v="INCE/20-25MAR'21"/>
    <s v="Incen/20-25-Mar'21"/>
    <s v="Production Incentive /U-1 / 20-25-Mar-21"/>
    <s v=""/>
    <s v="0"/>
    <s v="Incentive / 20-25-Mar-'21"/>
    <s v=""/>
    <s v=""/>
    <s v=""/>
    <s v="2010100001"/>
    <s v=""/>
    <m/>
    <s v=""/>
    <s v=""/>
    <s v=""/>
    <n v="0"/>
  </r>
  <r>
    <s v=""/>
    <s v="50201005"/>
    <s v="2003005704"/>
    <x v="191"/>
    <d v="2021-03-31T00:00:00"/>
    <d v="2021-04-01T00:00:00"/>
    <s v="SA"/>
    <s v="BDT"/>
    <n v="91578"/>
    <s v="1.00000"/>
    <s v="BDT"/>
    <n v="91578"/>
    <n v="1078.02"/>
    <s v="1078.02_1"/>
    <s v=""/>
    <s v="INCE/20-25MAR'21"/>
    <s v="Incen/20-25-Mar'21"/>
    <s v="Production Incentive /U-2 / 20-25-Mar-21"/>
    <s v=""/>
    <s v="0"/>
    <s v="Incentive / 20-25-Mar-'21"/>
    <s v=""/>
    <s v=""/>
    <s v=""/>
    <s v="2010100001"/>
    <s v=""/>
    <m/>
    <s v=""/>
    <s v=""/>
    <s v=""/>
    <n v="0"/>
  </r>
  <r>
    <s v=""/>
    <s v="50201005"/>
    <s v="2003005704"/>
    <x v="191"/>
    <d v="2021-03-31T00:00:00"/>
    <d v="2021-04-01T00:00:00"/>
    <s v="SA"/>
    <s v="BDT"/>
    <n v="4960"/>
    <s v="1.00000"/>
    <s v="BDT"/>
    <n v="4960"/>
    <n v="58.39"/>
    <s v="58.39_1"/>
    <s v=""/>
    <s v="INCE/20-25MAR'21"/>
    <s v="Incen/20-25-Mar'21"/>
    <s v="Production Incentive /WF / 20-25-Mar-21"/>
    <s v=""/>
    <s v="0"/>
    <s v="Incentive / 20-25-Mar-'21"/>
    <s v=""/>
    <s v=""/>
    <s v=""/>
    <s v="2010200001"/>
    <s v=""/>
    <m/>
    <s v=""/>
    <s v=""/>
    <s v=""/>
    <n v="0"/>
  </r>
  <r>
    <s v=""/>
    <s v="50201005"/>
    <s v="2003005757"/>
    <x v="191"/>
    <d v="2021-03-31T00:00:00"/>
    <d v="2021-04-07T00:00:00"/>
    <s v="SA"/>
    <s v="BDT"/>
    <n v="57750"/>
    <s v="1.00000"/>
    <s v="BDT"/>
    <n v="57750"/>
    <n v="679.81"/>
    <s v="679.81_1"/>
    <s v=""/>
    <s v="INCE/27-31MAR'21"/>
    <s v="Incen/27-31-Mar'21"/>
    <s v="Production Incentive /U-2 / 27-31-Mar-21"/>
    <s v=""/>
    <s v="0"/>
    <s v="Incentive / 27-31-Mar-'21"/>
    <s v=""/>
    <s v=""/>
    <s v=""/>
    <s v="2010100001"/>
    <s v=""/>
    <m/>
    <s v=""/>
    <s v=""/>
    <s v=""/>
    <n v="0"/>
  </r>
  <r>
    <s v=""/>
    <s v="50201005"/>
    <s v="2003005757"/>
    <x v="191"/>
    <d v="2021-03-31T00:00:00"/>
    <d v="2021-04-07T00:00:00"/>
    <s v="SA"/>
    <s v="BDT"/>
    <n v="3145"/>
    <s v="1.00000"/>
    <s v="BDT"/>
    <n v="3145"/>
    <n v="37.020000000000003"/>
    <s v="37.02_1"/>
    <s v=""/>
    <s v="INCE/27-31MAR'21"/>
    <s v="Incen/27-31-Mar'21"/>
    <s v="Production Incentive /WF / 27-31-Mar-21"/>
    <s v=""/>
    <s v="0"/>
    <s v="Incentive / 27-31-Mar-'21"/>
    <s v=""/>
    <s v=""/>
    <s v=""/>
    <s v="2010200001"/>
    <s v=""/>
    <m/>
    <s v=""/>
    <s v=""/>
    <s v=""/>
    <n v="0"/>
  </r>
  <r>
    <s v=""/>
    <s v="50201007"/>
    <s v="2003005730"/>
    <x v="191"/>
    <d v="2021-03-31T00:00:00"/>
    <d v="2021-04-05T00:00:00"/>
    <s v="SA"/>
    <s v="BDT"/>
    <n v="694"/>
    <s v="1.00000"/>
    <s v="BDT"/>
    <n v="694"/>
    <n v="8.17"/>
    <s v="8.17_3"/>
    <s v=""/>
    <s v="PF MAR 21 CIPL"/>
    <s v="PF Pay-Central"/>
    <s v="PF company contribu-worker Mar 21 Central"/>
    <s v=""/>
    <s v="0"/>
    <s v="PF COMPANY CONTRIBUTION"/>
    <s v=""/>
    <s v=""/>
    <s v=""/>
    <s v="2010300001"/>
    <s v=""/>
    <m/>
    <s v=""/>
    <s v=""/>
    <s v=""/>
    <n v="0"/>
  </r>
  <r>
    <s v=""/>
    <s v="50201007"/>
    <s v="2003005730"/>
    <x v="191"/>
    <d v="2021-03-31T00:00:00"/>
    <d v="2021-04-05T00:00:00"/>
    <s v="SA"/>
    <s v="BDT"/>
    <n v="491610.5"/>
    <s v="1.00000"/>
    <s v="BDT"/>
    <n v="491610.5"/>
    <n v="5787.06"/>
    <s v="5787.06_1"/>
    <s v=""/>
    <s v="PF MAR 21 CIPL"/>
    <s v="PF Pay-Unit-1"/>
    <s v="PF company contribu-worker Mar 21 Unit-1"/>
    <s v=""/>
    <s v="0"/>
    <s v="PF COMPANY CONTRIBUTION"/>
    <s v=""/>
    <s v=""/>
    <s v=""/>
    <s v="2010100001"/>
    <s v=""/>
    <m/>
    <s v=""/>
    <s v=""/>
    <s v=""/>
    <n v="0"/>
  </r>
  <r>
    <s v=""/>
    <s v="50201007"/>
    <s v="2003005730"/>
    <x v="191"/>
    <d v="2021-03-31T00:00:00"/>
    <d v="2021-04-05T00:00:00"/>
    <s v="SA"/>
    <s v="BDT"/>
    <n v="430334.5"/>
    <s v="1.00000"/>
    <s v="BDT"/>
    <n v="430334.5"/>
    <n v="5065.74"/>
    <s v="5065.74_1"/>
    <s v=""/>
    <s v="PF MAR 21 CIPL"/>
    <s v="PF Pay-Unit-2"/>
    <s v="PF company contribu-worker Mar 21 Unit-2"/>
    <s v=""/>
    <s v="0"/>
    <s v="PF COMPANY CONTRIBUTION"/>
    <s v=""/>
    <s v=""/>
    <s v=""/>
    <s v="2010100001"/>
    <s v=""/>
    <m/>
    <s v=""/>
    <s v=""/>
    <s v=""/>
    <n v="0"/>
  </r>
  <r>
    <s v=""/>
    <s v="50201007"/>
    <s v="2003005730"/>
    <x v="191"/>
    <d v="2021-03-31T00:00:00"/>
    <d v="2021-04-05T00:00:00"/>
    <s v="SA"/>
    <s v="BDT"/>
    <n v="18794"/>
    <s v="1.00000"/>
    <s v="BDT"/>
    <n v="18794"/>
    <n v="221.24"/>
    <s v="221.24_1"/>
    <s v=""/>
    <s v="PF MAR 21 CIPL"/>
    <s v="PF Pay-Washing"/>
    <s v="PF company contribu-worker Mar 21 Washing"/>
    <s v=""/>
    <s v="0"/>
    <s v="PF COMPANY CONTRIBUTION"/>
    <s v=""/>
    <s v=""/>
    <s v=""/>
    <s v="2010200001"/>
    <s v=""/>
    <m/>
    <s v=""/>
    <s v=""/>
    <s v=""/>
    <n v="0"/>
  </r>
  <r>
    <s v=""/>
    <s v="50201007"/>
    <s v="2003005730"/>
    <x v="191"/>
    <d v="2021-03-31T00:00:00"/>
    <d v="2021-04-05T00:00:00"/>
    <s v="SA"/>
    <s v="BDT"/>
    <n v="4723"/>
    <s v="1.00000"/>
    <s v="BDT"/>
    <n v="4723"/>
    <n v="55.6"/>
    <s v="55.6_2"/>
    <s v=""/>
    <s v="PF MAR 21 CIPL"/>
    <s v="PF Pay-Wrinkle Fre"/>
    <s v="PF company contribu worker Mar 21 Wrinkle Free"/>
    <s v=""/>
    <s v="0"/>
    <s v="PF COMPANY CONTRIBUTION"/>
    <s v=""/>
    <s v=""/>
    <s v=""/>
    <s v="2010200001"/>
    <s v=""/>
    <m/>
    <s v=""/>
    <s v=""/>
    <s v=""/>
    <n v="0"/>
  </r>
  <r>
    <s v=""/>
    <s v="50201007"/>
    <s v="2003005731"/>
    <x v="191"/>
    <d v="2021-03-31T00:00:00"/>
    <d v="2021-04-05T00:00:00"/>
    <s v="SA"/>
    <s v="BDT"/>
    <n v="9360"/>
    <s v="1.00000"/>
    <s v="BDT"/>
    <n v="9360"/>
    <n v="110.18"/>
    <s v="110.18_1"/>
    <s v=""/>
    <s v="PF MATERN MAR 21"/>
    <s v="PF contribu -MTL"/>
    <s v="PF Maternity (Employers Cont.) Mar 21"/>
    <s v=""/>
    <s v="0"/>
    <s v="PF Maternity MAR 21"/>
    <s v=""/>
    <s v=""/>
    <s v=""/>
    <s v="2010100001"/>
    <s v=""/>
    <m/>
    <s v=""/>
    <s v=""/>
    <s v=""/>
    <n v="0"/>
  </r>
  <r>
    <s v=""/>
    <s v="50201007"/>
    <s v="2003005732"/>
    <x v="191"/>
    <d v="2021-03-31T00:00:00"/>
    <d v="2021-04-05T00:00:00"/>
    <s v="SA"/>
    <s v="BDT"/>
    <n v="47438"/>
    <s v="1.00000"/>
    <s v="BDT"/>
    <n v="47438"/>
    <n v="558.41999999999996"/>
    <s v="558.42_3"/>
    <s v=""/>
    <s v="PF MAR 21 CIPL"/>
    <s v="PF Central-CIPL"/>
    <s v="PF company contribu-central PR Mar 21 Central"/>
    <s v=""/>
    <s v="0"/>
    <s v="PF COMPANY CONTRIBUTION"/>
    <s v=""/>
    <s v=""/>
    <s v=""/>
    <s v="2010300001"/>
    <s v=""/>
    <m/>
    <s v=""/>
    <s v=""/>
    <s v=""/>
    <n v="0"/>
  </r>
  <r>
    <s v=""/>
    <s v="50201010"/>
    <s v="2003005758"/>
    <x v="191"/>
    <d v="2021-03-31T00:00:00"/>
    <d v="2021-04-07T00:00:00"/>
    <s v="SA"/>
    <s v="BDT"/>
    <n v="3495"/>
    <s v="1.00000"/>
    <s v="BDT"/>
    <n v="3495"/>
    <n v="41.14"/>
    <s v="41.14_1"/>
    <s v=""/>
    <s v="FINAL SETT/MAR21"/>
    <s v="33543"/>
    <s v="Final settlement of Mst. Shthi Sultana"/>
    <s v=""/>
    <s v="0"/>
    <s v="Final sette/ 27-31-Mar'21"/>
    <s v=""/>
    <s v=""/>
    <s v=""/>
    <s v="2010100001"/>
    <s v=""/>
    <m/>
    <s v=""/>
    <s v=""/>
    <s v=""/>
    <n v="0"/>
  </r>
  <r>
    <s v=""/>
    <s v="50201010"/>
    <s v="2003005758"/>
    <x v="191"/>
    <d v="2021-03-31T00:00:00"/>
    <d v="2021-04-07T00:00:00"/>
    <s v="SA"/>
    <s v="BDT"/>
    <n v="755"/>
    <s v="1.00000"/>
    <s v="BDT"/>
    <n v="755"/>
    <n v="8.89"/>
    <s v="8.89_1"/>
    <s v=""/>
    <s v="FINAL SETT/MAR21"/>
    <s v="26348"/>
    <s v="Final settlement of Ms. Rikta"/>
    <s v=""/>
    <s v="0"/>
    <s v="Final sette/ 27-31-Mar'21"/>
    <s v=""/>
    <s v=""/>
    <s v=""/>
    <s v="2010100001"/>
    <s v=""/>
    <m/>
    <s v=""/>
    <s v=""/>
    <s v=""/>
    <n v="0"/>
  </r>
  <r>
    <s v=""/>
    <s v="50201010"/>
    <s v="2003005758"/>
    <x v="191"/>
    <d v="2021-03-31T00:00:00"/>
    <d v="2021-04-07T00:00:00"/>
    <s v="SA"/>
    <s v="BDT"/>
    <n v="2284"/>
    <s v="1.00000"/>
    <s v="BDT"/>
    <n v="2284"/>
    <n v="26.89"/>
    <s v="26.89_1"/>
    <s v=""/>
    <s v="FINAL SETT/MAR21"/>
    <s v="31502"/>
    <s v="Final settlement of Mst. Adori Begum"/>
    <s v=""/>
    <s v="0"/>
    <s v="Final sette/ 27-31-Mar'21"/>
    <s v=""/>
    <s v=""/>
    <s v=""/>
    <s v="2010100001"/>
    <s v=""/>
    <m/>
    <s v=""/>
    <s v=""/>
    <s v=""/>
    <n v="0"/>
  </r>
  <r>
    <s v=""/>
    <s v="50201010"/>
    <s v="2003005758"/>
    <x v="191"/>
    <d v="2021-03-31T00:00:00"/>
    <d v="2021-04-07T00:00:00"/>
    <s v="SA"/>
    <s v="BDT"/>
    <n v="3724"/>
    <s v="1.00000"/>
    <s v="BDT"/>
    <n v="3724"/>
    <n v="43.84"/>
    <s v="43.84_1"/>
    <s v=""/>
    <s v="FINAL SETT/MAR21"/>
    <s v="28269"/>
    <s v="Final settlement of Md Firuz Mia"/>
    <s v=""/>
    <s v="0"/>
    <s v="Final sette/ 27-31-Mar'21"/>
    <s v=""/>
    <s v=""/>
    <s v=""/>
    <s v="2010100001"/>
    <s v=""/>
    <m/>
    <s v=""/>
    <s v=""/>
    <s v=""/>
    <n v="0"/>
  </r>
  <r>
    <s v=""/>
    <s v="50201010"/>
    <s v="2003005758"/>
    <x v="191"/>
    <d v="2021-03-31T00:00:00"/>
    <d v="2021-04-07T00:00:00"/>
    <s v="SA"/>
    <s v="BDT"/>
    <n v="4702"/>
    <s v="1.00000"/>
    <s v="BDT"/>
    <n v="4702"/>
    <n v="55.35"/>
    <s v="55.35_1"/>
    <s v=""/>
    <s v="FINAL SETT/MAR21"/>
    <s v="4521"/>
    <s v="Final settlement of Ms. Laily"/>
    <s v=""/>
    <s v="0"/>
    <s v="Final sette/ 27-31-Mar'21"/>
    <s v=""/>
    <s v=""/>
    <s v=""/>
    <s v="2010100001"/>
    <s v=""/>
    <m/>
    <s v=""/>
    <s v=""/>
    <s v=""/>
    <n v="0"/>
  </r>
  <r>
    <s v=""/>
    <s v="50201010"/>
    <s v="2003005758"/>
    <x v="191"/>
    <d v="2021-03-31T00:00:00"/>
    <d v="2021-04-07T00:00:00"/>
    <s v="SA"/>
    <s v="BDT"/>
    <n v="4023"/>
    <s v="1.00000"/>
    <s v="BDT"/>
    <n v="4023"/>
    <n v="47.36"/>
    <s v="47.36_1"/>
    <s v=""/>
    <s v="FINAL SETT/MAR21"/>
    <s v="17012"/>
    <s v="Final settlement of Ms. Rumi"/>
    <s v=""/>
    <s v="0"/>
    <s v="Final sette/ 27-31-Mar'21"/>
    <s v=""/>
    <s v=""/>
    <s v=""/>
    <s v="2010100001"/>
    <s v=""/>
    <m/>
    <s v=""/>
    <s v=""/>
    <s v=""/>
    <n v="0"/>
  </r>
  <r>
    <s v=""/>
    <s v="50201010"/>
    <s v="2003005758"/>
    <x v="191"/>
    <d v="2021-03-31T00:00:00"/>
    <d v="2021-04-07T00:00:00"/>
    <s v="SA"/>
    <s v="BDT"/>
    <n v="2170"/>
    <s v="1.00000"/>
    <s v="BDT"/>
    <n v="2170"/>
    <n v="25.54"/>
    <s v="25.54_1"/>
    <s v=""/>
    <s v="FINAL SETT/MAR21"/>
    <s v="26330"/>
    <s v="Final settlement of Ms. Parvin Khatun"/>
    <s v=""/>
    <s v="0"/>
    <s v="Final sette/ 27-31-Mar'21"/>
    <s v=""/>
    <s v=""/>
    <s v=""/>
    <s v="2010100001"/>
    <s v=""/>
    <m/>
    <s v=""/>
    <s v=""/>
    <s v=""/>
    <n v="0"/>
  </r>
  <r>
    <s v=""/>
    <s v="50201010"/>
    <s v="2003005758"/>
    <x v="191"/>
    <d v="2021-03-31T00:00:00"/>
    <d v="2021-04-07T00:00:00"/>
    <s v="SA"/>
    <s v="BDT"/>
    <n v="4406"/>
    <s v="1.00000"/>
    <s v="BDT"/>
    <n v="4406"/>
    <n v="51.87"/>
    <s v="51.87_1"/>
    <s v=""/>
    <s v="FINAL SETT/MAR21"/>
    <s v="33616"/>
    <s v="Final settlement of Md. Abdul Halim"/>
    <s v=""/>
    <s v="0"/>
    <s v="Final sette/ 27-31-Mar'21"/>
    <s v=""/>
    <s v=""/>
    <s v=""/>
    <s v="2010100001"/>
    <s v=""/>
    <m/>
    <s v=""/>
    <s v=""/>
    <s v=""/>
    <n v="0"/>
  </r>
  <r>
    <s v=""/>
    <s v="50201010"/>
    <s v="2003005758"/>
    <x v="191"/>
    <d v="2021-03-31T00:00:00"/>
    <d v="2021-04-07T00:00:00"/>
    <s v="SA"/>
    <s v="BDT"/>
    <n v="1688"/>
    <s v="1.00000"/>
    <s v="BDT"/>
    <n v="1688"/>
    <n v="19.87"/>
    <s v="19.87_3"/>
    <s v=""/>
    <s v="FINAL SETT/MAR21"/>
    <s v="27499"/>
    <s v="Final settlement of Ms. Momata Begum"/>
    <s v=""/>
    <s v="0"/>
    <s v="Final sette/ 27-31-Mar'21"/>
    <s v=""/>
    <s v=""/>
    <s v=""/>
    <s v="2010100001"/>
    <s v=""/>
    <m/>
    <s v=""/>
    <s v=""/>
    <s v=""/>
    <n v="0"/>
  </r>
  <r>
    <s v=""/>
    <s v="50201010"/>
    <s v="2003005758"/>
    <x v="191"/>
    <d v="2021-03-31T00:00:00"/>
    <d v="2021-04-07T00:00:00"/>
    <s v="SA"/>
    <s v="BDT"/>
    <n v="2149"/>
    <s v="1.00000"/>
    <s v="BDT"/>
    <n v="2149"/>
    <n v="25.3"/>
    <s v="25.3_1"/>
    <s v=""/>
    <s v="FINAL SETT/MAR21"/>
    <s v="12846"/>
    <s v="Final settlement of Mr. Mofazzal Hossain"/>
    <s v=""/>
    <s v="0"/>
    <s v="Final sette/ 27-31-Mar'21"/>
    <s v=""/>
    <s v=""/>
    <s v=""/>
    <s v="2010100001"/>
    <s v=""/>
    <m/>
    <s v=""/>
    <s v=""/>
    <s v=""/>
    <n v="0"/>
  </r>
  <r>
    <s v=""/>
    <s v="50201010"/>
    <s v="2003005758"/>
    <x v="191"/>
    <d v="2021-03-31T00:00:00"/>
    <d v="2021-04-07T00:00:00"/>
    <s v="SA"/>
    <s v="BDT"/>
    <n v="2173"/>
    <s v="1.00000"/>
    <s v="BDT"/>
    <n v="2173"/>
    <n v="25.58"/>
    <s v="25.58_1"/>
    <s v=""/>
    <s v="FINAL SETT/MAR21"/>
    <s v="22699"/>
    <s v="Final settlement of Ms. Monju Akter"/>
    <s v=""/>
    <s v="0"/>
    <s v="Final sette/ 27-31-Mar'21"/>
    <s v=""/>
    <s v=""/>
    <s v=""/>
    <s v="2010100001"/>
    <s v=""/>
    <m/>
    <s v=""/>
    <s v=""/>
    <s v=""/>
    <n v="0"/>
  </r>
  <r>
    <s v=""/>
    <s v="50201010"/>
    <s v="2003005758"/>
    <x v="191"/>
    <d v="2021-03-31T00:00:00"/>
    <d v="2021-04-07T00:00:00"/>
    <s v="SA"/>
    <s v="BDT"/>
    <n v="3442"/>
    <s v="1.00000"/>
    <s v="BDT"/>
    <n v="3442"/>
    <n v="40.520000000000003"/>
    <s v="40.52_1"/>
    <s v=""/>
    <s v="FINAL SETT/MAR21"/>
    <s v="37937"/>
    <s v="Final settlement of Ms. Kahinur Begum"/>
    <s v=""/>
    <s v="0"/>
    <s v="Final sette/ 27-31-Mar'21"/>
    <s v=""/>
    <s v=""/>
    <s v=""/>
    <s v="2010100001"/>
    <s v=""/>
    <m/>
    <s v=""/>
    <s v=""/>
    <s v=""/>
    <n v="0"/>
  </r>
  <r>
    <s v=""/>
    <s v="50201010"/>
    <s v="2003005758"/>
    <x v="191"/>
    <d v="2021-03-31T00:00:00"/>
    <d v="2021-04-07T00:00:00"/>
    <s v="SA"/>
    <s v="BDT"/>
    <n v="2613"/>
    <s v="1.00000"/>
    <s v="BDT"/>
    <n v="2613"/>
    <n v="30.76"/>
    <s v="30.76_1"/>
    <s v=""/>
    <s v="FINAL SETT/MAR21"/>
    <s v="35775"/>
    <s v="Final settlement of Md. Abdul Hakim"/>
    <s v=""/>
    <s v="0"/>
    <s v="Final sette/ 27-31-Mar'21"/>
    <s v=""/>
    <s v=""/>
    <s v=""/>
    <s v="2010100001"/>
    <s v=""/>
    <m/>
    <s v=""/>
    <s v=""/>
    <s v=""/>
    <n v="0"/>
  </r>
  <r>
    <s v=""/>
    <s v="50201012"/>
    <s v="2003005760"/>
    <x v="191"/>
    <d v="2021-03-31T00:00:00"/>
    <d v="2021-04-07T00:00:00"/>
    <s v="SA"/>
    <s v="BDT"/>
    <n v="27539"/>
    <s v="1.00000"/>
    <s v="BDT"/>
    <n v="27539"/>
    <n v="324.2"/>
    <s v="324.2_1"/>
    <s v=""/>
    <s v="MATEN/27-31MAR21"/>
    <s v="35980"/>
    <s v="Maternity Benefit of Ms. Mafia Akter Tusa"/>
    <s v=""/>
    <s v="0"/>
    <s v="Maten Benefit/27-31-Mar21"/>
    <s v=""/>
    <s v=""/>
    <s v=""/>
    <s v="2010100001"/>
    <s v=""/>
    <m/>
    <s v=""/>
    <s v=""/>
    <s v=""/>
    <n v="0"/>
  </r>
  <r>
    <s v=""/>
    <s v="50201012"/>
    <s v="2003005760"/>
    <x v="191"/>
    <d v="2021-03-31T00:00:00"/>
    <d v="2021-04-07T00:00:00"/>
    <s v="SA"/>
    <s v="BDT"/>
    <n v="32880"/>
    <s v="1.00000"/>
    <s v="BDT"/>
    <n v="32880"/>
    <n v="387.05"/>
    <s v="387.05_2"/>
    <s v=""/>
    <s v="MATEN/27-31MAR21"/>
    <s v="09641"/>
    <s v="Maternity Benefit of Ms. Rashida Begum"/>
    <s v=""/>
    <s v="0"/>
    <s v="Maten Benefit/27-31-Mar21"/>
    <s v=""/>
    <s v=""/>
    <s v=""/>
    <s v="2010100001"/>
    <s v=""/>
    <m/>
    <s v=""/>
    <s v=""/>
    <s v=""/>
    <n v="0"/>
  </r>
  <r>
    <s v=""/>
    <s v="50201012"/>
    <s v="2003005760"/>
    <x v="191"/>
    <d v="2021-03-31T00:00:00"/>
    <d v="2021-04-07T00:00:00"/>
    <s v="SA"/>
    <s v="BDT"/>
    <n v="30024"/>
    <s v="1.00000"/>
    <s v="BDT"/>
    <n v="30024"/>
    <n v="353.43"/>
    <s v="353.43_2"/>
    <s v=""/>
    <s v="MATEN/27-31MAR21"/>
    <s v="29479"/>
    <s v="Maternity Benefit of Ms. Shilpe Akter"/>
    <s v=""/>
    <s v="0"/>
    <s v="Maten Benefit/27-31-Mar21"/>
    <s v=""/>
    <s v=""/>
    <s v=""/>
    <s v="2010100001"/>
    <s v=""/>
    <m/>
    <s v=""/>
    <s v=""/>
    <s v=""/>
    <n v="0"/>
  </r>
  <r>
    <s v=""/>
    <s v="50201012"/>
    <s v="2003005760"/>
    <x v="191"/>
    <d v="2021-03-31T00:00:00"/>
    <d v="2021-04-07T00:00:00"/>
    <s v="SA"/>
    <s v="BDT"/>
    <n v="29930"/>
    <s v="1.00000"/>
    <s v="BDT"/>
    <n v="29930"/>
    <n v="352.32"/>
    <s v="352.32_1"/>
    <s v=""/>
    <s v="MATEN/27-31MAR21"/>
    <s v="29904"/>
    <s v="Maternity Benefit of Mst. Kohinur Begum"/>
    <s v=""/>
    <s v="0"/>
    <s v="Maten Benefit/27-31-Mar21"/>
    <s v=""/>
    <s v=""/>
    <s v=""/>
    <s v="2010100001"/>
    <s v=""/>
    <m/>
    <s v=""/>
    <s v=""/>
    <s v=""/>
    <n v="0"/>
  </r>
  <r>
    <s v=""/>
    <s v="50201012"/>
    <s v="2003005760"/>
    <x v="191"/>
    <d v="2021-03-31T00:00:00"/>
    <d v="2021-04-07T00:00:00"/>
    <s v="SA"/>
    <s v="BDT"/>
    <n v="28281"/>
    <s v="1.00000"/>
    <s v="BDT"/>
    <n v="28281"/>
    <n v="332.91"/>
    <s v="332.91_1"/>
    <s v=""/>
    <s v="MATEN/27-31MAR21"/>
    <s v="34895"/>
    <s v="Maternity Benefit of Ms. Sabrina Sultana"/>
    <s v=""/>
    <s v="0"/>
    <s v="Maten Benefit/27-31-Mar21"/>
    <s v=""/>
    <s v=""/>
    <s v=""/>
    <s v="2010100001"/>
    <s v=""/>
    <m/>
    <s v=""/>
    <s v=""/>
    <s v=""/>
    <n v="0"/>
  </r>
  <r>
    <s v=""/>
    <s v="50201012"/>
    <s v="2003005760"/>
    <x v="191"/>
    <d v="2021-03-31T00:00:00"/>
    <d v="2021-04-07T00:00:00"/>
    <s v="SA"/>
    <s v="BDT"/>
    <n v="34430"/>
    <s v="1.00000"/>
    <s v="BDT"/>
    <n v="34430"/>
    <n v="405.3"/>
    <s v="405.3_1"/>
    <s v=""/>
    <s v="MATEN/27-31MAR21"/>
    <s v="30426"/>
    <s v="Maternity Benefit of Mst. Reshma Khatun"/>
    <s v=""/>
    <s v="0"/>
    <s v="Maten Benefit/27-31-Mar21"/>
    <s v=""/>
    <s v=""/>
    <s v=""/>
    <s v="2010100001"/>
    <s v=""/>
    <m/>
    <s v=""/>
    <s v=""/>
    <s v=""/>
    <n v="0"/>
  </r>
  <r>
    <s v=""/>
    <s v="50201012"/>
    <s v="2003005760"/>
    <x v="191"/>
    <d v="2021-03-31T00:00:00"/>
    <d v="2021-04-07T00:00:00"/>
    <s v="SA"/>
    <s v="BDT"/>
    <n v="31532"/>
    <s v="1.00000"/>
    <s v="BDT"/>
    <n v="31532"/>
    <n v="371.18"/>
    <s v="371.18_1"/>
    <s v=""/>
    <s v="MATEN/27-31MAR21"/>
    <s v="28589"/>
    <s v="Maternity Benefit of Mst. Laboni Akhter"/>
    <s v=""/>
    <s v="0"/>
    <s v="Maten Benefit/27-31-Mar21"/>
    <s v=""/>
    <s v=""/>
    <s v=""/>
    <s v="2010100001"/>
    <s v=""/>
    <m/>
    <s v=""/>
    <s v=""/>
    <s v=""/>
    <n v="0"/>
  </r>
  <r>
    <s v=""/>
    <s v="50201012"/>
    <s v="2003005760"/>
    <x v="191"/>
    <d v="2021-03-31T00:00:00"/>
    <d v="2021-04-07T00:00:00"/>
    <s v="SA"/>
    <s v="BDT"/>
    <n v="31988"/>
    <s v="1.00000"/>
    <s v="BDT"/>
    <n v="31988"/>
    <n v="376.55"/>
    <s v="376.55_2"/>
    <s v=""/>
    <s v="MATEN/27-31MAR21"/>
    <s v="33816"/>
    <s v="Maternity Benefit of Mst. Moni Akter"/>
    <s v=""/>
    <s v="0"/>
    <s v="Maten Benefit/27-31-Mar21"/>
    <s v=""/>
    <s v=""/>
    <s v=""/>
    <s v="2010100001"/>
    <s v=""/>
    <m/>
    <s v=""/>
    <s v=""/>
    <s v=""/>
    <n v="0"/>
  </r>
  <r>
    <s v=""/>
    <s v="50201013"/>
    <s v="2003005750"/>
    <x v="191"/>
    <d v="2021-03-31T00:00:00"/>
    <d v="2021-04-07T00:00:00"/>
    <s v="SA"/>
    <s v="USD"/>
    <n v="219"/>
    <s v="84.87215"/>
    <s v="BDT"/>
    <n v="18587"/>
    <n v="219"/>
    <s v="219_7"/>
    <s v=""/>
    <s v="SERVICE BENEFIT"/>
    <s v="Service Benefit"/>
    <s v="Service Benefit"/>
    <s v=""/>
    <s v="0"/>
    <s v="Service Benefit  Mar-21"/>
    <s v=""/>
    <s v=""/>
    <s v=""/>
    <s v="2010300001"/>
    <s v=""/>
    <m/>
    <s v=""/>
    <s v=""/>
    <s v=""/>
    <n v="0"/>
  </r>
  <r>
    <s v=""/>
    <s v="50201013"/>
    <s v="2003005750"/>
    <x v="191"/>
    <d v="2021-03-31T00:00:00"/>
    <d v="2021-04-07T00:00:00"/>
    <s v="SA"/>
    <s v="USD"/>
    <n v="17297"/>
    <s v="84.94785"/>
    <s v="BDT"/>
    <n v="1469343"/>
    <n v="17297"/>
    <s v="17297_7"/>
    <s v=""/>
    <s v="SERVICE BENEFIT"/>
    <s v="Service Benefit"/>
    <s v="Service Benefit"/>
    <s v=""/>
    <s v="0"/>
    <s v="Service Benefit  Mar-21"/>
    <s v=""/>
    <s v=""/>
    <s v=""/>
    <s v="2010100001"/>
    <s v=""/>
    <m/>
    <s v=""/>
    <s v=""/>
    <s v=""/>
    <n v="0"/>
  </r>
  <r>
    <s v=""/>
    <s v="50201013"/>
    <s v="2003005750"/>
    <x v="191"/>
    <d v="2021-03-31T00:00:00"/>
    <d v="2021-04-07T00:00:00"/>
    <s v="SA"/>
    <s v="USD"/>
    <n v="1641"/>
    <s v="84.95308"/>
    <s v="BDT"/>
    <n v="139408"/>
    <n v="1641"/>
    <s v="1641_7"/>
    <s v=""/>
    <s v="SERVICE BENEFIT"/>
    <s v="Service Benefit"/>
    <s v="Service Benefit"/>
    <s v=""/>
    <s v="0"/>
    <s v="Service Benefit  Mar-21"/>
    <s v=""/>
    <s v=""/>
    <s v=""/>
    <s v="2010100001"/>
    <s v=""/>
    <m/>
    <s v=""/>
    <s v=""/>
    <s v=""/>
    <n v="0"/>
  </r>
  <r>
    <s v=""/>
    <s v="50201013"/>
    <s v="2003005750"/>
    <x v="191"/>
    <d v="2021-03-31T00:00:00"/>
    <d v="2021-04-07T00:00:00"/>
    <s v="SA"/>
    <s v="USD"/>
    <n v="1400"/>
    <s v="84.97357"/>
    <s v="BDT"/>
    <n v="118963"/>
    <n v="1400"/>
    <s v="1400_7"/>
    <s v=""/>
    <s v="SERVICE BENEFIT"/>
    <s v="Service Benefit"/>
    <s v="Service Benefit"/>
    <s v=""/>
    <s v="0"/>
    <s v="Service Benefit  Mar-21"/>
    <s v=""/>
    <s v=""/>
    <s v=""/>
    <s v="2010100001"/>
    <s v=""/>
    <m/>
    <s v=""/>
    <s v=""/>
    <s v=""/>
    <n v="0"/>
  </r>
  <r>
    <s v=""/>
    <s v="50201013"/>
    <s v="2003005758"/>
    <x v="191"/>
    <d v="2021-03-31T00:00:00"/>
    <d v="2021-04-07T00:00:00"/>
    <s v="SA"/>
    <s v="BDT"/>
    <n v="19335"/>
    <s v="1.00000"/>
    <s v="BDT"/>
    <n v="19335"/>
    <n v="227.6"/>
    <s v="227.6_5"/>
    <s v=""/>
    <s v="FINAL SETT/MAR21"/>
    <s v="26348"/>
    <s v="Final settlement of Ms. Rikta /SB"/>
    <s v=""/>
    <s v="0"/>
    <s v="Final sette/ 27-31-Mar'21"/>
    <s v=""/>
    <s v=""/>
    <s v=""/>
    <s v="2010100001"/>
    <s v=""/>
    <m/>
    <s v=""/>
    <s v=""/>
    <s v=""/>
    <n v="0"/>
  </r>
  <r>
    <s v=""/>
    <s v="50201013"/>
    <s v="2003005758"/>
    <x v="191"/>
    <d v="2021-03-31T00:00:00"/>
    <d v="2021-04-07T00:00:00"/>
    <s v="SA"/>
    <s v="BDT"/>
    <n v="16201"/>
    <s v="1.00000"/>
    <s v="BDT"/>
    <n v="16201"/>
    <n v="190.71"/>
    <s v="190.71_1"/>
    <s v=""/>
    <s v="FINAL SETT/MAR21"/>
    <s v="28269"/>
    <s v="Final settlement of Md Firuz Mia /SB"/>
    <s v=""/>
    <s v="0"/>
    <s v="Final sette/ 27-31-Mar'21"/>
    <s v=""/>
    <s v=""/>
    <s v=""/>
    <s v="2010100001"/>
    <s v=""/>
    <m/>
    <s v=""/>
    <s v=""/>
    <s v=""/>
    <n v="0"/>
  </r>
  <r>
    <s v=""/>
    <s v="50201013"/>
    <s v="2003005758"/>
    <x v="191"/>
    <d v="2021-03-31T00:00:00"/>
    <d v="2021-04-07T00:00:00"/>
    <s v="SA"/>
    <s v="BDT"/>
    <n v="96628"/>
    <s v="1.00000"/>
    <s v="BDT"/>
    <n v="96628"/>
    <n v="1137.47"/>
    <s v="1137.47_1"/>
    <s v=""/>
    <s v="FINAL SETT/MAR21"/>
    <s v="4521"/>
    <s v="Final settlement of Ms. Laily /SB"/>
    <s v=""/>
    <s v="0"/>
    <s v="Final sette/ 27-31-Mar'21"/>
    <s v=""/>
    <s v=""/>
    <s v=""/>
    <s v="2010100001"/>
    <s v=""/>
    <m/>
    <s v=""/>
    <s v=""/>
    <s v=""/>
    <n v="0"/>
  </r>
  <r>
    <s v=""/>
    <s v="50201013"/>
    <s v="2003005758"/>
    <x v="191"/>
    <d v="2021-03-31T00:00:00"/>
    <d v="2021-04-07T00:00:00"/>
    <s v="SA"/>
    <s v="BDT"/>
    <n v="63393"/>
    <s v="1.00000"/>
    <s v="BDT"/>
    <n v="63393"/>
    <n v="746.24"/>
    <s v="746.24_1"/>
    <s v=""/>
    <s v="FINAL SETT/MAR21"/>
    <s v="17012"/>
    <s v="Final settlement of Ms. Rumi /SB"/>
    <s v=""/>
    <s v="0"/>
    <s v="Final sette/ 27-31-Mar'21"/>
    <s v=""/>
    <s v=""/>
    <s v=""/>
    <s v="2010100001"/>
    <s v=""/>
    <m/>
    <s v=""/>
    <s v=""/>
    <s v=""/>
    <n v="0"/>
  </r>
  <r>
    <s v=""/>
    <s v="50201013"/>
    <s v="2003005758"/>
    <x v="191"/>
    <d v="2021-03-31T00:00:00"/>
    <d v="2021-04-07T00:00:00"/>
    <s v="SA"/>
    <s v="BDT"/>
    <n v="17421"/>
    <s v="1.00000"/>
    <s v="BDT"/>
    <n v="17421"/>
    <n v="205.07"/>
    <s v="205.07_4"/>
    <s v=""/>
    <s v="FINAL SETT/MAR21"/>
    <s v="26330"/>
    <s v="Final settlement of Ms. Parvin Khatun /SB"/>
    <s v=""/>
    <s v="0"/>
    <s v="Final sette/ 27-31-Mar'21"/>
    <s v=""/>
    <s v=""/>
    <s v=""/>
    <s v="2010100001"/>
    <s v=""/>
    <m/>
    <s v=""/>
    <s v=""/>
    <s v=""/>
    <n v="0"/>
  </r>
  <r>
    <s v=""/>
    <s v="50201013"/>
    <s v="2003005758"/>
    <x v="191"/>
    <d v="2021-03-31T00:00:00"/>
    <d v="2021-04-07T00:00:00"/>
    <s v="SA"/>
    <s v="BDT"/>
    <n v="15246"/>
    <s v="1.00000"/>
    <s v="BDT"/>
    <n v="15246"/>
    <n v="179.47"/>
    <s v="179.47_1"/>
    <s v=""/>
    <s v="FINAL SETT/MAR21"/>
    <s v="27499"/>
    <s v="Final settlement of Ms. Momata Begum /SB"/>
    <s v=""/>
    <s v="0"/>
    <s v="Final sette/ 27-31-Mar'21"/>
    <s v=""/>
    <s v=""/>
    <s v=""/>
    <s v="2010100001"/>
    <s v=""/>
    <m/>
    <s v=""/>
    <s v=""/>
    <s v=""/>
    <n v="0"/>
  </r>
  <r>
    <s v=""/>
    <s v="50201013"/>
    <s v="2003005758"/>
    <x v="191"/>
    <d v="2021-03-31T00:00:00"/>
    <d v="2021-04-07T00:00:00"/>
    <s v="SA"/>
    <s v="BDT"/>
    <n v="90696"/>
    <s v="1.00000"/>
    <s v="BDT"/>
    <n v="90696"/>
    <n v="1067.6400000000001"/>
    <s v="1067.64_1"/>
    <s v=""/>
    <s v="FINAL SETT/MAR21"/>
    <s v="12846"/>
    <s v="Final settlement of Mr. Mofazzal Hossain /SB"/>
    <s v=""/>
    <s v="0"/>
    <s v="Final sette/ 27-31-Mar'21"/>
    <s v=""/>
    <s v=""/>
    <s v=""/>
    <s v="2010100001"/>
    <s v=""/>
    <m/>
    <s v=""/>
    <s v=""/>
    <s v=""/>
    <n v="0"/>
  </r>
  <r>
    <s v=""/>
    <s v="50201013"/>
    <s v="2003005758"/>
    <x v="191"/>
    <d v="2021-03-31T00:00:00"/>
    <d v="2021-04-07T00:00:00"/>
    <s v="SA"/>
    <s v="BDT"/>
    <n v="24944"/>
    <s v="1.00000"/>
    <s v="BDT"/>
    <n v="24944"/>
    <n v="293.63"/>
    <s v="293.63_1"/>
    <s v=""/>
    <s v="FINAL SETT/MAR21"/>
    <s v="22699"/>
    <s v="Final settlement of Ms. Monju Akter /SB"/>
    <s v=""/>
    <s v="0"/>
    <s v="Final sette/ 27-31-Mar'21"/>
    <s v=""/>
    <s v=""/>
    <s v=""/>
    <s v="2010100001"/>
    <s v=""/>
    <m/>
    <s v=""/>
    <s v=""/>
    <s v=""/>
    <n v="0"/>
  </r>
  <r>
    <s v=""/>
    <s v="50201013"/>
    <s v="2003005761"/>
    <x v="191"/>
    <d v="2021-03-31T00:00:00"/>
    <d v="2021-04-07T00:00:00"/>
    <s v="SA"/>
    <s v="BDT"/>
    <n v="4000"/>
    <s v="1.00000"/>
    <s v="BDT"/>
    <n v="4000"/>
    <n v="47.09"/>
    <s v="47.09_2"/>
    <s v=""/>
    <s v="DRVER OT MAR-21"/>
    <s v="Lunch/Dinner"/>
    <s v="Lunch/Dinner allowance for driver Mar'21- 9 per"/>
    <s v=""/>
    <s v="0"/>
    <s v="OT/Lunch/Dinner/Tiffin-pa"/>
    <s v=""/>
    <s v=""/>
    <s v=""/>
    <s v="2010300001"/>
    <s v=""/>
    <m/>
    <s v=""/>
    <s v=""/>
    <s v=""/>
    <n v="0"/>
  </r>
  <r>
    <s v=""/>
    <s v="50201025"/>
    <s v="2009000340"/>
    <x v="191"/>
    <d v="2021-03-31T00:00:00"/>
    <d v="2021-04-04T00:00:00"/>
    <s v="DZ"/>
    <s v="USD"/>
    <n v="178.29"/>
    <s v="84.74957"/>
    <s v="BDT"/>
    <n v="15110"/>
    <n v="178.29"/>
    <s v="178.29_2"/>
    <s v=""/>
    <s v="CM ADVANCE -EDL"/>
    <s v="OBCDAK135786ARV"/>
    <s v="CM advance receive, ref-OBCDAK135786ARV"/>
    <s v=""/>
    <s v="0"/>
    <s v="OBCDAK135786ARV"/>
    <s v=""/>
    <s v=""/>
    <s v=""/>
    <s v="2010300001"/>
    <s v=""/>
    <m/>
    <s v=""/>
    <s v=""/>
    <s v=""/>
    <n v="0"/>
  </r>
  <r>
    <s v=""/>
    <s v="50201025"/>
    <s v="2009000341"/>
    <x v="191"/>
    <d v="2021-03-31T00:00:00"/>
    <d v="2021-04-04T00:00:00"/>
    <s v="DZ"/>
    <s v="USD"/>
    <n v="35.979999999999997"/>
    <s v="84.73930"/>
    <s v="BDT"/>
    <n v="3048.92"/>
    <n v="35.979999999999997"/>
    <s v="35.98_1"/>
    <s v=""/>
    <s v="CM ADVANCE -DWC"/>
    <s v="OBCDAK135787ARV"/>
    <s v="CM advance receive, ref-OBCDAK135787ARV"/>
    <s v=""/>
    <s v="0"/>
    <s v="OBCDAK135787ARV"/>
    <s v=""/>
    <s v=""/>
    <s v=""/>
    <s v="2010300001"/>
    <s v=""/>
    <m/>
    <s v=""/>
    <s v=""/>
    <s v=""/>
    <n v="0"/>
  </r>
  <r>
    <s v=""/>
    <s v="50201025"/>
    <s v="2009000342"/>
    <x v="191"/>
    <d v="2021-03-31T00:00:00"/>
    <d v="2021-04-04T00:00:00"/>
    <s v="DZ"/>
    <s v="USD"/>
    <n v="23.33"/>
    <s v="84.75268"/>
    <s v="BDT"/>
    <n v="1977.28"/>
    <n v="23.33"/>
    <s v="23.33_1"/>
    <s v=""/>
    <s v="CM ADVANCE -EDL"/>
    <s v="OBCDAK135790ARV"/>
    <s v="CM advance receive, ref-OBCDAK135790ARV"/>
    <s v=""/>
    <s v="0"/>
    <s v="OBCDAK135790ARV"/>
    <s v=""/>
    <s v=""/>
    <s v=""/>
    <s v="2010300001"/>
    <s v=""/>
    <m/>
    <s v=""/>
    <s v=""/>
    <s v=""/>
    <n v="0"/>
  </r>
  <r>
    <s v=""/>
    <s v="50201025"/>
    <s v="2009000343"/>
    <x v="191"/>
    <d v="2021-03-31T00:00:00"/>
    <d v="2021-04-04T00:00:00"/>
    <s v="DZ"/>
    <s v="USD"/>
    <n v="60.31"/>
    <s v="84.75576"/>
    <s v="BDT"/>
    <n v="5111.62"/>
    <n v="60.31"/>
    <s v="60.31_1"/>
    <s v=""/>
    <s v="LEV-309+372+297"/>
    <s v="OBCDAK135785FTT"/>
    <s v="LEV-309+372+UNIQ-297+323+322+330+331+325-21"/>
    <s v=""/>
    <s v="0"/>
    <s v="OBCDAK135785FTT"/>
    <s v=""/>
    <s v=""/>
    <s v=""/>
    <s v="2010300001"/>
    <s v=""/>
    <m/>
    <s v=""/>
    <s v=""/>
    <s v=""/>
    <n v="0"/>
  </r>
  <r>
    <s v=""/>
    <s v="50201025"/>
    <s v="2009000344"/>
    <x v="191"/>
    <d v="2021-03-31T00:00:00"/>
    <d v="2021-04-04T00:00:00"/>
    <s v="DZ"/>
    <s v="USD"/>
    <n v="43.15"/>
    <s v="84.75713"/>
    <s v="BDT"/>
    <n v="3657.27"/>
    <n v="43.15"/>
    <s v="43.15_1"/>
    <s v=""/>
    <s v="AMAZON-0379+0363"/>
    <s v="OBCDAK135792FTT"/>
    <s v="Amazon-0379+0363-21"/>
    <s v=""/>
    <s v="0"/>
    <s v="OBCDAK135792FTT"/>
    <s v=""/>
    <s v=""/>
    <s v=""/>
    <s v="2010300001"/>
    <s v=""/>
    <m/>
    <s v=""/>
    <s v=""/>
    <s v=""/>
    <n v="0"/>
  </r>
  <r>
    <s v=""/>
    <s v="50201025"/>
    <s v="2009000345"/>
    <x v="191"/>
    <d v="2021-03-31T00:00:00"/>
    <d v="2021-04-04T00:00:00"/>
    <s v="DZ"/>
    <s v="USD"/>
    <n v="106.81"/>
    <s v="84.74927"/>
    <s v="BDT"/>
    <n v="9052.07"/>
    <n v="106.81"/>
    <s v="106.81_1"/>
    <s v=""/>
    <s v="LEV-0304+306+307"/>
    <s v="OBCDAK135804FTT"/>
    <s v="LEV-0304+306+307+308+305-21"/>
    <s v=""/>
    <s v="0"/>
    <s v="OBCDAK135804FTT"/>
    <s v=""/>
    <s v=""/>
    <s v=""/>
    <s v="2010300001"/>
    <s v=""/>
    <m/>
    <s v=""/>
    <s v=""/>
    <s v=""/>
    <n v="0"/>
  </r>
  <r>
    <s v=""/>
    <s v="50202003"/>
    <s v="2049002855"/>
    <x v="191"/>
    <d v="2021-03-31T00:00:00"/>
    <d v="2021-04-06T00:00:00"/>
    <s v="WE"/>
    <s v="BDT"/>
    <n v="150696"/>
    <s v="1.00000"/>
    <s v="BDT"/>
    <n v="150696"/>
    <n v="1773.94"/>
    <s v="1773.94_1"/>
    <s v=""/>
    <s v="20201130-001"/>
    <s v="20210331"/>
    <s v="Jobwork Charges"/>
    <s v=""/>
    <s v="0"/>
    <s v="Color Shading Repair Nov"/>
    <s v=""/>
    <s v=""/>
    <s v=""/>
    <s v="2010100001"/>
    <s v=""/>
    <m/>
    <s v=""/>
    <s v=""/>
    <s v=""/>
    <n v="0"/>
  </r>
  <r>
    <s v=""/>
    <s v="50202003"/>
    <s v="2049002856"/>
    <x v="191"/>
    <d v="2021-03-31T00:00:00"/>
    <d v="2021-04-06T00:00:00"/>
    <s v="WE"/>
    <s v="BDT"/>
    <n v="161625.60000000001"/>
    <s v="1.00000"/>
    <s v="BDT"/>
    <n v="161625.60000000001"/>
    <n v="1902.6"/>
    <s v="1902.6_1"/>
    <s v=""/>
    <s v="20201231-0010"/>
    <s v="20210331"/>
    <s v="Jobwork Charges"/>
    <s v=""/>
    <s v="0"/>
    <s v="Color Shading Repair Dec'"/>
    <s v=""/>
    <s v=""/>
    <s v=""/>
    <s v="2010100001"/>
    <s v=""/>
    <m/>
    <s v=""/>
    <s v=""/>
    <s v=""/>
    <n v="0"/>
  </r>
  <r>
    <s v=""/>
    <s v="50202003"/>
    <s v="2049002857"/>
    <x v="191"/>
    <d v="2021-03-31T00:00:00"/>
    <d v="2021-04-06T00:00:00"/>
    <s v="WE"/>
    <s v="BDT"/>
    <n v="138941.85"/>
    <s v="1.00000"/>
    <s v="BDT"/>
    <n v="138941.85"/>
    <n v="1635.57"/>
    <s v="1635.57_1"/>
    <s v=""/>
    <s v="20210131-018"/>
    <s v="20210331"/>
    <s v="Jobwork Charges"/>
    <s v=""/>
    <s v="0"/>
    <s v="Color Shading Repair Jan'"/>
    <s v=""/>
    <s v=""/>
    <s v=""/>
    <s v="2010100001"/>
    <s v=""/>
    <m/>
    <s v=""/>
    <s v=""/>
    <s v=""/>
    <n v="0"/>
  </r>
  <r>
    <s v=""/>
    <s v="50401514"/>
    <s v="2003005762"/>
    <x v="191"/>
    <d v="2021-03-31T00:00:00"/>
    <d v="2021-04-10T00:00:00"/>
    <s v="SA"/>
    <s v="BDT"/>
    <n v="8216"/>
    <s v="1.00000"/>
    <s v="BDT"/>
    <n v="8216"/>
    <n v="96.72"/>
    <s v="96.72_1"/>
    <s v=""/>
    <s v="MEDICAL EXP-MAR"/>
    <s v="Medical Exp Mar-21"/>
    <s v="Workers Medical exp Mar-21 - (7 Persons)-U1"/>
    <s v=""/>
    <s v="0"/>
    <s v="Medical Exp/ 27-31-Mar'21"/>
    <s v=""/>
    <s v=""/>
    <s v=""/>
    <s v="2010100001"/>
    <s v=""/>
    <m/>
    <s v=""/>
    <s v=""/>
    <s v=""/>
    <n v="0"/>
  </r>
  <r>
    <s v=""/>
    <s v="50401514"/>
    <s v="2003005762"/>
    <x v="191"/>
    <d v="2021-03-31T00:00:00"/>
    <d v="2021-04-10T00:00:00"/>
    <s v="SA"/>
    <s v="BDT"/>
    <n v="2583"/>
    <s v="1.00000"/>
    <s v="BDT"/>
    <n v="2583"/>
    <n v="30.41"/>
    <s v="30.41_1"/>
    <s v=""/>
    <s v="MEDICAL EXP-MAR"/>
    <s v="Medical Exp Mar-21"/>
    <s v="Workers Medical exp Payable- Mar-21-(4 Persons)-U2"/>
    <s v=""/>
    <s v="0"/>
    <s v="Medical Exp/ 27-31-Mar'21"/>
    <s v=""/>
    <s v=""/>
    <s v=""/>
    <s v="2010100001"/>
    <s v=""/>
    <m/>
    <s v=""/>
    <s v=""/>
    <s v=""/>
    <n v="0"/>
  </r>
  <r>
    <s v=""/>
    <s v="50401514"/>
    <s v="2004000777"/>
    <x v="191"/>
    <d v="2021-03-31T00:00:00"/>
    <d v="2021-04-06T00:00:00"/>
    <s v="SK"/>
    <s v="BDT"/>
    <n v="1190"/>
    <s v="1.00000"/>
    <s v="BDT"/>
    <n v="1190"/>
    <n v="14.01"/>
    <s v="14.01_2"/>
    <s v=""/>
    <s v="COMPLIANNCE"/>
    <s v="37128"/>
    <s v="Medical expenses of Jalil Mollah"/>
    <s v=""/>
    <s v="0"/>
    <s v="OTHER EXPENSES"/>
    <s v=""/>
    <s v=""/>
    <s v=""/>
    <s v="2010300001"/>
    <s v=""/>
    <m/>
    <s v=""/>
    <s v=""/>
    <s v=""/>
    <n v="0"/>
  </r>
  <r>
    <s v=""/>
    <s v="50201013"/>
    <s v="2049003153"/>
    <x v="192"/>
    <d v="2021-04-03T00:00:00"/>
    <d v="2021-05-04T00:00:00"/>
    <s v="WE"/>
    <s v="BDT"/>
    <n v="33798.06"/>
    <s v="1.00000"/>
    <s v="BDT"/>
    <n v="33798.06"/>
    <n v="397.86"/>
    <s v="397.86_1"/>
    <s v=""/>
    <s v="726"/>
    <s v="20210403"/>
    <s v="Liquid soap (daily requirement 25ltr*26"/>
    <s v=""/>
    <s v="0"/>
    <s v="Admin"/>
    <s v=""/>
    <s v=""/>
    <s v=""/>
    <s v="2010300001"/>
    <s v=""/>
    <m/>
    <s v=""/>
    <s v=""/>
    <s v=""/>
    <n v="0"/>
  </r>
  <r>
    <s v=""/>
    <s v="50201025"/>
    <s v="2009000354"/>
    <x v="193"/>
    <d v="2021-04-04T00:00:00"/>
    <d v="2021-04-11T00:00:00"/>
    <s v="DZ"/>
    <s v="USD"/>
    <n v="103.97"/>
    <s v="84.75291"/>
    <s v="BDT"/>
    <n v="8811.76"/>
    <n v="103.97"/>
    <s v="103.97_1"/>
    <s v=""/>
    <s v="C&amp;A-333+334+335"/>
    <s v="OBCDAK136040FTT"/>
    <s v="C&amp;A-333+334+335+336+337+338+339+340+341+342+343-21"/>
    <s v=""/>
    <s v="0"/>
    <s v="OBCDAK136040FTT"/>
    <s v=""/>
    <s v=""/>
    <s v=""/>
    <s v="2010300001"/>
    <s v=""/>
    <m/>
    <s v=""/>
    <s v=""/>
    <s v=""/>
    <n v="0"/>
  </r>
  <r>
    <s v=""/>
    <s v="50201025"/>
    <s v="2009000355"/>
    <x v="193"/>
    <d v="2021-04-04T00:00:00"/>
    <d v="2021-04-11T00:00:00"/>
    <s v="DZ"/>
    <s v="USD"/>
    <n v="78.87"/>
    <s v="84.75174"/>
    <s v="BDT"/>
    <n v="6684.37"/>
    <n v="78.87"/>
    <s v="78.87_1"/>
    <s v=""/>
    <s v="C&amp;A-383+384+387"/>
    <s v="OBCDAK136042FTT"/>
    <s v="C&amp;A-383+384+387+388+381+382+385+386+389+390+391-21"/>
    <s v=""/>
    <s v="0"/>
    <s v="OBCDAK136042FTT"/>
    <s v=""/>
    <s v=""/>
    <s v=""/>
    <s v="2010300001"/>
    <s v=""/>
    <m/>
    <s v=""/>
    <s v=""/>
    <s v=""/>
    <n v="0"/>
  </r>
  <r>
    <s v=""/>
    <s v="50201013"/>
    <s v="2049002951"/>
    <x v="194"/>
    <d v="2021-04-06T00:00:00"/>
    <d v="2021-04-18T00:00:00"/>
    <s v="WE"/>
    <s v="BDT"/>
    <n v="3000"/>
    <s v="1.00000"/>
    <s v="BDT"/>
    <n v="3000"/>
    <n v="35.31"/>
    <s v="35.31_14"/>
    <s v=""/>
    <s v="113/2021"/>
    <s v="20210406"/>
    <s v="Disposeable Table Spoon"/>
    <s v=""/>
    <s v="0"/>
    <s v="Admin- Covid 19"/>
    <s v=""/>
    <s v=""/>
    <s v=""/>
    <s v="2010300001"/>
    <s v=""/>
    <m/>
    <s v=""/>
    <s v=""/>
    <s v=""/>
    <n v="0"/>
  </r>
  <r>
    <s v=""/>
    <s v="50201013"/>
    <s v="2049002951"/>
    <x v="194"/>
    <d v="2021-04-06T00:00:00"/>
    <d v="2021-04-18T00:00:00"/>
    <s v="WE"/>
    <s v="BDT"/>
    <n v="3000"/>
    <s v="1.00000"/>
    <s v="BDT"/>
    <n v="3000"/>
    <n v="35.31"/>
    <s v="35.31_15"/>
    <s v=""/>
    <s v="113/2021"/>
    <s v="20210406"/>
    <s v="Disposeable Fork"/>
    <s v=""/>
    <s v="0"/>
    <s v="Admin- Covid 19"/>
    <s v=""/>
    <s v=""/>
    <s v=""/>
    <s v="2010300001"/>
    <s v=""/>
    <m/>
    <s v=""/>
    <s v=""/>
    <s v=""/>
    <n v="0"/>
  </r>
  <r>
    <s v=""/>
    <s v="50201013"/>
    <s v="2049002951"/>
    <x v="194"/>
    <d v="2021-04-06T00:00:00"/>
    <d v="2021-04-18T00:00:00"/>
    <s v="WE"/>
    <s v="BDT"/>
    <n v="4000"/>
    <s v="1.00000"/>
    <s v="BDT"/>
    <n v="4000"/>
    <n v="47.09"/>
    <s v="47.09_3"/>
    <s v=""/>
    <s v="113/2021"/>
    <s v="20210406"/>
    <s v="Paper cup"/>
    <s v=""/>
    <s v="0"/>
    <s v="Admin- Covid 19"/>
    <s v=""/>
    <s v=""/>
    <s v=""/>
    <s v="2010300001"/>
    <s v=""/>
    <m/>
    <s v=""/>
    <s v=""/>
    <s v=""/>
    <n v="0"/>
  </r>
  <r>
    <s v=""/>
    <s v="50201013"/>
    <s v="2049002951"/>
    <x v="194"/>
    <d v="2021-04-06T00:00:00"/>
    <d v="2021-04-18T00:00:00"/>
    <s v="WE"/>
    <s v="BDT"/>
    <n v="960"/>
    <s v="1.00000"/>
    <s v="BDT"/>
    <n v="960"/>
    <n v="11.3"/>
    <s v="11.3_2"/>
    <s v=""/>
    <s v="113/2021"/>
    <s v="20210406"/>
    <s v="Spray gun"/>
    <s v=""/>
    <s v="0"/>
    <s v="Admin- Covid 19"/>
    <s v=""/>
    <s v=""/>
    <s v=""/>
    <s v="2010300001"/>
    <s v=""/>
    <m/>
    <s v=""/>
    <s v=""/>
    <s v=""/>
    <n v="0"/>
  </r>
  <r>
    <s v=""/>
    <s v="50201013"/>
    <s v="2049003138"/>
    <x v="194"/>
    <d v="2021-04-06T00:00:00"/>
    <d v="2021-05-03T00:00:00"/>
    <s v="WE"/>
    <s v="BDT"/>
    <n v="4500"/>
    <s v="1.00000"/>
    <s v="BDT"/>
    <n v="4500"/>
    <n v="52.97"/>
    <s v="52.97_1"/>
    <s v=""/>
    <s v="113/2021"/>
    <s v="20210406"/>
    <s v="Disposeable Rice Plate"/>
    <s v=""/>
    <s v="0"/>
    <s v="Admin"/>
    <s v=""/>
    <s v=""/>
    <s v=""/>
    <s v="2010300001"/>
    <s v=""/>
    <m/>
    <s v=""/>
    <s v=""/>
    <s v=""/>
    <n v="0"/>
  </r>
  <r>
    <s v=""/>
    <s v="50201013"/>
    <s v="2049003138"/>
    <x v="194"/>
    <d v="2021-04-06T00:00:00"/>
    <d v="2021-05-03T00:00:00"/>
    <s v="WE"/>
    <s v="BDT"/>
    <n v="3000"/>
    <s v="1.00000"/>
    <s v="BDT"/>
    <n v="3000"/>
    <n v="35.31"/>
    <s v="35.31_16"/>
    <s v=""/>
    <s v="113/2021"/>
    <s v="20210406"/>
    <s v="Disposeable Table Spoon"/>
    <s v=""/>
    <s v="0"/>
    <s v="Admin"/>
    <s v=""/>
    <s v=""/>
    <s v=""/>
    <s v="2010300001"/>
    <s v=""/>
    <m/>
    <s v=""/>
    <s v=""/>
    <s v=""/>
    <n v="0"/>
  </r>
  <r>
    <s v=""/>
    <s v="50201013"/>
    <s v="2049003138"/>
    <x v="194"/>
    <d v="2021-04-06T00:00:00"/>
    <d v="2021-05-03T00:00:00"/>
    <s v="WE"/>
    <s v="BDT"/>
    <n v="3000"/>
    <s v="1.00000"/>
    <s v="BDT"/>
    <n v="3000"/>
    <n v="35.31"/>
    <s v="35.31_17"/>
    <s v=""/>
    <s v="113/2021"/>
    <s v="20210406"/>
    <s v="Disposeable Fork"/>
    <s v=""/>
    <s v="0"/>
    <s v="Admin"/>
    <s v=""/>
    <s v=""/>
    <s v=""/>
    <s v="2010300001"/>
    <s v=""/>
    <m/>
    <s v=""/>
    <s v=""/>
    <s v=""/>
    <n v="0"/>
  </r>
  <r>
    <s v=""/>
    <s v="50201013"/>
    <s v="2049003138"/>
    <x v="194"/>
    <d v="2021-04-06T00:00:00"/>
    <d v="2021-05-03T00:00:00"/>
    <s v="WE"/>
    <s v="BDT"/>
    <n v="4000"/>
    <s v="1.00000"/>
    <s v="BDT"/>
    <n v="4000"/>
    <n v="47.09"/>
    <s v="47.09_4"/>
    <s v=""/>
    <s v="113/2021"/>
    <s v="20210406"/>
    <s v="Paper cup"/>
    <s v=""/>
    <s v="0"/>
    <s v="Admin"/>
    <s v=""/>
    <s v=""/>
    <s v=""/>
    <s v="2010300001"/>
    <s v=""/>
    <m/>
    <s v=""/>
    <s v=""/>
    <s v=""/>
    <n v="0"/>
  </r>
  <r>
    <s v=""/>
    <s v="50201013"/>
    <s v="2049003138"/>
    <x v="194"/>
    <d v="2021-04-06T00:00:00"/>
    <d v="2021-05-03T00:00:00"/>
    <s v="WE"/>
    <s v="BDT"/>
    <n v="960"/>
    <s v="1.00000"/>
    <s v="BDT"/>
    <n v="960"/>
    <n v="11.3"/>
    <s v="11.3_3"/>
    <s v=""/>
    <s v="113/2021"/>
    <s v="20210406"/>
    <s v="Spray gun"/>
    <s v=""/>
    <s v="0"/>
    <s v="Admin"/>
    <s v=""/>
    <s v=""/>
    <s v=""/>
    <s v="2010300001"/>
    <s v=""/>
    <m/>
    <s v=""/>
    <s v=""/>
    <s v=""/>
    <n v="0"/>
  </r>
  <r>
    <s v=""/>
    <s v="50201025"/>
    <s v="2009000356"/>
    <x v="194"/>
    <d v="2021-04-06T00:00:00"/>
    <d v="2021-04-11T00:00:00"/>
    <s v="DZ"/>
    <s v="USD"/>
    <n v="37.729999999999997"/>
    <s v="84.75139"/>
    <s v="BDT"/>
    <n v="3197.67"/>
    <n v="37.729999999999997"/>
    <s v="37.73_1"/>
    <s v=""/>
    <s v="AMZ-0376+380+378"/>
    <s v="OBCDAK136226FTT"/>
    <s v="AMZ-0376+380+378-21"/>
    <s v=""/>
    <s v="0"/>
    <s v="OBCDAK136226FTT"/>
    <s v=""/>
    <s v=""/>
    <s v=""/>
    <s v="2010300001"/>
    <s v=""/>
    <m/>
    <s v=""/>
    <s v=""/>
    <s v=""/>
    <n v="0"/>
  </r>
  <r>
    <s v=""/>
    <s v="50201025"/>
    <s v="2009000357"/>
    <x v="195"/>
    <d v="2021-04-07T00:00:00"/>
    <d v="2021-04-11T00:00:00"/>
    <s v="DZ"/>
    <s v="USD"/>
    <n v="1.1000000000000001"/>
    <s v="84.54545"/>
    <s v="BDT"/>
    <n v="93"/>
    <n v="1.1000000000000001"/>
    <s v="1.1_1"/>
    <s v=""/>
    <s v="C3266LVMY0415-21"/>
    <s v="OBCDAK136274FTT"/>
    <s v="C3266LVMY0415-21"/>
    <s v=""/>
    <s v="0"/>
    <s v="OBCDAK136274FTT"/>
    <s v=""/>
    <s v=""/>
    <s v=""/>
    <s v="2010300001"/>
    <s v=""/>
    <m/>
    <s v=""/>
    <s v=""/>
    <s v=""/>
    <n v="0"/>
  </r>
  <r>
    <s v=""/>
    <s v="50201025"/>
    <s v="2009000358"/>
    <x v="196"/>
    <d v="2021-04-08T00:00:00"/>
    <d v="2021-04-11T00:00:00"/>
    <s v="DZ"/>
    <s v="USD"/>
    <n v="36.19"/>
    <s v="84.74137"/>
    <s v="BDT"/>
    <n v="3066.79"/>
    <n v="36.19"/>
    <s v="36.19_1"/>
    <s v=""/>
    <s v="AMZ-0364+0362-21"/>
    <s v="OBCDAK136358FTT"/>
    <s v="AMZ-0364+0362-21"/>
    <s v=""/>
    <s v="0"/>
    <s v="OBCDAK136358FTT"/>
    <s v=""/>
    <s v=""/>
    <s v=""/>
    <s v="2010300001"/>
    <s v=""/>
    <m/>
    <s v=""/>
    <s v=""/>
    <s v=""/>
    <n v="0"/>
  </r>
  <r>
    <s v=""/>
    <s v="50201008"/>
    <s v="2004000804"/>
    <x v="197"/>
    <d v="2021-04-10T00:00:00"/>
    <d v="2021-04-23T00:00:00"/>
    <s v="SK"/>
    <s v="BDT"/>
    <n v="3000"/>
    <s v="1.00000"/>
    <s v="BDT"/>
    <n v="3000"/>
    <n v="35.31"/>
    <s v="35.31_18"/>
    <s v=""/>
    <s v="ADMIN"/>
    <s v="11434"/>
    <s v="3 covered van loading charges 19 April"/>
    <s v=""/>
    <s v="0"/>
    <s v="OTHER EXPENSES"/>
    <s v=""/>
    <s v=""/>
    <s v=""/>
    <s v="2010300001"/>
    <s v=""/>
    <m/>
    <s v=""/>
    <s v=""/>
    <s v=""/>
    <n v="0"/>
  </r>
  <r>
    <s v=""/>
    <s v="50201001"/>
    <s v="2003005830"/>
    <x v="198"/>
    <d v="2021-04-12T00:00:00"/>
    <d v="2021-05-08T00:00:00"/>
    <s v="SA"/>
    <s v="BDT"/>
    <n v="5764"/>
    <s v="1.00000"/>
    <s v="BDT"/>
    <n v="5764"/>
    <n v="67.849999999999994"/>
    <s v="67.85_1"/>
    <s v=""/>
    <s v="FINAL SETT/APR21"/>
    <s v="28970"/>
    <s v="Final settlement of Mst. Rohima Bibi"/>
    <s v=""/>
    <s v="0"/>
    <s v="Final settle /03-8-Apr-21"/>
    <s v=""/>
    <s v=""/>
    <s v=""/>
    <s v="2010300001"/>
    <s v=""/>
    <m/>
    <s v=""/>
    <s v=""/>
    <s v=""/>
    <n v="0"/>
  </r>
  <r>
    <s v=""/>
    <s v="50201001"/>
    <s v="2003005830"/>
    <x v="198"/>
    <d v="2021-04-12T00:00:00"/>
    <d v="2021-05-08T00:00:00"/>
    <s v="SA"/>
    <s v="BDT"/>
    <n v="5062"/>
    <s v="1.00000"/>
    <s v="BDT"/>
    <n v="5062"/>
    <n v="59.59"/>
    <s v="59.59_1"/>
    <s v=""/>
    <s v="FINAL SETT/APR21"/>
    <s v="39556"/>
    <s v="Final settlement of Md. Nasir Uddin"/>
    <s v=""/>
    <s v="0"/>
    <s v="Final settle /03-8-Apr-21"/>
    <s v=""/>
    <s v=""/>
    <s v=""/>
    <s v="2010300001"/>
    <s v=""/>
    <m/>
    <s v=""/>
    <s v=""/>
    <s v=""/>
    <n v="0"/>
  </r>
  <r>
    <s v=""/>
    <s v="50201001"/>
    <s v="2003005830"/>
    <x v="198"/>
    <d v="2021-04-12T00:00:00"/>
    <d v="2021-05-08T00:00:00"/>
    <s v="SA"/>
    <s v="BDT"/>
    <n v="5062"/>
    <s v="1.00000"/>
    <s v="BDT"/>
    <n v="5062"/>
    <n v="59.59"/>
    <s v="59.59_2"/>
    <s v=""/>
    <s v="FINAL SETT/APR21"/>
    <s v="39555"/>
    <s v="Final settlement of Md. Jihad Uddin Babu"/>
    <s v=""/>
    <s v="0"/>
    <s v="Final settle /03-8-Apr-21"/>
    <s v=""/>
    <s v=""/>
    <s v=""/>
    <s v="2010300001"/>
    <s v=""/>
    <m/>
    <s v=""/>
    <s v=""/>
    <s v=""/>
    <n v="0"/>
  </r>
  <r>
    <s v=""/>
    <s v="50201001"/>
    <s v="2003005830"/>
    <x v="198"/>
    <d v="2021-04-12T00:00:00"/>
    <d v="2021-05-08T00:00:00"/>
    <s v="SA"/>
    <s v="BDT"/>
    <n v="5062"/>
    <s v="1.00000"/>
    <s v="BDT"/>
    <n v="5062"/>
    <n v="59.59"/>
    <s v="59.59_3"/>
    <s v=""/>
    <s v="FINAL SETT/APR21"/>
    <s v="39546"/>
    <s v="Final settlement of Md. Anwarul Islam"/>
    <s v=""/>
    <s v="0"/>
    <s v="Final settle /03-8-Apr-21"/>
    <s v=""/>
    <s v=""/>
    <s v=""/>
    <s v="2010300001"/>
    <s v=""/>
    <m/>
    <s v=""/>
    <s v=""/>
    <s v=""/>
    <n v="0"/>
  </r>
  <r>
    <s v=""/>
    <s v="50201001"/>
    <s v="2003005830"/>
    <x v="198"/>
    <d v="2021-04-12T00:00:00"/>
    <d v="2021-05-08T00:00:00"/>
    <s v="SA"/>
    <s v="BDT"/>
    <n v="5777"/>
    <s v="1.00000"/>
    <s v="BDT"/>
    <n v="5777"/>
    <n v="68"/>
    <s v="68_1"/>
    <s v=""/>
    <s v="FINAL SETT/APR21"/>
    <s v="39557"/>
    <s v="Final settlement of Md. Shoel Rana"/>
    <s v=""/>
    <s v="0"/>
    <s v="Final settle /03-8-Apr-21"/>
    <s v=""/>
    <s v=""/>
    <s v=""/>
    <s v="2010300001"/>
    <s v=""/>
    <m/>
    <s v=""/>
    <s v=""/>
    <s v=""/>
    <n v="0"/>
  </r>
  <r>
    <s v=""/>
    <s v="50201001"/>
    <s v="2003005830"/>
    <x v="198"/>
    <d v="2021-04-12T00:00:00"/>
    <d v="2021-05-08T00:00:00"/>
    <s v="SA"/>
    <s v="BDT"/>
    <n v="3124"/>
    <s v="1.00000"/>
    <s v="BDT"/>
    <n v="3124"/>
    <n v="36.770000000000003"/>
    <s v="36.77_1"/>
    <s v=""/>
    <s v="FINAL SETT/APR21"/>
    <s v="15932"/>
    <s v="Final settlement of Mr. Hashu"/>
    <s v=""/>
    <s v="0"/>
    <s v="Final settle /03-8-Apr-21"/>
    <s v=""/>
    <s v=""/>
    <s v=""/>
    <s v="2010300001"/>
    <s v=""/>
    <m/>
    <s v=""/>
    <s v=""/>
    <s v=""/>
    <n v="0"/>
  </r>
  <r>
    <s v=""/>
    <s v="50201001"/>
    <s v="2003005830"/>
    <x v="198"/>
    <d v="2021-04-12T00:00:00"/>
    <d v="2021-05-08T00:00:00"/>
    <s v="SA"/>
    <s v="BDT"/>
    <n v="-12658"/>
    <s v="1.00000"/>
    <s v="BDT"/>
    <n v="-12658"/>
    <n v="-149.01"/>
    <s v="149.01_1"/>
    <s v=""/>
    <s v="FINAL SETT/APR21"/>
    <s v="15932"/>
    <s v="Final settlement of Mr. Hashu"/>
    <s v=""/>
    <s v="0"/>
    <s v="Final settle /03-8-Apr-21"/>
    <s v=""/>
    <s v=""/>
    <s v=""/>
    <s v="2010300001"/>
    <s v=""/>
    <m/>
    <s v=""/>
    <s v=""/>
    <s v=""/>
    <n v="0"/>
  </r>
  <r>
    <s v=""/>
    <s v="50201001"/>
    <s v="2003005830"/>
    <x v="198"/>
    <d v="2021-04-12T00:00:00"/>
    <d v="2021-05-08T00:00:00"/>
    <s v="SA"/>
    <s v="BDT"/>
    <n v="3743"/>
    <s v="1.00000"/>
    <s v="BDT"/>
    <n v="3743"/>
    <n v="44.06"/>
    <s v="44.06_1"/>
    <s v=""/>
    <s v="FINAL SETT/APR21"/>
    <s v="8731"/>
    <s v="Final settlement of Ms. Sharifa"/>
    <s v=""/>
    <s v="0"/>
    <s v="Final settle /03-8-Apr-21"/>
    <s v=""/>
    <s v=""/>
    <s v=""/>
    <s v="2010300001"/>
    <s v=""/>
    <m/>
    <s v=""/>
    <s v=""/>
    <s v=""/>
    <n v="0"/>
  </r>
  <r>
    <s v=""/>
    <s v="50201001"/>
    <s v="2003005830"/>
    <x v="198"/>
    <d v="2021-04-12T00:00:00"/>
    <d v="2021-05-08T00:00:00"/>
    <s v="SA"/>
    <s v="BDT"/>
    <n v="4814"/>
    <s v="1.00000"/>
    <s v="BDT"/>
    <n v="4814"/>
    <n v="56.67"/>
    <s v="56.67_1"/>
    <s v=""/>
    <s v="FINAL SETT/APR21"/>
    <s v="39571"/>
    <s v="Final settlement of Md. Liakat Ali"/>
    <s v=""/>
    <s v="0"/>
    <s v="Final settle /03-8-Apr-21"/>
    <s v=""/>
    <s v=""/>
    <s v=""/>
    <s v="2010300001"/>
    <s v=""/>
    <m/>
    <s v=""/>
    <s v=""/>
    <s v=""/>
    <n v="0"/>
  </r>
  <r>
    <s v=""/>
    <s v="50201001"/>
    <s v="2003005830"/>
    <x v="198"/>
    <d v="2021-04-12T00:00:00"/>
    <d v="2021-05-08T00:00:00"/>
    <s v="SA"/>
    <s v="BDT"/>
    <n v="4630"/>
    <s v="1.00000"/>
    <s v="BDT"/>
    <n v="4630"/>
    <n v="54.5"/>
    <s v="54.5_1"/>
    <s v=""/>
    <s v="FINAL SETT/APR21"/>
    <s v="39570"/>
    <s v="Final settlement of Md. Ahsan Habib"/>
    <s v=""/>
    <s v="0"/>
    <s v="Final settle /03-8-Apr-21"/>
    <s v=""/>
    <s v=""/>
    <s v=""/>
    <s v="2010300001"/>
    <s v=""/>
    <m/>
    <s v=""/>
    <s v=""/>
    <s v=""/>
    <n v="0"/>
  </r>
  <r>
    <s v=""/>
    <s v="50201001"/>
    <s v="2003005830"/>
    <x v="198"/>
    <d v="2021-04-12T00:00:00"/>
    <d v="2021-05-08T00:00:00"/>
    <s v="SA"/>
    <s v="BDT"/>
    <n v="5740"/>
    <s v="1.00000"/>
    <s v="BDT"/>
    <n v="5740"/>
    <n v="67.569999999999993"/>
    <s v="67.57_1"/>
    <s v=""/>
    <s v="FINAL SETT/APR21"/>
    <s v="39545"/>
    <s v="Final settlement of Md. Mizanur Rahman"/>
    <s v=""/>
    <s v="0"/>
    <s v="Final settle /03-8-Apr-21"/>
    <s v=""/>
    <s v=""/>
    <s v=""/>
    <s v="2010300001"/>
    <s v=""/>
    <m/>
    <s v=""/>
    <s v=""/>
    <s v=""/>
    <n v="0"/>
  </r>
  <r>
    <s v=""/>
    <s v="50201001"/>
    <s v="2003005830"/>
    <x v="198"/>
    <d v="2021-04-12T00:00:00"/>
    <d v="2021-05-08T00:00:00"/>
    <s v="SA"/>
    <s v="BDT"/>
    <n v="6235"/>
    <s v="1.00000"/>
    <s v="BDT"/>
    <n v="6235"/>
    <n v="73.400000000000006"/>
    <s v="73.4_1"/>
    <s v=""/>
    <s v="FINAL SETT/APR21"/>
    <s v="39544"/>
    <s v="Final settlement of Md. Shakil Hossain"/>
    <s v=""/>
    <s v="0"/>
    <s v="Final settle /03-8-Apr-21"/>
    <s v=""/>
    <s v=""/>
    <s v=""/>
    <s v="2010300001"/>
    <s v=""/>
    <m/>
    <s v=""/>
    <s v=""/>
    <s v=""/>
    <n v="0"/>
  </r>
  <r>
    <s v=""/>
    <s v="50201001"/>
    <s v="2003005830"/>
    <x v="198"/>
    <d v="2021-04-12T00:00:00"/>
    <d v="2021-05-08T00:00:00"/>
    <s v="SA"/>
    <s v="BDT"/>
    <n v="5590"/>
    <s v="1.00000"/>
    <s v="BDT"/>
    <n v="5590"/>
    <n v="65.8"/>
    <s v="65.8_1"/>
    <s v=""/>
    <s v="FINAL SETT/APR21"/>
    <s v="39532"/>
    <s v="Final settlement of Mr. Mobarak Hossain"/>
    <s v=""/>
    <s v="0"/>
    <s v="Final settle /03-8-Apr-21"/>
    <s v=""/>
    <s v=""/>
    <s v=""/>
    <s v="2010300001"/>
    <s v=""/>
    <m/>
    <s v=""/>
    <s v=""/>
    <s v=""/>
    <n v="0"/>
  </r>
  <r>
    <s v=""/>
    <s v="50201001"/>
    <s v="2003005830"/>
    <x v="198"/>
    <d v="2021-04-12T00:00:00"/>
    <d v="2021-05-08T00:00:00"/>
    <s v="SA"/>
    <s v="BDT"/>
    <n v="6731"/>
    <s v="1.00000"/>
    <s v="BDT"/>
    <n v="6731"/>
    <n v="79.23"/>
    <s v="79.23_1"/>
    <s v=""/>
    <s v="FINAL SETT/APR21"/>
    <s v="39531"/>
    <s v="Final settlement of Md. Mizanur Rahaman Hawlader"/>
    <s v=""/>
    <s v="0"/>
    <s v="Final settle /03-8-Apr-21"/>
    <s v=""/>
    <s v=""/>
    <s v=""/>
    <s v="2010300001"/>
    <s v=""/>
    <m/>
    <s v=""/>
    <s v=""/>
    <s v=""/>
    <n v="0"/>
  </r>
  <r>
    <s v=""/>
    <s v="50201001"/>
    <s v="2003005886"/>
    <x v="198"/>
    <d v="2021-04-12T00:00:00"/>
    <d v="2021-04-22T00:00:00"/>
    <s v="SA"/>
    <s v="BDT"/>
    <n v="6422"/>
    <s v="1.00000"/>
    <s v="BDT"/>
    <n v="6422"/>
    <n v="75.599999999999994"/>
    <s v="75.6_1"/>
    <s v=""/>
    <s v="FINAL SETT/APR21"/>
    <s v="39521"/>
    <s v="Final settlement of Md. Nayem Islam"/>
    <s v=""/>
    <s v="0"/>
    <s v="Final settle /03-8-Apr-21"/>
    <s v=""/>
    <s v=""/>
    <s v=""/>
    <s v="2010300001"/>
    <s v=""/>
    <m/>
    <s v=""/>
    <s v=""/>
    <s v=""/>
    <n v="0"/>
  </r>
  <r>
    <s v=""/>
    <s v="50201001"/>
    <s v="2003005886"/>
    <x v="198"/>
    <d v="2021-04-12T00:00:00"/>
    <d v="2021-04-22T00:00:00"/>
    <s v="SA"/>
    <s v="BDT"/>
    <n v="6685"/>
    <s v="1.00000"/>
    <s v="BDT"/>
    <n v="6685"/>
    <n v="78.69"/>
    <s v="78.69_1"/>
    <s v=""/>
    <s v="FINAL SETT/APR21"/>
    <s v="39518"/>
    <s v="Final settlement of Md. Murad Hossain"/>
    <s v=""/>
    <s v="0"/>
    <s v="Final settle /03-8-Apr-21"/>
    <s v=""/>
    <s v=""/>
    <s v=""/>
    <s v="2010300001"/>
    <s v=""/>
    <m/>
    <s v=""/>
    <s v=""/>
    <s v=""/>
    <n v="0"/>
  </r>
  <r>
    <s v=""/>
    <s v="50201001"/>
    <s v="2003005886"/>
    <x v="198"/>
    <d v="2021-04-12T00:00:00"/>
    <d v="2021-04-22T00:00:00"/>
    <s v="SA"/>
    <s v="BDT"/>
    <n v="6754"/>
    <s v="1.00000"/>
    <s v="BDT"/>
    <n v="6754"/>
    <n v="79.510000000000005"/>
    <s v="79.51_1"/>
    <s v=""/>
    <s v="FINAL SETT/APR21"/>
    <s v="39519"/>
    <s v="Final settlement of Md. Atikur Rohman"/>
    <s v=""/>
    <s v="0"/>
    <s v="Final settle /03-8-Apr-21"/>
    <s v=""/>
    <s v=""/>
    <s v=""/>
    <s v="2010300001"/>
    <s v=""/>
    <m/>
    <s v=""/>
    <s v=""/>
    <s v=""/>
    <n v="0"/>
  </r>
  <r>
    <s v=""/>
    <s v="50201001"/>
    <s v="2003005886"/>
    <x v="198"/>
    <d v="2021-04-12T00:00:00"/>
    <d v="2021-04-22T00:00:00"/>
    <s v="SA"/>
    <s v="BDT"/>
    <n v="6422"/>
    <s v="1.00000"/>
    <s v="BDT"/>
    <n v="6422"/>
    <n v="75.599999999999994"/>
    <s v="75.6_2"/>
    <s v=""/>
    <s v="FINAL SETT/APR21"/>
    <s v="39516"/>
    <s v="Final settlement of Md. Habibullah"/>
    <s v=""/>
    <s v="0"/>
    <s v="Final settle /03-8-Apr-21"/>
    <s v=""/>
    <s v=""/>
    <s v=""/>
    <s v="2010300001"/>
    <s v=""/>
    <m/>
    <s v=""/>
    <s v=""/>
    <s v=""/>
    <n v="0"/>
  </r>
  <r>
    <s v=""/>
    <s v="50201001"/>
    <s v="2003005886"/>
    <x v="198"/>
    <d v="2021-04-12T00:00:00"/>
    <d v="2021-04-22T00:00:00"/>
    <s v="SA"/>
    <s v="BDT"/>
    <n v="6919"/>
    <s v="1.00000"/>
    <s v="BDT"/>
    <n v="6919"/>
    <n v="81.45"/>
    <s v="81.45_1"/>
    <s v=""/>
    <s v="FINAL SETT/APR21"/>
    <s v="39560"/>
    <s v="Final settlement of Md. Jashim Uddin"/>
    <s v=""/>
    <s v="0"/>
    <s v="Final settle /03-8-Apr-21"/>
    <s v=""/>
    <s v=""/>
    <s v=""/>
    <s v="2010300001"/>
    <s v=""/>
    <m/>
    <s v=""/>
    <s v=""/>
    <s v=""/>
    <n v="0"/>
  </r>
  <r>
    <s v=""/>
    <s v="50201005"/>
    <s v="2003005882"/>
    <x v="198"/>
    <d v="2021-04-12T00:00:00"/>
    <d v="2021-04-13T00:00:00"/>
    <s v="SA"/>
    <s v="BDT"/>
    <n v="58859"/>
    <s v="1.00000"/>
    <s v="BDT"/>
    <n v="58859"/>
    <n v="692.87"/>
    <s v="692.87_1"/>
    <s v=""/>
    <s v="INCE/3-8-APR'21"/>
    <s v="Incen/03-08-Apr'21"/>
    <s v="Production Incentive /U-2 / 03-08-Mar-21"/>
    <s v=""/>
    <s v="0"/>
    <s v="Incentive / 03-08-Mar-'21"/>
    <s v=""/>
    <s v=""/>
    <s v=""/>
    <s v="2010100001"/>
    <s v=""/>
    <m/>
    <s v=""/>
    <s v=""/>
    <s v=""/>
    <n v="0"/>
  </r>
  <r>
    <s v=""/>
    <s v="50201005"/>
    <s v="2003005882"/>
    <x v="198"/>
    <d v="2021-04-12T00:00:00"/>
    <d v="2021-04-13T00:00:00"/>
    <s v="SA"/>
    <s v="BDT"/>
    <n v="4220"/>
    <s v="1.00000"/>
    <s v="BDT"/>
    <n v="4220"/>
    <n v="49.68"/>
    <s v="49.68_1"/>
    <s v=""/>
    <s v="INCE/3-8-APR'21"/>
    <s v="Incen/27-31-Mar'21"/>
    <s v="Production Incentive /WF / 27-31-Mar-21"/>
    <s v=""/>
    <s v="0"/>
    <s v="Incentive / 03-08-Mar-'21"/>
    <s v=""/>
    <s v=""/>
    <s v=""/>
    <s v="2010200001"/>
    <s v=""/>
    <m/>
    <s v=""/>
    <s v=""/>
    <s v=""/>
    <n v="0"/>
  </r>
  <r>
    <s v=""/>
    <s v="50201005"/>
    <s v="2003005882"/>
    <x v="198"/>
    <d v="2021-04-12T00:00:00"/>
    <d v="2021-04-13T00:00:00"/>
    <s v="SA"/>
    <s v="BDT"/>
    <n v="5395"/>
    <s v="1.00000"/>
    <s v="BDT"/>
    <n v="5395"/>
    <n v="63.51"/>
    <s v="63.51_1"/>
    <s v=""/>
    <s v="INCE/3-8-APR'21"/>
    <s v="Incen/03-08-Apr'21"/>
    <s v="Production Incentive Payable/ 03-08-Apr-21"/>
    <s v=""/>
    <s v="0"/>
    <s v="Incentive / 03-08-Mar-'21"/>
    <s v=""/>
    <s v=""/>
    <s v=""/>
    <s v="2010100001"/>
    <s v=""/>
    <m/>
    <s v=""/>
    <s v=""/>
    <s v=""/>
    <n v="0"/>
  </r>
  <r>
    <s v=""/>
    <s v="50201008"/>
    <s v="2003005947"/>
    <x v="198"/>
    <d v="2021-04-12T00:00:00"/>
    <d v="2021-05-04T00:00:00"/>
    <s v="SA"/>
    <s v="BDT"/>
    <n v="7000"/>
    <s v="1.00000"/>
    <s v="BDT"/>
    <n v="7000"/>
    <n v="82.4"/>
    <s v="82.4_4"/>
    <s v=""/>
    <s v="LOADING/UNLOAD"/>
    <s v="Loading/unloading"/>
    <s v="Loading/unloading exp reimbursed to contractor"/>
    <s v=""/>
    <s v="0"/>
    <s v="Loading/unload"/>
    <s v=""/>
    <s v=""/>
    <s v=""/>
    <s v="2010300001"/>
    <s v=""/>
    <m/>
    <s v=""/>
    <s v=""/>
    <s v=""/>
    <n v="0"/>
  </r>
  <r>
    <s v=""/>
    <s v="50201010"/>
    <s v="2003005830"/>
    <x v="198"/>
    <d v="2021-04-12T00:00:00"/>
    <d v="2021-05-08T00:00:00"/>
    <s v="SA"/>
    <s v="BDT"/>
    <n v="7568"/>
    <s v="1.00000"/>
    <s v="BDT"/>
    <n v="7568"/>
    <n v="89.09"/>
    <s v="89.09_1"/>
    <s v=""/>
    <s v="FINAL SETT/APR21"/>
    <s v="28970"/>
    <s v="Final settlement of Mst. Rohima Bibi"/>
    <s v=""/>
    <s v="0"/>
    <s v="Final settle /03-8-Apr-21"/>
    <s v=""/>
    <s v=""/>
    <s v=""/>
    <s v="2010300001"/>
    <s v=""/>
    <m/>
    <s v=""/>
    <s v=""/>
    <s v=""/>
    <n v="0"/>
  </r>
  <r>
    <s v=""/>
    <s v="50201010"/>
    <s v="2003005830"/>
    <x v="198"/>
    <d v="2021-04-12T00:00:00"/>
    <d v="2021-05-08T00:00:00"/>
    <s v="SA"/>
    <s v="BDT"/>
    <n v="4517"/>
    <s v="1.00000"/>
    <s v="BDT"/>
    <n v="4517"/>
    <n v="53.17"/>
    <s v="53.17_1"/>
    <s v=""/>
    <s v="FINAL SETT/APR21"/>
    <s v="8731"/>
    <s v="Final settlement of Ms. Sharifa"/>
    <s v=""/>
    <s v="0"/>
    <s v="Final settle /03-8-Apr-21"/>
    <s v=""/>
    <s v=""/>
    <s v=""/>
    <s v="2010300001"/>
    <s v=""/>
    <m/>
    <s v=""/>
    <s v=""/>
    <s v=""/>
    <n v="0"/>
  </r>
  <r>
    <s v=""/>
    <s v="50201012"/>
    <s v="2003005829"/>
    <x v="198"/>
    <d v="2021-04-12T00:00:00"/>
    <d v="2021-04-13T00:00:00"/>
    <s v="SA"/>
    <s v="BDT"/>
    <n v="26093"/>
    <s v="1.00000"/>
    <s v="BDT"/>
    <n v="26093"/>
    <n v="307.16000000000003"/>
    <s v="307.16_1"/>
    <s v=""/>
    <s v="MATER/03-08APR21"/>
    <s v="36417"/>
    <s v="Maternity Benefit of Ms. Morshatha begum"/>
    <s v=""/>
    <s v="0"/>
    <s v="Mater Benefit/03-8-Apr-21"/>
    <s v=""/>
    <s v=""/>
    <s v=""/>
    <s v="2010100001"/>
    <s v=""/>
    <m/>
    <s v=""/>
    <s v=""/>
    <s v=""/>
    <n v="0"/>
  </r>
  <r>
    <s v=""/>
    <s v="50201012"/>
    <s v="2003005829"/>
    <x v="198"/>
    <d v="2021-04-12T00:00:00"/>
    <d v="2021-04-13T00:00:00"/>
    <s v="SA"/>
    <s v="BDT"/>
    <n v="29542"/>
    <s v="1.00000"/>
    <s v="BDT"/>
    <n v="29542"/>
    <n v="347.76"/>
    <s v="347.76_1"/>
    <s v=""/>
    <s v="MATER/03-08APR21"/>
    <s v="32958"/>
    <s v="Maternity Benefit of Mst. Sohagi Akter"/>
    <s v=""/>
    <s v="0"/>
    <s v="Mater Benefit/03-8-Apr-21"/>
    <s v=""/>
    <s v=""/>
    <s v=""/>
    <s v="2010100001"/>
    <s v=""/>
    <m/>
    <s v=""/>
    <s v=""/>
    <s v=""/>
    <n v="0"/>
  </r>
  <r>
    <s v=""/>
    <s v="50201012"/>
    <s v="2003005829"/>
    <x v="198"/>
    <d v="2021-04-12T00:00:00"/>
    <d v="2021-04-13T00:00:00"/>
    <s v="SA"/>
    <s v="BDT"/>
    <n v="29744"/>
    <s v="1.00000"/>
    <s v="BDT"/>
    <n v="29744"/>
    <n v="350.14"/>
    <s v="350.14_1"/>
    <s v=""/>
    <s v="MATER/03-08APR21"/>
    <s v="29745"/>
    <s v="Maternity Benefit of Mst. Reta Khatun"/>
    <s v=""/>
    <s v="0"/>
    <s v="Mater Benefit/03-8-Apr-21"/>
    <s v=""/>
    <s v=""/>
    <s v=""/>
    <s v="2010100001"/>
    <s v=""/>
    <m/>
    <s v=""/>
    <s v=""/>
    <s v=""/>
    <n v="0"/>
  </r>
  <r>
    <s v=""/>
    <s v="50201012"/>
    <s v="2003005829"/>
    <x v="198"/>
    <d v="2021-04-12T00:00:00"/>
    <d v="2021-04-13T00:00:00"/>
    <s v="SA"/>
    <s v="BDT"/>
    <n v="29907"/>
    <s v="1.00000"/>
    <s v="BDT"/>
    <n v="29907"/>
    <n v="352.05"/>
    <s v="352.05_1"/>
    <s v=""/>
    <s v="MATER/03-08APR21"/>
    <s v="28346"/>
    <s v="Maternity Benefit of Ms. Saleha"/>
    <s v=""/>
    <s v="0"/>
    <s v="Mater Benefit/03-8-Apr-21"/>
    <s v=""/>
    <s v=""/>
    <s v=""/>
    <s v="2010100001"/>
    <s v=""/>
    <m/>
    <s v=""/>
    <s v=""/>
    <s v=""/>
    <n v="0"/>
  </r>
  <r>
    <s v=""/>
    <s v="50201012"/>
    <s v="2003005829"/>
    <x v="198"/>
    <d v="2021-04-12T00:00:00"/>
    <d v="2021-04-13T00:00:00"/>
    <s v="SA"/>
    <s v="BDT"/>
    <n v="25998"/>
    <s v="1.00000"/>
    <s v="BDT"/>
    <n v="25998"/>
    <n v="306.04000000000002"/>
    <s v="306.04_1"/>
    <s v=""/>
    <s v="MATER/03-08APR21"/>
    <s v="34288"/>
    <s v="Maternity Benefit of Mst. Taslima"/>
    <s v=""/>
    <s v="0"/>
    <s v="Mater Benefit/03-8-Apr-21"/>
    <s v=""/>
    <s v=""/>
    <s v=""/>
    <s v="2010100001"/>
    <s v=""/>
    <m/>
    <s v=""/>
    <s v=""/>
    <s v=""/>
    <n v="0"/>
  </r>
  <r>
    <s v=""/>
    <s v="50201012"/>
    <s v="2003005829"/>
    <x v="198"/>
    <d v="2021-04-12T00:00:00"/>
    <d v="2021-04-13T00:00:00"/>
    <s v="SA"/>
    <s v="BDT"/>
    <n v="27055"/>
    <s v="1.00000"/>
    <s v="BDT"/>
    <n v="27055"/>
    <n v="318.48"/>
    <s v="318.48_1"/>
    <s v=""/>
    <s v="MATER/03-08APR21"/>
    <s v="37463"/>
    <s v="Maternity Benefit of Ms. Rupaly"/>
    <s v=""/>
    <s v="0"/>
    <s v="Mater Benefit/03-8-Apr-21"/>
    <s v=""/>
    <s v=""/>
    <s v=""/>
    <s v="2010100001"/>
    <s v=""/>
    <m/>
    <s v=""/>
    <s v=""/>
    <s v=""/>
    <n v="0"/>
  </r>
  <r>
    <s v=""/>
    <s v="50201012"/>
    <s v="2003005829"/>
    <x v="198"/>
    <d v="2021-04-12T00:00:00"/>
    <d v="2021-04-13T00:00:00"/>
    <s v="SA"/>
    <s v="BDT"/>
    <n v="30305"/>
    <s v="1.00000"/>
    <s v="BDT"/>
    <n v="30305"/>
    <n v="356.74"/>
    <s v="356.74_1"/>
    <s v=""/>
    <s v="MATER/03-08APR21"/>
    <s v="24293"/>
    <s v="Maternity Benefit of Ms. Sahanaj Akter"/>
    <s v=""/>
    <s v="0"/>
    <s v="Mater Benefit/03-8-Apr-21"/>
    <s v=""/>
    <s v=""/>
    <s v=""/>
    <s v="2010100001"/>
    <s v=""/>
    <m/>
    <s v=""/>
    <s v=""/>
    <s v=""/>
    <n v="0"/>
  </r>
  <r>
    <s v=""/>
    <s v="50201012"/>
    <s v="2003005829"/>
    <x v="198"/>
    <d v="2021-04-12T00:00:00"/>
    <d v="2021-04-13T00:00:00"/>
    <s v="SA"/>
    <s v="BDT"/>
    <n v="29468"/>
    <s v="1.00000"/>
    <s v="BDT"/>
    <n v="29468"/>
    <n v="346.89"/>
    <s v="346.89_1"/>
    <s v=""/>
    <s v="MATER/03-08APR21"/>
    <s v="33094"/>
    <s v="Maternity Benefit of Mst. Farjana Akter"/>
    <s v=""/>
    <s v="0"/>
    <s v="Mater Benefit/03-8-Apr-21"/>
    <s v=""/>
    <s v=""/>
    <s v=""/>
    <s v="2010100001"/>
    <s v=""/>
    <m/>
    <s v=""/>
    <s v=""/>
    <s v=""/>
    <n v="0"/>
  </r>
  <r>
    <s v=""/>
    <s v="50201012"/>
    <s v="2003005829"/>
    <x v="198"/>
    <d v="2021-04-12T00:00:00"/>
    <d v="2021-04-13T00:00:00"/>
    <s v="SA"/>
    <s v="BDT"/>
    <n v="30619"/>
    <s v="1.00000"/>
    <s v="BDT"/>
    <n v="30619"/>
    <n v="360.44"/>
    <s v="360.44_1"/>
    <s v=""/>
    <s v="MATER/03-08APR21"/>
    <s v="34966"/>
    <s v="Maternity Benefit of Ms. Lima"/>
    <s v=""/>
    <s v="0"/>
    <s v="Mater Benefit/03-8-Apr-21"/>
    <s v=""/>
    <s v=""/>
    <s v=""/>
    <s v="2010100001"/>
    <s v=""/>
    <m/>
    <s v=""/>
    <s v=""/>
    <s v=""/>
    <n v="0"/>
  </r>
  <r>
    <s v=""/>
    <s v="50201012"/>
    <s v="2003005829"/>
    <x v="198"/>
    <d v="2021-04-12T00:00:00"/>
    <d v="2021-04-13T00:00:00"/>
    <s v="SA"/>
    <s v="BDT"/>
    <n v="28508"/>
    <s v="1.00000"/>
    <s v="BDT"/>
    <n v="28508"/>
    <n v="335.59"/>
    <s v="335.59_2"/>
    <s v=""/>
    <s v="MATER/03-08APR21"/>
    <s v="32528"/>
    <s v="Maternity Benefit of Mst. Pulmala"/>
    <s v=""/>
    <s v="0"/>
    <s v="Mater Benefit/03-8-Apr-21"/>
    <s v=""/>
    <s v=""/>
    <s v=""/>
    <s v="2010100001"/>
    <s v=""/>
    <m/>
    <s v=""/>
    <s v=""/>
    <s v=""/>
    <n v="0"/>
  </r>
  <r>
    <s v=""/>
    <s v="50201012"/>
    <s v="2003005829"/>
    <x v="198"/>
    <d v="2021-04-12T00:00:00"/>
    <d v="2021-04-13T00:00:00"/>
    <s v="SA"/>
    <s v="BDT"/>
    <n v="27776"/>
    <s v="1.00000"/>
    <s v="BDT"/>
    <n v="27776"/>
    <n v="326.97000000000003"/>
    <s v="326.97_1"/>
    <s v=""/>
    <s v="MATER/03-08APR21"/>
    <s v="34662"/>
    <s v="Maternity Benefit of Ms. Aeysha Akter"/>
    <s v=""/>
    <s v="0"/>
    <s v="Mater Benefit/03-8-Apr-21"/>
    <s v=""/>
    <s v=""/>
    <s v=""/>
    <s v="2010100001"/>
    <s v=""/>
    <m/>
    <s v=""/>
    <s v=""/>
    <s v=""/>
    <n v="0"/>
  </r>
  <r>
    <s v=""/>
    <s v="50201012"/>
    <s v="2003005829"/>
    <x v="198"/>
    <d v="2021-04-12T00:00:00"/>
    <d v="2021-04-13T00:00:00"/>
    <s v="SA"/>
    <s v="BDT"/>
    <n v="27950"/>
    <s v="1.00000"/>
    <s v="BDT"/>
    <n v="27950"/>
    <n v="329.02"/>
    <s v="329.02_1"/>
    <s v=""/>
    <s v="MATER/03-08APR21"/>
    <s v="35384"/>
    <s v="Maternity Benefit of Mst. Nazia Akter"/>
    <s v=""/>
    <s v="0"/>
    <s v="Mater Benefit/03-8-Apr-21"/>
    <s v=""/>
    <s v=""/>
    <s v=""/>
    <s v="2010100001"/>
    <s v=""/>
    <m/>
    <s v=""/>
    <s v=""/>
    <s v=""/>
    <n v="0"/>
  </r>
  <r>
    <s v=""/>
    <s v="50201012"/>
    <s v="2003005829"/>
    <x v="198"/>
    <d v="2021-04-12T00:00:00"/>
    <d v="2021-04-13T00:00:00"/>
    <s v="SA"/>
    <s v="BDT"/>
    <n v="25898"/>
    <s v="1.00000"/>
    <s v="BDT"/>
    <n v="25898"/>
    <n v="304.86"/>
    <s v="304.86_1"/>
    <s v=""/>
    <s v="MATER/03-08APR21"/>
    <s v="32877"/>
    <s v="Maternity Benefit of Mst. Ripa"/>
    <s v=""/>
    <s v="0"/>
    <s v="Mater Benefit/03-8-Apr-21"/>
    <s v=""/>
    <s v=""/>
    <s v=""/>
    <s v="2010100001"/>
    <s v=""/>
    <m/>
    <s v=""/>
    <s v=""/>
    <s v=""/>
    <n v="0"/>
  </r>
  <r>
    <s v=""/>
    <s v="50201013"/>
    <s v="2003005830"/>
    <x v="198"/>
    <d v="2021-04-12T00:00:00"/>
    <d v="2021-05-08T00:00:00"/>
    <s v="SA"/>
    <s v="BDT"/>
    <n v="12938"/>
    <s v="1.00000"/>
    <s v="BDT"/>
    <n v="12938"/>
    <n v="152.30000000000001"/>
    <s v="152.3_7"/>
    <s v=""/>
    <s v="FINAL SETT/APR21"/>
    <s v="28970"/>
    <s v="Final settlement of Mst. Rohima Bibi"/>
    <s v=""/>
    <s v="0"/>
    <s v="Final settle /03-8-Apr-21"/>
    <s v=""/>
    <s v=""/>
    <s v=""/>
    <s v="2010300001"/>
    <s v=""/>
    <m/>
    <s v=""/>
    <s v=""/>
    <s v=""/>
    <n v="0"/>
  </r>
  <r>
    <s v=""/>
    <s v="50201013"/>
    <s v="2003005830"/>
    <x v="198"/>
    <d v="2021-04-12T00:00:00"/>
    <d v="2021-05-08T00:00:00"/>
    <s v="SA"/>
    <s v="BDT"/>
    <n v="69619"/>
    <s v="1.00000"/>
    <s v="BDT"/>
    <n v="69619"/>
    <n v="819.53"/>
    <s v="819.53_1"/>
    <s v=""/>
    <s v="FINAL SETT/APR21"/>
    <s v="15932"/>
    <s v="Final settlement of Mr. Hashu"/>
    <s v=""/>
    <s v="0"/>
    <s v="Final settle /03-8-Apr-21"/>
    <s v=""/>
    <s v=""/>
    <s v=""/>
    <s v="2010300001"/>
    <s v=""/>
    <m/>
    <s v=""/>
    <s v=""/>
    <s v=""/>
    <n v="0"/>
  </r>
  <r>
    <s v=""/>
    <s v="50201013"/>
    <s v="2003005830"/>
    <x v="198"/>
    <d v="2021-04-12T00:00:00"/>
    <d v="2021-05-08T00:00:00"/>
    <s v="SA"/>
    <s v="BDT"/>
    <n v="87061"/>
    <s v="1.00000"/>
    <s v="BDT"/>
    <n v="87061"/>
    <n v="1024.8499999999999"/>
    <s v="1024.85_1"/>
    <s v=""/>
    <s v="FINAL SETT/APR21"/>
    <s v="8731"/>
    <s v="Final settlement of Ms. Sharifa"/>
    <s v=""/>
    <s v="0"/>
    <s v="Final settle /03-8-Apr-21"/>
    <s v=""/>
    <s v=""/>
    <s v=""/>
    <s v="2010300001"/>
    <s v=""/>
    <m/>
    <s v=""/>
    <s v=""/>
    <s v=""/>
    <n v="0"/>
  </r>
  <r>
    <s v=""/>
    <s v="50201013"/>
    <s v="2003005830"/>
    <x v="198"/>
    <d v="2021-04-12T00:00:00"/>
    <d v="2021-05-08T00:00:00"/>
    <s v="SA"/>
    <s v="BDT"/>
    <n v="29639"/>
    <s v="1.00000"/>
    <s v="BDT"/>
    <n v="29639"/>
    <n v="348.9"/>
    <s v="348.9_1"/>
    <s v=""/>
    <s v="FINAL SETT/APR21"/>
    <s v="36244"/>
    <s v="Final settlement of Md. Tarecul Islam Milon"/>
    <s v=""/>
    <s v="0"/>
    <s v="Final settle /03-8-Apr-21"/>
    <s v=""/>
    <s v=""/>
    <s v=""/>
    <s v="2010300001"/>
    <s v=""/>
    <m/>
    <s v=""/>
    <s v=""/>
    <s v=""/>
    <n v="0"/>
  </r>
  <r>
    <s v=""/>
    <s v="50201025"/>
    <s v="2009000359"/>
    <x v="198"/>
    <d v="2021-04-12T00:00:00"/>
    <d v="2021-04-19T00:00:00"/>
    <s v="DZ"/>
    <s v="USD"/>
    <n v="21.42"/>
    <s v="84.75303"/>
    <s v="BDT"/>
    <n v="1815.41"/>
    <n v="21.42"/>
    <s v="21.42_3"/>
    <s v=""/>
    <s v="LEV-310+311+374"/>
    <s v="OBCDAK136520FTT"/>
    <s v="LEV-310+311+374-21"/>
    <s v=""/>
    <s v="0"/>
    <s v="OBCDAK136520FTT"/>
    <s v=""/>
    <s v=""/>
    <s v=""/>
    <s v="2010300001"/>
    <s v=""/>
    <m/>
    <s v=""/>
    <s v=""/>
    <s v=""/>
    <n v="0"/>
  </r>
  <r>
    <s v=""/>
    <s v="50201025"/>
    <s v="2009000360"/>
    <x v="198"/>
    <d v="2021-04-12T00:00:00"/>
    <d v="2021-04-20T00:00:00"/>
    <s v="DZ"/>
    <s v="USD"/>
    <n v="1.81"/>
    <s v="84.56906"/>
    <s v="BDT"/>
    <n v="153.07"/>
    <n v="1.81"/>
    <s v="1.81_1"/>
    <s v=""/>
    <s v="CIPLKERA21GR0295"/>
    <s v="OBCDAK136503FTT"/>
    <s v="CIPLKERA21GR0295"/>
    <s v=""/>
    <s v="0"/>
    <s v="OBCDAK136503FTT"/>
    <s v=""/>
    <s v=""/>
    <s v=""/>
    <s v="2010300001"/>
    <s v=""/>
    <m/>
    <s v=""/>
    <s v=""/>
    <s v=""/>
    <n v="0"/>
  </r>
  <r>
    <s v=""/>
    <s v="50201025"/>
    <s v="2009000361"/>
    <x v="198"/>
    <d v="2021-04-12T00:00:00"/>
    <d v="2021-04-20T00:00:00"/>
    <s v="DZ"/>
    <s v="USD"/>
    <n v="78.59"/>
    <s v="84.74691"/>
    <s v="BDT"/>
    <n v="6660.26"/>
    <n v="78.59"/>
    <s v="78.59_1"/>
    <s v=""/>
    <s v="UNIQ-368+367+366"/>
    <s v="OBCDAK136506FTT"/>
    <s v="UNIQ-368+367366+396+395+394+400+397+401+402+397-21"/>
    <s v=""/>
    <s v="0"/>
    <s v="OBCDAK136506FTT"/>
    <s v=""/>
    <s v=""/>
    <s v=""/>
    <s v="2010300001"/>
    <s v=""/>
    <m/>
    <s v=""/>
    <s v=""/>
    <s v=""/>
    <n v="0"/>
  </r>
  <r>
    <s v=""/>
    <s v="50201025"/>
    <s v="2009000362"/>
    <x v="198"/>
    <d v="2021-04-12T00:00:00"/>
    <d v="2021-04-20T00:00:00"/>
    <s v="DZ"/>
    <s v="USD"/>
    <n v="132.08000000000001"/>
    <s v="84.75015"/>
    <s v="BDT"/>
    <n v="11193.8"/>
    <n v="132.08000000000001"/>
    <s v="132.08_1"/>
    <s v=""/>
    <s v="LEV-435+436+414"/>
    <s v="OBCDAK136512FTT"/>
    <s v="LEV-435+436+414+249+369+332+324+399+398+404+410-21"/>
    <s v=""/>
    <s v="0"/>
    <s v="OBCDAK136512FTT"/>
    <s v=""/>
    <s v=""/>
    <s v=""/>
    <s v="2010300001"/>
    <s v=""/>
    <m/>
    <s v=""/>
    <s v=""/>
    <s v=""/>
    <n v="0"/>
  </r>
  <r>
    <s v=""/>
    <s v="50401514"/>
    <s v="2049003113"/>
    <x v="198"/>
    <d v="2021-04-12T00:00:00"/>
    <d v="2021-05-02T00:00:00"/>
    <s v="WE"/>
    <s v="BDT"/>
    <n v="29400"/>
    <s v="1.00000"/>
    <s v="BDT"/>
    <n v="29400"/>
    <n v="346.09"/>
    <s v="346.09_2"/>
    <s v=""/>
    <s v="107"/>
    <s v="20210412"/>
    <s v="orsaline"/>
    <s v=""/>
    <s v="0"/>
    <s v="Admin"/>
    <s v=""/>
    <s v=""/>
    <s v=""/>
    <s v="2010300001"/>
    <s v=""/>
    <m/>
    <s v=""/>
    <s v=""/>
    <s v=""/>
    <n v="0"/>
  </r>
  <r>
    <s v=""/>
    <s v="50401514"/>
    <s v="2049003113"/>
    <x v="198"/>
    <d v="2021-04-12T00:00:00"/>
    <d v="2021-05-02T00:00:00"/>
    <s v="WE"/>
    <s v="BDT"/>
    <n v="21700"/>
    <s v="1.00000"/>
    <s v="BDT"/>
    <n v="21700"/>
    <n v="255.44"/>
    <s v="255.44_2"/>
    <s v=""/>
    <s v="107"/>
    <s v="20210412"/>
    <s v="orsaline"/>
    <s v=""/>
    <s v="0"/>
    <s v="Admin"/>
    <s v=""/>
    <s v=""/>
    <s v=""/>
    <s v="2010300001"/>
    <s v=""/>
    <m/>
    <s v=""/>
    <s v=""/>
    <s v=""/>
    <n v="0"/>
  </r>
  <r>
    <s v=""/>
    <s v="50401514"/>
    <s v="2049003113"/>
    <x v="198"/>
    <d v="2021-04-12T00:00:00"/>
    <d v="2021-05-02T00:00:00"/>
    <s v="WE"/>
    <s v="BDT"/>
    <n v="5000"/>
    <s v="1.00000"/>
    <s v="BDT"/>
    <n v="5000"/>
    <n v="58.86"/>
    <s v="58.86_16"/>
    <s v=""/>
    <s v="107"/>
    <s v="20210412"/>
    <s v="orsaline"/>
    <s v=""/>
    <s v="0"/>
    <s v="Admin"/>
    <s v=""/>
    <s v=""/>
    <s v=""/>
    <s v="2010300001"/>
    <s v=""/>
    <m/>
    <s v=""/>
    <s v=""/>
    <s v=""/>
    <n v="0"/>
  </r>
  <r>
    <s v=""/>
    <s v="50401514"/>
    <s v="2049003462"/>
    <x v="199"/>
    <d v="2021-04-12T00:00:00"/>
    <d v="2021-05-31T00:00:00"/>
    <s v="WE"/>
    <s v="BDT"/>
    <n v="220"/>
    <s v="1.00000"/>
    <s v="BDT"/>
    <n v="220"/>
    <n v="2.59"/>
    <s v="2.59_5"/>
    <s v=""/>
    <s v="90"/>
    <s v="20210531"/>
    <s v="Eye drop: Alacot"/>
    <s v=""/>
    <s v="0"/>
    <s v="Madecal"/>
    <s v=""/>
    <s v=""/>
    <s v=""/>
    <s v="2010300001"/>
    <s v=""/>
    <m/>
    <s v=""/>
    <s v=""/>
    <s v=""/>
    <n v="0"/>
  </r>
  <r>
    <s v=""/>
    <s v="50401514"/>
    <s v="2049003462"/>
    <x v="199"/>
    <d v="2021-04-12T00:00:00"/>
    <d v="2021-05-31T00:00:00"/>
    <s v="WE"/>
    <s v="BDT"/>
    <n v="175"/>
    <s v="1.00000"/>
    <s v="BDT"/>
    <n v="175"/>
    <n v="2.06"/>
    <s v="2.06_10"/>
    <s v=""/>
    <s v="90"/>
    <s v="20210531"/>
    <s v="Eye drop: Systear"/>
    <s v=""/>
    <s v="0"/>
    <s v="Madecal"/>
    <s v=""/>
    <s v=""/>
    <s v=""/>
    <s v="2010300001"/>
    <s v=""/>
    <m/>
    <s v=""/>
    <s v=""/>
    <s v=""/>
    <n v="0"/>
  </r>
  <r>
    <s v=""/>
    <s v="50401514"/>
    <s v="2049003462"/>
    <x v="199"/>
    <d v="2021-04-12T00:00:00"/>
    <d v="2021-05-31T00:00:00"/>
    <s v="WE"/>
    <s v="BDT"/>
    <n v="24"/>
    <s v="1.00000"/>
    <s v="BDT"/>
    <n v="24"/>
    <n v="0.28000000000000003"/>
    <s v="0.28_5"/>
    <s v=""/>
    <s v="90"/>
    <s v="20210531"/>
    <s v="Drop: Antazol 0.1%"/>
    <s v=""/>
    <s v="0"/>
    <s v="Madecal"/>
    <s v=""/>
    <s v=""/>
    <s v=""/>
    <s v="2010300001"/>
    <s v=""/>
    <m/>
    <s v=""/>
    <s v=""/>
    <s v=""/>
    <n v="0"/>
  </r>
  <r>
    <s v=""/>
    <s v="50401514"/>
    <s v="2049003462"/>
    <x v="199"/>
    <d v="2021-04-12T00:00:00"/>
    <d v="2021-05-31T00:00:00"/>
    <s v="WE"/>
    <s v="BDT"/>
    <n v="300"/>
    <s v="1.00000"/>
    <s v="BDT"/>
    <n v="300"/>
    <n v="3.53"/>
    <s v="3.53_12"/>
    <s v=""/>
    <s v="90"/>
    <s v="20210531"/>
    <s v="Tab. HPR DS 500 mg"/>
    <s v=""/>
    <s v="0"/>
    <s v="Madecal"/>
    <s v=""/>
    <s v=""/>
    <s v=""/>
    <s v="2010300001"/>
    <s v=""/>
    <m/>
    <s v=""/>
    <s v=""/>
    <s v=""/>
    <n v="0"/>
  </r>
  <r>
    <s v=""/>
    <s v="50401514"/>
    <s v="2049003462"/>
    <x v="199"/>
    <d v="2021-04-12T00:00:00"/>
    <d v="2021-05-31T00:00:00"/>
    <s v="WE"/>
    <s v="BDT"/>
    <n v="1050"/>
    <s v="1.00000"/>
    <s v="BDT"/>
    <n v="1050"/>
    <n v="12.36"/>
    <s v="12.36_2"/>
    <s v=""/>
    <s v="90"/>
    <s v="20210531"/>
    <s v="Tab. Mayolax 50 mg"/>
    <s v=""/>
    <s v="0"/>
    <s v="Madecal"/>
    <s v=""/>
    <s v=""/>
    <s v=""/>
    <s v="2010300001"/>
    <s v=""/>
    <m/>
    <s v=""/>
    <s v=""/>
    <s v=""/>
    <n v="0"/>
  </r>
  <r>
    <s v=""/>
    <s v="50401514"/>
    <s v="2049003462"/>
    <x v="199"/>
    <d v="2021-04-12T00:00:00"/>
    <d v="2021-05-31T00:00:00"/>
    <s v="WE"/>
    <s v="BDT"/>
    <n v="250"/>
    <s v="1.00000"/>
    <s v="BDT"/>
    <n v="250"/>
    <n v="2.94"/>
    <s v="2.94_10"/>
    <s v=""/>
    <s v="90"/>
    <s v="20210531"/>
    <s v="Tab. Vertina plus"/>
    <s v=""/>
    <s v="0"/>
    <s v="Madecal"/>
    <s v=""/>
    <s v=""/>
    <s v=""/>
    <s v="2010300001"/>
    <s v=""/>
    <m/>
    <s v=""/>
    <s v=""/>
    <s v=""/>
    <n v="0"/>
  </r>
  <r>
    <s v=""/>
    <s v="50401514"/>
    <s v="2049003462"/>
    <x v="199"/>
    <d v="2021-04-12T00:00:00"/>
    <d v="2021-05-31T00:00:00"/>
    <s v="WE"/>
    <s v="BDT"/>
    <n v="90"/>
    <s v="1.00000"/>
    <s v="BDT"/>
    <n v="90"/>
    <n v="1.06"/>
    <s v="1.06_3"/>
    <s v=""/>
    <s v="90"/>
    <s v="20210531"/>
    <s v="Tab. Cinaron plus"/>
    <s v=""/>
    <s v="0"/>
    <s v="Madecal"/>
    <s v=""/>
    <s v=""/>
    <s v=""/>
    <s v="2010300001"/>
    <s v=""/>
    <m/>
    <s v=""/>
    <s v=""/>
    <s v=""/>
    <n v="0"/>
  </r>
  <r>
    <s v=""/>
    <s v="50401514"/>
    <s v="2049003462"/>
    <x v="199"/>
    <d v="2021-04-12T00:00:00"/>
    <d v="2021-05-31T00:00:00"/>
    <s v="WE"/>
    <s v="BDT"/>
    <n v="300"/>
    <s v="1.00000"/>
    <s v="BDT"/>
    <n v="300"/>
    <n v="3.53"/>
    <s v="3.53_13"/>
    <s v=""/>
    <s v="90"/>
    <s v="20210531"/>
    <s v="Tab. Amdocal 5"/>
    <s v=""/>
    <s v="0"/>
    <s v="Madecal"/>
    <s v=""/>
    <s v=""/>
    <s v=""/>
    <s v="2010300001"/>
    <s v=""/>
    <m/>
    <s v=""/>
    <s v=""/>
    <s v=""/>
    <n v="0"/>
  </r>
  <r>
    <s v=""/>
    <s v="50401514"/>
    <s v="2049003462"/>
    <x v="199"/>
    <d v="2021-04-12T00:00:00"/>
    <d v="2021-05-31T00:00:00"/>
    <s v="WE"/>
    <s v="BDT"/>
    <n v="750"/>
    <s v="1.00000"/>
    <s v="BDT"/>
    <n v="750"/>
    <n v="8.83"/>
    <s v="8.83_9"/>
    <s v=""/>
    <s v="90"/>
    <s v="20210531"/>
    <s v="Tab. Napa 500 mg"/>
    <s v=""/>
    <s v="0"/>
    <s v="Madecal"/>
    <s v=""/>
    <s v=""/>
    <s v=""/>
    <s v="2010300001"/>
    <s v=""/>
    <m/>
    <s v=""/>
    <s v=""/>
    <s v=""/>
    <n v="0"/>
  </r>
  <r>
    <s v=""/>
    <s v="50401514"/>
    <s v="2049003462"/>
    <x v="199"/>
    <d v="2021-04-12T00:00:00"/>
    <d v="2021-05-31T00:00:00"/>
    <s v="WE"/>
    <s v="BDT"/>
    <n v="500"/>
    <s v="1.00000"/>
    <s v="BDT"/>
    <n v="500"/>
    <n v="5.89"/>
    <s v="5.89_28"/>
    <s v=""/>
    <s v="90"/>
    <s v="20210531"/>
    <s v="Cap.Traxyl 500mg"/>
    <s v=""/>
    <s v="0"/>
    <s v="Madecal"/>
    <s v=""/>
    <s v=""/>
    <s v=""/>
    <s v="2010300001"/>
    <s v=""/>
    <m/>
    <s v=""/>
    <s v=""/>
    <s v=""/>
    <n v="0"/>
  </r>
  <r>
    <s v=""/>
    <s v="50401514"/>
    <s v="2049003462"/>
    <x v="199"/>
    <d v="2021-04-12T00:00:00"/>
    <d v="2021-05-31T00:00:00"/>
    <s v="WE"/>
    <s v="BDT"/>
    <n v="100"/>
    <s v="1.00000"/>
    <s v="BDT"/>
    <n v="100"/>
    <n v="1.18"/>
    <s v="1.18_25"/>
    <s v=""/>
    <s v="90"/>
    <s v="20210531"/>
    <s v="Cap. B-50 forte"/>
    <s v=""/>
    <s v="0"/>
    <s v="Madecal"/>
    <s v=""/>
    <s v=""/>
    <s v=""/>
    <s v="2010300001"/>
    <s v=""/>
    <m/>
    <s v=""/>
    <s v=""/>
    <s v=""/>
    <n v="0"/>
  </r>
  <r>
    <s v=""/>
    <s v="50401514"/>
    <s v="2049003462"/>
    <x v="199"/>
    <d v="2021-04-12T00:00:00"/>
    <d v="2021-05-31T00:00:00"/>
    <s v="WE"/>
    <s v="BDT"/>
    <n v="3000"/>
    <s v="1.00000"/>
    <s v="BDT"/>
    <n v="3000"/>
    <n v="35.31"/>
    <s v="35.31_19"/>
    <s v=""/>
    <s v="90"/>
    <s v="20210531"/>
    <s v="inj. Vaxitet 0.5ml"/>
    <s v=""/>
    <s v="0"/>
    <s v="Madecal"/>
    <s v=""/>
    <s v=""/>
    <s v=""/>
    <s v="2010300001"/>
    <s v=""/>
    <m/>
    <s v=""/>
    <s v=""/>
    <s v=""/>
    <n v="0"/>
  </r>
  <r>
    <s v=""/>
    <s v="50401514"/>
    <s v="2049003462"/>
    <x v="199"/>
    <d v="2021-04-12T00:00:00"/>
    <d v="2021-05-31T00:00:00"/>
    <s v="WE"/>
    <s v="BDT"/>
    <n v="190"/>
    <s v="1.00000"/>
    <s v="BDT"/>
    <n v="190"/>
    <n v="2.2400000000000002"/>
    <s v="2.24_3"/>
    <s v=""/>
    <s v="90"/>
    <s v="20210531"/>
    <s v="Inj. Pantonix 40ml"/>
    <s v=""/>
    <s v="0"/>
    <s v="Madecal"/>
    <s v=""/>
    <s v=""/>
    <s v=""/>
    <s v="2010300001"/>
    <s v=""/>
    <m/>
    <s v=""/>
    <s v=""/>
    <s v=""/>
    <n v="0"/>
  </r>
  <r>
    <s v=""/>
    <s v="50401514"/>
    <s v="2049003462"/>
    <x v="199"/>
    <d v="2021-04-12T00:00:00"/>
    <d v="2021-05-31T00:00:00"/>
    <s v="WE"/>
    <s v="BDT"/>
    <n v="170"/>
    <s v="1.00000"/>
    <s v="BDT"/>
    <n v="170"/>
    <n v="2"/>
    <s v="2_3"/>
    <s v=""/>
    <s v="90"/>
    <s v="20210531"/>
    <s v="Inj. Sulprex solution"/>
    <s v=""/>
    <s v="0"/>
    <s v="Madecal"/>
    <s v=""/>
    <s v=""/>
    <s v=""/>
    <s v="2010300001"/>
    <s v=""/>
    <m/>
    <s v=""/>
    <s v=""/>
    <s v=""/>
    <n v="0"/>
  </r>
  <r>
    <s v=""/>
    <s v="50401514"/>
    <s v="2049003462"/>
    <x v="199"/>
    <d v="2021-04-12T00:00:00"/>
    <d v="2021-05-31T00:00:00"/>
    <s v="WE"/>
    <s v="BDT"/>
    <n v="200"/>
    <s v="1.00000"/>
    <s v="BDT"/>
    <n v="200"/>
    <n v="2.35"/>
    <s v="2.35_16"/>
    <s v=""/>
    <s v="90"/>
    <s v="20210531"/>
    <s v="Inj. Ofran 4 ml"/>
    <s v=""/>
    <s v="0"/>
    <s v="Madecal"/>
    <s v=""/>
    <s v=""/>
    <s v=""/>
    <s v="2010300001"/>
    <s v=""/>
    <m/>
    <s v=""/>
    <s v=""/>
    <s v=""/>
    <n v="0"/>
  </r>
  <r>
    <s v=""/>
    <s v="50401514"/>
    <s v="2049003462"/>
    <x v="199"/>
    <d v="2021-04-12T00:00:00"/>
    <d v="2021-05-31T00:00:00"/>
    <s v="WE"/>
    <s v="BDT"/>
    <n v="70"/>
    <s v="1.00000"/>
    <s v="BDT"/>
    <n v="70"/>
    <n v="0.82"/>
    <s v="0.82_8"/>
    <s v=""/>
    <s v="90"/>
    <s v="20210531"/>
    <s v="Syp. Alkuli 100ml"/>
    <s v=""/>
    <s v="0"/>
    <s v="Madecal"/>
    <s v=""/>
    <s v=""/>
    <s v=""/>
    <s v="2010300001"/>
    <s v=""/>
    <m/>
    <s v=""/>
    <s v=""/>
    <s v=""/>
    <n v="0"/>
  </r>
  <r>
    <s v=""/>
    <s v="50401514"/>
    <s v="2049003462"/>
    <x v="199"/>
    <d v="2021-04-12T00:00:00"/>
    <d v="2021-05-31T00:00:00"/>
    <s v="WE"/>
    <s v="BDT"/>
    <n v="195"/>
    <s v="1.00000"/>
    <s v="BDT"/>
    <n v="195"/>
    <n v="2.2999999999999998"/>
    <s v="2.3_1"/>
    <s v=""/>
    <s v="90"/>
    <s v="20210531"/>
    <s v="Syp. Adovas 100 ml"/>
    <s v=""/>
    <s v="0"/>
    <s v="Madecal"/>
    <s v=""/>
    <s v=""/>
    <s v=""/>
    <s v="2010300001"/>
    <s v=""/>
    <m/>
    <s v=""/>
    <s v=""/>
    <s v=""/>
    <n v="0"/>
  </r>
  <r>
    <s v=""/>
    <s v="50401514"/>
    <s v="2049003462"/>
    <x v="199"/>
    <d v="2021-04-12T00:00:00"/>
    <d v="2021-05-31T00:00:00"/>
    <s v="WE"/>
    <s v="BDT"/>
    <n v="150"/>
    <s v="1.00000"/>
    <s v="BDT"/>
    <n v="150"/>
    <n v="1.77"/>
    <s v="1.77_18"/>
    <s v=""/>
    <s v="90"/>
    <s v="20210531"/>
    <s v="BP blade"/>
    <s v=""/>
    <s v="0"/>
    <s v="Madecal"/>
    <s v=""/>
    <s v=""/>
    <s v=""/>
    <s v="2010300001"/>
    <s v=""/>
    <m/>
    <s v=""/>
    <s v=""/>
    <s v=""/>
    <n v="0"/>
  </r>
  <r>
    <s v=""/>
    <s v="50401514"/>
    <s v="2049003462"/>
    <x v="199"/>
    <d v="2021-04-12T00:00:00"/>
    <d v="2021-05-31T00:00:00"/>
    <s v="WE"/>
    <s v="BDT"/>
    <n v="150"/>
    <s v="1.00000"/>
    <s v="BDT"/>
    <n v="150"/>
    <n v="1.77"/>
    <s v="1.77_19"/>
    <s v=""/>
    <s v="90"/>
    <s v="20210531"/>
    <s v="Disposable Syringe 5 cc"/>
    <s v=""/>
    <s v="0"/>
    <s v="Madecal"/>
    <s v=""/>
    <s v=""/>
    <s v=""/>
    <s v="2010300001"/>
    <s v=""/>
    <m/>
    <s v=""/>
    <s v=""/>
    <s v=""/>
    <n v="0"/>
  </r>
  <r>
    <s v=""/>
    <s v="50401514"/>
    <s v="2049003462"/>
    <x v="199"/>
    <d v="2021-04-12T00:00:00"/>
    <d v="2021-05-31T00:00:00"/>
    <s v="WE"/>
    <s v="BDT"/>
    <n v="150"/>
    <s v="1.00000"/>
    <s v="BDT"/>
    <n v="150"/>
    <n v="1.77"/>
    <s v="1.77_20"/>
    <s v=""/>
    <s v="90"/>
    <s v="20210531"/>
    <s v="Disposable Syringe 3 cc"/>
    <s v=""/>
    <s v="0"/>
    <s v="Madecal"/>
    <s v=""/>
    <s v=""/>
    <s v=""/>
    <s v="2010300001"/>
    <s v=""/>
    <m/>
    <s v=""/>
    <s v=""/>
    <s v=""/>
    <n v="0"/>
  </r>
  <r>
    <s v=""/>
    <s v="50401514"/>
    <s v="2049003462"/>
    <x v="199"/>
    <d v="2021-04-12T00:00:00"/>
    <d v="2021-05-31T00:00:00"/>
    <s v="WE"/>
    <s v="BDT"/>
    <n v="840"/>
    <s v="1.00000"/>
    <s v="BDT"/>
    <n v="840"/>
    <n v="9.89"/>
    <s v="9.89_2"/>
    <s v=""/>
    <s v="90"/>
    <s v="20210531"/>
    <s v="Nichipore 1&quot;(Nichiban)"/>
    <s v=""/>
    <s v="0"/>
    <s v="Madecal"/>
    <s v=""/>
    <s v=""/>
    <s v=""/>
    <s v="2010300001"/>
    <s v=""/>
    <m/>
    <s v=""/>
    <s v=""/>
    <s v=""/>
    <n v="0"/>
  </r>
  <r>
    <s v=""/>
    <s v="50401514"/>
    <s v="2049003462"/>
    <x v="199"/>
    <d v="2021-04-12T00:00:00"/>
    <d v="2021-05-31T00:00:00"/>
    <s v="WE"/>
    <s v="BDT"/>
    <n v="310"/>
    <s v="1.00000"/>
    <s v="BDT"/>
    <n v="310"/>
    <n v="3.65"/>
    <s v="3.65_4"/>
    <s v=""/>
    <s v="90"/>
    <s v="20210531"/>
    <s v="Prolene 2/0 (cutting body)"/>
    <s v=""/>
    <s v="0"/>
    <s v="Madecal"/>
    <s v=""/>
    <s v=""/>
    <s v=""/>
    <s v="2010300001"/>
    <s v=""/>
    <m/>
    <s v=""/>
    <s v=""/>
    <s v=""/>
    <n v="0"/>
  </r>
  <r>
    <s v=""/>
    <s v="50401514"/>
    <s v="2049003462"/>
    <x v="199"/>
    <d v="2021-04-12T00:00:00"/>
    <d v="2021-05-31T00:00:00"/>
    <s v="WE"/>
    <s v="BDT"/>
    <n v="1500"/>
    <s v="1.00000"/>
    <s v="BDT"/>
    <n v="1500"/>
    <n v="17.66"/>
    <s v="17.66_13"/>
    <s v=""/>
    <s v="90"/>
    <s v="20210531"/>
    <s v="ORS (SMC)"/>
    <s v=""/>
    <s v="0"/>
    <s v="Madecal"/>
    <s v=""/>
    <s v=""/>
    <s v=""/>
    <s v="2010300001"/>
    <s v=""/>
    <m/>
    <s v=""/>
    <s v=""/>
    <s v=""/>
    <n v="0"/>
  </r>
  <r>
    <s v=""/>
    <s v="50401514"/>
    <s v="2049003462"/>
    <x v="199"/>
    <d v="2021-04-12T00:00:00"/>
    <d v="2021-05-31T00:00:00"/>
    <s v="WE"/>
    <s v="BDT"/>
    <n v="95"/>
    <s v="1.00000"/>
    <s v="BDT"/>
    <n v="95"/>
    <n v="1.1200000000000001"/>
    <s v="1.12_8"/>
    <s v=""/>
    <s v="90"/>
    <s v="20210531"/>
    <s v="Sanitary pad (Senora )"/>
    <s v=""/>
    <s v="0"/>
    <s v="Madecal"/>
    <s v=""/>
    <s v=""/>
    <s v=""/>
    <s v="2010300001"/>
    <s v=""/>
    <m/>
    <s v=""/>
    <s v=""/>
    <s v=""/>
    <n v="0"/>
  </r>
  <r>
    <s v=""/>
    <s v="50401514"/>
    <s v="2049003462"/>
    <x v="199"/>
    <d v="2021-04-12T00:00:00"/>
    <d v="2021-05-31T00:00:00"/>
    <s v="WE"/>
    <s v="BDT"/>
    <n v="2880"/>
    <s v="1.00000"/>
    <s v="BDT"/>
    <n v="2880"/>
    <n v="33.9"/>
    <s v="33.9_16"/>
    <s v=""/>
    <s v="90"/>
    <s v="20210531"/>
    <s v="Surgical Gauze"/>
    <s v=""/>
    <s v="0"/>
    <s v="Madecal"/>
    <s v=""/>
    <s v=""/>
    <s v=""/>
    <s v="2010300001"/>
    <s v=""/>
    <m/>
    <s v=""/>
    <s v=""/>
    <s v=""/>
    <n v="0"/>
  </r>
  <r>
    <s v=""/>
    <s v="50401514"/>
    <s v="2049003462"/>
    <x v="199"/>
    <d v="2021-04-12T00:00:00"/>
    <d v="2021-05-31T00:00:00"/>
    <s v="WE"/>
    <s v="BDT"/>
    <n v="450"/>
    <s v="1.00000"/>
    <s v="BDT"/>
    <n v="450"/>
    <n v="5.3"/>
    <s v="5.3_12"/>
    <s v=""/>
    <s v="90"/>
    <s v="20210531"/>
    <s v="Mask"/>
    <s v=""/>
    <s v="0"/>
    <s v="Madecal"/>
    <s v=""/>
    <s v=""/>
    <s v=""/>
    <s v="2010300001"/>
    <s v=""/>
    <m/>
    <s v=""/>
    <s v=""/>
    <s v=""/>
    <n v="0"/>
  </r>
  <r>
    <s v=""/>
    <s v="50401514"/>
    <s v="2049003462"/>
    <x v="199"/>
    <d v="2021-04-12T00:00:00"/>
    <d v="2021-05-31T00:00:00"/>
    <s v="WE"/>
    <s v="BDT"/>
    <n v="100"/>
    <s v="1.00000"/>
    <s v="BDT"/>
    <n v="100"/>
    <n v="1.18"/>
    <s v="1.18_26"/>
    <s v=""/>
    <s v="90"/>
    <s v="20210531"/>
    <s v="Cap. Imotil 2mg"/>
    <s v=""/>
    <s v="0"/>
    <s v="Madecal"/>
    <s v=""/>
    <s v=""/>
    <s v=""/>
    <s v="2010300001"/>
    <s v=""/>
    <m/>
    <s v=""/>
    <s v=""/>
    <s v=""/>
    <n v="0"/>
  </r>
  <r>
    <s v=""/>
    <s v="50401514"/>
    <s v="2049003462"/>
    <x v="199"/>
    <d v="2021-04-12T00:00:00"/>
    <d v="2021-05-31T00:00:00"/>
    <s v="WE"/>
    <s v="BDT"/>
    <n v="190"/>
    <s v="1.00000"/>
    <s v="BDT"/>
    <n v="190"/>
    <n v="2.2400000000000002"/>
    <s v="2.24_4"/>
    <s v=""/>
    <s v="90"/>
    <s v="20210531"/>
    <s v="Inf. Normal Saline 1000 ml"/>
    <s v=""/>
    <s v="0"/>
    <s v="Madecal"/>
    <s v=""/>
    <s v=""/>
    <s v=""/>
    <s v="2010300001"/>
    <s v=""/>
    <m/>
    <s v=""/>
    <s v=""/>
    <s v=""/>
    <n v="0"/>
  </r>
  <r>
    <s v=""/>
    <s v="50401514"/>
    <s v="2049003462"/>
    <x v="199"/>
    <d v="2021-04-12T00:00:00"/>
    <d v="2021-05-31T00:00:00"/>
    <s v="WE"/>
    <s v="BDT"/>
    <n v="475"/>
    <s v="1.00000"/>
    <s v="BDT"/>
    <n v="475"/>
    <n v="5.59"/>
    <s v="5.59_10"/>
    <s v=""/>
    <s v="90"/>
    <s v="20210531"/>
    <s v="Cream: Icykool max 25 mg"/>
    <s v=""/>
    <s v="0"/>
    <s v="Madecal"/>
    <s v=""/>
    <s v=""/>
    <s v=""/>
    <s v="2010300001"/>
    <s v=""/>
    <m/>
    <s v=""/>
    <s v=""/>
    <s v=""/>
    <n v="0"/>
  </r>
  <r>
    <s v=""/>
    <s v="50401514"/>
    <s v="2049003462"/>
    <x v="199"/>
    <d v="2021-04-12T00:00:00"/>
    <d v="2021-05-31T00:00:00"/>
    <s v="WE"/>
    <s v="BDT"/>
    <n v="2750"/>
    <s v="1.00000"/>
    <s v="BDT"/>
    <n v="2750"/>
    <n v="32.369999999999997"/>
    <s v="32.37_5"/>
    <s v=""/>
    <s v="90"/>
    <s v="20210531"/>
    <s v="Band -Aid one time (J M I)"/>
    <s v=""/>
    <s v="0"/>
    <s v="Madecal"/>
    <s v=""/>
    <s v=""/>
    <s v=""/>
    <s v="2010300001"/>
    <s v=""/>
    <m/>
    <s v=""/>
    <s v=""/>
    <s v=""/>
    <n v="0"/>
  </r>
  <r>
    <s v=""/>
    <s v="50401514"/>
    <s v="2049003462"/>
    <x v="199"/>
    <d v="2021-04-12T00:00:00"/>
    <d v="2021-05-31T00:00:00"/>
    <s v="WE"/>
    <s v="BDT"/>
    <n v="260"/>
    <s v="1.00000"/>
    <s v="BDT"/>
    <n v="260"/>
    <n v="3.06"/>
    <s v="3.06_12"/>
    <s v=""/>
    <s v="90"/>
    <s v="20210531"/>
    <s v="Sterile bandage (Roll bandage-Size 3 inc"/>
    <s v=""/>
    <s v="0"/>
    <s v="Madecal"/>
    <s v=""/>
    <s v=""/>
    <s v=""/>
    <s v="2010300001"/>
    <s v=""/>
    <m/>
    <s v=""/>
    <s v=""/>
    <s v=""/>
    <n v="0"/>
  </r>
  <r>
    <s v=""/>
    <s v="50401514"/>
    <s v="2049003462"/>
    <x v="199"/>
    <d v="2021-04-12T00:00:00"/>
    <d v="2021-05-31T00:00:00"/>
    <s v="WE"/>
    <s v="BDT"/>
    <n v="130"/>
    <s v="1.00000"/>
    <s v="BDT"/>
    <n v="130"/>
    <n v="1.53"/>
    <s v="1.53_6"/>
    <s v=""/>
    <s v="90"/>
    <s v="20210531"/>
    <s v="Sterile bandage (Roll bandage-Size 4 inc"/>
    <s v=""/>
    <s v="0"/>
    <s v="Madecal"/>
    <s v=""/>
    <s v=""/>
    <s v=""/>
    <s v="2010300001"/>
    <s v=""/>
    <m/>
    <s v=""/>
    <s v=""/>
    <s v=""/>
    <n v="0"/>
  </r>
  <r>
    <s v=""/>
    <s v="50401514"/>
    <s v="2049003462"/>
    <x v="199"/>
    <d v="2021-04-12T00:00:00"/>
    <d v="2021-05-31T00:00:00"/>
    <s v="WE"/>
    <s v="BDT"/>
    <n v="150"/>
    <s v="1.00000"/>
    <s v="BDT"/>
    <n v="150"/>
    <n v="1.77"/>
    <s v="1.77_21"/>
    <s v=""/>
    <s v="90"/>
    <s v="20210531"/>
    <s v="Sterile bandage size (Roll bandage 6 inc"/>
    <s v=""/>
    <s v="0"/>
    <s v="Madecal"/>
    <s v=""/>
    <s v=""/>
    <s v=""/>
    <s v="2010300001"/>
    <s v=""/>
    <m/>
    <s v=""/>
    <s v=""/>
    <s v=""/>
    <n v="0"/>
  </r>
  <r>
    <s v=""/>
    <s v="50401514"/>
    <s v="2049003462"/>
    <x v="199"/>
    <d v="2021-04-12T00:00:00"/>
    <d v="2021-05-31T00:00:00"/>
    <s v="WE"/>
    <s v="BDT"/>
    <n v="325"/>
    <s v="1.00000"/>
    <s v="BDT"/>
    <n v="325"/>
    <n v="3.83"/>
    <s v="3.83_4"/>
    <s v=""/>
    <s v="90"/>
    <s v="20210531"/>
    <s v="Cream: Burna"/>
    <s v=""/>
    <s v="0"/>
    <s v="Madecal"/>
    <s v=""/>
    <s v=""/>
    <s v=""/>
    <s v="2010300001"/>
    <s v=""/>
    <m/>
    <s v=""/>
    <s v=""/>
    <s v=""/>
    <n v="0"/>
  </r>
  <r>
    <s v=""/>
    <s v="50401514"/>
    <s v="2049003462"/>
    <x v="199"/>
    <d v="2021-04-12T00:00:00"/>
    <d v="2021-05-31T00:00:00"/>
    <s v="WE"/>
    <s v="BDT"/>
    <n v="120"/>
    <s v="1.00000"/>
    <s v="BDT"/>
    <n v="120"/>
    <n v="1.41"/>
    <s v="1.41_12"/>
    <s v=""/>
    <s v="90"/>
    <s v="20210531"/>
    <s v="Scissor"/>
    <s v=""/>
    <s v="0"/>
    <s v="Madecal"/>
    <s v=""/>
    <s v=""/>
    <s v=""/>
    <s v="2010300001"/>
    <s v=""/>
    <m/>
    <s v=""/>
    <s v=""/>
    <s v=""/>
    <n v="0"/>
  </r>
  <r>
    <s v=""/>
    <s v="50401514"/>
    <s v="2049003462"/>
    <x v="199"/>
    <d v="2021-04-12T00:00:00"/>
    <d v="2021-05-31T00:00:00"/>
    <s v="WE"/>
    <s v="BDT"/>
    <n v="600"/>
    <s v="1.00000"/>
    <s v="BDT"/>
    <n v="600"/>
    <n v="7.06"/>
    <s v="7.06_7"/>
    <s v=""/>
    <s v="90"/>
    <s v="20210531"/>
    <s v="Hexisol (50 ml)"/>
    <s v=""/>
    <s v="0"/>
    <s v="Madecal"/>
    <s v=""/>
    <s v=""/>
    <s v=""/>
    <s v="2010300001"/>
    <s v=""/>
    <m/>
    <s v=""/>
    <s v=""/>
    <s v=""/>
    <n v="0"/>
  </r>
  <r>
    <s v=""/>
    <s v="50401514"/>
    <s v="2049003462"/>
    <x v="199"/>
    <d v="2021-04-12T00:00:00"/>
    <d v="2021-05-31T00:00:00"/>
    <s v="WE"/>
    <s v="BDT"/>
    <n v="300"/>
    <s v="1.00000"/>
    <s v="BDT"/>
    <n v="300"/>
    <n v="3.53"/>
    <s v="3.53_14"/>
    <s v=""/>
    <s v="90"/>
    <s v="20210531"/>
    <s v="Antiseptic Solution (Savlon 56 ml)"/>
    <s v=""/>
    <s v="0"/>
    <s v="Madecal"/>
    <s v=""/>
    <s v=""/>
    <s v=""/>
    <s v="2010300001"/>
    <s v=""/>
    <m/>
    <s v=""/>
    <s v=""/>
    <s v=""/>
    <n v="0"/>
  </r>
  <r>
    <s v=""/>
    <s v="50401514"/>
    <s v="2049003462"/>
    <x v="199"/>
    <d v="2021-04-12T00:00:00"/>
    <d v="2021-05-31T00:00:00"/>
    <s v="WE"/>
    <s v="BDT"/>
    <n v="180"/>
    <s v="1.00000"/>
    <s v="BDT"/>
    <n v="180"/>
    <n v="2.12"/>
    <s v="2.12_7"/>
    <s v=""/>
    <s v="90"/>
    <s v="20210531"/>
    <s v="Sterile cotton 25 gm"/>
    <s v=""/>
    <s v="0"/>
    <s v="Madecal"/>
    <s v=""/>
    <s v=""/>
    <s v=""/>
    <s v="2010300001"/>
    <s v=""/>
    <m/>
    <s v=""/>
    <s v=""/>
    <s v=""/>
    <n v="0"/>
  </r>
  <r>
    <s v=""/>
    <s v="50401514"/>
    <s v="2049003462"/>
    <x v="199"/>
    <d v="2021-04-12T00:00:00"/>
    <d v="2021-05-31T00:00:00"/>
    <s v="WE"/>
    <s v="BDT"/>
    <n v="450"/>
    <s v="1.00000"/>
    <s v="BDT"/>
    <n v="450"/>
    <n v="5.3"/>
    <s v="5.3_13"/>
    <s v=""/>
    <s v="90"/>
    <s v="20210531"/>
    <s v="Norsol Eye sol(Drops)"/>
    <s v=""/>
    <s v="0"/>
    <s v="Madecal"/>
    <s v=""/>
    <s v=""/>
    <s v=""/>
    <s v="2010300001"/>
    <s v=""/>
    <m/>
    <s v=""/>
    <s v=""/>
    <s v=""/>
    <n v="0"/>
  </r>
  <r>
    <s v=""/>
    <s v="50401514"/>
    <s v="2049003462"/>
    <x v="199"/>
    <d v="2021-04-12T00:00:00"/>
    <d v="2021-05-31T00:00:00"/>
    <s v="WE"/>
    <s v="BDT"/>
    <n v="1500"/>
    <s v="1.00000"/>
    <s v="BDT"/>
    <n v="1500"/>
    <n v="17.66"/>
    <s v="17.66_14"/>
    <s v=""/>
    <s v="90"/>
    <s v="20210531"/>
    <s v="ORS"/>
    <s v=""/>
    <s v="0"/>
    <s v="Madecal"/>
    <s v=""/>
    <s v=""/>
    <s v=""/>
    <s v="2010300001"/>
    <s v=""/>
    <m/>
    <s v=""/>
    <s v=""/>
    <s v=""/>
    <n v="0"/>
  </r>
  <r>
    <s v=""/>
    <s v="50201025"/>
    <s v="2009000363"/>
    <x v="200"/>
    <d v="2021-04-13T00:00:00"/>
    <d v="2021-04-20T00:00:00"/>
    <s v="DZ"/>
    <s v="USD"/>
    <n v="76.900000000000006"/>
    <s v="84.74824"/>
    <s v="BDT"/>
    <n v="6517.14"/>
    <n v="76.900000000000006"/>
    <s v="76.9_2"/>
    <s v=""/>
    <s v="LEV-250+365+416"/>
    <s v="OBCDAK136614FTT"/>
    <s v="LEV-250+365+416+417+418+419+422-21"/>
    <s v=""/>
    <s v="0"/>
    <s v="OBCDAK136614FTT"/>
    <s v=""/>
    <s v=""/>
    <s v=""/>
    <s v="2010300001"/>
    <s v=""/>
    <m/>
    <s v=""/>
    <s v=""/>
    <s v=""/>
    <n v="0"/>
  </r>
  <r>
    <s v=""/>
    <s v="50401514"/>
    <s v="2049003124"/>
    <x v="201"/>
    <d v="2021-04-15T00:00:00"/>
    <d v="2021-05-02T00:00:00"/>
    <s v="WE"/>
    <s v="BDT"/>
    <n v="372"/>
    <s v="1.00000"/>
    <s v="BDT"/>
    <n v="372"/>
    <n v="4.38"/>
    <s v="4.38_5"/>
    <s v=""/>
    <s v="2057"/>
    <s v="20210415"/>
    <s v="Tab. Entacyd plus"/>
    <s v=""/>
    <s v="0"/>
    <s v="Madecal"/>
    <s v=""/>
    <s v=""/>
    <s v=""/>
    <s v="2010300001"/>
    <s v=""/>
    <m/>
    <s v=""/>
    <s v=""/>
    <s v=""/>
    <n v="0"/>
  </r>
  <r>
    <s v=""/>
    <s v="50401514"/>
    <s v="2049003124"/>
    <x v="201"/>
    <d v="2021-04-15T00:00:00"/>
    <d v="2021-05-02T00:00:00"/>
    <s v="WE"/>
    <s v="BDT"/>
    <n v="1725"/>
    <s v="1.00000"/>
    <s v="BDT"/>
    <n v="1725"/>
    <n v="20.309999999999999"/>
    <s v="20.31_8"/>
    <s v=""/>
    <s v="2057"/>
    <s v="20210415"/>
    <s v="Tab.Torax 10mg"/>
    <s v=""/>
    <s v="0"/>
    <s v="Madecal"/>
    <s v=""/>
    <s v=""/>
    <s v=""/>
    <s v="2010300001"/>
    <s v=""/>
    <m/>
    <s v=""/>
    <s v=""/>
    <s v=""/>
    <n v="0"/>
  </r>
  <r>
    <s v=""/>
    <s v="50401514"/>
    <s v="2049003124"/>
    <x v="201"/>
    <d v="2021-04-15T00:00:00"/>
    <d v="2021-05-02T00:00:00"/>
    <s v="WE"/>
    <s v="BDT"/>
    <n v="244"/>
    <s v="1.00000"/>
    <s v="BDT"/>
    <n v="244"/>
    <n v="2.87"/>
    <s v="2.87_9"/>
    <s v=""/>
    <s v="2057"/>
    <s v="20210415"/>
    <s v="Tab. Amodis 400mg"/>
    <s v=""/>
    <s v="0"/>
    <s v="Madecal"/>
    <s v=""/>
    <s v=""/>
    <s v=""/>
    <s v="2010300001"/>
    <s v=""/>
    <m/>
    <s v=""/>
    <s v=""/>
    <s v=""/>
    <n v="0"/>
  </r>
  <r>
    <s v=""/>
    <s v="50401514"/>
    <s v="2049003124"/>
    <x v="201"/>
    <d v="2021-04-15T00:00:00"/>
    <d v="2021-05-02T00:00:00"/>
    <s v="WE"/>
    <s v="BDT"/>
    <n v="1910"/>
    <s v="1.00000"/>
    <s v="BDT"/>
    <n v="1910"/>
    <n v="22.48"/>
    <s v="22.48_2"/>
    <s v=""/>
    <s v="2057"/>
    <s v="20210415"/>
    <s v="Tab. Oradin 10mg"/>
    <s v=""/>
    <s v="0"/>
    <s v="Madecal"/>
    <s v=""/>
    <s v=""/>
    <s v=""/>
    <s v="2010300001"/>
    <s v=""/>
    <m/>
    <s v=""/>
    <s v=""/>
    <s v=""/>
    <n v="0"/>
  </r>
  <r>
    <s v=""/>
    <s v="50401514"/>
    <s v="2049003124"/>
    <x v="201"/>
    <d v="2021-04-15T00:00:00"/>
    <d v="2021-05-02T00:00:00"/>
    <s v="WE"/>
    <s v="BDT"/>
    <n v="2880"/>
    <s v="1.00000"/>
    <s v="BDT"/>
    <n v="2880"/>
    <n v="33.9"/>
    <s v="33.9_17"/>
    <s v=""/>
    <s v="2057"/>
    <s v="20210415"/>
    <s v="Tab. Flexi 100mg"/>
    <s v=""/>
    <s v="0"/>
    <s v="Madecal"/>
    <s v=""/>
    <s v=""/>
    <s v=""/>
    <s v="2010300001"/>
    <s v=""/>
    <m/>
    <s v=""/>
    <s v=""/>
    <s v=""/>
    <n v="0"/>
  </r>
  <r>
    <s v=""/>
    <s v="50401514"/>
    <s v="2049003124"/>
    <x v="201"/>
    <d v="2021-04-15T00:00:00"/>
    <d v="2021-05-02T00:00:00"/>
    <s v="WE"/>
    <s v="BDT"/>
    <n v="2880"/>
    <s v="1.00000"/>
    <s v="BDT"/>
    <n v="2880"/>
    <n v="33.9"/>
    <s v="33.9_18"/>
    <s v=""/>
    <s v="2057"/>
    <s v="20210415"/>
    <s v="Tab.Trupan 20mg"/>
    <s v=""/>
    <s v="0"/>
    <s v="Madecal"/>
    <s v=""/>
    <s v=""/>
    <s v=""/>
    <s v="2010300001"/>
    <s v=""/>
    <m/>
    <s v=""/>
    <s v=""/>
    <s v=""/>
    <n v="0"/>
  </r>
  <r>
    <s v=""/>
    <s v="50401514"/>
    <s v="2049003124"/>
    <x v="201"/>
    <d v="2021-04-15T00:00:00"/>
    <d v="2021-05-02T00:00:00"/>
    <s v="WE"/>
    <s v="BDT"/>
    <n v="670"/>
    <s v="1.00000"/>
    <s v="BDT"/>
    <n v="670"/>
    <n v="7.89"/>
    <s v="7.89_7"/>
    <s v=""/>
    <s v="2057"/>
    <s v="20210415"/>
    <s v="Tab. Motigut 10mg"/>
    <s v=""/>
    <s v="0"/>
    <s v="Madecal"/>
    <s v=""/>
    <s v=""/>
    <s v=""/>
    <s v="2010300001"/>
    <s v=""/>
    <m/>
    <s v=""/>
    <s v=""/>
    <s v=""/>
    <n v="0"/>
  </r>
  <r>
    <s v=""/>
    <s v="50401514"/>
    <s v="2049003124"/>
    <x v="201"/>
    <d v="2021-04-15T00:00:00"/>
    <d v="2021-05-02T00:00:00"/>
    <s v="WE"/>
    <s v="BDT"/>
    <n v="864"/>
    <s v="1.00000"/>
    <s v="BDT"/>
    <n v="864"/>
    <n v="10.17"/>
    <s v="10.17_3"/>
    <s v=""/>
    <s v="2057"/>
    <s v="20210415"/>
    <s v="Tab. Norvis 50mg"/>
    <s v=""/>
    <s v="0"/>
    <s v="Madecal"/>
    <s v=""/>
    <s v=""/>
    <s v=""/>
    <s v="2010300001"/>
    <s v=""/>
    <m/>
    <s v=""/>
    <s v=""/>
    <s v=""/>
    <n v="0"/>
  </r>
  <r>
    <s v=""/>
    <s v="50401514"/>
    <s v="2049003124"/>
    <x v="201"/>
    <d v="2021-04-15T00:00:00"/>
    <d v="2021-05-02T00:00:00"/>
    <s v="WE"/>
    <s v="BDT"/>
    <n v="1812"/>
    <s v="1.00000"/>
    <s v="BDT"/>
    <n v="1812"/>
    <n v="21.33"/>
    <s v="21.33_3"/>
    <s v=""/>
    <s v="2057"/>
    <s v="20210415"/>
    <s v="Tab. Zimax 500mg"/>
    <s v=""/>
    <s v="0"/>
    <s v="Madecal"/>
    <s v=""/>
    <s v=""/>
    <s v=""/>
    <s v="2010300001"/>
    <s v=""/>
    <m/>
    <s v=""/>
    <s v=""/>
    <s v=""/>
    <n v="0"/>
  </r>
  <r>
    <s v=""/>
    <s v="50401514"/>
    <s v="2049003124"/>
    <x v="201"/>
    <d v="2021-04-15T00:00:00"/>
    <d v="2021-05-02T00:00:00"/>
    <s v="WE"/>
    <s v="BDT"/>
    <n v="111.96"/>
    <s v="1.00000"/>
    <s v="BDT"/>
    <n v="111.96"/>
    <n v="1.32"/>
    <s v="1.32_3"/>
    <s v=""/>
    <s v="2057"/>
    <s v="20210415"/>
    <s v="Syp. Mucospel"/>
    <s v=""/>
    <s v="0"/>
    <s v="Madecal"/>
    <s v=""/>
    <s v=""/>
    <s v=""/>
    <s v="2010300001"/>
    <s v=""/>
    <m/>
    <s v=""/>
    <s v=""/>
    <s v=""/>
    <n v="0"/>
  </r>
  <r>
    <s v=""/>
    <s v="50401514"/>
    <s v="2049003124"/>
    <x v="201"/>
    <d v="2021-04-15T00:00:00"/>
    <d v="2021-05-02T00:00:00"/>
    <s v="WE"/>
    <s v="BDT"/>
    <n v="576"/>
    <s v="1.00000"/>
    <s v="BDT"/>
    <n v="576"/>
    <n v="6.78"/>
    <s v="6.78_16"/>
    <s v=""/>
    <s v="2057"/>
    <s v="20210415"/>
    <s v="Tab. Ofran 8mg"/>
    <s v=""/>
    <s v="0"/>
    <s v="Madecal"/>
    <s v=""/>
    <s v=""/>
    <s v=""/>
    <s v="2010300001"/>
    <s v=""/>
    <m/>
    <s v=""/>
    <s v=""/>
    <s v=""/>
    <n v="0"/>
  </r>
  <r>
    <s v=""/>
    <s v="50401514"/>
    <s v="2049003124"/>
    <x v="201"/>
    <d v="2021-04-15T00:00:00"/>
    <d v="2021-05-02T00:00:00"/>
    <s v="WE"/>
    <s v="BDT"/>
    <n v="2400"/>
    <s v="1.00000"/>
    <s v="BDT"/>
    <n v="2400"/>
    <n v="28.25"/>
    <s v="28.25_7"/>
    <s v=""/>
    <s v="2057"/>
    <s v="20210415"/>
    <s v="Tab. Ace plus 500mg"/>
    <s v=""/>
    <s v="0"/>
    <s v="Madecal"/>
    <s v=""/>
    <s v=""/>
    <s v=""/>
    <s v="2010300001"/>
    <s v=""/>
    <m/>
    <s v=""/>
    <s v=""/>
    <s v=""/>
    <n v="0"/>
  </r>
  <r>
    <s v=""/>
    <s v="50401514"/>
    <s v="2049003124"/>
    <x v="201"/>
    <d v="2021-04-15T00:00:00"/>
    <d v="2021-05-02T00:00:00"/>
    <s v="WE"/>
    <s v="BDT"/>
    <n v="576"/>
    <s v="1.00000"/>
    <s v="BDT"/>
    <n v="576"/>
    <n v="6.78"/>
    <s v="6.78_17"/>
    <s v=""/>
    <s v="2057"/>
    <s v="20210415"/>
    <s v="Tab. Migrex 200mg"/>
    <s v=""/>
    <s v="0"/>
    <s v="Madecal"/>
    <s v=""/>
    <s v=""/>
    <s v=""/>
    <s v="2010300001"/>
    <s v=""/>
    <m/>
    <s v=""/>
    <s v=""/>
    <s v=""/>
    <n v="0"/>
  </r>
  <r>
    <s v=""/>
    <s v="50401514"/>
    <s v="2049003124"/>
    <x v="201"/>
    <d v="2021-04-15T00:00:00"/>
    <d v="2021-05-02T00:00:00"/>
    <s v="WE"/>
    <s v="BDT"/>
    <n v="382"/>
    <s v="1.00000"/>
    <s v="BDT"/>
    <n v="382"/>
    <n v="4.5"/>
    <s v="4.5_10"/>
    <s v=""/>
    <s v="2057"/>
    <s v="20210415"/>
    <s v="Tab. Fexo 120mg"/>
    <s v=""/>
    <s v="0"/>
    <s v="Madecal"/>
    <s v=""/>
    <s v=""/>
    <s v=""/>
    <s v="2010300001"/>
    <s v=""/>
    <m/>
    <s v=""/>
    <s v=""/>
    <s v=""/>
    <n v="0"/>
  </r>
  <r>
    <s v=""/>
    <s v="50401514"/>
    <s v="2049003124"/>
    <x v="201"/>
    <d v="2021-04-15T00:00:00"/>
    <d v="2021-05-02T00:00:00"/>
    <s v="WE"/>
    <s v="BDT"/>
    <n v="8220"/>
    <s v="1.00000"/>
    <s v="BDT"/>
    <n v="8220"/>
    <n v="96.76"/>
    <s v="96.76_3"/>
    <s v=""/>
    <s v="2057"/>
    <s v="20210415"/>
    <s v="Cap. Seclo 20mg"/>
    <s v=""/>
    <s v="0"/>
    <s v="Madecal"/>
    <s v=""/>
    <s v=""/>
    <s v=""/>
    <s v="2010300001"/>
    <s v=""/>
    <m/>
    <s v=""/>
    <s v=""/>
    <s v=""/>
    <n v="0"/>
  </r>
  <r>
    <s v=""/>
    <s v="50401514"/>
    <s v="2049003124"/>
    <x v="201"/>
    <d v="2021-04-15T00:00:00"/>
    <d v="2021-05-02T00:00:00"/>
    <s v="WE"/>
    <s v="BDT"/>
    <n v="525"/>
    <s v="1.00000"/>
    <s v="BDT"/>
    <n v="525"/>
    <n v="6.18"/>
    <s v="6.18_5"/>
    <s v=""/>
    <s v="2057"/>
    <s v="20210415"/>
    <s v="Syp. Maganta Plus suspension"/>
    <s v=""/>
    <s v="0"/>
    <s v="Madecal"/>
    <s v=""/>
    <s v=""/>
    <s v=""/>
    <s v="2010300001"/>
    <s v=""/>
    <m/>
    <s v=""/>
    <s v=""/>
    <s v=""/>
    <n v="0"/>
  </r>
  <r>
    <s v=""/>
    <s v="50401514"/>
    <s v="2049003124"/>
    <x v="201"/>
    <d v="2021-04-15T00:00:00"/>
    <d v="2021-05-02T00:00:00"/>
    <s v="WE"/>
    <s v="BDT"/>
    <n v="285"/>
    <s v="1.00000"/>
    <s v="BDT"/>
    <n v="285"/>
    <n v="3.35"/>
    <s v="3.35_6"/>
    <s v=""/>
    <s v="2057"/>
    <s v="20210415"/>
    <s v="Inj. Torax 30mg"/>
    <s v=""/>
    <s v="0"/>
    <s v="Madecal"/>
    <s v=""/>
    <s v=""/>
    <s v=""/>
    <s v="2010300001"/>
    <s v=""/>
    <m/>
    <s v=""/>
    <s v=""/>
    <s v=""/>
    <n v="0"/>
  </r>
  <r>
    <s v=""/>
    <s v="50201013"/>
    <s v="2049003620"/>
    <x v="202"/>
    <d v="2021-04-18T00:00:00"/>
    <d v="2021-06-14T00:00:00"/>
    <s v="WE"/>
    <s v="BDT"/>
    <n v="6324"/>
    <s v="1.00000"/>
    <s v="BDT"/>
    <n v="6324"/>
    <n v="74.44"/>
    <s v="74.44_1"/>
    <s v=""/>
    <s v="726"/>
    <s v="20210610"/>
    <s v="Liquid soap (daily requirement 25ltr*26"/>
    <s v=""/>
    <s v="0"/>
    <s v="Admin"/>
    <s v=""/>
    <s v=""/>
    <s v=""/>
    <s v="2010300001"/>
    <s v=""/>
    <m/>
    <s v=""/>
    <s v=""/>
    <s v=""/>
    <n v="0"/>
  </r>
  <r>
    <s v=""/>
    <s v="50201013"/>
    <s v="2049003621"/>
    <x v="202"/>
    <d v="2021-04-18T00:00:00"/>
    <d v="2021-06-14T00:00:00"/>
    <s v="WE"/>
    <s v="BDT"/>
    <n v="2160"/>
    <s v="1.00000"/>
    <s v="BDT"/>
    <n v="2160"/>
    <n v="25.43"/>
    <s v="25.43_2"/>
    <s v=""/>
    <s v="870"/>
    <s v="20210610"/>
    <s v="CHLOSAFE-(DISINFECTANT) 450 ML"/>
    <s v=""/>
    <s v="0"/>
    <s v="Admin"/>
    <s v=""/>
    <s v=""/>
    <s v=""/>
    <s v="2010300001"/>
    <s v=""/>
    <m/>
    <s v=""/>
    <s v=""/>
    <s v=""/>
    <n v="0"/>
  </r>
  <r>
    <s v=""/>
    <s v="50201013"/>
    <s v="2049003621"/>
    <x v="202"/>
    <d v="2021-04-18T00:00:00"/>
    <d v="2021-06-14T00:00:00"/>
    <s v="WE"/>
    <s v="BDT"/>
    <n v="33480"/>
    <s v="1.00000"/>
    <s v="BDT"/>
    <n v="33480"/>
    <n v="394.11"/>
    <s v="394.11_1"/>
    <s v=""/>
    <s v="870"/>
    <s v="20210610"/>
    <s v="Liquid soap (daily requirement 25ltr*26"/>
    <s v=""/>
    <s v="0"/>
    <s v="Admin"/>
    <s v=""/>
    <s v=""/>
    <s v=""/>
    <s v="2010300001"/>
    <s v=""/>
    <m/>
    <s v=""/>
    <s v=""/>
    <s v=""/>
    <n v="0"/>
  </r>
  <r>
    <s v=""/>
    <s v="50201013"/>
    <s v="2049003621"/>
    <x v="202"/>
    <d v="2021-04-18T00:00:00"/>
    <d v="2021-06-14T00:00:00"/>
    <s v="WE"/>
    <s v="BDT"/>
    <n v="6400"/>
    <s v="1.00000"/>
    <s v="BDT"/>
    <n v="6400"/>
    <n v="75.34"/>
    <s v="75.34_3"/>
    <s v=""/>
    <s v="870"/>
    <s v="20210610"/>
    <s v="Hand sanitizer (-(DISINFECTANT)"/>
    <s v=""/>
    <s v="0"/>
    <s v="Admin"/>
    <s v=""/>
    <s v=""/>
    <s v=""/>
    <s v="2010300001"/>
    <s v=""/>
    <m/>
    <s v=""/>
    <s v=""/>
    <s v=""/>
    <n v="0"/>
  </r>
  <r>
    <s v=""/>
    <s v="50201025"/>
    <s v="2009000364"/>
    <x v="203"/>
    <d v="2021-04-18T00:00:00"/>
    <d v="2021-04-20T00:00:00"/>
    <s v="DZ"/>
    <s v="USD"/>
    <n v="30.84"/>
    <s v="84.76297"/>
    <s v="BDT"/>
    <n v="2614.09"/>
    <n v="30.84"/>
    <s v="30.84_1"/>
    <s v=""/>
    <s v="UNIQ-237+431+432"/>
    <s v="OBCDAK136709FTT"/>
    <s v="UNIQ-237+431+432+429+371-21"/>
    <s v=""/>
    <s v="0"/>
    <s v="OBCDAK136709FTT"/>
    <s v=""/>
    <s v=""/>
    <s v=""/>
    <s v="2010300001"/>
    <s v=""/>
    <m/>
    <s v=""/>
    <s v=""/>
    <s v=""/>
    <n v="0"/>
  </r>
  <r>
    <s v=""/>
    <s v="50201025"/>
    <s v="2009000365"/>
    <x v="203"/>
    <d v="2021-04-18T00:00:00"/>
    <d v="2021-04-20T00:00:00"/>
    <s v="DZ"/>
    <s v="USD"/>
    <n v="32.5"/>
    <s v="84.76031"/>
    <s v="BDT"/>
    <n v="2754.71"/>
    <n v="32.5"/>
    <s v="32.5_1"/>
    <s v=""/>
    <s v="CM ADVANCE-EDL"/>
    <s v="OBCDAK136800ARV"/>
    <s v="CM advance rvcd, ref-OBCDAK136800ARV"/>
    <s v=""/>
    <s v="0"/>
    <s v="OBCDAK136800ARV"/>
    <s v=""/>
    <s v=""/>
    <s v=""/>
    <s v="2010300001"/>
    <s v=""/>
    <m/>
    <s v=""/>
    <s v=""/>
    <s v=""/>
    <n v="0"/>
  </r>
  <r>
    <s v=""/>
    <s v="50201025"/>
    <s v="2009000366"/>
    <x v="204"/>
    <d v="2021-04-19T00:00:00"/>
    <d v="2021-04-22T00:00:00"/>
    <s v="DZ"/>
    <s v="USD"/>
    <n v="1.67"/>
    <s v="84.57485"/>
    <s v="BDT"/>
    <n v="141.24"/>
    <n v="1.67"/>
    <s v="1.67_1"/>
    <s v=""/>
    <s v="CM ADVANCE-DWC"/>
    <s v="OBCDAK136893ARV"/>
    <s v="CM advance rvcd, ref-OBCDAK136893ARV"/>
    <s v=""/>
    <s v="0"/>
    <s v="OBCDAK136893ARV"/>
    <s v=""/>
    <s v=""/>
    <s v=""/>
    <s v="2010300001"/>
    <s v=""/>
    <m/>
    <s v=""/>
    <s v=""/>
    <s v=""/>
    <n v="0"/>
  </r>
  <r>
    <s v=""/>
    <s v="50201025"/>
    <s v="2009000367"/>
    <x v="204"/>
    <d v="2021-04-19T00:00:00"/>
    <d v="2021-04-22T00:00:00"/>
    <s v="DZ"/>
    <s v="USD"/>
    <n v="0.05"/>
    <s v="89.20000"/>
    <s v="BDT"/>
    <n v="4.46"/>
    <n v="0.05"/>
    <s v="0.05_4"/>
    <s v=""/>
    <s v="UNIQ-001+LEV-182"/>
    <s v="OBCDAK136883C"/>
    <s v="SC3168UQ21JP0001, SC3243LVUS018220"/>
    <s v=""/>
    <s v="0"/>
    <s v="OBCDAK136883C"/>
    <s v=""/>
    <s v=""/>
    <s v=""/>
    <s v="2010300001"/>
    <s v=""/>
    <m/>
    <s v=""/>
    <s v=""/>
    <s v=""/>
    <n v="0"/>
  </r>
  <r>
    <s v=""/>
    <s v="50201025"/>
    <s v="2009000368"/>
    <x v="204"/>
    <d v="2021-04-19T00:00:00"/>
    <d v="2021-04-22T00:00:00"/>
    <s v="DZ"/>
    <s v="USD"/>
    <n v="39.42"/>
    <s v="84.75368"/>
    <s v="BDT"/>
    <n v="3340.99"/>
    <n v="39.42"/>
    <s v="39.42_1"/>
    <s v=""/>
    <s v="AMAZON-440+441-2"/>
    <s v="OBCDAK136886FTT"/>
    <s v="AMAZON-0440+441+442-21"/>
    <s v=""/>
    <s v="0"/>
    <s v="OBCDAK136886FTT"/>
    <s v=""/>
    <s v=""/>
    <s v=""/>
    <s v="2010300001"/>
    <s v=""/>
    <m/>
    <s v=""/>
    <s v=""/>
    <s v=""/>
    <n v="0"/>
  </r>
  <r>
    <s v=""/>
    <s v="50201025"/>
    <s v="2009000369"/>
    <x v="204"/>
    <d v="2021-04-19T00:00:00"/>
    <d v="2021-04-22T00:00:00"/>
    <s v="DZ"/>
    <s v="USD"/>
    <n v="4.1900000000000004"/>
    <s v="84.76611"/>
    <s v="BDT"/>
    <n v="355.17"/>
    <n v="4.1900000000000004"/>
    <s v="4.19_1"/>
    <s v=""/>
    <s v="LEV-424+425+421-"/>
    <s v="OBCDAK136889FTT"/>
    <s v="LEV-424+425+421-21"/>
    <s v=""/>
    <s v="0"/>
    <s v="OBCDAK136889FTT"/>
    <s v=""/>
    <s v=""/>
    <s v=""/>
    <s v="2010300001"/>
    <s v=""/>
    <m/>
    <s v=""/>
    <s v=""/>
    <s v=""/>
    <n v="0"/>
  </r>
  <r>
    <s v=""/>
    <s v="50201001"/>
    <s v="2003005899"/>
    <x v="205"/>
    <d v="2021-04-21T00:00:00"/>
    <d v="2021-04-22T00:00:00"/>
    <s v="SA"/>
    <s v="BDT"/>
    <n v="3255"/>
    <s v="1.00000"/>
    <s v="BDT"/>
    <n v="3255"/>
    <n v="38.32"/>
    <s v="38.32_1"/>
    <s v=""/>
    <s v="FINAL SETT/APR21"/>
    <s v="33985"/>
    <s v="Final settlement of Mst. Rabeya Sultana"/>
    <s v=""/>
    <s v="0"/>
    <s v="Final settle /10-15-Apr21"/>
    <s v=""/>
    <s v=""/>
    <s v=""/>
    <s v="2010300001"/>
    <s v=""/>
    <m/>
    <s v=""/>
    <s v=""/>
    <s v=""/>
    <n v="0"/>
  </r>
  <r>
    <s v=""/>
    <s v="50201001"/>
    <s v="2003005899"/>
    <x v="205"/>
    <d v="2021-04-21T00:00:00"/>
    <d v="2021-04-22T00:00:00"/>
    <s v="SA"/>
    <s v="BDT"/>
    <n v="5002"/>
    <s v="1.00000"/>
    <s v="BDT"/>
    <n v="5002"/>
    <n v="58.88"/>
    <s v="58.88_1"/>
    <s v=""/>
    <s v="FINAL SETT/APR21"/>
    <s v="37666"/>
    <s v="Final settlement of Mst. Halima Khatun"/>
    <s v=""/>
    <s v="0"/>
    <s v="Final settle /10-15-Apr21"/>
    <s v=""/>
    <s v=""/>
    <s v=""/>
    <s v="2010300001"/>
    <s v=""/>
    <m/>
    <s v=""/>
    <s v=""/>
    <s v=""/>
    <n v="0"/>
  </r>
  <r>
    <s v=""/>
    <s v="50201001"/>
    <s v="2003005899"/>
    <x v="205"/>
    <d v="2021-04-21T00:00:00"/>
    <d v="2021-04-22T00:00:00"/>
    <s v="SA"/>
    <s v="BDT"/>
    <n v="6643"/>
    <s v="1.00000"/>
    <s v="BDT"/>
    <n v="6643"/>
    <n v="78.2"/>
    <s v="78.2_2"/>
    <s v=""/>
    <s v="FINAL SETT/APR21"/>
    <s v="16198"/>
    <s v="Final settlement of Ms. Sabi Begum"/>
    <s v=""/>
    <s v="0"/>
    <s v="Final settle /10-15-Apr21"/>
    <s v=""/>
    <s v=""/>
    <s v=""/>
    <s v="2010300001"/>
    <s v=""/>
    <m/>
    <s v=""/>
    <s v=""/>
    <s v=""/>
    <n v="0"/>
  </r>
  <r>
    <s v=""/>
    <s v="50201005"/>
    <s v="2003005901"/>
    <x v="205"/>
    <d v="2021-04-21T00:00:00"/>
    <d v="2021-04-22T00:00:00"/>
    <s v="SA"/>
    <s v="BDT"/>
    <n v="9126"/>
    <s v="1.00000"/>
    <s v="BDT"/>
    <n v="9126"/>
    <n v="107.43"/>
    <s v="107.43_1"/>
    <s v=""/>
    <s v="INCE/10-15APR'21"/>
    <s v="Incen/10-15-Apr'21"/>
    <s v="Production Incentive /U-1 / 10-15-Apr-21"/>
    <s v=""/>
    <s v="0"/>
    <s v="Incentive / 10-15-Apr-'21"/>
    <s v=""/>
    <s v=""/>
    <s v=""/>
    <s v="2010300001"/>
    <s v=""/>
    <m/>
    <s v=""/>
    <s v=""/>
    <s v=""/>
    <n v="0"/>
  </r>
  <r>
    <s v=""/>
    <s v="50201005"/>
    <s v="2003005901"/>
    <x v="205"/>
    <d v="2021-04-21T00:00:00"/>
    <d v="2021-04-22T00:00:00"/>
    <s v="SA"/>
    <s v="BDT"/>
    <n v="71490"/>
    <s v="1.00000"/>
    <s v="BDT"/>
    <n v="71490"/>
    <n v="841.55"/>
    <s v="841.55_1"/>
    <s v=""/>
    <s v="INCE/10-15APR'21"/>
    <s v="Incen/10-15-Apr'21"/>
    <s v="Production Incentive /U-2 / 10-15-Apr-21"/>
    <s v=""/>
    <s v="0"/>
    <s v="Incentive / 10-15-Apr-'21"/>
    <s v=""/>
    <s v=""/>
    <s v=""/>
    <s v="2010300001"/>
    <s v=""/>
    <m/>
    <s v=""/>
    <s v=""/>
    <s v=""/>
    <n v="0"/>
  </r>
  <r>
    <s v=""/>
    <s v="50201005"/>
    <s v="2003005901"/>
    <x v="205"/>
    <d v="2021-04-21T00:00:00"/>
    <d v="2021-04-22T00:00:00"/>
    <s v="SA"/>
    <s v="BDT"/>
    <n v="5045"/>
    <s v="1.00000"/>
    <s v="BDT"/>
    <n v="5045"/>
    <n v="59.39"/>
    <s v="59.39_1"/>
    <s v=""/>
    <s v="INCE/10-15APR'21"/>
    <s v="Incen/10-15-Apr'21"/>
    <s v="Production Incentive /WF /10-15-Apr-21"/>
    <s v=""/>
    <s v="0"/>
    <s v="Incentive / 10-15-Apr-'21"/>
    <s v=""/>
    <s v=""/>
    <s v=""/>
    <s v="2010300001"/>
    <s v=""/>
    <m/>
    <s v=""/>
    <s v=""/>
    <s v=""/>
    <n v="0"/>
  </r>
  <r>
    <s v=""/>
    <s v="50201010"/>
    <s v="2003005899"/>
    <x v="205"/>
    <d v="2021-04-21T00:00:00"/>
    <d v="2021-04-22T00:00:00"/>
    <s v="SA"/>
    <s v="BDT"/>
    <n v="7159"/>
    <s v="1.00000"/>
    <s v="BDT"/>
    <n v="7159"/>
    <n v="84.27"/>
    <s v="84.27_1"/>
    <s v=""/>
    <s v="FINAL SETT/APR21"/>
    <s v="33985"/>
    <s v="Final settlement of Mst. Rabeya Sultana"/>
    <s v=""/>
    <s v="0"/>
    <s v="Final settle /10-15-Apr21"/>
    <s v=""/>
    <s v=""/>
    <s v=""/>
    <s v="2010300001"/>
    <s v=""/>
    <m/>
    <s v=""/>
    <s v=""/>
    <s v=""/>
    <n v="0"/>
  </r>
  <r>
    <s v=""/>
    <s v="50201010"/>
    <s v="2003005899"/>
    <x v="205"/>
    <d v="2021-04-21T00:00:00"/>
    <d v="2021-04-22T00:00:00"/>
    <s v="SA"/>
    <s v="BDT"/>
    <n v="2978"/>
    <s v="1.00000"/>
    <s v="BDT"/>
    <n v="2978"/>
    <n v="35.06"/>
    <s v="35.06_2"/>
    <s v=""/>
    <s v="FINAL SETT/APR21"/>
    <s v="37666"/>
    <s v="Final settlement of Mst. Halima Khatun"/>
    <s v=""/>
    <s v="0"/>
    <s v="Final settle /10-15-Apr21"/>
    <s v=""/>
    <s v=""/>
    <s v=""/>
    <s v="2010300001"/>
    <s v=""/>
    <m/>
    <s v=""/>
    <s v=""/>
    <s v=""/>
    <n v="0"/>
  </r>
  <r>
    <s v=""/>
    <s v="50201010"/>
    <s v="2003005899"/>
    <x v="205"/>
    <d v="2021-04-21T00:00:00"/>
    <d v="2021-04-22T00:00:00"/>
    <s v="SA"/>
    <s v="BDT"/>
    <n v="4209"/>
    <s v="1.00000"/>
    <s v="BDT"/>
    <n v="4209"/>
    <n v="49.55"/>
    <s v="49.55_1"/>
    <s v=""/>
    <s v="FINAL SETT/APR21"/>
    <s v="16198"/>
    <s v="Final settlement of Ms. Sabi Begum"/>
    <s v=""/>
    <s v="0"/>
    <s v="Final settle /10-15-Apr21"/>
    <s v=""/>
    <s v=""/>
    <s v=""/>
    <s v="2010300001"/>
    <s v=""/>
    <m/>
    <s v=""/>
    <s v=""/>
    <s v=""/>
    <n v="0"/>
  </r>
  <r>
    <s v=""/>
    <s v="50201012"/>
    <s v="2003005900"/>
    <x v="205"/>
    <d v="2021-04-21T00:00:00"/>
    <d v="2021-04-21T00:00:00"/>
    <s v="SA"/>
    <s v="BDT"/>
    <n v="33840"/>
    <s v="1.00000"/>
    <s v="BDT"/>
    <n v="33840"/>
    <n v="398.35"/>
    <s v="398.35_1"/>
    <s v=""/>
    <s v="MATER/10-15APR21"/>
    <s v="26523"/>
    <s v="Maternity Benefit of Ms. Chaina Khatun"/>
    <s v=""/>
    <s v="0"/>
    <s v="Mater Benefit/10-15Apr-21"/>
    <s v=""/>
    <s v=""/>
    <s v=""/>
    <s v="2010300001"/>
    <s v=""/>
    <m/>
    <s v=""/>
    <s v=""/>
    <s v=""/>
    <n v="0"/>
  </r>
  <r>
    <s v=""/>
    <s v="50201012"/>
    <s v="2003005900"/>
    <x v="205"/>
    <d v="2021-04-21T00:00:00"/>
    <d v="2021-04-21T00:00:00"/>
    <s v="SA"/>
    <s v="BDT"/>
    <n v="33015"/>
    <s v="1.00000"/>
    <s v="BDT"/>
    <n v="33015"/>
    <n v="388.64"/>
    <s v="388.64_2"/>
    <s v=""/>
    <s v="MATER/10-15APR21"/>
    <s v="23051"/>
    <s v="Maternity Benefit of Ms. Santa Moni"/>
    <s v=""/>
    <s v="0"/>
    <s v="Mater Benefit/10-15Apr-21"/>
    <s v=""/>
    <s v=""/>
    <s v=""/>
    <s v="2010300001"/>
    <s v=""/>
    <m/>
    <s v=""/>
    <s v=""/>
    <s v=""/>
    <n v="0"/>
  </r>
  <r>
    <s v=""/>
    <s v="50201012"/>
    <s v="2003005900"/>
    <x v="205"/>
    <d v="2021-04-21T00:00:00"/>
    <d v="2021-04-21T00:00:00"/>
    <s v="SA"/>
    <s v="BDT"/>
    <n v="36766"/>
    <s v="1.00000"/>
    <s v="BDT"/>
    <n v="36766"/>
    <n v="432.8"/>
    <s v="432.8_2"/>
    <s v=""/>
    <s v="MATER/10-15APR21"/>
    <s v="12246"/>
    <s v="Maternity Benefit of Ms. Fatema"/>
    <s v=""/>
    <s v="0"/>
    <s v="Mater Benefit/10-15Apr-21"/>
    <s v=""/>
    <s v=""/>
    <s v=""/>
    <s v="2010300001"/>
    <s v=""/>
    <m/>
    <s v=""/>
    <s v=""/>
    <s v=""/>
    <n v="0"/>
  </r>
  <r>
    <s v=""/>
    <s v="50201013"/>
    <s v="2003005899"/>
    <x v="205"/>
    <d v="2021-04-21T00:00:00"/>
    <d v="2021-04-22T00:00:00"/>
    <s v="SA"/>
    <s v="BDT"/>
    <n v="66187"/>
    <s v="1.00000"/>
    <s v="BDT"/>
    <n v="66187"/>
    <n v="779.13"/>
    <s v="779.13_1"/>
    <s v=""/>
    <s v="FINAL SETT/APR21"/>
    <s v="16198"/>
    <s v="Final settlement of Ms. Sabi Begum"/>
    <s v=""/>
    <s v="0"/>
    <s v="Final settle /10-15-Apr21"/>
    <s v=""/>
    <s v=""/>
    <s v=""/>
    <s v="2010300001"/>
    <s v=""/>
    <m/>
    <s v=""/>
    <s v=""/>
    <s v=""/>
    <n v="0"/>
  </r>
  <r>
    <s v=""/>
    <s v="50201025"/>
    <s v="2009000378"/>
    <x v="205"/>
    <d v="2021-04-21T00:00:00"/>
    <d v="2021-04-22T00:00:00"/>
    <s v="DZ"/>
    <s v="USD"/>
    <n v="3.09"/>
    <s v="84.70227"/>
    <s v="BDT"/>
    <n v="261.73"/>
    <n v="3.09"/>
    <s v="3.09_1"/>
    <s v=""/>
    <s v="UNIQ-430+434+437"/>
    <s v="OBCDAK137140FTT"/>
    <s v="UNIQ-0430+434+437-21"/>
    <s v=""/>
    <s v="0"/>
    <s v="OBCDAK137140FTT"/>
    <s v=""/>
    <s v=""/>
    <s v=""/>
    <s v="2010300001"/>
    <s v=""/>
    <m/>
    <s v=""/>
    <s v=""/>
    <s v=""/>
    <n v="0"/>
  </r>
  <r>
    <s v=""/>
    <s v="50201013"/>
    <s v="2049003125"/>
    <x v="206"/>
    <d v="2021-04-22T00:00:00"/>
    <d v="2021-05-02T00:00:00"/>
    <s v="WE"/>
    <s v="BDT"/>
    <n v="95000"/>
    <s v="1.00000"/>
    <s v="BDT"/>
    <n v="95000"/>
    <n v="1118.3"/>
    <s v="1118.3_1"/>
    <s v=""/>
    <s v="88/87/98/100"/>
    <s v="20210422"/>
    <s v="MASK for Covid-19"/>
    <s v=""/>
    <s v="0"/>
    <s v="H.R Dpet."/>
    <s v=""/>
    <s v=""/>
    <s v=""/>
    <s v="2010300001"/>
    <s v=""/>
    <m/>
    <s v=""/>
    <s v=""/>
    <s v=""/>
    <n v="0"/>
  </r>
  <r>
    <s v=""/>
    <s v="50401514"/>
    <s v="2003006040"/>
    <x v="206"/>
    <d v="2021-04-22T00:00:00"/>
    <d v="2021-05-10T00:00:00"/>
    <s v="SA"/>
    <s v="BDT"/>
    <n v="255430"/>
    <s v="1.00000"/>
    <s v="BDT"/>
    <n v="255430"/>
    <n v="3006.83"/>
    <s v="3006.83_1"/>
    <s v=""/>
    <s v="EXPAT MEDICAL"/>
    <s v="Expat medical"/>
    <s v="Expat medical exp of Shijo jhon on behalf of Sabu"/>
    <s v=""/>
    <s v="0"/>
    <s v="SHIJO JOHN"/>
    <s v=""/>
    <s v=""/>
    <s v=""/>
    <s v="2010300001"/>
    <s v=""/>
    <m/>
    <s v=""/>
    <s v=""/>
    <s v=""/>
    <n v="0"/>
  </r>
  <r>
    <s v=""/>
    <s v="50201013"/>
    <s v="2003005907"/>
    <x v="207"/>
    <d v="2021-04-24T00:00:00"/>
    <d v="2021-04-26T00:00:00"/>
    <s v="SA"/>
    <s v="BDT"/>
    <n v="3450"/>
    <s v="1.00000"/>
    <s v="BDT"/>
    <n v="3450"/>
    <n v="40.61"/>
    <s v="40.61_4"/>
    <s v=""/>
    <s v="DRIVER-LUNCH/DIN"/>
    <s v="Driver Lunch-Mar21"/>
    <s v="Driver Lunch bill for the Month of Mar-21 (9 pers)"/>
    <s v=""/>
    <s v="0"/>
    <s v="Driver-Lunch/dinner-Mar21"/>
    <s v=""/>
    <s v=""/>
    <s v=""/>
    <s v="2010300001"/>
    <s v=""/>
    <m/>
    <s v=""/>
    <s v=""/>
    <s v=""/>
    <n v="0"/>
  </r>
  <r>
    <s v=""/>
    <s v="50201025"/>
    <s v="2009000382"/>
    <x v="208"/>
    <d v="2021-04-26T00:00:00"/>
    <d v="2021-04-28T00:00:00"/>
    <s v="DZ"/>
    <s v="USD"/>
    <n v="17.47"/>
    <s v="84.74242"/>
    <s v="BDT"/>
    <n v="1480.45"/>
    <n v="17.47"/>
    <s v="17.47_1"/>
    <s v=""/>
    <s v="C3273NT21US0423"/>
    <s v="OBCDAK137315FTT"/>
    <s v="C3273NT21US0423"/>
    <s v=""/>
    <s v="0"/>
    <s v="OBCDAK137315FTT"/>
    <s v=""/>
    <s v=""/>
    <s v=""/>
    <s v="2010300001"/>
    <s v=""/>
    <m/>
    <s v=""/>
    <s v=""/>
    <s v=""/>
    <n v="0"/>
  </r>
  <r>
    <s v=""/>
    <s v="50201025"/>
    <s v="2009000383"/>
    <x v="208"/>
    <d v="2021-04-26T00:00:00"/>
    <d v="2021-04-28T00:00:00"/>
    <s v="DZ"/>
    <s v="USD"/>
    <n v="109.49"/>
    <s v="84.75167"/>
    <s v="BDT"/>
    <n v="9279.4599999999991"/>
    <n v="109.49"/>
    <s v="109.49_1"/>
    <s v=""/>
    <s v="UNIQ-452+453+433"/>
    <s v="OBCDAK137318FTT"/>
    <s v="UNIQ-452+453+433+439+451+450+448+449+454+460+461-2"/>
    <s v=""/>
    <s v="0"/>
    <s v="OBCDAK137318FTT"/>
    <s v=""/>
    <s v=""/>
    <s v=""/>
    <s v="2010300001"/>
    <s v=""/>
    <m/>
    <s v=""/>
    <s v=""/>
    <s v=""/>
    <n v="0"/>
  </r>
  <r>
    <s v=""/>
    <s v="50201013"/>
    <s v="2049003152"/>
    <x v="209"/>
    <d v="2021-04-27T00:00:00"/>
    <d v="2021-05-04T00:00:00"/>
    <s v="WE"/>
    <s v="BDT"/>
    <n v="29202"/>
    <s v="1.00000"/>
    <s v="BDT"/>
    <n v="29202"/>
    <n v="343.76"/>
    <s v="343.76_1"/>
    <s v=""/>
    <s v="01870"/>
    <s v="20210427"/>
    <s v="Liquid soap (daily requirement 25ltr*26"/>
    <s v=""/>
    <s v="0"/>
    <s v="Admin"/>
    <s v=""/>
    <s v=""/>
    <s v=""/>
    <s v="2010300001"/>
    <s v=""/>
    <m/>
    <s v=""/>
    <s v=""/>
    <s v=""/>
    <n v="0"/>
  </r>
  <r>
    <s v=""/>
    <s v="50201025"/>
    <s v="2009000384"/>
    <x v="209"/>
    <d v="2021-04-27T00:00:00"/>
    <d v="2021-04-28T00:00:00"/>
    <s v="DZ"/>
    <s v="USD"/>
    <n v="8.84"/>
    <s v="83.95023"/>
    <s v="BDT"/>
    <n v="742.12"/>
    <n v="8.84"/>
    <s v="8.84_1"/>
    <s v=""/>
    <s v="C3262LVMX0427-21"/>
    <s v="OBCDAK137409FTT"/>
    <s v="C3262LVMX0427-21"/>
    <s v=""/>
    <s v="0"/>
    <s v="OBCDAK137409FTT"/>
    <s v=""/>
    <s v=""/>
    <s v=""/>
    <s v="2010300001"/>
    <s v=""/>
    <m/>
    <s v=""/>
    <s v=""/>
    <s v=""/>
    <n v="0"/>
  </r>
  <r>
    <s v=""/>
    <s v="50201025"/>
    <s v="2009000385"/>
    <x v="209"/>
    <d v="2021-04-27T00:00:00"/>
    <d v="2021-04-28T00:00:00"/>
    <s v="DZ"/>
    <s v="USD"/>
    <n v="2.37"/>
    <s v="84.91983"/>
    <s v="BDT"/>
    <n v="201.26"/>
    <n v="2.37"/>
    <s v="2.37_1"/>
    <s v=""/>
    <s v="C3281LVMY0476-21"/>
    <s v="OBCDAK137503FTT"/>
    <s v="C3281LVMY0476-21"/>
    <s v=""/>
    <s v="0"/>
    <s v="OBCDAK137503FTT"/>
    <s v=""/>
    <s v=""/>
    <s v=""/>
    <s v="2010300001"/>
    <s v=""/>
    <m/>
    <s v=""/>
    <s v=""/>
    <s v=""/>
    <n v="0"/>
  </r>
  <r>
    <s v=""/>
    <s v="50201001"/>
    <s v="2003005917"/>
    <x v="210"/>
    <d v="2021-04-28T00:00:00"/>
    <d v="2021-04-28T00:00:00"/>
    <s v="SA"/>
    <s v="BDT"/>
    <n v="4953"/>
    <s v="1.00000"/>
    <s v="BDT"/>
    <n v="4953"/>
    <n v="58.3"/>
    <s v="58.3_1"/>
    <s v=""/>
    <s v="FINAL SETT/APR21"/>
    <s v="39707"/>
    <s v="Final settlement of Munni Akter"/>
    <s v=""/>
    <s v="0"/>
    <s v="F.S /17-22 Apr-21"/>
    <s v=""/>
    <s v=""/>
    <s v=""/>
    <s v="2010300001"/>
    <s v=""/>
    <m/>
    <s v=""/>
    <s v=""/>
    <s v=""/>
    <n v="0"/>
  </r>
  <r>
    <s v=""/>
    <s v="50201001"/>
    <s v="2003005917"/>
    <x v="210"/>
    <d v="2021-04-28T00:00:00"/>
    <d v="2021-04-28T00:00:00"/>
    <s v="SA"/>
    <s v="BDT"/>
    <n v="4386"/>
    <s v="1.00000"/>
    <s v="BDT"/>
    <n v="4386"/>
    <n v="51.63"/>
    <s v="51.63_2"/>
    <s v=""/>
    <s v="FINAL SETT/APR21"/>
    <s v="38554"/>
    <s v="Final settlement of Ms. Josna"/>
    <s v=""/>
    <s v="0"/>
    <s v="F.S /17-22 Apr-21"/>
    <s v=""/>
    <s v=""/>
    <s v=""/>
    <s v="2010300001"/>
    <s v=""/>
    <m/>
    <s v=""/>
    <s v=""/>
    <s v=""/>
    <n v="0"/>
  </r>
  <r>
    <s v=""/>
    <s v="50201001"/>
    <s v="2003005917"/>
    <x v="210"/>
    <d v="2021-04-28T00:00:00"/>
    <d v="2021-04-28T00:00:00"/>
    <s v="SA"/>
    <s v="BDT"/>
    <n v="2588"/>
    <s v="1.00000"/>
    <s v="BDT"/>
    <n v="2588"/>
    <n v="30.46"/>
    <s v="30.46_1"/>
    <s v=""/>
    <s v="FINAL SETT/APR21"/>
    <s v="24672"/>
    <s v="Final settlement of Ms. Aklema"/>
    <s v=""/>
    <s v="0"/>
    <s v="F.S /17-22 Apr-21"/>
    <s v=""/>
    <s v=""/>
    <s v=""/>
    <s v="2010300001"/>
    <s v=""/>
    <m/>
    <s v=""/>
    <s v=""/>
    <s v=""/>
    <n v="0"/>
  </r>
  <r>
    <s v=""/>
    <s v="50201001"/>
    <s v="2003005917"/>
    <x v="210"/>
    <d v="2021-04-28T00:00:00"/>
    <d v="2021-04-28T00:00:00"/>
    <s v="SA"/>
    <s v="BDT"/>
    <n v="7789"/>
    <s v="1.00000"/>
    <s v="BDT"/>
    <n v="7789"/>
    <n v="91.69"/>
    <s v="91.69_1"/>
    <s v=""/>
    <s v="FINAL SETT/APR21"/>
    <s v="39738"/>
    <s v="Final settlement of Ms. Bithi Akter"/>
    <s v=""/>
    <s v="0"/>
    <s v="F.S /17-22 Apr-21"/>
    <s v=""/>
    <s v=""/>
    <s v=""/>
    <s v="2010300001"/>
    <s v=""/>
    <m/>
    <s v=""/>
    <s v=""/>
    <s v=""/>
    <n v="0"/>
  </r>
  <r>
    <s v=""/>
    <s v="50201001"/>
    <s v="2003005917"/>
    <x v="210"/>
    <d v="2021-04-28T00:00:00"/>
    <d v="2021-04-28T00:00:00"/>
    <s v="SA"/>
    <s v="BDT"/>
    <n v="9249"/>
    <s v="1.00000"/>
    <s v="BDT"/>
    <n v="9249"/>
    <n v="108.88"/>
    <s v="108.88_1"/>
    <s v=""/>
    <s v="FINAL SETT/APR21"/>
    <s v="33352"/>
    <s v="Final settlement of Md. Hafegur Rahaman"/>
    <s v=""/>
    <s v="0"/>
    <s v="F.S /17-22 Apr-21"/>
    <s v=""/>
    <s v=""/>
    <s v=""/>
    <s v="2010300001"/>
    <s v=""/>
    <m/>
    <s v=""/>
    <s v=""/>
    <s v=""/>
    <n v="0"/>
  </r>
  <r>
    <s v=""/>
    <s v="50201001"/>
    <s v="2003005917"/>
    <x v="210"/>
    <d v="2021-04-28T00:00:00"/>
    <d v="2021-04-28T00:00:00"/>
    <s v="SA"/>
    <s v="BDT"/>
    <n v="-11754"/>
    <s v="1.00000"/>
    <s v="BDT"/>
    <n v="-11754"/>
    <n v="-138.36000000000001"/>
    <s v="138.36_2"/>
    <s v=""/>
    <s v="FINAL SETT/APR21"/>
    <s v="33352"/>
    <s v="Final settlement of Md. Hafegur Rahaman"/>
    <s v=""/>
    <s v="0"/>
    <s v="F.S /17-22 Apr-21"/>
    <s v=""/>
    <s v=""/>
    <s v=""/>
    <s v="2010300001"/>
    <s v=""/>
    <m/>
    <s v=""/>
    <s v=""/>
    <s v=""/>
    <n v="0"/>
  </r>
  <r>
    <s v=""/>
    <s v="50201001"/>
    <s v="2003005917"/>
    <x v="210"/>
    <d v="2021-04-28T00:00:00"/>
    <d v="2021-04-28T00:00:00"/>
    <s v="SA"/>
    <s v="BDT"/>
    <n v="8960"/>
    <s v="1.00000"/>
    <s v="BDT"/>
    <n v="8960"/>
    <n v="105.47"/>
    <s v="105.47_1"/>
    <s v=""/>
    <s v="FINAL SETT/APR21"/>
    <s v="39496"/>
    <s v="Final settlement of Mr. Rubel Mia"/>
    <s v=""/>
    <s v="0"/>
    <s v="F.S /17-22 Apr-21"/>
    <s v=""/>
    <s v=""/>
    <s v=""/>
    <s v="2010300001"/>
    <s v=""/>
    <m/>
    <s v=""/>
    <s v=""/>
    <s v=""/>
    <n v="0"/>
  </r>
  <r>
    <s v=""/>
    <s v="50201001"/>
    <s v="2003005917"/>
    <x v="210"/>
    <d v="2021-04-28T00:00:00"/>
    <d v="2021-04-28T00:00:00"/>
    <s v="SA"/>
    <s v="BDT"/>
    <n v="1304"/>
    <s v="1.00000"/>
    <s v="BDT"/>
    <n v="1304"/>
    <n v="15.35"/>
    <s v="15.35_1"/>
    <s v=""/>
    <s v="FINAL SETT/APR21"/>
    <s v="39666"/>
    <s v="Final settlement of Mst. Maya Khatun"/>
    <s v=""/>
    <s v="0"/>
    <s v="F.S /17-22 Apr-21"/>
    <s v=""/>
    <s v=""/>
    <s v=""/>
    <s v="2010300001"/>
    <s v=""/>
    <m/>
    <s v=""/>
    <s v=""/>
    <s v=""/>
    <n v="0"/>
  </r>
  <r>
    <s v=""/>
    <s v="50201001"/>
    <s v="2003005917"/>
    <x v="210"/>
    <d v="2021-04-28T00:00:00"/>
    <d v="2021-04-28T00:00:00"/>
    <s v="SA"/>
    <s v="BDT"/>
    <n v="9219"/>
    <s v="1.00000"/>
    <s v="BDT"/>
    <n v="9219"/>
    <n v="108.52"/>
    <s v="108.52_1"/>
    <s v=""/>
    <s v="FINAL SETT/APR21"/>
    <s v="39492"/>
    <s v="Final settlement of Md. Rahim Miah"/>
    <s v=""/>
    <s v="0"/>
    <s v="F.S /17-22 Apr-21"/>
    <s v=""/>
    <s v=""/>
    <s v=""/>
    <s v="2010300001"/>
    <s v=""/>
    <m/>
    <s v=""/>
    <s v=""/>
    <s v=""/>
    <n v="0"/>
  </r>
  <r>
    <s v=""/>
    <s v="50201001"/>
    <s v="2003005917"/>
    <x v="210"/>
    <d v="2021-04-28T00:00:00"/>
    <d v="2021-04-28T00:00:00"/>
    <s v="SA"/>
    <s v="BDT"/>
    <n v="8747"/>
    <s v="1.00000"/>
    <s v="BDT"/>
    <n v="8747"/>
    <n v="102.97"/>
    <s v="102.97_1"/>
    <s v=""/>
    <s v="FINAL SETT/APR21"/>
    <s v="39481"/>
    <s v="Final settlement of Ms. Forida Khanom"/>
    <s v=""/>
    <s v="0"/>
    <s v="F.S /17-22 Apr-21"/>
    <s v=""/>
    <s v=""/>
    <s v=""/>
    <s v="2010300001"/>
    <s v=""/>
    <m/>
    <s v=""/>
    <s v=""/>
    <s v=""/>
    <n v="0"/>
  </r>
  <r>
    <s v=""/>
    <s v="50201001"/>
    <s v="2003005917"/>
    <x v="210"/>
    <d v="2021-04-28T00:00:00"/>
    <d v="2021-04-28T00:00:00"/>
    <s v="SA"/>
    <s v="BDT"/>
    <n v="8009"/>
    <s v="1.00000"/>
    <s v="BDT"/>
    <n v="8009"/>
    <n v="94.28"/>
    <s v="94.28_1"/>
    <s v=""/>
    <s v="FINAL SETT/APR21"/>
    <s v="39482"/>
    <s v="Final settlement of Mst. Sohagi Khatun"/>
    <s v=""/>
    <s v="0"/>
    <s v="F.S /17-22 Apr-21"/>
    <s v=""/>
    <s v=""/>
    <s v=""/>
    <s v="2010300001"/>
    <s v=""/>
    <m/>
    <s v=""/>
    <s v=""/>
    <s v=""/>
    <n v="0"/>
  </r>
  <r>
    <s v=""/>
    <s v="50201001"/>
    <s v="2003005917"/>
    <x v="210"/>
    <d v="2021-04-28T00:00:00"/>
    <d v="2021-04-28T00:00:00"/>
    <s v="SA"/>
    <s v="BDT"/>
    <n v="749"/>
    <s v="1.00000"/>
    <s v="BDT"/>
    <n v="749"/>
    <n v="8.82"/>
    <s v="8.82_1"/>
    <s v=""/>
    <s v="FINAL SETT/APR21"/>
    <s v="34895"/>
    <s v="Final settlement of Ms. Sabrina Sultana"/>
    <s v=""/>
    <s v="0"/>
    <s v="F.S /17-22 Apr-21"/>
    <s v=""/>
    <s v=""/>
    <s v=""/>
    <s v="2010300001"/>
    <s v=""/>
    <m/>
    <s v=""/>
    <s v=""/>
    <s v=""/>
    <n v="0"/>
  </r>
  <r>
    <s v=""/>
    <s v="50201001"/>
    <s v="2003005917"/>
    <x v="210"/>
    <d v="2021-04-28T00:00:00"/>
    <d v="2021-04-28T00:00:00"/>
    <s v="SA"/>
    <s v="BDT"/>
    <n v="-679"/>
    <s v="1.00000"/>
    <s v="BDT"/>
    <n v="-679"/>
    <n v="-7.99"/>
    <s v="7.99_1"/>
    <s v=""/>
    <s v="FINAL SETT/APR21"/>
    <s v="21036"/>
    <s v="Final settlement of Ms. Sazeda"/>
    <s v=""/>
    <s v="0"/>
    <s v="F.S /17-22 Apr-21"/>
    <s v=""/>
    <s v=""/>
    <s v=""/>
    <s v="2010300001"/>
    <s v=""/>
    <m/>
    <s v=""/>
    <s v=""/>
    <s v=""/>
    <n v="0"/>
  </r>
  <r>
    <s v=""/>
    <s v="50201005"/>
    <s v="2003005927"/>
    <x v="210"/>
    <d v="2021-04-28T00:00:00"/>
    <d v="2021-04-29T00:00:00"/>
    <s v="SA"/>
    <s v="BDT"/>
    <n v="17958"/>
    <s v="1.00000"/>
    <s v="BDT"/>
    <n v="17958"/>
    <n v="211.4"/>
    <s v="211.4_1"/>
    <s v=""/>
    <s v="INCE/17-22APR'21"/>
    <s v="Incen/17-22-Apr'21"/>
    <s v="Production Incentive /U-1 / 17-22-Apr-21"/>
    <s v=""/>
    <s v="0"/>
    <s v="Incentive / 17-22-Apr-'21"/>
    <s v=""/>
    <s v=""/>
    <s v=""/>
    <s v="2010300001"/>
    <s v=""/>
    <m/>
    <s v=""/>
    <s v=""/>
    <s v=""/>
    <n v="0"/>
  </r>
  <r>
    <s v=""/>
    <s v="50201005"/>
    <s v="2003005927"/>
    <x v="210"/>
    <d v="2021-04-28T00:00:00"/>
    <d v="2021-04-29T00:00:00"/>
    <s v="SA"/>
    <s v="BDT"/>
    <n v="74575"/>
    <s v="1.00000"/>
    <s v="BDT"/>
    <n v="74575"/>
    <n v="877.87"/>
    <s v="877.87_1"/>
    <s v=""/>
    <s v="INCE/17-22APR'21"/>
    <s v="Incen/17-22-Apr'21"/>
    <s v="Production Incentive /U-2 / 17-22-Apr-21"/>
    <s v=""/>
    <s v="0"/>
    <s v="Incentive / 17-22-Apr-'21"/>
    <s v=""/>
    <s v=""/>
    <s v=""/>
    <s v="2010300001"/>
    <s v=""/>
    <m/>
    <s v=""/>
    <s v=""/>
    <s v=""/>
    <n v="0"/>
  </r>
  <r>
    <s v=""/>
    <s v="50201005"/>
    <s v="2003005927"/>
    <x v="210"/>
    <d v="2021-04-28T00:00:00"/>
    <d v="2021-04-29T00:00:00"/>
    <s v="SA"/>
    <s v="BDT"/>
    <n v="7600"/>
    <s v="1.00000"/>
    <s v="BDT"/>
    <n v="7600"/>
    <n v="89.46"/>
    <s v="89.46_1"/>
    <s v=""/>
    <s v="INCE/17-22APR'21"/>
    <s v="Incen/17-22-Apr'21"/>
    <s v="Production Incentive /WF /17-22-Apr-21"/>
    <s v=""/>
    <s v="0"/>
    <s v="Incentive / 17-22-Apr-'21"/>
    <s v=""/>
    <s v=""/>
    <s v=""/>
    <s v="2010300001"/>
    <s v=""/>
    <m/>
    <s v=""/>
    <s v=""/>
    <s v=""/>
    <n v="0"/>
  </r>
  <r>
    <s v=""/>
    <s v="50201009"/>
    <s v="2003005920"/>
    <x v="210"/>
    <d v="2021-04-28T00:00:00"/>
    <d v="2021-05-03T00:00:00"/>
    <s v="SA"/>
    <s v="BDT"/>
    <n v="11993669.5"/>
    <s v="1.00000"/>
    <s v="BDT"/>
    <n v="11993669.5"/>
    <n v="141185.04"/>
    <s v="141185.04_1"/>
    <s v=""/>
    <s v="BONUS BELOW 50 K"/>
    <s v="Eid-ul Fitr Bonus-"/>
    <s v="Below 50K Eid-ul Fitr Bonus / Unit-1"/>
    <s v=""/>
    <s v="0"/>
    <s v="Below 50k- Eid Bonus"/>
    <s v=""/>
    <s v=""/>
    <s v=""/>
    <s v="2010300001"/>
    <s v=""/>
    <m/>
    <s v=""/>
    <s v=""/>
    <s v=""/>
    <n v="0"/>
  </r>
  <r>
    <s v=""/>
    <s v="50201009"/>
    <s v="2003005920"/>
    <x v="210"/>
    <d v="2021-04-28T00:00:00"/>
    <d v="2021-05-03T00:00:00"/>
    <s v="SA"/>
    <s v="BDT"/>
    <n v="10987738.5"/>
    <s v="1.00000"/>
    <s v="BDT"/>
    <n v="10987738.5"/>
    <n v="129343.6"/>
    <s v="129343.6_1"/>
    <s v=""/>
    <s v="BONUS BELOW 50 K"/>
    <s v="Eid-ul Fitr Bonus-"/>
    <s v="Below 50K Eid-ul Fitr Bonus / Unit-2"/>
    <s v=""/>
    <s v="0"/>
    <s v="Below 50k- Eid Bonus"/>
    <s v=""/>
    <s v=""/>
    <s v=""/>
    <s v="2010300001"/>
    <s v=""/>
    <m/>
    <s v=""/>
    <s v=""/>
    <s v=""/>
    <n v="0"/>
  </r>
  <r>
    <s v=""/>
    <s v="50201009"/>
    <s v="2003005920"/>
    <x v="210"/>
    <d v="2021-04-28T00:00:00"/>
    <d v="2021-05-03T00:00:00"/>
    <s v="SA"/>
    <s v="BDT"/>
    <n v="511846"/>
    <s v="1.00000"/>
    <s v="BDT"/>
    <n v="511846"/>
    <n v="6025.26"/>
    <s v="6025.26_1"/>
    <s v=""/>
    <s v="BONUS BELOW 50 K"/>
    <s v="Eid-ul Fitr Bonus-"/>
    <s v="Below 50K Eid-ul Fitr Bonus / Unit-2"/>
    <s v=""/>
    <s v="0"/>
    <s v="Below 50k- Eid Bonus"/>
    <s v=""/>
    <s v=""/>
    <s v=""/>
    <s v="2010300001"/>
    <s v=""/>
    <m/>
    <s v=""/>
    <s v=""/>
    <s v=""/>
    <n v="0"/>
  </r>
  <r>
    <s v=""/>
    <s v="50201009"/>
    <s v="2003005920"/>
    <x v="210"/>
    <d v="2021-04-28T00:00:00"/>
    <d v="2021-05-03T00:00:00"/>
    <s v="SA"/>
    <s v="BDT"/>
    <n v="110344"/>
    <s v="1.00000"/>
    <s v="BDT"/>
    <n v="110344"/>
    <n v="1298.93"/>
    <s v="1298.93_1"/>
    <s v=""/>
    <s v="BONUS BELOW 50 K"/>
    <s v="Eid-ul Fitr Bonus-"/>
    <s v="Below 50K Eid-ul Fitr Bonus / Unit-2"/>
    <s v=""/>
    <s v="0"/>
    <s v="Below 50k- Eid Bonus"/>
    <s v=""/>
    <s v=""/>
    <s v=""/>
    <s v="2010300001"/>
    <s v=""/>
    <m/>
    <s v=""/>
    <s v=""/>
    <s v=""/>
    <n v="0"/>
  </r>
  <r>
    <s v=""/>
    <s v="50201009"/>
    <s v="2003005920"/>
    <x v="210"/>
    <d v="2021-04-28T00:00:00"/>
    <d v="2021-05-03T00:00:00"/>
    <s v="SA"/>
    <s v="BDT"/>
    <n v="9913"/>
    <s v="1.00000"/>
    <s v="BDT"/>
    <n v="9913"/>
    <n v="116.69"/>
    <s v="116.69_1"/>
    <s v=""/>
    <s v="BONUS BELOW 50 K"/>
    <s v="Eid-ul Fitr Bonus-"/>
    <s v="Below 50K Eid-ul Fitr Bonus / Unit-2"/>
    <s v=""/>
    <s v="0"/>
    <s v="Below 50k- Eid Bonus"/>
    <s v=""/>
    <s v=""/>
    <s v=""/>
    <s v="2010300001"/>
    <s v=""/>
    <m/>
    <s v=""/>
    <s v=""/>
    <s v=""/>
    <n v="0"/>
  </r>
  <r>
    <s v=""/>
    <s v="50201009"/>
    <s v="2003005921"/>
    <x v="210"/>
    <d v="2021-04-28T00:00:00"/>
    <d v="2021-05-03T00:00:00"/>
    <s v="SA"/>
    <s v="BDT"/>
    <n v="181460"/>
    <s v="1.00000"/>
    <s v="BDT"/>
    <n v="181460"/>
    <n v="2136.08"/>
    <s v="2136.08_1"/>
    <s v=""/>
    <s v="CENTRALCIPLBONUS"/>
    <s v="Central-CIPL Sal"/>
    <s v="Central-CIPL Eid ul-Fitar Bonus-worker"/>
    <s v=""/>
    <s v="0"/>
    <s v="Central CIPL - Eid Bonus"/>
    <s v=""/>
    <s v=""/>
    <s v=""/>
    <s v="2010300001"/>
    <s v=""/>
    <m/>
    <s v=""/>
    <s v=""/>
    <s v=""/>
    <n v="0"/>
  </r>
  <r>
    <s v=""/>
    <s v="50201010"/>
    <s v="2003005917"/>
    <x v="210"/>
    <d v="2021-04-28T00:00:00"/>
    <d v="2021-04-28T00:00:00"/>
    <s v="SA"/>
    <s v="BDT"/>
    <n v="4465"/>
    <s v="1.00000"/>
    <s v="BDT"/>
    <n v="4465"/>
    <n v="52.56"/>
    <s v="52.56_1"/>
    <s v=""/>
    <s v="FINAL SETT/APR21"/>
    <s v="33352"/>
    <s v="Final settlement of Md. Hafegur Rahaman"/>
    <s v=""/>
    <s v="0"/>
    <s v="F.S /17-22 Apr-21"/>
    <s v=""/>
    <s v=""/>
    <s v=""/>
    <s v="2010300001"/>
    <s v=""/>
    <m/>
    <s v=""/>
    <s v=""/>
    <s v=""/>
    <n v="0"/>
  </r>
  <r>
    <s v=""/>
    <s v="50201010"/>
    <s v="2003005917"/>
    <x v="210"/>
    <d v="2021-04-28T00:00:00"/>
    <d v="2021-04-28T00:00:00"/>
    <s v="SA"/>
    <s v="BDT"/>
    <n v="1246"/>
    <s v="1.00000"/>
    <s v="BDT"/>
    <n v="1246"/>
    <n v="14.67"/>
    <s v="14.67_2"/>
    <s v=""/>
    <s v="FINAL SETT/APR21"/>
    <s v="34895"/>
    <s v="Final settlement of Ms. Sabrina Sultana"/>
    <s v=""/>
    <s v="0"/>
    <s v="F.S /17-22 Apr-21"/>
    <s v=""/>
    <s v=""/>
    <s v=""/>
    <s v="2010300001"/>
    <s v=""/>
    <m/>
    <s v=""/>
    <s v=""/>
    <s v=""/>
    <n v="0"/>
  </r>
  <r>
    <s v=""/>
    <s v="50201010"/>
    <s v="2003005917"/>
    <x v="210"/>
    <d v="2021-04-28T00:00:00"/>
    <d v="2021-04-28T00:00:00"/>
    <s v="SA"/>
    <s v="BDT"/>
    <n v="1249"/>
    <s v="1.00000"/>
    <s v="BDT"/>
    <n v="1249"/>
    <n v="14.7"/>
    <s v="14.7_1"/>
    <s v=""/>
    <s v="FINAL SETT/APR21"/>
    <s v="21036"/>
    <s v="Final settlement of Ms. Sazeda"/>
    <s v=""/>
    <s v="0"/>
    <s v="F.S /17-22 Apr-21"/>
    <s v=""/>
    <s v=""/>
    <s v=""/>
    <s v="2010300001"/>
    <s v=""/>
    <m/>
    <s v=""/>
    <s v=""/>
    <s v=""/>
    <n v="0"/>
  </r>
  <r>
    <s v=""/>
    <s v="50201013"/>
    <s v="2003005917"/>
    <x v="210"/>
    <d v="2021-04-28T00:00:00"/>
    <d v="2021-04-28T00:00:00"/>
    <s v="SA"/>
    <s v="BDT"/>
    <n v="18674"/>
    <s v="1.00000"/>
    <s v="BDT"/>
    <n v="18674"/>
    <n v="219.82"/>
    <s v="219.82_1"/>
    <s v=""/>
    <s v="FINAL SETT/APR21"/>
    <s v="24672"/>
    <s v="Final settlement of Ms. Aklema"/>
    <s v=""/>
    <s v="0"/>
    <s v="F.S /17-22 Apr-21"/>
    <s v=""/>
    <s v=""/>
    <s v=""/>
    <s v="2010300001"/>
    <s v=""/>
    <m/>
    <s v=""/>
    <s v=""/>
    <s v=""/>
    <n v="0"/>
  </r>
  <r>
    <s v=""/>
    <s v="50201013"/>
    <s v="2003005917"/>
    <x v="210"/>
    <d v="2021-04-28T00:00:00"/>
    <d v="2021-04-28T00:00:00"/>
    <s v="SA"/>
    <s v="BDT"/>
    <n v="51060"/>
    <s v="1.00000"/>
    <s v="BDT"/>
    <n v="51060"/>
    <n v="601.05999999999995"/>
    <s v="601.06_1"/>
    <s v=""/>
    <s v="FINAL SETT/APR21"/>
    <s v="21036"/>
    <s v="Final settlement of Ms. Sazeda SB"/>
    <s v=""/>
    <s v="0"/>
    <s v="F.S /17-22 Apr-21"/>
    <s v=""/>
    <s v=""/>
    <s v=""/>
    <s v="2010300001"/>
    <s v=""/>
    <m/>
    <s v=""/>
    <s v=""/>
    <s v=""/>
    <n v="0"/>
  </r>
  <r>
    <s v=""/>
    <s v="50401514"/>
    <s v="2003005918"/>
    <x v="210"/>
    <d v="2021-04-28T00:00:00"/>
    <d v="2021-05-05T00:00:00"/>
    <s v="SA"/>
    <s v="BDT"/>
    <n v="6199"/>
    <s v="1.00000"/>
    <s v="BDT"/>
    <n v="6199"/>
    <n v="72.97"/>
    <s v="72.97_1"/>
    <s v=""/>
    <s v="MEDICAL EXPENSES"/>
    <s v="MEDICAL EXPENSES"/>
    <s v="Workers medical expenses -Apr'2021 (8 per)"/>
    <s v=""/>
    <s v="0"/>
    <s v="Medical Expens/17-22Apr21"/>
    <s v=""/>
    <s v=""/>
    <s v=""/>
    <s v="2010300001"/>
    <s v=""/>
    <m/>
    <s v=""/>
    <s v=""/>
    <s v=""/>
    <n v="0"/>
  </r>
  <r>
    <s v=""/>
    <s v="50401514"/>
    <s v="2003005918"/>
    <x v="210"/>
    <d v="2021-04-28T00:00:00"/>
    <d v="2021-05-05T00:00:00"/>
    <s v="SA"/>
    <s v="BDT"/>
    <n v="5281"/>
    <s v="1.00000"/>
    <s v="BDT"/>
    <n v="5281"/>
    <n v="62.17"/>
    <s v="62.17_1"/>
    <s v=""/>
    <s v="MEDICAL EXPENSES"/>
    <s v="MEDICAL EXPENSES"/>
    <s v="Workers medical expenses -Apr'2021 (8 per)"/>
    <s v=""/>
    <s v="0"/>
    <s v="Medical Expens/17-22Apr21"/>
    <s v=""/>
    <s v=""/>
    <s v=""/>
    <s v="2010300001"/>
    <s v=""/>
    <m/>
    <s v=""/>
    <s v=""/>
    <s v=""/>
    <n v="0"/>
  </r>
  <r>
    <s v=""/>
    <s v="50201013"/>
    <s v="2049003099"/>
    <x v="211"/>
    <d v="2021-04-29T00:00:00"/>
    <d v="2021-05-02T00:00:00"/>
    <s v="WE"/>
    <s v="BDT"/>
    <n v="1350"/>
    <s v="1.00000"/>
    <s v="BDT"/>
    <n v="1350"/>
    <n v="15.89"/>
    <s v="15.89_1"/>
    <s v=""/>
    <s v="133/2021"/>
    <s v="20210429"/>
    <s v="Spray Machine(20 ltr)"/>
    <s v=""/>
    <s v="0"/>
    <s v="Admin"/>
    <s v=""/>
    <s v=""/>
    <s v=""/>
    <s v="2010300001"/>
    <s v=""/>
    <m/>
    <s v=""/>
    <s v=""/>
    <s v=""/>
    <n v="0"/>
  </r>
  <r>
    <s v=""/>
    <s v="50201025"/>
    <s v="2009000388"/>
    <x v="211"/>
    <d v="2021-04-29T00:00:00"/>
    <d v="2021-05-02T00:00:00"/>
    <s v="DZ"/>
    <s v="USD"/>
    <n v="46.22"/>
    <s v="84.75335"/>
    <s v="BDT"/>
    <n v="3917.3"/>
    <n v="46.22"/>
    <s v="46.22_1"/>
    <s v=""/>
    <s v="OBCDAK137705FTT"/>
    <s v="OBCDAK137705FTT"/>
    <s v="UNIQ-406+465+466+488+489-21"/>
    <s v=""/>
    <s v="0"/>
    <s v="UNIQ-406+465+466+488+489"/>
    <s v=""/>
    <s v=""/>
    <s v=""/>
    <s v="2010300001"/>
    <s v=""/>
    <m/>
    <s v=""/>
    <s v=""/>
    <s v=""/>
    <n v="0"/>
  </r>
  <r>
    <s v=""/>
    <s v="50201001"/>
    <s v="2003005956"/>
    <x v="212"/>
    <d v="2021-04-30T00:00:00"/>
    <d v="2021-05-06T00:00:00"/>
    <s v="SA"/>
    <s v="BDT"/>
    <n v="1395"/>
    <s v="1.00000"/>
    <s v="BDT"/>
    <n v="1395"/>
    <n v="16.420000000000002"/>
    <s v="16.42_1"/>
    <s v=""/>
    <s v="FINAL SETT/APR21"/>
    <s v="16108"/>
    <s v="Final settlement of Ms. Nasima Begum"/>
    <s v=""/>
    <s v="0"/>
    <s v="F.S /24-29 Apr-21"/>
    <s v=""/>
    <s v=""/>
    <s v=""/>
    <s v="2010300001"/>
    <s v=""/>
    <m/>
    <s v=""/>
    <s v=""/>
    <s v=""/>
    <n v="0"/>
  </r>
  <r>
    <s v=""/>
    <s v="50201001"/>
    <s v="2003005956"/>
    <x v="212"/>
    <d v="2021-04-30T00:00:00"/>
    <d v="2021-05-06T00:00:00"/>
    <s v="SA"/>
    <s v="BDT"/>
    <n v="9113"/>
    <s v="1.00000"/>
    <s v="BDT"/>
    <n v="9113"/>
    <n v="107.27"/>
    <s v="107.27_1"/>
    <s v=""/>
    <s v="FINAL SETT/APR21"/>
    <s v="39414"/>
    <s v="Final settlement of Most Ruzina Begum"/>
    <s v=""/>
    <s v="0"/>
    <s v="F.S /24-29 Apr-21"/>
    <s v=""/>
    <s v=""/>
    <s v=""/>
    <s v="2010300001"/>
    <s v=""/>
    <m/>
    <s v=""/>
    <s v=""/>
    <s v=""/>
    <n v="0"/>
  </r>
  <r>
    <s v=""/>
    <s v="50201001"/>
    <s v="2003005956"/>
    <x v="212"/>
    <d v="2021-04-30T00:00:00"/>
    <d v="2021-05-06T00:00:00"/>
    <s v="SA"/>
    <s v="BDT"/>
    <n v="969"/>
    <s v="1.00000"/>
    <s v="BDT"/>
    <n v="969"/>
    <n v="11.41"/>
    <s v="11.41_1"/>
    <s v=""/>
    <s v="FINAL SETT/APR21"/>
    <s v="16261"/>
    <s v="Final settlement of Ms. Ayesha"/>
    <s v=""/>
    <s v="0"/>
    <s v="F.S /24-29 Apr-21"/>
    <s v=""/>
    <s v=""/>
    <s v=""/>
    <s v="2010300001"/>
    <s v=""/>
    <m/>
    <s v=""/>
    <s v=""/>
    <s v=""/>
    <n v="0"/>
  </r>
  <r>
    <s v=""/>
    <s v="50201001"/>
    <s v="2003006017"/>
    <x v="212"/>
    <d v="2021-04-30T00:00:00"/>
    <d v="2021-05-08T00:00:00"/>
    <s v="SA"/>
    <s v="BDT"/>
    <n v="2"/>
    <s v="1.00000"/>
    <s v="BDT"/>
    <n v="2"/>
    <n v="0.02"/>
    <s v="0.02_1"/>
    <s v=""/>
    <s v="G.L CL BONUS"/>
    <s v="G.L CL BONUS"/>
    <s v="G.L CL BONUS"/>
    <s v=""/>
    <s v="0"/>
    <s v="G.L CL BONUS"/>
    <s v=""/>
    <s v=""/>
    <s v=""/>
    <s v="2010300001"/>
    <s v=""/>
    <m/>
    <s v=""/>
    <s v=""/>
    <s v=""/>
    <n v="0"/>
  </r>
  <r>
    <s v=""/>
    <s v="50201001"/>
    <s v="2027000019"/>
    <x v="212"/>
    <d v="2021-04-30T00:00:00"/>
    <d v="2021-05-08T00:00:00"/>
    <s v="PY"/>
    <s v="BDT"/>
    <n v="25239263"/>
    <s v="1.00000"/>
    <s v="BDT"/>
    <n v="25239263"/>
    <n v="297107.27"/>
    <s v="297107.27_1"/>
    <s v=""/>
    <s v="APR-21"/>
    <s v="Worker"/>
    <s v="Worker Basic CIPL for Apr-21"/>
    <s v=""/>
    <s v="0"/>
    <s v="Local  - Salary"/>
    <s v=""/>
    <s v=""/>
    <s v=""/>
    <s v="2010300001"/>
    <s v=""/>
    <m/>
    <s v=""/>
    <s v=""/>
    <s v=""/>
    <n v="0"/>
  </r>
  <r>
    <s v=""/>
    <s v="50201001"/>
    <s v="2027000019"/>
    <x v="212"/>
    <d v="2021-04-30T00:00:00"/>
    <d v="2021-05-08T00:00:00"/>
    <s v="PY"/>
    <s v="BDT"/>
    <n v="22884190"/>
    <s v="1.00000"/>
    <s v="BDT"/>
    <n v="22884190"/>
    <n v="269384.23"/>
    <s v="269384.23_1"/>
    <s v=""/>
    <s v="APR-21"/>
    <s v="Worker"/>
    <s v="Worker Basic CIP2 for Apr-21"/>
    <s v=""/>
    <s v="0"/>
    <s v="Local  - Salary"/>
    <s v=""/>
    <s v=""/>
    <s v=""/>
    <s v="2010300001"/>
    <s v=""/>
    <m/>
    <s v=""/>
    <s v=""/>
    <s v=""/>
    <n v="0"/>
  </r>
  <r>
    <s v=""/>
    <s v="50201001"/>
    <s v="2027000020"/>
    <x v="212"/>
    <d v="2021-04-30T00:00:00"/>
    <d v="2021-05-08T00:00:00"/>
    <s v="PY"/>
    <s v="BDT"/>
    <n v="1376022"/>
    <s v="1.00000"/>
    <s v="BDT"/>
    <n v="1376022"/>
    <n v="16198.02"/>
    <s v="16198.02_1"/>
    <s v=""/>
    <s v="APR-2021"/>
    <s v="Worker"/>
    <s v="Worker Basic CIWF for Apr-21"/>
    <s v=""/>
    <s v="0"/>
    <s v="Local  - Salary"/>
    <s v=""/>
    <s v=""/>
    <s v=""/>
    <s v="2010300001"/>
    <s v=""/>
    <m/>
    <s v=""/>
    <s v=""/>
    <s v=""/>
    <n v="0"/>
  </r>
  <r>
    <s v=""/>
    <s v="50201002"/>
    <s v="2027000019"/>
    <x v="212"/>
    <d v="2021-04-30T00:00:00"/>
    <d v="2021-05-08T00:00:00"/>
    <s v="PY"/>
    <s v="BDT"/>
    <n v="1013825"/>
    <s v="1.00000"/>
    <s v="BDT"/>
    <n v="1013825"/>
    <n v="11934.37"/>
    <s v="11934.37_1"/>
    <s v=""/>
    <s v="APR-21"/>
    <s v="Worker"/>
    <s v="Workers-Attendance Bonus CIPL for Apr-21"/>
    <s v=""/>
    <s v="0"/>
    <s v="Local  - Salary"/>
    <s v=""/>
    <s v=""/>
    <s v=""/>
    <s v="2010300001"/>
    <s v=""/>
    <m/>
    <s v=""/>
    <s v=""/>
    <s v=""/>
    <n v="0"/>
  </r>
  <r>
    <s v=""/>
    <s v="50201002"/>
    <s v="2027000019"/>
    <x v="212"/>
    <d v="2021-04-30T00:00:00"/>
    <d v="2021-05-08T00:00:00"/>
    <s v="PY"/>
    <s v="BDT"/>
    <n v="895325"/>
    <s v="1.00000"/>
    <s v="BDT"/>
    <n v="895325"/>
    <n v="10539.43"/>
    <s v="10539.43_1"/>
    <s v=""/>
    <s v="APR-21"/>
    <s v="Worker"/>
    <s v="Workers-Attendance Bonus CIP2 for Apr-21"/>
    <s v=""/>
    <s v="0"/>
    <s v="Local  - Salary"/>
    <s v=""/>
    <s v=""/>
    <s v=""/>
    <s v="2010300001"/>
    <s v=""/>
    <m/>
    <s v=""/>
    <s v=""/>
    <s v=""/>
    <n v="0"/>
  </r>
  <r>
    <s v=""/>
    <s v="50201002"/>
    <s v="2027000020"/>
    <x v="212"/>
    <d v="2021-04-30T00:00:00"/>
    <d v="2021-05-08T00:00:00"/>
    <s v="PY"/>
    <s v="BDT"/>
    <n v="46225"/>
    <s v="1.00000"/>
    <s v="BDT"/>
    <n v="46225"/>
    <n v="544.14"/>
    <s v="544.14_1"/>
    <s v=""/>
    <s v="APR-2021"/>
    <s v="Worker"/>
    <s v="Workers-Attendance Bonus CIWF for Apr-21"/>
    <s v=""/>
    <s v="0"/>
    <s v="Local  - Salary"/>
    <s v=""/>
    <s v=""/>
    <s v=""/>
    <s v="2010300001"/>
    <s v=""/>
    <m/>
    <s v=""/>
    <s v=""/>
    <s v=""/>
    <n v="0"/>
  </r>
  <r>
    <s v=""/>
    <s v="50201003"/>
    <s v="2003005960"/>
    <x v="212"/>
    <d v="2021-04-30T00:00:00"/>
    <d v="2021-05-06T00:00:00"/>
    <s v="SA"/>
    <s v="BDT"/>
    <n v="65822"/>
    <s v="1.00000"/>
    <s v="BDT"/>
    <n v="65822"/>
    <n v="774.84"/>
    <s v="774.84_1"/>
    <s v=""/>
    <s v="DRIVER OT APR-21"/>
    <s v="Overtime"/>
    <s v="Driver OT for the month of  Apr'21- (9 persons )"/>
    <s v=""/>
    <s v="0"/>
    <s v="OT/Lunch/Dinner/Tiffin-pa"/>
    <s v=""/>
    <s v=""/>
    <s v=""/>
    <s v="2010300001"/>
    <s v=""/>
    <m/>
    <s v=""/>
    <s v=""/>
    <s v=""/>
    <n v="0"/>
  </r>
  <r>
    <s v=""/>
    <s v="50201003"/>
    <s v="2027000019"/>
    <x v="212"/>
    <d v="2021-04-30T00:00:00"/>
    <d v="2021-05-08T00:00:00"/>
    <s v="PY"/>
    <s v="BDT"/>
    <n v="8369245.5"/>
    <s v="1.00000"/>
    <s v="BDT"/>
    <n v="8369245.5"/>
    <n v="98519.66"/>
    <s v="98519.66_1"/>
    <s v=""/>
    <s v="APR-21"/>
    <s v="Worker"/>
    <s v="Workers-Overtime CIPL for Apr-21"/>
    <s v=""/>
    <s v="0"/>
    <s v="Local  - Salary"/>
    <s v=""/>
    <s v=""/>
    <s v=""/>
    <s v="2010300001"/>
    <s v=""/>
    <m/>
    <s v=""/>
    <s v=""/>
    <s v=""/>
    <n v="0"/>
  </r>
  <r>
    <s v=""/>
    <s v="50201003"/>
    <s v="2027000019"/>
    <x v="212"/>
    <d v="2021-04-30T00:00:00"/>
    <d v="2021-05-08T00:00:00"/>
    <s v="PY"/>
    <s v="BDT"/>
    <n v="7306609.5"/>
    <s v="1.00000"/>
    <s v="BDT"/>
    <n v="7306609.5"/>
    <n v="86010.71"/>
    <s v="86010.71_1"/>
    <s v=""/>
    <s v="APR-21"/>
    <s v="Worker"/>
    <s v="Workers-Overtime CIP2 for Apr-21"/>
    <s v=""/>
    <s v="0"/>
    <s v="Local  - Salary"/>
    <s v=""/>
    <s v=""/>
    <s v=""/>
    <s v="2010300001"/>
    <s v=""/>
    <m/>
    <s v=""/>
    <s v=""/>
    <s v=""/>
    <n v="0"/>
  </r>
  <r>
    <s v=""/>
    <s v="50201005"/>
    <s v="2003005954"/>
    <x v="212"/>
    <d v="2021-04-30T00:00:00"/>
    <d v="2021-05-05T00:00:00"/>
    <s v="SA"/>
    <s v="BDT"/>
    <n v="8107"/>
    <s v="1.00000"/>
    <s v="BDT"/>
    <n v="8107"/>
    <n v="95.43"/>
    <s v="95.43_1"/>
    <s v=""/>
    <s v="INCE/24-29APR'21"/>
    <s v="Incen/24-29-Apr'21"/>
    <s v="Production Incentive /U-1 / 24-29-Apr-21"/>
    <s v=""/>
    <s v="0"/>
    <s v="Incentive /24-29--Apr-'21"/>
    <s v=""/>
    <s v=""/>
    <s v=""/>
    <s v="2010300001"/>
    <s v=""/>
    <m/>
    <s v=""/>
    <s v=""/>
    <s v=""/>
    <n v="0"/>
  </r>
  <r>
    <s v=""/>
    <s v="50201005"/>
    <s v="2003005954"/>
    <x v="212"/>
    <d v="2021-04-30T00:00:00"/>
    <d v="2021-05-05T00:00:00"/>
    <s v="SA"/>
    <s v="BDT"/>
    <n v="49032"/>
    <s v="1.00000"/>
    <s v="BDT"/>
    <n v="49032"/>
    <n v="577.19000000000005"/>
    <s v="577.19_1"/>
    <s v=""/>
    <s v="INCE/24-29APR'21"/>
    <s v="Incen/24-29-Apr'21"/>
    <s v="Production Incentive /U-2 / 24-29-Apr-21"/>
    <s v=""/>
    <s v="0"/>
    <s v="Incentive /24-29--Apr-'21"/>
    <s v=""/>
    <s v=""/>
    <s v=""/>
    <s v="2010300001"/>
    <s v=""/>
    <m/>
    <s v=""/>
    <s v=""/>
    <s v=""/>
    <n v="0"/>
  </r>
  <r>
    <s v=""/>
    <s v="50201005"/>
    <s v="2003005954"/>
    <x v="212"/>
    <d v="2021-04-30T00:00:00"/>
    <d v="2021-05-05T00:00:00"/>
    <s v="SA"/>
    <s v="BDT"/>
    <n v="5200"/>
    <s v="1.00000"/>
    <s v="BDT"/>
    <n v="5200"/>
    <n v="61.21"/>
    <s v="61.21_1"/>
    <s v=""/>
    <s v="INCE/24-29APR'21"/>
    <s v="Incen/24-29-Apr'21"/>
    <s v="Production Incentive /WF /24-29-Apr-21"/>
    <s v=""/>
    <s v="0"/>
    <s v="Incentive /24-29--Apr-'21"/>
    <s v=""/>
    <s v=""/>
    <s v=""/>
    <s v="2010300001"/>
    <s v=""/>
    <m/>
    <s v=""/>
    <s v=""/>
    <s v=""/>
    <n v="0"/>
  </r>
  <r>
    <s v=""/>
    <s v="50201007"/>
    <s v="2003005964"/>
    <x v="212"/>
    <d v="2021-04-30T00:00:00"/>
    <d v="2021-05-08T00:00:00"/>
    <s v="SA"/>
    <s v="BDT"/>
    <n v="694"/>
    <s v="1.00000"/>
    <s v="BDT"/>
    <n v="694"/>
    <n v="8.17"/>
    <s v="8.17_4"/>
    <s v=""/>
    <s v="PF APR 21 CIPL"/>
    <s v="PF Pay-Central"/>
    <s v="PF company contribu-worker Apr 21 Central"/>
    <s v=""/>
    <s v="0"/>
    <s v="PF COMPANY CONTRIBUTION"/>
    <s v=""/>
    <s v=""/>
    <s v=""/>
    <s v="2010300001"/>
    <s v=""/>
    <m/>
    <s v=""/>
    <s v=""/>
    <s v=""/>
    <n v="0"/>
  </r>
  <r>
    <s v=""/>
    <s v="50201007"/>
    <s v="2003005964"/>
    <x v="212"/>
    <d v="2021-04-30T00:00:00"/>
    <d v="2021-05-08T00:00:00"/>
    <s v="SA"/>
    <s v="BDT"/>
    <n v="496650.5"/>
    <s v="1.00000"/>
    <s v="BDT"/>
    <n v="496650.5"/>
    <n v="5846.39"/>
    <s v="5846.39_1"/>
    <s v=""/>
    <s v="PF APR 21 CIPL"/>
    <s v="PF Pay-Unit-1"/>
    <s v="PF company contribu-worker Apr 21 Unit-1"/>
    <s v=""/>
    <s v="0"/>
    <s v="PF COMPANY CONTRIBUTION"/>
    <s v=""/>
    <s v=""/>
    <s v=""/>
    <s v="2010300001"/>
    <s v=""/>
    <m/>
    <s v=""/>
    <s v=""/>
    <s v=""/>
    <n v="0"/>
  </r>
  <r>
    <s v=""/>
    <s v="50201007"/>
    <s v="2003005964"/>
    <x v="212"/>
    <d v="2021-04-30T00:00:00"/>
    <d v="2021-05-08T00:00:00"/>
    <s v="SA"/>
    <s v="BDT"/>
    <n v="436057.5"/>
    <s v="1.00000"/>
    <s v="BDT"/>
    <n v="436057.5"/>
    <n v="5133.1099999999997"/>
    <s v="5133.11_1"/>
    <s v=""/>
    <s v="PF APR 21 CIPL"/>
    <s v="PF Pay-Unit-2"/>
    <s v="PF company contribu-worker Apr 21 Unit-2"/>
    <s v=""/>
    <s v="0"/>
    <s v="PF COMPANY CONTRIBUTION"/>
    <s v=""/>
    <s v=""/>
    <s v=""/>
    <s v="2010300001"/>
    <s v=""/>
    <m/>
    <s v=""/>
    <s v=""/>
    <s v=""/>
    <n v="0"/>
  </r>
  <r>
    <s v=""/>
    <s v="50201007"/>
    <s v="2003005964"/>
    <x v="212"/>
    <d v="2021-04-30T00:00:00"/>
    <d v="2021-05-08T00:00:00"/>
    <s v="SA"/>
    <s v="BDT"/>
    <n v="18824"/>
    <s v="1.00000"/>
    <s v="BDT"/>
    <n v="18824"/>
    <n v="221.59"/>
    <s v="221.59_1"/>
    <s v=""/>
    <s v="PF APR 21 CIPL"/>
    <s v="PF Pay-Washing"/>
    <s v="PF company contribu-worker Apr 21 Washing"/>
    <s v=""/>
    <s v="0"/>
    <s v="PF COMPANY CONTRIBUTION"/>
    <s v=""/>
    <s v=""/>
    <s v=""/>
    <s v="2010300001"/>
    <s v=""/>
    <m/>
    <s v=""/>
    <s v=""/>
    <s v=""/>
    <n v="0"/>
  </r>
  <r>
    <s v=""/>
    <s v="50201007"/>
    <s v="2003005964"/>
    <x v="212"/>
    <d v="2021-04-30T00:00:00"/>
    <d v="2021-05-08T00:00:00"/>
    <s v="SA"/>
    <s v="BDT"/>
    <n v="5306"/>
    <s v="1.00000"/>
    <s v="BDT"/>
    <n v="5306"/>
    <n v="62.46"/>
    <s v="62.46_1"/>
    <s v=""/>
    <s v="PF APR 21 CIPL"/>
    <s v="PF Pay-Wrinkle Fre"/>
    <s v="PF company contribu worker Apr 21 Wrinkle Free"/>
    <s v=""/>
    <s v="0"/>
    <s v="PF COMPANY CONTRIBUTION"/>
    <s v=""/>
    <s v=""/>
    <s v=""/>
    <s v="2010300001"/>
    <s v=""/>
    <m/>
    <s v=""/>
    <s v=""/>
    <s v=""/>
    <n v="0"/>
  </r>
  <r>
    <s v=""/>
    <s v="50201007"/>
    <s v="2003005965"/>
    <x v="212"/>
    <d v="2021-04-30T00:00:00"/>
    <d v="2021-05-08T00:00:00"/>
    <s v="SA"/>
    <s v="BDT"/>
    <n v="19184"/>
    <s v="1.00000"/>
    <s v="BDT"/>
    <n v="19184"/>
    <n v="225.83"/>
    <s v="225.83_1"/>
    <s v=""/>
    <s v="PF MATERN APR 21"/>
    <s v="PF contribu -MTL"/>
    <s v="PF Maternity (Employers Cont.) Apr 21"/>
    <s v=""/>
    <s v="0"/>
    <s v="PF Maternity APR 21"/>
    <s v=""/>
    <s v=""/>
    <s v=""/>
    <s v="2010300001"/>
    <s v=""/>
    <m/>
    <s v=""/>
    <s v=""/>
    <s v=""/>
    <n v="0"/>
  </r>
  <r>
    <s v=""/>
    <s v="50201007"/>
    <s v="2003005966"/>
    <x v="212"/>
    <d v="2021-04-30T00:00:00"/>
    <d v="2021-05-08T00:00:00"/>
    <s v="SA"/>
    <s v="BDT"/>
    <n v="45351"/>
    <s v="1.00000"/>
    <s v="BDT"/>
    <n v="45351"/>
    <n v="533.86"/>
    <s v="533.86_1"/>
    <s v=""/>
    <s v="PF APR 21 CIPL"/>
    <s v="PF Central-CIPL"/>
    <s v="PF company contribu-central PR Apr 21 Central"/>
    <s v=""/>
    <s v="0"/>
    <s v="PF COMPANY CONTRIBUTION"/>
    <s v=""/>
    <s v=""/>
    <s v=""/>
    <s v="2010300001"/>
    <s v=""/>
    <m/>
    <s v=""/>
    <s v=""/>
    <s v=""/>
    <n v="0"/>
  </r>
  <r>
    <s v=""/>
    <s v="50201010"/>
    <s v="2003005956"/>
    <x v="212"/>
    <d v="2021-04-30T00:00:00"/>
    <d v="2021-05-06T00:00:00"/>
    <s v="SA"/>
    <s v="BDT"/>
    <n v="3991"/>
    <s v="1.00000"/>
    <s v="BDT"/>
    <n v="3991"/>
    <n v="46.98"/>
    <s v="46.98_1"/>
    <s v=""/>
    <s v="FINAL SETT/APR21"/>
    <s v="16108"/>
    <s v="Final settlement of Ms. Nasima Begum"/>
    <s v=""/>
    <s v="0"/>
    <s v="F.S /24-29 Apr-21"/>
    <s v=""/>
    <s v=""/>
    <s v=""/>
    <s v="2010300001"/>
    <s v=""/>
    <m/>
    <s v=""/>
    <s v=""/>
    <s v=""/>
    <n v="0"/>
  </r>
  <r>
    <s v=""/>
    <s v="50201010"/>
    <s v="2003005956"/>
    <x v="212"/>
    <d v="2021-04-30T00:00:00"/>
    <d v="2021-05-06T00:00:00"/>
    <s v="SA"/>
    <s v="BDT"/>
    <n v="3788"/>
    <s v="1.00000"/>
    <s v="BDT"/>
    <n v="3788"/>
    <n v="44.59"/>
    <s v="44.59_2"/>
    <s v=""/>
    <s v="FINAL SETT/APR21"/>
    <s v="16261"/>
    <s v="Final settlement of Ms. Ayesha"/>
    <s v=""/>
    <s v="0"/>
    <s v="F.S /24-29 Apr-21"/>
    <s v=""/>
    <s v=""/>
    <s v=""/>
    <s v="2010300001"/>
    <s v=""/>
    <m/>
    <s v=""/>
    <s v=""/>
    <s v=""/>
    <n v="0"/>
  </r>
  <r>
    <s v=""/>
    <s v="50201012"/>
    <s v="2003005957"/>
    <x v="212"/>
    <d v="2021-04-30T00:00:00"/>
    <d v="2021-05-08T00:00:00"/>
    <s v="SA"/>
    <s v="BDT"/>
    <n v="30408"/>
    <s v="1.00000"/>
    <s v="BDT"/>
    <n v="30408"/>
    <n v="357.96"/>
    <s v="357.96_1"/>
    <s v=""/>
    <s v="MATER/24-29APR21"/>
    <s v="32392"/>
    <s v="Maternity Benefit of Mst. Sagori Khatun"/>
    <s v=""/>
    <s v="0"/>
    <s v="Mate Benefit/24-29-Apr-21"/>
    <s v=""/>
    <s v=""/>
    <s v=""/>
    <s v="2010300001"/>
    <s v=""/>
    <m/>
    <s v=""/>
    <s v=""/>
    <s v=""/>
    <n v="0"/>
  </r>
  <r>
    <s v=""/>
    <s v="50201012"/>
    <s v="2003005957"/>
    <x v="212"/>
    <d v="2021-04-30T00:00:00"/>
    <d v="2021-05-08T00:00:00"/>
    <s v="SA"/>
    <s v="BDT"/>
    <n v="27885"/>
    <s v="1.00000"/>
    <s v="BDT"/>
    <n v="27885"/>
    <n v="328.25"/>
    <s v="328.25_1"/>
    <s v=""/>
    <s v="MATER/24-29APR21"/>
    <s v="27597"/>
    <s v="Maternity Benefit of Ms. Kajol Reka"/>
    <s v=""/>
    <s v="0"/>
    <s v="Mate Benefit/24-29-Apr-21"/>
    <s v=""/>
    <s v=""/>
    <s v=""/>
    <s v="2010300001"/>
    <s v=""/>
    <m/>
    <s v=""/>
    <s v=""/>
    <s v=""/>
    <n v="0"/>
  </r>
  <r>
    <s v=""/>
    <s v="50201012"/>
    <s v="2003005957"/>
    <x v="212"/>
    <d v="2021-04-30T00:00:00"/>
    <d v="2021-05-08T00:00:00"/>
    <s v="SA"/>
    <s v="BDT"/>
    <n v="30087"/>
    <s v="1.00000"/>
    <s v="BDT"/>
    <n v="30087"/>
    <n v="354.17"/>
    <s v="354.17_2"/>
    <s v=""/>
    <s v="MATER/24-29APR21"/>
    <s v="36889"/>
    <s v="Maternity Benefit of Mst. Sumi Khatun"/>
    <s v=""/>
    <s v="0"/>
    <s v="Mate Benefit/24-29-Apr-21"/>
    <s v=""/>
    <s v=""/>
    <s v=""/>
    <s v="2010300001"/>
    <s v=""/>
    <m/>
    <s v=""/>
    <s v=""/>
    <s v=""/>
    <n v="0"/>
  </r>
  <r>
    <s v=""/>
    <s v="50201012"/>
    <s v="2003005957"/>
    <x v="212"/>
    <d v="2021-04-30T00:00:00"/>
    <d v="2021-05-08T00:00:00"/>
    <s v="SA"/>
    <s v="BDT"/>
    <n v="27599"/>
    <s v="1.00000"/>
    <s v="BDT"/>
    <n v="27599"/>
    <n v="324.89"/>
    <s v="324.89_1"/>
    <s v=""/>
    <s v="MATER/24-29APR21"/>
    <s v="36464"/>
    <s v="Maternity Benefit of Ms. Mitali Khatun"/>
    <s v=""/>
    <s v="0"/>
    <s v="Mate Benefit/24-29-Apr-21"/>
    <s v=""/>
    <s v=""/>
    <s v=""/>
    <s v="2010300001"/>
    <s v=""/>
    <m/>
    <s v=""/>
    <s v=""/>
    <s v=""/>
    <n v="0"/>
  </r>
  <r>
    <s v=""/>
    <s v="50201012"/>
    <s v="2003005957"/>
    <x v="212"/>
    <d v="2021-04-30T00:00:00"/>
    <d v="2021-05-08T00:00:00"/>
    <s v="SA"/>
    <s v="BDT"/>
    <n v="24066"/>
    <s v="1.00000"/>
    <s v="BDT"/>
    <n v="24066"/>
    <n v="283.3"/>
    <s v="283.3_1"/>
    <s v=""/>
    <s v="MATER/24-29APR21"/>
    <s v="34305"/>
    <s v="Maternity Benefit of Mst. Sumi Khatun"/>
    <s v=""/>
    <s v="0"/>
    <s v="Mate Benefit/24-29-Apr-21"/>
    <s v=""/>
    <s v=""/>
    <s v=""/>
    <s v="2010300001"/>
    <s v=""/>
    <m/>
    <s v=""/>
    <s v=""/>
    <s v=""/>
    <n v="0"/>
  </r>
  <r>
    <s v=""/>
    <s v="50201012"/>
    <s v="2003005957"/>
    <x v="212"/>
    <d v="2021-04-30T00:00:00"/>
    <d v="2021-05-08T00:00:00"/>
    <s v="SA"/>
    <s v="BDT"/>
    <n v="25915"/>
    <s v="1.00000"/>
    <s v="BDT"/>
    <n v="25915"/>
    <n v="305.06"/>
    <s v="305.06_1"/>
    <s v=""/>
    <s v="MATER/24-29APR21"/>
    <s v="34472"/>
    <s v="Maternity Benefit of Mst. Fanci Khatun"/>
    <s v=""/>
    <s v="0"/>
    <s v="Mate Benefit/24-29-Apr-21"/>
    <s v=""/>
    <s v=""/>
    <s v=""/>
    <s v="2010300001"/>
    <s v=""/>
    <m/>
    <s v=""/>
    <s v=""/>
    <s v=""/>
    <n v="0"/>
  </r>
  <r>
    <s v=""/>
    <s v="50201012"/>
    <s v="2003005957"/>
    <x v="212"/>
    <d v="2021-04-30T00:00:00"/>
    <d v="2021-05-08T00:00:00"/>
    <s v="SA"/>
    <s v="BDT"/>
    <n v="26205"/>
    <s v="1.00000"/>
    <s v="BDT"/>
    <n v="26205"/>
    <n v="308.48"/>
    <s v="308.48_2"/>
    <s v=""/>
    <s v="MATER/24-29APR21"/>
    <s v="38369"/>
    <s v="Maternity Benefit of Most Khatija Khatun"/>
    <s v=""/>
    <s v="0"/>
    <s v="Mate Benefit/24-29-Apr-21"/>
    <s v=""/>
    <s v=""/>
    <s v=""/>
    <s v="2010300001"/>
    <s v=""/>
    <m/>
    <s v=""/>
    <s v=""/>
    <s v=""/>
    <n v="0"/>
  </r>
  <r>
    <s v=""/>
    <s v="50201012"/>
    <s v="2003005957"/>
    <x v="212"/>
    <d v="2021-04-30T00:00:00"/>
    <d v="2021-05-08T00:00:00"/>
    <s v="SA"/>
    <s v="BDT"/>
    <n v="28950"/>
    <s v="1.00000"/>
    <s v="BDT"/>
    <n v="28950"/>
    <n v="340.79"/>
    <s v="340.79_2"/>
    <s v=""/>
    <s v="MATER/24-29APR21"/>
    <s v="35373"/>
    <s v="Maternity Benefit of Mst. Rotna Begum"/>
    <s v=""/>
    <s v="0"/>
    <s v="Mate Benefit/24-29-Apr-21"/>
    <s v=""/>
    <s v=""/>
    <s v=""/>
    <s v="2010300001"/>
    <s v=""/>
    <m/>
    <s v=""/>
    <s v=""/>
    <s v=""/>
    <n v="0"/>
  </r>
  <r>
    <s v=""/>
    <s v="50201012"/>
    <s v="2003005957"/>
    <x v="212"/>
    <d v="2021-04-30T00:00:00"/>
    <d v="2021-05-08T00:00:00"/>
    <s v="SA"/>
    <s v="BDT"/>
    <n v="28089"/>
    <s v="1.00000"/>
    <s v="BDT"/>
    <n v="28089"/>
    <n v="330.65"/>
    <s v="330.65_1"/>
    <s v=""/>
    <s v="MATER/24-29APR21"/>
    <s v="34946"/>
    <s v="Maternity Benefit of Ms. Masuma"/>
    <s v=""/>
    <s v="0"/>
    <s v="Mate Benefit/24-29-Apr-21"/>
    <s v=""/>
    <s v=""/>
    <s v=""/>
    <s v="2010300001"/>
    <s v=""/>
    <m/>
    <s v=""/>
    <s v=""/>
    <s v=""/>
    <n v="0"/>
  </r>
  <r>
    <s v=""/>
    <s v="50201012"/>
    <s v="2003005957"/>
    <x v="212"/>
    <d v="2021-04-30T00:00:00"/>
    <d v="2021-05-08T00:00:00"/>
    <s v="SA"/>
    <s v="BDT"/>
    <n v="28407"/>
    <s v="1.00000"/>
    <s v="BDT"/>
    <n v="28407"/>
    <n v="334.4"/>
    <s v="334.4_1"/>
    <s v=""/>
    <s v="MATER/24-29APR21"/>
    <s v="37239"/>
    <s v="Maternity Benefit of Mst. Sanjida Khatun"/>
    <s v=""/>
    <s v="0"/>
    <s v="Mate Benefit/24-29-Apr-21"/>
    <s v=""/>
    <s v=""/>
    <s v=""/>
    <s v="2010300001"/>
    <s v=""/>
    <m/>
    <s v=""/>
    <s v=""/>
    <s v=""/>
    <n v="0"/>
  </r>
  <r>
    <s v=""/>
    <s v="50201012"/>
    <s v="2003005957"/>
    <x v="212"/>
    <d v="2021-04-30T00:00:00"/>
    <d v="2021-05-08T00:00:00"/>
    <s v="SA"/>
    <s v="BDT"/>
    <n v="33548"/>
    <s v="1.00000"/>
    <s v="BDT"/>
    <n v="33548"/>
    <n v="394.91"/>
    <s v="394.91_2"/>
    <s v=""/>
    <s v="MATER/24-29APR21"/>
    <s v="36433"/>
    <s v="Maternity Benefit of Ms. Panna"/>
    <s v=""/>
    <s v="0"/>
    <s v="Mate Benefit/24-29-Apr-21"/>
    <s v=""/>
    <s v=""/>
    <s v=""/>
    <s v="2010300001"/>
    <s v=""/>
    <m/>
    <s v=""/>
    <s v=""/>
    <s v=""/>
    <n v="0"/>
  </r>
  <r>
    <s v=""/>
    <s v="50201012"/>
    <s v="2003005957"/>
    <x v="212"/>
    <d v="2021-04-30T00:00:00"/>
    <d v="2021-05-08T00:00:00"/>
    <s v="SA"/>
    <s v="BDT"/>
    <n v="33570"/>
    <s v="1.00000"/>
    <s v="BDT"/>
    <n v="33570"/>
    <n v="395.17"/>
    <s v="395.17_1"/>
    <s v=""/>
    <s v="MATER/24-29APR21"/>
    <s v="34418"/>
    <s v="Maternity Benefit of Mrs. Aysha Akter"/>
    <s v=""/>
    <s v="0"/>
    <s v="Mate Benefit/24-29-Apr-21"/>
    <s v=""/>
    <s v=""/>
    <s v=""/>
    <s v="2010300001"/>
    <s v=""/>
    <m/>
    <s v=""/>
    <s v=""/>
    <s v=""/>
    <n v="0"/>
  </r>
  <r>
    <s v=""/>
    <s v="50201012"/>
    <s v="2003005957"/>
    <x v="212"/>
    <d v="2021-04-30T00:00:00"/>
    <d v="2021-05-08T00:00:00"/>
    <s v="SA"/>
    <s v="BDT"/>
    <n v="33058"/>
    <s v="1.00000"/>
    <s v="BDT"/>
    <n v="33058"/>
    <n v="389.15"/>
    <s v="389.15_1"/>
    <s v=""/>
    <s v="MATER/24-29APR21"/>
    <s v="38365"/>
    <s v="Maternity Benefit of Mst. Moriom Akter"/>
    <s v=""/>
    <s v="0"/>
    <s v="Mate Benefit/24-29-Apr-21"/>
    <s v=""/>
    <s v=""/>
    <s v=""/>
    <s v="2010300001"/>
    <s v=""/>
    <m/>
    <s v=""/>
    <s v=""/>
    <s v=""/>
    <n v="0"/>
  </r>
  <r>
    <s v=""/>
    <s v="50201012"/>
    <s v="2003005957"/>
    <x v="212"/>
    <d v="2021-04-30T00:00:00"/>
    <d v="2021-05-08T00:00:00"/>
    <s v="SA"/>
    <s v="BDT"/>
    <n v="38389"/>
    <s v="1.00000"/>
    <s v="BDT"/>
    <n v="38389"/>
    <n v="451.9"/>
    <s v="451.9_1"/>
    <s v=""/>
    <s v="MATER/24-29APR21"/>
    <s v="29804"/>
    <s v="Maternity Benefit of Mst. Minara Begum"/>
    <s v=""/>
    <s v="0"/>
    <s v="Mate Benefit/24-29-Apr-21"/>
    <s v=""/>
    <s v=""/>
    <s v=""/>
    <s v="2010300001"/>
    <s v=""/>
    <m/>
    <s v=""/>
    <s v=""/>
    <s v=""/>
    <n v="0"/>
  </r>
  <r>
    <s v=""/>
    <s v="50201012"/>
    <s v="2003005957"/>
    <x v="212"/>
    <d v="2021-04-30T00:00:00"/>
    <d v="2021-05-08T00:00:00"/>
    <s v="SA"/>
    <s v="BDT"/>
    <n v="30928"/>
    <s v="1.00000"/>
    <s v="BDT"/>
    <n v="30928"/>
    <n v="364.07"/>
    <s v="364.07_1"/>
    <s v=""/>
    <s v="MATER/24-29APR21"/>
    <s v="38884"/>
    <s v="Maternity Benefit of Ms. Nurjahan Khatun"/>
    <s v=""/>
    <s v="0"/>
    <s v="Mate Benefit/24-29-Apr-21"/>
    <s v=""/>
    <s v=""/>
    <s v=""/>
    <s v="2010300001"/>
    <s v=""/>
    <m/>
    <s v=""/>
    <s v=""/>
    <s v=""/>
    <n v="0"/>
  </r>
  <r>
    <s v=""/>
    <s v="50201013"/>
    <s v="2003005935"/>
    <x v="212"/>
    <d v="2021-04-30T00:00:00"/>
    <d v="2021-04-29T00:00:00"/>
    <s v="SA"/>
    <s v="USD"/>
    <n v="219"/>
    <s v="84.87215"/>
    <s v="BDT"/>
    <n v="18587"/>
    <n v="219"/>
    <s v="219_8"/>
    <s v=""/>
    <s v="SERVICE BENEFIT"/>
    <s v="Service Benefit"/>
    <s v="Service Benefit"/>
    <s v=""/>
    <s v="0"/>
    <s v="Service Benefit  Apr-21"/>
    <s v=""/>
    <s v=""/>
    <s v=""/>
    <s v="2010300001"/>
    <s v=""/>
    <m/>
    <s v=""/>
    <s v=""/>
    <s v=""/>
    <n v="0"/>
  </r>
  <r>
    <s v=""/>
    <s v="50201013"/>
    <s v="2003005935"/>
    <x v="212"/>
    <d v="2021-04-30T00:00:00"/>
    <d v="2021-04-29T00:00:00"/>
    <s v="SA"/>
    <s v="USD"/>
    <n v="17297"/>
    <s v="84.94785"/>
    <s v="BDT"/>
    <n v="1469343"/>
    <n v="17297"/>
    <s v="17297_8"/>
    <s v=""/>
    <s v="SERVICE BENEFIT"/>
    <s v="Service Benefit"/>
    <s v="Service Benefit"/>
    <s v=""/>
    <s v="0"/>
    <s v="Service Benefit  Apr-21"/>
    <s v=""/>
    <s v=""/>
    <s v=""/>
    <s v="2010300001"/>
    <s v=""/>
    <m/>
    <s v=""/>
    <s v=""/>
    <s v=""/>
    <n v="0"/>
  </r>
  <r>
    <s v=""/>
    <s v="50201013"/>
    <s v="2003005935"/>
    <x v="212"/>
    <d v="2021-04-30T00:00:00"/>
    <d v="2021-04-29T00:00:00"/>
    <s v="SA"/>
    <s v="USD"/>
    <n v="1641"/>
    <s v="84.95308"/>
    <s v="BDT"/>
    <n v="139408"/>
    <n v="1641"/>
    <s v="1641_8"/>
    <s v=""/>
    <s v="SERVICE BENEFIT"/>
    <s v="Service Benefit"/>
    <s v="Service Benefit"/>
    <s v=""/>
    <s v="0"/>
    <s v="Service Benefit  Apr-21"/>
    <s v=""/>
    <s v=""/>
    <s v=""/>
    <s v="2010300001"/>
    <s v=""/>
    <m/>
    <s v=""/>
    <s v=""/>
    <s v=""/>
    <n v="0"/>
  </r>
  <r>
    <s v=""/>
    <s v="50201013"/>
    <s v="2003005935"/>
    <x v="212"/>
    <d v="2021-04-30T00:00:00"/>
    <d v="2021-04-29T00:00:00"/>
    <s v="SA"/>
    <s v="USD"/>
    <n v="1400"/>
    <s v="84.97357"/>
    <s v="BDT"/>
    <n v="118963"/>
    <n v="1400"/>
    <s v="1400_8"/>
    <s v=""/>
    <s v="SERVICE BENEFIT"/>
    <s v="Service Benefit"/>
    <s v="Service Benefit"/>
    <s v=""/>
    <s v="0"/>
    <s v="Service Benefit  Apr-21"/>
    <s v=""/>
    <s v=""/>
    <s v=""/>
    <s v="2010300001"/>
    <s v=""/>
    <m/>
    <s v=""/>
    <s v=""/>
    <s v=""/>
    <n v="0"/>
  </r>
  <r>
    <s v=""/>
    <s v="50201013"/>
    <s v="2003005956"/>
    <x v="212"/>
    <d v="2021-04-30T00:00:00"/>
    <d v="2021-05-06T00:00:00"/>
    <s v="SA"/>
    <s v="BDT"/>
    <n v="56331"/>
    <s v="1.00000"/>
    <s v="BDT"/>
    <n v="56331"/>
    <n v="663.11"/>
    <s v="663.11_1"/>
    <s v=""/>
    <s v="FINAL SETT/APR21"/>
    <s v="16108"/>
    <s v="Final settlement of Ms. Nasima Begum SB"/>
    <s v=""/>
    <s v="0"/>
    <s v="F.S /24-29 Apr-21"/>
    <s v=""/>
    <s v=""/>
    <s v=""/>
    <s v="2010300001"/>
    <s v=""/>
    <m/>
    <s v=""/>
    <s v=""/>
    <s v=""/>
    <n v="0"/>
  </r>
  <r>
    <s v=""/>
    <s v="50201013"/>
    <s v="2003005956"/>
    <x v="212"/>
    <d v="2021-04-30T00:00:00"/>
    <d v="2021-05-06T00:00:00"/>
    <s v="SA"/>
    <s v="BDT"/>
    <n v="70268"/>
    <s v="1.00000"/>
    <s v="BDT"/>
    <n v="70268"/>
    <n v="827.17"/>
    <s v="827.17_1"/>
    <s v=""/>
    <s v="FINAL SETT/APR21"/>
    <s v="16261"/>
    <s v="Final settlement of Ms. Ayesha SB"/>
    <s v=""/>
    <s v="0"/>
    <s v="F.S /24-29 Apr-21"/>
    <s v=""/>
    <s v=""/>
    <s v=""/>
    <s v="2010300001"/>
    <s v=""/>
    <m/>
    <s v=""/>
    <s v=""/>
    <s v=""/>
    <n v="0"/>
  </r>
  <r>
    <s v=""/>
    <s v="50201013"/>
    <s v="2003005960"/>
    <x v="212"/>
    <d v="2021-04-30T00:00:00"/>
    <d v="2021-05-06T00:00:00"/>
    <s v="SA"/>
    <s v="BDT"/>
    <n v="1300"/>
    <s v="1.00000"/>
    <s v="BDT"/>
    <n v="1300"/>
    <n v="15.3"/>
    <s v="15.3_6"/>
    <s v=""/>
    <s v="DRIVER OT APR-21"/>
    <s v="Lunch/Dinner"/>
    <s v="Lunch/Dinner allowance for driver Apr'21- 9 per"/>
    <s v=""/>
    <s v="0"/>
    <s v="OT/Lunch/Dinner/Tiffin-pa"/>
    <s v=""/>
    <s v=""/>
    <s v=""/>
    <s v="2010300001"/>
    <s v=""/>
    <m/>
    <s v=""/>
    <s v=""/>
    <s v=""/>
    <n v="0"/>
  </r>
  <r>
    <s v=""/>
    <s v="50401514"/>
    <s v="2003005959"/>
    <x v="212"/>
    <d v="2021-04-30T00:00:00"/>
    <d v="2021-05-08T00:00:00"/>
    <s v="SA"/>
    <s v="BDT"/>
    <n v="11296"/>
    <s v="1.00000"/>
    <s v="BDT"/>
    <n v="11296"/>
    <n v="132.97999999999999"/>
    <s v="132.98_1"/>
    <s v=""/>
    <s v="MEDICAL EXPENSES"/>
    <s v="MEDICAL EXPENSES"/>
    <s v="Workers medical expenses -Apr'2021 (13 per)"/>
    <s v=""/>
    <s v="0"/>
    <s v="Medical Expens/24-29Apr21"/>
    <s v=""/>
    <s v=""/>
    <s v=""/>
    <s v="2010300001"/>
    <s v=""/>
    <m/>
    <s v=""/>
    <s v=""/>
    <s v=""/>
    <n v="0"/>
  </r>
  <r>
    <s v=""/>
    <s v="50401514"/>
    <s v="2003005959"/>
    <x v="212"/>
    <d v="2021-04-30T00:00:00"/>
    <d v="2021-05-08T00:00:00"/>
    <s v="SA"/>
    <s v="BDT"/>
    <n v="9152"/>
    <s v="1.00000"/>
    <s v="BDT"/>
    <n v="9152"/>
    <n v="107.73"/>
    <s v="107.73_1"/>
    <s v=""/>
    <s v="MEDICAL EXPENSES"/>
    <s v="MEDICAL EXPENSES"/>
    <s v="Workers medical expenses -Apr'2021 (11 per)"/>
    <s v=""/>
    <s v="0"/>
    <s v="Medical Expens/24-29Apr21"/>
    <s v=""/>
    <s v=""/>
    <s v=""/>
    <s v="2010300001"/>
    <s v=""/>
    <m/>
    <s v=""/>
    <s v=""/>
    <s v=""/>
    <n v="0"/>
  </r>
  <r>
    <s v=""/>
    <s v="50201025"/>
    <s v="2009000392"/>
    <x v="213"/>
    <d v="2021-05-02T00:00:00"/>
    <d v="2021-05-19T00:00:00"/>
    <s v="DZ"/>
    <s v="USD"/>
    <n v="49.65"/>
    <s v="84.74481"/>
    <s v="BDT"/>
    <n v="4207.58"/>
    <n v="49.65"/>
    <s v="49.65_1"/>
    <s v=""/>
    <s v="AMA-377+374+407"/>
    <s v="OBCDAK137779FTT"/>
    <s v="AMAZON-377+374+407+408+409+444-21"/>
    <s v=""/>
    <s v="0"/>
    <s v="OBCDAK137779FTT"/>
    <s v=""/>
    <s v=""/>
    <s v=""/>
    <s v="2010300001"/>
    <s v=""/>
    <m/>
    <s v=""/>
    <s v=""/>
    <s v=""/>
    <n v="0"/>
  </r>
  <r>
    <s v=""/>
    <s v="50201025"/>
    <s v="2009000393"/>
    <x v="213"/>
    <d v="2021-05-02T00:00:00"/>
    <d v="2021-05-19T00:00:00"/>
    <s v="DZ"/>
    <s v="USD"/>
    <n v="34.630000000000003"/>
    <s v="84.74040"/>
    <s v="BDT"/>
    <n v="2934.56"/>
    <n v="34.630000000000003"/>
    <s v="34.63_1"/>
    <s v=""/>
    <s v="CM ADVANCE-EDL"/>
    <s v="OBCDAK137799ARV"/>
    <s v=""/>
    <s v=""/>
    <s v="0"/>
    <s v="OBCDAK137799ARV"/>
    <s v=""/>
    <s v=""/>
    <s v=""/>
    <s v="2010300001"/>
    <s v=""/>
    <m/>
    <s v=""/>
    <s v=""/>
    <s v=""/>
    <n v="0"/>
  </r>
  <r>
    <s v=""/>
    <s v="50201025"/>
    <s v="2003006588"/>
    <x v="214"/>
    <d v="2021-05-03T00:00:00"/>
    <d v="2021-05-26T00:00:00"/>
    <s v="SA"/>
    <s v="USD"/>
    <n v="0.02"/>
    <s v="66.50000"/>
    <s v="BDT"/>
    <n v="1.33"/>
    <n v="0.02"/>
    <s v="0.02_2"/>
    <s v=""/>
    <s v="C3173AMZJP0374A-"/>
    <s v="OBCDAK137832C"/>
    <s v="C3173AMZJP0374A-21"/>
    <s v=""/>
    <s v="0"/>
    <s v="OBCDAK137832C"/>
    <s v=""/>
    <s v=""/>
    <s v=""/>
    <s v="2010300001"/>
    <s v=""/>
    <m/>
    <s v=""/>
    <s v=""/>
    <s v=""/>
    <n v="0"/>
  </r>
  <r>
    <s v=""/>
    <s v="50201025"/>
    <s v="2003006628"/>
    <x v="214"/>
    <d v="2021-05-03T00:00:00"/>
    <d v="2021-06-03T00:00:00"/>
    <s v="SA"/>
    <s v="USD"/>
    <n v="10.73"/>
    <s v="83.75676"/>
    <s v="BDT"/>
    <n v="898.71"/>
    <n v="10.73"/>
    <s v="10.73_1"/>
    <s v=""/>
    <s v="UNIQ-481+482+483"/>
    <s v="OBCDAK137835FTT"/>
    <s v="UNIQ-481+482+483"/>
    <s v=""/>
    <s v="0"/>
    <s v="OBCDAK137835FTT"/>
    <s v=""/>
    <s v=""/>
    <s v=""/>
    <s v="2010300001"/>
    <s v=""/>
    <m/>
    <s v=""/>
    <s v=""/>
    <s v=""/>
    <n v="0"/>
  </r>
  <r>
    <s v=""/>
    <s v="50201025"/>
    <s v="2009000394"/>
    <x v="214"/>
    <d v="2021-05-03T00:00:00"/>
    <d v="2021-05-19T00:00:00"/>
    <s v="DZ"/>
    <s v="USD"/>
    <n v="31.7"/>
    <s v="84.75237"/>
    <s v="BDT"/>
    <n v="2686.65"/>
    <n v="31.7"/>
    <s v="31.7_1"/>
    <s v=""/>
    <s v="LEV-474+494+493"/>
    <s v="OBCDAK137820FTT"/>
    <s v="LEV-474+494+493+457+480-21"/>
    <s v=""/>
    <s v="0"/>
    <s v="OBCDAK137820FTT"/>
    <s v=""/>
    <s v=""/>
    <s v=""/>
    <s v="2010300001"/>
    <s v=""/>
    <m/>
    <s v=""/>
    <s v=""/>
    <s v=""/>
    <n v="0"/>
  </r>
  <r>
    <s v=""/>
    <s v="50201025"/>
    <s v="2009000395"/>
    <x v="214"/>
    <d v="2021-05-03T00:00:00"/>
    <d v="2021-05-19T00:00:00"/>
    <s v="DZ"/>
    <s v="USD"/>
    <n v="52.88"/>
    <s v="83.75000"/>
    <s v="BDT"/>
    <n v="4428.7"/>
    <n v="52.88"/>
    <s v="52.88_1"/>
    <s v=""/>
    <s v="UNIQ-481+482+483"/>
    <s v="OBCDAK137835FTT"/>
    <s v="UNQ-481+482+483+484+486+487-21"/>
    <s v=""/>
    <s v="0"/>
    <s v="OBCDAK137835FTT"/>
    <s v=""/>
    <s v=""/>
    <s v=""/>
    <s v="2010300001"/>
    <s v=""/>
    <m/>
    <s v=""/>
    <s v=""/>
    <s v=""/>
    <n v="0"/>
  </r>
  <r>
    <s v=""/>
    <s v="50201013"/>
    <s v="2049003357"/>
    <x v="215"/>
    <d v="2021-05-04T00:00:00"/>
    <d v="2021-05-25T00:00:00"/>
    <s v="WE"/>
    <s v="BDT"/>
    <n v="4278"/>
    <s v="1.00000"/>
    <s v="BDT"/>
    <n v="4278"/>
    <n v="50.36"/>
    <s v="50.36_1"/>
    <s v=""/>
    <s v="01870"/>
    <s v="20210504"/>
    <s v="Liquid soap (daily requirement 25ltr*26"/>
    <s v=""/>
    <s v="0"/>
    <s v="Admin"/>
    <s v=""/>
    <s v=""/>
    <s v=""/>
    <s v="2010300001"/>
    <s v=""/>
    <m/>
    <s v=""/>
    <s v=""/>
    <s v=""/>
    <n v="0"/>
  </r>
  <r>
    <s v=""/>
    <s v="50201025"/>
    <s v="2009000396"/>
    <x v="216"/>
    <d v="2021-05-05T00:00:00"/>
    <d v="2021-05-22T00:00:00"/>
    <s v="DZ"/>
    <s v="USD"/>
    <n v="24.54"/>
    <s v="84.75061"/>
    <s v="BDT"/>
    <n v="2079.7800000000002"/>
    <n v="24.54"/>
    <s v="24.54_1"/>
    <s v=""/>
    <s v="LEV-475+479+491"/>
    <s v="OBCDAK138015FTT"/>
    <s v="LEV-475+479+491+495+485+501+508-21"/>
    <s v=""/>
    <s v="0"/>
    <s v="OBCDAK138015FTT"/>
    <s v=""/>
    <s v=""/>
    <s v=""/>
    <s v="2010300001"/>
    <s v=""/>
    <m/>
    <s v=""/>
    <s v=""/>
    <s v=""/>
    <n v="0"/>
  </r>
  <r>
    <s v=""/>
    <s v="50201025"/>
    <s v="2009000397"/>
    <x v="216"/>
    <d v="2021-05-05T00:00:00"/>
    <d v="2021-05-22T00:00:00"/>
    <s v="DZ"/>
    <s v="USD"/>
    <n v="21.82"/>
    <s v="84.74656"/>
    <s v="BDT"/>
    <n v="1849.17"/>
    <n v="21.82"/>
    <s v="21.82_2"/>
    <s v=""/>
    <s v="CM ADVANCE -DWC"/>
    <s v="OBCDAK138046ARV"/>
    <s v="CM advance rcvd, ref-OBCDAK138046ARV"/>
    <s v=""/>
    <s v="0"/>
    <s v="OBCDAK138046ARV"/>
    <s v=""/>
    <s v=""/>
    <s v=""/>
    <s v="2010300001"/>
    <s v=""/>
    <m/>
    <s v=""/>
    <s v=""/>
    <s v=""/>
    <n v="0"/>
  </r>
  <r>
    <s v=""/>
    <s v="50201025"/>
    <s v="2009000398"/>
    <x v="217"/>
    <d v="2021-05-06T00:00:00"/>
    <d v="2021-05-23T00:00:00"/>
    <s v="DZ"/>
    <s v="USD"/>
    <n v="65.239999999999995"/>
    <s v="84.75092"/>
    <s v="BDT"/>
    <n v="5529.15"/>
    <n v="65.239999999999995"/>
    <s v="65.24_1"/>
    <s v=""/>
    <s v="AMA-496+497+505"/>
    <s v="OBCDAK138166FTT"/>
    <s v="AMA-496+497+505-21"/>
    <s v=""/>
    <s v="0"/>
    <s v="OBCDAK138166FTT"/>
    <s v=""/>
    <s v=""/>
    <s v=""/>
    <s v="2010300001"/>
    <s v=""/>
    <m/>
    <s v=""/>
    <s v=""/>
    <s v=""/>
    <n v="0"/>
  </r>
  <r>
    <s v=""/>
    <s v="50201025"/>
    <s v="2009000399"/>
    <x v="217"/>
    <d v="2021-05-06T00:00:00"/>
    <d v="2021-05-23T00:00:00"/>
    <s v="DZ"/>
    <s v="USD"/>
    <n v="115.1"/>
    <s v="84.75239"/>
    <s v="BDT"/>
    <n v="9755"/>
    <n v="115.1"/>
    <s v="115.1_1"/>
    <s v=""/>
    <s v="LEV-473+492+519"/>
    <s v="OBCDAK138167FTT"/>
    <s v="LEV-473+492+519+503+504+490+420-21"/>
    <s v=""/>
    <s v="0"/>
    <s v="OBCDAK138167FTT"/>
    <s v=""/>
    <s v=""/>
    <s v=""/>
    <s v="2010300001"/>
    <s v=""/>
    <m/>
    <s v=""/>
    <s v=""/>
    <s v=""/>
    <n v="0"/>
  </r>
  <r>
    <s v=""/>
    <s v="50201013"/>
    <s v="2003006020"/>
    <x v="218"/>
    <d v="2021-05-08T00:00:00"/>
    <d v="2021-06-01T00:00:00"/>
    <s v="SA"/>
    <s v="BDT"/>
    <n v="1200"/>
    <s v="1.00000"/>
    <s v="BDT"/>
    <n v="1200"/>
    <n v="14.13"/>
    <s v="14.13_8"/>
    <s v=""/>
    <s v="IFTAR ALLOWANCE"/>
    <s v="Iftar Allow-Centra"/>
    <s v="Above 50K Iftar Allow/ Central"/>
    <s v=""/>
    <s v="0"/>
    <s v="Iftar allowan-Wor &amp; staff"/>
    <s v=""/>
    <s v=""/>
    <s v=""/>
    <s v="2010300001"/>
    <s v=""/>
    <m/>
    <s v=""/>
    <s v=""/>
    <s v=""/>
    <n v="0"/>
  </r>
  <r>
    <s v=""/>
    <s v="50201013"/>
    <s v="2003006020"/>
    <x v="218"/>
    <d v="2021-05-08T00:00:00"/>
    <d v="2021-06-01T00:00:00"/>
    <s v="SA"/>
    <s v="BDT"/>
    <n v="2701020"/>
    <s v="1.00000"/>
    <s v="BDT"/>
    <n v="2701020"/>
    <n v="31795.41"/>
    <s v="31795.41_1"/>
    <s v=""/>
    <s v="IFTAR ALLOWANCE"/>
    <s v="Iftar Allow-Unit-1"/>
    <s v="Above 50K Iftar Allow / Unit-1-Worker"/>
    <s v=""/>
    <s v="0"/>
    <s v="Iftar allowan-Wor &amp; staff"/>
    <s v=""/>
    <s v=""/>
    <s v=""/>
    <s v="2010300001"/>
    <s v=""/>
    <m/>
    <s v=""/>
    <s v=""/>
    <s v=""/>
    <n v="0"/>
  </r>
  <r>
    <s v=""/>
    <s v="50201013"/>
    <s v="2003006020"/>
    <x v="218"/>
    <d v="2021-05-08T00:00:00"/>
    <d v="2021-06-01T00:00:00"/>
    <s v="SA"/>
    <s v="BDT"/>
    <n v="2484140"/>
    <s v="1.00000"/>
    <s v="BDT"/>
    <n v="2484140"/>
    <n v="29242.38"/>
    <s v="29242.38_1"/>
    <s v=""/>
    <s v="IFTAR ALLOWANCE"/>
    <s v="Iftar Allow-Unit-2"/>
    <s v="Above 50K Iftar Allow / Unit-2-Worker"/>
    <s v=""/>
    <s v="0"/>
    <s v="Iftar allowan-Wor &amp; staff"/>
    <s v=""/>
    <s v=""/>
    <s v=""/>
    <s v="2010300001"/>
    <s v=""/>
    <m/>
    <s v=""/>
    <s v=""/>
    <s v=""/>
    <n v="0"/>
  </r>
  <r>
    <s v=""/>
    <s v="50201013"/>
    <s v="2003006020"/>
    <x v="218"/>
    <d v="2021-05-08T00:00:00"/>
    <d v="2021-06-01T00:00:00"/>
    <s v="SA"/>
    <s v="BDT"/>
    <n v="101720"/>
    <s v="1.00000"/>
    <s v="BDT"/>
    <n v="101720"/>
    <n v="1197.4100000000001"/>
    <s v="1197.41_1"/>
    <s v=""/>
    <s v="IFTAR ALLOWANCE"/>
    <s v="Iftar Allow-Washin"/>
    <s v="Above 50K Iftar Allow /Washing-Worker"/>
    <s v=""/>
    <s v="0"/>
    <s v="Iftar allowan-Wor &amp; staff"/>
    <s v=""/>
    <s v=""/>
    <s v=""/>
    <s v="2010300001"/>
    <s v=""/>
    <m/>
    <s v=""/>
    <s v=""/>
    <s v=""/>
    <n v="0"/>
  </r>
  <r>
    <s v=""/>
    <s v="50201013"/>
    <s v="2003006020"/>
    <x v="218"/>
    <d v="2021-05-08T00:00:00"/>
    <d v="2021-06-01T00:00:00"/>
    <s v="SA"/>
    <s v="BDT"/>
    <n v="20360"/>
    <s v="1.00000"/>
    <s v="BDT"/>
    <n v="20360"/>
    <n v="239.67"/>
    <s v="239.67_1"/>
    <s v=""/>
    <s v="IFTAR ALLOWANCE"/>
    <s v="Iftar Allows-Wrink"/>
    <s v="Above 50K Iftar Allow / WF-Worker"/>
    <s v=""/>
    <s v="0"/>
    <s v="Iftar allowan-Wor &amp; staff"/>
    <s v=""/>
    <s v=""/>
    <s v=""/>
    <s v="2010300001"/>
    <s v=""/>
    <m/>
    <s v=""/>
    <s v=""/>
    <s v=""/>
    <n v="0"/>
  </r>
  <r>
    <s v=""/>
    <s v="50201013"/>
    <s v="2003006021"/>
    <x v="218"/>
    <d v="2021-05-08T00:00:00"/>
    <d v="2021-06-01T00:00:00"/>
    <s v="SA"/>
    <s v="BDT"/>
    <n v="9560"/>
    <s v="1.00000"/>
    <s v="BDT"/>
    <n v="9560"/>
    <n v="112.54"/>
    <s v="112.54_1"/>
    <s v=""/>
    <s v="IFTAR ALLOWANCE"/>
    <s v="Central-CIPL Iftar"/>
    <s v="Central-CIPL Iftar Allow-Worker"/>
    <s v=""/>
    <s v="0"/>
    <s v="Iftar allowan-Central CIP"/>
    <s v=""/>
    <s v=""/>
    <s v=""/>
    <s v="2010300001"/>
    <s v=""/>
    <m/>
    <s v=""/>
    <s v=""/>
    <s v=""/>
    <n v="0"/>
  </r>
  <r>
    <s v=""/>
    <s v="50401514"/>
    <s v="2003006586"/>
    <x v="219"/>
    <d v="2021-05-10T00:00:00"/>
    <d v="2021-05-26T00:00:00"/>
    <s v="SA"/>
    <s v="BDT"/>
    <n v="-5"/>
    <s v="1.00000"/>
    <s v="BDT"/>
    <n v="-5"/>
    <n v="-0.06"/>
    <s v="0.06_1"/>
    <s v=""/>
    <s v="G.L CL SAL # WAG"/>
    <s v="Medical exp"/>
    <s v="Medical exp Apr-21 -Less payment"/>
    <s v=""/>
    <s v="0"/>
    <s v="G.L CL Salaries &amp; Wages P"/>
    <s v=""/>
    <s v=""/>
    <s v=""/>
    <s v="2010300001"/>
    <s v=""/>
    <m/>
    <s v=""/>
    <s v=""/>
    <s v=""/>
    <n v="0"/>
  </r>
  <r>
    <s v=""/>
    <s v="50201001"/>
    <s v="2003006544"/>
    <x v="220"/>
    <d v="2021-05-11T00:00:00"/>
    <d v="2021-05-24T00:00:00"/>
    <s v="SA"/>
    <s v="BDT"/>
    <n v="1678"/>
    <s v="1.00000"/>
    <s v="BDT"/>
    <n v="1678"/>
    <n v="19.760000000000002"/>
    <s v="19.76_1"/>
    <s v=""/>
    <s v="FINAL SETT/MAY21"/>
    <s v="33055"/>
    <s v="Final settlement of Md. Rakibul Islam"/>
    <s v=""/>
    <s v="0"/>
    <s v="F.S / 1-6 May-21"/>
    <s v=""/>
    <s v=""/>
    <s v=""/>
    <s v="2010300001"/>
    <s v=""/>
    <m/>
    <s v=""/>
    <s v=""/>
    <s v=""/>
    <n v="0"/>
  </r>
  <r>
    <s v=""/>
    <s v="50201001"/>
    <s v="2003006544"/>
    <x v="220"/>
    <d v="2021-05-11T00:00:00"/>
    <d v="2021-05-24T00:00:00"/>
    <s v="SA"/>
    <s v="BDT"/>
    <n v="4834"/>
    <s v="1.00000"/>
    <s v="BDT"/>
    <n v="4834"/>
    <n v="56.9"/>
    <s v="56.9_2"/>
    <s v=""/>
    <s v="FINAL SETT/MAY21"/>
    <s v="17310"/>
    <s v="Final settlement of Mr. Hadisur Rahman"/>
    <s v=""/>
    <s v="0"/>
    <s v="F.S / 1-6 May-21"/>
    <s v=""/>
    <s v=""/>
    <s v=""/>
    <s v="2010300001"/>
    <s v=""/>
    <m/>
    <s v=""/>
    <s v=""/>
    <s v=""/>
    <n v="0"/>
  </r>
  <r>
    <s v=""/>
    <s v="50201001"/>
    <s v="2003006544"/>
    <x v="220"/>
    <d v="2021-05-11T00:00:00"/>
    <d v="2021-05-24T00:00:00"/>
    <s v="SA"/>
    <s v="BDT"/>
    <n v="3023"/>
    <s v="1.00000"/>
    <s v="BDT"/>
    <n v="3023"/>
    <n v="35.590000000000003"/>
    <s v="35.59_1"/>
    <s v=""/>
    <s v="FINAL SETT/MAY21"/>
    <s v="34644"/>
    <s v="Final settlement of Md. Leton"/>
    <s v=""/>
    <s v="0"/>
    <s v="F.S / 1-6 May-21"/>
    <s v=""/>
    <s v=""/>
    <s v=""/>
    <s v="2010300001"/>
    <s v=""/>
    <m/>
    <s v=""/>
    <s v=""/>
    <s v=""/>
    <n v="0"/>
  </r>
  <r>
    <s v=""/>
    <s v="50201001"/>
    <s v="2003006544"/>
    <x v="220"/>
    <d v="2021-05-11T00:00:00"/>
    <d v="2021-05-24T00:00:00"/>
    <s v="SA"/>
    <s v="BDT"/>
    <n v="-3472"/>
    <s v="1.00000"/>
    <s v="BDT"/>
    <n v="-3472"/>
    <n v="-40.869999999999997"/>
    <s v="40.87_1"/>
    <s v=""/>
    <s v="FINAL SETT/MAY21"/>
    <s v="34644"/>
    <s v="Final settlement of Md. Leton"/>
    <s v=""/>
    <s v="0"/>
    <s v="F.S / 1-6 May-21"/>
    <s v=""/>
    <s v=""/>
    <s v=""/>
    <s v="2010300001"/>
    <s v=""/>
    <m/>
    <s v=""/>
    <s v=""/>
    <s v=""/>
    <n v="0"/>
  </r>
  <r>
    <s v=""/>
    <s v="50201001"/>
    <s v="2003006544"/>
    <x v="220"/>
    <d v="2021-05-11T00:00:00"/>
    <d v="2021-05-24T00:00:00"/>
    <s v="SA"/>
    <s v="BDT"/>
    <n v="702"/>
    <s v="1.00000"/>
    <s v="BDT"/>
    <n v="702"/>
    <n v="8.26"/>
    <s v="8.26_1"/>
    <s v=""/>
    <s v="FINAL SETT/MAY21"/>
    <s v="34106"/>
    <s v="Final settlement of Mrs. Juleka Akter"/>
    <s v=""/>
    <s v="0"/>
    <s v="F.S / 1-6 May-21"/>
    <s v=""/>
    <s v=""/>
    <s v=""/>
    <s v="2010300001"/>
    <s v=""/>
    <m/>
    <s v=""/>
    <s v=""/>
    <s v=""/>
    <n v="0"/>
  </r>
  <r>
    <s v=""/>
    <s v="50201001"/>
    <s v="2003006544"/>
    <x v="220"/>
    <d v="2021-05-11T00:00:00"/>
    <d v="2021-05-24T00:00:00"/>
    <s v="SA"/>
    <s v="BDT"/>
    <n v="2625"/>
    <s v="1.00000"/>
    <s v="BDT"/>
    <n v="2625"/>
    <n v="30.9"/>
    <s v="30.9_1"/>
    <s v=""/>
    <s v="FINAL SETT/MAY21"/>
    <s v="39769"/>
    <s v="Final settlement of Ms. Taiba Khatun"/>
    <s v=""/>
    <s v="0"/>
    <s v="F.S / 1-6 May-21"/>
    <s v=""/>
    <s v=""/>
    <s v=""/>
    <s v="2010300001"/>
    <s v=""/>
    <m/>
    <s v=""/>
    <s v=""/>
    <s v=""/>
    <n v="0"/>
  </r>
  <r>
    <s v=""/>
    <s v="50201005"/>
    <s v="2003006574"/>
    <x v="220"/>
    <d v="2021-05-11T00:00:00"/>
    <d v="2021-05-24T00:00:00"/>
    <s v="SA"/>
    <s v="BDT"/>
    <n v="3919"/>
    <s v="1.00000"/>
    <s v="BDT"/>
    <n v="3919"/>
    <n v="46.13"/>
    <s v="46.13_1"/>
    <s v=""/>
    <s v="INCE/1-6 MAY'21"/>
    <s v="Incen/1-6-May'21"/>
    <s v="Production Incentive /U-1 / 1-6-May-21"/>
    <s v=""/>
    <s v="0"/>
    <s v="Incentive /1-6-May-'21"/>
    <s v=""/>
    <s v=""/>
    <s v=""/>
    <s v="2010300001"/>
    <s v=""/>
    <m/>
    <s v=""/>
    <s v=""/>
    <s v=""/>
    <n v="0"/>
  </r>
  <r>
    <s v=""/>
    <s v="50201005"/>
    <s v="2003006574"/>
    <x v="220"/>
    <d v="2021-05-11T00:00:00"/>
    <d v="2021-05-24T00:00:00"/>
    <s v="SA"/>
    <s v="BDT"/>
    <n v="60755"/>
    <s v="1.00000"/>
    <s v="BDT"/>
    <n v="60755"/>
    <n v="715.19"/>
    <s v="715.19_1"/>
    <s v=""/>
    <s v="INCE/1-6 MAY'21"/>
    <s v="Incen/1-6-May'21"/>
    <s v="Production Incentive /U-2 / 1-6-May-21"/>
    <s v=""/>
    <s v="0"/>
    <s v="Incentive /1-6-May-'21"/>
    <s v=""/>
    <s v=""/>
    <s v=""/>
    <s v="2010300001"/>
    <s v=""/>
    <m/>
    <s v=""/>
    <s v=""/>
    <s v=""/>
    <n v="0"/>
  </r>
  <r>
    <s v=""/>
    <s v="50201005"/>
    <s v="2003006574"/>
    <x v="220"/>
    <d v="2021-05-11T00:00:00"/>
    <d v="2021-05-24T00:00:00"/>
    <s v="SA"/>
    <s v="BDT"/>
    <n v="5210"/>
    <s v="1.00000"/>
    <s v="BDT"/>
    <n v="5210"/>
    <n v="61.33"/>
    <s v="61.33_1"/>
    <s v=""/>
    <s v="INCE/1-6 MAY'21"/>
    <s v="Incen/1-6-May'21"/>
    <s v="Production Incentive /WF / 1-6-May-21"/>
    <s v=""/>
    <s v="0"/>
    <s v="Incentive /1-6-May-'21"/>
    <s v=""/>
    <s v=""/>
    <s v=""/>
    <s v="2010300001"/>
    <s v=""/>
    <m/>
    <s v=""/>
    <s v=""/>
    <s v=""/>
    <n v="0"/>
  </r>
  <r>
    <s v=""/>
    <s v="50201010"/>
    <s v="2003006544"/>
    <x v="220"/>
    <d v="2021-05-11T00:00:00"/>
    <d v="2021-05-24T00:00:00"/>
    <s v="SA"/>
    <s v="BDT"/>
    <n v="4083"/>
    <s v="1.00000"/>
    <s v="BDT"/>
    <n v="4083"/>
    <n v="48.06"/>
    <s v="48.06_1"/>
    <s v=""/>
    <s v="FINAL SETT/MAY21"/>
    <s v="33055"/>
    <s v="Final settlement of Md. Rakibul Islam"/>
    <s v=""/>
    <s v="0"/>
    <s v="F.S / 1-6 May-21"/>
    <s v=""/>
    <s v=""/>
    <s v=""/>
    <s v="2010300001"/>
    <s v=""/>
    <m/>
    <s v=""/>
    <s v=""/>
    <s v=""/>
    <n v="0"/>
  </r>
  <r>
    <s v=""/>
    <s v="50201010"/>
    <s v="2003006544"/>
    <x v="220"/>
    <d v="2021-05-11T00:00:00"/>
    <d v="2021-05-24T00:00:00"/>
    <s v="SA"/>
    <s v="BDT"/>
    <n v="5279"/>
    <s v="1.00000"/>
    <s v="BDT"/>
    <n v="5279"/>
    <n v="62.14"/>
    <s v="62.14_1"/>
    <s v=""/>
    <s v="FINAL SETT/MAY21"/>
    <s v="17310"/>
    <s v="Final settlement of Mr. Hadisur Rahman"/>
    <s v=""/>
    <s v="0"/>
    <s v="F.S / 1-6 May-21"/>
    <s v=""/>
    <s v=""/>
    <s v=""/>
    <s v="2010300001"/>
    <s v=""/>
    <m/>
    <s v=""/>
    <s v=""/>
    <s v=""/>
    <n v="0"/>
  </r>
  <r>
    <s v=""/>
    <s v="50201010"/>
    <s v="2003006544"/>
    <x v="220"/>
    <d v="2021-05-11T00:00:00"/>
    <d v="2021-05-24T00:00:00"/>
    <s v="SA"/>
    <s v="BDT"/>
    <n v="4601"/>
    <s v="1.00000"/>
    <s v="BDT"/>
    <n v="4601"/>
    <n v="54.16"/>
    <s v="54.16_1"/>
    <s v=""/>
    <s v="FINAL SETT/MAY21"/>
    <s v="34644"/>
    <s v="Final settlement of Md. Leton"/>
    <s v=""/>
    <s v="0"/>
    <s v="F.S / 1-6 May-21"/>
    <s v=""/>
    <s v=""/>
    <s v=""/>
    <s v="2010300001"/>
    <s v=""/>
    <m/>
    <s v=""/>
    <s v=""/>
    <s v=""/>
    <n v="0"/>
  </r>
  <r>
    <s v=""/>
    <s v="50201010"/>
    <s v="2003006544"/>
    <x v="220"/>
    <d v="2021-05-11T00:00:00"/>
    <d v="2021-05-24T00:00:00"/>
    <s v="SA"/>
    <s v="BDT"/>
    <n v="3950"/>
    <s v="1.00000"/>
    <s v="BDT"/>
    <n v="3950"/>
    <n v="46.5"/>
    <s v="46.5_1"/>
    <s v=""/>
    <s v="FINAL SETT/MAY21"/>
    <s v="34106"/>
    <s v="Final settlement of Mrs. Juleka Akter"/>
    <s v=""/>
    <s v="0"/>
    <s v="F.S / 1-6 May-21"/>
    <s v=""/>
    <s v=""/>
    <s v=""/>
    <s v="2010300001"/>
    <s v=""/>
    <m/>
    <s v=""/>
    <s v=""/>
    <s v=""/>
    <n v="0"/>
  </r>
  <r>
    <s v=""/>
    <s v="50201012"/>
    <s v="2003006545"/>
    <x v="220"/>
    <d v="2021-05-11T00:00:00"/>
    <d v="2021-05-24T00:00:00"/>
    <s v="SA"/>
    <s v="BDT"/>
    <n v="29850"/>
    <s v="1.00000"/>
    <s v="BDT"/>
    <n v="29850"/>
    <n v="351.39"/>
    <s v="351.39_1"/>
    <s v=""/>
    <s v="MATER/1-6 MAY21"/>
    <s v="39249"/>
    <s v="Maternity Benefit of Ms. Hajera"/>
    <s v=""/>
    <s v="0"/>
    <s v="Mate Benefit/1-6 May-21"/>
    <s v=""/>
    <s v=""/>
    <s v=""/>
    <s v="2010300001"/>
    <s v=""/>
    <m/>
    <s v=""/>
    <s v=""/>
    <s v=""/>
    <n v="0"/>
  </r>
  <r>
    <s v=""/>
    <s v="50201012"/>
    <s v="2003006545"/>
    <x v="220"/>
    <d v="2021-05-11T00:00:00"/>
    <d v="2021-05-24T00:00:00"/>
    <s v="SA"/>
    <s v="BDT"/>
    <n v="35112"/>
    <s v="1.00000"/>
    <s v="BDT"/>
    <n v="35112"/>
    <n v="413.33"/>
    <s v="413.33_1"/>
    <s v=""/>
    <s v="MATER/1-6 MAY21"/>
    <s v="37623"/>
    <s v="Maternity Benefit of Ms. Sumona Khatun"/>
    <s v=""/>
    <s v="0"/>
    <s v="Mate Benefit/1-6 May-21"/>
    <s v=""/>
    <s v=""/>
    <s v=""/>
    <s v="2010300001"/>
    <s v=""/>
    <m/>
    <s v=""/>
    <s v=""/>
    <s v=""/>
    <n v="0"/>
  </r>
  <r>
    <s v=""/>
    <s v="50201012"/>
    <s v="2003006545"/>
    <x v="220"/>
    <d v="2021-05-11T00:00:00"/>
    <d v="2021-05-24T00:00:00"/>
    <s v="SA"/>
    <s v="BDT"/>
    <n v="26043"/>
    <s v="1.00000"/>
    <s v="BDT"/>
    <n v="26043"/>
    <n v="306.57"/>
    <s v="306.57_2"/>
    <s v=""/>
    <s v="MATER/1-6 MAY21"/>
    <s v="37728"/>
    <s v="Maternity Benefit of Mst. Shema Khatun"/>
    <s v=""/>
    <s v="0"/>
    <s v="Mate Benefit/1-6 May-21"/>
    <s v=""/>
    <s v=""/>
    <s v=""/>
    <s v="2010300001"/>
    <s v=""/>
    <m/>
    <s v=""/>
    <s v=""/>
    <s v=""/>
    <n v="0"/>
  </r>
  <r>
    <s v=""/>
    <s v="50201012"/>
    <s v="2003006545"/>
    <x v="220"/>
    <d v="2021-05-11T00:00:00"/>
    <d v="2021-05-24T00:00:00"/>
    <s v="SA"/>
    <s v="BDT"/>
    <n v="31643"/>
    <s v="1.00000"/>
    <s v="BDT"/>
    <n v="31643"/>
    <n v="372.49"/>
    <s v="372.49_1"/>
    <s v=""/>
    <s v="MATER/1-6 MAY21"/>
    <s v="37095"/>
    <s v="Maternity Benefit of Most Repa Akter"/>
    <s v=""/>
    <s v="0"/>
    <s v="Mate Benefit/1-6 May-21"/>
    <s v=""/>
    <s v=""/>
    <s v=""/>
    <s v="2010300001"/>
    <s v=""/>
    <m/>
    <s v=""/>
    <s v=""/>
    <s v=""/>
    <n v="0"/>
  </r>
  <r>
    <s v=""/>
    <s v="50201012"/>
    <s v="2003006545"/>
    <x v="220"/>
    <d v="2021-05-11T00:00:00"/>
    <d v="2021-05-24T00:00:00"/>
    <s v="SA"/>
    <s v="BDT"/>
    <n v="27710"/>
    <s v="1.00000"/>
    <s v="BDT"/>
    <n v="27710"/>
    <n v="326.19"/>
    <s v="326.19_2"/>
    <s v=""/>
    <s v="MATER/1-6 MAY21"/>
    <s v="36452"/>
    <s v="Maternity Benefit of Mst. Aktara Begum"/>
    <s v=""/>
    <s v="0"/>
    <s v="Mate Benefit/1-6 May-21"/>
    <s v=""/>
    <s v=""/>
    <s v=""/>
    <s v="2010300001"/>
    <s v=""/>
    <m/>
    <s v=""/>
    <s v=""/>
    <s v=""/>
    <n v="0"/>
  </r>
  <r>
    <s v=""/>
    <s v="50201012"/>
    <s v="2003006545"/>
    <x v="220"/>
    <d v="2021-05-11T00:00:00"/>
    <d v="2021-05-24T00:00:00"/>
    <s v="SA"/>
    <s v="BDT"/>
    <n v="30549"/>
    <s v="1.00000"/>
    <s v="BDT"/>
    <n v="30549"/>
    <n v="359.61"/>
    <s v="359.61_1"/>
    <s v=""/>
    <s v="MATER/1-6 MAY21"/>
    <s v="28368"/>
    <s v="Maternity Benefit of Zosna"/>
    <s v=""/>
    <s v="0"/>
    <s v="Mate Benefit/1-6 May-21"/>
    <s v=""/>
    <s v=""/>
    <s v=""/>
    <s v="2010300001"/>
    <s v=""/>
    <m/>
    <s v=""/>
    <s v=""/>
    <s v=""/>
    <n v="0"/>
  </r>
  <r>
    <s v=""/>
    <s v="50201012"/>
    <s v="2003006545"/>
    <x v="220"/>
    <d v="2021-05-11T00:00:00"/>
    <d v="2021-05-24T00:00:00"/>
    <s v="SA"/>
    <s v="BDT"/>
    <n v="30514"/>
    <s v="1.00000"/>
    <s v="BDT"/>
    <n v="30514"/>
    <n v="359.2"/>
    <s v="359.2_2"/>
    <s v=""/>
    <s v="MATER/1-6 MAY21"/>
    <s v="37834"/>
    <s v="Maternity Benefit of Mst. Lacky Akter"/>
    <s v=""/>
    <s v="0"/>
    <s v="Mate Benefit/1-6 May-21"/>
    <s v=""/>
    <s v=""/>
    <s v=""/>
    <s v="2010300001"/>
    <s v=""/>
    <m/>
    <s v=""/>
    <s v=""/>
    <s v=""/>
    <n v="0"/>
  </r>
  <r>
    <s v=""/>
    <s v="50201012"/>
    <s v="2003006545"/>
    <x v="220"/>
    <d v="2021-05-11T00:00:00"/>
    <d v="2021-05-24T00:00:00"/>
    <s v="SA"/>
    <s v="BDT"/>
    <n v="39791"/>
    <s v="1.00000"/>
    <s v="BDT"/>
    <n v="39791"/>
    <n v="468.4"/>
    <s v="468.4_1"/>
    <s v=""/>
    <s v="MATER/1-6 MAY21"/>
    <s v="22297"/>
    <s v="Maternity Benefit of Ms. Rubina"/>
    <s v=""/>
    <s v="0"/>
    <s v="Mate Benefit/1-6 May-21"/>
    <s v=""/>
    <s v=""/>
    <s v=""/>
    <s v="2010300001"/>
    <s v=""/>
    <m/>
    <s v=""/>
    <s v=""/>
    <s v=""/>
    <n v="0"/>
  </r>
  <r>
    <s v=""/>
    <s v="50201012"/>
    <s v="2003006545"/>
    <x v="220"/>
    <d v="2021-05-11T00:00:00"/>
    <d v="2021-05-24T00:00:00"/>
    <s v="SA"/>
    <s v="BDT"/>
    <n v="26168"/>
    <s v="1.00000"/>
    <s v="BDT"/>
    <n v="26168"/>
    <n v="308.04000000000002"/>
    <s v="308.04_1"/>
    <s v=""/>
    <s v="MATER/1-6 MAY21"/>
    <s v="36035"/>
    <s v="Maternity Benefit of Mst. Lavli Khatun"/>
    <s v=""/>
    <s v="0"/>
    <s v="Mate Benefit/1-6 May-21"/>
    <s v=""/>
    <s v=""/>
    <s v=""/>
    <s v="2010300001"/>
    <s v=""/>
    <m/>
    <s v=""/>
    <s v=""/>
    <s v=""/>
    <n v="0"/>
  </r>
  <r>
    <s v=""/>
    <s v="50201012"/>
    <s v="2003006545"/>
    <x v="220"/>
    <d v="2021-05-11T00:00:00"/>
    <d v="2021-05-24T00:00:00"/>
    <s v="SA"/>
    <s v="BDT"/>
    <n v="36559"/>
    <s v="1.00000"/>
    <s v="BDT"/>
    <n v="36559"/>
    <n v="430.36"/>
    <s v="430.36_1"/>
    <s v=""/>
    <s v="MATER/1-6 MAY21"/>
    <s v="23266"/>
    <s v="Maternity Benefit of Ms. Rasada Akter"/>
    <s v=""/>
    <s v="0"/>
    <s v="Mate Benefit/1-6 May-21"/>
    <s v=""/>
    <s v=""/>
    <s v=""/>
    <s v="2010300001"/>
    <s v=""/>
    <m/>
    <s v=""/>
    <s v=""/>
    <s v=""/>
    <n v="0"/>
  </r>
  <r>
    <s v=""/>
    <s v="50201012"/>
    <s v="2003006545"/>
    <x v="220"/>
    <d v="2021-05-11T00:00:00"/>
    <d v="2021-05-24T00:00:00"/>
    <s v="SA"/>
    <s v="BDT"/>
    <n v="32841"/>
    <s v="1.00000"/>
    <s v="BDT"/>
    <n v="32841"/>
    <n v="386.59"/>
    <s v="386.59_1"/>
    <s v=""/>
    <s v="MATER/1-6 MAY21"/>
    <s v="36374"/>
    <s v="Maternity Benefit of Mst. Jhuma Akter"/>
    <s v=""/>
    <s v="0"/>
    <s v="Mate Benefit/1-6 May-21"/>
    <s v=""/>
    <s v=""/>
    <s v=""/>
    <s v="2010300001"/>
    <s v=""/>
    <m/>
    <s v=""/>
    <s v=""/>
    <s v=""/>
    <n v="0"/>
  </r>
  <r>
    <s v=""/>
    <s v="50201012"/>
    <s v="2003006545"/>
    <x v="220"/>
    <d v="2021-05-11T00:00:00"/>
    <d v="2021-05-24T00:00:00"/>
    <s v="SA"/>
    <s v="BDT"/>
    <n v="33757"/>
    <s v="1.00000"/>
    <s v="BDT"/>
    <n v="33757"/>
    <n v="397.37"/>
    <s v="397.37_1"/>
    <s v=""/>
    <s v="MATER/1-6 MAY21"/>
    <s v="37403"/>
    <s v="Maternity Benefit of Ms. Riya Akter Hashi"/>
    <s v=""/>
    <s v="0"/>
    <s v="Mate Benefit/1-6 May-21"/>
    <s v=""/>
    <s v=""/>
    <s v=""/>
    <s v="2010300001"/>
    <s v=""/>
    <m/>
    <s v=""/>
    <s v=""/>
    <s v=""/>
    <n v="0"/>
  </r>
  <r>
    <s v=""/>
    <s v="50201012"/>
    <s v="2003006545"/>
    <x v="220"/>
    <d v="2021-05-11T00:00:00"/>
    <d v="2021-05-24T00:00:00"/>
    <s v="SA"/>
    <s v="BDT"/>
    <n v="37669"/>
    <s v="1.00000"/>
    <s v="BDT"/>
    <n v="37669"/>
    <n v="443.43"/>
    <s v="443.43_1"/>
    <s v=""/>
    <s v="MATER/1-6 MAY21"/>
    <s v="22457"/>
    <s v="Maternity Benefit of Ms. Mazida Khatun"/>
    <s v=""/>
    <s v="0"/>
    <s v="Mate Benefit/1-6 May-21"/>
    <s v=""/>
    <s v=""/>
    <s v=""/>
    <s v="2010300001"/>
    <s v=""/>
    <m/>
    <s v=""/>
    <s v=""/>
    <s v=""/>
    <n v="0"/>
  </r>
  <r>
    <s v=""/>
    <s v="50201013"/>
    <s v="2003006544"/>
    <x v="220"/>
    <d v="2021-05-11T00:00:00"/>
    <d v="2021-05-24T00:00:00"/>
    <s v="SA"/>
    <s v="BDT"/>
    <n v="8267"/>
    <s v="1.00000"/>
    <s v="BDT"/>
    <n v="8267"/>
    <n v="97.32"/>
    <s v="97.32_2"/>
    <s v=""/>
    <s v="FINAL SETT/MAY21"/>
    <s v="33055"/>
    <s v="Final settlement of Md. Rakibul Islam"/>
    <s v=""/>
    <s v="0"/>
    <s v="F.S / 1-6 May-21"/>
    <s v=""/>
    <s v=""/>
    <s v=""/>
    <s v="2010300001"/>
    <s v=""/>
    <m/>
    <s v=""/>
    <s v=""/>
    <s v=""/>
    <n v="0"/>
  </r>
  <r>
    <s v=""/>
    <s v="50201013"/>
    <s v="2003006544"/>
    <x v="220"/>
    <d v="2021-05-11T00:00:00"/>
    <d v="2021-05-24T00:00:00"/>
    <s v="SA"/>
    <s v="BDT"/>
    <n v="74283"/>
    <s v="1.00000"/>
    <s v="BDT"/>
    <n v="74283"/>
    <n v="874.43"/>
    <s v="874.43_1"/>
    <s v=""/>
    <s v="FINAL SETT/MAY21"/>
    <s v="17310"/>
    <s v="Final settlement of Mr. Hadisur Rahman SB"/>
    <s v=""/>
    <s v="0"/>
    <s v="F.S / 1-6 May-21"/>
    <s v=""/>
    <s v=""/>
    <s v=""/>
    <s v="2010300001"/>
    <s v=""/>
    <m/>
    <s v=""/>
    <s v=""/>
    <s v=""/>
    <n v="0"/>
  </r>
  <r>
    <s v=""/>
    <s v="50201013"/>
    <s v="2004000836"/>
    <x v="220"/>
    <d v="2021-05-11T00:00:00"/>
    <d v="2021-05-20T00:00:00"/>
    <s v="SK"/>
    <s v="BDT"/>
    <n v="3020"/>
    <s v="1.00000"/>
    <s v="BDT"/>
    <n v="3020"/>
    <n v="35.549999999999997"/>
    <s v="35.55_1"/>
    <s v=""/>
    <s v="HR"/>
    <s v="15676"/>
    <s v="Postage charges for long absent work letter send"/>
    <s v=""/>
    <s v="0"/>
    <s v="OTHER EXPENSES"/>
    <s v=""/>
    <s v=""/>
    <s v=""/>
    <s v="2010300001"/>
    <s v=""/>
    <m/>
    <s v=""/>
    <s v=""/>
    <s v=""/>
    <n v="0"/>
  </r>
  <r>
    <s v=""/>
    <s v="50201025"/>
    <s v="2009000400"/>
    <x v="220"/>
    <d v="2021-05-11T00:00:00"/>
    <d v="2021-05-23T00:00:00"/>
    <s v="DZ"/>
    <s v="USD"/>
    <n v="4.2300000000000004"/>
    <s v="84.84870"/>
    <s v="BDT"/>
    <n v="358.91"/>
    <n v="4.2300000000000004"/>
    <s v="4.23_1"/>
    <s v=""/>
    <s v="C3283LVMY0567-21"/>
    <s v="OBCDAK138411FTT"/>
    <s v="C3283LVMY0567-21"/>
    <s v=""/>
    <s v="0"/>
    <s v="OBCDAK138411FTT"/>
    <s v=""/>
    <s v=""/>
    <s v=""/>
    <s v="2010300001"/>
    <s v=""/>
    <m/>
    <s v=""/>
    <s v=""/>
    <s v=""/>
    <n v="0"/>
  </r>
  <r>
    <s v=""/>
    <s v="50201025"/>
    <s v="2009000401"/>
    <x v="220"/>
    <d v="2021-05-11T00:00:00"/>
    <d v="2021-05-23T00:00:00"/>
    <s v="DZ"/>
    <s v="USD"/>
    <n v="82.89"/>
    <s v="84.75220"/>
    <s v="BDT"/>
    <n v="7025.11"/>
    <n v="82.89"/>
    <s v="82.89_1"/>
    <s v=""/>
    <s v="UNIQ-565+499+500"/>
    <s v="OBCDAK138447FTT"/>
    <s v="UNIQ-565+499+500+510+512+534+535+536+530-21"/>
    <s v=""/>
    <s v="0"/>
    <s v="OBCDAK138447FTT"/>
    <s v=""/>
    <s v=""/>
    <s v=""/>
    <s v="2010300001"/>
    <s v=""/>
    <m/>
    <s v=""/>
    <s v=""/>
    <s v=""/>
    <n v="0"/>
  </r>
  <r>
    <s v=""/>
    <s v="50201025"/>
    <s v="2009000402"/>
    <x v="220"/>
    <d v="2021-05-11T00:00:00"/>
    <d v="2021-05-23T00:00:00"/>
    <s v="DZ"/>
    <s v="USD"/>
    <n v="96.64"/>
    <s v="84.75207"/>
    <s v="BDT"/>
    <n v="8190.44"/>
    <n v="96.64"/>
    <s v="96.64_1"/>
    <s v=""/>
    <s v="UNIQ-509+507+520"/>
    <s v="OBCDAK138471FTT"/>
    <s v="UNIQ-509+507+520+521+522+523+524+513+511+532+533-2"/>
    <s v=""/>
    <s v="0"/>
    <s v="OBCDAK138471FTT"/>
    <s v=""/>
    <s v=""/>
    <s v=""/>
    <s v="2010300001"/>
    <s v=""/>
    <m/>
    <s v=""/>
    <s v=""/>
    <s v=""/>
    <n v="0"/>
  </r>
  <r>
    <s v=""/>
    <s v="50401514"/>
    <s v="2004000834"/>
    <x v="220"/>
    <d v="2021-05-11T00:00:00"/>
    <d v="2021-05-20T00:00:00"/>
    <s v="SK"/>
    <s v="BDT"/>
    <n v="246"/>
    <s v="1.00000"/>
    <s v="BDT"/>
    <n v="246"/>
    <n v="2.9"/>
    <s v="2.9_1"/>
    <s v=""/>
    <s v="ADMIN"/>
    <s v="27157"/>
    <s v="Oxygen cylinder refill for medical center"/>
    <s v=""/>
    <s v="0"/>
    <s v="OTHER EXPENSES"/>
    <s v=""/>
    <s v=""/>
    <s v=""/>
    <s v="2010300001"/>
    <s v=""/>
    <m/>
    <s v=""/>
    <s v=""/>
    <s v=""/>
    <n v="0"/>
  </r>
  <r>
    <s v=""/>
    <s v="50201025"/>
    <s v="2009000408"/>
    <x v="221"/>
    <d v="2021-05-12T00:00:00"/>
    <d v="2021-05-24T00:00:00"/>
    <s v="DZ"/>
    <s v="USD"/>
    <n v="9.61"/>
    <s v="84.78356"/>
    <s v="BDT"/>
    <n v="814.77"/>
    <n v="9.61"/>
    <s v="9.61_2"/>
    <s v=""/>
    <s v="C03138DN21IR0456"/>
    <s v="OBCDAK138435FTT"/>
    <s v="C03138DN21IR0456"/>
    <s v=""/>
    <s v="0"/>
    <s v="OBCDAK138435FTT"/>
    <s v=""/>
    <s v=""/>
    <s v=""/>
    <s v="2010300001"/>
    <s v=""/>
    <m/>
    <s v=""/>
    <s v=""/>
    <s v=""/>
    <n v="0"/>
  </r>
  <r>
    <s v=""/>
    <s v="50201025"/>
    <s v="2009000403"/>
    <x v="222"/>
    <d v="2021-05-18T00:00:00"/>
    <d v="2021-05-23T00:00:00"/>
    <s v="DZ"/>
    <s v="USD"/>
    <n v="34.04"/>
    <s v="84.75294"/>
    <s v="BDT"/>
    <n v="2884.99"/>
    <n v="34.04"/>
    <s v="34.04_1"/>
    <s v=""/>
    <s v="LEV-478+562+561"/>
    <s v="OBCDAK138790FTT"/>
    <s v="LEV-478+562+561+531+572-21"/>
    <s v=""/>
    <s v="0"/>
    <s v="OBCDAK138790FTT"/>
    <s v=""/>
    <s v=""/>
    <s v=""/>
    <s v="2010300001"/>
    <s v=""/>
    <m/>
    <s v=""/>
    <s v=""/>
    <s v=""/>
    <n v="0"/>
  </r>
  <r>
    <s v=""/>
    <s v="50201025"/>
    <s v="2009000403"/>
    <x v="222"/>
    <d v="2021-05-18T00:00:00"/>
    <d v="2021-05-23T00:00:00"/>
    <s v="DZ"/>
    <s v="USD"/>
    <n v="0.02"/>
    <s v="69.00000"/>
    <s v="BDT"/>
    <n v="1.38"/>
    <n v="0.02"/>
    <s v="0.02_3"/>
    <s v=""/>
    <s v="LEV-478+562+561"/>
    <s v="OBCDAK138790FTT"/>
    <s v="LEV-478+562+561+531+572-21"/>
    <s v=""/>
    <s v="0"/>
    <s v="OBCDAK138790FTT"/>
    <s v=""/>
    <s v=""/>
    <s v=""/>
    <s v="2010300001"/>
    <s v=""/>
    <m/>
    <s v=""/>
    <s v=""/>
    <s v=""/>
    <n v="0"/>
  </r>
  <r>
    <s v=""/>
    <s v="50201025"/>
    <s v="2009000404"/>
    <x v="222"/>
    <d v="2021-05-18T00:00:00"/>
    <d v="2021-05-23T00:00:00"/>
    <s v="DZ"/>
    <s v="USD"/>
    <n v="47.86"/>
    <s v="84.74551"/>
    <s v="BDT"/>
    <n v="4055.92"/>
    <n v="47.86"/>
    <s v="47.86_1"/>
    <s v=""/>
    <s v="CM ADVANCE-EDL"/>
    <s v="OBCDAK138797ARV"/>
    <s v="CM advance rcvd, ref-OBCDAK138797ARV"/>
    <s v=""/>
    <s v="0"/>
    <s v="OBCDAK138797ARV"/>
    <s v=""/>
    <s v=""/>
    <s v=""/>
    <s v="2010300001"/>
    <s v=""/>
    <m/>
    <s v=""/>
    <s v=""/>
    <s v=""/>
    <n v="0"/>
  </r>
  <r>
    <s v=""/>
    <s v="50201025"/>
    <s v="2009000405"/>
    <x v="222"/>
    <d v="2021-05-18T00:00:00"/>
    <d v="2021-05-23T00:00:00"/>
    <s v="DZ"/>
    <s v="USD"/>
    <n v="4.1500000000000004"/>
    <s v="84.80241"/>
    <s v="BDT"/>
    <n v="351.93"/>
    <n v="4.1500000000000004"/>
    <s v="4.15_1"/>
    <s v=""/>
    <s v="UNIQ-471+525+514"/>
    <s v="OBCDAK138793FTT"/>
    <s v="UNIQ-471+525+514+515+517+516+568-21"/>
    <s v=""/>
    <s v="0"/>
    <s v="OBCDAK138793FTT"/>
    <s v=""/>
    <s v=""/>
    <s v=""/>
    <s v="2010300001"/>
    <s v=""/>
    <m/>
    <s v=""/>
    <s v=""/>
    <s v=""/>
    <n v="0"/>
  </r>
  <r>
    <s v=""/>
    <s v="50201025"/>
    <s v="2009000409"/>
    <x v="222"/>
    <d v="2021-05-18T00:00:00"/>
    <d v="2021-05-24T00:00:00"/>
    <s v="DZ"/>
    <s v="USD"/>
    <n v="51.72"/>
    <s v="84.74304"/>
    <s v="BDT"/>
    <n v="4382.91"/>
    <n v="51.72"/>
    <s v="51.72_1"/>
    <s v=""/>
    <s v="LEV-563+502+600"/>
    <s v="OBCDAK138847FTT"/>
    <s v="LEV-563+502+600+599+598+597+595+594+593+592+591-21"/>
    <s v=""/>
    <s v="0"/>
    <s v="OBCDAK138847FTT"/>
    <s v=""/>
    <s v=""/>
    <s v=""/>
    <s v="2010300001"/>
    <s v=""/>
    <m/>
    <s v=""/>
    <s v=""/>
    <s v=""/>
    <n v="0"/>
  </r>
  <r>
    <s v=""/>
    <s v="50201025"/>
    <s v="2009000406"/>
    <x v="223"/>
    <d v="2021-05-19T00:00:00"/>
    <d v="2021-05-23T00:00:00"/>
    <s v="DZ"/>
    <s v="USD"/>
    <n v="38.47"/>
    <s v="84.74864"/>
    <s v="BDT"/>
    <n v="3260.28"/>
    <n v="38.47"/>
    <s v="38.47_1"/>
    <s v=""/>
    <s v="CM ADVANCE-DWC"/>
    <s v="OBCDAK138925ARV"/>
    <s v="CM advance rcvd, ref-OBCDAK138925ARV"/>
    <s v=""/>
    <s v="0"/>
    <s v="OBCDAK138925ARV"/>
    <s v=""/>
    <s v=""/>
    <s v=""/>
    <s v="2010300001"/>
    <s v=""/>
    <m/>
    <s v=""/>
    <s v=""/>
    <s v=""/>
    <n v="0"/>
  </r>
  <r>
    <s v=""/>
    <s v="50201025"/>
    <s v="2009000407"/>
    <x v="224"/>
    <d v="2021-05-20T00:00:00"/>
    <d v="2021-05-24T00:00:00"/>
    <s v="DZ"/>
    <s v="USD"/>
    <n v="240.78"/>
    <s v="84.74877"/>
    <s v="BDT"/>
    <n v="20405.810000000001"/>
    <n v="240.78"/>
    <s v="240.78_1"/>
    <s v=""/>
    <s v="UNIQ-540+542+539"/>
    <s v="OBCDAK138974FTT"/>
    <s v="UNIQ-540+542+539+541+544+543+546+552+548+553-21"/>
    <s v=""/>
    <s v="0"/>
    <s v="OBCDAK138974FTT"/>
    <s v=""/>
    <s v=""/>
    <s v=""/>
    <s v="2010300001"/>
    <s v=""/>
    <m/>
    <s v=""/>
    <s v=""/>
    <s v=""/>
    <n v="0"/>
  </r>
  <r>
    <s v=""/>
    <s v="50201025"/>
    <s v="2009000410"/>
    <x v="225"/>
    <d v="2021-05-24T00:00:00"/>
    <d v="2021-05-26T00:00:00"/>
    <s v="DZ"/>
    <s v="USD"/>
    <n v="115.74"/>
    <s v="84.75073"/>
    <s v="BDT"/>
    <n v="9809.0499999999993"/>
    <n v="115.74"/>
    <s v="115.74_1"/>
    <s v=""/>
    <s v="AMA-445+462+463"/>
    <s v="OBCDAK139159FTT"/>
    <s v="AMA-445+462+463+464+580+576-21"/>
    <s v=""/>
    <s v="0"/>
    <s v="OBCDAK139159FTT"/>
    <s v=""/>
    <s v=""/>
    <s v=""/>
    <s v="2010300001"/>
    <s v=""/>
    <m/>
    <s v=""/>
    <s v=""/>
    <s v=""/>
    <n v="0"/>
  </r>
  <r>
    <s v=""/>
    <s v="50201025"/>
    <s v="2009000411"/>
    <x v="225"/>
    <d v="2021-05-24T00:00:00"/>
    <d v="2021-05-26T00:00:00"/>
    <s v="DZ"/>
    <s v="USD"/>
    <n v="3.31"/>
    <s v="84.66465"/>
    <s v="BDT"/>
    <n v="280.24"/>
    <n v="3.31"/>
    <s v="3.31_1"/>
    <s v=""/>
    <s v="LEV-0617+0547-21"/>
    <s v="OBCDAK139161FTT"/>
    <s v="LEV-0617+0547-21"/>
    <s v=""/>
    <s v="0"/>
    <s v="OBCDAK139161FTT"/>
    <s v=""/>
    <s v=""/>
    <s v=""/>
    <s v="2010300001"/>
    <s v=""/>
    <m/>
    <s v=""/>
    <s v=""/>
    <s v=""/>
    <n v="0"/>
  </r>
  <r>
    <s v=""/>
    <s v="50201001"/>
    <s v="2003006583"/>
    <x v="226"/>
    <d v="2021-05-25T00:00:00"/>
    <d v="2021-06-01T00:00:00"/>
    <s v="SA"/>
    <s v="BDT"/>
    <n v="1951"/>
    <s v="1.00000"/>
    <s v="BDT"/>
    <n v="1951"/>
    <n v="22.98"/>
    <s v="22.98_1"/>
    <s v=""/>
    <s v="FINAL SETT/MAY21"/>
    <s v="14799"/>
    <s v="Final settlement of Ms. Fatema"/>
    <s v=""/>
    <s v="0"/>
    <s v="Final sett/ 08-20-May21"/>
    <s v=""/>
    <s v=""/>
    <s v=""/>
    <s v="2010300001"/>
    <s v=""/>
    <m/>
    <s v=""/>
    <s v=""/>
    <s v=""/>
    <n v="0"/>
  </r>
  <r>
    <s v=""/>
    <s v="50201001"/>
    <s v="2003006583"/>
    <x v="226"/>
    <d v="2021-05-25T00:00:00"/>
    <d v="2021-06-01T00:00:00"/>
    <s v="SA"/>
    <s v="BDT"/>
    <n v="7461"/>
    <s v="1.00000"/>
    <s v="BDT"/>
    <n v="7461"/>
    <n v="87.83"/>
    <s v="87.83_1"/>
    <s v=""/>
    <s v="FINAL SETT/MAY21"/>
    <s v="28437"/>
    <s v="Final settlement of Mr. Md. Jakirul Islam"/>
    <s v=""/>
    <s v="0"/>
    <s v="Final sett/ 08-20-May21"/>
    <s v=""/>
    <s v=""/>
    <s v=""/>
    <s v="2010300001"/>
    <s v=""/>
    <m/>
    <s v=""/>
    <s v=""/>
    <s v=""/>
    <n v="0"/>
  </r>
  <r>
    <s v=""/>
    <s v="50201001"/>
    <s v="2003006583"/>
    <x v="226"/>
    <d v="2021-05-25T00:00:00"/>
    <d v="2021-06-01T00:00:00"/>
    <s v="SA"/>
    <s v="BDT"/>
    <n v="1412"/>
    <s v="1.00000"/>
    <s v="BDT"/>
    <n v="1412"/>
    <n v="16.62"/>
    <s v="16.62_1"/>
    <s v=""/>
    <s v="FINAL SETT/MAY21"/>
    <s v="34071"/>
    <s v="Final settlement of Mrs. Asia Khatun"/>
    <s v=""/>
    <s v="0"/>
    <s v="Final sett/ 08-20-May21"/>
    <s v=""/>
    <s v=""/>
    <s v=""/>
    <s v="2010300001"/>
    <s v=""/>
    <m/>
    <s v=""/>
    <s v=""/>
    <s v=""/>
    <n v="0"/>
  </r>
  <r>
    <s v=""/>
    <s v="50201001"/>
    <s v="2003006583"/>
    <x v="226"/>
    <d v="2021-05-25T00:00:00"/>
    <d v="2021-06-01T00:00:00"/>
    <s v="SA"/>
    <s v="BDT"/>
    <n v="5402"/>
    <s v="1.00000"/>
    <s v="BDT"/>
    <n v="5402"/>
    <n v="63.59"/>
    <s v="63.59_1"/>
    <s v=""/>
    <s v="FINAL SETT/MAY21"/>
    <s v="31259"/>
    <s v="Final settlement of Mst. Bina Khatun"/>
    <s v=""/>
    <s v="0"/>
    <s v="Final sett/ 08-20-May21"/>
    <s v=""/>
    <s v=""/>
    <s v=""/>
    <s v="2010300001"/>
    <s v=""/>
    <m/>
    <s v=""/>
    <s v=""/>
    <s v=""/>
    <n v="0"/>
  </r>
  <r>
    <s v=""/>
    <s v="50201001"/>
    <s v="2003006583"/>
    <x v="226"/>
    <d v="2021-05-25T00:00:00"/>
    <d v="2021-06-01T00:00:00"/>
    <s v="SA"/>
    <s v="BDT"/>
    <n v="10032"/>
    <s v="1.00000"/>
    <s v="BDT"/>
    <n v="10032"/>
    <n v="118.09"/>
    <s v="118.09_1"/>
    <s v=""/>
    <s v="FINAL SETT/MAY21"/>
    <s v="15730"/>
    <s v="Final settlement of Ms. Nasima"/>
    <s v=""/>
    <s v="0"/>
    <s v="Final sett/ 08-20-May21"/>
    <s v=""/>
    <s v=""/>
    <s v=""/>
    <s v="2010300001"/>
    <s v=""/>
    <m/>
    <s v=""/>
    <s v=""/>
    <s v=""/>
    <n v="0"/>
  </r>
  <r>
    <s v=""/>
    <s v="50201001"/>
    <s v="2003006583"/>
    <x v="226"/>
    <d v="2021-05-25T00:00:00"/>
    <d v="2021-06-01T00:00:00"/>
    <s v="SA"/>
    <s v="BDT"/>
    <n v="6121"/>
    <s v="1.00000"/>
    <s v="BDT"/>
    <n v="6121"/>
    <n v="72.05"/>
    <s v="72.05_2"/>
    <s v=""/>
    <s v="FINAL SETT/MAY21"/>
    <s v="37469"/>
    <s v="Final settlement of Mst. Dolly Begum"/>
    <s v=""/>
    <s v="0"/>
    <s v="Final sett/ 08-20-May21"/>
    <s v=""/>
    <s v=""/>
    <s v=""/>
    <s v="2010300001"/>
    <s v=""/>
    <m/>
    <s v=""/>
    <s v=""/>
    <s v=""/>
    <n v="0"/>
  </r>
  <r>
    <s v=""/>
    <s v="50201001"/>
    <s v="2003006583"/>
    <x v="226"/>
    <d v="2021-05-25T00:00:00"/>
    <d v="2021-06-01T00:00:00"/>
    <s v="SA"/>
    <s v="BDT"/>
    <n v="3798"/>
    <s v="1.00000"/>
    <s v="BDT"/>
    <n v="3798"/>
    <n v="44.71"/>
    <s v="44.71_1"/>
    <s v=""/>
    <s v="FINAL SETT/MAY21"/>
    <s v="36814"/>
    <s v="Final settlement of Most Kamrunnahar"/>
    <s v=""/>
    <s v="0"/>
    <s v="Final sett/ 08-20-May21"/>
    <s v=""/>
    <s v=""/>
    <s v=""/>
    <s v="2010300001"/>
    <s v=""/>
    <m/>
    <s v=""/>
    <s v=""/>
    <s v=""/>
    <n v="0"/>
  </r>
  <r>
    <s v=""/>
    <s v="50201001"/>
    <s v="2003006583"/>
    <x v="226"/>
    <d v="2021-05-25T00:00:00"/>
    <d v="2021-06-01T00:00:00"/>
    <s v="SA"/>
    <s v="BDT"/>
    <n v="5273"/>
    <s v="1.00000"/>
    <s v="BDT"/>
    <n v="5273"/>
    <n v="62.07"/>
    <s v="62.07_1"/>
    <s v=""/>
    <s v="FINAL SETT/MAY21"/>
    <s v="17571"/>
    <s v="Final settlement of Ms. Jobaira Akter"/>
    <s v=""/>
    <s v="0"/>
    <s v="Final sett/ 08-20-May21"/>
    <s v=""/>
    <s v=""/>
    <s v=""/>
    <s v="2010300001"/>
    <s v=""/>
    <m/>
    <s v=""/>
    <s v=""/>
    <s v=""/>
    <n v="0"/>
  </r>
  <r>
    <s v=""/>
    <s v="50201001"/>
    <s v="2003006583"/>
    <x v="226"/>
    <d v="2021-05-25T00:00:00"/>
    <d v="2021-06-01T00:00:00"/>
    <s v="SA"/>
    <s v="BDT"/>
    <n v="4874"/>
    <s v="1.00000"/>
    <s v="BDT"/>
    <n v="4874"/>
    <n v="57.37"/>
    <s v="57.37_1"/>
    <s v=""/>
    <s v="FINAL SETT/MAY21"/>
    <s v="37978"/>
    <s v="Final settlement of Md. Abdul Momin"/>
    <s v=""/>
    <s v="0"/>
    <s v="Final sett/ 08-20-May21"/>
    <s v=""/>
    <s v=""/>
    <s v=""/>
    <s v="2010300001"/>
    <s v=""/>
    <m/>
    <s v=""/>
    <s v=""/>
    <s v=""/>
    <n v="0"/>
  </r>
  <r>
    <s v=""/>
    <s v="50201001"/>
    <s v="2003006583"/>
    <x v="226"/>
    <d v="2021-05-25T00:00:00"/>
    <d v="2021-06-01T00:00:00"/>
    <s v="SA"/>
    <s v="BDT"/>
    <n v="5018"/>
    <s v="1.00000"/>
    <s v="BDT"/>
    <n v="5018"/>
    <n v="59.07"/>
    <s v="59.07_1"/>
    <s v=""/>
    <s v="FINAL SETT/MAY21"/>
    <s v="36589"/>
    <s v="Final settlement of Ms. Sabina Khatun"/>
    <s v=""/>
    <s v="0"/>
    <s v="Final sett/ 08-20-May21"/>
    <s v=""/>
    <s v=""/>
    <s v=""/>
    <s v="2010300001"/>
    <s v=""/>
    <m/>
    <s v=""/>
    <s v=""/>
    <s v=""/>
    <n v="0"/>
  </r>
  <r>
    <s v=""/>
    <s v="50201001"/>
    <s v="2003006583"/>
    <x v="226"/>
    <d v="2021-05-25T00:00:00"/>
    <d v="2021-06-01T00:00:00"/>
    <s v="SA"/>
    <s v="BDT"/>
    <n v="47354"/>
    <s v="1.00000"/>
    <s v="BDT"/>
    <n v="47354"/>
    <n v="557.42999999999995"/>
    <s v="557.43_1"/>
    <s v=""/>
    <s v="FINAL SETT/MAY21"/>
    <s v="39493"/>
    <s v="Final settlement of Md. Ali Azgar"/>
    <s v=""/>
    <s v="0"/>
    <s v="Final sett/ 08-20-May21"/>
    <s v=""/>
    <s v=""/>
    <s v=""/>
    <s v="2010300001"/>
    <s v=""/>
    <m/>
    <s v=""/>
    <s v=""/>
    <s v=""/>
    <n v="0"/>
  </r>
  <r>
    <s v=""/>
    <s v="50201001"/>
    <s v="2003006583"/>
    <x v="226"/>
    <d v="2021-05-25T00:00:00"/>
    <d v="2021-06-01T00:00:00"/>
    <s v="SA"/>
    <s v="BDT"/>
    <n v="3130"/>
    <s v="1.00000"/>
    <s v="BDT"/>
    <n v="3130"/>
    <n v="36.85"/>
    <s v="36.85_1"/>
    <s v=""/>
    <s v="FINAL SETT/MAY21"/>
    <s v="39576"/>
    <s v="Final settlement of Mr. Amirul Islam"/>
    <s v=""/>
    <s v="0"/>
    <s v="Final sett/ 08-20-May21"/>
    <s v=""/>
    <s v=""/>
    <s v=""/>
    <s v="2010300001"/>
    <s v=""/>
    <m/>
    <s v=""/>
    <s v=""/>
    <s v=""/>
    <n v="0"/>
  </r>
  <r>
    <s v=""/>
    <s v="50201010"/>
    <s v="2003006583"/>
    <x v="226"/>
    <d v="2021-05-25T00:00:00"/>
    <d v="2021-06-01T00:00:00"/>
    <s v="SA"/>
    <s v="BDT"/>
    <n v="4597"/>
    <s v="1.00000"/>
    <s v="BDT"/>
    <n v="4597"/>
    <n v="54.11"/>
    <s v="54.11_1"/>
    <s v=""/>
    <s v="FINAL SETT/MAY21"/>
    <s v="28437"/>
    <s v="Final settlement of Mr. Md. Jakirul Islam"/>
    <s v=""/>
    <s v="0"/>
    <s v="Final sett/ 08-20-May21"/>
    <s v=""/>
    <s v=""/>
    <s v=""/>
    <s v="2010300001"/>
    <s v=""/>
    <m/>
    <s v=""/>
    <s v=""/>
    <s v=""/>
    <n v="0"/>
  </r>
  <r>
    <s v=""/>
    <s v="50201010"/>
    <s v="2003006583"/>
    <x v="226"/>
    <d v="2021-05-25T00:00:00"/>
    <d v="2021-06-01T00:00:00"/>
    <s v="SA"/>
    <s v="BDT"/>
    <n v="4464"/>
    <s v="1.00000"/>
    <s v="BDT"/>
    <n v="4464"/>
    <n v="52.55"/>
    <s v="52.55_1"/>
    <s v=""/>
    <s v="FINAL SETT/MAY21"/>
    <s v="34071"/>
    <s v="Final settlement of Mrs. Asia Khatun"/>
    <s v=""/>
    <s v="0"/>
    <s v="Final sett/ 08-20-May21"/>
    <s v=""/>
    <s v=""/>
    <s v=""/>
    <s v="2010300001"/>
    <s v=""/>
    <m/>
    <s v=""/>
    <s v=""/>
    <s v=""/>
    <n v="0"/>
  </r>
  <r>
    <s v=""/>
    <s v="50201010"/>
    <s v="2003006583"/>
    <x v="226"/>
    <d v="2021-05-25T00:00:00"/>
    <d v="2021-06-01T00:00:00"/>
    <s v="SA"/>
    <s v="BDT"/>
    <n v="4561"/>
    <s v="1.00000"/>
    <s v="BDT"/>
    <n v="4561"/>
    <n v="53.69"/>
    <s v="53.69_1"/>
    <s v=""/>
    <s v="FINAL SETT/MAY21"/>
    <s v="31259"/>
    <s v="Final settlement of Mst. Bina Khatun"/>
    <s v=""/>
    <s v="0"/>
    <s v="Final sett/ 08-20-May21"/>
    <s v=""/>
    <s v=""/>
    <s v=""/>
    <s v="2010300001"/>
    <s v=""/>
    <m/>
    <s v=""/>
    <s v=""/>
    <s v=""/>
    <n v="0"/>
  </r>
  <r>
    <s v=""/>
    <s v="50201010"/>
    <s v="2003006583"/>
    <x v="226"/>
    <d v="2021-05-25T00:00:00"/>
    <d v="2021-06-01T00:00:00"/>
    <s v="SA"/>
    <s v="BDT"/>
    <n v="5194"/>
    <s v="1.00000"/>
    <s v="BDT"/>
    <n v="5194"/>
    <n v="61.14"/>
    <s v="61.14_1"/>
    <s v=""/>
    <s v="FINAL SETT/MAY21"/>
    <s v="15730"/>
    <s v="Final settlement of Ms. Nasima"/>
    <s v=""/>
    <s v="0"/>
    <s v="Final sett/ 08-20-May21"/>
    <s v=""/>
    <s v=""/>
    <s v=""/>
    <s v="2010300001"/>
    <s v=""/>
    <m/>
    <s v=""/>
    <s v=""/>
    <s v=""/>
    <n v="0"/>
  </r>
  <r>
    <s v=""/>
    <s v="50201010"/>
    <s v="2003006583"/>
    <x v="226"/>
    <d v="2021-05-25T00:00:00"/>
    <d v="2021-06-01T00:00:00"/>
    <s v="SA"/>
    <s v="BDT"/>
    <n v="3987"/>
    <s v="1.00000"/>
    <s v="BDT"/>
    <n v="3987"/>
    <n v="46.93"/>
    <s v="46.93_1"/>
    <s v=""/>
    <s v="FINAL SETT/MAY21"/>
    <s v="37469"/>
    <s v="Final settlement of Mst. Dolly Begum"/>
    <s v=""/>
    <s v="0"/>
    <s v="Final sett/ 08-20-May21"/>
    <s v=""/>
    <s v=""/>
    <s v=""/>
    <s v="2010300001"/>
    <s v=""/>
    <m/>
    <s v=""/>
    <s v=""/>
    <s v=""/>
    <n v="0"/>
  </r>
  <r>
    <s v=""/>
    <s v="50201010"/>
    <s v="2003006583"/>
    <x v="226"/>
    <d v="2021-05-25T00:00:00"/>
    <d v="2021-06-01T00:00:00"/>
    <s v="SA"/>
    <s v="BDT"/>
    <n v="4036"/>
    <s v="1.00000"/>
    <s v="BDT"/>
    <n v="4036"/>
    <n v="47.51"/>
    <s v="47.51_1"/>
    <s v=""/>
    <s v="FINAL SETT/MAY21"/>
    <s v="36814"/>
    <s v="Final settlement of Most Kamrunnahar"/>
    <s v=""/>
    <s v="0"/>
    <s v="Final sett/ 08-20-May21"/>
    <s v=""/>
    <s v=""/>
    <s v=""/>
    <s v="2010300001"/>
    <s v=""/>
    <m/>
    <s v=""/>
    <s v=""/>
    <s v=""/>
    <n v="0"/>
  </r>
  <r>
    <s v=""/>
    <s v="50201010"/>
    <s v="2003006583"/>
    <x v="226"/>
    <d v="2021-05-25T00:00:00"/>
    <d v="2021-06-01T00:00:00"/>
    <s v="SA"/>
    <s v="BDT"/>
    <n v="4861"/>
    <s v="1.00000"/>
    <s v="BDT"/>
    <n v="4861"/>
    <n v="57.22"/>
    <s v="57.22_1"/>
    <s v=""/>
    <s v="FINAL SETT/MAY21"/>
    <s v="17571"/>
    <s v="Final settlement of Ms. Jobaira Akter"/>
    <s v=""/>
    <s v="0"/>
    <s v="Final sett/ 08-20-May21"/>
    <s v=""/>
    <s v=""/>
    <s v=""/>
    <s v="2010300001"/>
    <s v=""/>
    <m/>
    <s v=""/>
    <s v=""/>
    <s v=""/>
    <n v="0"/>
  </r>
  <r>
    <s v=""/>
    <s v="50201010"/>
    <s v="2003006583"/>
    <x v="226"/>
    <d v="2021-05-25T00:00:00"/>
    <d v="2021-06-01T00:00:00"/>
    <s v="SA"/>
    <s v="BDT"/>
    <n v="4334"/>
    <s v="1.00000"/>
    <s v="BDT"/>
    <n v="4334"/>
    <n v="51.02"/>
    <s v="51.02_1"/>
    <s v=""/>
    <s v="FINAL SETT/MAY21"/>
    <s v="37978"/>
    <s v="Final settlement of Md. Abdul Momin"/>
    <s v=""/>
    <s v="0"/>
    <s v="Final sett/ 08-20-May21"/>
    <s v=""/>
    <s v=""/>
    <s v=""/>
    <s v="2010300001"/>
    <s v=""/>
    <m/>
    <s v=""/>
    <s v=""/>
    <s v=""/>
    <n v="0"/>
  </r>
  <r>
    <s v=""/>
    <s v="50201010"/>
    <s v="2003006583"/>
    <x v="226"/>
    <d v="2021-05-25T00:00:00"/>
    <d v="2021-06-01T00:00:00"/>
    <s v="SA"/>
    <s v="BDT"/>
    <n v="3520"/>
    <s v="1.00000"/>
    <s v="BDT"/>
    <n v="3520"/>
    <n v="41.44"/>
    <s v="41.44_2"/>
    <s v=""/>
    <s v="FINAL SETT/MAY21"/>
    <s v="36589"/>
    <s v="Final settlement of Ms. Sabina Khatun"/>
    <s v=""/>
    <s v="0"/>
    <s v="Final sett/ 08-20-May21"/>
    <s v=""/>
    <s v=""/>
    <s v=""/>
    <s v="2010300001"/>
    <s v=""/>
    <m/>
    <s v=""/>
    <s v=""/>
    <s v=""/>
    <n v="0"/>
  </r>
  <r>
    <s v=""/>
    <s v="50201012"/>
    <s v="2003006584"/>
    <x v="226"/>
    <d v="2021-05-25T00:00:00"/>
    <d v="2021-05-26T00:00:00"/>
    <s v="SA"/>
    <s v="BDT"/>
    <n v="36662"/>
    <s v="1.00000"/>
    <s v="BDT"/>
    <n v="36662"/>
    <n v="431.57"/>
    <s v="431.57_1"/>
    <s v=""/>
    <s v="MATER/8-20 MAY21"/>
    <s v="33962"/>
    <s v="Maternity Benefit of Mst. Rajiya Akter"/>
    <s v=""/>
    <s v="0"/>
    <s v="Mate Benefit/ 08-20-May21"/>
    <s v=""/>
    <s v=""/>
    <s v=""/>
    <s v="2010300001"/>
    <s v=""/>
    <m/>
    <s v=""/>
    <s v=""/>
    <s v=""/>
    <n v="0"/>
  </r>
  <r>
    <s v=""/>
    <s v="50201012"/>
    <s v="2003006584"/>
    <x v="226"/>
    <d v="2021-05-25T00:00:00"/>
    <d v="2021-05-26T00:00:00"/>
    <s v="SA"/>
    <s v="BDT"/>
    <n v="34223"/>
    <s v="1.00000"/>
    <s v="BDT"/>
    <n v="34223"/>
    <n v="402.86"/>
    <s v="402.86_1"/>
    <s v=""/>
    <s v="MATER/8-20 MAY21"/>
    <s v="28051"/>
    <s v="Maternity Benefit of Ms. Nilufar Yasmin"/>
    <s v=""/>
    <s v="0"/>
    <s v="Mate Benefit/ 08-20-May21"/>
    <s v=""/>
    <s v=""/>
    <s v=""/>
    <s v="2010300001"/>
    <s v=""/>
    <m/>
    <s v=""/>
    <s v=""/>
    <s v=""/>
    <n v="0"/>
  </r>
  <r>
    <s v=""/>
    <s v="50201012"/>
    <s v="2003006584"/>
    <x v="226"/>
    <d v="2021-05-25T00:00:00"/>
    <d v="2021-05-26T00:00:00"/>
    <s v="SA"/>
    <s v="BDT"/>
    <n v="38003"/>
    <s v="1.00000"/>
    <s v="BDT"/>
    <n v="38003"/>
    <n v="447.36"/>
    <s v="447.36_1"/>
    <s v=""/>
    <s v="MATER/8-20 MAY21"/>
    <s v="33497"/>
    <s v="Maternity Benefit of Khadija Parvin"/>
    <s v=""/>
    <s v="0"/>
    <s v="Mate Benefit/ 08-20-May21"/>
    <s v=""/>
    <s v=""/>
    <s v=""/>
    <s v="2010300001"/>
    <s v=""/>
    <m/>
    <s v=""/>
    <s v=""/>
    <s v=""/>
    <n v="0"/>
  </r>
  <r>
    <s v=""/>
    <s v="50201013"/>
    <s v="2003006583"/>
    <x v="226"/>
    <d v="2021-05-25T00:00:00"/>
    <d v="2021-06-01T00:00:00"/>
    <s v="SA"/>
    <s v="BDT"/>
    <n v="73260"/>
    <s v="1.00000"/>
    <s v="BDT"/>
    <n v="73260"/>
    <n v="862.39"/>
    <s v="862.39_1"/>
    <s v=""/>
    <s v="FINAL SETT/MAY21"/>
    <s v="14799"/>
    <s v="Final settlement of Ms. Fatema"/>
    <s v=""/>
    <s v="0"/>
    <s v="Final sett/ 08-20-May21"/>
    <s v=""/>
    <s v=""/>
    <s v=""/>
    <s v="2010300001"/>
    <s v=""/>
    <m/>
    <s v=""/>
    <s v=""/>
    <s v=""/>
    <n v="0"/>
  </r>
  <r>
    <s v=""/>
    <s v="50201013"/>
    <s v="2003006583"/>
    <x v="226"/>
    <d v="2021-05-25T00:00:00"/>
    <d v="2021-06-01T00:00:00"/>
    <s v="SA"/>
    <s v="BDT"/>
    <n v="15462"/>
    <s v="1.00000"/>
    <s v="BDT"/>
    <n v="15462"/>
    <n v="182.01"/>
    <s v="182.01_1"/>
    <s v=""/>
    <s v="FINAL SETT/MAY21"/>
    <s v="28437"/>
    <s v="Final settlement of Mr. Md. Jakirul Islam"/>
    <s v=""/>
    <s v="0"/>
    <s v="Final sett/ 08-20-May21"/>
    <s v=""/>
    <s v=""/>
    <s v=""/>
    <s v="2010300001"/>
    <s v=""/>
    <m/>
    <s v=""/>
    <s v=""/>
    <s v=""/>
    <n v="0"/>
  </r>
  <r>
    <s v=""/>
    <s v="50201013"/>
    <s v="2003006583"/>
    <x v="226"/>
    <d v="2021-05-25T00:00:00"/>
    <d v="2021-06-01T00:00:00"/>
    <s v="SA"/>
    <s v="BDT"/>
    <n v="74734"/>
    <s v="1.00000"/>
    <s v="BDT"/>
    <n v="74734"/>
    <n v="879.74"/>
    <s v="879.74_1"/>
    <s v=""/>
    <s v="FINAL SETT/MAY21"/>
    <s v="15730"/>
    <s v="Final settlement of Ms. Nasima"/>
    <s v=""/>
    <s v="0"/>
    <s v="Final sett/ 08-20-May21"/>
    <s v=""/>
    <s v=""/>
    <s v=""/>
    <s v="2010300001"/>
    <s v=""/>
    <m/>
    <s v=""/>
    <s v=""/>
    <s v=""/>
    <n v="0"/>
  </r>
  <r>
    <s v=""/>
    <s v="50201013"/>
    <s v="2003006583"/>
    <x v="226"/>
    <d v="2021-05-25T00:00:00"/>
    <d v="2021-06-01T00:00:00"/>
    <s v="SA"/>
    <s v="BDT"/>
    <n v="66308"/>
    <s v="1.00000"/>
    <s v="BDT"/>
    <n v="66308"/>
    <n v="780.55"/>
    <s v="780.55_1"/>
    <s v=""/>
    <s v="FINAL SETT/MAY21"/>
    <s v="17571"/>
    <s v="Final settlement of Ms. Jobaira Akter"/>
    <s v=""/>
    <s v="0"/>
    <s v="Final sett/ 08-20-May21"/>
    <s v=""/>
    <s v=""/>
    <s v=""/>
    <s v="2010300001"/>
    <s v=""/>
    <m/>
    <s v=""/>
    <s v=""/>
    <s v=""/>
    <n v="0"/>
  </r>
  <r>
    <s v=""/>
    <s v="50401514"/>
    <s v="2003006585"/>
    <x v="226"/>
    <d v="2021-05-25T00:00:00"/>
    <d v="2021-05-27T00:00:00"/>
    <s v="SA"/>
    <s v="BDT"/>
    <n v="10262"/>
    <s v="1.00000"/>
    <s v="BDT"/>
    <n v="10262"/>
    <n v="120.8"/>
    <s v="120.8_1"/>
    <s v=""/>
    <s v="MEDICAL EXPENSES"/>
    <s v="MEDICAL EXPENSES"/>
    <s v="Workers medical expenses -May'2021 (10 per)"/>
    <s v=""/>
    <s v="0"/>
    <s v="Medical Expens/8-20-May21"/>
    <s v=""/>
    <s v=""/>
    <s v=""/>
    <s v="2010300001"/>
    <s v=""/>
    <m/>
    <s v=""/>
    <s v=""/>
    <s v=""/>
    <n v="0"/>
  </r>
  <r>
    <s v=""/>
    <s v="50401514"/>
    <s v="2049003496"/>
    <x v="227"/>
    <d v="2021-05-26T00:00:00"/>
    <d v="2021-06-02T00:00:00"/>
    <s v="WE"/>
    <s v="BDT"/>
    <n v="29400"/>
    <s v="1.00000"/>
    <s v="BDT"/>
    <n v="29400"/>
    <n v="346.09"/>
    <s v="346.09_3"/>
    <s v=""/>
    <s v="114"/>
    <s v="20210526"/>
    <s v="orsaline"/>
    <s v=""/>
    <s v="0"/>
    <s v="Admin"/>
    <s v=""/>
    <s v=""/>
    <s v=""/>
    <s v="2010300001"/>
    <s v=""/>
    <m/>
    <s v=""/>
    <s v=""/>
    <s v=""/>
    <n v="0"/>
  </r>
  <r>
    <s v=""/>
    <s v="50401514"/>
    <s v="2049003496"/>
    <x v="227"/>
    <d v="2021-05-26T00:00:00"/>
    <d v="2021-06-02T00:00:00"/>
    <s v="WE"/>
    <s v="BDT"/>
    <n v="21700"/>
    <s v="1.00000"/>
    <s v="BDT"/>
    <n v="21700"/>
    <n v="255.44"/>
    <s v="255.44_3"/>
    <s v=""/>
    <s v="114"/>
    <s v="20210526"/>
    <s v="orsaline"/>
    <s v=""/>
    <s v="0"/>
    <s v="Admin"/>
    <s v=""/>
    <s v=""/>
    <s v=""/>
    <s v="2010300001"/>
    <s v=""/>
    <m/>
    <s v=""/>
    <s v=""/>
    <s v=""/>
    <n v="0"/>
  </r>
  <r>
    <s v=""/>
    <s v="50401514"/>
    <s v="2049003496"/>
    <x v="227"/>
    <d v="2021-05-26T00:00:00"/>
    <d v="2021-06-02T00:00:00"/>
    <s v="WE"/>
    <s v="BDT"/>
    <n v="6500"/>
    <s v="1.00000"/>
    <s v="BDT"/>
    <n v="6500"/>
    <n v="76.52"/>
    <s v="76.52_2"/>
    <s v=""/>
    <s v="114"/>
    <s v="20210526"/>
    <s v="orsaline"/>
    <s v=""/>
    <s v="0"/>
    <s v="Admin"/>
    <s v=""/>
    <s v=""/>
    <s v=""/>
    <s v="2010300001"/>
    <s v=""/>
    <m/>
    <s v=""/>
    <s v=""/>
    <s v=""/>
    <n v="0"/>
  </r>
  <r>
    <s v=""/>
    <s v="50401514"/>
    <s v="2049003499"/>
    <x v="227"/>
    <d v="2021-05-26T00:00:00"/>
    <d v="2021-06-02T00:00:00"/>
    <s v="WE"/>
    <s v="BDT"/>
    <n v="625"/>
    <s v="1.00000"/>
    <s v="BDT"/>
    <n v="625"/>
    <n v="7.36"/>
    <s v="7.36_5"/>
    <s v=""/>
    <s v="91"/>
    <s v="20210526"/>
    <s v="Blood glucose test strip (Glucolab Autoc"/>
    <s v=""/>
    <s v="0"/>
    <s v="Madecal"/>
    <s v=""/>
    <s v=""/>
    <s v=""/>
    <s v="2010300001"/>
    <s v=""/>
    <m/>
    <s v=""/>
    <s v=""/>
    <s v=""/>
    <n v="0"/>
  </r>
  <r>
    <s v=""/>
    <s v="50401514"/>
    <s v="2049003499"/>
    <x v="227"/>
    <d v="2021-05-26T00:00:00"/>
    <d v="2021-06-02T00:00:00"/>
    <s v="WE"/>
    <s v="BDT"/>
    <n v="475"/>
    <s v="1.00000"/>
    <s v="BDT"/>
    <n v="475"/>
    <n v="5.59"/>
    <s v="5.59_11"/>
    <s v=""/>
    <s v="91"/>
    <s v="20210526"/>
    <s v="Cream: Icykool max 25 mg"/>
    <s v=""/>
    <s v="0"/>
    <s v="Madecal"/>
    <s v=""/>
    <s v=""/>
    <s v=""/>
    <s v="2010300001"/>
    <s v=""/>
    <m/>
    <s v=""/>
    <s v=""/>
    <s v=""/>
    <n v="0"/>
  </r>
  <r>
    <s v=""/>
    <s v="50401514"/>
    <s v="2049003499"/>
    <x v="227"/>
    <d v="2021-05-26T00:00:00"/>
    <d v="2021-06-02T00:00:00"/>
    <s v="WE"/>
    <s v="BDT"/>
    <n v="330"/>
    <s v="1.00000"/>
    <s v="BDT"/>
    <n v="330"/>
    <n v="3.88"/>
    <s v="3.88_3"/>
    <s v=""/>
    <s v="91"/>
    <s v="20210526"/>
    <s v="Eye drop: Alacot"/>
    <s v=""/>
    <s v="0"/>
    <s v="Madecal"/>
    <s v=""/>
    <s v=""/>
    <s v=""/>
    <s v="2010300001"/>
    <s v=""/>
    <m/>
    <s v=""/>
    <s v=""/>
    <s v=""/>
    <n v="0"/>
  </r>
  <r>
    <s v=""/>
    <s v="50401514"/>
    <s v="2049003499"/>
    <x v="227"/>
    <d v="2021-05-26T00:00:00"/>
    <d v="2021-06-02T00:00:00"/>
    <s v="WE"/>
    <s v="BDT"/>
    <n v="175"/>
    <s v="1.00000"/>
    <s v="BDT"/>
    <n v="175"/>
    <n v="2.06"/>
    <s v="2.06_11"/>
    <s v=""/>
    <s v="91"/>
    <s v="20210526"/>
    <s v="Eye drop: Systear"/>
    <s v=""/>
    <s v="0"/>
    <s v="Madecal"/>
    <s v=""/>
    <s v=""/>
    <s v=""/>
    <s v="2010300001"/>
    <s v=""/>
    <m/>
    <s v=""/>
    <s v=""/>
    <s v=""/>
    <n v="0"/>
  </r>
  <r>
    <s v=""/>
    <s v="50401514"/>
    <s v="2049003499"/>
    <x v="227"/>
    <d v="2021-05-26T00:00:00"/>
    <d v="2021-06-02T00:00:00"/>
    <s v="WE"/>
    <s v="BDT"/>
    <n v="12"/>
    <s v="1.00000"/>
    <s v="BDT"/>
    <n v="12"/>
    <n v="0.14000000000000001"/>
    <s v="0.14_3"/>
    <s v=""/>
    <s v="91"/>
    <s v="20210526"/>
    <s v="Drop: Antazol 0.1%"/>
    <s v=""/>
    <s v="0"/>
    <s v="Madecal"/>
    <s v=""/>
    <s v=""/>
    <s v=""/>
    <s v="2010300001"/>
    <s v=""/>
    <m/>
    <s v=""/>
    <s v=""/>
    <s v=""/>
    <n v="0"/>
  </r>
  <r>
    <s v=""/>
    <s v="50401514"/>
    <s v="2049003499"/>
    <x v="227"/>
    <d v="2021-05-26T00:00:00"/>
    <d v="2021-06-02T00:00:00"/>
    <s v="WE"/>
    <s v="BDT"/>
    <n v="300"/>
    <s v="1.00000"/>
    <s v="BDT"/>
    <n v="300"/>
    <n v="3.53"/>
    <s v="3.53_15"/>
    <s v=""/>
    <s v="91"/>
    <s v="20210526"/>
    <s v="Tab. HPR DS 500 mg"/>
    <s v=""/>
    <s v="0"/>
    <s v="Madecal"/>
    <s v=""/>
    <s v=""/>
    <s v=""/>
    <s v="2010300001"/>
    <s v=""/>
    <m/>
    <s v=""/>
    <s v=""/>
    <s v=""/>
    <n v="0"/>
  </r>
  <r>
    <s v=""/>
    <s v="50401514"/>
    <s v="2049003499"/>
    <x v="227"/>
    <d v="2021-05-26T00:00:00"/>
    <d v="2021-06-02T00:00:00"/>
    <s v="WE"/>
    <s v="BDT"/>
    <n v="1050"/>
    <s v="1.00000"/>
    <s v="BDT"/>
    <n v="1050"/>
    <n v="12.36"/>
    <s v="12.36_3"/>
    <s v=""/>
    <s v="91"/>
    <s v="20210526"/>
    <s v="Tab. Mayolax 50 mg"/>
    <s v=""/>
    <s v="0"/>
    <s v="Madecal"/>
    <s v=""/>
    <s v=""/>
    <s v=""/>
    <s v="2010300001"/>
    <s v=""/>
    <m/>
    <s v=""/>
    <s v=""/>
    <s v=""/>
    <n v="0"/>
  </r>
  <r>
    <s v=""/>
    <s v="50401514"/>
    <s v="2049003499"/>
    <x v="227"/>
    <d v="2021-05-26T00:00:00"/>
    <d v="2021-06-02T00:00:00"/>
    <s v="WE"/>
    <s v="BDT"/>
    <n v="250"/>
    <s v="1.00000"/>
    <s v="BDT"/>
    <n v="250"/>
    <n v="2.94"/>
    <s v="2.94_11"/>
    <s v=""/>
    <s v="91"/>
    <s v="20210526"/>
    <s v="Tab. Vertina plus"/>
    <s v=""/>
    <s v="0"/>
    <s v="Madecal"/>
    <s v=""/>
    <s v=""/>
    <s v=""/>
    <s v="2010300001"/>
    <s v=""/>
    <m/>
    <s v=""/>
    <s v=""/>
    <s v=""/>
    <n v="0"/>
  </r>
  <r>
    <s v=""/>
    <s v="50401514"/>
    <s v="2049003499"/>
    <x v="227"/>
    <d v="2021-05-26T00:00:00"/>
    <d v="2021-06-02T00:00:00"/>
    <s v="WE"/>
    <s v="BDT"/>
    <n v="90"/>
    <s v="1.00000"/>
    <s v="BDT"/>
    <n v="90"/>
    <n v="1.06"/>
    <s v="1.06_4"/>
    <s v=""/>
    <s v="91"/>
    <s v="20210526"/>
    <s v="Tab. Cinaron plus"/>
    <s v=""/>
    <s v="0"/>
    <s v="Madecal"/>
    <s v=""/>
    <s v=""/>
    <s v=""/>
    <s v="2010300001"/>
    <s v=""/>
    <m/>
    <s v=""/>
    <s v=""/>
    <s v=""/>
    <n v="0"/>
  </r>
  <r>
    <s v=""/>
    <s v="50401514"/>
    <s v="2049003499"/>
    <x v="227"/>
    <d v="2021-05-26T00:00:00"/>
    <d v="2021-06-02T00:00:00"/>
    <s v="WE"/>
    <s v="BDT"/>
    <n v="150"/>
    <s v="1.00000"/>
    <s v="BDT"/>
    <n v="150"/>
    <n v="1.77"/>
    <s v="1.77_22"/>
    <s v=""/>
    <s v="91"/>
    <s v="20210526"/>
    <s v="Tab. Amdocal 5"/>
    <s v=""/>
    <s v="0"/>
    <s v="Madecal"/>
    <s v=""/>
    <s v=""/>
    <s v=""/>
    <s v="2010300001"/>
    <s v=""/>
    <m/>
    <s v=""/>
    <s v=""/>
    <s v=""/>
    <n v="0"/>
  </r>
  <r>
    <s v=""/>
    <s v="50401514"/>
    <s v="2049003499"/>
    <x v="227"/>
    <d v="2021-05-26T00:00:00"/>
    <d v="2021-06-02T00:00:00"/>
    <s v="WE"/>
    <s v="BDT"/>
    <n v="20"/>
    <s v="1.00000"/>
    <s v="BDT"/>
    <n v="20"/>
    <n v="0.24"/>
    <s v="0.24_3"/>
    <s v=""/>
    <s v="91"/>
    <s v="20210526"/>
    <s v="Tab. Ecosprin 75 mg"/>
    <s v=""/>
    <s v="0"/>
    <s v="Madecal"/>
    <s v=""/>
    <s v=""/>
    <s v=""/>
    <s v="2010300001"/>
    <s v=""/>
    <m/>
    <s v=""/>
    <s v=""/>
    <s v=""/>
    <n v="0"/>
  </r>
  <r>
    <s v=""/>
    <s v="50401514"/>
    <s v="2049003499"/>
    <x v="227"/>
    <d v="2021-05-26T00:00:00"/>
    <d v="2021-06-02T00:00:00"/>
    <s v="WE"/>
    <s v="BDT"/>
    <n v="500"/>
    <s v="1.00000"/>
    <s v="BDT"/>
    <n v="500"/>
    <n v="5.89"/>
    <s v="5.89_29"/>
    <s v=""/>
    <s v="91"/>
    <s v="20210526"/>
    <s v="Cap.Traxyl 500mg"/>
    <s v=""/>
    <s v="0"/>
    <s v="Madecal"/>
    <s v=""/>
    <s v=""/>
    <s v=""/>
    <s v="2010300001"/>
    <s v=""/>
    <m/>
    <s v=""/>
    <s v=""/>
    <s v=""/>
    <n v="0"/>
  </r>
  <r>
    <s v=""/>
    <s v="50401514"/>
    <s v="2049003499"/>
    <x v="227"/>
    <d v="2021-05-26T00:00:00"/>
    <d v="2021-06-02T00:00:00"/>
    <s v="WE"/>
    <s v="BDT"/>
    <n v="100"/>
    <s v="1.00000"/>
    <s v="BDT"/>
    <n v="100"/>
    <n v="1.18"/>
    <s v="1.18_27"/>
    <s v=""/>
    <s v="91"/>
    <s v="20210526"/>
    <s v="Cap. B-50 forte"/>
    <s v=""/>
    <s v="0"/>
    <s v="Madecal"/>
    <s v=""/>
    <s v=""/>
    <s v=""/>
    <s v="2010300001"/>
    <s v=""/>
    <m/>
    <s v=""/>
    <s v=""/>
    <s v=""/>
    <n v="0"/>
  </r>
  <r>
    <s v=""/>
    <s v="50401514"/>
    <s v="2049003499"/>
    <x v="227"/>
    <d v="2021-05-26T00:00:00"/>
    <d v="2021-06-02T00:00:00"/>
    <s v="WE"/>
    <s v="BDT"/>
    <n v="3000"/>
    <s v="1.00000"/>
    <s v="BDT"/>
    <n v="3000"/>
    <n v="35.31"/>
    <s v="35.31_20"/>
    <s v=""/>
    <s v="91"/>
    <s v="20210526"/>
    <s v="inj. Vaxitet 0.5ml"/>
    <s v=""/>
    <s v="0"/>
    <s v="Madecal"/>
    <s v=""/>
    <s v=""/>
    <s v=""/>
    <s v="2010300001"/>
    <s v=""/>
    <m/>
    <s v=""/>
    <s v=""/>
    <s v=""/>
    <n v="0"/>
  </r>
  <r>
    <s v=""/>
    <s v="50401514"/>
    <s v="2049003499"/>
    <x v="227"/>
    <d v="2021-05-26T00:00:00"/>
    <d v="2021-06-02T00:00:00"/>
    <s v="WE"/>
    <s v="BDT"/>
    <n v="570"/>
    <s v="1.00000"/>
    <s v="BDT"/>
    <n v="570"/>
    <n v="6.71"/>
    <s v="6.71_3"/>
    <s v=""/>
    <s v="91"/>
    <s v="20210526"/>
    <s v="Inj. Pantonix 40ml"/>
    <s v=""/>
    <s v="0"/>
    <s v="Madecal"/>
    <s v=""/>
    <s v=""/>
    <s v=""/>
    <s v="2010300001"/>
    <s v=""/>
    <m/>
    <s v=""/>
    <s v=""/>
    <s v=""/>
    <n v="0"/>
  </r>
  <r>
    <s v=""/>
    <s v="50401514"/>
    <s v="2049003499"/>
    <x v="227"/>
    <d v="2021-05-26T00:00:00"/>
    <d v="2021-06-02T00:00:00"/>
    <s v="WE"/>
    <s v="BDT"/>
    <n v="35"/>
    <s v="1.00000"/>
    <s v="BDT"/>
    <n v="35"/>
    <n v="0.41"/>
    <s v="0.41_5"/>
    <s v=""/>
    <s v="91"/>
    <s v="20210526"/>
    <s v="Syp. Alkuli 100ml"/>
    <s v=""/>
    <s v="0"/>
    <s v="Madecal"/>
    <s v=""/>
    <s v=""/>
    <s v=""/>
    <s v="2010300001"/>
    <s v=""/>
    <m/>
    <s v=""/>
    <s v=""/>
    <s v=""/>
    <n v="0"/>
  </r>
  <r>
    <s v=""/>
    <s v="50401514"/>
    <s v="2049003499"/>
    <x v="227"/>
    <d v="2021-05-26T00:00:00"/>
    <d v="2021-06-02T00:00:00"/>
    <s v="WE"/>
    <s v="BDT"/>
    <n v="750"/>
    <s v="1.00000"/>
    <s v="BDT"/>
    <n v="750"/>
    <n v="8.83"/>
    <s v="8.83_10"/>
    <s v=""/>
    <s v="91"/>
    <s v="20210526"/>
    <s v="Viodin Solution 1000ml"/>
    <s v=""/>
    <s v="0"/>
    <s v="Madecal"/>
    <s v=""/>
    <s v=""/>
    <s v=""/>
    <s v="2010300001"/>
    <s v=""/>
    <m/>
    <s v=""/>
    <s v=""/>
    <s v=""/>
    <n v="0"/>
  </r>
  <r>
    <s v=""/>
    <s v="50401514"/>
    <s v="2049003499"/>
    <x v="227"/>
    <d v="2021-05-26T00:00:00"/>
    <d v="2021-06-02T00:00:00"/>
    <s v="WE"/>
    <s v="BDT"/>
    <n v="195"/>
    <s v="1.00000"/>
    <s v="BDT"/>
    <n v="195"/>
    <n v="2.2999999999999998"/>
    <s v="2.3_2"/>
    <s v=""/>
    <s v="91"/>
    <s v="20210526"/>
    <s v="Syp. Adovas 100 ml"/>
    <s v=""/>
    <s v="0"/>
    <s v="Madecal"/>
    <s v=""/>
    <s v=""/>
    <s v=""/>
    <s v="2010300001"/>
    <s v=""/>
    <m/>
    <s v=""/>
    <s v=""/>
    <s v=""/>
    <n v="0"/>
  </r>
  <r>
    <s v=""/>
    <s v="50401514"/>
    <s v="2049003499"/>
    <x v="227"/>
    <d v="2021-05-26T00:00:00"/>
    <d v="2021-06-02T00:00:00"/>
    <s v="WE"/>
    <s v="BDT"/>
    <n v="150"/>
    <s v="1.00000"/>
    <s v="BDT"/>
    <n v="150"/>
    <n v="1.77"/>
    <s v="1.77_23"/>
    <s v=""/>
    <s v="91"/>
    <s v="20210526"/>
    <s v="Disposable Syringe 5 cc"/>
    <s v=""/>
    <s v="0"/>
    <s v="Madecal"/>
    <s v=""/>
    <s v=""/>
    <s v=""/>
    <s v="2010300001"/>
    <s v=""/>
    <m/>
    <s v=""/>
    <s v=""/>
    <s v=""/>
    <n v="0"/>
  </r>
  <r>
    <s v=""/>
    <s v="50401514"/>
    <s v="2049003499"/>
    <x v="227"/>
    <d v="2021-05-26T00:00:00"/>
    <d v="2021-06-02T00:00:00"/>
    <s v="WE"/>
    <s v="BDT"/>
    <n v="150"/>
    <s v="1.00000"/>
    <s v="BDT"/>
    <n v="150"/>
    <n v="1.77"/>
    <s v="1.77_24"/>
    <s v=""/>
    <s v="91"/>
    <s v="20210526"/>
    <s v="Disposable Syringe 3 cc"/>
    <s v=""/>
    <s v="0"/>
    <s v="Madecal"/>
    <s v=""/>
    <s v=""/>
    <s v=""/>
    <s v="2010300001"/>
    <s v=""/>
    <m/>
    <s v=""/>
    <s v=""/>
    <s v=""/>
    <n v="0"/>
  </r>
  <r>
    <s v=""/>
    <s v="50401514"/>
    <s v="2049003499"/>
    <x v="227"/>
    <d v="2021-05-26T00:00:00"/>
    <d v="2021-06-02T00:00:00"/>
    <s v="WE"/>
    <s v="BDT"/>
    <n v="1680"/>
    <s v="1.00000"/>
    <s v="BDT"/>
    <n v="1680"/>
    <n v="19.78"/>
    <s v="19.78_9"/>
    <s v=""/>
    <s v="91"/>
    <s v="20210526"/>
    <s v="Nichipore 1&quot;(Nichiban)"/>
    <s v=""/>
    <s v="0"/>
    <s v="Madecal"/>
    <s v=""/>
    <s v=""/>
    <s v=""/>
    <s v="2010300001"/>
    <s v=""/>
    <m/>
    <s v=""/>
    <s v=""/>
    <s v=""/>
    <n v="0"/>
  </r>
  <r>
    <s v=""/>
    <s v="50401514"/>
    <s v="2049003499"/>
    <x v="227"/>
    <d v="2021-05-26T00:00:00"/>
    <d v="2021-06-02T00:00:00"/>
    <s v="WE"/>
    <s v="BDT"/>
    <n v="310"/>
    <s v="1.00000"/>
    <s v="BDT"/>
    <n v="310"/>
    <n v="3.65"/>
    <s v="3.65_5"/>
    <s v=""/>
    <s v="91"/>
    <s v="20210526"/>
    <s v="Prolene 2/0 (cutting body)"/>
    <s v=""/>
    <s v="0"/>
    <s v="Madecal"/>
    <s v=""/>
    <s v=""/>
    <s v=""/>
    <s v="2010300001"/>
    <s v=""/>
    <m/>
    <s v=""/>
    <s v=""/>
    <s v=""/>
    <n v="0"/>
  </r>
  <r>
    <s v=""/>
    <s v="50401514"/>
    <s v="2049003499"/>
    <x v="227"/>
    <d v="2021-05-26T00:00:00"/>
    <d v="2021-06-02T00:00:00"/>
    <s v="WE"/>
    <s v="BDT"/>
    <n v="1500"/>
    <s v="1.00000"/>
    <s v="BDT"/>
    <n v="1500"/>
    <n v="17.66"/>
    <s v="17.66_15"/>
    <s v=""/>
    <s v="91"/>
    <s v="20210526"/>
    <s v="ORS (SMC)"/>
    <s v=""/>
    <s v="0"/>
    <s v="Madecal"/>
    <s v=""/>
    <s v=""/>
    <s v=""/>
    <s v="2010300001"/>
    <s v=""/>
    <m/>
    <s v=""/>
    <s v=""/>
    <s v=""/>
    <n v="0"/>
  </r>
  <r>
    <s v=""/>
    <s v="50401514"/>
    <s v="2049003499"/>
    <x v="227"/>
    <d v="2021-05-26T00:00:00"/>
    <d v="2021-06-02T00:00:00"/>
    <s v="WE"/>
    <s v="BDT"/>
    <n v="100"/>
    <s v="1.00000"/>
    <s v="BDT"/>
    <n v="100"/>
    <n v="1.18"/>
    <s v="1.18_28"/>
    <s v=""/>
    <s v="91"/>
    <s v="20210526"/>
    <s v="Cotton wool 400 mg"/>
    <s v=""/>
    <s v="0"/>
    <s v="Madecal"/>
    <s v=""/>
    <s v=""/>
    <s v=""/>
    <s v="2010300001"/>
    <s v=""/>
    <m/>
    <s v=""/>
    <s v=""/>
    <s v=""/>
    <n v="0"/>
  </r>
  <r>
    <s v=""/>
    <s v="50401514"/>
    <s v="2049003499"/>
    <x v="227"/>
    <d v="2021-05-26T00:00:00"/>
    <d v="2021-06-02T00:00:00"/>
    <s v="WE"/>
    <s v="BDT"/>
    <n v="2880"/>
    <s v="1.00000"/>
    <s v="BDT"/>
    <n v="2880"/>
    <n v="33.9"/>
    <s v="33.9_19"/>
    <s v=""/>
    <s v="91"/>
    <s v="20210526"/>
    <s v="Surgical Gauze"/>
    <s v=""/>
    <s v="0"/>
    <s v="Madecal"/>
    <s v=""/>
    <s v=""/>
    <s v=""/>
    <s v="2010300001"/>
    <s v=""/>
    <m/>
    <s v=""/>
    <s v=""/>
    <s v=""/>
    <n v="0"/>
  </r>
  <r>
    <s v=""/>
    <s v="50401514"/>
    <s v="2049003499"/>
    <x v="227"/>
    <d v="2021-05-26T00:00:00"/>
    <d v="2021-06-02T00:00:00"/>
    <s v="WE"/>
    <s v="BDT"/>
    <n v="160"/>
    <s v="1.00000"/>
    <s v="BDT"/>
    <n v="160"/>
    <n v="1.88"/>
    <s v="1.88_6"/>
    <s v=""/>
    <s v="91"/>
    <s v="20210526"/>
    <s v="Hexisol (250 ml)"/>
    <s v=""/>
    <s v="0"/>
    <s v="Madecal"/>
    <s v=""/>
    <s v=""/>
    <s v=""/>
    <s v="2010300001"/>
    <s v=""/>
    <m/>
    <s v=""/>
    <s v=""/>
    <s v=""/>
    <n v="0"/>
  </r>
  <r>
    <s v=""/>
    <s v="50401514"/>
    <s v="2049003499"/>
    <x v="227"/>
    <d v="2021-05-26T00:00:00"/>
    <d v="2021-06-02T00:00:00"/>
    <s v="WE"/>
    <s v="BDT"/>
    <n v="450"/>
    <s v="1.00000"/>
    <s v="BDT"/>
    <n v="450"/>
    <n v="5.3"/>
    <s v="5.3_14"/>
    <s v=""/>
    <s v="91"/>
    <s v="20210526"/>
    <s v="Mask"/>
    <s v=""/>
    <s v="0"/>
    <s v="Madecal"/>
    <s v=""/>
    <s v=""/>
    <s v=""/>
    <s v="2010300001"/>
    <s v=""/>
    <m/>
    <s v=""/>
    <s v=""/>
    <s v=""/>
    <n v="0"/>
  </r>
  <r>
    <s v=""/>
    <s v="50401514"/>
    <s v="2049003499"/>
    <x v="227"/>
    <d v="2021-05-26T00:00:00"/>
    <d v="2021-06-02T00:00:00"/>
    <s v="WE"/>
    <s v="BDT"/>
    <n v="150"/>
    <s v="1.00000"/>
    <s v="BDT"/>
    <n v="150"/>
    <n v="1.77"/>
    <s v="1.77_25"/>
    <s v=""/>
    <s v="91"/>
    <s v="20210526"/>
    <s v="Sofra-tulle"/>
    <s v=""/>
    <s v="0"/>
    <s v="Madecal"/>
    <s v=""/>
    <s v=""/>
    <s v=""/>
    <s v="2010300001"/>
    <s v=""/>
    <m/>
    <s v=""/>
    <s v=""/>
    <s v=""/>
    <n v="0"/>
  </r>
  <r>
    <s v=""/>
    <s v="50401514"/>
    <s v="2049003499"/>
    <x v="227"/>
    <d v="2021-05-26T00:00:00"/>
    <d v="2021-06-02T00:00:00"/>
    <s v="WE"/>
    <s v="BDT"/>
    <n v="30"/>
    <s v="1.00000"/>
    <s v="BDT"/>
    <n v="30"/>
    <n v="0.35"/>
    <s v="0.35_9"/>
    <s v=""/>
    <s v="91"/>
    <s v="20210526"/>
    <s v="Butterfly 25G"/>
    <s v=""/>
    <s v="0"/>
    <s v="Madecal"/>
    <s v=""/>
    <s v=""/>
    <s v=""/>
    <s v="2010300001"/>
    <s v=""/>
    <m/>
    <s v=""/>
    <s v=""/>
    <s v=""/>
    <n v="0"/>
  </r>
  <r>
    <s v=""/>
    <s v="50401514"/>
    <s v="2049003499"/>
    <x v="227"/>
    <d v="2021-05-26T00:00:00"/>
    <d v="2021-06-02T00:00:00"/>
    <s v="WE"/>
    <s v="BDT"/>
    <n v="100"/>
    <s v="1.00000"/>
    <s v="BDT"/>
    <n v="100"/>
    <n v="1.18"/>
    <s v="1.18_29"/>
    <s v=""/>
    <s v="91"/>
    <s v="20210526"/>
    <s v="Cap. Imotil 2mg"/>
    <s v=""/>
    <s v="0"/>
    <s v="Madecal"/>
    <s v=""/>
    <s v=""/>
    <s v=""/>
    <s v="2010300001"/>
    <s v=""/>
    <m/>
    <s v=""/>
    <s v=""/>
    <s v=""/>
    <n v="0"/>
  </r>
  <r>
    <s v=""/>
    <s v="50401514"/>
    <s v="2049003499"/>
    <x v="227"/>
    <d v="2021-05-26T00:00:00"/>
    <d v="2021-06-02T00:00:00"/>
    <s v="WE"/>
    <s v="BDT"/>
    <n v="30"/>
    <s v="1.00000"/>
    <s v="BDT"/>
    <n v="30"/>
    <n v="0.35"/>
    <s v="0.35_10"/>
    <s v=""/>
    <s v="91"/>
    <s v="20210526"/>
    <s v="Distal water 5 ampoule"/>
    <s v=""/>
    <s v="0"/>
    <s v="Madecal"/>
    <s v=""/>
    <s v=""/>
    <s v=""/>
    <s v="2010300001"/>
    <s v=""/>
    <m/>
    <s v=""/>
    <s v=""/>
    <s v=""/>
    <n v="0"/>
  </r>
  <r>
    <s v=""/>
    <s v="50401514"/>
    <s v="2049003499"/>
    <x v="227"/>
    <d v="2021-05-26T00:00:00"/>
    <d v="2021-06-02T00:00:00"/>
    <s v="WE"/>
    <s v="BDT"/>
    <n v="275"/>
    <s v="1.00000"/>
    <s v="BDT"/>
    <n v="275"/>
    <n v="3.24"/>
    <s v="3.24_3"/>
    <s v=""/>
    <s v="91"/>
    <s v="20210526"/>
    <s v="Inj. Xamic 5ml"/>
    <s v=""/>
    <s v="0"/>
    <s v="Madecal"/>
    <s v=""/>
    <s v=""/>
    <s v=""/>
    <s v="2010300001"/>
    <s v=""/>
    <m/>
    <s v=""/>
    <s v=""/>
    <s v=""/>
    <n v="0"/>
  </r>
  <r>
    <s v=""/>
    <s v="50401514"/>
    <s v="2049003499"/>
    <x v="227"/>
    <d v="2021-05-26T00:00:00"/>
    <d v="2021-06-02T00:00:00"/>
    <s v="WE"/>
    <s v="BDT"/>
    <n v="2200"/>
    <s v="1.00000"/>
    <s v="BDT"/>
    <n v="2200"/>
    <n v="25.9"/>
    <s v="25.9_6"/>
    <s v=""/>
    <s v="91"/>
    <s v="20210526"/>
    <s v="Band -Aid one time (J M I)"/>
    <s v=""/>
    <s v="0"/>
    <s v="Madecal"/>
    <s v=""/>
    <s v=""/>
    <s v=""/>
    <s v="2010300001"/>
    <s v=""/>
    <m/>
    <s v=""/>
    <s v=""/>
    <s v=""/>
    <n v="0"/>
  </r>
  <r>
    <s v=""/>
    <s v="50401514"/>
    <s v="2049003499"/>
    <x v="227"/>
    <d v="2021-05-26T00:00:00"/>
    <d v="2021-06-02T00:00:00"/>
    <s v="WE"/>
    <s v="BDT"/>
    <n v="130"/>
    <s v="1.00000"/>
    <s v="BDT"/>
    <n v="130"/>
    <n v="1.53"/>
    <s v="1.53_7"/>
    <s v=""/>
    <s v="91"/>
    <s v="20210526"/>
    <s v="Sterile bandage (Roll bandage-Size 3 inc"/>
    <s v=""/>
    <s v="0"/>
    <s v="Madecal"/>
    <s v=""/>
    <s v=""/>
    <s v=""/>
    <s v="2010300001"/>
    <s v=""/>
    <m/>
    <s v=""/>
    <s v=""/>
    <s v=""/>
    <n v="0"/>
  </r>
  <r>
    <s v=""/>
    <s v="50401514"/>
    <s v="2049003499"/>
    <x v="227"/>
    <d v="2021-05-26T00:00:00"/>
    <d v="2021-06-02T00:00:00"/>
    <s v="WE"/>
    <s v="BDT"/>
    <n v="130"/>
    <s v="1.00000"/>
    <s v="BDT"/>
    <n v="130"/>
    <n v="1.53"/>
    <s v="1.53_8"/>
    <s v=""/>
    <s v="91"/>
    <s v="20210526"/>
    <s v="Sterile bandage (Roll bandage-Size 4 inc"/>
    <s v=""/>
    <s v="0"/>
    <s v="Madecal"/>
    <s v=""/>
    <s v=""/>
    <s v=""/>
    <s v="2010300001"/>
    <s v=""/>
    <m/>
    <s v=""/>
    <s v=""/>
    <s v=""/>
    <n v="0"/>
  </r>
  <r>
    <s v=""/>
    <s v="50401514"/>
    <s v="2049003499"/>
    <x v="227"/>
    <d v="2021-05-26T00:00:00"/>
    <d v="2021-06-02T00:00:00"/>
    <s v="WE"/>
    <s v="BDT"/>
    <n v="150"/>
    <s v="1.00000"/>
    <s v="BDT"/>
    <n v="150"/>
    <n v="1.77"/>
    <s v="1.77_26"/>
    <s v=""/>
    <s v="91"/>
    <s v="20210526"/>
    <s v="Sterile bandage size (Roll bandage 6 inc"/>
    <s v=""/>
    <s v="0"/>
    <s v="Madecal"/>
    <s v=""/>
    <s v=""/>
    <s v=""/>
    <s v="2010300001"/>
    <s v=""/>
    <m/>
    <s v=""/>
    <s v=""/>
    <s v=""/>
    <n v="0"/>
  </r>
  <r>
    <s v=""/>
    <s v="50401514"/>
    <s v="2049003499"/>
    <x v="227"/>
    <d v="2021-05-26T00:00:00"/>
    <d v="2021-06-02T00:00:00"/>
    <s v="WE"/>
    <s v="BDT"/>
    <n v="325"/>
    <s v="1.00000"/>
    <s v="BDT"/>
    <n v="325"/>
    <n v="3.83"/>
    <s v="3.83_5"/>
    <s v=""/>
    <s v="91"/>
    <s v="20210526"/>
    <s v="Cream: Burna"/>
    <s v=""/>
    <s v="0"/>
    <s v="Madecal"/>
    <s v=""/>
    <s v=""/>
    <s v=""/>
    <s v="2010300001"/>
    <s v=""/>
    <m/>
    <s v=""/>
    <s v=""/>
    <s v=""/>
    <n v="0"/>
  </r>
  <r>
    <s v=""/>
    <s v="50401514"/>
    <s v="2049003499"/>
    <x v="227"/>
    <d v="2021-05-26T00:00:00"/>
    <d v="2021-06-02T00:00:00"/>
    <s v="WE"/>
    <s v="BDT"/>
    <n v="1800"/>
    <s v="1.00000"/>
    <s v="BDT"/>
    <n v="1800"/>
    <n v="21.19"/>
    <s v="21.19_10"/>
    <s v=""/>
    <s v="91"/>
    <s v="20210526"/>
    <s v="Hexisol (50 ml)"/>
    <s v=""/>
    <s v="0"/>
    <s v="Madecal"/>
    <s v=""/>
    <s v=""/>
    <s v=""/>
    <s v="2010300001"/>
    <s v=""/>
    <m/>
    <s v=""/>
    <s v=""/>
    <s v=""/>
    <n v="0"/>
  </r>
  <r>
    <s v=""/>
    <s v="50401514"/>
    <s v="2049003499"/>
    <x v="227"/>
    <d v="2021-05-26T00:00:00"/>
    <d v="2021-06-02T00:00:00"/>
    <s v="WE"/>
    <s v="BDT"/>
    <n v="600"/>
    <s v="1.00000"/>
    <s v="BDT"/>
    <n v="600"/>
    <n v="7.06"/>
    <s v="7.06_8"/>
    <s v=""/>
    <s v="91"/>
    <s v="20210526"/>
    <s v="Antiseptic Solution (Savlon 56 ml)"/>
    <s v=""/>
    <s v="0"/>
    <s v="Madecal"/>
    <s v=""/>
    <s v=""/>
    <s v=""/>
    <s v="2010300001"/>
    <s v=""/>
    <m/>
    <s v=""/>
    <s v=""/>
    <s v=""/>
    <n v="0"/>
  </r>
  <r>
    <s v=""/>
    <s v="50401514"/>
    <s v="2049003499"/>
    <x v="227"/>
    <d v="2021-05-26T00:00:00"/>
    <d v="2021-06-02T00:00:00"/>
    <s v="WE"/>
    <s v="BDT"/>
    <n v="180"/>
    <s v="1.00000"/>
    <s v="BDT"/>
    <n v="180"/>
    <n v="2.12"/>
    <s v="2.12_8"/>
    <s v=""/>
    <s v="91"/>
    <s v="20210526"/>
    <s v="Sterile cotton 25 gm"/>
    <s v=""/>
    <s v="0"/>
    <s v="Madecal"/>
    <s v=""/>
    <s v=""/>
    <s v=""/>
    <s v="2010300001"/>
    <s v=""/>
    <m/>
    <s v=""/>
    <s v=""/>
    <s v=""/>
    <n v="0"/>
  </r>
  <r>
    <s v=""/>
    <s v="50401514"/>
    <s v="2049003499"/>
    <x v="227"/>
    <d v="2021-05-26T00:00:00"/>
    <d v="2021-06-02T00:00:00"/>
    <s v="WE"/>
    <s v="BDT"/>
    <n v="1500"/>
    <s v="1.00000"/>
    <s v="BDT"/>
    <n v="1500"/>
    <n v="17.66"/>
    <s v="17.66_16"/>
    <s v=""/>
    <s v="91"/>
    <s v="20210526"/>
    <s v="ORS"/>
    <s v=""/>
    <s v="0"/>
    <s v="Madecal"/>
    <s v=""/>
    <s v=""/>
    <s v=""/>
    <s v="2010300001"/>
    <s v=""/>
    <m/>
    <s v=""/>
    <s v=""/>
    <s v=""/>
    <n v="0"/>
  </r>
  <r>
    <s v=""/>
    <s v="50401514"/>
    <s v="2049003499"/>
    <x v="227"/>
    <d v="2021-05-26T00:00:00"/>
    <d v="2021-06-02T00:00:00"/>
    <s v="WE"/>
    <s v="BDT"/>
    <n v="300"/>
    <s v="1.00000"/>
    <s v="BDT"/>
    <n v="300"/>
    <n v="3.53"/>
    <s v="3.53_16"/>
    <s v=""/>
    <s v="91"/>
    <s v="20210526"/>
    <s v="Norsol Eye sol(Drops)"/>
    <s v=""/>
    <s v="0"/>
    <s v="Madecal"/>
    <s v=""/>
    <s v=""/>
    <s v=""/>
    <s v="2010300001"/>
    <s v=""/>
    <m/>
    <s v=""/>
    <s v=""/>
    <s v=""/>
    <n v="0"/>
  </r>
  <r>
    <s v=""/>
    <s v="50201005"/>
    <s v="2003006592"/>
    <x v="228"/>
    <d v="2021-05-27T00:00:00"/>
    <d v="2021-05-27T00:00:00"/>
    <s v="SA"/>
    <s v="BDT"/>
    <n v="4560"/>
    <s v="1.00000"/>
    <s v="BDT"/>
    <n v="4560"/>
    <n v="53.68"/>
    <s v="53.68_1"/>
    <s v=""/>
    <s v="INCE/8-13MAY'21"/>
    <s v="Incen/8-13-May'21"/>
    <s v="Production Incentive /U-1 / 8-13-May-21"/>
    <s v=""/>
    <s v="0"/>
    <s v="Incentive / 8-13-May-'21"/>
    <s v=""/>
    <s v=""/>
    <s v=""/>
    <s v="2010300001"/>
    <s v=""/>
    <m/>
    <s v=""/>
    <s v=""/>
    <s v=""/>
    <n v="0"/>
  </r>
  <r>
    <s v=""/>
    <s v="50201005"/>
    <s v="2003006592"/>
    <x v="228"/>
    <d v="2021-05-27T00:00:00"/>
    <d v="2021-05-27T00:00:00"/>
    <s v="SA"/>
    <s v="BDT"/>
    <n v="38189"/>
    <s v="1.00000"/>
    <s v="BDT"/>
    <n v="38189"/>
    <n v="449.55"/>
    <s v="449.55_1"/>
    <s v=""/>
    <s v="INCE/8-13MAY'21"/>
    <s v="Incen/8-13-May'21"/>
    <s v="Production Incentive /U-2 /8-13-May'21"/>
    <s v=""/>
    <s v="0"/>
    <s v="Incentive / 8-13-May-'21"/>
    <s v=""/>
    <s v=""/>
    <s v=""/>
    <s v="2010300001"/>
    <s v=""/>
    <m/>
    <s v=""/>
    <s v=""/>
    <s v=""/>
    <n v="0"/>
  </r>
  <r>
    <s v=""/>
    <s v="50201005"/>
    <s v="2003006592"/>
    <x v="228"/>
    <d v="2021-05-27T00:00:00"/>
    <d v="2021-05-27T00:00:00"/>
    <s v="SA"/>
    <s v="BDT"/>
    <n v="3425"/>
    <s v="1.00000"/>
    <s v="BDT"/>
    <n v="3425"/>
    <n v="40.32"/>
    <s v="40.32_2"/>
    <s v=""/>
    <s v="INCE/8-13MAY'21"/>
    <s v="Incen/8-13-May'21"/>
    <s v="Production Incentive /WF / 8-13-May'21"/>
    <s v=""/>
    <s v="0"/>
    <s v="Incentive / 8-13-May-'21"/>
    <s v=""/>
    <s v=""/>
    <s v=""/>
    <s v="2010300001"/>
    <s v=""/>
    <m/>
    <s v=""/>
    <s v=""/>
    <s v=""/>
    <n v="0"/>
  </r>
  <r>
    <s v=""/>
    <s v="50201005"/>
    <s v="2003006593"/>
    <x v="228"/>
    <d v="2021-05-27T00:00:00"/>
    <d v="2021-05-27T00:00:00"/>
    <s v="SA"/>
    <s v="BDT"/>
    <n v="5161"/>
    <s v="1.00000"/>
    <s v="BDT"/>
    <n v="5161"/>
    <n v="60.75"/>
    <s v="60.75_1"/>
    <s v=""/>
    <s v="INCE/15-20MAY'21"/>
    <s v="Incen/15-20-May-21"/>
    <s v="Production Incentive /U-2 /15-20-May'21"/>
    <s v=""/>
    <s v="0"/>
    <s v="Incentive / 15-20-May-'21"/>
    <s v=""/>
    <s v=""/>
    <s v=""/>
    <s v="2010300001"/>
    <s v=""/>
    <m/>
    <s v=""/>
    <s v=""/>
    <s v=""/>
    <n v="0"/>
  </r>
  <r>
    <s v=""/>
    <s v="50201013"/>
    <s v="2003006594"/>
    <x v="228"/>
    <d v="2021-05-27T00:00:00"/>
    <d v="2021-05-27T00:00:00"/>
    <s v="SA"/>
    <s v="BDT"/>
    <n v="283698"/>
    <s v="1.00000"/>
    <s v="BDT"/>
    <n v="283698"/>
    <n v="3339.59"/>
    <s v="3339.59_1"/>
    <s v=""/>
    <s v="EID HOLIDAY DUTY"/>
    <s v="Eid holiday duty-F"/>
    <s v="Eid holiday duty payment for 11-19 May-21-190 pers"/>
    <s v=""/>
    <s v="0"/>
    <s v="Eid holiday duty-Fitre"/>
    <s v=""/>
    <s v=""/>
    <s v=""/>
    <s v="2010300001"/>
    <s v=""/>
    <m/>
    <s v=""/>
    <s v=""/>
    <s v=""/>
    <n v="0"/>
  </r>
  <r>
    <s v=""/>
    <s v="50201025"/>
    <s v="2009000412"/>
    <x v="228"/>
    <d v="2021-05-27T00:00:00"/>
    <d v="2021-05-29T00:00:00"/>
    <s v="DZ"/>
    <s v="USD"/>
    <n v="90.3"/>
    <s v="84.74839"/>
    <s v="BDT"/>
    <n v="7652.78"/>
    <n v="90.3"/>
    <s v="90.3_1"/>
    <s v=""/>
    <s v="LEV-601+602+603"/>
    <s v="OBCDAK139449FTT"/>
    <s v="LEV-601+602+603+613+615+582+583-21"/>
    <s v=""/>
    <s v="0"/>
    <s v="OBCDAK139449FTT"/>
    <s v=""/>
    <s v=""/>
    <s v=""/>
    <s v="2010300001"/>
    <s v=""/>
    <m/>
    <s v=""/>
    <s v=""/>
    <s v=""/>
    <n v="0"/>
  </r>
  <r>
    <s v=""/>
    <s v="50401514"/>
    <s v="2049003478"/>
    <x v="228"/>
    <d v="2021-05-27T00:00:00"/>
    <d v="2021-05-31T00:00:00"/>
    <s v="WE"/>
    <s v="BDT"/>
    <n v="1725"/>
    <s v="1.00000"/>
    <s v="BDT"/>
    <n v="1725"/>
    <n v="20.309999999999999"/>
    <s v="20.31_9"/>
    <s v=""/>
    <s v="2061"/>
    <s v="20210527"/>
    <s v="Tab.Torax 10mg"/>
    <s v=""/>
    <s v="0"/>
    <s v="Madecal"/>
    <s v=""/>
    <s v=""/>
    <s v=""/>
    <s v="2010300001"/>
    <s v=""/>
    <m/>
    <s v=""/>
    <s v=""/>
    <s v=""/>
    <n v="0"/>
  </r>
  <r>
    <s v=""/>
    <s v="50401514"/>
    <s v="2049003478"/>
    <x v="228"/>
    <d v="2021-05-27T00:00:00"/>
    <d v="2021-05-31T00:00:00"/>
    <s v="WE"/>
    <s v="BDT"/>
    <n v="244"/>
    <s v="1.00000"/>
    <s v="BDT"/>
    <n v="244"/>
    <n v="2.87"/>
    <s v="2.87_10"/>
    <s v=""/>
    <s v="2061"/>
    <s v="20210527"/>
    <s v="Tab. Amodis 400mg"/>
    <s v=""/>
    <s v="0"/>
    <s v="Madecal"/>
    <s v=""/>
    <s v=""/>
    <s v=""/>
    <s v="2010300001"/>
    <s v=""/>
    <m/>
    <s v=""/>
    <s v=""/>
    <s v=""/>
    <n v="0"/>
  </r>
  <r>
    <s v=""/>
    <s v="50401514"/>
    <s v="2049003478"/>
    <x v="228"/>
    <d v="2021-05-27T00:00:00"/>
    <d v="2021-05-31T00:00:00"/>
    <s v="WE"/>
    <s v="BDT"/>
    <n v="1910"/>
    <s v="1.00000"/>
    <s v="BDT"/>
    <n v="1910"/>
    <n v="22.48"/>
    <s v="22.48_3"/>
    <s v=""/>
    <s v="2061"/>
    <s v="20210527"/>
    <s v="Tab. Oradin 10mg"/>
    <s v=""/>
    <s v="0"/>
    <s v="Madecal"/>
    <s v=""/>
    <s v=""/>
    <s v=""/>
    <s v="2010300001"/>
    <s v=""/>
    <m/>
    <s v=""/>
    <s v=""/>
    <s v=""/>
    <n v="0"/>
  </r>
  <r>
    <s v=""/>
    <s v="50401514"/>
    <s v="2049003478"/>
    <x v="228"/>
    <d v="2021-05-27T00:00:00"/>
    <d v="2021-05-31T00:00:00"/>
    <s v="WE"/>
    <s v="BDT"/>
    <n v="3840"/>
    <s v="1.00000"/>
    <s v="BDT"/>
    <n v="3840"/>
    <n v="45.2"/>
    <s v="45.2_1"/>
    <s v=""/>
    <s v="2061"/>
    <s v="20210527"/>
    <s v="Tab. Flexi 100mg"/>
    <s v=""/>
    <s v="0"/>
    <s v="Madecal"/>
    <s v=""/>
    <s v=""/>
    <s v=""/>
    <s v="2010300001"/>
    <s v=""/>
    <m/>
    <s v=""/>
    <s v=""/>
    <s v=""/>
    <n v="0"/>
  </r>
  <r>
    <s v=""/>
    <s v="50401514"/>
    <s v="2049003478"/>
    <x v="228"/>
    <d v="2021-05-27T00:00:00"/>
    <d v="2021-05-31T00:00:00"/>
    <s v="WE"/>
    <s v="BDT"/>
    <n v="2880"/>
    <s v="1.00000"/>
    <s v="BDT"/>
    <n v="2880"/>
    <n v="33.9"/>
    <s v="33.9_20"/>
    <s v=""/>
    <s v="2061"/>
    <s v="20210527"/>
    <s v="Tab.Trupan 20mg"/>
    <s v=""/>
    <s v="0"/>
    <s v="Madecal"/>
    <s v=""/>
    <s v=""/>
    <s v=""/>
    <s v="2010300001"/>
    <s v=""/>
    <m/>
    <s v=""/>
    <s v=""/>
    <s v=""/>
    <n v="0"/>
  </r>
  <r>
    <s v=""/>
    <s v="50401514"/>
    <s v="2049003478"/>
    <x v="228"/>
    <d v="2021-05-27T00:00:00"/>
    <d v="2021-05-31T00:00:00"/>
    <s v="WE"/>
    <s v="BDT"/>
    <n v="335"/>
    <s v="1.00000"/>
    <s v="BDT"/>
    <n v="335"/>
    <n v="3.94"/>
    <s v="3.94_5"/>
    <s v=""/>
    <s v="2061"/>
    <s v="20210527"/>
    <s v="Tab. Motigut 10mg"/>
    <s v=""/>
    <s v="0"/>
    <s v="Madecal"/>
    <s v=""/>
    <s v=""/>
    <s v=""/>
    <s v="2010300001"/>
    <s v=""/>
    <m/>
    <s v=""/>
    <s v=""/>
    <s v=""/>
    <n v="0"/>
  </r>
  <r>
    <s v=""/>
    <s v="50401514"/>
    <s v="2049003478"/>
    <x v="228"/>
    <d v="2021-05-27T00:00:00"/>
    <d v="2021-05-31T00:00:00"/>
    <s v="WE"/>
    <s v="BDT"/>
    <n v="1152"/>
    <s v="1.00000"/>
    <s v="BDT"/>
    <n v="1152"/>
    <n v="13.56"/>
    <s v="13.56_3"/>
    <s v=""/>
    <s v="2061"/>
    <s v="20210527"/>
    <s v="Tab. Norvis 50mg"/>
    <s v=""/>
    <s v="0"/>
    <s v="Madecal"/>
    <s v=""/>
    <s v=""/>
    <s v=""/>
    <s v="2010300001"/>
    <s v=""/>
    <m/>
    <s v=""/>
    <s v=""/>
    <s v=""/>
    <n v="0"/>
  </r>
  <r>
    <s v=""/>
    <s v="50401514"/>
    <s v="2049003478"/>
    <x v="228"/>
    <d v="2021-05-27T00:00:00"/>
    <d v="2021-05-31T00:00:00"/>
    <s v="WE"/>
    <s v="BDT"/>
    <n v="2416"/>
    <s v="1.00000"/>
    <s v="BDT"/>
    <n v="2416"/>
    <n v="28.44"/>
    <s v="28.44_5"/>
    <s v=""/>
    <s v="2061"/>
    <s v="20210527"/>
    <s v="Tab. Zimax 500mg"/>
    <s v=""/>
    <s v="0"/>
    <s v="Madecal"/>
    <s v=""/>
    <s v=""/>
    <s v=""/>
    <s v="2010300001"/>
    <s v=""/>
    <m/>
    <s v=""/>
    <s v=""/>
    <s v=""/>
    <n v="0"/>
  </r>
  <r>
    <s v=""/>
    <s v="50401514"/>
    <s v="2049003478"/>
    <x v="228"/>
    <d v="2021-05-27T00:00:00"/>
    <d v="2021-05-31T00:00:00"/>
    <s v="WE"/>
    <s v="BDT"/>
    <n v="576"/>
    <s v="1.00000"/>
    <s v="BDT"/>
    <n v="576"/>
    <n v="6.78"/>
    <s v="6.78_18"/>
    <s v=""/>
    <s v="2061"/>
    <s v="20210527"/>
    <s v="Tab. Ofran 8mg"/>
    <s v=""/>
    <s v="0"/>
    <s v="Madecal"/>
    <s v=""/>
    <s v=""/>
    <s v=""/>
    <s v="2010300001"/>
    <s v=""/>
    <m/>
    <s v=""/>
    <s v=""/>
    <s v=""/>
    <n v="0"/>
  </r>
  <r>
    <s v=""/>
    <s v="50401514"/>
    <s v="2049003478"/>
    <x v="228"/>
    <d v="2021-05-27T00:00:00"/>
    <d v="2021-05-31T00:00:00"/>
    <s v="WE"/>
    <s v="BDT"/>
    <n v="3840"/>
    <s v="1.00000"/>
    <s v="BDT"/>
    <n v="3840"/>
    <n v="45.2"/>
    <s v="45.2_2"/>
    <s v=""/>
    <s v="2061"/>
    <s v="20210527"/>
    <s v="Tab. Ace plus 500mg"/>
    <s v=""/>
    <s v="0"/>
    <s v="Madecal"/>
    <s v=""/>
    <s v=""/>
    <s v=""/>
    <s v="2010300001"/>
    <s v=""/>
    <m/>
    <s v=""/>
    <s v=""/>
    <s v=""/>
    <n v="0"/>
  </r>
  <r>
    <s v=""/>
    <s v="50401514"/>
    <s v="2049003478"/>
    <x v="228"/>
    <d v="2021-05-27T00:00:00"/>
    <d v="2021-05-31T00:00:00"/>
    <s v="WE"/>
    <s v="BDT"/>
    <n v="576"/>
    <s v="1.00000"/>
    <s v="BDT"/>
    <n v="576"/>
    <n v="6.78"/>
    <s v="6.78_19"/>
    <s v=""/>
    <s v="2061"/>
    <s v="20210527"/>
    <s v="Tab. Migrex 200mg"/>
    <s v=""/>
    <s v="0"/>
    <s v="Madecal"/>
    <s v=""/>
    <s v=""/>
    <s v=""/>
    <s v="2010300001"/>
    <s v=""/>
    <m/>
    <s v=""/>
    <s v=""/>
    <s v=""/>
    <n v="0"/>
  </r>
  <r>
    <s v=""/>
    <s v="50401514"/>
    <s v="2049003478"/>
    <x v="228"/>
    <d v="2021-05-27T00:00:00"/>
    <d v="2021-05-31T00:00:00"/>
    <s v="WE"/>
    <s v="BDT"/>
    <n v="382"/>
    <s v="1.00000"/>
    <s v="BDT"/>
    <n v="382"/>
    <n v="4.5"/>
    <s v="4.5_11"/>
    <s v=""/>
    <s v="2061"/>
    <s v="20210527"/>
    <s v="Tab. Fexo 120mg"/>
    <s v=""/>
    <s v="0"/>
    <s v="Madecal"/>
    <s v=""/>
    <s v=""/>
    <s v=""/>
    <s v="2010300001"/>
    <s v=""/>
    <m/>
    <s v=""/>
    <s v=""/>
    <s v=""/>
    <n v="0"/>
  </r>
  <r>
    <s v=""/>
    <s v="50401514"/>
    <s v="2049003478"/>
    <x v="228"/>
    <d v="2021-05-27T00:00:00"/>
    <d v="2021-05-31T00:00:00"/>
    <s v="WE"/>
    <s v="BDT"/>
    <n v="8220"/>
    <s v="1.00000"/>
    <s v="BDT"/>
    <n v="8220"/>
    <n v="96.76"/>
    <s v="96.76_4"/>
    <s v=""/>
    <s v="2061"/>
    <s v="20210527"/>
    <s v="Cap. Seclo 20mg"/>
    <s v=""/>
    <s v="0"/>
    <s v="Madecal"/>
    <s v=""/>
    <s v=""/>
    <s v=""/>
    <s v="2010300001"/>
    <s v=""/>
    <m/>
    <s v=""/>
    <s v=""/>
    <s v=""/>
    <n v="0"/>
  </r>
  <r>
    <s v=""/>
    <s v="50401514"/>
    <s v="2049003478"/>
    <x v="228"/>
    <d v="2021-05-27T00:00:00"/>
    <d v="2021-05-31T00:00:00"/>
    <s v="WE"/>
    <s v="BDT"/>
    <n v="420"/>
    <s v="1.00000"/>
    <s v="BDT"/>
    <n v="420"/>
    <n v="4.9400000000000004"/>
    <s v="4.94_3"/>
    <s v=""/>
    <s v="2061"/>
    <s v="20210527"/>
    <s v="Syp. Maganta Plus suspension"/>
    <s v=""/>
    <s v="0"/>
    <s v="Madecal"/>
    <s v=""/>
    <s v=""/>
    <s v=""/>
    <s v="2010300001"/>
    <s v=""/>
    <m/>
    <s v=""/>
    <s v=""/>
    <s v=""/>
    <n v="0"/>
  </r>
  <r>
    <s v=""/>
    <s v="50401514"/>
    <s v="2049003478"/>
    <x v="228"/>
    <d v="2021-05-27T00:00:00"/>
    <d v="2021-05-31T00:00:00"/>
    <s v="WE"/>
    <s v="BDT"/>
    <n v="149.28"/>
    <s v="1.00000"/>
    <s v="BDT"/>
    <n v="149.28"/>
    <n v="1.76"/>
    <s v="1.76_5"/>
    <s v=""/>
    <s v="2061"/>
    <s v="20210527"/>
    <s v="Syp. Mucospel"/>
    <s v=""/>
    <s v="0"/>
    <s v="Madecal"/>
    <s v=""/>
    <s v=""/>
    <s v=""/>
    <s v="2010300001"/>
    <s v=""/>
    <m/>
    <s v=""/>
    <s v=""/>
    <s v=""/>
    <n v="0"/>
  </r>
  <r>
    <s v=""/>
    <s v="50401514"/>
    <s v="2049003478"/>
    <x v="228"/>
    <d v="2021-05-27T00:00:00"/>
    <d v="2021-05-31T00:00:00"/>
    <s v="WE"/>
    <s v="BDT"/>
    <n v="570"/>
    <s v="1.00000"/>
    <s v="BDT"/>
    <n v="570"/>
    <n v="6.71"/>
    <s v="6.71_4"/>
    <s v=""/>
    <s v="2061"/>
    <s v="20210527"/>
    <s v="Inj. Torax 30mg"/>
    <s v=""/>
    <s v="0"/>
    <s v="Madecal"/>
    <s v=""/>
    <s v=""/>
    <s v=""/>
    <s v="2010300001"/>
    <s v=""/>
    <m/>
    <s v=""/>
    <s v=""/>
    <s v=""/>
    <n v="0"/>
  </r>
  <r>
    <s v=""/>
    <s v="50201001"/>
    <s v="2003006599"/>
    <x v="229"/>
    <d v="2021-05-29T00:00:00"/>
    <d v="2021-05-30T00:00:00"/>
    <s v="SA"/>
    <s v="BDT"/>
    <n v="2167"/>
    <s v="1.00000"/>
    <s v="BDT"/>
    <n v="2167"/>
    <n v="25.51"/>
    <s v="25.51_1"/>
    <s v=""/>
    <s v="MD.ATIK HASAN"/>
    <s v="MD.ATIK HASAN"/>
    <s v="Paid to-MD.ATIK HASAN-Intern-Under merchandising"/>
    <s v=""/>
    <s v="0"/>
    <s v="MD.ATIK HASAN"/>
    <s v=""/>
    <s v=""/>
    <s v=""/>
    <s v="2010300001"/>
    <s v=""/>
    <m/>
    <s v=""/>
    <s v=""/>
    <s v=""/>
    <n v="0"/>
  </r>
  <r>
    <s v=""/>
    <s v="50201013"/>
    <s v="2003006598"/>
    <x v="229"/>
    <d v="2021-05-29T00:00:00"/>
    <d v="2021-05-29T00:00:00"/>
    <s v="SA"/>
    <s v="BDT"/>
    <n v="1500"/>
    <s v="1.00000"/>
    <s v="BDT"/>
    <n v="1500"/>
    <n v="17.66"/>
    <s v="17.66_17"/>
    <s v=""/>
    <s v="DRIVER-LUNCH/DIN"/>
    <s v="Driver Lunch-MaY21"/>
    <s v="Driver Lunch bill for the Month of May-21 (9 pers)"/>
    <s v=""/>
    <s v="0"/>
    <s v="Driver-Lunch/dinner-May21"/>
    <s v=""/>
    <s v=""/>
    <s v=""/>
    <s v="2010300001"/>
    <s v=""/>
    <m/>
    <s v=""/>
    <s v=""/>
    <s v=""/>
    <n v="0"/>
  </r>
  <r>
    <s v=""/>
    <s v="50201013"/>
    <s v="2049003469"/>
    <x v="229"/>
    <d v="2021-05-29T00:00:00"/>
    <d v="2021-05-31T00:00:00"/>
    <s v="WE"/>
    <s v="BDT"/>
    <n v="2160"/>
    <s v="1.00000"/>
    <s v="BDT"/>
    <n v="2160"/>
    <n v="25.43"/>
    <s v="25.43_3"/>
    <s v=""/>
    <s v="004"/>
    <s v="20210529"/>
    <s v="CHLOSAFE"/>
    <s v=""/>
    <s v="0"/>
    <s v="Admin"/>
    <s v=""/>
    <s v=""/>
    <s v=""/>
    <s v="2010300001"/>
    <s v=""/>
    <m/>
    <s v=""/>
    <s v=""/>
    <s v=""/>
    <n v="0"/>
  </r>
  <r>
    <s v=""/>
    <s v="50201013"/>
    <s v="2049003469"/>
    <x v="229"/>
    <d v="2021-05-29T00:00:00"/>
    <d v="2021-05-31T00:00:00"/>
    <s v="WE"/>
    <s v="BDT"/>
    <n v="7998"/>
    <s v="1.00000"/>
    <s v="BDT"/>
    <n v="7998"/>
    <n v="94.15"/>
    <s v="94.15_1"/>
    <s v=""/>
    <s v="004"/>
    <s v="20210529"/>
    <s v="Lequied soap"/>
    <s v=""/>
    <s v="0"/>
    <s v="Admin"/>
    <s v=""/>
    <s v=""/>
    <s v=""/>
    <s v="2010300001"/>
    <s v=""/>
    <m/>
    <s v=""/>
    <s v=""/>
    <s v=""/>
    <n v="0"/>
  </r>
  <r>
    <s v=""/>
    <s v="50201013"/>
    <s v="2049003471"/>
    <x v="229"/>
    <d v="2021-05-29T00:00:00"/>
    <d v="2021-05-31T00:00:00"/>
    <s v="WE"/>
    <s v="BDT"/>
    <n v="19200"/>
    <s v="1.00000"/>
    <s v="BDT"/>
    <n v="19200"/>
    <n v="226.02"/>
    <s v="226.02_1"/>
    <s v=""/>
    <s v="158/2021"/>
    <s v="20210529"/>
    <s v="Rubber Mat(Blue Color)"/>
    <s v=""/>
    <s v="0"/>
    <s v="Admin"/>
    <s v=""/>
    <s v=""/>
    <s v=""/>
    <s v="2010300001"/>
    <s v=""/>
    <m/>
    <s v=""/>
    <s v=""/>
    <s v=""/>
    <n v="0"/>
  </r>
  <r>
    <s v=""/>
    <s v="50201013"/>
    <s v="2049003471"/>
    <x v="229"/>
    <d v="2021-05-29T00:00:00"/>
    <d v="2021-05-31T00:00:00"/>
    <s v="WE"/>
    <s v="BDT"/>
    <n v="260"/>
    <s v="1.00000"/>
    <s v="BDT"/>
    <n v="260"/>
    <n v="3.06"/>
    <s v="3.06_13"/>
    <s v=""/>
    <s v="158/2021"/>
    <s v="20210529"/>
    <s v="Battery (AA)"/>
    <s v=""/>
    <s v="0"/>
    <s v="Admin"/>
    <s v=""/>
    <s v=""/>
    <s v=""/>
    <s v="2010300001"/>
    <s v=""/>
    <m/>
    <s v=""/>
    <s v=""/>
    <s v=""/>
    <n v="0"/>
  </r>
  <r>
    <s v=""/>
    <s v="50201013"/>
    <s v="2049003471"/>
    <x v="229"/>
    <d v="2021-05-29T00:00:00"/>
    <d v="2021-05-31T00:00:00"/>
    <s v="WE"/>
    <s v="BDT"/>
    <n v="220"/>
    <s v="1.00000"/>
    <s v="BDT"/>
    <n v="220"/>
    <n v="2.59"/>
    <s v="2.59_6"/>
    <s v=""/>
    <s v="158/2021"/>
    <s v="20210529"/>
    <s v="Battery (AAA)"/>
    <s v=""/>
    <s v="0"/>
    <s v="Admin"/>
    <s v=""/>
    <s v=""/>
    <s v=""/>
    <s v="2010300001"/>
    <s v=""/>
    <m/>
    <s v=""/>
    <s v=""/>
    <s v=""/>
    <n v="0"/>
  </r>
  <r>
    <s v=""/>
    <s v="50201013"/>
    <s v="2049003471"/>
    <x v="229"/>
    <d v="2021-05-29T00:00:00"/>
    <d v="2021-05-31T00:00:00"/>
    <s v="WE"/>
    <s v="BDT"/>
    <n v="6000"/>
    <s v="1.00000"/>
    <s v="BDT"/>
    <n v="6000"/>
    <n v="70.63"/>
    <s v="70.63_4"/>
    <s v=""/>
    <s v="158/2021"/>
    <s v="20210529"/>
    <s v="Hand sanitizer(250ml bottle)"/>
    <s v=""/>
    <s v="0"/>
    <s v="Admin"/>
    <s v=""/>
    <s v=""/>
    <s v=""/>
    <s v="2010300001"/>
    <s v=""/>
    <m/>
    <s v=""/>
    <s v=""/>
    <s v=""/>
    <n v="0"/>
  </r>
  <r>
    <s v=""/>
    <s v="50401514"/>
    <s v="2004000850"/>
    <x v="229"/>
    <d v="2021-05-29T00:00:00"/>
    <d v="2021-05-29T00:00:00"/>
    <s v="SK"/>
    <s v="BDT"/>
    <n v="100"/>
    <s v="1.00000"/>
    <s v="BDT"/>
    <n v="100"/>
    <n v="1.18"/>
    <s v="1.18_30"/>
    <s v=""/>
    <s v="ADMIN"/>
    <s v="27157"/>
    <s v="Surgical tooth forceps purchse for medical"/>
    <s v=""/>
    <s v="0"/>
    <s v="OTHER EXPENSES"/>
    <s v=""/>
    <s v=""/>
    <s v=""/>
    <s v="2010300001"/>
    <s v=""/>
    <m/>
    <s v=""/>
    <s v=""/>
    <s v=""/>
    <n v="0"/>
  </r>
  <r>
    <s v=""/>
    <s v="50201001"/>
    <s v="2003006619"/>
    <x v="230"/>
    <d v="2021-05-30T00:00:00"/>
    <d v="2021-06-02T00:00:00"/>
    <s v="SA"/>
    <s v="BDT"/>
    <n v="5514"/>
    <s v="1.00000"/>
    <s v="BDT"/>
    <n v="5514"/>
    <n v="64.91"/>
    <s v="64.91_1"/>
    <s v=""/>
    <s v="F&amp;F/22-27-MAY'21"/>
    <s v="35422"/>
    <s v="Final settlement of Md. Tushar Mia"/>
    <s v=""/>
    <s v="0"/>
    <s v="Final sett/ 22-27-May-21"/>
    <s v=""/>
    <s v=""/>
    <s v=""/>
    <s v="2010300001"/>
    <s v=""/>
    <m/>
    <s v=""/>
    <s v=""/>
    <s v=""/>
    <n v="0"/>
  </r>
  <r>
    <s v=""/>
    <s v="50201001"/>
    <s v="2003006619"/>
    <x v="230"/>
    <d v="2021-05-30T00:00:00"/>
    <d v="2021-06-02T00:00:00"/>
    <s v="SA"/>
    <s v="BDT"/>
    <n v="2009"/>
    <s v="1.00000"/>
    <s v="BDT"/>
    <n v="2009"/>
    <n v="23.65"/>
    <s v="23.65_1"/>
    <s v=""/>
    <s v="F&amp;F/22-27-MAY'21"/>
    <s v="39719"/>
    <s v="Final settlement of Md. Hasan Mia"/>
    <s v=""/>
    <s v="0"/>
    <s v="Final sett/ 22-27-May-21"/>
    <s v=""/>
    <s v=""/>
    <s v=""/>
    <s v="2010300001"/>
    <s v=""/>
    <m/>
    <s v=""/>
    <s v=""/>
    <s v=""/>
    <n v="0"/>
  </r>
  <r>
    <s v=""/>
    <s v="50201001"/>
    <s v="2003006619"/>
    <x v="230"/>
    <d v="2021-05-30T00:00:00"/>
    <d v="2021-06-02T00:00:00"/>
    <s v="SA"/>
    <s v="BDT"/>
    <n v="15330"/>
    <s v="1.00000"/>
    <s v="BDT"/>
    <n v="15330"/>
    <n v="180.46"/>
    <s v="180.46_1"/>
    <s v=""/>
    <s v="F&amp;F/22-27-MAY'21"/>
    <s v="39527"/>
    <s v="Final settlement of Md. Shahin Alam"/>
    <s v=""/>
    <s v="0"/>
    <s v="Final sett/ 22-27-May-21"/>
    <s v=""/>
    <s v=""/>
    <s v=""/>
    <s v="2010300001"/>
    <s v=""/>
    <m/>
    <s v=""/>
    <s v=""/>
    <s v=""/>
    <n v="0"/>
  </r>
  <r>
    <s v=""/>
    <s v="50201001"/>
    <s v="2003006619"/>
    <x v="230"/>
    <d v="2021-05-30T00:00:00"/>
    <d v="2021-06-02T00:00:00"/>
    <s v="SA"/>
    <s v="BDT"/>
    <n v="-2622"/>
    <s v="1.00000"/>
    <s v="BDT"/>
    <n v="-2622"/>
    <n v="-30.88"/>
    <s v="30.88_1"/>
    <s v=""/>
    <s v="F&amp;F/22-27-MAY'21"/>
    <s v="21944"/>
    <s v="Final settlement of Ms. Mangila Begum"/>
    <s v=""/>
    <s v="0"/>
    <s v="Final sett/ 22-27-May-21"/>
    <s v=""/>
    <s v=""/>
    <s v=""/>
    <s v="2010300001"/>
    <s v=""/>
    <m/>
    <s v=""/>
    <s v=""/>
    <s v=""/>
    <n v="0"/>
  </r>
  <r>
    <s v=""/>
    <s v="50201001"/>
    <s v="2003006619"/>
    <x v="230"/>
    <d v="2021-05-30T00:00:00"/>
    <d v="2021-06-02T00:00:00"/>
    <s v="SA"/>
    <s v="BDT"/>
    <n v="6764"/>
    <s v="1.00000"/>
    <s v="BDT"/>
    <n v="6764"/>
    <n v="79.62"/>
    <s v="79.62_1"/>
    <s v=""/>
    <s v="F&amp;F/22-27-MAY'21"/>
    <s v="39697"/>
    <s v="Final settlement of Mst. Rozina Akter"/>
    <s v=""/>
    <s v="0"/>
    <s v="Final sett/ 22-27-May-21"/>
    <s v=""/>
    <s v=""/>
    <s v=""/>
    <s v="2010300001"/>
    <s v=""/>
    <m/>
    <s v=""/>
    <s v=""/>
    <s v=""/>
    <n v="0"/>
  </r>
  <r>
    <s v=""/>
    <s v="50201001"/>
    <s v="2003006619"/>
    <x v="230"/>
    <d v="2021-05-30T00:00:00"/>
    <d v="2021-06-02T00:00:00"/>
    <s v="SA"/>
    <s v="BDT"/>
    <n v="25722"/>
    <s v="1.00000"/>
    <s v="BDT"/>
    <n v="25722"/>
    <n v="302.79000000000002"/>
    <s v="302.79_1"/>
    <s v=""/>
    <s v="F&amp;F/22-27-MAY'21"/>
    <s v="6722"/>
    <s v="Final settlement of Mr. Mahabub Hossain"/>
    <s v=""/>
    <s v="0"/>
    <s v="Final sett/ 22-27-May-21"/>
    <s v=""/>
    <s v=""/>
    <s v=""/>
    <s v="2010300001"/>
    <s v=""/>
    <m/>
    <s v=""/>
    <s v=""/>
    <s v=""/>
    <n v="0"/>
  </r>
  <r>
    <s v=""/>
    <s v="50201001"/>
    <s v="2003006619"/>
    <x v="230"/>
    <d v="2021-05-30T00:00:00"/>
    <d v="2021-06-02T00:00:00"/>
    <s v="SA"/>
    <s v="BDT"/>
    <n v="5146"/>
    <s v="1.00000"/>
    <s v="BDT"/>
    <n v="5146"/>
    <n v="60.58"/>
    <s v="60.58_1"/>
    <s v=""/>
    <s v="F&amp;F/22-27-MAY'21"/>
    <s v="19207"/>
    <s v="Final settlement of Mr. Moynal"/>
    <s v=""/>
    <s v="0"/>
    <s v="Final sett/ 22-27-May-21"/>
    <s v=""/>
    <s v=""/>
    <s v=""/>
    <s v="2010300001"/>
    <s v=""/>
    <m/>
    <s v=""/>
    <s v=""/>
    <s v=""/>
    <n v="0"/>
  </r>
  <r>
    <s v=""/>
    <s v="50201001"/>
    <s v="2003006619"/>
    <x v="230"/>
    <d v="2021-05-30T00:00:00"/>
    <d v="2021-06-02T00:00:00"/>
    <s v="SA"/>
    <s v="BDT"/>
    <n v="7265"/>
    <s v="1.00000"/>
    <s v="BDT"/>
    <n v="7265"/>
    <n v="85.52"/>
    <s v="85.52_1"/>
    <s v=""/>
    <s v="F&amp;F/22-27-MAY'21"/>
    <s v="39711"/>
    <s v="Final settlement of Mst. Sompa Khatun"/>
    <s v=""/>
    <s v="0"/>
    <s v="Final sett/ 22-27-May-21"/>
    <s v=""/>
    <s v=""/>
    <s v=""/>
    <s v="2010300001"/>
    <s v=""/>
    <m/>
    <s v=""/>
    <s v=""/>
    <s v=""/>
    <n v="0"/>
  </r>
  <r>
    <s v=""/>
    <s v="50201001"/>
    <s v="2003006619"/>
    <x v="230"/>
    <d v="2021-05-30T00:00:00"/>
    <d v="2021-06-02T00:00:00"/>
    <s v="SA"/>
    <s v="BDT"/>
    <n v="7544"/>
    <s v="1.00000"/>
    <s v="BDT"/>
    <n v="7544"/>
    <n v="88.81"/>
    <s v="88.81_1"/>
    <s v=""/>
    <s v="F&amp;F/22-27-MAY'21"/>
    <s v="37930"/>
    <s v="Final settlement of Ms. Aduri Khatun"/>
    <s v=""/>
    <s v="0"/>
    <s v="Final sett/ 22-27-May-21"/>
    <s v=""/>
    <s v=""/>
    <s v=""/>
    <s v="2010300001"/>
    <s v=""/>
    <m/>
    <s v=""/>
    <s v=""/>
    <s v=""/>
    <n v="0"/>
  </r>
  <r>
    <s v=""/>
    <s v="50201001"/>
    <s v="2003006619"/>
    <x v="230"/>
    <d v="2021-05-30T00:00:00"/>
    <d v="2021-06-02T00:00:00"/>
    <s v="SA"/>
    <s v="BDT"/>
    <n v="3356"/>
    <s v="1.00000"/>
    <s v="BDT"/>
    <n v="3356"/>
    <n v="39.51"/>
    <s v="39.51_1"/>
    <s v=""/>
    <s v="F&amp;F/22-27-MAY'21"/>
    <s v="25942"/>
    <s v="Final settlement of Mr. Kazi Abdul Korim"/>
    <s v=""/>
    <s v="0"/>
    <s v="Final sett/ 22-27-May-21"/>
    <s v=""/>
    <s v=""/>
    <s v=""/>
    <s v="2010300001"/>
    <s v=""/>
    <m/>
    <s v=""/>
    <s v=""/>
    <s v=""/>
    <n v="0"/>
  </r>
  <r>
    <s v=""/>
    <s v="50201001"/>
    <s v="2003006619"/>
    <x v="230"/>
    <d v="2021-05-30T00:00:00"/>
    <d v="2021-06-02T00:00:00"/>
    <s v="SA"/>
    <s v="BDT"/>
    <n v="-10666"/>
    <s v="1.00000"/>
    <s v="BDT"/>
    <n v="-10666"/>
    <n v="-125.56"/>
    <s v="125.56_2"/>
    <s v=""/>
    <s v="F&amp;F/22-27-MAY'21"/>
    <s v="25942"/>
    <s v="Final settlement of Mr. Kazi Abdul Korim"/>
    <s v=""/>
    <s v="0"/>
    <s v="Final sett/ 22-27-May-21"/>
    <s v=""/>
    <s v=""/>
    <s v=""/>
    <s v="2010300001"/>
    <s v=""/>
    <m/>
    <s v=""/>
    <s v=""/>
    <s v=""/>
    <n v="0"/>
  </r>
  <r>
    <s v=""/>
    <s v="50201005"/>
    <s v="2003006621"/>
    <x v="230"/>
    <d v="2021-05-30T00:00:00"/>
    <d v="2021-06-02T00:00:00"/>
    <s v="SA"/>
    <s v="BDT"/>
    <n v="2882"/>
    <s v="1.00000"/>
    <s v="BDT"/>
    <n v="2882"/>
    <n v="33.93"/>
    <s v="33.93_1"/>
    <s v=""/>
    <s v="INCE/22-27MAY'21"/>
    <s v="Incen/22-27-May'21"/>
    <s v="Production Incentive /U-1 / 22-27-May-21"/>
    <s v=""/>
    <s v="0"/>
    <s v="Incentive /22-27- May-'21"/>
    <s v=""/>
    <s v=""/>
    <s v=""/>
    <s v="2010300001"/>
    <s v=""/>
    <m/>
    <s v=""/>
    <s v=""/>
    <s v=""/>
    <n v="0"/>
  </r>
  <r>
    <s v=""/>
    <s v="50201005"/>
    <s v="2003006621"/>
    <x v="230"/>
    <d v="2021-05-30T00:00:00"/>
    <d v="2021-06-02T00:00:00"/>
    <s v="SA"/>
    <s v="BDT"/>
    <n v="51831"/>
    <s v="1.00000"/>
    <s v="BDT"/>
    <n v="51831"/>
    <n v="610.14"/>
    <s v="610.14_1"/>
    <s v=""/>
    <s v="INCE/22-27MAY'21"/>
    <s v="Incen/22-27-May'21"/>
    <s v="Production Incentive /U-2 /22-27-May'21"/>
    <s v=""/>
    <s v="0"/>
    <s v="Incentive /22-27- May-'21"/>
    <s v=""/>
    <s v=""/>
    <s v=""/>
    <s v="2010300001"/>
    <s v=""/>
    <m/>
    <s v=""/>
    <s v=""/>
    <s v=""/>
    <n v="0"/>
  </r>
  <r>
    <s v=""/>
    <s v="50201005"/>
    <s v="2003006621"/>
    <x v="230"/>
    <d v="2021-05-30T00:00:00"/>
    <d v="2021-06-02T00:00:00"/>
    <s v="SA"/>
    <s v="BDT"/>
    <n v="6465"/>
    <s v="1.00000"/>
    <s v="BDT"/>
    <n v="6465"/>
    <n v="76.099999999999994"/>
    <s v="76.1_1"/>
    <s v=""/>
    <s v="INCE/22-27MAY'21"/>
    <s v="Incen/22-27-May'21"/>
    <s v="Production Incentive /WF / 22-27-May'21"/>
    <s v=""/>
    <s v="0"/>
    <s v="Incentive /22-27- May-'21"/>
    <s v=""/>
    <s v=""/>
    <s v=""/>
    <s v="2010300001"/>
    <s v=""/>
    <m/>
    <s v=""/>
    <s v=""/>
    <s v=""/>
    <n v="0"/>
  </r>
  <r>
    <s v=""/>
    <s v="50201010"/>
    <s v="2003006619"/>
    <x v="230"/>
    <d v="2021-05-30T00:00:00"/>
    <d v="2021-06-02T00:00:00"/>
    <s v="SA"/>
    <s v="BDT"/>
    <n v="3520"/>
    <s v="1.00000"/>
    <s v="BDT"/>
    <n v="3520"/>
    <n v="41.44"/>
    <s v="41.44_3"/>
    <s v=""/>
    <s v="F&amp;F/22-27-MAY'21"/>
    <s v="35422"/>
    <s v="Final settlement of Md. Tushar Mia"/>
    <s v=""/>
    <s v="0"/>
    <s v="Final sett/ 22-27-May-21"/>
    <s v=""/>
    <s v=""/>
    <s v=""/>
    <s v="2010300001"/>
    <s v=""/>
    <m/>
    <s v=""/>
    <s v=""/>
    <s v=""/>
    <n v="0"/>
  </r>
  <r>
    <s v=""/>
    <s v="50201010"/>
    <s v="2003006619"/>
    <x v="230"/>
    <d v="2021-05-30T00:00:00"/>
    <d v="2021-06-02T00:00:00"/>
    <s v="SA"/>
    <s v="BDT"/>
    <n v="3466"/>
    <s v="1.00000"/>
    <s v="BDT"/>
    <n v="3466"/>
    <n v="40.799999999999997"/>
    <s v="40.8_1"/>
    <s v=""/>
    <s v="F&amp;F/22-27-MAY'21"/>
    <s v="21944"/>
    <s v="Final settlement of Ms. Mangila Begum"/>
    <s v=""/>
    <s v="0"/>
    <s v="Final sett/ 22-27-May-21"/>
    <s v=""/>
    <s v=""/>
    <s v=""/>
    <s v="2010300001"/>
    <s v=""/>
    <m/>
    <s v=""/>
    <s v=""/>
    <s v=""/>
    <n v="0"/>
  </r>
  <r>
    <s v=""/>
    <s v="50201010"/>
    <s v="2003006619"/>
    <x v="230"/>
    <d v="2021-05-30T00:00:00"/>
    <d v="2021-06-02T00:00:00"/>
    <s v="SA"/>
    <s v="BDT"/>
    <n v="8841"/>
    <s v="1.00000"/>
    <s v="BDT"/>
    <n v="8841"/>
    <n v="104.07"/>
    <s v="104.07_1"/>
    <s v=""/>
    <s v="F&amp;F/22-27-MAY'21"/>
    <s v="6722"/>
    <s v="Final settlement of Mr. Mahabub Hossain"/>
    <s v=""/>
    <s v="0"/>
    <s v="Final sett/ 22-27-May-21"/>
    <s v=""/>
    <s v=""/>
    <s v=""/>
    <s v="2010300001"/>
    <s v=""/>
    <m/>
    <s v=""/>
    <s v=""/>
    <s v=""/>
    <n v="0"/>
  </r>
  <r>
    <s v=""/>
    <s v="50201010"/>
    <s v="2003006619"/>
    <x v="230"/>
    <d v="2021-05-30T00:00:00"/>
    <d v="2021-06-02T00:00:00"/>
    <s v="SA"/>
    <s v="BDT"/>
    <n v="4628"/>
    <s v="1.00000"/>
    <s v="BDT"/>
    <n v="4628"/>
    <n v="54.48"/>
    <s v="54.48_2"/>
    <s v=""/>
    <s v="F&amp;F/22-27-MAY'21"/>
    <s v="19207"/>
    <s v="Final settlement of Mr. Moynal"/>
    <s v=""/>
    <s v="0"/>
    <s v="Final sett/ 22-27-May-21"/>
    <s v=""/>
    <s v=""/>
    <s v=""/>
    <s v="2010300001"/>
    <s v=""/>
    <m/>
    <s v=""/>
    <s v=""/>
    <s v=""/>
    <n v="0"/>
  </r>
  <r>
    <s v=""/>
    <s v="50201010"/>
    <s v="2003006619"/>
    <x v="230"/>
    <d v="2021-05-30T00:00:00"/>
    <d v="2021-06-02T00:00:00"/>
    <s v="SA"/>
    <s v="BDT"/>
    <n v="2445"/>
    <s v="1.00000"/>
    <s v="BDT"/>
    <n v="2445"/>
    <n v="28.78"/>
    <s v="28.78_3"/>
    <s v=""/>
    <s v="F&amp;F/22-27-MAY'21"/>
    <s v="37930"/>
    <s v="Final settlement of Ms. Aduri Khatun"/>
    <s v=""/>
    <s v="0"/>
    <s v="Final sett/ 22-27-May-21"/>
    <s v=""/>
    <s v=""/>
    <s v=""/>
    <s v="2010300001"/>
    <s v=""/>
    <m/>
    <s v=""/>
    <s v=""/>
    <s v=""/>
    <n v="0"/>
  </r>
  <r>
    <s v=""/>
    <s v="50201010"/>
    <s v="2003006619"/>
    <x v="230"/>
    <d v="2021-05-30T00:00:00"/>
    <d v="2021-06-02T00:00:00"/>
    <s v="SA"/>
    <s v="BDT"/>
    <n v="4469"/>
    <s v="1.00000"/>
    <s v="BDT"/>
    <n v="4469"/>
    <n v="52.61"/>
    <s v="52.61_1"/>
    <s v=""/>
    <s v="F&amp;F/22-27-MAY'21"/>
    <s v="25942"/>
    <s v="Final settlement of Mr. Kazi Abdul Korim"/>
    <s v=""/>
    <s v="0"/>
    <s v="Final sett/ 22-27-May-21"/>
    <s v=""/>
    <s v=""/>
    <s v=""/>
    <s v="2010300001"/>
    <s v=""/>
    <m/>
    <s v=""/>
    <s v=""/>
    <s v=""/>
    <n v="0"/>
  </r>
  <r>
    <s v=""/>
    <s v="50201012"/>
    <s v="2003006620"/>
    <x v="230"/>
    <d v="2021-05-30T00:00:00"/>
    <d v="2021-06-03T00:00:00"/>
    <s v="SA"/>
    <s v="BDT"/>
    <n v="27180"/>
    <s v="1.00000"/>
    <s v="BDT"/>
    <n v="27180"/>
    <n v="319.95"/>
    <s v="319.95_1"/>
    <s v=""/>
    <s v="MATE/22-27-MAY21"/>
    <s v="38232"/>
    <s v="Maternity Benefit of Mst. Akhi"/>
    <s v=""/>
    <s v="0"/>
    <s v="Mate Benefit/ 22-27-May21"/>
    <s v=""/>
    <s v=""/>
    <s v=""/>
    <s v="2010300001"/>
    <s v=""/>
    <m/>
    <s v=""/>
    <s v=""/>
    <s v=""/>
    <n v="0"/>
  </r>
  <r>
    <s v=""/>
    <s v="50201012"/>
    <s v="2003006620"/>
    <x v="230"/>
    <d v="2021-05-30T00:00:00"/>
    <d v="2021-06-03T00:00:00"/>
    <s v="SA"/>
    <s v="BDT"/>
    <n v="30416"/>
    <s v="1.00000"/>
    <s v="BDT"/>
    <n v="30416"/>
    <n v="358.05"/>
    <s v="358.05_1"/>
    <s v=""/>
    <s v="MATE/22-27-MAY21"/>
    <s v="31088"/>
    <s v="Maternity Benefit of Mst. Khadaza Khatun"/>
    <s v=""/>
    <s v="0"/>
    <s v="Mate Benefit/ 22-27-May21"/>
    <s v=""/>
    <s v=""/>
    <s v=""/>
    <s v="2010300001"/>
    <s v=""/>
    <m/>
    <s v=""/>
    <s v=""/>
    <s v=""/>
    <n v="0"/>
  </r>
  <r>
    <s v=""/>
    <s v="50201013"/>
    <s v="2003006619"/>
    <x v="230"/>
    <d v="2021-05-30T00:00:00"/>
    <d v="2021-06-02T00:00:00"/>
    <s v="SA"/>
    <s v="BDT"/>
    <n v="8267"/>
    <s v="1.00000"/>
    <s v="BDT"/>
    <n v="8267"/>
    <n v="97.32"/>
    <s v="97.32_3"/>
    <s v=""/>
    <s v="F&amp;F/22-27-MAY'21"/>
    <s v="35422"/>
    <s v="Final settlement of Md. Tushar Mia"/>
    <s v=""/>
    <s v="0"/>
    <s v="Final sett/ 22-27-May-21"/>
    <s v=""/>
    <s v=""/>
    <s v=""/>
    <s v="2010300001"/>
    <s v=""/>
    <m/>
    <s v=""/>
    <s v=""/>
    <s v=""/>
    <n v="0"/>
  </r>
  <r>
    <s v=""/>
    <s v="50201013"/>
    <s v="2003006619"/>
    <x v="230"/>
    <d v="2021-05-30T00:00:00"/>
    <d v="2021-06-02T00:00:00"/>
    <s v="SA"/>
    <s v="BDT"/>
    <n v="21290"/>
    <s v="1.00000"/>
    <s v="BDT"/>
    <n v="21290"/>
    <n v="250.62"/>
    <s v="250.62_1"/>
    <s v=""/>
    <s v="F&amp;F/22-27-MAY'21"/>
    <s v="21944"/>
    <s v="Final settlement of Ms. Mangila Begum"/>
    <s v=""/>
    <s v="0"/>
    <s v="Final sett/ 22-27-May-21"/>
    <s v=""/>
    <s v=""/>
    <s v=""/>
    <s v="2010300001"/>
    <s v=""/>
    <m/>
    <s v=""/>
    <s v=""/>
    <s v=""/>
    <n v="0"/>
  </r>
  <r>
    <s v=""/>
    <s v="50201013"/>
    <s v="2003006619"/>
    <x v="230"/>
    <d v="2021-05-30T00:00:00"/>
    <d v="2021-06-02T00:00:00"/>
    <s v="SA"/>
    <s v="BDT"/>
    <n v="157053"/>
    <s v="1.00000"/>
    <s v="BDT"/>
    <n v="157053"/>
    <n v="1848.77"/>
    <s v="1848.77_1"/>
    <s v=""/>
    <s v="F&amp;F/22-27-MAY'21"/>
    <s v="6722"/>
    <s v="Final settlement of Mr. Mahabub Hossain"/>
    <s v=""/>
    <s v="0"/>
    <s v="Final sett/ 22-27-May-21"/>
    <s v=""/>
    <s v=""/>
    <s v=""/>
    <s v="2010300001"/>
    <s v=""/>
    <m/>
    <s v=""/>
    <s v=""/>
    <s v=""/>
    <n v="0"/>
  </r>
  <r>
    <s v=""/>
    <s v="50201013"/>
    <s v="2003006619"/>
    <x v="230"/>
    <d v="2021-05-30T00:00:00"/>
    <d v="2021-06-02T00:00:00"/>
    <s v="SA"/>
    <s v="BDT"/>
    <n v="30855"/>
    <s v="1.00000"/>
    <s v="BDT"/>
    <n v="30855"/>
    <n v="363.21"/>
    <s v="363.21_1"/>
    <s v=""/>
    <s v="F&amp;F/22-27-MAY'21"/>
    <s v="19207"/>
    <s v="Final settlement of Mr. Moynal"/>
    <s v=""/>
    <s v="0"/>
    <s v="Final sett/ 22-27-May-21"/>
    <s v=""/>
    <s v=""/>
    <s v=""/>
    <s v="2010300001"/>
    <s v=""/>
    <m/>
    <s v=""/>
    <s v=""/>
    <s v=""/>
    <n v="0"/>
  </r>
  <r>
    <s v=""/>
    <s v="50201013"/>
    <s v="2003006619"/>
    <x v="230"/>
    <d v="2021-05-30T00:00:00"/>
    <d v="2021-06-02T00:00:00"/>
    <s v="SA"/>
    <s v="BDT"/>
    <n v="19910"/>
    <s v="1.00000"/>
    <s v="BDT"/>
    <n v="19910"/>
    <n v="234.37"/>
    <s v="234.37_2"/>
    <s v=""/>
    <s v="F&amp;F/22-27-MAY'21"/>
    <s v="25942"/>
    <s v="Final settlement of Mr. Kazi Abdul Korim"/>
    <s v=""/>
    <s v="0"/>
    <s v="Final sett/ 22-27-May-21"/>
    <s v=""/>
    <s v=""/>
    <s v=""/>
    <s v="2010300001"/>
    <s v=""/>
    <m/>
    <s v=""/>
    <s v=""/>
    <s v=""/>
    <n v="0"/>
  </r>
  <r>
    <s v=""/>
    <s v="50201013"/>
    <s v="2010001194"/>
    <x v="230"/>
    <d v="2021-05-30T00:00:00"/>
    <d v="2021-05-30T00:00:00"/>
    <s v="KA"/>
    <s v="BDT"/>
    <n v="12534"/>
    <s v="1.00000"/>
    <s v="BDT"/>
    <n v="12534"/>
    <n v="147.55000000000001"/>
    <s v="147.55_1"/>
    <s v=""/>
    <s v="23775"/>
    <s v="23775"/>
    <s v="Emp Adv Adj of Mr. Shuvasish Barua"/>
    <s v=""/>
    <s v="0"/>
    <s v="Adv adjust-Shuvasish Baru"/>
    <s v=""/>
    <s v=""/>
    <s v=""/>
    <s v="2010300001"/>
    <s v=""/>
    <m/>
    <s v=""/>
    <s v=""/>
    <s v=""/>
    <n v="0"/>
  </r>
  <r>
    <s v=""/>
    <s v="50201025"/>
    <s v="2009000413"/>
    <x v="230"/>
    <d v="2021-05-30T00:00:00"/>
    <d v="2021-05-31T00:00:00"/>
    <s v="DZ"/>
    <s v="USD"/>
    <n v="450.29"/>
    <s v="84.75041"/>
    <s v="BDT"/>
    <n v="38162.26"/>
    <n v="450.29"/>
    <s v="450.29_1"/>
    <s v=""/>
    <s v="LEV-624+604+614"/>
    <s v="OBCDAK139579FTT"/>
    <s v="LEV-624+604+614+621+585+627+629+630+631+589-21"/>
    <s v=""/>
    <s v="0"/>
    <s v="OBCDAK139579FTT"/>
    <s v=""/>
    <s v=""/>
    <s v=""/>
    <s v="2010300001"/>
    <s v=""/>
    <m/>
    <s v=""/>
    <s v=""/>
    <s v=""/>
    <n v="0"/>
  </r>
  <r>
    <s v=""/>
    <s v="50201025"/>
    <s v="2009000414"/>
    <x v="230"/>
    <d v="2021-05-30T00:00:00"/>
    <d v="2021-05-31T00:00:00"/>
    <s v="DZ"/>
    <s v="USD"/>
    <n v="78.17"/>
    <s v="84.74517"/>
    <s v="BDT"/>
    <n v="6624.53"/>
    <n v="78.17"/>
    <s v="78.17_1"/>
    <s v=""/>
    <s v="AMZ-0635+0636-21"/>
    <s v="OBCDAK139581FTT"/>
    <s v="C3195AMZLB063521+C3195AMZLB063621"/>
    <s v=""/>
    <s v="0"/>
    <s v="OBCDAK139581FTT"/>
    <s v=""/>
    <s v=""/>
    <s v=""/>
    <s v="2010300001"/>
    <s v=""/>
    <m/>
    <s v=""/>
    <s v=""/>
    <s v=""/>
    <n v="0"/>
  </r>
  <r>
    <s v=""/>
    <s v="50201025"/>
    <s v="2009000415"/>
    <x v="230"/>
    <d v="2021-05-30T00:00:00"/>
    <d v="2021-05-31T00:00:00"/>
    <s v="DZ"/>
    <s v="USD"/>
    <n v="15.25"/>
    <s v="84.76393"/>
    <s v="BDT"/>
    <n v="1292.6500000000001"/>
    <n v="15.25"/>
    <s v="15.25_1"/>
    <s v=""/>
    <s v="CM ADVANCE -EDL"/>
    <s v="OBCDAK139633ARV"/>
    <s v="CM Adv Rcvd, ref-OBCDAK139633ARV"/>
    <s v=""/>
    <s v="0"/>
    <s v="OBCDAK139633ARV"/>
    <s v=""/>
    <s v=""/>
    <s v=""/>
    <s v="2010300001"/>
    <s v=""/>
    <m/>
    <s v=""/>
    <s v=""/>
    <s v=""/>
    <n v="0"/>
  </r>
  <r>
    <s v=""/>
    <s v="50401514"/>
    <s v="2003006622"/>
    <x v="230"/>
    <d v="2021-05-30T00:00:00"/>
    <d v="2021-06-03T00:00:00"/>
    <s v="SA"/>
    <s v="BDT"/>
    <n v="7923"/>
    <s v="1.00000"/>
    <s v="BDT"/>
    <n v="7923"/>
    <n v="93.27"/>
    <s v="93.27_1"/>
    <s v=""/>
    <s v="MEDICAL EXPENSES"/>
    <s v="MEDICAL EXPENSES"/>
    <s v="Workers medical expenses (9 per) /22-27-May-21"/>
    <s v=""/>
    <s v="0"/>
    <s v="Medical Expens/22-27May21"/>
    <s v=""/>
    <s v=""/>
    <s v=""/>
    <s v="2010300001"/>
    <s v=""/>
    <m/>
    <s v=""/>
    <s v=""/>
    <s v=""/>
    <n v="0"/>
  </r>
  <r>
    <s v=""/>
    <s v="50201001"/>
    <s v="2003006616"/>
    <x v="199"/>
    <d v="2021-05-31T00:00:00"/>
    <d v="2021-05-31T00:00:00"/>
    <s v="SA"/>
    <s v="BDT"/>
    <n v="5762"/>
    <s v="1.00000"/>
    <s v="BDT"/>
    <n v="5762"/>
    <n v="67.83"/>
    <s v="67.83_1"/>
    <s v=""/>
    <s v="38101"/>
    <s v="38101"/>
    <s v="F &amp; F Md. Shakil Mia -Salary"/>
    <s v=""/>
    <s v="0"/>
    <s v="F &amp; F Shakil  Mia"/>
    <s v=""/>
    <s v=""/>
    <s v=""/>
    <s v="2010300001"/>
    <s v=""/>
    <m/>
    <s v=""/>
    <s v=""/>
    <s v=""/>
    <n v="0"/>
  </r>
  <r>
    <s v=""/>
    <s v="50201001"/>
    <s v="2003006616"/>
    <x v="199"/>
    <d v="2021-05-31T00:00:00"/>
    <d v="2021-05-31T00:00:00"/>
    <s v="SA"/>
    <s v="BDT"/>
    <n v="-671"/>
    <s v="1.00000"/>
    <s v="BDT"/>
    <n v="-671"/>
    <n v="-7.9"/>
    <s v="7.9_1"/>
    <s v=""/>
    <s v="38101"/>
    <s v="38101"/>
    <s v="F &amp; F Md. Shakil Mia -Absent"/>
    <s v=""/>
    <s v="0"/>
    <s v="F &amp; F Shakil  Mia"/>
    <s v=""/>
    <s v=""/>
    <s v=""/>
    <s v="2010300001"/>
    <s v=""/>
    <m/>
    <s v=""/>
    <s v=""/>
    <s v=""/>
    <n v="0"/>
  </r>
  <r>
    <s v=""/>
    <s v="50201001"/>
    <s v="2027000022"/>
    <x v="199"/>
    <d v="2021-05-31T00:00:00"/>
    <d v="2021-06-07T00:00:00"/>
    <s v="PY"/>
    <s v="BDT"/>
    <n v="24593740"/>
    <s v="1.00000"/>
    <s v="BDT"/>
    <n v="24593740"/>
    <n v="289508.42"/>
    <s v="289508.42_1"/>
    <s v=""/>
    <s v="MAY-21"/>
    <s v="Worker"/>
    <s v="Worker Basic CIPL for May-21"/>
    <s v=""/>
    <s v="0"/>
    <s v="Local  - Salary"/>
    <s v=""/>
    <s v=""/>
    <s v=""/>
    <s v="2010300001"/>
    <s v=""/>
    <m/>
    <s v=""/>
    <s v=""/>
    <s v=""/>
    <n v="0"/>
  </r>
  <r>
    <s v=""/>
    <s v="50201001"/>
    <s v="2027000022"/>
    <x v="199"/>
    <d v="2021-05-31T00:00:00"/>
    <d v="2021-06-07T00:00:00"/>
    <s v="PY"/>
    <s v="BDT"/>
    <n v="22616441"/>
    <s v="1.00000"/>
    <s v="BDT"/>
    <n v="22616441"/>
    <n v="266232.38"/>
    <s v="266232.38_1"/>
    <s v=""/>
    <s v="MAY-21"/>
    <s v="Worker"/>
    <s v="Worker Basic CIP2 for May-21"/>
    <s v=""/>
    <s v="0"/>
    <s v="Local  - Salary"/>
    <s v=""/>
    <s v=""/>
    <s v=""/>
    <s v="2010300001"/>
    <s v=""/>
    <m/>
    <s v=""/>
    <s v=""/>
    <s v=""/>
    <n v="0"/>
  </r>
  <r>
    <s v=""/>
    <s v="50201001"/>
    <s v="2027000022"/>
    <x v="199"/>
    <d v="2021-05-31T00:00:00"/>
    <d v="2021-06-07T00:00:00"/>
    <s v="PY"/>
    <s v="BDT"/>
    <n v="1166382"/>
    <s v="1.00000"/>
    <s v="BDT"/>
    <n v="1166382"/>
    <n v="13730.22"/>
    <s v="13730.22_1"/>
    <s v=""/>
    <s v="MAY-21"/>
    <s v="Worker"/>
    <s v="Worker Basic CIWF for May-21"/>
    <s v=""/>
    <s v="0"/>
    <s v="Local  - Salary"/>
    <s v=""/>
    <s v=""/>
    <s v=""/>
    <s v="2010300001"/>
    <s v=""/>
    <m/>
    <s v=""/>
    <s v=""/>
    <s v=""/>
    <n v="0"/>
  </r>
  <r>
    <s v=""/>
    <s v="50201002"/>
    <s v="2027000022"/>
    <x v="199"/>
    <d v="2021-05-31T00:00:00"/>
    <d v="2021-06-07T00:00:00"/>
    <s v="PY"/>
    <s v="BDT"/>
    <n v="986025"/>
    <s v="1.00000"/>
    <s v="BDT"/>
    <n v="986025"/>
    <n v="11607.12"/>
    <s v="11607.12_1"/>
    <s v=""/>
    <s v="MAY-21"/>
    <s v="Worker"/>
    <s v="Workers-Attendance Bonus CIPL for May-21"/>
    <s v=""/>
    <s v="0"/>
    <s v="Local  - Salary"/>
    <s v=""/>
    <s v=""/>
    <s v=""/>
    <s v="2010300001"/>
    <s v=""/>
    <m/>
    <s v=""/>
    <s v=""/>
    <s v=""/>
    <n v="0"/>
  </r>
  <r>
    <s v=""/>
    <s v="50201002"/>
    <s v="2027000022"/>
    <x v="199"/>
    <d v="2021-05-31T00:00:00"/>
    <d v="2021-06-07T00:00:00"/>
    <s v="PY"/>
    <s v="BDT"/>
    <n v="883025"/>
    <s v="1.00000"/>
    <s v="BDT"/>
    <n v="883025"/>
    <n v="10394.64"/>
    <s v="10394.64_1"/>
    <s v=""/>
    <s v="MAY-21"/>
    <s v="Worker"/>
    <s v="Workers-Attendance Bonus CIP2 for May-21"/>
    <s v=""/>
    <s v="0"/>
    <s v="Local  - Salary"/>
    <s v=""/>
    <s v=""/>
    <s v=""/>
    <s v="2010300001"/>
    <s v=""/>
    <m/>
    <s v=""/>
    <s v=""/>
    <s v=""/>
    <n v="0"/>
  </r>
  <r>
    <s v=""/>
    <s v="50201002"/>
    <s v="2027000022"/>
    <x v="199"/>
    <d v="2021-05-31T00:00:00"/>
    <d v="2021-06-07T00:00:00"/>
    <s v="PY"/>
    <s v="BDT"/>
    <n v="43650"/>
    <s v="1.00000"/>
    <s v="BDT"/>
    <n v="43650"/>
    <n v="513.83000000000004"/>
    <s v="513.83_1"/>
    <s v=""/>
    <s v="MAY-21"/>
    <s v="Worker"/>
    <s v="Workers-Attendance Bonus CIWF for May-21"/>
    <s v=""/>
    <s v="0"/>
    <s v="Local  - Salary"/>
    <s v=""/>
    <s v=""/>
    <s v=""/>
    <s v="2010300001"/>
    <s v=""/>
    <m/>
    <s v=""/>
    <s v=""/>
    <s v=""/>
    <n v="0"/>
  </r>
  <r>
    <s v=""/>
    <s v="50201003"/>
    <s v="2027000022"/>
    <x v="199"/>
    <d v="2021-05-31T00:00:00"/>
    <d v="2021-06-07T00:00:00"/>
    <s v="PY"/>
    <s v="BDT"/>
    <n v="7416394"/>
    <s v="1.00000"/>
    <s v="BDT"/>
    <n v="7416394"/>
    <n v="87303.05"/>
    <s v="87303.05_1"/>
    <s v=""/>
    <s v="MAY-21"/>
    <s v="Worker"/>
    <s v="Workers-Overtime CIPL for May-21"/>
    <s v=""/>
    <s v="0"/>
    <s v="Local  - Salary"/>
    <s v=""/>
    <s v=""/>
    <s v=""/>
    <s v="2010300001"/>
    <s v=""/>
    <m/>
    <s v=""/>
    <s v=""/>
    <s v=""/>
    <n v="0"/>
  </r>
  <r>
    <s v=""/>
    <s v="50201003"/>
    <s v="2027000022"/>
    <x v="199"/>
    <d v="2021-05-31T00:00:00"/>
    <d v="2021-06-07T00:00:00"/>
    <s v="PY"/>
    <s v="BDT"/>
    <n v="6675076"/>
    <s v="1.00000"/>
    <s v="BDT"/>
    <n v="6675076"/>
    <n v="78576.53"/>
    <s v="78576.53_1"/>
    <s v=""/>
    <s v="MAY-21"/>
    <s v="Worker"/>
    <s v="Workers-Overtime CIP2 for May-21"/>
    <s v=""/>
    <s v="0"/>
    <s v="Local  - Salary"/>
    <s v=""/>
    <s v=""/>
    <s v=""/>
    <s v="2010300001"/>
    <s v=""/>
    <m/>
    <s v=""/>
    <s v=""/>
    <s v=""/>
    <n v="0"/>
  </r>
  <r>
    <s v=""/>
    <s v="50201005"/>
    <s v="2003006695"/>
    <x v="199"/>
    <d v="2021-05-31T00:00:00"/>
    <d v="2021-06-13T00:00:00"/>
    <s v="SA"/>
    <s v="BDT"/>
    <n v="2754"/>
    <s v="1.00000"/>
    <s v="BDT"/>
    <n v="2754"/>
    <n v="32.42"/>
    <s v="32.42_1"/>
    <s v=""/>
    <s v="INCE/29-31MAY21"/>
    <s v="Incen/29-31-May'21"/>
    <s v="Production Incentive /U-1 / 29-31-May-21"/>
    <s v=""/>
    <s v="0"/>
    <s v="Incentive /29-31- May-'21"/>
    <s v=""/>
    <s v=""/>
    <s v=""/>
    <s v="2010300001"/>
    <s v=""/>
    <m/>
    <s v=""/>
    <s v=""/>
    <s v=""/>
    <n v="0"/>
  </r>
  <r>
    <s v=""/>
    <s v="50201005"/>
    <s v="2003006695"/>
    <x v="199"/>
    <d v="2021-05-31T00:00:00"/>
    <d v="2021-06-13T00:00:00"/>
    <s v="SA"/>
    <s v="BDT"/>
    <n v="49491"/>
    <s v="1.00000"/>
    <s v="BDT"/>
    <n v="49491"/>
    <n v="582.59"/>
    <s v="582.59_1"/>
    <s v=""/>
    <s v="INCE/29-31MAY21"/>
    <s v="Incen/29-31-May'21"/>
    <s v="Production Incentive /U-2 /29-31-May'21"/>
    <s v=""/>
    <s v="0"/>
    <s v="Incentive /29-31- May-'21"/>
    <s v=""/>
    <s v=""/>
    <s v=""/>
    <s v="2010300001"/>
    <s v=""/>
    <m/>
    <s v=""/>
    <s v=""/>
    <s v=""/>
    <n v="0"/>
  </r>
  <r>
    <s v=""/>
    <s v="50201005"/>
    <s v="2003006695"/>
    <x v="199"/>
    <d v="2021-05-31T00:00:00"/>
    <d v="2021-06-13T00:00:00"/>
    <s v="SA"/>
    <s v="BDT"/>
    <n v="3943"/>
    <s v="1.00000"/>
    <s v="BDT"/>
    <n v="3943"/>
    <n v="46.42"/>
    <s v="46.42_1"/>
    <s v=""/>
    <s v="INCE/29-31MAY21"/>
    <s v="Incen/29-31-May'21"/>
    <s v="Production Incentive /WF / 29-31-May'21"/>
    <s v=""/>
    <s v="0"/>
    <s v="Incentive /29-31- May-'21"/>
    <s v=""/>
    <s v=""/>
    <s v=""/>
    <s v="2010300001"/>
    <s v=""/>
    <m/>
    <s v=""/>
    <s v=""/>
    <s v=""/>
    <n v="0"/>
  </r>
  <r>
    <s v=""/>
    <s v="50201007"/>
    <s v="2003006642"/>
    <x v="199"/>
    <d v="2021-05-31T00:00:00"/>
    <d v="2021-06-09T00:00:00"/>
    <s v="SA"/>
    <s v="BDT"/>
    <n v="694"/>
    <s v="1.00000"/>
    <s v="BDT"/>
    <n v="694"/>
    <n v="8.17"/>
    <s v="8.17_5"/>
    <s v=""/>
    <s v="PF MAY 21 CIPL"/>
    <s v="PF Pay-Central"/>
    <s v="PF company contribu-worker May 21 Central"/>
    <s v=""/>
    <s v="0"/>
    <s v="PF COMPANY CONTRIBUTION"/>
    <s v=""/>
    <s v=""/>
    <s v=""/>
    <s v="2010300001"/>
    <s v=""/>
    <m/>
    <s v=""/>
    <s v=""/>
    <s v=""/>
    <n v="0"/>
  </r>
  <r>
    <s v=""/>
    <s v="50201007"/>
    <s v="2003006642"/>
    <x v="199"/>
    <d v="2021-05-31T00:00:00"/>
    <d v="2021-06-09T00:00:00"/>
    <s v="SA"/>
    <s v="BDT"/>
    <n v="494768"/>
    <s v="1.00000"/>
    <s v="BDT"/>
    <n v="494768"/>
    <n v="5824.23"/>
    <s v="5824.23_1"/>
    <s v=""/>
    <s v="PF MAY 21 CIPL"/>
    <s v="PF Pay-Unit-1"/>
    <s v="PF company contribu-worker May 21 Unit-1"/>
    <s v=""/>
    <s v="0"/>
    <s v="PF COMPANY CONTRIBUTION"/>
    <s v=""/>
    <s v=""/>
    <s v=""/>
    <s v="2010300001"/>
    <s v=""/>
    <m/>
    <s v=""/>
    <s v=""/>
    <s v=""/>
    <n v="0"/>
  </r>
  <r>
    <s v=""/>
    <s v="50201007"/>
    <s v="2003006642"/>
    <x v="199"/>
    <d v="2021-05-31T00:00:00"/>
    <d v="2021-06-09T00:00:00"/>
    <s v="SA"/>
    <s v="BDT"/>
    <n v="437634"/>
    <s v="1.00000"/>
    <s v="BDT"/>
    <n v="437634"/>
    <n v="5151.67"/>
    <s v="5151.67_1"/>
    <s v=""/>
    <s v="PF MAY 21 CIPL"/>
    <s v="PF Pay-Unit-2"/>
    <s v="PF company contribu-worker May 21 Unit-2"/>
    <s v=""/>
    <s v="0"/>
    <s v="PF COMPANY CONTRIBUTION"/>
    <s v=""/>
    <s v=""/>
    <s v=""/>
    <s v="2010300001"/>
    <s v=""/>
    <m/>
    <s v=""/>
    <s v=""/>
    <s v=""/>
    <n v="0"/>
  </r>
  <r>
    <s v=""/>
    <s v="50201007"/>
    <s v="2003006642"/>
    <x v="199"/>
    <d v="2021-05-31T00:00:00"/>
    <d v="2021-06-09T00:00:00"/>
    <s v="SA"/>
    <s v="BDT"/>
    <n v="18903"/>
    <s v="1.00000"/>
    <s v="BDT"/>
    <n v="18903"/>
    <n v="222.52"/>
    <s v="222.52_1"/>
    <s v=""/>
    <s v="PF MAY 21 CIPL"/>
    <s v="PF Pay-Washing"/>
    <s v="PF company contribu-worker May 21 Washing"/>
    <s v=""/>
    <s v="0"/>
    <s v="PF COMPANY CONTRIBUTION"/>
    <s v=""/>
    <s v=""/>
    <s v=""/>
    <s v="2010300001"/>
    <s v=""/>
    <m/>
    <s v=""/>
    <s v=""/>
    <s v=""/>
    <n v="0"/>
  </r>
  <r>
    <s v=""/>
    <s v="50201007"/>
    <s v="2003006642"/>
    <x v="199"/>
    <d v="2021-05-31T00:00:00"/>
    <d v="2021-06-09T00:00:00"/>
    <s v="SA"/>
    <s v="BDT"/>
    <n v="5348"/>
    <s v="1.00000"/>
    <s v="BDT"/>
    <n v="5348"/>
    <n v="62.95"/>
    <s v="62.95_1"/>
    <s v=""/>
    <s v="PF MAY 21 CIPL"/>
    <s v="PF Pay-Wrinkle Fre"/>
    <s v="PF company contribu worker May 21 Wrinkle Free"/>
    <s v=""/>
    <s v="0"/>
    <s v="PF COMPANY CONTRIBUTION"/>
    <s v=""/>
    <s v=""/>
    <s v=""/>
    <s v="2010300001"/>
    <s v=""/>
    <m/>
    <s v=""/>
    <s v=""/>
    <s v=""/>
    <n v="0"/>
  </r>
  <r>
    <s v=""/>
    <s v="50201007"/>
    <s v="2003006643"/>
    <x v="199"/>
    <d v="2021-05-31T00:00:00"/>
    <d v="2021-06-08T00:00:00"/>
    <s v="SA"/>
    <s v="BDT"/>
    <n v="11258"/>
    <s v="1.00000"/>
    <s v="BDT"/>
    <n v="11258"/>
    <n v="132.53"/>
    <s v="132.53_1"/>
    <s v=""/>
    <s v="PF MATERN MAY 21"/>
    <s v="PF contribu -MTL"/>
    <s v="PF Maternity (Employers Cont.) May 21"/>
    <s v=""/>
    <s v="0"/>
    <s v="PF Maternity MAY 21"/>
    <s v=""/>
    <s v=""/>
    <s v=""/>
    <s v="2010300001"/>
    <s v=""/>
    <m/>
    <s v=""/>
    <s v=""/>
    <s v=""/>
    <n v="0"/>
  </r>
  <r>
    <s v=""/>
    <s v="50201007"/>
    <s v="2003006644"/>
    <x v="199"/>
    <d v="2021-05-31T00:00:00"/>
    <d v="2021-06-09T00:00:00"/>
    <s v="SA"/>
    <s v="BDT"/>
    <n v="45351"/>
    <s v="1.00000"/>
    <s v="BDT"/>
    <n v="45351"/>
    <n v="533.86"/>
    <s v="533.86_2"/>
    <s v=""/>
    <s v="PF MAY 21 CIPL"/>
    <s v="PF Central-CIPL"/>
    <s v="PF company contribu-central PR May 21 Central"/>
    <s v=""/>
    <s v="0"/>
    <s v="PF COMPANY CONTRIBUTION"/>
    <s v=""/>
    <s v=""/>
    <s v=""/>
    <s v="2010300001"/>
    <s v=""/>
    <m/>
    <s v=""/>
    <s v=""/>
    <s v=""/>
    <n v="0"/>
  </r>
  <r>
    <s v=""/>
    <s v="50201013"/>
    <s v="2003006629"/>
    <x v="199"/>
    <d v="2021-05-31T00:00:00"/>
    <d v="2021-06-03T00:00:00"/>
    <s v="SA"/>
    <s v="USD"/>
    <n v="219"/>
    <s v="84.87215"/>
    <s v="BDT"/>
    <n v="18587"/>
    <n v="219"/>
    <s v="219_9"/>
    <s v=""/>
    <s v="SERVICE BENEFIT"/>
    <s v="Service Benefit"/>
    <s v="Service Benefit"/>
    <s v=""/>
    <s v="0"/>
    <s v="Service Benefit  May-21"/>
    <s v=""/>
    <s v=""/>
    <s v=""/>
    <s v="2010300001"/>
    <s v=""/>
    <m/>
    <s v=""/>
    <s v=""/>
    <s v=""/>
    <n v="0"/>
  </r>
  <r>
    <s v=""/>
    <s v="50201013"/>
    <s v="2003006629"/>
    <x v="199"/>
    <d v="2021-05-31T00:00:00"/>
    <d v="2021-06-03T00:00:00"/>
    <s v="SA"/>
    <s v="USD"/>
    <n v="17297"/>
    <s v="84.94785"/>
    <s v="BDT"/>
    <n v="1469343"/>
    <n v="17297"/>
    <s v="17297_9"/>
    <s v=""/>
    <s v="SERVICE BENEFIT"/>
    <s v="Service Benefit"/>
    <s v="Service Benefit"/>
    <s v=""/>
    <s v="0"/>
    <s v="Service Benefit  May-21"/>
    <s v=""/>
    <s v=""/>
    <s v=""/>
    <s v="2010300001"/>
    <s v=""/>
    <m/>
    <s v=""/>
    <s v=""/>
    <s v=""/>
    <n v="0"/>
  </r>
  <r>
    <s v=""/>
    <s v="50201013"/>
    <s v="2003006629"/>
    <x v="199"/>
    <d v="2021-05-31T00:00:00"/>
    <d v="2021-06-03T00:00:00"/>
    <s v="SA"/>
    <s v="USD"/>
    <n v="1641"/>
    <s v="84.95308"/>
    <s v="BDT"/>
    <n v="139408"/>
    <n v="1641"/>
    <s v="1641_9"/>
    <s v=""/>
    <s v="SERVICE BENEFIT"/>
    <s v="Service Benefit"/>
    <s v="Service Benefit"/>
    <s v=""/>
    <s v="0"/>
    <s v="Service Benefit  May-21"/>
    <s v=""/>
    <s v=""/>
    <s v=""/>
    <s v="2010300001"/>
    <s v=""/>
    <m/>
    <s v=""/>
    <s v=""/>
    <s v=""/>
    <n v="0"/>
  </r>
  <r>
    <s v=""/>
    <s v="50201013"/>
    <s v="2003006629"/>
    <x v="199"/>
    <d v="2021-05-31T00:00:00"/>
    <d v="2021-06-03T00:00:00"/>
    <s v="SA"/>
    <s v="USD"/>
    <n v="1400"/>
    <s v="84.97357"/>
    <s v="BDT"/>
    <n v="118963"/>
    <n v="1400"/>
    <s v="1400_9"/>
    <s v=""/>
    <s v="SERVICE BENEFIT"/>
    <s v="Service Benefit"/>
    <s v="Service Benefit"/>
    <s v=""/>
    <s v="0"/>
    <s v="Service Benefit  May-21"/>
    <s v=""/>
    <s v=""/>
    <s v=""/>
    <s v="2010300001"/>
    <s v=""/>
    <m/>
    <s v=""/>
    <s v=""/>
    <s v=""/>
    <n v="0"/>
  </r>
  <r>
    <s v=""/>
    <s v="50201025"/>
    <s v="2009000416"/>
    <x v="199"/>
    <d v="2021-05-31T00:00:00"/>
    <d v="2021-06-01T00:00:00"/>
    <s v="DZ"/>
    <s v="USD"/>
    <n v="116.16"/>
    <s v="84.74647"/>
    <s v="BDT"/>
    <n v="9844.15"/>
    <n v="116.16"/>
    <s v="116.16_1"/>
    <s v=""/>
    <s v="LEV-564+605+616"/>
    <s v="OBCDAK139700FTT"/>
    <s v="LEV-564+605+616+646+647+UNIQ-527+608+611+620+609"/>
    <s v=""/>
    <s v="0"/>
    <s v="OBCDAK139700FTT"/>
    <s v=""/>
    <s v=""/>
    <s v=""/>
    <s v="2010300001"/>
    <s v=""/>
    <m/>
    <s v=""/>
    <s v=""/>
    <s v=""/>
    <n v="0"/>
  </r>
  <r>
    <s v=""/>
    <s v="50201025"/>
    <s v="2009000417"/>
    <x v="158"/>
    <d v="2021-06-01T00:00:00"/>
    <d v="2021-06-09T00:00:00"/>
    <s v="DZ"/>
    <s v="USD"/>
    <n v="37.130000000000003"/>
    <s v="84.75492"/>
    <s v="BDT"/>
    <n v="3146.95"/>
    <n v="37.130000000000003"/>
    <s v="37.13_2"/>
    <s v=""/>
    <s v="AMZ-0634+681+682"/>
    <s v="OBCDAK139823FTT"/>
    <s v="AMZ-0634+681+682-21"/>
    <s v=""/>
    <s v="0"/>
    <s v="OBCDAK139823FTT"/>
    <s v=""/>
    <s v=""/>
    <s v=""/>
    <s v="2010300001"/>
    <s v=""/>
    <m/>
    <s v=""/>
    <s v=""/>
    <s v=""/>
    <n v="0"/>
  </r>
  <r>
    <s v=""/>
    <s v="50202003"/>
    <s v="2012010762"/>
    <x v="158"/>
    <d v="2021-06-01T00:00:00"/>
    <d v="2021-06-24T00:00:00"/>
    <s v="KR"/>
    <s v="USD"/>
    <n v="-280"/>
    <s v="83.95000"/>
    <s v="BDT"/>
    <n v="-23506"/>
    <n v="-280"/>
    <s v="280_1"/>
    <s v=""/>
    <s v="VARDHMAN-01-20/2"/>
    <s v="VARDHMAN-01-20/21"/>
    <s v="Touch up cost  FILE NO#  Cipl-3261"/>
    <s v=""/>
    <s v="0"/>
    <s v="DEBIT NO: VARDHMAN-01-20/"/>
    <s v=""/>
    <s v=""/>
    <s v=""/>
    <s v="2010300001"/>
    <s v=""/>
    <m/>
    <s v=""/>
    <s v=""/>
    <s v=""/>
    <n v="0"/>
  </r>
  <r>
    <s v=""/>
    <s v="50202003"/>
    <s v="2012010763"/>
    <x v="158"/>
    <d v="2021-06-01T00:00:00"/>
    <d v="2021-06-24T00:00:00"/>
    <s v="KR"/>
    <s v="USD"/>
    <n v="-1000"/>
    <s v="83.95000"/>
    <s v="BDT"/>
    <n v="-83950"/>
    <n v="-1000"/>
    <s v="1000_1"/>
    <s v=""/>
    <s v="VARDHMAN-02-20/2"/>
    <s v="VARDHMAN-02-20/21"/>
    <s v="Touch up cost  FILE NO#  Cipl-3261"/>
    <s v=""/>
    <s v="0"/>
    <s v="DEBIT NO: VARDHMAN-02-20/"/>
    <s v=""/>
    <s v=""/>
    <s v=""/>
    <s v="2010300001"/>
    <s v=""/>
    <m/>
    <s v=""/>
    <s v=""/>
    <s v=""/>
    <n v="0"/>
  </r>
  <r>
    <s v=""/>
    <s v="50202003"/>
    <s v="2012010764"/>
    <x v="158"/>
    <d v="2021-06-01T00:00:00"/>
    <d v="2021-06-24T00:00:00"/>
    <s v="KR"/>
    <s v="USD"/>
    <n v="-512"/>
    <s v="83.95000"/>
    <s v="BDT"/>
    <n v="-42982.400000000001"/>
    <n v="-512"/>
    <s v="512_1"/>
    <s v=""/>
    <s v="VARDHMAN-03-20/2"/>
    <s v="VARDHMAN-03-20/21"/>
    <s v="Touch up cost  FILE NO#  Cipl-3261"/>
    <s v=""/>
    <s v="0"/>
    <s v="DEBIT NO: VARDHMAN-03-20/"/>
    <s v=""/>
    <s v=""/>
    <s v=""/>
    <s v="2010300001"/>
    <s v=""/>
    <m/>
    <s v=""/>
    <s v=""/>
    <s v=""/>
    <n v="0"/>
  </r>
  <r>
    <s v=""/>
    <s v="50202003"/>
    <s v="2012010765"/>
    <x v="158"/>
    <d v="2021-06-01T00:00:00"/>
    <d v="2021-06-24T00:00:00"/>
    <s v="KR"/>
    <s v="USD"/>
    <n v="-745"/>
    <s v="83.95000"/>
    <s v="BDT"/>
    <n v="-62542.75"/>
    <n v="-745"/>
    <s v="745_1"/>
    <s v=""/>
    <s v="VARDHMAN-04-20/2"/>
    <s v="VARDHMAN-04-20/21"/>
    <s v="Touch up cost  FILE NO#  Cipl-3261"/>
    <s v=""/>
    <s v="0"/>
    <s v="DEBIT NO: VARDHMAN-04-20/"/>
    <s v=""/>
    <s v=""/>
    <s v=""/>
    <s v="2010300001"/>
    <s v=""/>
    <m/>
    <s v=""/>
    <s v=""/>
    <s v=""/>
    <n v="0"/>
  </r>
  <r>
    <s v=""/>
    <s v="50202003"/>
    <s v="2012010766"/>
    <x v="158"/>
    <d v="2021-06-01T00:00:00"/>
    <d v="2021-06-24T00:00:00"/>
    <s v="KR"/>
    <s v="USD"/>
    <n v="-260"/>
    <s v="83.95000"/>
    <s v="BDT"/>
    <n v="-21827"/>
    <n v="-260"/>
    <s v="260_1"/>
    <s v=""/>
    <s v="VARDHMAN-05-20/2"/>
    <s v="VARDHMAN-05-20/21"/>
    <s v="Touch up cost  FILE NO#  Cipl-3261"/>
    <s v=""/>
    <s v="0"/>
    <s v="DEBIT NO: VARDHMAN-05-20/"/>
    <s v=""/>
    <s v=""/>
    <s v=""/>
    <s v="2010300001"/>
    <s v=""/>
    <m/>
    <s v=""/>
    <s v=""/>
    <s v=""/>
    <n v="0"/>
  </r>
  <r>
    <s v=""/>
    <s v="50201025"/>
    <s v="2009000418"/>
    <x v="231"/>
    <d v="2021-06-02T00:00:00"/>
    <d v="2021-06-09T00:00:00"/>
    <s v="DZ"/>
    <s v="USD"/>
    <n v="4.6399999999999997"/>
    <s v="84.80819"/>
    <s v="BDT"/>
    <n v="393.51"/>
    <n v="4.6399999999999997"/>
    <s v="4.64_2"/>
    <s v=""/>
    <s v="CM ADVANCE-DWC"/>
    <s v="OBCDAK139887ARV"/>
    <s v="CM Advance receive, ref-OBCDAK139887ARV"/>
    <s v=""/>
    <s v="0"/>
    <s v="OBCDAK139887ARV"/>
    <s v=""/>
    <s v=""/>
    <s v=""/>
    <s v="2010300001"/>
    <s v=""/>
    <m/>
    <s v=""/>
    <s v=""/>
    <s v=""/>
    <n v="0"/>
  </r>
  <r>
    <s v=""/>
    <s v="50201013"/>
    <s v="2049003629"/>
    <x v="232"/>
    <d v="2021-06-03T00:00:00"/>
    <d v="2021-06-14T00:00:00"/>
    <s v="WE"/>
    <s v="BDT"/>
    <n v="1200"/>
    <s v="1.00000"/>
    <s v="BDT"/>
    <n v="1200"/>
    <n v="14.13"/>
    <s v="14.13_9"/>
    <s v=""/>
    <s v="12"/>
    <s v="20210603"/>
    <s v="PPE (Over All shoute)"/>
    <s v=""/>
    <s v="0"/>
    <s v="Admin"/>
    <s v=""/>
    <s v=""/>
    <s v=""/>
    <s v="2010300001"/>
    <s v=""/>
    <m/>
    <s v=""/>
    <s v=""/>
    <s v=""/>
    <n v="0"/>
  </r>
  <r>
    <s v=""/>
    <s v="50201013"/>
    <s v="2049003629"/>
    <x v="232"/>
    <d v="2021-06-03T00:00:00"/>
    <d v="2021-06-14T00:00:00"/>
    <s v="WE"/>
    <s v="BDT"/>
    <n v="24738"/>
    <s v="1.00000"/>
    <s v="BDT"/>
    <n v="24738"/>
    <n v="291.20999999999998"/>
    <s v="291.21_1"/>
    <s v=""/>
    <s v="12"/>
    <s v="20210603"/>
    <s v="Lequied soap"/>
    <s v=""/>
    <s v="0"/>
    <s v="Admin"/>
    <s v=""/>
    <s v=""/>
    <s v=""/>
    <s v="2010300001"/>
    <s v=""/>
    <m/>
    <s v=""/>
    <s v=""/>
    <s v=""/>
    <n v="0"/>
  </r>
  <r>
    <s v=""/>
    <s v="50201025"/>
    <s v="2009000419"/>
    <x v="232"/>
    <d v="2021-06-03T00:00:00"/>
    <d v="2021-06-09T00:00:00"/>
    <s v="DZ"/>
    <s v="USD"/>
    <n v="0.54"/>
    <s v="85.00000"/>
    <s v="BDT"/>
    <n v="45.9"/>
    <n v="0.54"/>
    <s v="0.54_2"/>
    <s v=""/>
    <s v="C3248LVPK0132-21"/>
    <s v="BAPDAK132742F"/>
    <s v="C3248LVPK0132-21"/>
    <s v=""/>
    <s v="0"/>
    <s v="BAPDAK132742F"/>
    <s v=""/>
    <s v=""/>
    <s v=""/>
    <s v="2010300001"/>
    <s v=""/>
    <m/>
    <s v=""/>
    <s v=""/>
    <s v=""/>
    <n v="0"/>
  </r>
  <r>
    <s v=""/>
    <s v="50201025"/>
    <s v="2009000420"/>
    <x v="232"/>
    <d v="2021-06-03T00:00:00"/>
    <d v="2021-06-09T00:00:00"/>
    <s v="DZ"/>
    <s v="USD"/>
    <n v="0.82"/>
    <s v="85.10976"/>
    <s v="BDT"/>
    <n v="69.790000000000006"/>
    <n v="0.82"/>
    <s v="0.82_9"/>
    <s v=""/>
    <s v="C3218LVPK009321"/>
    <s v="BAPDAK147620F"/>
    <s v="C3218LVPK009321"/>
    <s v=""/>
    <s v="0"/>
    <s v="BAPDAK147620F"/>
    <s v=""/>
    <s v=""/>
    <s v=""/>
    <s v="2010300001"/>
    <s v=""/>
    <m/>
    <s v=""/>
    <s v=""/>
    <s v=""/>
    <n v="0"/>
  </r>
  <r>
    <s v=""/>
    <s v="50201025"/>
    <s v="2009000421"/>
    <x v="232"/>
    <d v="2021-06-03T00:00:00"/>
    <d v="2021-06-09T00:00:00"/>
    <s v="DZ"/>
    <s v="USD"/>
    <n v="68.13"/>
    <s v="84.74769"/>
    <s v="BDT"/>
    <n v="5773.86"/>
    <n v="68.13"/>
    <s v="68.13_2"/>
    <s v=""/>
    <s v="AMZ-0684+0683-21"/>
    <s v="OBCDAK140108FTT"/>
    <s v="AMZ-0684+0683-21"/>
    <s v=""/>
    <s v="0"/>
    <s v="OBCDAK140108FTT"/>
    <s v=""/>
    <s v=""/>
    <s v=""/>
    <s v="2010300001"/>
    <s v=""/>
    <m/>
    <s v=""/>
    <s v=""/>
    <s v=""/>
    <n v="0"/>
  </r>
  <r>
    <s v=""/>
    <s v="50401514"/>
    <s v="2049003616"/>
    <x v="233"/>
    <d v="2021-06-07T00:00:00"/>
    <d v="2021-06-14T00:00:00"/>
    <s v="WE"/>
    <s v="BDT"/>
    <n v="3200"/>
    <s v="1.00000"/>
    <s v="BDT"/>
    <n v="3200"/>
    <n v="37.67"/>
    <s v="37.67_1"/>
    <s v=""/>
    <s v="168/2021"/>
    <s v="20210607"/>
    <s v="Oxygen Regulator  With Flow Meter"/>
    <s v=""/>
    <s v="0"/>
    <s v="Production Planing"/>
    <s v=""/>
    <s v=""/>
    <s v=""/>
    <s v="2010300001"/>
    <s v=""/>
    <m/>
    <s v=""/>
    <s v=""/>
    <s v=""/>
    <n v="0"/>
  </r>
  <r>
    <s v=""/>
    <s v="50201001"/>
    <s v="2003006645"/>
    <x v="234"/>
    <d v="2021-06-08T00:00:00"/>
    <d v="2021-06-09T00:00:00"/>
    <s v="SA"/>
    <s v="BDT"/>
    <n v="11443"/>
    <s v="1.00000"/>
    <s v="BDT"/>
    <n v="11443"/>
    <n v="134.69999999999999"/>
    <s v="134.7_1"/>
    <s v=""/>
    <s v="F&amp;F/29MAY-3JUN21"/>
    <s v="39737"/>
    <s v="Final settlement of Mst. Arifa Khatun Tikly"/>
    <s v=""/>
    <s v="0"/>
    <s v="Final sett/ 29May-3Jun-21"/>
    <s v=""/>
    <s v=""/>
    <s v=""/>
    <s v="2010300001"/>
    <s v=""/>
    <m/>
    <s v=""/>
    <s v=""/>
    <s v=""/>
    <n v="0"/>
  </r>
  <r>
    <s v=""/>
    <s v="50201001"/>
    <s v="2003006645"/>
    <x v="234"/>
    <d v="2021-06-08T00:00:00"/>
    <d v="2021-06-09T00:00:00"/>
    <s v="SA"/>
    <s v="BDT"/>
    <n v="18201"/>
    <s v="1.00000"/>
    <s v="BDT"/>
    <n v="18201"/>
    <n v="214.26"/>
    <s v="214.26_1"/>
    <s v=""/>
    <s v="F&amp;F/29MAY-3JUN21"/>
    <s v="9854"/>
    <s v="Final settlement of Mr. Sahabul Alam"/>
    <s v=""/>
    <s v="0"/>
    <s v="Final sett/ 29May-3Jun-21"/>
    <s v=""/>
    <s v=""/>
    <s v=""/>
    <s v="2010300001"/>
    <s v=""/>
    <m/>
    <s v=""/>
    <s v=""/>
    <s v=""/>
    <n v="0"/>
  </r>
  <r>
    <s v=""/>
    <s v="50201001"/>
    <s v="2003006645"/>
    <x v="234"/>
    <d v="2021-06-08T00:00:00"/>
    <d v="2021-06-09T00:00:00"/>
    <s v="SA"/>
    <s v="BDT"/>
    <n v="14843"/>
    <s v="1.00000"/>
    <s v="BDT"/>
    <n v="14843"/>
    <n v="174.73"/>
    <s v="174.73_1"/>
    <s v=""/>
    <s v="F&amp;F/29MAY-3JUN21"/>
    <s v="13666"/>
    <s v="Final settlement of Ms. Helena Begum"/>
    <s v=""/>
    <s v="0"/>
    <s v="Final sett/ 29May-3Jun-21"/>
    <s v=""/>
    <s v=""/>
    <s v=""/>
    <s v="2010300001"/>
    <s v=""/>
    <m/>
    <s v=""/>
    <s v=""/>
    <s v=""/>
    <n v="0"/>
  </r>
  <r>
    <s v=""/>
    <s v="50201001"/>
    <s v="2003006645"/>
    <x v="234"/>
    <d v="2021-06-08T00:00:00"/>
    <d v="2021-06-09T00:00:00"/>
    <s v="SA"/>
    <s v="BDT"/>
    <n v="8842"/>
    <s v="1.00000"/>
    <s v="BDT"/>
    <n v="8842"/>
    <n v="104.08"/>
    <s v="104.08_1"/>
    <s v=""/>
    <s v="F&amp;F/29MAY-3JUN21"/>
    <s v="14683"/>
    <s v="Final settlement of Ms. Nurjahan"/>
    <s v=""/>
    <s v="0"/>
    <s v="Final sett/ 29May-3Jun-21"/>
    <s v=""/>
    <s v=""/>
    <s v=""/>
    <s v="2010300001"/>
    <s v=""/>
    <m/>
    <s v=""/>
    <s v=""/>
    <s v=""/>
    <n v="0"/>
  </r>
  <r>
    <s v=""/>
    <s v="50201001"/>
    <s v="2003006645"/>
    <x v="234"/>
    <d v="2021-06-08T00:00:00"/>
    <d v="2021-06-09T00:00:00"/>
    <s v="SA"/>
    <s v="BDT"/>
    <n v="17166"/>
    <s v="1.00000"/>
    <s v="BDT"/>
    <n v="17166"/>
    <n v="202.07"/>
    <s v="202.07_1"/>
    <s v=""/>
    <s v="F&amp;F/29MAY-3JUN21"/>
    <s v="17365"/>
    <s v="Final settlement of Mr. Saidur Rahman"/>
    <s v=""/>
    <s v="0"/>
    <s v="Final sett/ 29May-3Jun-21"/>
    <s v=""/>
    <s v=""/>
    <s v=""/>
    <s v="2010300001"/>
    <s v=""/>
    <m/>
    <s v=""/>
    <s v=""/>
    <s v=""/>
    <n v="0"/>
  </r>
  <r>
    <s v=""/>
    <s v="50201001"/>
    <s v="2003006645"/>
    <x v="234"/>
    <d v="2021-06-08T00:00:00"/>
    <d v="2021-06-09T00:00:00"/>
    <s v="SA"/>
    <s v="BDT"/>
    <n v="1867"/>
    <s v="1.00000"/>
    <s v="BDT"/>
    <n v="1867"/>
    <n v="21.98"/>
    <s v="21.98_1"/>
    <s v=""/>
    <s v="F&amp;F/29MAY-3JUN21"/>
    <s v="27598"/>
    <s v="Final settlement of Ms. Rozina Begum"/>
    <s v=""/>
    <s v="0"/>
    <s v="Final sett/ 29May-3Jun-21"/>
    <s v=""/>
    <s v=""/>
    <s v=""/>
    <s v="2010300001"/>
    <s v=""/>
    <m/>
    <s v=""/>
    <s v=""/>
    <s v=""/>
    <n v="0"/>
  </r>
  <r>
    <s v=""/>
    <s v="50201001"/>
    <s v="2003006645"/>
    <x v="234"/>
    <d v="2021-06-08T00:00:00"/>
    <d v="2021-06-09T00:00:00"/>
    <s v="SA"/>
    <s v="BDT"/>
    <n v="14167"/>
    <s v="1.00000"/>
    <s v="BDT"/>
    <n v="14167"/>
    <n v="166.77"/>
    <s v="166.77_1"/>
    <s v=""/>
    <s v="F&amp;F/29MAY-3JUN21"/>
    <s v="28796"/>
    <s v="Final settlement of Ms. Shrifa Akhter"/>
    <s v=""/>
    <s v="0"/>
    <s v="Final sett/ 29May-3Jun-21"/>
    <s v=""/>
    <s v=""/>
    <s v=""/>
    <s v="2010300001"/>
    <s v=""/>
    <m/>
    <s v=""/>
    <s v=""/>
    <s v=""/>
    <n v="0"/>
  </r>
  <r>
    <s v=""/>
    <s v="50201001"/>
    <s v="2003006645"/>
    <x v="234"/>
    <d v="2021-06-08T00:00:00"/>
    <d v="2021-06-09T00:00:00"/>
    <s v="SA"/>
    <s v="BDT"/>
    <n v="14527"/>
    <s v="1.00000"/>
    <s v="BDT"/>
    <n v="14527"/>
    <n v="171.01"/>
    <s v="171.01_1"/>
    <s v=""/>
    <s v="F&amp;F/29MAY-3JUN21"/>
    <s v="29845"/>
    <s v="Final settlement of Ms. Nashima Khatun"/>
    <s v=""/>
    <s v="0"/>
    <s v="Final sett/ 29May-3Jun-21"/>
    <s v=""/>
    <s v=""/>
    <s v=""/>
    <s v="2010300001"/>
    <s v=""/>
    <m/>
    <s v=""/>
    <s v=""/>
    <s v=""/>
    <n v="0"/>
  </r>
  <r>
    <s v=""/>
    <s v="50201001"/>
    <s v="2003006645"/>
    <x v="234"/>
    <d v="2021-06-08T00:00:00"/>
    <d v="2021-06-09T00:00:00"/>
    <s v="SA"/>
    <s v="BDT"/>
    <n v="14549"/>
    <s v="1.00000"/>
    <s v="BDT"/>
    <n v="14549"/>
    <n v="171.27"/>
    <s v="171.27_1"/>
    <s v=""/>
    <s v="F&amp;F/29MAY-3JUN21"/>
    <s v="31703"/>
    <s v="Final settlement of Mst. Rumana Akther Antora"/>
    <s v=""/>
    <s v="0"/>
    <s v="Final sett/ 29May-3Jun-21"/>
    <s v=""/>
    <s v=""/>
    <s v=""/>
    <s v="2010300001"/>
    <s v=""/>
    <m/>
    <s v=""/>
    <s v=""/>
    <s v=""/>
    <n v="0"/>
  </r>
  <r>
    <s v=""/>
    <s v="50201001"/>
    <s v="2003006645"/>
    <x v="234"/>
    <d v="2021-06-08T00:00:00"/>
    <d v="2021-06-09T00:00:00"/>
    <s v="SA"/>
    <s v="BDT"/>
    <n v="12840"/>
    <s v="1.00000"/>
    <s v="BDT"/>
    <n v="12840"/>
    <n v="151.15"/>
    <s v="151.15_1"/>
    <s v=""/>
    <s v="F&amp;F/29MAY-3JUN21"/>
    <s v="32871"/>
    <s v="Final settlement of Mst. Tanjina Begum"/>
    <s v=""/>
    <s v="0"/>
    <s v="Final sett/ 29May-3Jun-21"/>
    <s v=""/>
    <s v=""/>
    <s v=""/>
    <s v="2010300001"/>
    <s v=""/>
    <m/>
    <s v=""/>
    <s v=""/>
    <s v=""/>
    <n v="0"/>
  </r>
  <r>
    <s v=""/>
    <s v="50201001"/>
    <s v="2003006645"/>
    <x v="234"/>
    <d v="2021-06-08T00:00:00"/>
    <d v="2021-06-09T00:00:00"/>
    <s v="SA"/>
    <s v="BDT"/>
    <n v="7849"/>
    <s v="1.00000"/>
    <s v="BDT"/>
    <n v="7849"/>
    <n v="92.4"/>
    <s v="92.4_1"/>
    <s v=""/>
    <s v="F&amp;F/29MAY-3JUN21"/>
    <s v="33841"/>
    <s v="Final settlement of Most.Moslama Begum"/>
    <s v=""/>
    <s v="0"/>
    <s v="Final sett/ 29May-3Jun-21"/>
    <s v=""/>
    <s v=""/>
    <s v=""/>
    <s v="2010300001"/>
    <s v=""/>
    <m/>
    <s v=""/>
    <s v=""/>
    <s v=""/>
    <n v="0"/>
  </r>
  <r>
    <s v=""/>
    <s v="50201001"/>
    <s v="2003006645"/>
    <x v="234"/>
    <d v="2021-06-08T00:00:00"/>
    <d v="2021-06-09T00:00:00"/>
    <s v="SA"/>
    <s v="BDT"/>
    <n v="14138"/>
    <s v="1.00000"/>
    <s v="BDT"/>
    <n v="14138"/>
    <n v="166.43"/>
    <s v="166.43_1"/>
    <s v=""/>
    <s v="F&amp;F/29MAY-3JUN21"/>
    <s v="38128"/>
    <s v="Final settlement of Ms. Sharifa Begum"/>
    <s v=""/>
    <s v="0"/>
    <s v="Final sett/ 29May-3Jun-21"/>
    <s v=""/>
    <s v=""/>
    <s v=""/>
    <s v="2010300001"/>
    <s v=""/>
    <m/>
    <s v=""/>
    <s v=""/>
    <s v=""/>
    <n v="0"/>
  </r>
  <r>
    <s v=""/>
    <s v="50201003"/>
    <s v="2003006648"/>
    <x v="234"/>
    <d v="2021-06-08T00:00:00"/>
    <d v="2021-06-09T00:00:00"/>
    <s v="SA"/>
    <s v="BDT"/>
    <n v="88890"/>
    <s v="1.00000"/>
    <s v="BDT"/>
    <n v="88890"/>
    <n v="1046.3800000000001"/>
    <s v="1046.38_1"/>
    <s v=""/>
    <s v="DRIVER OT MAY-21"/>
    <s v="Overtime"/>
    <s v="Driver OT for the month of May'21- (9 persons )"/>
    <s v=""/>
    <s v="0"/>
    <s v="OT/Lunch/Dinner/Tiffin-pa"/>
    <s v=""/>
    <s v=""/>
    <s v=""/>
    <s v="2010300001"/>
    <s v=""/>
    <m/>
    <s v=""/>
    <s v=""/>
    <s v=""/>
    <n v="0"/>
  </r>
  <r>
    <s v=""/>
    <s v="50201010"/>
    <s v="2003006645"/>
    <x v="234"/>
    <d v="2021-06-08T00:00:00"/>
    <d v="2021-06-09T00:00:00"/>
    <s v="SA"/>
    <s v="BDT"/>
    <n v="5489"/>
    <s v="1.00000"/>
    <s v="BDT"/>
    <n v="5489"/>
    <n v="64.61"/>
    <s v="64.61_1"/>
    <s v=""/>
    <s v="F&amp;F/29MAY-3JUN21"/>
    <s v="9854"/>
    <s v="Final settlement of Mr. Sahabul Alam"/>
    <s v=""/>
    <s v="0"/>
    <s v="Final sett/ 29May-3Jun-21"/>
    <s v=""/>
    <s v=""/>
    <s v=""/>
    <s v="2010300001"/>
    <s v=""/>
    <m/>
    <s v=""/>
    <s v=""/>
    <s v=""/>
    <n v="0"/>
  </r>
  <r>
    <s v=""/>
    <s v="50201010"/>
    <s v="2003006645"/>
    <x v="234"/>
    <d v="2021-06-08T00:00:00"/>
    <d v="2021-06-09T00:00:00"/>
    <s v="SA"/>
    <s v="BDT"/>
    <n v="5318"/>
    <s v="1.00000"/>
    <s v="BDT"/>
    <n v="5318"/>
    <n v="62.6"/>
    <s v="62.6_1"/>
    <s v=""/>
    <s v="F&amp;F/29MAY-3JUN21"/>
    <s v="13666"/>
    <s v="Final settlement of Ms. Helena Begum"/>
    <s v=""/>
    <s v="0"/>
    <s v="Final sett/ 29May-3Jun-21"/>
    <s v=""/>
    <s v=""/>
    <s v=""/>
    <s v="2010300001"/>
    <s v=""/>
    <m/>
    <s v=""/>
    <s v=""/>
    <s v=""/>
    <n v="0"/>
  </r>
  <r>
    <s v=""/>
    <s v="50201010"/>
    <s v="2003006645"/>
    <x v="234"/>
    <d v="2021-06-08T00:00:00"/>
    <d v="2021-06-09T00:00:00"/>
    <s v="SA"/>
    <s v="BDT"/>
    <n v="5273"/>
    <s v="1.00000"/>
    <s v="BDT"/>
    <n v="5273"/>
    <n v="62.07"/>
    <s v="62.07_2"/>
    <s v=""/>
    <s v="F&amp;F/29MAY-3JUN21"/>
    <s v="14683"/>
    <s v="Final settlement of Ms. Nurjahan"/>
    <s v=""/>
    <s v="0"/>
    <s v="Final sett/ 29May-3Jun-21"/>
    <s v=""/>
    <s v=""/>
    <s v=""/>
    <s v="2010300001"/>
    <s v=""/>
    <m/>
    <s v=""/>
    <s v=""/>
    <s v=""/>
    <n v="0"/>
  </r>
  <r>
    <s v=""/>
    <s v="50201010"/>
    <s v="2003006645"/>
    <x v="234"/>
    <d v="2021-06-08T00:00:00"/>
    <d v="2021-06-09T00:00:00"/>
    <s v="SA"/>
    <s v="BDT"/>
    <n v="4034"/>
    <s v="1.00000"/>
    <s v="BDT"/>
    <n v="4034"/>
    <n v="47.49"/>
    <s v="47.49_1"/>
    <s v=""/>
    <s v="F&amp;F/29MAY-3JUN21"/>
    <s v="17365"/>
    <s v="Final settlement of Mr. Saidur Rahman"/>
    <s v=""/>
    <s v="0"/>
    <s v="Final sett/ 29May-3Jun-21"/>
    <s v=""/>
    <s v=""/>
    <s v=""/>
    <s v="2010300001"/>
    <s v=""/>
    <m/>
    <s v=""/>
    <s v=""/>
    <s v=""/>
    <n v="0"/>
  </r>
  <r>
    <s v=""/>
    <s v="50201010"/>
    <s v="2003006645"/>
    <x v="234"/>
    <d v="2021-06-08T00:00:00"/>
    <d v="2021-06-09T00:00:00"/>
    <s v="SA"/>
    <s v="BDT"/>
    <n v="4228"/>
    <s v="1.00000"/>
    <s v="BDT"/>
    <n v="4228"/>
    <n v="49.77"/>
    <s v="49.77_1"/>
    <s v=""/>
    <s v="F&amp;F/29MAY-3JUN21"/>
    <s v="27598"/>
    <s v="Final settlement of Ms. Rozina Begum"/>
    <s v=""/>
    <s v="0"/>
    <s v="Final sett/ 29May-3Jun-21"/>
    <s v=""/>
    <s v=""/>
    <s v=""/>
    <s v="2010300001"/>
    <s v=""/>
    <m/>
    <s v=""/>
    <s v=""/>
    <s v=""/>
    <n v="0"/>
  </r>
  <r>
    <s v=""/>
    <s v="50201010"/>
    <s v="2003006645"/>
    <x v="234"/>
    <d v="2021-06-08T00:00:00"/>
    <d v="2021-06-09T00:00:00"/>
    <s v="SA"/>
    <s v="BDT"/>
    <n v="4576"/>
    <s v="1.00000"/>
    <s v="BDT"/>
    <n v="4576"/>
    <n v="53.87"/>
    <s v="53.87_1"/>
    <s v=""/>
    <s v="F&amp;F/29MAY-3JUN21"/>
    <s v="28796"/>
    <s v="Final settlement of Ms. Shrifa Akhter"/>
    <s v=""/>
    <s v="0"/>
    <s v="Final sett/ 29May-3Jun-21"/>
    <s v=""/>
    <s v=""/>
    <s v=""/>
    <s v="2010300001"/>
    <s v=""/>
    <m/>
    <s v=""/>
    <s v=""/>
    <s v=""/>
    <n v="0"/>
  </r>
  <r>
    <s v=""/>
    <s v="50201010"/>
    <s v="2003006645"/>
    <x v="234"/>
    <d v="2021-06-08T00:00:00"/>
    <d v="2021-06-09T00:00:00"/>
    <s v="SA"/>
    <s v="BDT"/>
    <n v="1151"/>
    <s v="1.00000"/>
    <s v="BDT"/>
    <n v="1151"/>
    <n v="13.55"/>
    <s v="13.55_1"/>
    <s v=""/>
    <s v="F&amp;F/29MAY-3JUN21"/>
    <s v="29845"/>
    <s v="Final settlement of Ms. Nashima Khatun"/>
    <s v=""/>
    <s v="0"/>
    <s v="Final sett/ 29May-3Jun-21"/>
    <s v=""/>
    <s v=""/>
    <s v=""/>
    <s v="2010300001"/>
    <s v=""/>
    <m/>
    <s v=""/>
    <s v=""/>
    <s v=""/>
    <n v="0"/>
  </r>
  <r>
    <s v=""/>
    <s v="50201010"/>
    <s v="2003006645"/>
    <x v="234"/>
    <d v="2021-06-08T00:00:00"/>
    <d v="2021-06-09T00:00:00"/>
    <s v="SA"/>
    <s v="BDT"/>
    <n v="4542"/>
    <s v="1.00000"/>
    <s v="BDT"/>
    <n v="4542"/>
    <n v="53.47"/>
    <s v="53.47_2"/>
    <s v=""/>
    <s v="F&amp;F/29MAY-3JUN21"/>
    <s v="31703"/>
    <s v="Final settlement of Mst. Rumana Akther Antora"/>
    <s v=""/>
    <s v="0"/>
    <s v="Final sett/ 29May-3Jun-21"/>
    <s v=""/>
    <s v=""/>
    <s v=""/>
    <s v="2010300001"/>
    <s v=""/>
    <m/>
    <s v=""/>
    <s v=""/>
    <s v=""/>
    <n v="0"/>
  </r>
  <r>
    <s v=""/>
    <s v="50201010"/>
    <s v="2003006645"/>
    <x v="234"/>
    <d v="2021-06-08T00:00:00"/>
    <d v="2021-06-09T00:00:00"/>
    <s v="SA"/>
    <s v="BDT"/>
    <n v="4128"/>
    <s v="1.00000"/>
    <s v="BDT"/>
    <n v="4128"/>
    <n v="48.59"/>
    <s v="48.59_1"/>
    <s v=""/>
    <s v="F&amp;F/29MAY-3JUN21"/>
    <s v="32871"/>
    <s v="Final settlement of Mst. Tanjina Begum"/>
    <s v=""/>
    <s v="0"/>
    <s v="Final sett/ 29May-3Jun-21"/>
    <s v=""/>
    <s v=""/>
    <s v=""/>
    <s v="2010300001"/>
    <s v=""/>
    <m/>
    <s v=""/>
    <s v=""/>
    <s v=""/>
    <n v="0"/>
  </r>
  <r>
    <s v=""/>
    <s v="50201010"/>
    <s v="2003006645"/>
    <x v="234"/>
    <d v="2021-06-08T00:00:00"/>
    <d v="2021-06-09T00:00:00"/>
    <s v="SA"/>
    <s v="BDT"/>
    <n v="4236"/>
    <s v="1.00000"/>
    <s v="BDT"/>
    <n v="4236"/>
    <n v="49.86"/>
    <s v="49.86_1"/>
    <s v=""/>
    <s v="F&amp;F/29MAY-3JUN21"/>
    <s v="33841"/>
    <s v="Final settlement of Most.Moslama Begum"/>
    <s v=""/>
    <s v="0"/>
    <s v="Final sett/ 29May-3Jun-21"/>
    <s v=""/>
    <s v=""/>
    <s v=""/>
    <s v="2010300001"/>
    <s v=""/>
    <m/>
    <s v=""/>
    <s v=""/>
    <s v=""/>
    <n v="0"/>
  </r>
  <r>
    <s v=""/>
    <s v="50201010"/>
    <s v="2003006645"/>
    <x v="234"/>
    <d v="2021-06-08T00:00:00"/>
    <d v="2021-06-09T00:00:00"/>
    <s v="SA"/>
    <s v="BDT"/>
    <n v="4505"/>
    <s v="1.00000"/>
    <s v="BDT"/>
    <n v="4505"/>
    <n v="53.03"/>
    <s v="53.03_1"/>
    <s v=""/>
    <s v="F&amp;F/29MAY-3JUN21"/>
    <s v="38128"/>
    <s v="Final settlement of Ms. Sharifa Begum"/>
    <s v=""/>
    <s v="0"/>
    <s v="Final sett/ 29May-3Jun-21"/>
    <s v=""/>
    <s v=""/>
    <s v=""/>
    <s v="2010300001"/>
    <s v=""/>
    <m/>
    <s v=""/>
    <s v=""/>
    <s v=""/>
    <n v="0"/>
  </r>
  <r>
    <s v=""/>
    <s v="50201012"/>
    <s v="2003006646"/>
    <x v="234"/>
    <d v="2021-06-08T00:00:00"/>
    <d v="2021-06-09T00:00:00"/>
    <s v="SA"/>
    <s v="BDT"/>
    <n v="28700"/>
    <s v="1.00000"/>
    <s v="BDT"/>
    <n v="28700"/>
    <n v="337.85"/>
    <s v="337.85_2"/>
    <s v=""/>
    <s v="M.B/29MAY-3JUN21"/>
    <s v="36153"/>
    <s v="Maternity Benefit of Mst. Jannati Begome /2nd"/>
    <s v=""/>
    <s v="0"/>
    <s v="Mate Benef/ 29May-3Jun-21"/>
    <s v=""/>
    <s v=""/>
    <s v=""/>
    <s v="2010300001"/>
    <s v=""/>
    <m/>
    <s v=""/>
    <s v=""/>
    <s v=""/>
    <n v="0"/>
  </r>
  <r>
    <s v=""/>
    <s v="50201012"/>
    <s v="2003006646"/>
    <x v="234"/>
    <d v="2021-06-08T00:00:00"/>
    <d v="2021-06-09T00:00:00"/>
    <s v="SA"/>
    <s v="BDT"/>
    <n v="42201"/>
    <s v="1.00000"/>
    <s v="BDT"/>
    <n v="42201"/>
    <n v="496.77"/>
    <s v="496.77_1"/>
    <s v=""/>
    <s v="M.B/29MAY-3JUN21"/>
    <s v="28965"/>
    <s v="Maternity Benefit of Mst. Beauty Begum/1st"/>
    <s v=""/>
    <s v="0"/>
    <s v="Mate Benef/ 29May-3Jun-21"/>
    <s v=""/>
    <s v=""/>
    <s v=""/>
    <s v="2010300001"/>
    <s v=""/>
    <m/>
    <s v=""/>
    <s v=""/>
    <s v=""/>
    <n v="0"/>
  </r>
  <r>
    <s v=""/>
    <s v="50201012"/>
    <s v="2003006646"/>
    <x v="234"/>
    <d v="2021-06-08T00:00:00"/>
    <d v="2021-06-09T00:00:00"/>
    <s v="SA"/>
    <s v="BDT"/>
    <n v="37983"/>
    <s v="1.00000"/>
    <s v="BDT"/>
    <n v="37983"/>
    <n v="447.12"/>
    <s v="447.12_1"/>
    <s v=""/>
    <s v="M.B/29MAY-3JUN21"/>
    <s v="29062"/>
    <s v="Maternity Benefit of Mst. Sazeda Khatun/1st"/>
    <s v=""/>
    <s v="0"/>
    <s v="Mate Benef/ 29May-3Jun-21"/>
    <s v=""/>
    <s v=""/>
    <s v=""/>
    <s v="2010300001"/>
    <s v=""/>
    <m/>
    <s v=""/>
    <s v=""/>
    <s v=""/>
    <n v="0"/>
  </r>
  <r>
    <s v=""/>
    <s v="50201012"/>
    <s v="2003006646"/>
    <x v="234"/>
    <d v="2021-06-08T00:00:00"/>
    <d v="2021-06-09T00:00:00"/>
    <s v="SA"/>
    <s v="BDT"/>
    <n v="34290"/>
    <s v="1.00000"/>
    <s v="BDT"/>
    <n v="34290"/>
    <n v="403.65"/>
    <s v="403.65_1"/>
    <s v=""/>
    <s v="M.B/29MAY-3JUN21"/>
    <s v="29439"/>
    <s v="Maternity Benefit of Mst. Rojina Khatun/1st"/>
    <s v=""/>
    <s v="0"/>
    <s v="Mate Benef/ 29May-3Jun-21"/>
    <s v=""/>
    <s v=""/>
    <s v=""/>
    <s v="2010300001"/>
    <s v=""/>
    <m/>
    <s v=""/>
    <s v=""/>
    <s v=""/>
    <n v="0"/>
  </r>
  <r>
    <s v=""/>
    <s v="50201012"/>
    <s v="2003006646"/>
    <x v="234"/>
    <d v="2021-06-08T00:00:00"/>
    <d v="2021-06-09T00:00:00"/>
    <s v="SA"/>
    <s v="BDT"/>
    <n v="28126"/>
    <s v="1.00000"/>
    <s v="BDT"/>
    <n v="28126"/>
    <n v="331.09"/>
    <s v="331.09_1"/>
    <s v=""/>
    <s v="M.B/29MAY-3JUN21"/>
    <s v="31714"/>
    <s v="cMaternity Benefit of Ms. Bina Khatun/2nd"/>
    <s v=""/>
    <s v="0"/>
    <s v="Mate Benef/ 29May-3Jun-21"/>
    <s v=""/>
    <s v=""/>
    <s v=""/>
    <s v="2010300001"/>
    <s v=""/>
    <m/>
    <s v=""/>
    <s v=""/>
    <s v=""/>
    <n v="0"/>
  </r>
  <r>
    <s v=""/>
    <s v="50201012"/>
    <s v="2003006646"/>
    <x v="234"/>
    <d v="2021-06-08T00:00:00"/>
    <d v="2021-06-09T00:00:00"/>
    <s v="SA"/>
    <s v="BDT"/>
    <n v="26195"/>
    <s v="1.00000"/>
    <s v="BDT"/>
    <n v="26195"/>
    <n v="308.36"/>
    <s v="308.36_1"/>
    <s v=""/>
    <s v="M.B/29MAY-3JUN21"/>
    <s v="37599"/>
    <s v="Maternity Benefit of Monika Rany Das/2nd"/>
    <s v=""/>
    <s v="0"/>
    <s v="Mate Benef/ 29May-3Jun-21"/>
    <s v=""/>
    <s v=""/>
    <s v=""/>
    <s v="2010300001"/>
    <s v=""/>
    <m/>
    <s v=""/>
    <s v=""/>
    <s v=""/>
    <n v="0"/>
  </r>
  <r>
    <s v=""/>
    <s v="50201012"/>
    <s v="2003006646"/>
    <x v="234"/>
    <d v="2021-06-08T00:00:00"/>
    <d v="2021-06-09T00:00:00"/>
    <s v="SA"/>
    <s v="BDT"/>
    <n v="35619"/>
    <s v="1.00000"/>
    <s v="BDT"/>
    <n v="35619"/>
    <n v="419.29"/>
    <s v="419.29_1"/>
    <s v=""/>
    <s v="M.B/29MAY-3JUN21"/>
    <s v="17501"/>
    <s v="Maternity Benefit of Mst. Farzana Akter Sonali/2nd"/>
    <s v=""/>
    <s v="0"/>
    <s v="Mate Benef/ 29May-3Jun-21"/>
    <s v=""/>
    <s v=""/>
    <s v=""/>
    <s v="2010300001"/>
    <s v=""/>
    <m/>
    <s v=""/>
    <s v=""/>
    <s v=""/>
    <n v="0"/>
  </r>
  <r>
    <s v=""/>
    <s v="50201012"/>
    <s v="2003006646"/>
    <x v="234"/>
    <d v="2021-06-08T00:00:00"/>
    <d v="2021-06-09T00:00:00"/>
    <s v="SA"/>
    <s v="BDT"/>
    <n v="34075"/>
    <s v="1.00000"/>
    <s v="BDT"/>
    <n v="34075"/>
    <n v="401.12"/>
    <s v="401.12_1"/>
    <s v=""/>
    <s v="M.B/29MAY-3JUN21"/>
    <s v="25125"/>
    <s v="Maternity Benefit of Ms. Rajna Akter/2nd"/>
    <s v=""/>
    <s v="0"/>
    <s v="Mate Benef/ 29May-3Jun-21"/>
    <s v=""/>
    <s v=""/>
    <s v=""/>
    <s v="2010300001"/>
    <s v=""/>
    <m/>
    <s v=""/>
    <s v=""/>
    <s v=""/>
    <n v="0"/>
  </r>
  <r>
    <s v=""/>
    <s v="50201012"/>
    <s v="2003006646"/>
    <x v="234"/>
    <d v="2021-06-08T00:00:00"/>
    <d v="2021-06-09T00:00:00"/>
    <s v="SA"/>
    <s v="BDT"/>
    <n v="30810"/>
    <s v="1.00000"/>
    <s v="BDT"/>
    <n v="30810"/>
    <n v="362.68"/>
    <s v="362.68_1"/>
    <s v=""/>
    <s v="M.B/29MAY-3JUN21"/>
    <s v="35538"/>
    <s v="Maternity Benefit of  Ms. Monju Ara/2nd"/>
    <s v=""/>
    <s v="0"/>
    <s v="Mate Benef/ 29May-3Jun-21"/>
    <s v=""/>
    <s v=""/>
    <s v=""/>
    <s v="2010300001"/>
    <s v=""/>
    <m/>
    <s v=""/>
    <s v=""/>
    <s v=""/>
    <n v="0"/>
  </r>
  <r>
    <s v=""/>
    <s v="50201012"/>
    <s v="2003006646"/>
    <x v="234"/>
    <d v="2021-06-08T00:00:00"/>
    <d v="2021-06-09T00:00:00"/>
    <s v="SA"/>
    <s v="BDT"/>
    <n v="28962"/>
    <s v="1.00000"/>
    <s v="BDT"/>
    <n v="28962"/>
    <n v="340.93"/>
    <s v="340.93_1"/>
    <s v=""/>
    <s v="M.B/29MAY-3JUN21"/>
    <s v="38100"/>
    <s v="Maternity Benefit of Mst. Shapla Akhter/2nd"/>
    <s v=""/>
    <s v="0"/>
    <s v="Mate Benef/ 29May-3Jun-21"/>
    <s v=""/>
    <s v=""/>
    <s v=""/>
    <s v="2010300001"/>
    <s v=""/>
    <m/>
    <s v=""/>
    <s v=""/>
    <s v=""/>
    <n v="0"/>
  </r>
  <r>
    <s v=""/>
    <s v="50201012"/>
    <s v="2003006646"/>
    <x v="234"/>
    <d v="2021-06-08T00:00:00"/>
    <d v="2021-06-09T00:00:00"/>
    <s v="SA"/>
    <s v="BDT"/>
    <n v="26524"/>
    <s v="1.00000"/>
    <s v="BDT"/>
    <n v="26524"/>
    <n v="312.23"/>
    <s v="312.23_2"/>
    <s v=""/>
    <s v="M.B/29MAY-3JUN21"/>
    <s v="27705"/>
    <s v="Maternity Benefit of Ms. Yshita Khatun/2nd"/>
    <s v=""/>
    <s v="0"/>
    <s v="Mate Benef/ 29May-3Jun-21"/>
    <s v=""/>
    <s v=""/>
    <s v=""/>
    <s v="2010300001"/>
    <s v=""/>
    <m/>
    <s v=""/>
    <s v=""/>
    <s v=""/>
    <n v="0"/>
  </r>
  <r>
    <s v=""/>
    <s v="50201012"/>
    <s v="2003006646"/>
    <x v="234"/>
    <d v="2021-06-08T00:00:00"/>
    <d v="2021-06-09T00:00:00"/>
    <s v="SA"/>
    <s v="BDT"/>
    <n v="28107"/>
    <s v="1.00000"/>
    <s v="BDT"/>
    <n v="28107"/>
    <n v="330.87"/>
    <s v="330.87_1"/>
    <s v=""/>
    <s v="M.B/29MAY-3JUN21"/>
    <s v="37885"/>
    <s v="Maternity Benefit of Sree Zhuma Rani Voumik/2nd"/>
    <s v=""/>
    <s v="0"/>
    <s v="Mate Benef/ 29May-3Jun-21"/>
    <s v=""/>
    <s v=""/>
    <s v=""/>
    <s v="2010300001"/>
    <s v=""/>
    <m/>
    <s v=""/>
    <s v=""/>
    <s v=""/>
    <n v="0"/>
  </r>
  <r>
    <s v=""/>
    <s v="50201013"/>
    <s v="2003006645"/>
    <x v="234"/>
    <d v="2021-06-08T00:00:00"/>
    <d v="2021-06-09T00:00:00"/>
    <s v="SA"/>
    <s v="BDT"/>
    <n v="92339"/>
    <s v="1.00000"/>
    <s v="BDT"/>
    <n v="92339"/>
    <n v="1086.98"/>
    <s v="1086.98_1"/>
    <s v=""/>
    <s v="F&amp;F/29MAY-3JUN21"/>
    <s v="9854"/>
    <s v="Final settlement of Mr. Sahabul Alam /SB"/>
    <s v=""/>
    <s v="0"/>
    <s v="Final sett/ 29May-3Jun-21"/>
    <s v=""/>
    <s v=""/>
    <s v=""/>
    <s v="2010300001"/>
    <s v=""/>
    <m/>
    <s v=""/>
    <s v=""/>
    <s v=""/>
    <n v="0"/>
  </r>
  <r>
    <s v=""/>
    <s v="50201013"/>
    <s v="2003006645"/>
    <x v="234"/>
    <d v="2021-06-08T00:00:00"/>
    <d v="2021-06-09T00:00:00"/>
    <s v="SA"/>
    <s v="BDT"/>
    <n v="83376"/>
    <s v="1.00000"/>
    <s v="BDT"/>
    <n v="83376"/>
    <n v="981.47"/>
    <s v="981.47_1"/>
    <s v=""/>
    <s v="F&amp;F/29MAY-3JUN21"/>
    <s v="13666"/>
    <s v="Final settlement of Ms. Helena Begum /SB"/>
    <s v=""/>
    <s v="0"/>
    <s v="Final sett/ 29May-3Jun-21"/>
    <s v=""/>
    <s v=""/>
    <s v=""/>
    <s v="2010300001"/>
    <s v=""/>
    <m/>
    <s v=""/>
    <s v=""/>
    <s v=""/>
    <n v="0"/>
  </r>
  <r>
    <s v=""/>
    <s v="50201013"/>
    <s v="2003006645"/>
    <x v="234"/>
    <d v="2021-06-08T00:00:00"/>
    <d v="2021-06-09T00:00:00"/>
    <s v="SA"/>
    <s v="BDT"/>
    <n v="83376"/>
    <s v="1.00000"/>
    <s v="BDT"/>
    <n v="83376"/>
    <n v="981.47"/>
    <s v="981.47_2"/>
    <s v=""/>
    <s v="F&amp;F/29MAY-3JUN21"/>
    <s v="14683"/>
    <s v="Final settlement of Ms. Nurjahan /SB"/>
    <s v=""/>
    <s v="0"/>
    <s v="Final sett/ 29May-3Jun-21"/>
    <s v=""/>
    <s v=""/>
    <s v=""/>
    <s v="2010300001"/>
    <s v=""/>
    <m/>
    <s v=""/>
    <s v=""/>
    <s v=""/>
    <n v="0"/>
  </r>
  <r>
    <s v=""/>
    <s v="50201013"/>
    <s v="2003006645"/>
    <x v="234"/>
    <d v="2021-06-08T00:00:00"/>
    <d v="2021-06-09T00:00:00"/>
    <s v="SA"/>
    <s v="BDT"/>
    <n v="73711"/>
    <s v="1.00000"/>
    <s v="BDT"/>
    <n v="73711"/>
    <n v="867.7"/>
    <s v="867.7_1"/>
    <s v=""/>
    <s v="F&amp;F/29MAY-3JUN21"/>
    <s v="17365"/>
    <s v="Final settlement of Mr. Saidur Rahman /SB"/>
    <s v=""/>
    <s v="0"/>
    <s v="Final sett/ 29May-3Jun-21"/>
    <s v=""/>
    <s v=""/>
    <s v=""/>
    <s v="2010300001"/>
    <s v=""/>
    <m/>
    <s v=""/>
    <s v=""/>
    <s v=""/>
    <n v="0"/>
  </r>
  <r>
    <s v=""/>
    <s v="50201013"/>
    <s v="2003006645"/>
    <x v="234"/>
    <d v="2021-06-08T00:00:00"/>
    <d v="2021-06-09T00:00:00"/>
    <s v="SA"/>
    <s v="BDT"/>
    <n v="16866"/>
    <s v="1.00000"/>
    <s v="BDT"/>
    <n v="16866"/>
    <n v="198.54"/>
    <s v="198.54_1"/>
    <s v=""/>
    <s v="F&amp;F/29MAY-3JUN21"/>
    <s v="27598"/>
    <s v="Final settlement of Ms. Rozina Begum /SB"/>
    <s v=""/>
    <s v="0"/>
    <s v="Final sett/ 29May-3Jun-21"/>
    <s v=""/>
    <s v=""/>
    <s v=""/>
    <s v="2010300001"/>
    <s v=""/>
    <m/>
    <s v=""/>
    <s v=""/>
    <s v=""/>
    <n v="0"/>
  </r>
  <r>
    <s v=""/>
    <s v="50201013"/>
    <s v="2003006645"/>
    <x v="234"/>
    <d v="2021-06-08T00:00:00"/>
    <d v="2021-06-09T00:00:00"/>
    <s v="SA"/>
    <s v="BDT"/>
    <n v="15526"/>
    <s v="1.00000"/>
    <s v="BDT"/>
    <n v="15526"/>
    <n v="182.77"/>
    <s v="182.77_3"/>
    <s v=""/>
    <s v="F&amp;F/29MAY-3JUN21"/>
    <s v="28796"/>
    <s v="Final settlement of Ms. Shrifa Akhter /SB"/>
    <s v=""/>
    <s v="0"/>
    <s v="Final sett/ 29May-3Jun-21"/>
    <s v=""/>
    <s v=""/>
    <s v=""/>
    <s v="2010300001"/>
    <s v=""/>
    <m/>
    <s v=""/>
    <s v=""/>
    <s v=""/>
    <n v="0"/>
  </r>
  <r>
    <s v=""/>
    <s v="50201013"/>
    <s v="2003006645"/>
    <x v="234"/>
    <d v="2021-06-08T00:00:00"/>
    <d v="2021-06-09T00:00:00"/>
    <s v="SA"/>
    <s v="BDT"/>
    <n v="13498"/>
    <s v="1.00000"/>
    <s v="BDT"/>
    <n v="13498"/>
    <n v="158.88999999999999"/>
    <s v="158.89_1"/>
    <s v=""/>
    <s v="F&amp;F/29MAY-3JUN21"/>
    <s v="29845"/>
    <s v="Final settlement of Ms. Nashima Khatun /SB"/>
    <s v=""/>
    <s v="0"/>
    <s v="Final sett/ 29May-3Jun-21"/>
    <s v=""/>
    <s v=""/>
    <s v=""/>
    <s v="2010300001"/>
    <s v=""/>
    <m/>
    <s v=""/>
    <s v=""/>
    <s v=""/>
    <n v="0"/>
  </r>
  <r>
    <s v=""/>
    <s v="50201013"/>
    <s v="2003006647"/>
    <x v="234"/>
    <d v="2021-06-08T00:00:00"/>
    <d v="2021-06-15T00:00:00"/>
    <s v="SA"/>
    <s v="BDT"/>
    <n v="203794"/>
    <s v="1.00000"/>
    <s v="BDT"/>
    <n v="203794"/>
    <n v="2398.9899999999998"/>
    <s v="2398.99_1"/>
    <s v=""/>
    <s v="EID HOLIDAY DUTY"/>
    <s v="Eid holiday duty-F"/>
    <s v="Eid holiday duty payment for 11-28 May-21 (54 per)"/>
    <s v=""/>
    <s v="0"/>
    <s v="Eid holiday duty-Fitre"/>
    <s v=""/>
    <s v=""/>
    <s v=""/>
    <s v="2010300001"/>
    <s v=""/>
    <m/>
    <s v=""/>
    <s v=""/>
    <s v=""/>
    <n v="0"/>
  </r>
  <r>
    <s v=""/>
    <s v="50201013"/>
    <s v="2003006648"/>
    <x v="234"/>
    <d v="2021-06-08T00:00:00"/>
    <d v="2021-06-09T00:00:00"/>
    <s v="SA"/>
    <s v="BDT"/>
    <n v="4360"/>
    <s v="1.00000"/>
    <s v="BDT"/>
    <n v="4360"/>
    <n v="51.32"/>
    <s v="51.32_1"/>
    <s v=""/>
    <s v="DRIVER OT MAY-21"/>
    <s v="Lunch/Dinner"/>
    <s v="Lunch/Dinner allowance for driver May'21- 9 per"/>
    <s v=""/>
    <s v="0"/>
    <s v="OT/Lunch/Dinner/Tiffin-pa"/>
    <s v=""/>
    <s v=""/>
    <s v=""/>
    <s v="2010300001"/>
    <s v=""/>
    <m/>
    <s v=""/>
    <s v=""/>
    <s v=""/>
    <n v="0"/>
  </r>
  <r>
    <s v=""/>
    <s v="50201025"/>
    <s v="2009000422"/>
    <x v="234"/>
    <d v="2021-06-08T00:00:00"/>
    <d v="2021-06-09T00:00:00"/>
    <s v="DZ"/>
    <s v="USD"/>
    <n v="0.27"/>
    <s v="85.00000"/>
    <s v="BDT"/>
    <n v="22.95"/>
    <n v="0.27"/>
    <s v="0.27_2"/>
    <s v=""/>
    <s v="LEV-005+006+007"/>
    <s v="OBCDAK140280C"/>
    <s v="LEV-005+006+UNIQ-7+24+25+10+11+12+19+21+22+23+26"/>
    <s v=""/>
    <s v="0"/>
    <s v="OBCDAK140280C"/>
    <s v=""/>
    <s v=""/>
    <s v=""/>
    <s v="2010300001"/>
    <s v=""/>
    <m/>
    <s v=""/>
    <s v=""/>
    <s v=""/>
    <n v="0"/>
  </r>
  <r>
    <s v=""/>
    <s v="50201025"/>
    <s v="2009000423"/>
    <x v="234"/>
    <d v="2021-06-08T00:00:00"/>
    <d v="2021-06-09T00:00:00"/>
    <s v="DZ"/>
    <s v="USD"/>
    <n v="72.930000000000007"/>
    <s v="84.74496"/>
    <s v="BDT"/>
    <n v="6180.45"/>
    <n v="72.930000000000007"/>
    <s v="72.93_1"/>
    <s v=""/>
    <s v="UNIQ-648+652+686"/>
    <s v="OBCDAK140282FTT"/>
    <s v="UNIQ-648+652+686+687+669+575+714+715+716-21"/>
    <s v=""/>
    <s v="0"/>
    <s v="OBCDAK140282FTT"/>
    <s v=""/>
    <s v=""/>
    <s v=""/>
    <s v="2010300001"/>
    <s v=""/>
    <m/>
    <s v=""/>
    <s v=""/>
    <s v=""/>
    <n v="0"/>
  </r>
  <r>
    <s v=""/>
    <s v="50201025"/>
    <s v="2009000424"/>
    <x v="234"/>
    <d v="2021-06-08T00:00:00"/>
    <d v="2021-06-09T00:00:00"/>
    <s v="DZ"/>
    <s v="USD"/>
    <n v="127.27"/>
    <s v="84.75108"/>
    <s v="BDT"/>
    <n v="10786.27"/>
    <n v="127.27"/>
    <s v="127.27_1"/>
    <s v=""/>
    <s v="LEV-708+709+607"/>
    <s v="OBCDAK140322FTT"/>
    <s v="LEV-708+709+UNIQ-607+645+556+558+559+659+662+571"/>
    <s v=""/>
    <s v="0"/>
    <s v="OBCDAK140322FTT"/>
    <s v=""/>
    <s v=""/>
    <s v=""/>
    <s v="2010300001"/>
    <s v=""/>
    <m/>
    <s v=""/>
    <s v=""/>
    <s v=""/>
    <n v="0"/>
  </r>
  <r>
    <s v=""/>
    <s v="50201005"/>
    <s v="2003006694"/>
    <x v="235"/>
    <d v="2021-06-09T00:00:00"/>
    <d v="2021-06-20T00:00:00"/>
    <s v="SA"/>
    <s v="BDT"/>
    <n v="2753"/>
    <s v="1.00000"/>
    <s v="BDT"/>
    <n v="2753"/>
    <n v="32.409999999999997"/>
    <s v="32.41_1"/>
    <s v=""/>
    <s v="INCEN/01-03JUN21"/>
    <s v="Incen/ 01-03-Jun21"/>
    <s v="Production Incentive / U-1 / 01-03-Jun-21"/>
    <s v=""/>
    <s v="0"/>
    <s v="Incent/ 01-03 Jun-'21"/>
    <s v=""/>
    <s v=""/>
    <s v=""/>
    <s v="2010300001"/>
    <s v=""/>
    <m/>
    <s v=""/>
    <s v=""/>
    <s v=""/>
    <n v="0"/>
  </r>
  <r>
    <s v=""/>
    <s v="50201005"/>
    <s v="2003006694"/>
    <x v="235"/>
    <d v="2021-06-09T00:00:00"/>
    <d v="2021-06-20T00:00:00"/>
    <s v="SA"/>
    <s v="BDT"/>
    <n v="49490"/>
    <s v="1.00000"/>
    <s v="BDT"/>
    <n v="49490"/>
    <n v="582.58000000000004"/>
    <s v="582.58_1"/>
    <s v=""/>
    <s v="INCEN/01-03JUN21"/>
    <s v="Incen/ 01-03-Jun21"/>
    <s v="Production Incentive / U-2 / 01-03-Jun-21"/>
    <s v=""/>
    <s v="0"/>
    <s v="Incent/ 01-03 Jun-'21"/>
    <s v=""/>
    <s v=""/>
    <s v=""/>
    <s v="2010300001"/>
    <s v=""/>
    <m/>
    <s v=""/>
    <s v=""/>
    <s v=""/>
    <n v="0"/>
  </r>
  <r>
    <s v=""/>
    <s v="50201005"/>
    <s v="2003006694"/>
    <x v="235"/>
    <d v="2021-06-09T00:00:00"/>
    <d v="2021-06-20T00:00:00"/>
    <s v="SA"/>
    <s v="BDT"/>
    <n v="3942"/>
    <s v="1.00000"/>
    <s v="BDT"/>
    <n v="3942"/>
    <n v="46.4"/>
    <s v="46.4_1"/>
    <s v=""/>
    <s v="INCEN/01-03JUN21"/>
    <s v="Incen/ 01-03-Jun21"/>
    <s v="Production Incentive /WF / 01-03-Jun'21"/>
    <s v=""/>
    <s v="0"/>
    <s v="Incent/ 01-03 Jun-'21"/>
    <s v=""/>
    <s v=""/>
    <s v=""/>
    <s v="2010300001"/>
    <s v=""/>
    <m/>
    <s v=""/>
    <s v=""/>
    <s v=""/>
    <n v="0"/>
  </r>
  <r>
    <s v=""/>
    <s v="50201013"/>
    <s v="2049003831"/>
    <x v="235"/>
    <d v="2021-06-09T00:00:00"/>
    <d v="2021-06-28T00:00:00"/>
    <s v="WE"/>
    <s v="BDT"/>
    <n v="20274"/>
    <s v="1.00000"/>
    <s v="BDT"/>
    <n v="20274"/>
    <n v="238.66"/>
    <s v="238.66_2"/>
    <s v=""/>
    <s v="32"/>
    <s v="20210609"/>
    <s v="Lequied soap"/>
    <s v=""/>
    <s v="0"/>
    <s v="Admin"/>
    <s v=""/>
    <s v=""/>
    <s v=""/>
    <s v="2010300001"/>
    <s v=""/>
    <m/>
    <s v=""/>
    <s v=""/>
    <s v=""/>
    <n v="0"/>
  </r>
  <r>
    <s v=""/>
    <s v="50401514"/>
    <s v="2010001276"/>
    <x v="235"/>
    <d v="2021-06-09T00:00:00"/>
    <d v="2021-06-10T00:00:00"/>
    <s v="KA"/>
    <s v="BDT"/>
    <n v="50968"/>
    <s v="1.00000"/>
    <s v="BDT"/>
    <n v="50968"/>
    <n v="599.98"/>
    <s v="599.98_1"/>
    <s v=""/>
    <s v="MEDICAL-MR.GAYAN"/>
    <s v="Medical -Mr.Gayan"/>
    <s v="Medical bill Mr.Gayan Perera -Expat (evercare hos)"/>
    <s v=""/>
    <s v="0"/>
    <s v="Medical bill Mr.Gayan"/>
    <s v=""/>
    <s v=""/>
    <s v=""/>
    <s v="2010300001"/>
    <s v=""/>
    <m/>
    <s v=""/>
    <s v=""/>
    <s v=""/>
    <n v="0"/>
  </r>
  <r>
    <s v=""/>
    <s v="50201008"/>
    <s v="2013003990"/>
    <x v="202"/>
    <d v="2021-06-10T00:00:00"/>
    <d v="2021-07-05T00:00:00"/>
    <s v="KZ"/>
    <s v="BDT"/>
    <n v="33500"/>
    <s v="1.00000"/>
    <s v="BDT"/>
    <n v="33500"/>
    <n v="394.35"/>
    <s v="394.35_1"/>
    <s v=""/>
    <s v="CASUAL LABOR"/>
    <s v="Loading/unloading"/>
    <s v="Paid to Firoz  for loading/unloading"/>
    <s v=""/>
    <s v="0"/>
    <s v="Firoz"/>
    <s v=""/>
    <s v=""/>
    <s v=""/>
    <s v="2010300001"/>
    <s v=""/>
    <m/>
    <s v=""/>
    <s v=""/>
    <s v=""/>
    <n v="0"/>
  </r>
  <r>
    <s v=""/>
    <s v="50201008"/>
    <s v="2013004025"/>
    <x v="202"/>
    <d v="2021-06-10T00:00:00"/>
    <d v="2021-07-05T00:00:00"/>
    <s v="KZ"/>
    <s v="BDT"/>
    <n v="44500"/>
    <s v="1.00000"/>
    <s v="BDT"/>
    <n v="44500"/>
    <n v="523.84"/>
    <s v="523.84_1"/>
    <s v=""/>
    <s v="LABOR BILL"/>
    <s v="Labor bill"/>
    <s v="Paid to Amirul islam for loading/unloading"/>
    <s v=""/>
    <s v="0"/>
    <s v="Amirul islam"/>
    <s v=""/>
    <s v=""/>
    <s v=""/>
    <s v="2010300001"/>
    <s v=""/>
    <m/>
    <s v=""/>
    <s v=""/>
    <s v=""/>
    <n v="0"/>
  </r>
  <r>
    <s v=""/>
    <s v="50201025"/>
    <s v="2009000431"/>
    <x v="202"/>
    <d v="2021-06-10T00:00:00"/>
    <d v="2021-06-13T00:00:00"/>
    <s v="DZ"/>
    <s v="USD"/>
    <n v="1.62"/>
    <s v="84.88889"/>
    <s v="BDT"/>
    <n v="137.52000000000001"/>
    <n v="1.62"/>
    <s v="1.62_1"/>
    <s v=""/>
    <s v="C3284LVMY0710-21"/>
    <s v="OBCDAK140495FTT"/>
    <s v="C3284LVMY0710-21"/>
    <s v=""/>
    <s v="0"/>
    <s v="OBCDAK140497FTT"/>
    <s v=""/>
    <s v=""/>
    <s v=""/>
    <s v="2010300001"/>
    <s v=""/>
    <m/>
    <s v=""/>
    <s v=""/>
    <s v=""/>
    <n v="0"/>
  </r>
  <r>
    <s v=""/>
    <s v="50201025"/>
    <s v="2009000437"/>
    <x v="202"/>
    <d v="2021-06-10T00:00:00"/>
    <d v="2021-06-21T00:00:00"/>
    <s v="DZ"/>
    <s v="USD"/>
    <n v="0.35"/>
    <s v="84.88571"/>
    <s v="BDT"/>
    <n v="29.71"/>
    <n v="0.35"/>
    <s v="0.35_11"/>
    <s v=""/>
    <s v="LEV-0498-21"/>
    <s v="OBCDAK140497FTT"/>
    <s v="LEV-0498-21"/>
    <s v=""/>
    <s v="0"/>
    <s v="OBCDAK140497FTT"/>
    <s v=""/>
    <s v=""/>
    <s v=""/>
    <s v="2010300001"/>
    <s v=""/>
    <m/>
    <s v=""/>
    <s v=""/>
    <s v=""/>
    <n v="0"/>
  </r>
  <r>
    <s v=""/>
    <s v="50401514"/>
    <s v="2004000871"/>
    <x v="236"/>
    <d v="2021-06-12T00:00:00"/>
    <d v="2021-06-15T00:00:00"/>
    <s v="SK"/>
    <s v="BDT"/>
    <n v="123"/>
    <s v="1.00000"/>
    <s v="BDT"/>
    <n v="123"/>
    <n v="1.45"/>
    <s v="1.45_7"/>
    <s v=""/>
    <s v="ADMIN"/>
    <s v="27157"/>
    <s v="Oxygen cylinder refill charges"/>
    <s v=""/>
    <s v="0"/>
    <s v="OTHER EXPENSES"/>
    <s v=""/>
    <s v=""/>
    <s v=""/>
    <s v="2010300001"/>
    <s v=""/>
    <m/>
    <s v=""/>
    <s v=""/>
    <s v=""/>
    <n v="0"/>
  </r>
  <r>
    <s v=""/>
    <s v="50201013"/>
    <s v="2049003862"/>
    <x v="237"/>
    <d v="2021-06-14T00:00:00"/>
    <d v="2021-06-30T00:00:00"/>
    <s v="WE"/>
    <s v="BDT"/>
    <n v="2150"/>
    <s v="1.00000"/>
    <s v="BDT"/>
    <n v="2150"/>
    <n v="25.31"/>
    <s v="25.31_1"/>
    <s v=""/>
    <s v="41"/>
    <s v="20210629"/>
    <s v="Thermal Scanner"/>
    <s v=""/>
    <s v="0"/>
    <s v="Admin"/>
    <s v=""/>
    <s v=""/>
    <s v=""/>
    <s v="2010300001"/>
    <s v=""/>
    <m/>
    <s v=""/>
    <s v=""/>
    <s v=""/>
    <n v="0"/>
  </r>
  <r>
    <s v=""/>
    <s v="50201025"/>
    <s v="2009000434"/>
    <x v="238"/>
    <d v="2021-06-14T00:00:00"/>
    <d v="2021-06-20T00:00:00"/>
    <s v="DZ"/>
    <s v="USD"/>
    <n v="50.48"/>
    <s v="84.74188"/>
    <s v="BDT"/>
    <n v="4277.7700000000004"/>
    <n v="50.48"/>
    <s v="50.48_1"/>
    <s v=""/>
    <s v="UNIQ-557+674+720"/>
    <s v="OBCDAK140560FTT"/>
    <s v="UNIQ-557+674+720+673+724+722+667+730+733+663+664"/>
    <s v=""/>
    <s v="0"/>
    <s v="OBCDAK140560FTT"/>
    <s v=""/>
    <s v=""/>
    <s v=""/>
    <s v="2010300001"/>
    <s v=""/>
    <m/>
    <s v=""/>
    <s v=""/>
    <s v=""/>
    <n v="0"/>
  </r>
  <r>
    <s v=""/>
    <s v="50201025"/>
    <s v="2009000435"/>
    <x v="238"/>
    <d v="2021-06-14T00:00:00"/>
    <d v="2021-06-20T00:00:00"/>
    <s v="DZ"/>
    <s v="USD"/>
    <n v="16.55"/>
    <s v="84.73776"/>
    <s v="BDT"/>
    <n v="1402.41"/>
    <n v="16.55"/>
    <s v="16.55_1"/>
    <s v=""/>
    <s v="LEV-622+623-21"/>
    <s v="OBCDAK140586FTT"/>
    <s v="LEV-622+623-21"/>
    <s v=""/>
    <s v="0"/>
    <s v="OBCDAK140586FTT"/>
    <s v=""/>
    <s v=""/>
    <s v=""/>
    <s v="2010300001"/>
    <s v=""/>
    <m/>
    <s v=""/>
    <s v=""/>
    <s v=""/>
    <n v="0"/>
  </r>
  <r>
    <s v=""/>
    <s v="50201001"/>
    <s v="2003006725"/>
    <x v="239"/>
    <d v="2021-06-15T00:00:00"/>
    <d v="2021-06-29T00:00:00"/>
    <s v="SA"/>
    <s v="BDT"/>
    <n v="4157"/>
    <s v="1.00000"/>
    <s v="BDT"/>
    <n v="4157"/>
    <n v="48.93"/>
    <s v="48.93_1"/>
    <s v=""/>
    <s v="F&amp;F/05-10-JUN-21"/>
    <s v="15514"/>
    <s v="Final settlement of Ms. Liza Begum"/>
    <s v=""/>
    <s v="0"/>
    <s v="Final settle/05-10-Jun-21"/>
    <s v=""/>
    <s v=""/>
    <s v=""/>
    <s v="2010300001"/>
    <s v=""/>
    <m/>
    <s v=""/>
    <s v=""/>
    <s v=""/>
    <n v="0"/>
  </r>
  <r>
    <s v=""/>
    <s v="50201001"/>
    <s v="2003006725"/>
    <x v="239"/>
    <d v="2021-06-15T00:00:00"/>
    <d v="2021-06-29T00:00:00"/>
    <s v="SA"/>
    <s v="BDT"/>
    <n v="-12954"/>
    <s v="1.00000"/>
    <s v="BDT"/>
    <n v="-12954"/>
    <n v="-152.49"/>
    <s v="152.49_2"/>
    <s v=""/>
    <s v="F&amp;F/05-10-JUN-21"/>
    <s v="15514"/>
    <s v="Final settlement of Ms. Liza Begum"/>
    <s v=""/>
    <s v="0"/>
    <s v="Final settle/05-10-Jun-21"/>
    <s v=""/>
    <s v=""/>
    <s v=""/>
    <s v="2010300001"/>
    <s v=""/>
    <m/>
    <s v=""/>
    <s v=""/>
    <s v=""/>
    <n v="0"/>
  </r>
  <r>
    <s v=""/>
    <s v="50201001"/>
    <s v="2003006725"/>
    <x v="239"/>
    <d v="2021-06-15T00:00:00"/>
    <d v="2021-06-29T00:00:00"/>
    <s v="SA"/>
    <s v="BDT"/>
    <n v="4765"/>
    <s v="1.00000"/>
    <s v="BDT"/>
    <n v="4765"/>
    <n v="56.09"/>
    <s v="56.09_1"/>
    <s v=""/>
    <s v="F&amp;F/05-10-JUN-21"/>
    <s v="16052"/>
    <s v="Final settlement of Ms. Ratna Begum"/>
    <s v=""/>
    <s v="0"/>
    <s v="Final settle/05-10-Jun-21"/>
    <s v=""/>
    <s v=""/>
    <s v=""/>
    <s v="2010300001"/>
    <s v=""/>
    <m/>
    <s v=""/>
    <s v=""/>
    <s v=""/>
    <n v="0"/>
  </r>
  <r>
    <s v=""/>
    <s v="50201001"/>
    <s v="2003006725"/>
    <x v="239"/>
    <d v="2021-06-15T00:00:00"/>
    <d v="2021-06-29T00:00:00"/>
    <s v="SA"/>
    <s v="BDT"/>
    <n v="378"/>
    <s v="1.00000"/>
    <s v="BDT"/>
    <n v="378"/>
    <n v="4.45"/>
    <s v="4.45_1"/>
    <s v=""/>
    <s v="F&amp;F/05-10-JUN-21"/>
    <s v="25125"/>
    <s v="Final settlement of Ms. Rajna Akter"/>
    <s v=""/>
    <s v="0"/>
    <s v="Final settle/05-10-Jun-21"/>
    <s v=""/>
    <s v=""/>
    <s v=""/>
    <s v="2010300001"/>
    <s v=""/>
    <m/>
    <s v=""/>
    <s v=""/>
    <s v=""/>
    <n v="0"/>
  </r>
  <r>
    <s v=""/>
    <s v="50201001"/>
    <s v="2003006725"/>
    <x v="239"/>
    <d v="2021-06-15T00:00:00"/>
    <d v="2021-06-29T00:00:00"/>
    <s v="SA"/>
    <s v="BDT"/>
    <n v="-11800"/>
    <s v="1.00000"/>
    <s v="BDT"/>
    <n v="-11800"/>
    <n v="-138.91"/>
    <s v="138.91_2"/>
    <s v=""/>
    <s v="F&amp;F/05-10-JUN-21"/>
    <s v="25125"/>
    <s v="Final settlement of Ms. Rajna Akter"/>
    <s v=""/>
    <s v="0"/>
    <s v="Final settle/05-10-Jun-21"/>
    <s v=""/>
    <s v=""/>
    <s v=""/>
    <s v="2010300001"/>
    <s v=""/>
    <m/>
    <s v=""/>
    <s v=""/>
    <s v=""/>
    <n v="0"/>
  </r>
  <r>
    <s v=""/>
    <s v="50201001"/>
    <s v="2003006725"/>
    <x v="239"/>
    <d v="2021-06-15T00:00:00"/>
    <d v="2021-06-29T00:00:00"/>
    <s v="SA"/>
    <s v="BDT"/>
    <n v="-2130"/>
    <s v="1.00000"/>
    <s v="BDT"/>
    <n v="-2130"/>
    <n v="-25.07"/>
    <s v="25.07_1"/>
    <s v=""/>
    <s v="F&amp;F/05-10-JUN-21"/>
    <s v="25211"/>
    <s v="Final settlement of Ms. Rabeya Sultana"/>
    <s v=""/>
    <s v="0"/>
    <s v="Final settle/05-10-Jun-21"/>
    <s v=""/>
    <s v=""/>
    <s v=""/>
    <s v="2010300001"/>
    <s v=""/>
    <m/>
    <s v=""/>
    <s v=""/>
    <s v=""/>
    <n v="0"/>
  </r>
  <r>
    <s v=""/>
    <s v="50201001"/>
    <s v="2003006725"/>
    <x v="239"/>
    <d v="2021-06-15T00:00:00"/>
    <d v="2021-06-29T00:00:00"/>
    <s v="SA"/>
    <s v="BDT"/>
    <n v="-11800"/>
    <s v="1.00000"/>
    <s v="BDT"/>
    <n v="-11800"/>
    <n v="-138.91"/>
    <s v="138.91_3"/>
    <s v=""/>
    <s v="F&amp;F/05-10-JUN-21"/>
    <s v="25211"/>
    <s v="Final settlement of Ms. Rabeya Sultana"/>
    <s v=""/>
    <s v="0"/>
    <s v="Final settle/05-10-Jun-21"/>
    <s v=""/>
    <s v=""/>
    <s v=""/>
    <s v="2010300001"/>
    <s v=""/>
    <m/>
    <s v=""/>
    <s v=""/>
    <s v=""/>
    <n v="0"/>
  </r>
  <r>
    <s v=""/>
    <s v="50201001"/>
    <s v="2003006725"/>
    <x v="239"/>
    <d v="2021-06-15T00:00:00"/>
    <d v="2021-06-29T00:00:00"/>
    <s v="SA"/>
    <s v="BDT"/>
    <n v="9080"/>
    <s v="1.00000"/>
    <s v="BDT"/>
    <n v="9080"/>
    <n v="106.89"/>
    <s v="106.89_1"/>
    <s v=""/>
    <s v="F&amp;F/05-10-JUN-21"/>
    <s v="36905"/>
    <s v="Final settlement of Md. Najmul Hasan Sorker"/>
    <s v=""/>
    <s v="0"/>
    <s v="Final settle/05-10-Jun-21"/>
    <s v=""/>
    <s v=""/>
    <s v=""/>
    <s v="2010300001"/>
    <s v=""/>
    <m/>
    <s v=""/>
    <s v=""/>
    <s v=""/>
    <n v="0"/>
  </r>
  <r>
    <s v=""/>
    <s v="50201001"/>
    <s v="2003006725"/>
    <x v="239"/>
    <d v="2021-06-15T00:00:00"/>
    <d v="2021-06-29T00:00:00"/>
    <s v="SA"/>
    <s v="BDT"/>
    <n v="-10570"/>
    <s v="1.00000"/>
    <s v="BDT"/>
    <n v="-10570"/>
    <n v="-124.43"/>
    <s v="124.43_1"/>
    <s v=""/>
    <s v="F&amp;F/05-10-JUN-21"/>
    <s v="36905"/>
    <s v="Final settlement of Md. Najmul Hasan Sorker"/>
    <s v=""/>
    <s v="0"/>
    <s v="Final settle/05-10-Jun-21"/>
    <s v=""/>
    <s v=""/>
    <s v=""/>
    <s v="2010300001"/>
    <s v=""/>
    <m/>
    <s v=""/>
    <s v=""/>
    <s v=""/>
    <n v="0"/>
  </r>
  <r>
    <s v=""/>
    <s v="50201001"/>
    <s v="2003006725"/>
    <x v="239"/>
    <d v="2021-06-15T00:00:00"/>
    <d v="2021-06-29T00:00:00"/>
    <s v="SA"/>
    <s v="BDT"/>
    <n v="2889"/>
    <s v="1.00000"/>
    <s v="BDT"/>
    <n v="2889"/>
    <n v="34.01"/>
    <s v="34.01_1"/>
    <s v=""/>
    <s v="F&amp;F/05-10-JUN-21"/>
    <s v="39718"/>
    <s v="Final settlement of Ms. Mohima"/>
    <s v=""/>
    <s v="0"/>
    <s v="Final settle/05-10-Jun-21"/>
    <s v=""/>
    <s v=""/>
    <s v=""/>
    <s v="2010300001"/>
    <s v=""/>
    <m/>
    <s v=""/>
    <s v=""/>
    <s v=""/>
    <n v="0"/>
  </r>
  <r>
    <s v=""/>
    <s v="50201001"/>
    <s v="2003006725"/>
    <x v="239"/>
    <d v="2021-06-15T00:00:00"/>
    <d v="2021-06-29T00:00:00"/>
    <s v="SA"/>
    <s v="BDT"/>
    <n v="2470"/>
    <s v="1.00000"/>
    <s v="BDT"/>
    <n v="2470"/>
    <n v="29.08"/>
    <s v="29.08_1"/>
    <s v=""/>
    <s v="F&amp;F/05-10-JUN-21"/>
    <s v="39916"/>
    <s v="Final settlement of Mst. Muslima Khatun"/>
    <s v=""/>
    <s v="0"/>
    <s v="Final settle/05-10-Jun-21"/>
    <s v=""/>
    <s v=""/>
    <s v=""/>
    <s v="2010300001"/>
    <s v=""/>
    <m/>
    <s v=""/>
    <s v=""/>
    <s v=""/>
    <n v="0"/>
  </r>
  <r>
    <s v=""/>
    <s v="50201010"/>
    <s v="2003006725"/>
    <x v="239"/>
    <d v="2021-06-15T00:00:00"/>
    <d v="2021-06-29T00:00:00"/>
    <s v="SA"/>
    <s v="BDT"/>
    <n v="2614"/>
    <s v="1.00000"/>
    <s v="BDT"/>
    <n v="2614"/>
    <n v="30.77"/>
    <s v="30.77_1"/>
    <s v=""/>
    <s v="F&amp;F/05-10-JUN-21"/>
    <s v="15514"/>
    <s v="Final settlement of Ms. Liza Begum"/>
    <s v=""/>
    <s v="0"/>
    <s v="Final settle/05-10-Jun-21"/>
    <s v=""/>
    <s v=""/>
    <s v=""/>
    <s v="2010300001"/>
    <s v=""/>
    <m/>
    <s v=""/>
    <s v=""/>
    <s v=""/>
    <n v="0"/>
  </r>
  <r>
    <s v=""/>
    <s v="50201010"/>
    <s v="2003006725"/>
    <x v="239"/>
    <d v="2021-06-15T00:00:00"/>
    <d v="2021-06-29T00:00:00"/>
    <s v="SA"/>
    <s v="BDT"/>
    <n v="5376"/>
    <s v="1.00000"/>
    <s v="BDT"/>
    <n v="5376"/>
    <n v="63.28"/>
    <s v="63.28_1"/>
    <s v=""/>
    <s v="F&amp;F/05-10-JUN-21"/>
    <s v="16052"/>
    <s v="Final settlement of Ms. Ratna Begum"/>
    <s v=""/>
    <s v="0"/>
    <s v="Final settle/05-10-Jun-21"/>
    <s v=""/>
    <s v=""/>
    <s v=""/>
    <s v="2010300001"/>
    <s v=""/>
    <m/>
    <s v=""/>
    <s v=""/>
    <s v=""/>
    <n v="0"/>
  </r>
  <r>
    <s v=""/>
    <s v="50201010"/>
    <s v="2003006725"/>
    <x v="239"/>
    <d v="2021-06-15T00:00:00"/>
    <d v="2021-06-29T00:00:00"/>
    <s v="SA"/>
    <s v="BDT"/>
    <n v="1823"/>
    <s v="1.00000"/>
    <s v="BDT"/>
    <n v="1823"/>
    <n v="21.46"/>
    <s v="21.46_1"/>
    <s v=""/>
    <s v="F&amp;F/05-10-JUN-21"/>
    <s v="25125"/>
    <s v="Final settlement of Ms. Rajna Akter"/>
    <s v=""/>
    <s v="0"/>
    <s v="Final settle/05-10-Jun-21"/>
    <s v=""/>
    <s v=""/>
    <s v=""/>
    <s v="2010300001"/>
    <s v=""/>
    <m/>
    <s v=""/>
    <s v=""/>
    <s v=""/>
    <n v="0"/>
  </r>
  <r>
    <s v=""/>
    <s v="50201010"/>
    <s v="2003006725"/>
    <x v="239"/>
    <d v="2021-06-15T00:00:00"/>
    <d v="2021-06-29T00:00:00"/>
    <s v="SA"/>
    <s v="BDT"/>
    <n v="4754"/>
    <s v="1.00000"/>
    <s v="BDT"/>
    <n v="4754"/>
    <n v="55.96"/>
    <s v="55.96_1"/>
    <s v=""/>
    <s v="F&amp;F/05-10-JUN-21"/>
    <s v="25211"/>
    <s v="Final settlement of Ms. Rabeya Sultana"/>
    <s v=""/>
    <s v="0"/>
    <s v="Final settle/05-10-Jun-21"/>
    <s v=""/>
    <s v=""/>
    <s v=""/>
    <s v="2010300001"/>
    <s v=""/>
    <m/>
    <s v=""/>
    <s v=""/>
    <s v=""/>
    <n v="0"/>
  </r>
  <r>
    <s v=""/>
    <s v="50201010"/>
    <s v="2003006725"/>
    <x v="239"/>
    <d v="2021-06-15T00:00:00"/>
    <d v="2021-06-29T00:00:00"/>
    <s v="SA"/>
    <s v="BDT"/>
    <n v="4038"/>
    <s v="1.00000"/>
    <s v="BDT"/>
    <n v="4038"/>
    <n v="47.53"/>
    <s v="47.53_1"/>
    <s v=""/>
    <s v="F&amp;F/05-10-JUN-21"/>
    <s v="36905"/>
    <s v="Final settlement of Md. Najmul Hasan Sorker"/>
    <s v=""/>
    <s v="0"/>
    <s v="Final settle/05-10-Jun-21"/>
    <s v=""/>
    <s v=""/>
    <s v=""/>
    <s v="2010300001"/>
    <s v=""/>
    <m/>
    <s v=""/>
    <s v=""/>
    <s v=""/>
    <n v="0"/>
  </r>
  <r>
    <s v=""/>
    <s v="50201010"/>
    <s v="2003006725"/>
    <x v="239"/>
    <d v="2021-06-15T00:00:00"/>
    <d v="2021-06-29T00:00:00"/>
    <s v="SA"/>
    <s v="BDT"/>
    <n v="3346"/>
    <s v="1.00000"/>
    <s v="BDT"/>
    <n v="3346"/>
    <n v="39.39"/>
    <s v="39.39_1"/>
    <s v=""/>
    <s v="F&amp;F/05-10-JUN-21"/>
    <s v="38388"/>
    <s v="Final settlement of Mr. Habibullah Talukder"/>
    <s v=""/>
    <s v="0"/>
    <s v="Final settle/05-10-Jun-21"/>
    <s v=""/>
    <s v=""/>
    <s v=""/>
    <s v="2010300001"/>
    <s v=""/>
    <m/>
    <s v=""/>
    <s v=""/>
    <s v=""/>
    <n v="0"/>
  </r>
  <r>
    <s v=""/>
    <s v="50201010"/>
    <s v="2003006725"/>
    <x v="239"/>
    <d v="2021-06-15T00:00:00"/>
    <d v="2021-06-29T00:00:00"/>
    <s v="SA"/>
    <s v="BDT"/>
    <n v="19704"/>
    <s v="1.00000"/>
    <s v="BDT"/>
    <n v="19704"/>
    <n v="231.95"/>
    <s v="231.95_1"/>
    <s v=""/>
    <s v="F&amp;F/05-10-JUN-21"/>
    <s v="18208"/>
    <s v="Final settlement of Md. Monirul Islam"/>
    <s v=""/>
    <s v="0"/>
    <s v="Final settle/05-10-Jun-21"/>
    <s v=""/>
    <s v=""/>
    <s v=""/>
    <s v="2010300001"/>
    <s v=""/>
    <m/>
    <s v=""/>
    <s v=""/>
    <s v=""/>
    <n v="0"/>
  </r>
  <r>
    <s v=""/>
    <s v="50201010"/>
    <s v="2003006725"/>
    <x v="239"/>
    <d v="2021-06-15T00:00:00"/>
    <d v="2021-06-29T00:00:00"/>
    <s v="SA"/>
    <s v="BDT"/>
    <n v="5649"/>
    <s v="1.00000"/>
    <s v="BDT"/>
    <n v="5649"/>
    <n v="66.5"/>
    <s v="66.5_2"/>
    <s v=""/>
    <s v="F&amp;F/05-10-JUN-21"/>
    <s v="34864"/>
    <s v="Final settlement of Md. Shamsuzzaman"/>
    <s v=""/>
    <s v="0"/>
    <s v="Final settle/05-10-Jun-21"/>
    <s v=""/>
    <s v=""/>
    <s v=""/>
    <s v="2010300001"/>
    <s v=""/>
    <m/>
    <s v=""/>
    <s v=""/>
    <s v=""/>
    <n v="0"/>
  </r>
  <r>
    <s v=""/>
    <s v="50201010"/>
    <s v="2003006725"/>
    <x v="239"/>
    <d v="2021-06-15T00:00:00"/>
    <d v="2021-06-29T00:00:00"/>
    <s v="SA"/>
    <s v="BDT"/>
    <n v="18438"/>
    <s v="1.00000"/>
    <s v="BDT"/>
    <n v="18438"/>
    <n v="217.05"/>
    <s v="217.05_1"/>
    <s v=""/>
    <s v="F&amp;F/05-10-JUN-21"/>
    <s v="35858"/>
    <s v="Final settlement of Mr. Nabil Chowdhury"/>
    <s v=""/>
    <s v="0"/>
    <s v="Final settle/05-10-Jun-21"/>
    <s v=""/>
    <s v=""/>
    <s v=""/>
    <s v="2010300001"/>
    <s v=""/>
    <m/>
    <s v=""/>
    <s v=""/>
    <s v=""/>
    <n v="0"/>
  </r>
  <r>
    <s v=""/>
    <s v="50201012"/>
    <s v="2003006726"/>
    <x v="239"/>
    <d v="2021-06-15T00:00:00"/>
    <d v="2021-06-20T00:00:00"/>
    <s v="SA"/>
    <s v="BDT"/>
    <n v="44713"/>
    <s v="1.00000"/>
    <s v="BDT"/>
    <n v="44713"/>
    <n v="526.36"/>
    <s v="526.36_1"/>
    <s v=""/>
    <s v="M.B/05-10-JUN-21"/>
    <s v="19075"/>
    <s v="Maternity Benefit of Ms. Rabeya Begum"/>
    <s v=""/>
    <s v="0"/>
    <s v="Mate.Benifit/05-10-Jun-21"/>
    <s v=""/>
    <s v=""/>
    <s v=""/>
    <s v="2010300001"/>
    <s v=""/>
    <m/>
    <s v=""/>
    <s v=""/>
    <s v=""/>
    <n v="0"/>
  </r>
  <r>
    <s v=""/>
    <s v="50201012"/>
    <s v="2003006726"/>
    <x v="239"/>
    <d v="2021-06-15T00:00:00"/>
    <d v="2021-06-20T00:00:00"/>
    <s v="SA"/>
    <s v="BDT"/>
    <n v="38949"/>
    <s v="1.00000"/>
    <s v="BDT"/>
    <n v="38949"/>
    <n v="458.49"/>
    <s v="458.49_1"/>
    <s v=""/>
    <s v="M.B/05-10-JUN-21"/>
    <s v="38035"/>
    <s v="Maternity Benefit of Ms. Chompa Akhter"/>
    <s v=""/>
    <s v="0"/>
    <s v="Mate.Benifit/05-10-Jun-21"/>
    <s v=""/>
    <s v=""/>
    <s v=""/>
    <s v="2010300001"/>
    <s v=""/>
    <m/>
    <s v=""/>
    <s v=""/>
    <s v=""/>
    <n v="0"/>
  </r>
  <r>
    <s v=""/>
    <s v="50201012"/>
    <s v="2003006726"/>
    <x v="239"/>
    <d v="2021-06-15T00:00:00"/>
    <d v="2021-06-20T00:00:00"/>
    <s v="SA"/>
    <s v="BDT"/>
    <n v="29715"/>
    <s v="1.00000"/>
    <s v="BDT"/>
    <n v="29715"/>
    <n v="349.79"/>
    <s v="349.79_1"/>
    <s v=""/>
    <s v="M.B/05-10-JUN-21"/>
    <s v="24573"/>
    <s v="Maternity Benefit of Mrs. Cameli Begum"/>
    <s v=""/>
    <s v="0"/>
    <s v="Mate.Benifit/05-10-Jun-21"/>
    <s v=""/>
    <s v=""/>
    <s v=""/>
    <s v="2010300001"/>
    <s v=""/>
    <m/>
    <s v=""/>
    <s v=""/>
    <s v=""/>
    <n v="0"/>
  </r>
  <r>
    <s v=""/>
    <s v="50201012"/>
    <s v="2003006726"/>
    <x v="239"/>
    <d v="2021-06-15T00:00:00"/>
    <d v="2021-06-20T00:00:00"/>
    <s v="SA"/>
    <s v="BDT"/>
    <n v="31264"/>
    <s v="1.00000"/>
    <s v="BDT"/>
    <n v="31264"/>
    <n v="368.03"/>
    <s v="368.03_1"/>
    <s v=""/>
    <s v="M.B/05-10-JUN-21"/>
    <s v="35511"/>
    <s v="Maternity Benefit of Lima Khatun"/>
    <s v=""/>
    <s v="0"/>
    <s v="Mate.Benifit/05-10-Jun-21"/>
    <s v=""/>
    <s v=""/>
    <s v=""/>
    <s v="2010300001"/>
    <s v=""/>
    <m/>
    <s v=""/>
    <s v=""/>
    <s v=""/>
    <n v="0"/>
  </r>
  <r>
    <s v=""/>
    <s v="50201012"/>
    <s v="2003006726"/>
    <x v="239"/>
    <d v="2021-06-15T00:00:00"/>
    <d v="2021-06-20T00:00:00"/>
    <s v="SA"/>
    <s v="BDT"/>
    <n v="42370"/>
    <s v="1.00000"/>
    <s v="BDT"/>
    <n v="42370"/>
    <n v="498.76"/>
    <s v="498.76_1"/>
    <s v=""/>
    <s v="M.B/05-10-JUN-21"/>
    <s v="30916"/>
    <s v="Maternity Benefit of Ms. Shirin Begum"/>
    <s v=""/>
    <s v="0"/>
    <s v="Mate.Benifit/05-10-Jun-21"/>
    <s v=""/>
    <s v=""/>
    <s v=""/>
    <s v="2010300001"/>
    <s v=""/>
    <m/>
    <s v=""/>
    <s v=""/>
    <s v=""/>
    <n v="0"/>
  </r>
  <r>
    <s v=""/>
    <s v="50201012"/>
    <s v="2003006726"/>
    <x v="239"/>
    <d v="2021-06-15T00:00:00"/>
    <d v="2021-06-20T00:00:00"/>
    <s v="SA"/>
    <s v="BDT"/>
    <n v="26513"/>
    <s v="1.00000"/>
    <s v="BDT"/>
    <n v="26513"/>
    <n v="312.10000000000002"/>
    <s v="312.1_1"/>
    <s v=""/>
    <s v="M.B/05-10-JUN-21"/>
    <s v="35206"/>
    <s v="Maternity Benefit of Mst. Shorifa Akter Pingki"/>
    <s v=""/>
    <s v="0"/>
    <s v="Mate.Benifit/05-10-Jun-21"/>
    <s v=""/>
    <s v=""/>
    <s v=""/>
    <s v="2010300001"/>
    <s v=""/>
    <m/>
    <s v=""/>
    <s v=""/>
    <s v=""/>
    <n v="0"/>
  </r>
  <r>
    <s v=""/>
    <s v="50201012"/>
    <s v="2003006726"/>
    <x v="239"/>
    <d v="2021-06-15T00:00:00"/>
    <d v="2021-06-20T00:00:00"/>
    <s v="SA"/>
    <s v="BDT"/>
    <n v="44510"/>
    <s v="1.00000"/>
    <s v="BDT"/>
    <n v="44510"/>
    <n v="523.96"/>
    <s v="523.96_1"/>
    <s v=""/>
    <s v="M.B/05-10-JUN-21"/>
    <s v="20715"/>
    <s v="Maternity Benefit of Ms. Tripti Rani"/>
    <s v=""/>
    <s v="0"/>
    <s v="Mate.Benifit/05-10-Jun-21"/>
    <s v=""/>
    <s v=""/>
    <s v=""/>
    <s v="2010300001"/>
    <s v=""/>
    <m/>
    <s v=""/>
    <s v=""/>
    <s v=""/>
    <n v="0"/>
  </r>
  <r>
    <s v=""/>
    <s v="50201012"/>
    <s v="2003006726"/>
    <x v="239"/>
    <d v="2021-06-15T00:00:00"/>
    <d v="2021-06-20T00:00:00"/>
    <s v="SA"/>
    <s v="BDT"/>
    <n v="31817"/>
    <s v="1.00000"/>
    <s v="BDT"/>
    <n v="31817"/>
    <n v="374.54"/>
    <s v="374.54_2"/>
    <s v=""/>
    <s v="M.B/05-10-JUN-21"/>
    <s v="35837"/>
    <s v="Maternity Benefit of Ms. Salina Akter"/>
    <s v=""/>
    <s v="0"/>
    <s v="Mate.Benifit/05-10-Jun-21"/>
    <s v=""/>
    <s v=""/>
    <s v=""/>
    <s v="2010300001"/>
    <s v=""/>
    <m/>
    <s v=""/>
    <s v=""/>
    <s v=""/>
    <n v="0"/>
  </r>
  <r>
    <s v=""/>
    <s v="50201012"/>
    <s v="2003006726"/>
    <x v="239"/>
    <d v="2021-06-15T00:00:00"/>
    <d v="2021-06-20T00:00:00"/>
    <s v="SA"/>
    <s v="BDT"/>
    <n v="40948"/>
    <s v="1.00000"/>
    <s v="BDT"/>
    <n v="40948"/>
    <n v="482.02"/>
    <s v="482.02_1"/>
    <s v=""/>
    <s v="M.B/05-10-JUN-21"/>
    <s v="33184"/>
    <s v="Maternity Benefit of Mst. Minara"/>
    <s v=""/>
    <s v="0"/>
    <s v="Mate.Benifit/05-10-Jun-21"/>
    <s v=""/>
    <s v=""/>
    <s v=""/>
    <s v="2010300001"/>
    <s v=""/>
    <m/>
    <s v=""/>
    <s v=""/>
    <s v=""/>
    <n v="0"/>
  </r>
  <r>
    <s v=""/>
    <s v="50201012"/>
    <s v="2003006726"/>
    <x v="239"/>
    <d v="2021-06-15T00:00:00"/>
    <d v="2021-06-20T00:00:00"/>
    <s v="SA"/>
    <s v="BDT"/>
    <n v="39535"/>
    <s v="1.00000"/>
    <s v="BDT"/>
    <n v="39535"/>
    <n v="465.39"/>
    <s v="465.39_1"/>
    <s v=""/>
    <s v="M.B/05-10-JUN-21"/>
    <s v="35367"/>
    <s v="Maternity Benefit of Mst. Kulsuma Akter"/>
    <s v=""/>
    <s v="0"/>
    <s v="Mate.Benifit/05-10-Jun-21"/>
    <s v=""/>
    <s v=""/>
    <s v=""/>
    <s v="2010300001"/>
    <s v=""/>
    <m/>
    <s v=""/>
    <s v=""/>
    <s v=""/>
    <n v="0"/>
  </r>
  <r>
    <s v=""/>
    <s v="50201013"/>
    <s v="2003006724"/>
    <x v="239"/>
    <d v="2021-06-15T00:00:00"/>
    <d v="2021-06-19T00:00:00"/>
    <s v="SA"/>
    <s v="BDT"/>
    <n v="44496"/>
    <s v="1.00000"/>
    <s v="BDT"/>
    <n v="44496"/>
    <n v="523.79"/>
    <s v="523.79_1"/>
    <s v=""/>
    <s v="HOLIDAY WORK-EID"/>
    <s v="Holiday Work-Eid u"/>
    <s v="Holiday Work-Eid ul fitre -13 Persons"/>
    <s v=""/>
    <s v="0"/>
    <s v="Holiday Work-Eid ul fiter"/>
    <s v=""/>
    <s v=""/>
    <s v=""/>
    <s v="2010300001"/>
    <s v=""/>
    <m/>
    <s v=""/>
    <s v=""/>
    <s v=""/>
    <n v="0"/>
  </r>
  <r>
    <s v=""/>
    <s v="50201013"/>
    <s v="2003006725"/>
    <x v="239"/>
    <d v="2021-06-15T00:00:00"/>
    <d v="2021-06-29T00:00:00"/>
    <s v="SA"/>
    <s v="BDT"/>
    <n v="71247"/>
    <s v="1.00000"/>
    <s v="BDT"/>
    <n v="71247"/>
    <n v="838.69"/>
    <s v="838.69_1"/>
    <s v=""/>
    <s v="F&amp;F/05-10-JUN-21"/>
    <s v="15514"/>
    <s v="Final settlement of Ms. Liza Begum"/>
    <s v=""/>
    <s v="0"/>
    <s v="Final settle/05-10-Jun-21"/>
    <s v=""/>
    <s v=""/>
    <s v=""/>
    <s v="2010300001"/>
    <s v=""/>
    <m/>
    <s v=""/>
    <s v=""/>
    <s v=""/>
    <n v="0"/>
  </r>
  <r>
    <s v=""/>
    <s v="50201013"/>
    <s v="2003006725"/>
    <x v="239"/>
    <d v="2021-06-15T00:00:00"/>
    <d v="2021-06-29T00:00:00"/>
    <s v="SA"/>
    <s v="BDT"/>
    <n v="66187"/>
    <s v="1.00000"/>
    <s v="BDT"/>
    <n v="66187"/>
    <n v="779.13"/>
    <s v="779.13_2"/>
    <s v=""/>
    <s v="F&amp;F/05-10-JUN-21"/>
    <s v="16052"/>
    <s v="Final settlement of Ms. Ratna Begum"/>
    <s v=""/>
    <s v="0"/>
    <s v="Final settle/05-10-Jun-21"/>
    <s v=""/>
    <s v=""/>
    <s v=""/>
    <s v="2010300001"/>
    <s v=""/>
    <m/>
    <s v=""/>
    <s v=""/>
    <s v=""/>
    <n v="0"/>
  </r>
  <r>
    <s v=""/>
    <s v="50201013"/>
    <s v="2003006725"/>
    <x v="239"/>
    <d v="2021-06-15T00:00:00"/>
    <d v="2021-06-29T00:00:00"/>
    <s v="SA"/>
    <s v="BDT"/>
    <n v="22027"/>
    <s v="1.00000"/>
    <s v="BDT"/>
    <n v="22027"/>
    <n v="259.29000000000002"/>
    <s v="259.29_2"/>
    <s v=""/>
    <s v="F&amp;F/05-10-JUN-21"/>
    <s v="25125"/>
    <s v="Final settlement of Ms. Rajna Akter"/>
    <s v=""/>
    <s v="0"/>
    <s v="Final settle/05-10-Jun-21"/>
    <s v=""/>
    <s v=""/>
    <s v=""/>
    <s v="2010300001"/>
    <s v=""/>
    <m/>
    <s v=""/>
    <s v=""/>
    <s v=""/>
    <n v="0"/>
  </r>
  <r>
    <s v=""/>
    <s v="50201013"/>
    <s v="2003006725"/>
    <x v="239"/>
    <d v="2021-06-15T00:00:00"/>
    <d v="2021-06-29T00:00:00"/>
    <s v="SA"/>
    <s v="BDT"/>
    <n v="22027"/>
    <s v="1.00000"/>
    <s v="BDT"/>
    <n v="22027"/>
    <n v="259.29000000000002"/>
    <s v="259.29_3"/>
    <s v=""/>
    <s v="F&amp;F/05-10-JUN-21"/>
    <s v="25211"/>
    <s v="Final settlement of Ms. Rabeya Sultana"/>
    <s v=""/>
    <s v="0"/>
    <s v="Final settle/05-10-Jun-21"/>
    <s v=""/>
    <s v=""/>
    <s v=""/>
    <s v="2010300001"/>
    <s v=""/>
    <m/>
    <s v=""/>
    <s v=""/>
    <s v=""/>
    <n v="0"/>
  </r>
  <r>
    <s v=""/>
    <s v="50401514"/>
    <s v="2003006727"/>
    <x v="239"/>
    <d v="2021-06-15T00:00:00"/>
    <d v="2021-06-16T00:00:00"/>
    <s v="SA"/>
    <s v="BDT"/>
    <n v="17137"/>
    <s v="1.00000"/>
    <s v="BDT"/>
    <n v="17137"/>
    <n v="201.73"/>
    <s v="201.73_1"/>
    <s v=""/>
    <s v="MEDICAL BILL/JUN"/>
    <s v="Medical bii Jun-21"/>
    <s v="Workers medical expenses (12 Perso) / 05-10-Jun-21"/>
    <s v=""/>
    <s v="0"/>
    <s v="Medical Expen/ 5-10-Jun21"/>
    <s v=""/>
    <s v=""/>
    <s v=""/>
    <s v="2010300001"/>
    <s v=""/>
    <m/>
    <s v=""/>
    <s v=""/>
    <s v=""/>
    <n v="0"/>
  </r>
  <r>
    <s v=""/>
    <s v="50201005"/>
    <s v="2003006738"/>
    <x v="240"/>
    <d v="2021-06-16T00:00:00"/>
    <d v="2021-06-20T00:00:00"/>
    <s v="SA"/>
    <s v="BDT"/>
    <n v="103390"/>
    <s v="1.00000"/>
    <s v="BDT"/>
    <n v="103390"/>
    <n v="1217.07"/>
    <s v="1217.07_1"/>
    <s v=""/>
    <s v="INCE/5-10 JUN'21"/>
    <s v="Incen/05-10-Jun'21"/>
    <s v="Production Incentive /U-2 / 05-10-Jun-21"/>
    <s v=""/>
    <s v="0"/>
    <s v="Incentive / 05-10-Jun-'21"/>
    <s v=""/>
    <s v=""/>
    <s v=""/>
    <s v="2010300001"/>
    <s v=""/>
    <m/>
    <s v=""/>
    <s v=""/>
    <s v=""/>
    <n v="0"/>
  </r>
  <r>
    <s v=""/>
    <s v="50201005"/>
    <s v="2003006738"/>
    <x v="240"/>
    <d v="2021-06-16T00:00:00"/>
    <d v="2021-06-20T00:00:00"/>
    <s v="SA"/>
    <s v="BDT"/>
    <n v="7445"/>
    <s v="1.00000"/>
    <s v="BDT"/>
    <n v="7445"/>
    <n v="87.64"/>
    <s v="87.64_1"/>
    <s v=""/>
    <s v="INCE/5-10 JUN'21"/>
    <s v="Incen/05-10-Jun'21"/>
    <s v="Production Incentive /WF / 05-10-Jun-21"/>
    <s v=""/>
    <s v="0"/>
    <s v="Incentive / 05-10-Jun-'21"/>
    <s v=""/>
    <s v=""/>
    <s v=""/>
    <s v="2010300001"/>
    <s v=""/>
    <m/>
    <s v=""/>
    <s v=""/>
    <s v=""/>
    <n v="0"/>
  </r>
  <r>
    <s v=""/>
    <s v="50201025"/>
    <s v="2009000436"/>
    <x v="240"/>
    <d v="2021-06-16T00:00:00"/>
    <d v="2021-06-20T00:00:00"/>
    <s v="DZ"/>
    <s v="USD"/>
    <n v="88.87"/>
    <s v="84.95342"/>
    <s v="BDT"/>
    <n v="7549.81"/>
    <n v="88.87"/>
    <s v="88.87_1"/>
    <s v=""/>
    <s v="CM ADVANCE-EDL"/>
    <s v="OBCDAK140734ARV"/>
    <s v="CM advance receive, ref-OBCDAK140734ARV"/>
    <s v=""/>
    <s v="0"/>
    <s v="OBCDAK140734ARV"/>
    <s v=""/>
    <s v=""/>
    <s v=""/>
    <s v="2010300001"/>
    <s v=""/>
    <m/>
    <s v=""/>
    <s v=""/>
    <s v=""/>
    <n v="0"/>
  </r>
  <r>
    <s v=""/>
    <s v="50201008"/>
    <s v="2013003871"/>
    <x v="241"/>
    <d v="2021-06-19T00:00:00"/>
    <d v="2021-06-19T00:00:00"/>
    <s v="KZ"/>
    <s v="BDT"/>
    <n v="12000"/>
    <s v="1.00000"/>
    <s v="BDT"/>
    <n v="12000"/>
    <n v="141.26"/>
    <s v="141.26_1"/>
    <s v=""/>
    <s v="CASUAL LABOR"/>
    <s v="Loading/unloading"/>
    <s v="Paid to Firoz ahmed for loading/unloading"/>
    <s v=""/>
    <s v="0"/>
    <s v="FIroz ahmed"/>
    <s v=""/>
    <s v=""/>
    <s v=""/>
    <s v="2010300001"/>
    <s v=""/>
    <m/>
    <s v=""/>
    <s v=""/>
    <s v=""/>
    <n v="0"/>
  </r>
  <r>
    <s v=""/>
    <s v="50201008"/>
    <s v="2013003961"/>
    <x v="241"/>
    <d v="2021-06-19T00:00:00"/>
    <d v="2021-06-26T00:00:00"/>
    <s v="KZ"/>
    <s v="BDT"/>
    <n v="20000"/>
    <s v="1.00000"/>
    <s v="BDT"/>
    <n v="20000"/>
    <n v="235.43"/>
    <s v="235.43_1"/>
    <s v=""/>
    <s v="CASUAL LABOR"/>
    <s v="Loading/unloading"/>
    <s v="Paid to Amirul islam for loading/unloading"/>
    <s v=""/>
    <s v="0"/>
    <s v="Amirul islam"/>
    <s v=""/>
    <s v=""/>
    <s v=""/>
    <s v="2010300001"/>
    <s v=""/>
    <m/>
    <s v=""/>
    <s v=""/>
    <s v=""/>
    <n v="0"/>
  </r>
  <r>
    <s v=""/>
    <s v="50202001"/>
    <s v="2013003868"/>
    <x v="241"/>
    <d v="2021-06-19T00:00:00"/>
    <d v="2021-06-19T00:00:00"/>
    <s v="KZ"/>
    <s v="BDT"/>
    <n v="11501"/>
    <s v="1.00000"/>
    <s v="BDT"/>
    <n v="11501"/>
    <n v="135.38999999999999"/>
    <s v="135.39_1"/>
    <s v=""/>
    <s v="FLIM OUT PRINT"/>
    <s v="Levis bulk printin"/>
    <s v="Levis bulk sample print out put"/>
    <s v=""/>
    <s v="0"/>
    <s v="Sabuj Roy"/>
    <s v=""/>
    <s v=""/>
    <s v=""/>
    <s v="2010100001"/>
    <s v=""/>
    <m/>
    <s v=""/>
    <s v=""/>
    <s v=""/>
    <n v="0"/>
  </r>
  <r>
    <s v=""/>
    <s v="50202001"/>
    <s v="2013003869"/>
    <x v="241"/>
    <d v="2021-06-19T00:00:00"/>
    <d v="2021-06-19T00:00:00"/>
    <s v="KZ"/>
    <s v="BDT"/>
    <n v="6634"/>
    <s v="1.00000"/>
    <s v="BDT"/>
    <n v="6634"/>
    <n v="78.09"/>
    <s v="78.09_2"/>
    <s v=""/>
    <s v="FLIM OUT PRINT"/>
    <s v="Levis bulk printin"/>
    <s v="Levis bulk sample print out put"/>
    <s v=""/>
    <s v="0"/>
    <s v="Sabuj Roy"/>
    <s v=""/>
    <s v=""/>
    <s v=""/>
    <s v="2010100001"/>
    <s v=""/>
    <m/>
    <s v=""/>
    <s v=""/>
    <s v=""/>
    <n v="0"/>
  </r>
  <r>
    <s v=""/>
    <s v="50401514"/>
    <s v="2049003760"/>
    <x v="241"/>
    <d v="2021-06-19T00:00:00"/>
    <d v="2021-06-22T00:00:00"/>
    <s v="WE"/>
    <s v="BDT"/>
    <n v="35280"/>
    <s v="1.00000"/>
    <s v="BDT"/>
    <n v="35280"/>
    <n v="415.3"/>
    <s v="415.3_1"/>
    <s v=""/>
    <s v="119"/>
    <s v="20210619"/>
    <s v="orsaline"/>
    <s v=""/>
    <s v="0"/>
    <s v="Madecal"/>
    <s v=""/>
    <s v=""/>
    <s v=""/>
    <s v="2010300001"/>
    <s v=""/>
    <m/>
    <s v=""/>
    <s v=""/>
    <s v=""/>
    <n v="0"/>
  </r>
  <r>
    <s v=""/>
    <s v="50401514"/>
    <s v="2049003760"/>
    <x v="241"/>
    <d v="2021-06-19T00:00:00"/>
    <d v="2021-06-22T00:00:00"/>
    <s v="WE"/>
    <s v="BDT"/>
    <n v="26040"/>
    <s v="1.00000"/>
    <s v="BDT"/>
    <n v="26040"/>
    <n v="306.52999999999997"/>
    <s v="306.53_1"/>
    <s v=""/>
    <s v="119"/>
    <s v="20210619"/>
    <s v="orsaline"/>
    <s v=""/>
    <s v="0"/>
    <s v="Madecal"/>
    <s v=""/>
    <s v=""/>
    <s v=""/>
    <s v="2010300001"/>
    <s v=""/>
    <m/>
    <s v=""/>
    <s v=""/>
    <s v=""/>
    <n v="0"/>
  </r>
  <r>
    <s v=""/>
    <s v="50401514"/>
    <s v="2049003760"/>
    <x v="241"/>
    <d v="2021-06-19T00:00:00"/>
    <d v="2021-06-22T00:00:00"/>
    <s v="WE"/>
    <s v="BDT"/>
    <n v="7800"/>
    <s v="1.00000"/>
    <s v="BDT"/>
    <n v="7800"/>
    <n v="91.82"/>
    <s v="91.82_4"/>
    <s v=""/>
    <s v="119"/>
    <s v="20210619"/>
    <s v="orsaline"/>
    <s v=""/>
    <s v="0"/>
    <s v="Madecal"/>
    <s v=""/>
    <s v=""/>
    <s v=""/>
    <s v="2010300001"/>
    <s v=""/>
    <m/>
    <s v=""/>
    <s v=""/>
    <s v=""/>
    <n v="0"/>
  </r>
  <r>
    <s v=""/>
    <s v="50201025"/>
    <s v="2009000438"/>
    <x v="242"/>
    <d v="2021-06-20T00:00:00"/>
    <d v="2021-06-22T00:00:00"/>
    <s v="DZ"/>
    <s v="USD"/>
    <n v="20.02"/>
    <s v="84.96354"/>
    <s v="BDT"/>
    <n v="1700.97"/>
    <n v="20.02"/>
    <s v="20.02_1"/>
    <s v=""/>
    <s v="C3195AMZLB071321"/>
    <s v="OBCDAK140911FTT"/>
    <s v="C3195AMZLB071321"/>
    <s v=""/>
    <s v="0"/>
    <s v="OBCDAK140911FTT"/>
    <s v=""/>
    <s v=""/>
    <s v=""/>
    <s v="2010300001"/>
    <s v=""/>
    <m/>
    <s v=""/>
    <s v=""/>
    <s v=""/>
    <n v="0"/>
  </r>
  <r>
    <s v=""/>
    <s v="50201025"/>
    <s v="2009000439"/>
    <x v="242"/>
    <d v="2021-06-20T00:00:00"/>
    <d v="2021-06-22T00:00:00"/>
    <s v="DZ"/>
    <s v="USD"/>
    <n v="7.13"/>
    <s v="84.97475"/>
    <s v="BDT"/>
    <n v="605.87"/>
    <n v="7.13"/>
    <s v="7.13_1"/>
    <s v=""/>
    <s v="LEV-035+0373+743"/>
    <s v="OBCDAK140914FTT"/>
    <s v="LEV-0735+0373+0743-21"/>
    <s v=""/>
    <s v="0"/>
    <s v="OBCDAK140914FTT"/>
    <s v=""/>
    <s v=""/>
    <s v=""/>
    <s v="2010300001"/>
    <s v=""/>
    <m/>
    <s v=""/>
    <s v=""/>
    <s v=""/>
    <n v="0"/>
  </r>
  <r>
    <s v=""/>
    <s v="50201025"/>
    <s v="2009000440"/>
    <x v="242"/>
    <d v="2021-06-20T00:00:00"/>
    <d v="2021-06-22T00:00:00"/>
    <s v="DZ"/>
    <s v="USD"/>
    <n v="157.38999999999999"/>
    <s v="84.95152"/>
    <s v="BDT"/>
    <n v="13370.52"/>
    <n v="157.38999999999999"/>
    <s v="157.39_1"/>
    <s v=""/>
    <s v="UNIQ-506+446+574"/>
    <s v="OBCDAK140947FTT"/>
    <s v="UNIQ-506+446+574+719+721+727+732+725+726+665+666"/>
    <s v=""/>
    <s v="0"/>
    <s v="OBCDAK140947FTT"/>
    <s v=""/>
    <s v=""/>
    <s v=""/>
    <s v="2010300001"/>
    <s v=""/>
    <m/>
    <s v=""/>
    <s v=""/>
    <s v=""/>
    <n v="0"/>
  </r>
  <r>
    <s v=""/>
    <s v="50201025"/>
    <s v="2009000441"/>
    <x v="243"/>
    <d v="2021-06-21T00:00:00"/>
    <d v="2021-06-23T00:00:00"/>
    <s v="DZ"/>
    <s v="USD"/>
    <n v="8.4600000000000009"/>
    <s v="84.95035"/>
    <s v="BDT"/>
    <n v="718.68"/>
    <n v="8.4600000000000009"/>
    <s v="8.46_2"/>
    <s v=""/>
    <s v="C3189AMZPL071221"/>
    <s v="OBCDAK140739FTT"/>
    <s v="C3189AMZPL071221"/>
    <s v=""/>
    <s v="0"/>
    <s v="OBCDAK140739FTT"/>
    <s v=""/>
    <s v=""/>
    <s v=""/>
    <s v="2010300001"/>
    <s v=""/>
    <m/>
    <s v=""/>
    <s v=""/>
    <s v=""/>
    <n v="0"/>
  </r>
  <r>
    <s v=""/>
    <s v="50201025"/>
    <s v="2009000442"/>
    <x v="243"/>
    <d v="2021-06-21T00:00:00"/>
    <d v="2021-06-23T00:00:00"/>
    <s v="DZ"/>
    <s v="USD"/>
    <n v="353.4"/>
    <s v="84.95017"/>
    <s v="BDT"/>
    <n v="30021.39"/>
    <n v="353.4"/>
    <s v="353.4_1"/>
    <s v=""/>
    <s v="LEV-701+700+702"/>
    <s v="OBCDAK140999FTT"/>
    <s v="LEV-701+700+702+699+734+476+747+757+758+680"/>
    <s v=""/>
    <s v="0"/>
    <s v="OBCDAK140999FTT"/>
    <s v=""/>
    <s v=""/>
    <s v=""/>
    <s v="2010300001"/>
    <s v=""/>
    <m/>
    <s v=""/>
    <s v=""/>
    <s v=""/>
    <n v="0"/>
  </r>
  <r>
    <s v=""/>
    <s v="50201025"/>
    <s v="2009000443"/>
    <x v="243"/>
    <d v="2021-06-21T00:00:00"/>
    <d v="2021-06-23T00:00:00"/>
    <s v="DZ"/>
    <s v="USD"/>
    <n v="0.45"/>
    <s v="84.62222"/>
    <s v="BDT"/>
    <n v="38.08"/>
    <n v="0.45"/>
    <s v="0.45_2"/>
    <s v=""/>
    <s v="C3249LVPK0208-21"/>
    <s v="BAPDAK133483F"/>
    <s v="C3249LVPK0208-21"/>
    <s v=""/>
    <s v="0"/>
    <s v="BAPDAK133483F"/>
    <s v=""/>
    <s v=""/>
    <s v=""/>
    <s v="2010300001"/>
    <s v=""/>
    <m/>
    <s v=""/>
    <s v=""/>
    <s v=""/>
    <n v="0"/>
  </r>
  <r>
    <s v=""/>
    <s v="50202003"/>
    <s v="2049003699"/>
    <x v="243"/>
    <d v="2021-06-21T00:00:00"/>
    <d v="2021-06-21T00:00:00"/>
    <s v="WE"/>
    <s v="BDT"/>
    <n v="68175.45"/>
    <s v="1.00000"/>
    <s v="BDT"/>
    <n v="68175.45"/>
    <n v="802.54"/>
    <s v="802.54_1"/>
    <s v=""/>
    <s v="20210228-1"/>
    <s v="20210621"/>
    <s v="Jobwork Charges"/>
    <s v=""/>
    <s v="0"/>
    <s v="Color Shading Repair Feb'"/>
    <s v=""/>
    <s v=""/>
    <s v=""/>
    <s v="2010300001"/>
    <s v=""/>
    <m/>
    <s v=""/>
    <s v=""/>
    <s v=""/>
    <n v="0"/>
  </r>
  <r>
    <s v=""/>
    <s v="50202003"/>
    <s v="2049003700"/>
    <x v="243"/>
    <d v="2021-06-21T00:00:00"/>
    <d v="2021-06-21T00:00:00"/>
    <s v="WE"/>
    <s v="BDT"/>
    <n v="178813.5"/>
    <s v="1.00000"/>
    <s v="BDT"/>
    <n v="178813.5"/>
    <n v="2104.9299999999998"/>
    <s v="2104.93_1"/>
    <s v=""/>
    <s v="20210331-1"/>
    <s v="20210621"/>
    <s v="Jobwork Charges"/>
    <s v=""/>
    <s v="0"/>
    <s v="Color Shading Repair Mar'"/>
    <s v=""/>
    <s v=""/>
    <s v=""/>
    <s v="2010300001"/>
    <s v=""/>
    <m/>
    <s v=""/>
    <s v=""/>
    <s v=""/>
    <n v="0"/>
  </r>
  <r>
    <s v=""/>
    <s v="50401514"/>
    <s v="2049003875"/>
    <x v="244"/>
    <d v="2021-06-21T00:00:00"/>
    <d v="2021-06-30T00:00:00"/>
    <s v="WE"/>
    <s v="BDT"/>
    <n v="372"/>
    <s v="1.00000"/>
    <s v="BDT"/>
    <n v="372"/>
    <n v="4.38"/>
    <s v="4.38_6"/>
    <s v=""/>
    <s v="2021620"/>
    <s v="20210630"/>
    <s v="Tab. Entacyd plus"/>
    <s v=""/>
    <s v="0"/>
    <s v="Madecal"/>
    <s v=""/>
    <s v=""/>
    <s v=""/>
    <s v="2010300001"/>
    <s v=""/>
    <m/>
    <s v=""/>
    <s v=""/>
    <s v=""/>
    <n v="0"/>
  </r>
  <r>
    <s v=""/>
    <s v="50401514"/>
    <s v="2049003875"/>
    <x v="244"/>
    <d v="2021-06-21T00:00:00"/>
    <d v="2021-06-30T00:00:00"/>
    <s v="WE"/>
    <s v="BDT"/>
    <n v="575"/>
    <s v="1.00000"/>
    <s v="BDT"/>
    <n v="575"/>
    <n v="6.77"/>
    <s v="6.77_3"/>
    <s v=""/>
    <s v="2021620"/>
    <s v="20210630"/>
    <s v="Tab.Torax 10mg"/>
    <s v=""/>
    <s v="0"/>
    <s v="Madecal"/>
    <s v=""/>
    <s v=""/>
    <s v=""/>
    <s v="2010300001"/>
    <s v=""/>
    <m/>
    <s v=""/>
    <s v=""/>
    <s v=""/>
    <n v="0"/>
  </r>
  <r>
    <s v=""/>
    <s v="50401514"/>
    <s v="2049003875"/>
    <x v="244"/>
    <d v="2021-06-21T00:00:00"/>
    <d v="2021-06-30T00:00:00"/>
    <s v="WE"/>
    <s v="BDT"/>
    <n v="488"/>
    <s v="1.00000"/>
    <s v="BDT"/>
    <n v="488"/>
    <n v="5.74"/>
    <s v="5.74_1"/>
    <s v=""/>
    <s v="2021620"/>
    <s v="20210630"/>
    <s v="Tab. Amodis 400mg"/>
    <s v=""/>
    <s v="0"/>
    <s v="Madecal"/>
    <s v=""/>
    <s v=""/>
    <s v=""/>
    <s v="2010300001"/>
    <s v=""/>
    <m/>
    <s v=""/>
    <s v=""/>
    <s v=""/>
    <n v="0"/>
  </r>
  <r>
    <s v=""/>
    <s v="50401514"/>
    <s v="2049003875"/>
    <x v="244"/>
    <d v="2021-06-21T00:00:00"/>
    <d v="2021-06-30T00:00:00"/>
    <s v="WE"/>
    <s v="BDT"/>
    <n v="1146"/>
    <s v="1.00000"/>
    <s v="BDT"/>
    <n v="1146"/>
    <n v="13.49"/>
    <s v="13.49_1"/>
    <s v=""/>
    <s v="2021620"/>
    <s v="20210630"/>
    <s v="Tab. Oradin 10mg"/>
    <s v=""/>
    <s v="0"/>
    <s v="Madecal"/>
    <s v=""/>
    <s v=""/>
    <s v=""/>
    <s v="2010300001"/>
    <s v=""/>
    <m/>
    <s v=""/>
    <s v=""/>
    <s v=""/>
    <n v="0"/>
  </r>
  <r>
    <s v=""/>
    <s v="50401514"/>
    <s v="2049003875"/>
    <x v="244"/>
    <d v="2021-06-21T00:00:00"/>
    <d v="2021-06-30T00:00:00"/>
    <s v="WE"/>
    <s v="BDT"/>
    <n v="2400"/>
    <s v="1.00000"/>
    <s v="BDT"/>
    <n v="2400"/>
    <n v="28.25"/>
    <s v="28.25_8"/>
    <s v=""/>
    <s v="2021620"/>
    <s v="20210630"/>
    <s v="Tab. Flexi 100mg"/>
    <s v=""/>
    <s v="0"/>
    <s v="Madecal"/>
    <s v=""/>
    <s v=""/>
    <s v=""/>
    <s v="2010300001"/>
    <s v=""/>
    <m/>
    <s v=""/>
    <s v=""/>
    <s v=""/>
    <n v="0"/>
  </r>
  <r>
    <s v=""/>
    <s v="50401514"/>
    <s v="2049003875"/>
    <x v="244"/>
    <d v="2021-06-21T00:00:00"/>
    <d v="2021-06-30T00:00:00"/>
    <s v="WE"/>
    <s v="BDT"/>
    <n v="2880"/>
    <s v="1.00000"/>
    <s v="BDT"/>
    <n v="2880"/>
    <n v="33.9"/>
    <s v="33.9_21"/>
    <s v=""/>
    <s v="2021620"/>
    <s v="20210630"/>
    <s v="Tab.Trupan 20mg"/>
    <s v=""/>
    <s v="0"/>
    <s v="Madecal"/>
    <s v=""/>
    <s v=""/>
    <s v=""/>
    <s v="2010300001"/>
    <s v=""/>
    <m/>
    <s v=""/>
    <s v=""/>
    <s v=""/>
    <n v="0"/>
  </r>
  <r>
    <s v=""/>
    <s v="50401514"/>
    <s v="2049003875"/>
    <x v="244"/>
    <d v="2021-06-21T00:00:00"/>
    <d v="2021-06-30T00:00:00"/>
    <s v="WE"/>
    <s v="BDT"/>
    <n v="335"/>
    <s v="1.00000"/>
    <s v="BDT"/>
    <n v="335"/>
    <n v="3.94"/>
    <s v="3.94_6"/>
    <s v=""/>
    <s v="2021620"/>
    <s v="20210630"/>
    <s v="Tab. Motigut 10mg"/>
    <s v=""/>
    <s v="0"/>
    <s v="Madecal"/>
    <s v=""/>
    <s v=""/>
    <s v=""/>
    <s v="2010300001"/>
    <s v=""/>
    <m/>
    <s v=""/>
    <s v=""/>
    <s v=""/>
    <n v="0"/>
  </r>
  <r>
    <s v=""/>
    <s v="50401514"/>
    <s v="2049003875"/>
    <x v="244"/>
    <d v="2021-06-21T00:00:00"/>
    <d v="2021-06-30T00:00:00"/>
    <s v="WE"/>
    <s v="BDT"/>
    <n v="864"/>
    <s v="1.00000"/>
    <s v="BDT"/>
    <n v="864"/>
    <n v="10.17"/>
    <s v="10.17_4"/>
    <s v=""/>
    <s v="2021620"/>
    <s v="20210630"/>
    <s v="Tab. Norvis 50mg"/>
    <s v=""/>
    <s v="0"/>
    <s v="Madecal"/>
    <s v=""/>
    <s v=""/>
    <s v=""/>
    <s v="2010300001"/>
    <s v=""/>
    <m/>
    <s v=""/>
    <s v=""/>
    <s v=""/>
    <n v="0"/>
  </r>
  <r>
    <s v=""/>
    <s v="50401514"/>
    <s v="2049003875"/>
    <x v="244"/>
    <d v="2021-06-21T00:00:00"/>
    <d v="2021-06-30T00:00:00"/>
    <s v="WE"/>
    <s v="BDT"/>
    <n v="1812"/>
    <s v="1.00000"/>
    <s v="BDT"/>
    <n v="1812"/>
    <n v="21.33"/>
    <s v="21.33_4"/>
    <s v=""/>
    <s v="2021620"/>
    <s v="20210630"/>
    <s v="Tab. Zimax 500mg"/>
    <s v=""/>
    <s v="0"/>
    <s v="Madecal"/>
    <s v=""/>
    <s v=""/>
    <s v=""/>
    <s v="2010300001"/>
    <s v=""/>
    <m/>
    <s v=""/>
    <s v=""/>
    <s v=""/>
    <n v="0"/>
  </r>
  <r>
    <s v=""/>
    <s v="50401514"/>
    <s v="2049003875"/>
    <x v="244"/>
    <d v="2021-06-21T00:00:00"/>
    <d v="2021-06-30T00:00:00"/>
    <s v="WE"/>
    <s v="BDT"/>
    <n v="232.5"/>
    <s v="1.00000"/>
    <s v="BDT"/>
    <n v="232.5"/>
    <n v="2.74"/>
    <s v="2.74_3"/>
    <s v=""/>
    <s v="2021620"/>
    <s v="20210630"/>
    <s v="Inj. Norvis 5mg/2ml"/>
    <s v=""/>
    <s v="0"/>
    <s v="Madecal"/>
    <s v=""/>
    <s v=""/>
    <s v=""/>
    <s v="2010300001"/>
    <s v=""/>
    <m/>
    <s v=""/>
    <s v=""/>
    <s v=""/>
    <n v="0"/>
  </r>
  <r>
    <s v=""/>
    <s v="50401514"/>
    <s v="2049003875"/>
    <x v="244"/>
    <d v="2021-06-21T00:00:00"/>
    <d v="2021-06-30T00:00:00"/>
    <s v="WE"/>
    <s v="BDT"/>
    <n v="576"/>
    <s v="1.00000"/>
    <s v="BDT"/>
    <n v="576"/>
    <n v="6.78"/>
    <s v="6.78_20"/>
    <s v=""/>
    <s v="2021620"/>
    <s v="20210630"/>
    <s v="Tab. Ofran 8mg"/>
    <s v=""/>
    <s v="0"/>
    <s v="Madecal"/>
    <s v=""/>
    <s v=""/>
    <s v=""/>
    <s v="2010300001"/>
    <s v=""/>
    <m/>
    <s v=""/>
    <s v=""/>
    <s v=""/>
    <n v="0"/>
  </r>
  <r>
    <s v=""/>
    <s v="50401514"/>
    <s v="2049003875"/>
    <x v="244"/>
    <d v="2021-06-21T00:00:00"/>
    <d v="2021-06-30T00:00:00"/>
    <s v="WE"/>
    <s v="BDT"/>
    <n v="2400"/>
    <s v="1.00000"/>
    <s v="BDT"/>
    <n v="2400"/>
    <n v="28.25"/>
    <s v="28.25_9"/>
    <s v=""/>
    <s v="2021620"/>
    <s v="20210630"/>
    <s v="Tab. Ace plus 500mg"/>
    <s v=""/>
    <s v="0"/>
    <s v="Madecal"/>
    <s v=""/>
    <s v=""/>
    <s v=""/>
    <s v="2010300001"/>
    <s v=""/>
    <m/>
    <s v=""/>
    <s v=""/>
    <s v=""/>
    <n v="0"/>
  </r>
  <r>
    <s v=""/>
    <s v="50401514"/>
    <s v="2049003875"/>
    <x v="244"/>
    <d v="2021-06-21T00:00:00"/>
    <d v="2021-06-30T00:00:00"/>
    <s v="WE"/>
    <s v="BDT"/>
    <n v="576"/>
    <s v="1.00000"/>
    <s v="BDT"/>
    <n v="576"/>
    <n v="6.78"/>
    <s v="6.78_21"/>
    <s v=""/>
    <s v="2021620"/>
    <s v="20210630"/>
    <s v="Tab. Migrex 200mg"/>
    <s v=""/>
    <s v="0"/>
    <s v="Madecal"/>
    <s v=""/>
    <s v=""/>
    <s v=""/>
    <s v="2010300001"/>
    <s v=""/>
    <m/>
    <s v=""/>
    <s v=""/>
    <s v=""/>
    <n v="0"/>
  </r>
  <r>
    <s v=""/>
    <s v="50401514"/>
    <s v="2049003875"/>
    <x v="244"/>
    <d v="2021-06-21T00:00:00"/>
    <d v="2021-06-30T00:00:00"/>
    <s v="WE"/>
    <s v="BDT"/>
    <n v="382"/>
    <s v="1.00000"/>
    <s v="BDT"/>
    <n v="382"/>
    <n v="4.5"/>
    <s v="4.5_12"/>
    <s v=""/>
    <s v="2021620"/>
    <s v="20210630"/>
    <s v="Tab. Fexo 120mg"/>
    <s v=""/>
    <s v="0"/>
    <s v="Madecal"/>
    <s v=""/>
    <s v=""/>
    <s v=""/>
    <s v="2010300001"/>
    <s v=""/>
    <m/>
    <s v=""/>
    <s v=""/>
    <s v=""/>
    <n v="0"/>
  </r>
  <r>
    <s v=""/>
    <s v="50401514"/>
    <s v="2049003875"/>
    <x v="244"/>
    <d v="2021-06-21T00:00:00"/>
    <d v="2021-06-30T00:00:00"/>
    <s v="WE"/>
    <s v="BDT"/>
    <n v="6850"/>
    <s v="1.00000"/>
    <s v="BDT"/>
    <n v="6850"/>
    <n v="80.64"/>
    <s v="80.64_2"/>
    <s v=""/>
    <s v="2021620"/>
    <s v="20210630"/>
    <s v="Cap. Seclo 20mg"/>
    <s v=""/>
    <s v="0"/>
    <s v="Madecal"/>
    <s v=""/>
    <s v=""/>
    <s v=""/>
    <s v="2010300001"/>
    <s v=""/>
    <m/>
    <s v=""/>
    <s v=""/>
    <s v=""/>
    <n v="0"/>
  </r>
  <r>
    <s v=""/>
    <s v="50401514"/>
    <s v="2049003875"/>
    <x v="244"/>
    <d v="2021-06-21T00:00:00"/>
    <d v="2021-06-30T00:00:00"/>
    <s v="WE"/>
    <s v="BDT"/>
    <n v="525"/>
    <s v="1.00000"/>
    <s v="BDT"/>
    <n v="525"/>
    <n v="6.18"/>
    <s v="6.18_6"/>
    <s v=""/>
    <s v="2021620"/>
    <s v="20210630"/>
    <s v="Syp. Maganta Plus suspension"/>
    <s v=""/>
    <s v="0"/>
    <s v="Madecal"/>
    <s v=""/>
    <s v=""/>
    <s v=""/>
    <s v="2010300001"/>
    <s v=""/>
    <m/>
    <s v=""/>
    <s v=""/>
    <s v=""/>
    <n v="0"/>
  </r>
  <r>
    <s v=""/>
    <s v="50401514"/>
    <s v="2049003875"/>
    <x v="244"/>
    <d v="2021-06-21T00:00:00"/>
    <d v="2021-06-30T00:00:00"/>
    <s v="WE"/>
    <s v="BDT"/>
    <n v="186.6"/>
    <s v="1.00000"/>
    <s v="BDT"/>
    <n v="186.6"/>
    <n v="2.2000000000000002"/>
    <s v="2.2_2"/>
    <s v=""/>
    <s v="2021620"/>
    <s v="20210630"/>
    <s v="Syp. Mucospel"/>
    <s v=""/>
    <s v="0"/>
    <s v="Madecal"/>
    <s v=""/>
    <s v=""/>
    <s v=""/>
    <s v="2010300001"/>
    <s v=""/>
    <m/>
    <s v=""/>
    <s v=""/>
    <s v=""/>
    <n v="0"/>
  </r>
  <r>
    <s v=""/>
    <s v="50401514"/>
    <s v="2049003875"/>
    <x v="244"/>
    <d v="2021-06-21T00:00:00"/>
    <d v="2021-06-30T00:00:00"/>
    <s v="WE"/>
    <s v="BDT"/>
    <n v="285"/>
    <s v="1.00000"/>
    <s v="BDT"/>
    <n v="285"/>
    <n v="3.35"/>
    <s v="3.35_7"/>
    <s v=""/>
    <s v="2021620"/>
    <s v="20210630"/>
    <s v="Inj. Torax 30mg"/>
    <s v=""/>
    <s v="0"/>
    <s v="Madecal"/>
    <s v=""/>
    <s v=""/>
    <s v=""/>
    <s v="2010300001"/>
    <s v=""/>
    <m/>
    <s v=""/>
    <s v=""/>
    <s v=""/>
    <n v="0"/>
  </r>
  <r>
    <s v=""/>
    <s v="50201001"/>
    <s v="2003006751"/>
    <x v="245"/>
    <d v="2021-06-22T00:00:00"/>
    <d v="2021-06-23T00:00:00"/>
    <s v="SA"/>
    <s v="BDT"/>
    <n v="1807"/>
    <s v="1.00000"/>
    <s v="BDT"/>
    <n v="1807"/>
    <n v="21.27"/>
    <s v="21.27_1"/>
    <s v=""/>
    <s v="F&amp;F/12-17-JUN-21"/>
    <s v="33464"/>
    <s v="Final settlement of Heron"/>
    <s v=""/>
    <s v="0"/>
    <s v="Final settle/12-17-Jun-21"/>
    <s v=""/>
    <s v=""/>
    <s v=""/>
    <s v="2010300001"/>
    <s v=""/>
    <m/>
    <s v=""/>
    <s v=""/>
    <s v=""/>
    <n v="0"/>
  </r>
  <r>
    <s v=""/>
    <s v="50201001"/>
    <s v="2003006751"/>
    <x v="245"/>
    <d v="2021-06-22T00:00:00"/>
    <d v="2021-06-23T00:00:00"/>
    <s v="SA"/>
    <s v="BDT"/>
    <n v="5597"/>
    <s v="1.00000"/>
    <s v="BDT"/>
    <n v="5597"/>
    <n v="65.89"/>
    <s v="65.89_3"/>
    <s v=""/>
    <s v="F&amp;F/12-17-JUN-21"/>
    <s v="39757"/>
    <s v="Final settlement of Mst. Amina Khatun"/>
    <s v=""/>
    <s v="0"/>
    <s v="Final settle/12-17-Jun-21"/>
    <s v=""/>
    <s v=""/>
    <s v=""/>
    <s v="2010300001"/>
    <s v=""/>
    <m/>
    <s v=""/>
    <s v=""/>
    <s v=""/>
    <n v="0"/>
  </r>
  <r>
    <s v=""/>
    <s v="50201001"/>
    <s v="2003006751"/>
    <x v="245"/>
    <d v="2021-06-22T00:00:00"/>
    <d v="2021-06-23T00:00:00"/>
    <s v="SA"/>
    <s v="BDT"/>
    <n v="8030"/>
    <s v="1.00000"/>
    <s v="BDT"/>
    <n v="8030"/>
    <n v="94.53"/>
    <s v="94.53_1"/>
    <s v=""/>
    <s v="F&amp;F/12-17-JUN-21"/>
    <s v="39524"/>
    <s v="Final settlement of Most Sahida Khatun"/>
    <s v=""/>
    <s v="0"/>
    <s v="Final settle/12-17-Jun-21"/>
    <s v=""/>
    <s v=""/>
    <s v=""/>
    <s v="2010300001"/>
    <s v=""/>
    <m/>
    <s v=""/>
    <s v=""/>
    <s v=""/>
    <n v="0"/>
  </r>
  <r>
    <s v=""/>
    <s v="50201001"/>
    <s v="2003006751"/>
    <x v="245"/>
    <d v="2021-06-22T00:00:00"/>
    <d v="2021-06-23T00:00:00"/>
    <s v="SA"/>
    <s v="BDT"/>
    <n v="3537"/>
    <s v="1.00000"/>
    <s v="BDT"/>
    <n v="3537"/>
    <n v="41.64"/>
    <s v="41.64_1"/>
    <s v=""/>
    <s v="F&amp;F/12-17-JUN-21"/>
    <s v="34017"/>
    <s v="Final settlement of Mst. Parvin Khatun"/>
    <s v=""/>
    <s v="0"/>
    <s v="Final settle/12-17-Jun-21"/>
    <s v=""/>
    <s v=""/>
    <s v=""/>
    <s v="2010300001"/>
    <s v=""/>
    <m/>
    <s v=""/>
    <s v=""/>
    <s v=""/>
    <n v="0"/>
  </r>
  <r>
    <s v=""/>
    <s v="50201001"/>
    <s v="2003006751"/>
    <x v="245"/>
    <d v="2021-06-22T00:00:00"/>
    <d v="2021-06-23T00:00:00"/>
    <s v="SA"/>
    <s v="BDT"/>
    <n v="12498"/>
    <s v="1.00000"/>
    <s v="BDT"/>
    <n v="12498"/>
    <n v="147.12"/>
    <s v="147.12_1"/>
    <s v=""/>
    <s v="F&amp;F/12-17-JUN-21"/>
    <s v="39860"/>
    <s v="Final settlement of Mr. Rafiquel Islam Minto"/>
    <s v=""/>
    <s v="0"/>
    <s v="Final settle/12-17-Jun-21"/>
    <s v=""/>
    <s v=""/>
    <s v=""/>
    <s v="2010300001"/>
    <s v=""/>
    <m/>
    <s v=""/>
    <s v=""/>
    <s v=""/>
    <n v="0"/>
  </r>
  <r>
    <s v=""/>
    <s v="50201001"/>
    <s v="2003006751"/>
    <x v="245"/>
    <d v="2021-06-22T00:00:00"/>
    <d v="2021-06-23T00:00:00"/>
    <s v="SA"/>
    <s v="BDT"/>
    <n v="6869"/>
    <s v="1.00000"/>
    <s v="BDT"/>
    <n v="6869"/>
    <n v="80.86"/>
    <s v="80.86_2"/>
    <s v=""/>
    <s v="F&amp;F/12-17-JUN-21"/>
    <s v="39724"/>
    <s v="Final settlement of Ms. Rupali Begum"/>
    <s v=""/>
    <s v="0"/>
    <s v="Final settle/12-17-Jun-21"/>
    <s v=""/>
    <s v=""/>
    <s v=""/>
    <s v="2010300001"/>
    <s v=""/>
    <m/>
    <s v=""/>
    <s v=""/>
    <s v=""/>
    <n v="0"/>
  </r>
  <r>
    <s v=""/>
    <s v="50201001"/>
    <s v="2003006751"/>
    <x v="245"/>
    <d v="2021-06-22T00:00:00"/>
    <d v="2021-06-23T00:00:00"/>
    <s v="SA"/>
    <s v="BDT"/>
    <n v="370"/>
    <s v="1.00000"/>
    <s v="BDT"/>
    <n v="370"/>
    <n v="4.3600000000000003"/>
    <s v="4.36_1"/>
    <s v=""/>
    <s v="F&amp;F/12-17-JUN-21"/>
    <s v="37600"/>
    <s v="Final settlement of Mst. Ratna Khatun"/>
    <s v=""/>
    <s v="0"/>
    <s v="Final settle/12-17-Jun-21"/>
    <s v=""/>
    <s v=""/>
    <s v=""/>
    <s v="2010300001"/>
    <s v=""/>
    <m/>
    <s v=""/>
    <s v=""/>
    <s v=""/>
    <n v="0"/>
  </r>
  <r>
    <s v=""/>
    <s v="50201001"/>
    <s v="2003006751"/>
    <x v="245"/>
    <d v="2021-06-22T00:00:00"/>
    <d v="2021-06-23T00:00:00"/>
    <s v="SA"/>
    <s v="BDT"/>
    <n v="6838"/>
    <s v="1.00000"/>
    <s v="BDT"/>
    <n v="6838"/>
    <n v="80.489999999999995"/>
    <s v="80.49_1"/>
    <s v=""/>
    <s v="F&amp;F/12-17-JUN-21"/>
    <s v="27106"/>
    <s v="Final settlement of Ms. Peary Khanum"/>
    <s v=""/>
    <s v="0"/>
    <s v="Final settle/12-17-Jun-21"/>
    <s v=""/>
    <s v=""/>
    <s v=""/>
    <s v="2010300001"/>
    <s v=""/>
    <m/>
    <s v=""/>
    <s v=""/>
    <s v=""/>
    <n v="0"/>
  </r>
  <r>
    <s v=""/>
    <s v="50201001"/>
    <s v="2003006751"/>
    <x v="245"/>
    <d v="2021-06-22T00:00:00"/>
    <d v="2021-06-23T00:00:00"/>
    <s v="SA"/>
    <s v="BDT"/>
    <n v="9228"/>
    <s v="1.00000"/>
    <s v="BDT"/>
    <n v="9228"/>
    <n v="108.63"/>
    <s v="108.63_1"/>
    <s v=""/>
    <s v="F&amp;F/12-17-JUN-21"/>
    <s v="39803"/>
    <s v="Final settlement of Md. Shonamia Hossain"/>
    <s v=""/>
    <s v="0"/>
    <s v="Final settle/12-17-Jun-21"/>
    <s v=""/>
    <s v=""/>
    <s v=""/>
    <s v="2010300001"/>
    <s v=""/>
    <m/>
    <s v=""/>
    <s v=""/>
    <s v=""/>
    <n v="0"/>
  </r>
  <r>
    <s v=""/>
    <s v="50201001"/>
    <s v="2003006751"/>
    <x v="245"/>
    <d v="2021-06-22T00:00:00"/>
    <d v="2021-06-23T00:00:00"/>
    <s v="SA"/>
    <s v="BDT"/>
    <n v="6212"/>
    <s v="1.00000"/>
    <s v="BDT"/>
    <n v="6212"/>
    <n v="73.13"/>
    <s v="73.13_1"/>
    <s v=""/>
    <s v="F&amp;F/12-17-JUN-21"/>
    <s v="39629"/>
    <s v="Final settlement of Ms. Shilpi Akter"/>
    <s v=""/>
    <s v="0"/>
    <s v="Final settle/12-17-Jun-21"/>
    <s v=""/>
    <s v=""/>
    <s v=""/>
    <s v="2010300001"/>
    <s v=""/>
    <m/>
    <s v=""/>
    <s v=""/>
    <s v=""/>
    <n v="0"/>
  </r>
  <r>
    <s v=""/>
    <s v="50201001"/>
    <s v="2003006751"/>
    <x v="245"/>
    <d v="2021-06-22T00:00:00"/>
    <d v="2021-06-23T00:00:00"/>
    <s v="SA"/>
    <s v="BDT"/>
    <n v="1647"/>
    <s v="1.00000"/>
    <s v="BDT"/>
    <n v="1647"/>
    <n v="19.39"/>
    <s v="19.39_1"/>
    <s v=""/>
    <s v="F&amp;F/12-17-JUN-21"/>
    <s v="24573"/>
    <s v="Final settlement of Mrs. Cameli Begum"/>
    <s v=""/>
    <s v="0"/>
    <s v="Final settle/12-17-Jun-21"/>
    <s v=""/>
    <s v=""/>
    <s v=""/>
    <s v="2010300001"/>
    <s v=""/>
    <m/>
    <s v=""/>
    <s v=""/>
    <s v=""/>
    <n v="0"/>
  </r>
  <r>
    <s v=""/>
    <s v="50201001"/>
    <s v="2003006751"/>
    <x v="245"/>
    <d v="2021-06-22T00:00:00"/>
    <d v="2021-06-23T00:00:00"/>
    <s v="SA"/>
    <s v="BDT"/>
    <n v="-10078"/>
    <s v="1.00000"/>
    <s v="BDT"/>
    <n v="-10078"/>
    <n v="-118.65"/>
    <s v="118.65_1"/>
    <s v=""/>
    <s v="F&amp;F/12-17-JUN-21"/>
    <s v="24573"/>
    <s v="Final settlement of Mrs. Cameli Begum"/>
    <s v=""/>
    <s v="0"/>
    <s v="Final settle/12-17-Jun-21"/>
    <s v=""/>
    <s v=""/>
    <s v=""/>
    <s v="2010300001"/>
    <s v=""/>
    <m/>
    <s v=""/>
    <s v=""/>
    <s v=""/>
    <n v="0"/>
  </r>
  <r>
    <s v=""/>
    <s v="50201010"/>
    <s v="2003006751"/>
    <x v="245"/>
    <d v="2021-06-22T00:00:00"/>
    <d v="2021-06-23T00:00:00"/>
    <s v="SA"/>
    <s v="BDT"/>
    <n v="3315"/>
    <s v="1.00000"/>
    <s v="BDT"/>
    <n v="3315"/>
    <n v="39.020000000000003"/>
    <s v="39.02_1"/>
    <s v=""/>
    <s v="F&amp;F/12-17-JUN-21"/>
    <s v="33464"/>
    <s v="Final settlement of Heron"/>
    <s v=""/>
    <s v="0"/>
    <s v="Final settle/12-17-Jun-21"/>
    <s v=""/>
    <s v=""/>
    <s v=""/>
    <s v="2010300001"/>
    <s v=""/>
    <m/>
    <s v=""/>
    <s v=""/>
    <s v=""/>
    <n v="0"/>
  </r>
  <r>
    <s v=""/>
    <s v="50201010"/>
    <s v="2003006751"/>
    <x v="245"/>
    <d v="2021-06-22T00:00:00"/>
    <d v="2021-06-23T00:00:00"/>
    <s v="SA"/>
    <s v="BDT"/>
    <n v="4379"/>
    <s v="1.00000"/>
    <s v="BDT"/>
    <n v="4379"/>
    <n v="51.55"/>
    <s v="51.55_1"/>
    <s v=""/>
    <s v="F&amp;F/12-17-JUN-21"/>
    <s v="34017"/>
    <s v="Final settlement of Mst. Parvin Khatun"/>
    <s v=""/>
    <s v="0"/>
    <s v="Final settle/12-17-Jun-21"/>
    <s v=""/>
    <s v=""/>
    <s v=""/>
    <s v="2010300001"/>
    <s v=""/>
    <m/>
    <s v=""/>
    <s v=""/>
    <s v=""/>
    <n v="0"/>
  </r>
  <r>
    <s v=""/>
    <s v="50201010"/>
    <s v="2003006751"/>
    <x v="245"/>
    <d v="2021-06-22T00:00:00"/>
    <d v="2021-06-23T00:00:00"/>
    <s v="SA"/>
    <s v="BDT"/>
    <n v="4110"/>
    <s v="1.00000"/>
    <s v="BDT"/>
    <n v="4110"/>
    <n v="48.38"/>
    <s v="48.38_1"/>
    <s v=""/>
    <s v="F&amp;F/12-17-JUN-21"/>
    <s v="37600"/>
    <s v="Final settlement of Mst. Ratna Khatun"/>
    <s v=""/>
    <s v="0"/>
    <s v="Final settle/12-17-Jun-21"/>
    <s v=""/>
    <s v=""/>
    <s v=""/>
    <s v="2010300001"/>
    <s v=""/>
    <m/>
    <s v=""/>
    <s v=""/>
    <s v=""/>
    <n v="0"/>
  </r>
  <r>
    <s v=""/>
    <s v="50201010"/>
    <s v="2003006751"/>
    <x v="245"/>
    <d v="2021-06-22T00:00:00"/>
    <d v="2021-06-23T00:00:00"/>
    <s v="SA"/>
    <s v="BDT"/>
    <n v="3628"/>
    <s v="1.00000"/>
    <s v="BDT"/>
    <n v="3628"/>
    <n v="42.71"/>
    <s v="42.71_1"/>
    <s v=""/>
    <s v="F&amp;F/12-17-JUN-21"/>
    <s v="27106"/>
    <s v="Final settlement of Ms. Peary Khanum"/>
    <s v=""/>
    <s v="0"/>
    <s v="Final settle/12-17-Jun-21"/>
    <s v=""/>
    <s v=""/>
    <s v=""/>
    <s v="2010300001"/>
    <s v=""/>
    <m/>
    <s v=""/>
    <s v=""/>
    <s v=""/>
    <n v="0"/>
  </r>
  <r>
    <s v=""/>
    <s v="50201010"/>
    <s v="2003006751"/>
    <x v="245"/>
    <d v="2021-06-22T00:00:00"/>
    <d v="2021-06-23T00:00:00"/>
    <s v="SA"/>
    <s v="BDT"/>
    <n v="3048"/>
    <s v="1.00000"/>
    <s v="BDT"/>
    <n v="3048"/>
    <n v="35.880000000000003"/>
    <s v="35.88_1"/>
    <s v=""/>
    <s v="F&amp;F/12-17-JUN-21"/>
    <s v="24573"/>
    <s v="Final settlement of Mrs. Cameli Begum"/>
    <s v=""/>
    <s v="0"/>
    <s v="Final settle/12-17-Jun-21"/>
    <s v=""/>
    <s v=""/>
    <s v=""/>
    <s v="2010300001"/>
    <s v=""/>
    <m/>
    <s v=""/>
    <s v=""/>
    <s v=""/>
    <n v="0"/>
  </r>
  <r>
    <s v=""/>
    <s v="50201012"/>
    <s v="2003006752"/>
    <x v="245"/>
    <d v="2021-06-22T00:00:00"/>
    <d v="2021-06-23T00:00:00"/>
    <s v="SA"/>
    <s v="BDT"/>
    <n v="29520"/>
    <s v="1.00000"/>
    <s v="BDT"/>
    <n v="29520"/>
    <n v="347.51"/>
    <s v="347.51_2"/>
    <s v=""/>
    <s v="M.B/12-17-JUN-21"/>
    <s v="29795"/>
    <s v="Maternity Benefit of Ms. Munni Akter"/>
    <s v=""/>
    <s v="0"/>
    <s v="Mate.Benifit/12-17-Jun-21"/>
    <s v=""/>
    <s v=""/>
    <s v=""/>
    <s v="2010300001"/>
    <s v=""/>
    <m/>
    <s v=""/>
    <s v=""/>
    <s v=""/>
    <n v="0"/>
  </r>
  <r>
    <s v=""/>
    <s v="50201012"/>
    <s v="2003006752"/>
    <x v="245"/>
    <d v="2021-06-22T00:00:00"/>
    <d v="2021-06-23T00:00:00"/>
    <s v="SA"/>
    <s v="BDT"/>
    <n v="36782"/>
    <s v="1.00000"/>
    <s v="BDT"/>
    <n v="36782"/>
    <n v="432.98"/>
    <s v="432.98_1"/>
    <s v=""/>
    <s v="M.B/12-17-JUN-21"/>
    <s v="37661"/>
    <s v="Maternity Benefit of Mst. Anjana Khatun"/>
    <s v=""/>
    <s v="0"/>
    <s v="Mate.Benifit/12-17-Jun-21"/>
    <s v=""/>
    <s v=""/>
    <s v=""/>
    <s v="2010300001"/>
    <s v=""/>
    <m/>
    <s v=""/>
    <s v=""/>
    <s v=""/>
    <n v="0"/>
  </r>
  <r>
    <s v=""/>
    <s v="50201012"/>
    <s v="2003006752"/>
    <x v="245"/>
    <d v="2021-06-22T00:00:00"/>
    <d v="2021-06-23T00:00:00"/>
    <s v="SA"/>
    <s v="BDT"/>
    <n v="47553"/>
    <s v="1.00000"/>
    <s v="BDT"/>
    <n v="47553"/>
    <n v="559.78"/>
    <s v="559.78_1"/>
    <s v=""/>
    <s v="M.B/12-17-JUN-21"/>
    <s v="16031"/>
    <s v="Maternity Benefit of Ms. Moni"/>
    <s v=""/>
    <s v="0"/>
    <s v="Mate.Benifit/12-17-Jun-21"/>
    <s v=""/>
    <s v=""/>
    <s v=""/>
    <s v="2010300001"/>
    <s v=""/>
    <m/>
    <s v=""/>
    <s v=""/>
    <s v=""/>
    <n v="0"/>
  </r>
  <r>
    <s v=""/>
    <s v="50201012"/>
    <s v="2003006752"/>
    <x v="245"/>
    <d v="2021-06-22T00:00:00"/>
    <d v="2021-06-23T00:00:00"/>
    <s v="SA"/>
    <s v="BDT"/>
    <n v="39104"/>
    <s v="1.00000"/>
    <s v="BDT"/>
    <n v="39104"/>
    <n v="460.32"/>
    <s v="460.32_1"/>
    <s v=""/>
    <s v="M.B/12-17-JUN-21"/>
    <s v="37739"/>
    <s v="Maternity Benefit of Ms. Fatema"/>
    <s v=""/>
    <s v="0"/>
    <s v="Mate.Benifit/12-17-Jun-21"/>
    <s v=""/>
    <s v=""/>
    <s v=""/>
    <s v="2010300001"/>
    <s v=""/>
    <m/>
    <s v=""/>
    <s v=""/>
    <s v=""/>
    <n v="0"/>
  </r>
  <r>
    <s v=""/>
    <s v="50201012"/>
    <s v="2003006752"/>
    <x v="245"/>
    <d v="2021-06-22T00:00:00"/>
    <d v="2021-06-23T00:00:00"/>
    <s v="SA"/>
    <s v="BDT"/>
    <n v="35878"/>
    <s v="1.00000"/>
    <s v="BDT"/>
    <n v="35878"/>
    <n v="422.34"/>
    <s v="422.34_1"/>
    <s v=""/>
    <s v="M.B/12-17-JUN-21"/>
    <s v="38776"/>
    <s v="Maternity Benefit of Ms. Khushi Khatun"/>
    <s v=""/>
    <s v="0"/>
    <s v="Mate.Benifit/12-17-Jun-21"/>
    <s v=""/>
    <s v=""/>
    <s v=""/>
    <s v="2010300001"/>
    <s v=""/>
    <m/>
    <s v=""/>
    <s v=""/>
    <s v=""/>
    <n v="0"/>
  </r>
  <r>
    <s v=""/>
    <s v="50201012"/>
    <s v="2003006752"/>
    <x v="245"/>
    <d v="2021-06-22T00:00:00"/>
    <d v="2021-06-23T00:00:00"/>
    <s v="SA"/>
    <s v="BDT"/>
    <n v="26195"/>
    <s v="1.00000"/>
    <s v="BDT"/>
    <n v="26195"/>
    <n v="308.36"/>
    <s v="308.36_2"/>
    <s v=""/>
    <s v="M.B/12-17-JUN-21"/>
    <s v="37699"/>
    <s v="Maternity Benefit of Most Hosna Akter"/>
    <s v=""/>
    <s v="0"/>
    <s v="Mate.Benifit/12-17-Jun-21"/>
    <s v=""/>
    <s v=""/>
    <s v=""/>
    <s v="2010300001"/>
    <s v=""/>
    <m/>
    <s v=""/>
    <s v=""/>
    <s v=""/>
    <n v="0"/>
  </r>
  <r>
    <s v=""/>
    <s v="50201013"/>
    <s v="2003006751"/>
    <x v="245"/>
    <d v="2021-06-22T00:00:00"/>
    <d v="2021-06-23T00:00:00"/>
    <s v="SA"/>
    <s v="BDT"/>
    <n v="8267"/>
    <s v="1.00000"/>
    <s v="BDT"/>
    <n v="8267"/>
    <n v="97.32"/>
    <s v="97.32_4"/>
    <s v=""/>
    <s v="F&amp;F/12-17-JUN-21"/>
    <s v="33464"/>
    <s v="Final settlement of Heron"/>
    <s v=""/>
    <s v="0"/>
    <s v="Final settle/12-17-Jun-21"/>
    <s v=""/>
    <s v=""/>
    <s v=""/>
    <s v="2010300001"/>
    <s v=""/>
    <m/>
    <s v=""/>
    <s v=""/>
    <s v=""/>
    <n v="0"/>
  </r>
  <r>
    <s v=""/>
    <s v="50201013"/>
    <s v="2003006751"/>
    <x v="245"/>
    <d v="2021-06-22T00:00:00"/>
    <d v="2021-06-23T00:00:00"/>
    <s v="SA"/>
    <s v="BDT"/>
    <n v="19531"/>
    <s v="1.00000"/>
    <s v="BDT"/>
    <n v="19531"/>
    <n v="229.91"/>
    <s v="229.91_4"/>
    <s v=""/>
    <s v="F&amp;F/12-17-JUN-21"/>
    <s v="27106"/>
    <s v="Final settlement of Ms. Peary Khanum"/>
    <s v=""/>
    <s v="0"/>
    <s v="Final settle/12-17-Jun-21"/>
    <s v=""/>
    <s v=""/>
    <s v=""/>
    <s v="2010300001"/>
    <s v=""/>
    <m/>
    <s v=""/>
    <s v=""/>
    <s v=""/>
    <n v="0"/>
  </r>
  <r>
    <s v=""/>
    <s v="50201013"/>
    <s v="2003006751"/>
    <x v="245"/>
    <d v="2021-06-22T00:00:00"/>
    <d v="2021-06-23T00:00:00"/>
    <s v="SA"/>
    <s v="BDT"/>
    <n v="21164"/>
    <s v="1.00000"/>
    <s v="BDT"/>
    <n v="21164"/>
    <n v="249.13"/>
    <s v="249.13_1"/>
    <s v=""/>
    <s v="F&amp;F/12-17-JUN-21"/>
    <s v="24573"/>
    <s v="Final settlement of Mrs. Cameli Begum"/>
    <s v=""/>
    <s v="0"/>
    <s v="Final settle/12-17-Jun-21"/>
    <s v=""/>
    <s v=""/>
    <s v=""/>
    <s v="2010300001"/>
    <s v=""/>
    <m/>
    <s v=""/>
    <s v=""/>
    <s v=""/>
    <n v="0"/>
  </r>
  <r>
    <s v=""/>
    <s v="50401514"/>
    <s v="2003006753"/>
    <x v="245"/>
    <d v="2021-06-22T00:00:00"/>
    <d v="2021-07-01T00:00:00"/>
    <s v="SA"/>
    <s v="BDT"/>
    <n v="5000"/>
    <s v="1.00000"/>
    <s v="BDT"/>
    <n v="5000"/>
    <n v="58.86"/>
    <s v="58.86_17"/>
    <s v=""/>
    <s v="COVID 19 SUPPORT"/>
    <s v="36807"/>
    <s v="Covid19 bill of Md. Mostafizur Rahman"/>
    <s v=""/>
    <s v="0"/>
    <s v="COVID 19 SUPPORT"/>
    <s v=""/>
    <s v=""/>
    <s v=""/>
    <s v="2010300001"/>
    <s v=""/>
    <m/>
    <s v=""/>
    <s v=""/>
    <s v=""/>
    <n v="0"/>
  </r>
  <r>
    <s v=""/>
    <s v="50401514"/>
    <s v="2049003805"/>
    <x v="245"/>
    <d v="2021-06-22T00:00:00"/>
    <d v="2021-06-26T00:00:00"/>
    <s v="WE"/>
    <s v="BDT"/>
    <n v="625"/>
    <s v="1.00000"/>
    <s v="BDT"/>
    <n v="625"/>
    <n v="7.36"/>
    <s v="7.36_6"/>
    <s v=""/>
    <s v="92"/>
    <s v="20210622"/>
    <s v="Blood glucose test strip (Glucolab Autoc"/>
    <s v=""/>
    <s v="0"/>
    <s v="Madecal"/>
    <s v=""/>
    <s v=""/>
    <s v=""/>
    <s v="2010300001"/>
    <s v=""/>
    <m/>
    <s v=""/>
    <s v=""/>
    <s v=""/>
    <n v="0"/>
  </r>
  <r>
    <s v=""/>
    <s v="50401514"/>
    <s v="2049003805"/>
    <x v="245"/>
    <d v="2021-06-22T00:00:00"/>
    <d v="2021-06-26T00:00:00"/>
    <s v="WE"/>
    <s v="BDT"/>
    <n v="475"/>
    <s v="1.00000"/>
    <s v="BDT"/>
    <n v="475"/>
    <n v="5.59"/>
    <s v="5.59_12"/>
    <s v=""/>
    <s v="92"/>
    <s v="20210622"/>
    <s v="Cream: Icykool max 25 mg"/>
    <s v=""/>
    <s v="0"/>
    <s v="Madecal"/>
    <s v=""/>
    <s v=""/>
    <s v=""/>
    <s v="2010300001"/>
    <s v=""/>
    <m/>
    <s v=""/>
    <s v=""/>
    <s v=""/>
    <n v="0"/>
  </r>
  <r>
    <s v=""/>
    <s v="50401514"/>
    <s v="2049003805"/>
    <x v="245"/>
    <d v="2021-06-22T00:00:00"/>
    <d v="2021-06-26T00:00:00"/>
    <s v="WE"/>
    <s v="BDT"/>
    <n v="330"/>
    <s v="1.00000"/>
    <s v="BDT"/>
    <n v="330"/>
    <n v="3.88"/>
    <s v="3.88_4"/>
    <s v=""/>
    <s v="92"/>
    <s v="20210622"/>
    <s v="Eye drop: Alacot"/>
    <s v=""/>
    <s v="0"/>
    <s v="Madecal"/>
    <s v=""/>
    <s v=""/>
    <s v=""/>
    <s v="2010300001"/>
    <s v=""/>
    <m/>
    <s v=""/>
    <s v=""/>
    <s v=""/>
    <n v="0"/>
  </r>
  <r>
    <s v=""/>
    <s v="50401514"/>
    <s v="2049003805"/>
    <x v="245"/>
    <d v="2021-06-22T00:00:00"/>
    <d v="2021-06-26T00:00:00"/>
    <s v="WE"/>
    <s v="BDT"/>
    <n v="175"/>
    <s v="1.00000"/>
    <s v="BDT"/>
    <n v="175"/>
    <n v="2.06"/>
    <s v="2.06_12"/>
    <s v=""/>
    <s v="92"/>
    <s v="20210622"/>
    <s v="Eye drop: Systear"/>
    <s v=""/>
    <s v="0"/>
    <s v="Madecal"/>
    <s v=""/>
    <s v=""/>
    <s v=""/>
    <s v="2010300001"/>
    <s v=""/>
    <m/>
    <s v=""/>
    <s v=""/>
    <s v=""/>
    <n v="0"/>
  </r>
  <r>
    <s v=""/>
    <s v="50401514"/>
    <s v="2049003805"/>
    <x v="245"/>
    <d v="2021-06-22T00:00:00"/>
    <d v="2021-06-26T00:00:00"/>
    <s v="WE"/>
    <s v="BDT"/>
    <n v="12"/>
    <s v="1.00000"/>
    <s v="BDT"/>
    <n v="12"/>
    <n v="0.14000000000000001"/>
    <s v="0.14_4"/>
    <s v=""/>
    <s v="92"/>
    <s v="20210622"/>
    <s v="Drop: Antazol 0.1%"/>
    <s v=""/>
    <s v="0"/>
    <s v="Madecal"/>
    <s v=""/>
    <s v=""/>
    <s v=""/>
    <s v="2010300001"/>
    <s v=""/>
    <m/>
    <s v=""/>
    <s v=""/>
    <s v=""/>
    <n v="0"/>
  </r>
  <r>
    <s v=""/>
    <s v="50401514"/>
    <s v="2049003805"/>
    <x v="245"/>
    <d v="2021-06-22T00:00:00"/>
    <d v="2021-06-26T00:00:00"/>
    <s v="WE"/>
    <s v="BDT"/>
    <n v="300"/>
    <s v="1.00000"/>
    <s v="BDT"/>
    <n v="300"/>
    <n v="3.53"/>
    <s v="3.53_17"/>
    <s v=""/>
    <s v="92"/>
    <s v="20210622"/>
    <s v="Tab. HPR DS 500 mg"/>
    <s v=""/>
    <s v="0"/>
    <s v="Madecal"/>
    <s v=""/>
    <s v=""/>
    <s v=""/>
    <s v="2010300001"/>
    <s v=""/>
    <m/>
    <s v=""/>
    <s v=""/>
    <s v=""/>
    <n v="0"/>
  </r>
  <r>
    <s v=""/>
    <s v="50401514"/>
    <s v="2049003805"/>
    <x v="245"/>
    <d v="2021-06-22T00:00:00"/>
    <d v="2021-06-26T00:00:00"/>
    <s v="WE"/>
    <s v="BDT"/>
    <n v="1050"/>
    <s v="1.00000"/>
    <s v="BDT"/>
    <n v="1050"/>
    <n v="12.36"/>
    <s v="12.36_4"/>
    <s v=""/>
    <s v="92"/>
    <s v="20210622"/>
    <s v="Tab. Mayolax 50 mg"/>
    <s v=""/>
    <s v="0"/>
    <s v="Madecal"/>
    <s v=""/>
    <s v=""/>
    <s v=""/>
    <s v="2010300001"/>
    <s v=""/>
    <m/>
    <s v=""/>
    <s v=""/>
    <s v=""/>
    <n v="0"/>
  </r>
  <r>
    <s v=""/>
    <s v="50401514"/>
    <s v="2049003805"/>
    <x v="245"/>
    <d v="2021-06-22T00:00:00"/>
    <d v="2021-06-26T00:00:00"/>
    <s v="WE"/>
    <s v="BDT"/>
    <n v="250"/>
    <s v="1.00000"/>
    <s v="BDT"/>
    <n v="250"/>
    <n v="2.94"/>
    <s v="2.94_12"/>
    <s v=""/>
    <s v="92"/>
    <s v="20210622"/>
    <s v="Tab. Vertina plus"/>
    <s v=""/>
    <s v="0"/>
    <s v="Madecal"/>
    <s v=""/>
    <s v=""/>
    <s v=""/>
    <s v="2010300001"/>
    <s v=""/>
    <m/>
    <s v=""/>
    <s v=""/>
    <s v=""/>
    <n v="0"/>
  </r>
  <r>
    <s v=""/>
    <s v="50401514"/>
    <s v="2049003805"/>
    <x v="245"/>
    <d v="2021-06-22T00:00:00"/>
    <d v="2021-06-26T00:00:00"/>
    <s v="WE"/>
    <s v="BDT"/>
    <n v="90"/>
    <s v="1.00000"/>
    <s v="BDT"/>
    <n v="90"/>
    <n v="1.06"/>
    <s v="1.06_5"/>
    <s v=""/>
    <s v="92"/>
    <s v="20210622"/>
    <s v="Tab. Cinaron plus"/>
    <s v=""/>
    <s v="0"/>
    <s v="Madecal"/>
    <s v=""/>
    <s v=""/>
    <s v=""/>
    <s v="2010300001"/>
    <s v=""/>
    <m/>
    <s v=""/>
    <s v=""/>
    <s v=""/>
    <n v="0"/>
  </r>
  <r>
    <s v=""/>
    <s v="50401514"/>
    <s v="2049003805"/>
    <x v="245"/>
    <d v="2021-06-22T00:00:00"/>
    <d v="2021-06-26T00:00:00"/>
    <s v="WE"/>
    <s v="BDT"/>
    <n v="150"/>
    <s v="1.00000"/>
    <s v="BDT"/>
    <n v="150"/>
    <n v="1.77"/>
    <s v="1.77_27"/>
    <s v=""/>
    <s v="92"/>
    <s v="20210622"/>
    <s v="Tab. Amdocal 5"/>
    <s v=""/>
    <s v="0"/>
    <s v="Madecal"/>
    <s v=""/>
    <s v=""/>
    <s v=""/>
    <s v="2010300001"/>
    <s v=""/>
    <m/>
    <s v=""/>
    <s v=""/>
    <s v=""/>
    <n v="0"/>
  </r>
  <r>
    <s v=""/>
    <s v="50401514"/>
    <s v="2049003805"/>
    <x v="245"/>
    <d v="2021-06-22T00:00:00"/>
    <d v="2021-06-26T00:00:00"/>
    <s v="WE"/>
    <s v="BDT"/>
    <n v="100"/>
    <s v="1.00000"/>
    <s v="BDT"/>
    <n v="100"/>
    <n v="1.18"/>
    <s v="1.18_31"/>
    <s v=""/>
    <s v="92"/>
    <s v="20210622"/>
    <s v="Tab. Angilock 50"/>
    <s v=""/>
    <s v="0"/>
    <s v="Madecal"/>
    <s v=""/>
    <s v=""/>
    <s v=""/>
    <s v="2010300001"/>
    <s v=""/>
    <m/>
    <s v=""/>
    <s v=""/>
    <s v=""/>
    <n v="0"/>
  </r>
  <r>
    <s v=""/>
    <s v="50401514"/>
    <s v="2049003805"/>
    <x v="245"/>
    <d v="2021-06-22T00:00:00"/>
    <d v="2021-06-26T00:00:00"/>
    <s v="WE"/>
    <s v="BDT"/>
    <n v="20"/>
    <s v="1.00000"/>
    <s v="BDT"/>
    <n v="20"/>
    <n v="0.24"/>
    <s v="0.24_4"/>
    <s v=""/>
    <s v="92"/>
    <s v="20210622"/>
    <s v="Tab. Ecosprin 75 mg"/>
    <s v=""/>
    <s v="0"/>
    <s v="Madecal"/>
    <s v=""/>
    <s v=""/>
    <s v=""/>
    <s v="2010300001"/>
    <s v=""/>
    <m/>
    <s v=""/>
    <s v=""/>
    <s v=""/>
    <n v="0"/>
  </r>
  <r>
    <s v=""/>
    <s v="50401514"/>
    <s v="2049003805"/>
    <x v="245"/>
    <d v="2021-06-22T00:00:00"/>
    <d v="2021-06-26T00:00:00"/>
    <s v="WE"/>
    <s v="BDT"/>
    <n v="500"/>
    <s v="1.00000"/>
    <s v="BDT"/>
    <n v="500"/>
    <n v="5.89"/>
    <s v="5.89_30"/>
    <s v=""/>
    <s v="92"/>
    <s v="20210622"/>
    <s v="Cap.Traxyl 500mg"/>
    <s v=""/>
    <s v="0"/>
    <s v="Madecal"/>
    <s v=""/>
    <s v=""/>
    <s v=""/>
    <s v="2010300001"/>
    <s v=""/>
    <m/>
    <s v=""/>
    <s v=""/>
    <s v=""/>
    <n v="0"/>
  </r>
  <r>
    <s v=""/>
    <s v="50401514"/>
    <s v="2049003805"/>
    <x v="245"/>
    <d v="2021-06-22T00:00:00"/>
    <d v="2021-06-26T00:00:00"/>
    <s v="WE"/>
    <s v="BDT"/>
    <n v="100"/>
    <s v="1.00000"/>
    <s v="BDT"/>
    <n v="100"/>
    <n v="1.18"/>
    <s v="1.18_32"/>
    <s v=""/>
    <s v="92"/>
    <s v="20210622"/>
    <s v="Cap. B-50 forte"/>
    <s v=""/>
    <s v="0"/>
    <s v="Madecal"/>
    <s v=""/>
    <s v=""/>
    <s v=""/>
    <s v="2010300001"/>
    <s v=""/>
    <m/>
    <s v=""/>
    <s v=""/>
    <s v=""/>
    <n v="0"/>
  </r>
  <r>
    <s v=""/>
    <s v="50401514"/>
    <s v="2049003805"/>
    <x v="245"/>
    <d v="2021-06-22T00:00:00"/>
    <d v="2021-06-26T00:00:00"/>
    <s v="WE"/>
    <s v="BDT"/>
    <n v="3000"/>
    <s v="1.00000"/>
    <s v="BDT"/>
    <n v="3000"/>
    <n v="35.31"/>
    <s v="35.31_21"/>
    <s v=""/>
    <s v="92"/>
    <s v="20210622"/>
    <s v="inj. Vaxitet 0.5ml"/>
    <s v=""/>
    <s v="0"/>
    <s v="Madecal"/>
    <s v=""/>
    <s v=""/>
    <s v=""/>
    <s v="2010300001"/>
    <s v=""/>
    <m/>
    <s v=""/>
    <s v=""/>
    <s v=""/>
    <n v="0"/>
  </r>
  <r>
    <s v=""/>
    <s v="50401514"/>
    <s v="2049003805"/>
    <x v="245"/>
    <d v="2021-06-22T00:00:00"/>
    <d v="2021-06-26T00:00:00"/>
    <s v="WE"/>
    <s v="BDT"/>
    <n v="570"/>
    <s v="1.00000"/>
    <s v="BDT"/>
    <n v="570"/>
    <n v="6.71"/>
    <s v="6.71_5"/>
    <s v=""/>
    <s v="92"/>
    <s v="20210622"/>
    <s v="Inj. Pantonix 40ml"/>
    <s v=""/>
    <s v="0"/>
    <s v="Madecal"/>
    <s v=""/>
    <s v=""/>
    <s v=""/>
    <s v="2010300001"/>
    <s v=""/>
    <m/>
    <s v=""/>
    <s v=""/>
    <s v=""/>
    <n v="0"/>
  </r>
  <r>
    <s v=""/>
    <s v="50401514"/>
    <s v="2049003805"/>
    <x v="245"/>
    <d v="2021-06-22T00:00:00"/>
    <d v="2021-06-26T00:00:00"/>
    <s v="WE"/>
    <s v="BDT"/>
    <n v="750"/>
    <s v="1.00000"/>
    <s v="BDT"/>
    <n v="750"/>
    <n v="8.83"/>
    <s v="8.83_11"/>
    <s v=""/>
    <s v="92"/>
    <s v="20210622"/>
    <s v="Viodin Solution 1000ml"/>
    <s v=""/>
    <s v="0"/>
    <s v="Madecal"/>
    <s v=""/>
    <s v=""/>
    <s v=""/>
    <s v="2010300001"/>
    <s v=""/>
    <m/>
    <s v=""/>
    <s v=""/>
    <s v=""/>
    <n v="0"/>
  </r>
  <r>
    <s v=""/>
    <s v="50401514"/>
    <s v="2049003805"/>
    <x v="245"/>
    <d v="2021-06-22T00:00:00"/>
    <d v="2021-06-26T00:00:00"/>
    <s v="WE"/>
    <s v="BDT"/>
    <n v="70"/>
    <s v="1.00000"/>
    <s v="BDT"/>
    <n v="70"/>
    <n v="0.82"/>
    <s v="0.82_10"/>
    <s v=""/>
    <s v="92"/>
    <s v="20210622"/>
    <s v="Syp. Alkuli 100ml"/>
    <s v=""/>
    <s v="0"/>
    <s v="Madecal"/>
    <s v=""/>
    <s v=""/>
    <s v=""/>
    <s v="2010300001"/>
    <s v=""/>
    <m/>
    <s v=""/>
    <s v=""/>
    <s v=""/>
    <n v="0"/>
  </r>
  <r>
    <s v=""/>
    <s v="50401514"/>
    <s v="2049003805"/>
    <x v="245"/>
    <d v="2021-06-22T00:00:00"/>
    <d v="2021-06-26T00:00:00"/>
    <s v="WE"/>
    <s v="BDT"/>
    <n v="450"/>
    <s v="1.00000"/>
    <s v="BDT"/>
    <n v="450"/>
    <n v="5.3"/>
    <s v="5.3_15"/>
    <s v=""/>
    <s v="92"/>
    <s v="20210622"/>
    <s v="Mask"/>
    <s v=""/>
    <s v="0"/>
    <s v="Madecal"/>
    <s v=""/>
    <s v=""/>
    <s v=""/>
    <s v="2010300001"/>
    <s v=""/>
    <m/>
    <s v=""/>
    <s v=""/>
    <s v=""/>
    <n v="0"/>
  </r>
  <r>
    <s v=""/>
    <s v="50401514"/>
    <s v="2049003805"/>
    <x v="245"/>
    <d v="2021-06-22T00:00:00"/>
    <d v="2021-06-26T00:00:00"/>
    <s v="WE"/>
    <s v="BDT"/>
    <n v="195"/>
    <s v="1.00000"/>
    <s v="BDT"/>
    <n v="195"/>
    <n v="2.2999999999999998"/>
    <s v="2.3_3"/>
    <s v=""/>
    <s v="92"/>
    <s v="20210622"/>
    <s v="Syp. Adovas 100 ml"/>
    <s v=""/>
    <s v="0"/>
    <s v="Madecal"/>
    <s v=""/>
    <s v=""/>
    <s v=""/>
    <s v="2010300001"/>
    <s v=""/>
    <m/>
    <s v=""/>
    <s v=""/>
    <s v=""/>
    <n v="0"/>
  </r>
  <r>
    <s v=""/>
    <s v="50401514"/>
    <s v="2049003805"/>
    <x v="245"/>
    <d v="2021-06-22T00:00:00"/>
    <d v="2021-06-26T00:00:00"/>
    <s v="WE"/>
    <s v="BDT"/>
    <n v="150"/>
    <s v="1.00000"/>
    <s v="BDT"/>
    <n v="150"/>
    <n v="1.77"/>
    <s v="1.77_28"/>
    <s v=""/>
    <s v="92"/>
    <s v="20210622"/>
    <s v="Disposable Syringe 5 cc"/>
    <s v=""/>
    <s v="0"/>
    <s v="Madecal"/>
    <s v=""/>
    <s v=""/>
    <s v=""/>
    <s v="2010300001"/>
    <s v=""/>
    <m/>
    <s v=""/>
    <s v=""/>
    <s v=""/>
    <n v="0"/>
  </r>
  <r>
    <s v=""/>
    <s v="50401514"/>
    <s v="2049003805"/>
    <x v="245"/>
    <d v="2021-06-22T00:00:00"/>
    <d v="2021-06-26T00:00:00"/>
    <s v="WE"/>
    <s v="BDT"/>
    <n v="150"/>
    <s v="1.00000"/>
    <s v="BDT"/>
    <n v="150"/>
    <n v="1.77"/>
    <s v="1.77_29"/>
    <s v=""/>
    <s v="92"/>
    <s v="20210622"/>
    <s v="Disposable Syringe 3 cc"/>
    <s v=""/>
    <s v="0"/>
    <s v="Madecal"/>
    <s v=""/>
    <s v=""/>
    <s v=""/>
    <s v="2010300001"/>
    <s v=""/>
    <m/>
    <s v=""/>
    <s v=""/>
    <s v=""/>
    <n v="0"/>
  </r>
  <r>
    <s v=""/>
    <s v="50401514"/>
    <s v="2049003805"/>
    <x v="245"/>
    <d v="2021-06-22T00:00:00"/>
    <d v="2021-06-26T00:00:00"/>
    <s v="WE"/>
    <s v="BDT"/>
    <n v="1680"/>
    <s v="1.00000"/>
    <s v="BDT"/>
    <n v="1680"/>
    <n v="19.78"/>
    <s v="19.78_10"/>
    <s v=""/>
    <s v="92"/>
    <s v="20210622"/>
    <s v="Nichipore 1&quot;(Nichiban)"/>
    <s v=""/>
    <s v="0"/>
    <s v="Madecal"/>
    <s v=""/>
    <s v=""/>
    <s v=""/>
    <s v="2010300001"/>
    <s v=""/>
    <m/>
    <s v=""/>
    <s v=""/>
    <s v=""/>
    <n v="0"/>
  </r>
  <r>
    <s v=""/>
    <s v="50401514"/>
    <s v="2049003805"/>
    <x v="245"/>
    <d v="2021-06-22T00:00:00"/>
    <d v="2021-06-26T00:00:00"/>
    <s v="WE"/>
    <s v="BDT"/>
    <n v="310"/>
    <s v="1.00000"/>
    <s v="BDT"/>
    <n v="310"/>
    <n v="3.65"/>
    <s v="3.65_6"/>
    <s v=""/>
    <s v="92"/>
    <s v="20210622"/>
    <s v="Prolene 2/0 (cutting body)"/>
    <s v=""/>
    <s v="0"/>
    <s v="Madecal"/>
    <s v=""/>
    <s v=""/>
    <s v=""/>
    <s v="2010300001"/>
    <s v=""/>
    <m/>
    <s v=""/>
    <s v=""/>
    <s v=""/>
    <n v="0"/>
  </r>
  <r>
    <s v=""/>
    <s v="50401514"/>
    <s v="2049003805"/>
    <x v="245"/>
    <d v="2021-06-22T00:00:00"/>
    <d v="2021-06-26T00:00:00"/>
    <s v="WE"/>
    <s v="BDT"/>
    <n v="1500"/>
    <s v="1.00000"/>
    <s v="BDT"/>
    <n v="1500"/>
    <n v="17.66"/>
    <s v="17.66_18"/>
    <s v=""/>
    <s v="92"/>
    <s v="20210622"/>
    <s v="ORS (SMC)"/>
    <s v=""/>
    <s v="0"/>
    <s v="Madecal"/>
    <s v=""/>
    <s v=""/>
    <s v=""/>
    <s v="2010300001"/>
    <s v=""/>
    <m/>
    <s v=""/>
    <s v=""/>
    <s v=""/>
    <n v="0"/>
  </r>
  <r>
    <s v=""/>
    <s v="50401514"/>
    <s v="2049003805"/>
    <x v="245"/>
    <d v="2021-06-22T00:00:00"/>
    <d v="2021-06-26T00:00:00"/>
    <s v="WE"/>
    <s v="BDT"/>
    <n v="100"/>
    <s v="1.00000"/>
    <s v="BDT"/>
    <n v="100"/>
    <n v="1.18"/>
    <s v="1.18_33"/>
    <s v=""/>
    <s v="92"/>
    <s v="20210622"/>
    <s v="Cotton wool 400 mg"/>
    <s v=""/>
    <s v="0"/>
    <s v="Madecal"/>
    <s v=""/>
    <s v=""/>
    <s v=""/>
    <s v="2010300001"/>
    <s v=""/>
    <m/>
    <s v=""/>
    <s v=""/>
    <s v=""/>
    <n v="0"/>
  </r>
  <r>
    <s v=""/>
    <s v="50401514"/>
    <s v="2049003805"/>
    <x v="245"/>
    <d v="2021-06-22T00:00:00"/>
    <d v="2021-06-26T00:00:00"/>
    <s v="WE"/>
    <s v="BDT"/>
    <n v="2880"/>
    <s v="1.00000"/>
    <s v="BDT"/>
    <n v="2880"/>
    <n v="33.9"/>
    <s v="33.9_22"/>
    <s v=""/>
    <s v="92"/>
    <s v="20210622"/>
    <s v="Surgical Gauze"/>
    <s v=""/>
    <s v="0"/>
    <s v="Madecal"/>
    <s v=""/>
    <s v=""/>
    <s v=""/>
    <s v="2010300001"/>
    <s v=""/>
    <m/>
    <s v=""/>
    <s v=""/>
    <s v=""/>
    <n v="0"/>
  </r>
  <r>
    <s v=""/>
    <s v="50401514"/>
    <s v="2049003805"/>
    <x v="245"/>
    <d v="2021-06-22T00:00:00"/>
    <d v="2021-06-26T00:00:00"/>
    <s v="WE"/>
    <s v="BDT"/>
    <n v="160"/>
    <s v="1.00000"/>
    <s v="BDT"/>
    <n v="160"/>
    <n v="1.88"/>
    <s v="1.88_7"/>
    <s v=""/>
    <s v="92"/>
    <s v="20210622"/>
    <s v="Hexisol (250 ml)"/>
    <s v=""/>
    <s v="0"/>
    <s v="Madecal"/>
    <s v=""/>
    <s v=""/>
    <s v=""/>
    <s v="2010300001"/>
    <s v=""/>
    <m/>
    <s v=""/>
    <s v=""/>
    <s v=""/>
    <n v="0"/>
  </r>
  <r>
    <s v=""/>
    <s v="50401514"/>
    <s v="2049003805"/>
    <x v="245"/>
    <d v="2021-06-22T00:00:00"/>
    <d v="2021-06-26T00:00:00"/>
    <s v="WE"/>
    <s v="BDT"/>
    <n v="150"/>
    <s v="1.00000"/>
    <s v="BDT"/>
    <n v="150"/>
    <n v="1.77"/>
    <s v="1.77_30"/>
    <s v=""/>
    <s v="92"/>
    <s v="20210622"/>
    <s v="Sofra-tulle"/>
    <s v=""/>
    <s v="0"/>
    <s v="Madecal"/>
    <s v=""/>
    <s v=""/>
    <s v=""/>
    <s v="2010300001"/>
    <s v=""/>
    <m/>
    <s v=""/>
    <s v=""/>
    <s v=""/>
    <n v="0"/>
  </r>
  <r>
    <s v=""/>
    <s v="50401514"/>
    <s v="2049003805"/>
    <x v="245"/>
    <d v="2021-06-22T00:00:00"/>
    <d v="2021-06-26T00:00:00"/>
    <s v="WE"/>
    <s v="BDT"/>
    <n v="30"/>
    <s v="1.00000"/>
    <s v="BDT"/>
    <n v="30"/>
    <n v="0.35"/>
    <s v="0.35_12"/>
    <s v=""/>
    <s v="92"/>
    <s v="20210622"/>
    <s v="Butterfly 25G"/>
    <s v=""/>
    <s v="0"/>
    <s v="Madecal"/>
    <s v=""/>
    <s v=""/>
    <s v=""/>
    <s v="2010300001"/>
    <s v=""/>
    <m/>
    <s v=""/>
    <s v=""/>
    <s v=""/>
    <n v="0"/>
  </r>
  <r>
    <s v=""/>
    <s v="50401514"/>
    <s v="2049003805"/>
    <x v="245"/>
    <d v="2021-06-22T00:00:00"/>
    <d v="2021-06-26T00:00:00"/>
    <s v="WE"/>
    <s v="BDT"/>
    <n v="275"/>
    <s v="1.00000"/>
    <s v="BDT"/>
    <n v="275"/>
    <n v="3.24"/>
    <s v="3.24_4"/>
    <s v=""/>
    <s v="92"/>
    <s v="20210622"/>
    <s v="Inj. Xamic 5ml"/>
    <s v=""/>
    <s v="0"/>
    <s v="Madecal"/>
    <s v=""/>
    <s v=""/>
    <s v=""/>
    <s v="2010300001"/>
    <s v=""/>
    <m/>
    <s v=""/>
    <s v=""/>
    <s v=""/>
    <n v="0"/>
  </r>
  <r>
    <s v=""/>
    <s v="50401514"/>
    <s v="2049003805"/>
    <x v="245"/>
    <d v="2021-06-22T00:00:00"/>
    <d v="2021-06-26T00:00:00"/>
    <s v="WE"/>
    <s v="BDT"/>
    <n v="100"/>
    <s v="1.00000"/>
    <s v="BDT"/>
    <n v="100"/>
    <n v="1.18"/>
    <s v="1.18_34"/>
    <s v=""/>
    <s v="92"/>
    <s v="20210622"/>
    <s v="Cap. Imotil 2mg"/>
    <s v=""/>
    <s v="0"/>
    <s v="Madecal"/>
    <s v=""/>
    <s v=""/>
    <s v=""/>
    <s v="2010300001"/>
    <s v=""/>
    <m/>
    <s v=""/>
    <s v=""/>
    <s v=""/>
    <n v="0"/>
  </r>
  <r>
    <s v=""/>
    <s v="50401514"/>
    <s v="2049003805"/>
    <x v="245"/>
    <d v="2021-06-22T00:00:00"/>
    <d v="2021-06-26T00:00:00"/>
    <s v="WE"/>
    <s v="BDT"/>
    <n v="2200"/>
    <s v="1.00000"/>
    <s v="BDT"/>
    <n v="2200"/>
    <n v="25.9"/>
    <s v="25.9_7"/>
    <s v=""/>
    <s v="92"/>
    <s v="20210622"/>
    <s v="Band -Aid one time (J M I)"/>
    <s v=""/>
    <s v="0"/>
    <s v="Madecal"/>
    <s v=""/>
    <s v=""/>
    <s v=""/>
    <s v="2010300001"/>
    <s v=""/>
    <m/>
    <s v=""/>
    <s v=""/>
    <s v=""/>
    <n v="0"/>
  </r>
  <r>
    <s v=""/>
    <s v="50401514"/>
    <s v="2049003805"/>
    <x v="245"/>
    <d v="2021-06-22T00:00:00"/>
    <d v="2021-06-26T00:00:00"/>
    <s v="WE"/>
    <s v="BDT"/>
    <n v="130"/>
    <s v="1.00000"/>
    <s v="BDT"/>
    <n v="130"/>
    <n v="1.53"/>
    <s v="1.53_9"/>
    <s v=""/>
    <s v="92"/>
    <s v="20210622"/>
    <s v="Sterile bandage (Roll bandage-Size 3 inc"/>
    <s v=""/>
    <s v="0"/>
    <s v="Madecal"/>
    <s v=""/>
    <s v=""/>
    <s v=""/>
    <s v="2010300001"/>
    <s v=""/>
    <m/>
    <s v=""/>
    <s v=""/>
    <s v=""/>
    <n v="0"/>
  </r>
  <r>
    <s v=""/>
    <s v="50401514"/>
    <s v="2049003805"/>
    <x v="245"/>
    <d v="2021-06-22T00:00:00"/>
    <d v="2021-06-26T00:00:00"/>
    <s v="WE"/>
    <s v="BDT"/>
    <n v="130"/>
    <s v="1.00000"/>
    <s v="BDT"/>
    <n v="130"/>
    <n v="1.53"/>
    <s v="1.53_10"/>
    <s v=""/>
    <s v="92"/>
    <s v="20210622"/>
    <s v="Sterile bandage (Roll bandage-Size 4 inc"/>
    <s v=""/>
    <s v="0"/>
    <s v="Madecal"/>
    <s v=""/>
    <s v=""/>
    <s v=""/>
    <s v="2010300001"/>
    <s v=""/>
    <m/>
    <s v=""/>
    <s v=""/>
    <s v=""/>
    <n v="0"/>
  </r>
  <r>
    <s v=""/>
    <s v="50401514"/>
    <s v="2049003805"/>
    <x v="245"/>
    <d v="2021-06-22T00:00:00"/>
    <d v="2021-06-26T00:00:00"/>
    <s v="WE"/>
    <s v="BDT"/>
    <n v="150"/>
    <s v="1.00000"/>
    <s v="BDT"/>
    <n v="150"/>
    <n v="1.77"/>
    <s v="1.77_31"/>
    <s v=""/>
    <s v="92"/>
    <s v="20210622"/>
    <s v="Sterile bandage size (Roll bandage 6 inc"/>
    <s v=""/>
    <s v="0"/>
    <s v="Madecal"/>
    <s v=""/>
    <s v=""/>
    <s v=""/>
    <s v="2010300001"/>
    <s v=""/>
    <m/>
    <s v=""/>
    <s v=""/>
    <s v=""/>
    <n v="0"/>
  </r>
  <r>
    <s v=""/>
    <s v="50401514"/>
    <s v="2049003805"/>
    <x v="245"/>
    <d v="2021-06-22T00:00:00"/>
    <d v="2021-06-26T00:00:00"/>
    <s v="WE"/>
    <s v="BDT"/>
    <n v="325"/>
    <s v="1.00000"/>
    <s v="BDT"/>
    <n v="325"/>
    <n v="3.83"/>
    <s v="3.83_6"/>
    <s v=""/>
    <s v="92"/>
    <s v="20210622"/>
    <s v="Cream: Burna"/>
    <s v=""/>
    <s v="0"/>
    <s v="Madecal"/>
    <s v=""/>
    <s v=""/>
    <s v=""/>
    <s v="2010300001"/>
    <s v=""/>
    <m/>
    <s v=""/>
    <s v=""/>
    <s v=""/>
    <n v="0"/>
  </r>
  <r>
    <s v=""/>
    <s v="50401514"/>
    <s v="2049003805"/>
    <x v="245"/>
    <d v="2021-06-22T00:00:00"/>
    <d v="2021-06-26T00:00:00"/>
    <s v="WE"/>
    <s v="BDT"/>
    <n v="420"/>
    <s v="1.00000"/>
    <s v="BDT"/>
    <n v="420"/>
    <n v="4.9400000000000004"/>
    <s v="4.94_4"/>
    <s v=""/>
    <s v="92"/>
    <s v="20210622"/>
    <s v="Thermometer"/>
    <s v=""/>
    <s v="0"/>
    <s v="Madecal"/>
    <s v=""/>
    <s v=""/>
    <s v=""/>
    <s v="2010300001"/>
    <s v=""/>
    <m/>
    <s v=""/>
    <s v=""/>
    <s v=""/>
    <n v="0"/>
  </r>
  <r>
    <s v=""/>
    <s v="50401514"/>
    <s v="2049003805"/>
    <x v="245"/>
    <d v="2021-06-22T00:00:00"/>
    <d v="2021-06-26T00:00:00"/>
    <s v="WE"/>
    <s v="BDT"/>
    <n v="600"/>
    <s v="1.00000"/>
    <s v="BDT"/>
    <n v="600"/>
    <n v="7.06"/>
    <s v="7.06_9"/>
    <s v=""/>
    <s v="92"/>
    <s v="20210622"/>
    <s v="Antiseptic Solution (Savlon 56 ml)"/>
    <s v=""/>
    <s v="0"/>
    <s v="Madecal"/>
    <s v=""/>
    <s v=""/>
    <s v=""/>
    <s v="2010300001"/>
    <s v=""/>
    <m/>
    <s v=""/>
    <s v=""/>
    <s v=""/>
    <n v="0"/>
  </r>
  <r>
    <s v=""/>
    <s v="50401514"/>
    <s v="2049003805"/>
    <x v="245"/>
    <d v="2021-06-22T00:00:00"/>
    <d v="2021-06-26T00:00:00"/>
    <s v="WE"/>
    <s v="BDT"/>
    <n v="1800"/>
    <s v="1.00000"/>
    <s v="BDT"/>
    <n v="1800"/>
    <n v="21.19"/>
    <s v="21.19_11"/>
    <s v=""/>
    <s v="92"/>
    <s v="20210622"/>
    <s v="Hexisol (50 ml)"/>
    <s v=""/>
    <s v="0"/>
    <s v="Madecal"/>
    <s v=""/>
    <s v=""/>
    <s v=""/>
    <s v="2010300001"/>
    <s v=""/>
    <m/>
    <s v=""/>
    <s v=""/>
    <s v=""/>
    <n v="0"/>
  </r>
  <r>
    <s v=""/>
    <s v="50401514"/>
    <s v="2049003805"/>
    <x v="245"/>
    <d v="2021-06-22T00:00:00"/>
    <d v="2021-06-26T00:00:00"/>
    <s v="WE"/>
    <s v="BDT"/>
    <n v="180"/>
    <s v="1.00000"/>
    <s v="BDT"/>
    <n v="180"/>
    <n v="2.12"/>
    <s v="2.12_9"/>
    <s v=""/>
    <s v="92"/>
    <s v="20210622"/>
    <s v="Sterile cotton 25 gm"/>
    <s v=""/>
    <s v="0"/>
    <s v="Madecal"/>
    <s v=""/>
    <s v=""/>
    <s v=""/>
    <s v="2010300001"/>
    <s v=""/>
    <m/>
    <s v=""/>
    <s v=""/>
    <s v=""/>
    <n v="0"/>
  </r>
  <r>
    <s v=""/>
    <s v="50401514"/>
    <s v="2049003805"/>
    <x v="245"/>
    <d v="2021-06-22T00:00:00"/>
    <d v="2021-06-26T00:00:00"/>
    <s v="WE"/>
    <s v="BDT"/>
    <n v="300"/>
    <s v="1.00000"/>
    <s v="BDT"/>
    <n v="300"/>
    <n v="3.53"/>
    <s v="3.53_18"/>
    <s v=""/>
    <s v="92"/>
    <s v="20210622"/>
    <s v="Norsol Eye sol(Drops)"/>
    <s v=""/>
    <s v="0"/>
    <s v="Madecal"/>
    <s v=""/>
    <s v=""/>
    <s v=""/>
    <s v="2010300001"/>
    <s v=""/>
    <m/>
    <s v=""/>
    <s v=""/>
    <s v=""/>
    <n v="0"/>
  </r>
  <r>
    <s v=""/>
    <s v="50401514"/>
    <s v="2049003805"/>
    <x v="245"/>
    <d v="2021-06-22T00:00:00"/>
    <d v="2021-06-26T00:00:00"/>
    <s v="WE"/>
    <s v="BDT"/>
    <n v="1500"/>
    <s v="1.00000"/>
    <s v="BDT"/>
    <n v="1500"/>
    <n v="17.66"/>
    <s v="17.66_19"/>
    <s v=""/>
    <s v="92"/>
    <s v="20210622"/>
    <s v="ORS"/>
    <s v=""/>
    <s v="0"/>
    <s v="Madecal"/>
    <s v=""/>
    <s v=""/>
    <s v=""/>
    <s v="2010300001"/>
    <s v=""/>
    <m/>
    <s v=""/>
    <s v=""/>
    <s v=""/>
    <n v="0"/>
  </r>
  <r>
    <s v=""/>
    <s v="50201005"/>
    <s v="2003006756"/>
    <x v="246"/>
    <d v="2021-06-23T00:00:00"/>
    <d v="2021-07-07T00:00:00"/>
    <s v="SA"/>
    <s v="BDT"/>
    <n v="20266"/>
    <s v="1.00000"/>
    <s v="BDT"/>
    <n v="20266"/>
    <n v="238.57"/>
    <s v="238.57_1"/>
    <s v=""/>
    <s v="INCE/12-17JUN'21"/>
    <s v="Incen/12-17-Jun'21"/>
    <s v="Production Incentive /U-2 / 12-17 Jun21"/>
    <s v=""/>
    <s v="0"/>
    <s v="Incentive /12-17-Jun-'21"/>
    <s v=""/>
    <s v=""/>
    <s v=""/>
    <s v="2010300001"/>
    <s v=""/>
    <m/>
    <s v=""/>
    <s v=""/>
    <s v=""/>
    <n v="0"/>
  </r>
  <r>
    <s v=""/>
    <s v="50201005"/>
    <s v="2003006756"/>
    <x v="246"/>
    <d v="2021-06-23T00:00:00"/>
    <d v="2021-07-07T00:00:00"/>
    <s v="SA"/>
    <s v="BDT"/>
    <n v="7915"/>
    <s v="1.00000"/>
    <s v="BDT"/>
    <n v="7915"/>
    <n v="93.17"/>
    <s v="93.17_1"/>
    <s v=""/>
    <s v="INCE/12-17JUN'21"/>
    <s v="Incen/12-17-Jun'21"/>
    <s v="Production Incentive /WF / 12-17 Jun21"/>
    <s v=""/>
    <s v="0"/>
    <s v="Incentive /12-17-Jun-'21"/>
    <s v=""/>
    <s v=""/>
    <s v=""/>
    <s v="2010300001"/>
    <s v=""/>
    <m/>
    <s v=""/>
    <s v=""/>
    <s v=""/>
    <n v="0"/>
  </r>
  <r>
    <s v=""/>
    <s v="50201013"/>
    <s v="2049003795"/>
    <x v="246"/>
    <d v="2021-06-23T00:00:00"/>
    <d v="2021-06-26T00:00:00"/>
    <s v="WE"/>
    <s v="BDT"/>
    <n v="2150"/>
    <s v="1.00000"/>
    <s v="BDT"/>
    <n v="2150"/>
    <n v="25.31"/>
    <s v="25.31_2"/>
    <s v=""/>
    <s v="53"/>
    <s v="20210623"/>
    <s v="Thermal Scanner"/>
    <s v=""/>
    <s v="0"/>
    <s v="Admin"/>
    <s v=""/>
    <s v=""/>
    <s v=""/>
    <s v="2010300001"/>
    <s v=""/>
    <m/>
    <s v=""/>
    <s v=""/>
    <s v=""/>
    <n v="0"/>
  </r>
  <r>
    <s v=""/>
    <s v="50201025"/>
    <s v="2009000444"/>
    <x v="247"/>
    <d v="2021-06-24T00:00:00"/>
    <d v="2021-06-27T00:00:00"/>
    <s v="DZ"/>
    <s v="USD"/>
    <n v="244.43"/>
    <s v="84.95082"/>
    <s v="BDT"/>
    <n v="20764.53"/>
    <n v="244.43"/>
    <s v="244.43_1"/>
    <s v=""/>
    <s v="LEV-737+744"/>
    <s v="OBCDAK141327FTT"/>
    <s v="LEV-737+744+741+748+789+785+793+794+795+797+584-21"/>
    <s v=""/>
    <s v="0"/>
    <s v="OBCDAK141327FTT"/>
    <s v=""/>
    <s v=""/>
    <s v=""/>
    <s v="2010300001"/>
    <s v=""/>
    <m/>
    <s v=""/>
    <s v=""/>
    <s v=""/>
    <n v="0"/>
  </r>
  <r>
    <s v=""/>
    <s v="50201001"/>
    <s v="2003006773"/>
    <x v="248"/>
    <d v="2021-06-26T00:00:00"/>
    <d v="2021-07-04T00:00:00"/>
    <s v="SA"/>
    <s v="BDT"/>
    <n v="6498"/>
    <s v="1.00000"/>
    <s v="BDT"/>
    <n v="6498"/>
    <n v="76.489999999999995"/>
    <s v="76.49_1"/>
    <s v=""/>
    <s v="F&amp;F/19-24-JUN-21"/>
    <s v="39736"/>
    <s v="Final settlement of Ms. Layla"/>
    <s v=""/>
    <s v="0"/>
    <s v="Final settle/19-24-Jun-21"/>
    <s v=""/>
    <s v=""/>
    <s v=""/>
    <s v="2010300001"/>
    <s v=""/>
    <m/>
    <s v=""/>
    <s v=""/>
    <s v=""/>
    <n v="0"/>
  </r>
  <r>
    <s v=""/>
    <s v="50201001"/>
    <s v="2003006773"/>
    <x v="248"/>
    <d v="2021-06-26T00:00:00"/>
    <d v="2021-07-04T00:00:00"/>
    <s v="SA"/>
    <s v="BDT"/>
    <n v="3838"/>
    <s v="1.00000"/>
    <s v="BDT"/>
    <n v="3838"/>
    <n v="45.18"/>
    <s v="45.18_1"/>
    <s v=""/>
    <s v="F&amp;F/19-24-JUN-21"/>
    <s v="38014"/>
    <s v="Final settlement of Ms. Soniya Akhter"/>
    <s v=""/>
    <s v="0"/>
    <s v="Final settle/19-24-Jun-21"/>
    <s v=""/>
    <s v=""/>
    <s v=""/>
    <s v="2010300001"/>
    <s v=""/>
    <m/>
    <s v=""/>
    <s v=""/>
    <s v=""/>
    <n v="0"/>
  </r>
  <r>
    <s v=""/>
    <s v="50201001"/>
    <s v="2003006773"/>
    <x v="248"/>
    <d v="2021-06-26T00:00:00"/>
    <d v="2021-07-04T00:00:00"/>
    <s v="SA"/>
    <s v="BDT"/>
    <n v="8804"/>
    <s v="1.00000"/>
    <s v="BDT"/>
    <n v="8804"/>
    <n v="103.64"/>
    <s v="103.64_1"/>
    <s v=""/>
    <s v="F&amp;F/19-24-JUN-21"/>
    <s v="29586"/>
    <s v="Final settlement of Ms. Swapna Akter"/>
    <s v=""/>
    <s v="0"/>
    <s v="Final settle/19-24-Jun-21"/>
    <s v=""/>
    <s v=""/>
    <s v=""/>
    <s v="2010300001"/>
    <s v=""/>
    <m/>
    <s v=""/>
    <s v=""/>
    <s v=""/>
    <n v="0"/>
  </r>
  <r>
    <s v=""/>
    <s v="50201001"/>
    <s v="2003006773"/>
    <x v="248"/>
    <d v="2021-06-26T00:00:00"/>
    <d v="2021-07-04T00:00:00"/>
    <s v="SA"/>
    <s v="BDT"/>
    <n v="8789"/>
    <s v="1.00000"/>
    <s v="BDT"/>
    <n v="8789"/>
    <n v="103.46"/>
    <s v="103.46_1"/>
    <s v=""/>
    <s v="F&amp;F/19-24-JUN-21"/>
    <s v="28428"/>
    <s v="Final settlement of Mr. Abadul Haque"/>
    <s v=""/>
    <s v="0"/>
    <s v="Final settle/19-24-Jun-21"/>
    <s v=""/>
    <s v=""/>
    <s v=""/>
    <s v="2010300001"/>
    <s v=""/>
    <m/>
    <s v=""/>
    <s v=""/>
    <s v=""/>
    <n v="0"/>
  </r>
  <r>
    <s v=""/>
    <s v="50201001"/>
    <s v="2003006773"/>
    <x v="248"/>
    <d v="2021-06-26T00:00:00"/>
    <d v="2021-07-04T00:00:00"/>
    <s v="SA"/>
    <s v="BDT"/>
    <n v="3758"/>
    <s v="1.00000"/>
    <s v="BDT"/>
    <n v="3758"/>
    <n v="44.24"/>
    <s v="44.24_1"/>
    <s v=""/>
    <s v="F&amp;F/19-24-JUN-21"/>
    <s v="24754"/>
    <s v="Final settlement of Ms. Shilpi Akter"/>
    <s v=""/>
    <s v="0"/>
    <s v="Final settle/19-24-Jun-21"/>
    <s v=""/>
    <s v=""/>
    <s v=""/>
    <s v="2010300001"/>
    <s v=""/>
    <m/>
    <s v=""/>
    <s v=""/>
    <s v=""/>
    <n v="0"/>
  </r>
  <r>
    <s v=""/>
    <s v="50201005"/>
    <s v="2003006777"/>
    <x v="248"/>
    <d v="2021-06-26T00:00:00"/>
    <d v="2021-07-07T00:00:00"/>
    <s v="SA"/>
    <s v="BDT"/>
    <n v="2795"/>
    <s v="1.00000"/>
    <s v="BDT"/>
    <n v="2795"/>
    <n v="32.909999999999997"/>
    <s v="32.91_1"/>
    <s v=""/>
    <s v="INCEN/19-24JUN21"/>
    <s v="Incen/ 1-24-Jun21"/>
    <s v="Production Incentive / U-1 / 19-24-Jun-21"/>
    <s v=""/>
    <s v="0"/>
    <s v="Incentive/ 19-24-Jun-'21"/>
    <s v=""/>
    <s v=""/>
    <s v=""/>
    <s v="2010300001"/>
    <s v=""/>
    <m/>
    <s v=""/>
    <s v=""/>
    <s v=""/>
    <n v="0"/>
  </r>
  <r>
    <s v=""/>
    <s v="50201005"/>
    <s v="2003006777"/>
    <x v="248"/>
    <d v="2021-06-26T00:00:00"/>
    <d v="2021-07-07T00:00:00"/>
    <s v="SA"/>
    <s v="BDT"/>
    <n v="27242"/>
    <s v="1.00000"/>
    <s v="BDT"/>
    <n v="27242"/>
    <n v="320.68"/>
    <s v="320.68_1"/>
    <s v=""/>
    <s v="INCEN/19-24JUN21"/>
    <s v="Incen/ 1-24-Jun21"/>
    <s v="Production Incentive / U-2 / 19-24-Jun-21"/>
    <s v=""/>
    <s v="0"/>
    <s v="Incentive/ 19-24-Jun-'21"/>
    <s v=""/>
    <s v=""/>
    <s v=""/>
    <s v="2010300001"/>
    <s v=""/>
    <m/>
    <s v=""/>
    <s v=""/>
    <s v=""/>
    <n v="0"/>
  </r>
  <r>
    <s v=""/>
    <s v="50201005"/>
    <s v="2003006777"/>
    <x v="248"/>
    <d v="2021-06-26T00:00:00"/>
    <d v="2021-07-07T00:00:00"/>
    <s v="SA"/>
    <s v="BDT"/>
    <n v="6385"/>
    <s v="1.00000"/>
    <s v="BDT"/>
    <n v="6385"/>
    <n v="75.16"/>
    <s v="75.16_1"/>
    <s v=""/>
    <s v="INCEN/19-24JUN21"/>
    <s v="Incen/ 19-24-Jun21"/>
    <s v="Production Incentive /WF / 19-24-Jun'21"/>
    <s v=""/>
    <s v="0"/>
    <s v="Incentive/ 19-24-Jun-'21"/>
    <s v=""/>
    <s v=""/>
    <s v=""/>
    <s v="2010300001"/>
    <s v=""/>
    <m/>
    <s v=""/>
    <s v=""/>
    <s v=""/>
    <n v="0"/>
  </r>
  <r>
    <s v=""/>
    <s v="50201008"/>
    <s v="2013003962"/>
    <x v="248"/>
    <d v="2021-06-26T00:00:00"/>
    <d v="2021-06-26T00:00:00"/>
    <s v="KZ"/>
    <s v="BDT"/>
    <n v="20000"/>
    <s v="1.00000"/>
    <s v="BDT"/>
    <n v="20000"/>
    <n v="235.43"/>
    <s v="235.43_2"/>
    <s v=""/>
    <s v="CASUAL LABOR"/>
    <s v="Loading/unloading"/>
    <s v="Paid to Amirul islam for loading/unloading"/>
    <s v=""/>
    <s v="0"/>
    <s v="Amirul islam"/>
    <s v=""/>
    <s v=""/>
    <s v=""/>
    <s v="2010300001"/>
    <s v=""/>
    <m/>
    <s v=""/>
    <s v=""/>
    <s v=""/>
    <n v="0"/>
  </r>
  <r>
    <s v=""/>
    <s v="50201010"/>
    <s v="2003006773"/>
    <x v="248"/>
    <d v="2021-06-26T00:00:00"/>
    <d v="2021-07-04T00:00:00"/>
    <s v="SA"/>
    <s v="BDT"/>
    <n v="4420"/>
    <s v="1.00000"/>
    <s v="BDT"/>
    <n v="4420"/>
    <n v="52.03"/>
    <s v="52.03_1"/>
    <s v=""/>
    <s v="F&amp;F/19-24-JUN-21"/>
    <s v="38014"/>
    <s v="Final settlement of Ms. Soniya Akhter"/>
    <s v=""/>
    <s v="0"/>
    <s v="Final settle/19-24-Jun-21"/>
    <s v=""/>
    <s v=""/>
    <s v=""/>
    <s v="2010300001"/>
    <s v=""/>
    <m/>
    <s v=""/>
    <s v=""/>
    <s v=""/>
    <n v="0"/>
  </r>
  <r>
    <s v=""/>
    <s v="50201010"/>
    <s v="2003006773"/>
    <x v="248"/>
    <d v="2021-06-26T00:00:00"/>
    <d v="2021-07-04T00:00:00"/>
    <s v="SA"/>
    <s v="BDT"/>
    <n v="2340"/>
    <s v="1.00000"/>
    <s v="BDT"/>
    <n v="2340"/>
    <n v="27.55"/>
    <s v="27.55_1"/>
    <s v=""/>
    <s v="F&amp;F/19-24-JUN-21"/>
    <s v="29586"/>
    <s v="Final settlement of Ms. Swapna Akter"/>
    <s v=""/>
    <s v="0"/>
    <s v="Final settle/19-24-Jun-21"/>
    <s v=""/>
    <s v=""/>
    <s v=""/>
    <s v="2010300001"/>
    <s v=""/>
    <m/>
    <s v=""/>
    <s v=""/>
    <s v=""/>
    <n v="0"/>
  </r>
  <r>
    <s v=""/>
    <s v="50201010"/>
    <s v="2003006773"/>
    <x v="248"/>
    <d v="2021-06-26T00:00:00"/>
    <d v="2021-07-04T00:00:00"/>
    <s v="SA"/>
    <s v="BDT"/>
    <n v="4047"/>
    <s v="1.00000"/>
    <s v="BDT"/>
    <n v="4047"/>
    <n v="47.64"/>
    <s v="47.64_1"/>
    <s v=""/>
    <s v="F&amp;F/19-24-JUN-21"/>
    <s v="28428"/>
    <s v="Final settlement of Mr. Abadul Haque"/>
    <s v=""/>
    <s v="0"/>
    <s v="Final settle/19-24-Jun-21"/>
    <s v=""/>
    <s v=""/>
    <s v=""/>
    <s v="2010300001"/>
    <s v=""/>
    <m/>
    <s v=""/>
    <s v=""/>
    <s v=""/>
    <n v="0"/>
  </r>
  <r>
    <s v=""/>
    <s v="50201010"/>
    <s v="2003006773"/>
    <x v="248"/>
    <d v="2021-06-26T00:00:00"/>
    <d v="2021-07-04T00:00:00"/>
    <s v="SA"/>
    <s v="BDT"/>
    <n v="3208"/>
    <s v="1.00000"/>
    <s v="BDT"/>
    <n v="3208"/>
    <n v="37.76"/>
    <s v="37.76_1"/>
    <s v=""/>
    <s v="F&amp;F/19-24-JUN-21"/>
    <s v="24754"/>
    <s v="Final settlement of Ms. Shilpi Akter"/>
    <s v=""/>
    <s v="0"/>
    <s v="Final settle/19-24-Jun-21"/>
    <s v=""/>
    <s v=""/>
    <s v=""/>
    <s v="2010300001"/>
    <s v=""/>
    <m/>
    <s v=""/>
    <s v=""/>
    <s v=""/>
    <n v="0"/>
  </r>
  <r>
    <s v=""/>
    <s v="50201013"/>
    <s v="2003006761"/>
    <x v="248"/>
    <d v="2021-06-26T00:00:00"/>
    <d v="2021-06-26T00:00:00"/>
    <s v="SA"/>
    <s v="BDT"/>
    <n v="1440"/>
    <s v="1.00000"/>
    <s v="BDT"/>
    <n v="1440"/>
    <n v="16.95"/>
    <s v="16.95_4"/>
    <s v=""/>
    <s v="DRIVER-LUNCH/DIN"/>
    <s v="Driver Lunch-May21"/>
    <s v="Driver Lunch bill for the Month of May-21 (8 pers)"/>
    <s v=""/>
    <s v="0"/>
    <s v="Driver-Lunch/dinner-May21"/>
    <s v=""/>
    <s v=""/>
    <s v=""/>
    <s v="2010300001"/>
    <s v=""/>
    <m/>
    <s v=""/>
    <s v=""/>
    <s v=""/>
    <n v="0"/>
  </r>
  <r>
    <s v=""/>
    <s v="50201013"/>
    <s v="2003006772"/>
    <x v="248"/>
    <d v="2021-06-26T00:00:00"/>
    <d v="2021-06-29T00:00:00"/>
    <s v="SA"/>
    <s v="BDT"/>
    <n v="-1617"/>
    <s v="1.00000"/>
    <s v="BDT"/>
    <n v="-1617"/>
    <n v="-19.03"/>
    <s v="19.03_1"/>
    <s v=""/>
    <s v="G.L CL S&amp;W PABLE"/>
    <s v="Eid holiday allo"/>
    <s v="Eid holiday allowance revised Driver Motier"/>
    <s v=""/>
    <s v="0"/>
    <s v="G.L CL S&amp;W Payable May-21"/>
    <s v=""/>
    <s v=""/>
    <s v=""/>
    <s v="2010300001"/>
    <s v=""/>
    <m/>
    <s v=""/>
    <s v=""/>
    <s v=""/>
    <n v="0"/>
  </r>
  <r>
    <s v=""/>
    <s v="50201013"/>
    <s v="2003006773"/>
    <x v="248"/>
    <d v="2021-06-26T00:00:00"/>
    <d v="2021-07-04T00:00:00"/>
    <s v="SA"/>
    <s v="BDT"/>
    <n v="12859"/>
    <s v="1.00000"/>
    <s v="BDT"/>
    <n v="12859"/>
    <n v="151.37"/>
    <s v="151.37_5"/>
    <s v=""/>
    <s v="F&amp;F/19-24-JUN-21"/>
    <s v="29586"/>
    <s v="Final settlement of Ms. Swapna Akter"/>
    <s v=""/>
    <s v="0"/>
    <s v="Final settle/19-24-Jun-21"/>
    <s v=""/>
    <s v=""/>
    <s v=""/>
    <s v="2010300001"/>
    <s v=""/>
    <m/>
    <s v=""/>
    <s v=""/>
    <s v=""/>
    <n v="0"/>
  </r>
  <r>
    <s v=""/>
    <s v="50201013"/>
    <s v="2003006773"/>
    <x v="248"/>
    <d v="2021-06-26T00:00:00"/>
    <d v="2021-07-04T00:00:00"/>
    <s v="SA"/>
    <s v="BDT"/>
    <n v="13614"/>
    <s v="1.00000"/>
    <s v="BDT"/>
    <n v="13614"/>
    <n v="160.26"/>
    <s v="160.26_1"/>
    <s v=""/>
    <s v="F&amp;F/19-24-JUN-21"/>
    <s v="28428"/>
    <s v="Final settlement of Mr. Abadul Haque"/>
    <s v=""/>
    <s v="0"/>
    <s v="Final settle/19-24-Jun-21"/>
    <s v=""/>
    <s v=""/>
    <s v=""/>
    <s v="2010300001"/>
    <s v=""/>
    <m/>
    <s v=""/>
    <s v=""/>
    <s v=""/>
    <n v="0"/>
  </r>
  <r>
    <s v=""/>
    <s v="50201013"/>
    <s v="2003006773"/>
    <x v="248"/>
    <d v="2021-06-26T00:00:00"/>
    <d v="2021-07-04T00:00:00"/>
    <s v="SA"/>
    <s v="BDT"/>
    <n v="10778"/>
    <s v="1.00000"/>
    <s v="BDT"/>
    <n v="10778"/>
    <n v="126.87"/>
    <s v="126.87_1"/>
    <s v=""/>
    <s v="F&amp;F/19-24-JUN-21"/>
    <s v="24754"/>
    <s v="Final settlement of Ms. Shilpi Akter"/>
    <s v=""/>
    <s v="0"/>
    <s v="Final settle/19-24-Jun-21"/>
    <s v=""/>
    <s v=""/>
    <s v=""/>
    <s v="2010300001"/>
    <s v=""/>
    <m/>
    <s v=""/>
    <s v=""/>
    <s v=""/>
    <n v="0"/>
  </r>
  <r>
    <s v=""/>
    <s v="50201013"/>
    <s v="2003006774"/>
    <x v="248"/>
    <d v="2021-06-26T00:00:00"/>
    <d v="2021-07-04T00:00:00"/>
    <s v="SA"/>
    <s v="BDT"/>
    <n v="36679"/>
    <s v="1.00000"/>
    <s v="BDT"/>
    <n v="36679"/>
    <n v="431.77"/>
    <s v="431.77_1"/>
    <s v=""/>
    <s v="HOLIDAY DUTY"/>
    <s v="holiday duty-18Jun"/>
    <s v="Holiday duty payment for 18-Jun-21 (44 per)"/>
    <s v=""/>
    <s v="0"/>
    <s v="Holiday duty-18 Jun-21"/>
    <s v=""/>
    <s v=""/>
    <s v=""/>
    <s v="2010300001"/>
    <s v=""/>
    <m/>
    <s v=""/>
    <s v=""/>
    <s v=""/>
    <n v="0"/>
  </r>
  <r>
    <s v=""/>
    <s v="50201013"/>
    <s v="2004000879"/>
    <x v="248"/>
    <d v="2021-06-26T00:00:00"/>
    <d v="2021-06-28T00:00:00"/>
    <s v="SK"/>
    <s v="BDT"/>
    <n v="3100"/>
    <s v="1.00000"/>
    <s v="BDT"/>
    <n v="3100"/>
    <n v="36.49"/>
    <s v="36.49_3"/>
    <s v=""/>
    <s v="ADMIN"/>
    <s v="27157"/>
    <s v="Doll, drowing book, ballon for daycare babies."/>
    <s v=""/>
    <s v="0"/>
    <s v="OTHER EXPENSES"/>
    <s v=""/>
    <s v=""/>
    <s v=""/>
    <s v="2010300001"/>
    <s v=""/>
    <m/>
    <s v=""/>
    <s v=""/>
    <s v=""/>
    <n v="0"/>
  </r>
  <r>
    <s v=""/>
    <s v="50401514"/>
    <s v="2003006775"/>
    <x v="248"/>
    <d v="2021-06-26T00:00:00"/>
    <d v="2021-07-08T00:00:00"/>
    <s v="SA"/>
    <s v="BDT"/>
    <n v="10846"/>
    <s v="1.00000"/>
    <s v="BDT"/>
    <n v="10846"/>
    <n v="127.68"/>
    <s v="127.68_1"/>
    <s v=""/>
    <s v="MEDICAL BILL/JUN"/>
    <s v="Medical bii Jun-21"/>
    <s v="Workers medical expenses (14 Perso) /19-24-Jun-21"/>
    <s v=""/>
    <s v="0"/>
    <s v="Medical Expen/19-24-Jun21"/>
    <s v=""/>
    <s v=""/>
    <s v=""/>
    <s v="2010300001"/>
    <s v=""/>
    <m/>
    <s v=""/>
    <s v=""/>
    <s v=""/>
    <n v="0"/>
  </r>
  <r>
    <s v=""/>
    <s v="50201025"/>
    <s v="2009000445"/>
    <x v="249"/>
    <d v="2021-06-27T00:00:00"/>
    <d v="2021-06-28T00:00:00"/>
    <s v="DZ"/>
    <s v="USD"/>
    <n v="0.03"/>
    <s v="78.00000"/>
    <s v="BDT"/>
    <n v="2.34"/>
    <n v="0.03"/>
    <s v="0.03_4"/>
    <s v=""/>
    <s v="UNIQ-13+14+15+16"/>
    <s v="OBCDAK141364C"/>
    <s v="UNIQ-09+13+14+15+16+17+18+19-21"/>
    <s v=""/>
    <s v="0"/>
    <s v="OBCDAK141364C"/>
    <s v=""/>
    <s v=""/>
    <s v=""/>
    <s v="2010300001"/>
    <s v=""/>
    <m/>
    <s v=""/>
    <s v=""/>
    <s v=""/>
    <n v="0"/>
  </r>
  <r>
    <s v=""/>
    <s v="50201025"/>
    <s v="2009000446"/>
    <x v="250"/>
    <d v="2021-06-28T00:00:00"/>
    <d v="2021-07-03T00:00:00"/>
    <s v="DZ"/>
    <s v="USD"/>
    <n v="87.96"/>
    <s v="84.95362"/>
    <s v="BDT"/>
    <n v="7472.52"/>
    <n v="87.96"/>
    <s v="87.96_1"/>
    <s v=""/>
    <s v="CM ADVANCE-EDL"/>
    <s v="OBCDAK141494ARV"/>
    <s v="CM advance rcvd, ref-OBCDAK141494ARV"/>
    <s v=""/>
    <s v="0"/>
    <s v="OBCDAK141494ARV"/>
    <s v=""/>
    <s v=""/>
    <s v=""/>
    <s v="2010300001"/>
    <s v=""/>
    <m/>
    <s v=""/>
    <s v=""/>
    <s v=""/>
    <n v="0"/>
  </r>
  <r>
    <s v=""/>
    <s v="50202003"/>
    <s v="2049003849"/>
    <x v="250"/>
    <d v="2021-06-28T00:00:00"/>
    <d v="2021-06-28T00:00:00"/>
    <s v="WE"/>
    <s v="USD"/>
    <n v="465"/>
    <s v="83.95000"/>
    <s v="BDT"/>
    <n v="39036.75"/>
    <n v="465"/>
    <s v="465_1"/>
    <s v=""/>
    <s v="38786"/>
    <s v="20210628"/>
    <s v="Pocketing Fabric 45X45/110/72 TC"/>
    <s v=""/>
    <s v="0"/>
    <s v="T/C 95% POLYESTER 5% COTT"/>
    <s v=""/>
    <s v=""/>
    <s v=""/>
    <s v="2010300001"/>
    <s v=""/>
    <m/>
    <s v=""/>
    <s v=""/>
    <s v=""/>
    <n v="0"/>
  </r>
  <r>
    <s v=""/>
    <s v="50201025"/>
    <s v="2009000447"/>
    <x v="237"/>
    <d v="2021-06-29T00:00:00"/>
    <d v="2021-07-03T00:00:00"/>
    <s v="DZ"/>
    <s v="USD"/>
    <n v="161.55000000000001"/>
    <s v="84.94868"/>
    <s v="BDT"/>
    <n v="13723.46"/>
    <n v="161.55000000000001"/>
    <s v="161.55_1"/>
    <s v=""/>
    <s v="LEV-777+760+786"/>
    <s v="OBCDAK141564FTT"/>
    <s v="LEV-777+760+786+790+791+835+836+837+796+783+800"/>
    <s v=""/>
    <s v="0"/>
    <s v="OBCDAK141564FTT"/>
    <s v=""/>
    <s v=""/>
    <s v=""/>
    <s v="2010300001"/>
    <s v=""/>
    <m/>
    <s v=""/>
    <s v=""/>
    <s v=""/>
    <n v="0"/>
  </r>
  <r>
    <s v=""/>
    <s v="50201001"/>
    <s v="2027000024"/>
    <x v="244"/>
    <d v="2021-06-30T00:00:00"/>
    <d v="2021-07-07T00:00:00"/>
    <s v="PY"/>
    <s v="BDT"/>
    <n v="25089452.5"/>
    <s v="1.00000"/>
    <s v="BDT"/>
    <n v="25089452.5"/>
    <n v="295343.76"/>
    <s v="295343.76_1"/>
    <s v=""/>
    <s v="SAL-BELO-JUN-21"/>
    <s v="Worker"/>
    <s v="Worker Basic CIPL for Jun-21"/>
    <s v=""/>
    <s v="0"/>
    <s v="Local  - Salary"/>
    <s v=""/>
    <s v=""/>
    <s v=""/>
    <s v="2010300001"/>
    <s v=""/>
    <m/>
    <s v=""/>
    <s v=""/>
    <s v=""/>
    <n v="0"/>
  </r>
  <r>
    <s v=""/>
    <s v="50201001"/>
    <s v="2027000024"/>
    <x v="244"/>
    <d v="2021-06-30T00:00:00"/>
    <d v="2021-07-07T00:00:00"/>
    <s v="PY"/>
    <s v="BDT"/>
    <n v="23028157.5"/>
    <s v="1.00000"/>
    <s v="BDT"/>
    <n v="23028157.5"/>
    <n v="271078.96000000002"/>
    <s v="271078.96_1"/>
    <s v=""/>
    <s v="SAL-BELO-JUN-21"/>
    <s v="Worker"/>
    <s v="Worker Basic CIP2 for Jun-21"/>
    <s v=""/>
    <s v="0"/>
    <s v="Local  - Salary"/>
    <s v=""/>
    <s v=""/>
    <s v=""/>
    <s v="2010300001"/>
    <s v=""/>
    <m/>
    <s v=""/>
    <s v=""/>
    <s v=""/>
    <n v="0"/>
  </r>
  <r>
    <s v=""/>
    <s v="50201001"/>
    <s v="2027000024"/>
    <x v="244"/>
    <d v="2021-06-30T00:00:00"/>
    <d v="2021-07-07T00:00:00"/>
    <s v="PY"/>
    <s v="BDT"/>
    <n v="1473317"/>
    <s v="1.00000"/>
    <s v="BDT"/>
    <n v="1473317"/>
    <n v="17343.34"/>
    <s v="17343.34_1"/>
    <s v=""/>
    <s v="SAL-BELO-JUN-21"/>
    <s v="Worker"/>
    <s v="Worker Basic CIWF for Jun-21"/>
    <s v=""/>
    <s v="0"/>
    <s v="Local  - Salary"/>
    <s v=""/>
    <s v=""/>
    <s v=""/>
    <s v="2010300001"/>
    <s v=""/>
    <m/>
    <s v=""/>
    <s v=""/>
    <s v=""/>
    <n v="0"/>
  </r>
  <r>
    <s v=""/>
    <s v="50201002"/>
    <s v="2027000024"/>
    <x v="244"/>
    <d v="2021-06-30T00:00:00"/>
    <d v="2021-07-07T00:00:00"/>
    <s v="PY"/>
    <s v="BDT"/>
    <n v="911587.5"/>
    <s v="1.00000"/>
    <s v="BDT"/>
    <n v="911587.5"/>
    <n v="10730.87"/>
    <s v="10730.87_1"/>
    <s v=""/>
    <s v="SAL-BELO-JUN-21"/>
    <s v="Worker"/>
    <s v="Workers-Attendance Bonus CIPL for Jun-21"/>
    <s v=""/>
    <s v="0"/>
    <s v="Local  - Salary"/>
    <s v=""/>
    <s v=""/>
    <s v=""/>
    <s v="2010300001"/>
    <s v=""/>
    <m/>
    <s v=""/>
    <s v=""/>
    <s v=""/>
    <n v="0"/>
  </r>
  <r>
    <s v=""/>
    <s v="50201002"/>
    <s v="2027000024"/>
    <x v="244"/>
    <d v="2021-06-30T00:00:00"/>
    <d v="2021-07-07T00:00:00"/>
    <s v="PY"/>
    <s v="BDT"/>
    <n v="911588.5"/>
    <s v="1.00001"/>
    <s v="BDT"/>
    <n v="911587.5"/>
    <n v="25704"/>
    <s v="25704_1"/>
    <s v=""/>
    <s v="SAL-BELO-JUN-22"/>
    <s v="Worker"/>
    <s v="Workers-Attendance Bonus CIPL for Jun-22"/>
    <s v=""/>
    <s v="1"/>
    <s v="Local  - Salary"/>
    <s v=""/>
    <s v=""/>
    <s v=""/>
    <s v="2010300002"/>
    <s v=""/>
    <m/>
    <m/>
    <m/>
    <m/>
    <n v="0"/>
  </r>
  <r>
    <s v=""/>
    <s v="50201002"/>
    <s v="2027000024"/>
    <x v="244"/>
    <d v="2021-06-30T00:00:00"/>
    <d v="2021-07-07T00:00:00"/>
    <s v="PY"/>
    <s v="BDT"/>
    <n v="823487.5"/>
    <s v="1.00000"/>
    <s v="BDT"/>
    <n v="823487.5"/>
    <n v="9693.7900000000009"/>
    <s v="9693.79_1"/>
    <s v=""/>
    <s v="SAL-BELO-JUN-21"/>
    <s v="Worker"/>
    <s v="Workers-Attendance Bonus CIP2 for Jun-21"/>
    <s v=""/>
    <s v="0"/>
    <s v="Local  - Salary"/>
    <s v=""/>
    <s v=""/>
    <s v=""/>
    <s v="2010300001"/>
    <s v=""/>
    <m/>
    <s v=""/>
    <s v=""/>
    <s v=""/>
    <n v="0"/>
  </r>
  <r>
    <s v=""/>
    <s v="50201002"/>
    <s v="2027000024"/>
    <x v="244"/>
    <d v="2021-06-30T00:00:00"/>
    <d v="2021-07-07T00:00:00"/>
    <s v="PY"/>
    <s v="BDT"/>
    <n v="43425"/>
    <s v="1.00000"/>
    <s v="BDT"/>
    <n v="43425"/>
    <n v="511.18"/>
    <s v="511.18_1"/>
    <s v=""/>
    <s v="SAL-BELO-JUN-21"/>
    <s v="Worker"/>
    <s v="Workers-Attendance Bonus CIWF for Jun-21"/>
    <s v=""/>
    <s v="0"/>
    <s v="Local  - Salary"/>
    <s v=""/>
    <s v=""/>
    <s v=""/>
    <s v="2010300001"/>
    <s v=""/>
    <m/>
    <s v=""/>
    <s v=""/>
    <s v=""/>
    <n v="0"/>
  </r>
  <r>
    <s v=""/>
    <s v="50201003"/>
    <s v="2003006866"/>
    <x v="244"/>
    <d v="2021-06-30T00:00:00"/>
    <d v="2021-07-08T00:00:00"/>
    <s v="SA"/>
    <s v="BDT"/>
    <n v="94495"/>
    <s v="1.00000"/>
    <s v="BDT"/>
    <n v="94495"/>
    <n v="1112.3599999999999"/>
    <s v="1112.36_1"/>
    <s v=""/>
    <s v="DRIVER OT/JUN-21"/>
    <s v="Overtime"/>
    <s v="Driver OT for the month of Jun'21- (7 persons )"/>
    <s v=""/>
    <s v="0"/>
    <s v="OT/Lunch/Dinner/Tiffin-pa"/>
    <s v=""/>
    <s v=""/>
    <s v=""/>
    <s v="2010300001"/>
    <s v=""/>
    <m/>
    <s v=""/>
    <s v=""/>
    <s v=""/>
    <n v="0"/>
  </r>
  <r>
    <s v=""/>
    <s v="50201003"/>
    <s v="2003006897"/>
    <x v="244"/>
    <d v="2021-06-30T00:00:00"/>
    <d v="2021-07-10T00:00:00"/>
    <s v="SA"/>
    <s v="USD"/>
    <n v="679"/>
    <s v="83.95000"/>
    <s v="BDT"/>
    <n v="57002.05"/>
    <n v="679"/>
    <s v="679_1"/>
    <s v=""/>
    <s v="PROVISION'JUN'21"/>
    <s v="Provision of Jun'2"/>
    <s v="Driver over time - June'21"/>
    <s v=""/>
    <s v="0"/>
    <s v="PROVISION'JUN'21"/>
    <s v=""/>
    <s v=""/>
    <s v=""/>
    <s v="2010300001"/>
    <s v=""/>
    <m/>
    <s v=""/>
    <s v=""/>
    <s v=""/>
    <n v="0"/>
  </r>
  <r>
    <s v=""/>
    <s v="50201003"/>
    <s v="2003006897"/>
    <x v="244"/>
    <d v="2021-06-30T00:00:00"/>
    <d v="2021-07-10T00:00:00"/>
    <s v="SA"/>
    <s v="USD"/>
    <n v="472"/>
    <s v="83.95000"/>
    <s v="BDT"/>
    <n v="39624.400000000001"/>
    <n v="472"/>
    <s v="472_1"/>
    <s v=""/>
    <s v="PROVISION'JUN'21"/>
    <s v="Provision of Jun'2"/>
    <s v="Driver over time - June'21"/>
    <s v=""/>
    <s v="0"/>
    <s v="PROVISION'JUN'21"/>
    <s v=""/>
    <s v=""/>
    <s v=""/>
    <s v="2010300001"/>
    <s v=""/>
    <m/>
    <s v=""/>
    <s v=""/>
    <s v=""/>
    <n v="0"/>
  </r>
  <r>
    <s v=""/>
    <s v="50201003"/>
    <s v="2003006913"/>
    <x v="244"/>
    <d v="2021-06-30T00:00:00"/>
    <d v="2021-07-13T00:00:00"/>
    <s v="SA"/>
    <s v="BDT"/>
    <n v="152770"/>
    <s v="1.00000"/>
    <s v="BDT"/>
    <n v="152770"/>
    <n v="1798.35"/>
    <s v="1798.35_1"/>
    <s v=""/>
    <s v="TRANSFER"/>
    <s v="Transfer"/>
    <s v="HR Admin to Washing"/>
    <s v=""/>
    <s v="0"/>
    <s v="HR Admin to Washing"/>
    <s v=""/>
    <s v=""/>
    <s v=""/>
    <s v="2010200001"/>
    <s v=""/>
    <m/>
    <s v=""/>
    <s v=""/>
    <s v=""/>
    <n v="0"/>
  </r>
  <r>
    <s v=""/>
    <s v="50201003"/>
    <s v="2003006913"/>
    <x v="244"/>
    <d v="2021-06-30T00:00:00"/>
    <d v="2021-07-13T00:00:00"/>
    <s v="SA"/>
    <s v="BDT"/>
    <n v="101635"/>
    <s v="1.00000"/>
    <s v="BDT"/>
    <n v="101635"/>
    <n v="1196.4100000000001"/>
    <s v="1196.41_1"/>
    <s v=""/>
    <s v="TRANSFER"/>
    <s v="Transfer"/>
    <s v="HR Admin to Washing"/>
    <s v=""/>
    <s v="0"/>
    <s v="HR Admin to Washing"/>
    <s v=""/>
    <s v=""/>
    <s v=""/>
    <s v="2010200001"/>
    <s v=""/>
    <m/>
    <s v=""/>
    <s v=""/>
    <s v=""/>
    <n v="0"/>
  </r>
  <r>
    <s v=""/>
    <s v="50201003"/>
    <s v="2003006913"/>
    <x v="244"/>
    <d v="2021-06-30T00:00:00"/>
    <d v="2021-07-13T00:00:00"/>
    <s v="SA"/>
    <s v="BDT"/>
    <n v="-254405"/>
    <s v="1.00000"/>
    <s v="BDT"/>
    <n v="-254405"/>
    <n v="-2994.76"/>
    <s v="2994.76_1"/>
    <s v=""/>
    <s v="TRANSFER"/>
    <s v="Transfer"/>
    <s v="HR Admin to Washing"/>
    <s v=""/>
    <s v="0"/>
    <s v="HR Admin to Washing"/>
    <s v=""/>
    <s v=""/>
    <s v=""/>
    <s v="2010300001"/>
    <s v=""/>
    <m/>
    <s v=""/>
    <s v=""/>
    <s v=""/>
    <n v="0"/>
  </r>
  <r>
    <s v=""/>
    <s v="50201003"/>
    <s v="2027000024"/>
    <x v="244"/>
    <d v="2021-06-30T00:00:00"/>
    <d v="2021-07-07T00:00:00"/>
    <s v="PY"/>
    <s v="BDT"/>
    <n v="8661997"/>
    <s v="1.00000"/>
    <s v="BDT"/>
    <n v="8661997"/>
    <n v="101965.83"/>
    <s v="101965.83_1"/>
    <s v=""/>
    <s v="SAL-BELO-JUN-21"/>
    <s v="Worker"/>
    <s v="Workers-Overtime CIPL for Jun-21"/>
    <s v=""/>
    <s v="0"/>
    <s v="Local  - Salary"/>
    <s v=""/>
    <s v=""/>
    <s v=""/>
    <s v="2010300001"/>
    <s v=""/>
    <m/>
    <s v=""/>
    <s v=""/>
    <s v=""/>
    <n v="0"/>
  </r>
  <r>
    <s v=""/>
    <s v="50201003"/>
    <s v="2027000024"/>
    <x v="244"/>
    <d v="2021-06-30T00:00:00"/>
    <d v="2021-07-07T00:00:00"/>
    <s v="PY"/>
    <s v="BDT"/>
    <n v="8452456"/>
    <s v="1.00000"/>
    <s v="BDT"/>
    <n v="8452456"/>
    <n v="99499.19"/>
    <s v="99499.19_1"/>
    <s v=""/>
    <s v="SAL-BELO-JUN-21"/>
    <s v="Worker"/>
    <s v="Workers-Overtime CIP2 for Jun-21"/>
    <s v=""/>
    <s v="0"/>
    <s v="Local  - Salary"/>
    <s v=""/>
    <s v=""/>
    <s v=""/>
    <s v="2010300001"/>
    <s v=""/>
    <m/>
    <s v=""/>
    <s v=""/>
    <s v=""/>
    <n v="0"/>
  </r>
  <r>
    <s v=""/>
    <s v="50201005"/>
    <s v="2003006897"/>
    <x v="244"/>
    <d v="2021-06-30T00:00:00"/>
    <d v="2021-07-10T00:00:00"/>
    <s v="SA"/>
    <s v="USD"/>
    <n v="4476"/>
    <s v="83.95000"/>
    <s v="BDT"/>
    <n v="375760.2"/>
    <n v="4476"/>
    <s v="4476_1"/>
    <s v=""/>
    <s v="PROVISION'JUN'21"/>
    <s v="Provision of Jun'2"/>
    <s v="Workers incentive paid"/>
    <s v=""/>
    <s v="0"/>
    <s v="PROVISION'JUN'21"/>
    <s v=""/>
    <s v=""/>
    <s v=""/>
    <s v="2010300001"/>
    <s v=""/>
    <m/>
    <s v=""/>
    <s v=""/>
    <s v=""/>
    <n v="0"/>
  </r>
  <r>
    <s v=""/>
    <s v="50201005"/>
    <s v="2003006897"/>
    <x v="244"/>
    <d v="2021-06-30T00:00:00"/>
    <d v="2021-07-10T00:00:00"/>
    <s v="SA"/>
    <s v="USD"/>
    <n v="3111"/>
    <s v="83.95000"/>
    <s v="BDT"/>
    <n v="261168.45"/>
    <n v="3111"/>
    <s v="3111_1"/>
    <s v=""/>
    <s v="PROVISION'JUN'21"/>
    <s v="Provision of Jun'2"/>
    <s v="Workers incentive paid"/>
    <s v=""/>
    <s v="0"/>
    <s v="PROVISION'JUN'21"/>
    <s v=""/>
    <s v=""/>
    <s v=""/>
    <s v="2010300001"/>
    <s v=""/>
    <m/>
    <s v=""/>
    <s v=""/>
    <s v=""/>
    <n v="0"/>
  </r>
  <r>
    <s v=""/>
    <s v="50201007"/>
    <s v="2003006860"/>
    <x v="244"/>
    <d v="2021-06-30T00:00:00"/>
    <d v="2021-07-08T00:00:00"/>
    <s v="SA"/>
    <s v="BDT"/>
    <n v="694"/>
    <s v="1.00000"/>
    <s v="BDT"/>
    <n v="694"/>
    <n v="8.17"/>
    <s v="8.17_6"/>
    <s v=""/>
    <s v="PF JUN 21 CIPL"/>
    <s v="PF Pay-Central"/>
    <s v="PF company contribu-worker Jun 21 Central"/>
    <s v=""/>
    <s v="0"/>
    <s v="PF COMPANY CONTRIBUTION"/>
    <s v=""/>
    <s v=""/>
    <s v=""/>
    <s v="2010300001"/>
    <s v=""/>
    <m/>
    <s v=""/>
    <s v=""/>
    <s v=""/>
    <n v="0"/>
  </r>
  <r>
    <s v=""/>
    <s v="50201007"/>
    <s v="2003006860"/>
    <x v="244"/>
    <d v="2021-06-30T00:00:00"/>
    <d v="2021-07-08T00:00:00"/>
    <s v="SA"/>
    <s v="BDT"/>
    <n v="495908.5"/>
    <s v="1.00000"/>
    <s v="BDT"/>
    <n v="495908.5"/>
    <n v="5837.65"/>
    <s v="5837.65_1"/>
    <s v=""/>
    <s v="PF JUN 21 CIPL"/>
    <s v="PF Pay-Unit-1"/>
    <s v="PF company contribu-worker Jun 21 Unit-1"/>
    <s v=""/>
    <s v="0"/>
    <s v="PF COMPANY CONTRIBUTION"/>
    <s v=""/>
    <s v=""/>
    <s v=""/>
    <s v="2010300001"/>
    <s v=""/>
    <m/>
    <s v=""/>
    <s v=""/>
    <s v=""/>
    <n v="0"/>
  </r>
  <r>
    <s v=""/>
    <s v="50201007"/>
    <s v="2003006860"/>
    <x v="244"/>
    <d v="2021-06-30T00:00:00"/>
    <d v="2021-07-08T00:00:00"/>
    <s v="SA"/>
    <s v="BDT"/>
    <n v="440460.5"/>
    <s v="1.00000"/>
    <s v="BDT"/>
    <n v="440460.5"/>
    <n v="5184.9399999999996"/>
    <s v="5184.94_1"/>
    <s v=""/>
    <s v="PF JUN 21 CIPL"/>
    <s v="PF Pay-Unit-2"/>
    <s v="PF company contribu-worker Jun 21 Unit-2"/>
    <s v=""/>
    <s v="0"/>
    <s v="PF COMPANY CONTRIBUTION"/>
    <s v=""/>
    <s v=""/>
    <s v=""/>
    <s v="2010300001"/>
    <s v=""/>
    <m/>
    <s v=""/>
    <s v=""/>
    <s v=""/>
    <n v="0"/>
  </r>
  <r>
    <s v=""/>
    <s v="50201007"/>
    <s v="2003006860"/>
    <x v="244"/>
    <d v="2021-06-30T00:00:00"/>
    <d v="2021-07-08T00:00:00"/>
    <s v="SA"/>
    <s v="BDT"/>
    <n v="19471"/>
    <s v="1.00000"/>
    <s v="BDT"/>
    <n v="19471"/>
    <n v="229.21"/>
    <s v="229.21_1"/>
    <s v=""/>
    <s v="PF JUN 21 CIPL"/>
    <s v="PF Pay-Washing"/>
    <s v="PF company contribu-worker Jun 21 Washing"/>
    <s v=""/>
    <s v="0"/>
    <s v="PF COMPANY CONTRIBUTION"/>
    <s v=""/>
    <s v=""/>
    <s v=""/>
    <s v="2010300001"/>
    <s v=""/>
    <m/>
    <s v=""/>
    <s v=""/>
    <s v=""/>
    <n v="0"/>
  </r>
  <r>
    <s v=""/>
    <s v="50201007"/>
    <s v="2003006860"/>
    <x v="244"/>
    <d v="2021-06-30T00:00:00"/>
    <d v="2021-07-08T00:00:00"/>
    <s v="SA"/>
    <s v="BDT"/>
    <n v="6517"/>
    <s v="1.00000"/>
    <s v="BDT"/>
    <n v="6517"/>
    <n v="76.72"/>
    <s v="76.72_2"/>
    <s v=""/>
    <s v="PF JUN 21 CIPL"/>
    <s v="PF Pay-Wrinkle Fre"/>
    <s v="PF company contribu worker Jun 21 Wrinkle Free"/>
    <s v=""/>
    <s v="0"/>
    <s v="PF COMPANY CONTRIBUTION"/>
    <s v=""/>
    <s v=""/>
    <s v=""/>
    <s v="2010300001"/>
    <s v=""/>
    <m/>
    <s v=""/>
    <s v=""/>
    <s v=""/>
    <n v="0"/>
  </r>
  <r>
    <s v=""/>
    <s v="50201007"/>
    <s v="2003006861"/>
    <x v="244"/>
    <d v="2021-06-30T00:00:00"/>
    <d v="2021-07-07T00:00:00"/>
    <s v="SA"/>
    <s v="BDT"/>
    <n v="14072"/>
    <s v="1.00000"/>
    <s v="BDT"/>
    <n v="14072"/>
    <n v="165.65"/>
    <s v="165.65_1"/>
    <s v=""/>
    <s v="PF MATERN JUN 21"/>
    <s v="PF contribu -MTL"/>
    <s v="PF Maternity (Employers Cont.) Jun 21"/>
    <s v=""/>
    <s v="0"/>
    <s v="PF Maternity JUN 21"/>
    <s v=""/>
    <s v=""/>
    <s v=""/>
    <s v="2010300001"/>
    <s v=""/>
    <m/>
    <s v=""/>
    <s v=""/>
    <s v=""/>
    <n v="0"/>
  </r>
  <r>
    <s v=""/>
    <s v="50201007"/>
    <s v="2003006862"/>
    <x v="244"/>
    <d v="2021-06-30T00:00:00"/>
    <d v="2021-07-08T00:00:00"/>
    <s v="SA"/>
    <s v="BDT"/>
    <n v="45351"/>
    <s v="1.00000"/>
    <s v="BDT"/>
    <n v="45351"/>
    <n v="533.86"/>
    <s v="533.86_3"/>
    <s v=""/>
    <s v="PF JUN 21 CIPL"/>
    <s v="PF Central-CIPL"/>
    <s v="PF company contribu-central PR Jun 21 Central"/>
    <s v=""/>
    <s v="0"/>
    <s v="PF COMPANY CONTRIBUTION"/>
    <s v=""/>
    <s v=""/>
    <s v=""/>
    <s v="2010300001"/>
    <s v=""/>
    <m/>
    <s v=""/>
    <s v=""/>
    <s v=""/>
    <n v="0"/>
  </r>
  <r>
    <s v=""/>
    <s v="50201008"/>
    <s v="2003006897"/>
    <x v="244"/>
    <d v="2021-06-30T00:00:00"/>
    <d v="2021-07-10T00:00:00"/>
    <s v="SA"/>
    <s v="USD"/>
    <n v="371"/>
    <s v="83.95000"/>
    <s v="BDT"/>
    <n v="31145.45"/>
    <n v="371"/>
    <s v="371_1"/>
    <s v=""/>
    <s v="PROVISION'JUN'21"/>
    <s v="Provision of Jun'2"/>
    <s v="Labour charges for shipment work"/>
    <s v=""/>
    <s v="0"/>
    <s v="PROVISION'JUN'21"/>
    <s v=""/>
    <s v=""/>
    <s v=""/>
    <s v="2010300001"/>
    <s v=""/>
    <m/>
    <s v=""/>
    <s v=""/>
    <s v=""/>
    <n v="0"/>
  </r>
  <r>
    <s v=""/>
    <s v="50201008"/>
    <s v="2003006901"/>
    <x v="244"/>
    <d v="2021-06-30T00:00:00"/>
    <d v="2021-07-11T00:00:00"/>
    <s v="SA"/>
    <s v="BDT"/>
    <n v="33500"/>
    <s v="1.00000"/>
    <s v="BDT"/>
    <n v="33500"/>
    <n v="394.35"/>
    <s v="394.35_2"/>
    <s v=""/>
    <s v="LOADING/UNLOADIN"/>
    <s v="Loading/unloading"/>
    <s v="Loading/unloading expense reibursed to Amirul isla"/>
    <s v=""/>
    <s v="0"/>
    <s v="Amirul islam"/>
    <s v=""/>
    <s v=""/>
    <s v=""/>
    <s v="2010300001"/>
    <s v=""/>
    <m/>
    <s v=""/>
    <s v=""/>
    <s v=""/>
    <n v="0"/>
  </r>
  <r>
    <s v=""/>
    <s v="50201008"/>
    <s v="2003006902"/>
    <x v="244"/>
    <d v="2021-06-30T00:00:00"/>
    <d v="2021-07-11T00:00:00"/>
    <s v="SA"/>
    <s v="BDT"/>
    <n v="22600"/>
    <s v="1.00000"/>
    <s v="BDT"/>
    <n v="22600"/>
    <n v="266.04000000000002"/>
    <s v="266.04_1"/>
    <s v=""/>
    <s v="LOADING/UNLOADIN"/>
    <s v="Loading/unloading"/>
    <s v="Loading/unloading expense reibursed to Firoz ahmed"/>
    <s v=""/>
    <s v="0"/>
    <s v="Firoz ahmed"/>
    <s v=""/>
    <s v=""/>
    <s v=""/>
    <s v="2010300001"/>
    <s v=""/>
    <m/>
    <s v=""/>
    <s v=""/>
    <s v=""/>
    <n v="0"/>
  </r>
  <r>
    <s v=""/>
    <s v="50201012"/>
    <s v="2003006864"/>
    <x v="244"/>
    <d v="2021-06-30T00:00:00"/>
    <d v="2021-07-10T00:00:00"/>
    <s v="SA"/>
    <s v="BDT"/>
    <n v="33196"/>
    <s v="1.00000"/>
    <s v="BDT"/>
    <n v="33196"/>
    <n v="390.78"/>
    <s v="390.78_1"/>
    <s v=""/>
    <s v="M.B/26-30-JUN-21"/>
    <s v="29884"/>
    <s v="Maternity Benefit of Ms. Runa Khatun"/>
    <s v=""/>
    <s v="0"/>
    <s v="M.B/26-30-Jun-21"/>
    <s v=""/>
    <s v=""/>
    <s v=""/>
    <s v="2010300001"/>
    <s v=""/>
    <m/>
    <s v=""/>
    <s v=""/>
    <s v=""/>
    <n v="0"/>
  </r>
  <r>
    <s v=""/>
    <s v="50201012"/>
    <s v="2003006864"/>
    <x v="244"/>
    <d v="2021-06-30T00:00:00"/>
    <d v="2021-07-10T00:00:00"/>
    <s v="SA"/>
    <s v="BDT"/>
    <n v="38554"/>
    <s v="1.00000"/>
    <s v="BDT"/>
    <n v="38554"/>
    <n v="453.84"/>
    <s v="453.84_1"/>
    <s v=""/>
    <s v="M.B/26-30-JUN-21"/>
    <s v="25877"/>
    <s v="Maternity Benefit of Ms. Parvin Begum"/>
    <s v=""/>
    <s v="0"/>
    <s v="M.B/26-30-Jun-21"/>
    <s v=""/>
    <s v=""/>
    <s v=""/>
    <s v="2010300001"/>
    <s v=""/>
    <m/>
    <s v=""/>
    <s v=""/>
    <s v=""/>
    <n v="0"/>
  </r>
  <r>
    <s v=""/>
    <s v="50201012"/>
    <s v="2003006864"/>
    <x v="244"/>
    <d v="2021-06-30T00:00:00"/>
    <d v="2021-07-10T00:00:00"/>
    <s v="SA"/>
    <s v="BDT"/>
    <n v="26834"/>
    <s v="1.00000"/>
    <s v="BDT"/>
    <n v="26834"/>
    <n v="315.88"/>
    <s v="315.88_1"/>
    <s v=""/>
    <s v="M.B/26-30-JUN-21"/>
    <s v="36217"/>
    <s v="Maternity Benefit of Mst. Nilufar Yasmin"/>
    <s v=""/>
    <s v="0"/>
    <s v="M.B/26-30-Jun-21"/>
    <s v=""/>
    <s v=""/>
    <s v=""/>
    <s v="2010300001"/>
    <s v=""/>
    <m/>
    <s v=""/>
    <s v=""/>
    <s v=""/>
    <n v="0"/>
  </r>
  <r>
    <s v=""/>
    <s v="50201012"/>
    <s v="2003006864"/>
    <x v="244"/>
    <d v="2021-06-30T00:00:00"/>
    <d v="2021-07-10T00:00:00"/>
    <s v="SA"/>
    <s v="BDT"/>
    <n v="30961"/>
    <s v="1.00000"/>
    <s v="BDT"/>
    <n v="30961"/>
    <n v="364.46"/>
    <s v="364.46_2"/>
    <s v=""/>
    <s v="M.B/26-30-JUN-21"/>
    <s v="31438"/>
    <s v="Maternity Benefit of Ms. Roma Akter"/>
    <s v=""/>
    <s v="0"/>
    <s v="M.B/26-30-Jun-21"/>
    <s v=""/>
    <s v=""/>
    <s v=""/>
    <s v="2010300001"/>
    <s v=""/>
    <m/>
    <s v=""/>
    <s v=""/>
    <s v=""/>
    <n v="0"/>
  </r>
  <r>
    <s v=""/>
    <s v="50201012"/>
    <s v="2003006864"/>
    <x v="244"/>
    <d v="2021-06-30T00:00:00"/>
    <d v="2021-07-10T00:00:00"/>
    <s v="SA"/>
    <s v="BDT"/>
    <n v="27803"/>
    <s v="1.00000"/>
    <s v="BDT"/>
    <n v="27803"/>
    <n v="327.29000000000002"/>
    <s v="327.29_1"/>
    <s v=""/>
    <s v="M.B/26-30-JUN-21"/>
    <s v="33785"/>
    <s v="Maternity Benefit of Shipa Chakma"/>
    <s v=""/>
    <s v="0"/>
    <s v="M.B/26-30-Jun-21"/>
    <s v=""/>
    <s v=""/>
    <s v=""/>
    <s v="2010300001"/>
    <s v=""/>
    <m/>
    <s v=""/>
    <s v=""/>
    <s v=""/>
    <n v="0"/>
  </r>
  <r>
    <s v=""/>
    <s v="50201013"/>
    <s v="2003006866"/>
    <x v="244"/>
    <d v="2021-06-30T00:00:00"/>
    <d v="2021-07-08T00:00:00"/>
    <s v="SA"/>
    <s v="BDT"/>
    <n v="3200"/>
    <s v="1.00000"/>
    <s v="BDT"/>
    <n v="3200"/>
    <n v="37.67"/>
    <s v="37.67_2"/>
    <s v=""/>
    <s v="DRIVER OT/JUN-21"/>
    <s v="Lunch/Dinner"/>
    <s v="Lunch/Dinner allowance for driver Jun'21- 7 per"/>
    <s v=""/>
    <s v="0"/>
    <s v="OT/Lunch/Dinner/Tiffin-pa"/>
    <s v=""/>
    <s v=""/>
    <s v=""/>
    <s v="2010300001"/>
    <s v=""/>
    <m/>
    <s v=""/>
    <s v=""/>
    <s v=""/>
    <n v="0"/>
  </r>
  <r>
    <s v=""/>
    <s v="50201013"/>
    <s v="2003006897"/>
    <x v="244"/>
    <d v="2021-06-30T00:00:00"/>
    <d v="2021-07-10T00:00:00"/>
    <s v="SA"/>
    <s v="USD"/>
    <n v="9929"/>
    <s v="83.95000"/>
    <s v="BDT"/>
    <n v="833539.55"/>
    <n v="9929"/>
    <s v="9929_1"/>
    <s v=""/>
    <s v="PROVISION'JUN'21"/>
    <s v="Provision of Jun'2"/>
    <s v="Uniform for all staff"/>
    <s v=""/>
    <s v="0"/>
    <s v="PROVISION'JUN'21"/>
    <s v=""/>
    <s v=""/>
    <s v=""/>
    <s v="2010300001"/>
    <s v=""/>
    <m/>
    <s v=""/>
    <s v=""/>
    <s v=""/>
    <n v="0"/>
  </r>
  <r>
    <s v=""/>
    <s v="50201013"/>
    <s v="2003006897"/>
    <x v="244"/>
    <d v="2021-06-30T00:00:00"/>
    <d v="2021-07-10T00:00:00"/>
    <s v="SA"/>
    <s v="USD"/>
    <n v="15626"/>
    <s v="83.95000"/>
    <s v="BDT"/>
    <n v="1311802.7"/>
    <n v="15626"/>
    <s v="15626_1"/>
    <s v=""/>
    <s v="PROVISION'JUN'21"/>
    <s v="Provision of Jun'2"/>
    <s v="Uniform for all associates"/>
    <s v=""/>
    <s v="0"/>
    <s v="PROVISION'JUN'21"/>
    <s v=""/>
    <s v=""/>
    <s v=""/>
    <s v="2010300001"/>
    <s v=""/>
    <m/>
    <s v=""/>
    <s v=""/>
    <s v=""/>
    <n v="0"/>
  </r>
  <r>
    <s v=""/>
    <s v="50201013"/>
    <s v="2003006908"/>
    <x v="244"/>
    <d v="2021-06-30T00:00:00"/>
    <d v="2021-07-12T00:00:00"/>
    <s v="SA"/>
    <s v="BDT"/>
    <n v="40286"/>
    <s v="1.00000"/>
    <s v="BDT"/>
    <n v="40286"/>
    <n v="474.23"/>
    <s v="474.23_1"/>
    <s v=""/>
    <s v="GL TRANSFER"/>
    <s v="Jun 21"/>
    <s v="Driver OT"/>
    <s v=""/>
    <s v="0"/>
    <s v="GL transfer"/>
    <s v=""/>
    <s v=""/>
    <s v=""/>
    <s v="2010300001"/>
    <s v=""/>
    <m/>
    <s v=""/>
    <s v=""/>
    <s v=""/>
    <n v="0"/>
  </r>
  <r>
    <s v=""/>
    <s v="50201013"/>
    <s v="2003006908"/>
    <x v="244"/>
    <d v="2021-06-30T00:00:00"/>
    <d v="2021-07-12T00:00:00"/>
    <s v="SA"/>
    <s v="BDT"/>
    <n v="62074"/>
    <s v="1.00000"/>
    <s v="BDT"/>
    <n v="62074"/>
    <n v="730.71"/>
    <s v="730.71_1"/>
    <s v=""/>
    <s v="GL TRANSFER"/>
    <s v="Jun 21"/>
    <s v="Festival Holiday"/>
    <s v=""/>
    <s v="0"/>
    <s v="GL transfer"/>
    <s v=""/>
    <s v=""/>
    <s v=""/>
    <s v="2010300001"/>
    <s v=""/>
    <m/>
    <s v=""/>
    <s v=""/>
    <s v=""/>
    <n v="0"/>
  </r>
  <r>
    <s v=""/>
    <s v="50201013"/>
    <s v="2003006916"/>
    <x v="244"/>
    <d v="2021-06-30T00:00:00"/>
    <d v="2021-07-14T00:00:00"/>
    <s v="SA"/>
    <s v="BDT"/>
    <n v="3846941"/>
    <s v="1.00000"/>
    <s v="BDT"/>
    <n v="3846941"/>
    <n v="45285.5"/>
    <s v="45285.5_1"/>
    <s v=""/>
    <s v="END SERVIC JUN21"/>
    <s v="End Servic Jun 21"/>
    <s v="End Service benefit provison for Jun 21"/>
    <s v=""/>
    <s v="0"/>
    <s v="End Service Provis Jun21"/>
    <s v="1"/>
    <s v=""/>
    <s v=""/>
    <s v="2010300001"/>
    <s v=""/>
    <m/>
    <s v=""/>
    <s v=""/>
    <s v=""/>
    <n v="0"/>
  </r>
  <r>
    <s v=""/>
    <s v="50201013"/>
    <s v="2049003892"/>
    <x v="244"/>
    <d v="2021-06-30T00:00:00"/>
    <d v="2021-07-03T00:00:00"/>
    <s v="WE"/>
    <s v="BDT"/>
    <n v="4500"/>
    <s v="1.00000"/>
    <s v="BDT"/>
    <n v="4500"/>
    <n v="52.97"/>
    <s v="52.97_2"/>
    <s v=""/>
    <s v="402"/>
    <s v="20210630"/>
    <s v="Disposeable Rice plate"/>
    <s v=""/>
    <s v="0"/>
    <s v="Admin"/>
    <s v=""/>
    <s v=""/>
    <s v=""/>
    <s v="2010300001"/>
    <s v=""/>
    <m/>
    <s v=""/>
    <s v=""/>
    <s v=""/>
    <n v="0"/>
  </r>
  <r>
    <s v=""/>
    <s v="50201013"/>
    <s v="2049003892"/>
    <x v="244"/>
    <d v="2021-06-30T00:00:00"/>
    <d v="2021-07-03T00:00:00"/>
    <s v="WE"/>
    <s v="BDT"/>
    <n v="1500"/>
    <s v="1.00000"/>
    <s v="BDT"/>
    <n v="1500"/>
    <n v="17.66"/>
    <s v="17.66_20"/>
    <s v=""/>
    <s v="402"/>
    <s v="20210630"/>
    <s v="Disposeable Table spoon"/>
    <s v=""/>
    <s v="0"/>
    <s v="Admin"/>
    <s v=""/>
    <s v=""/>
    <s v=""/>
    <s v="2010300001"/>
    <s v=""/>
    <m/>
    <s v=""/>
    <s v=""/>
    <s v=""/>
    <n v="0"/>
  </r>
  <r>
    <s v=""/>
    <s v="50201013"/>
    <s v="2049003892"/>
    <x v="244"/>
    <d v="2021-06-30T00:00:00"/>
    <d v="2021-07-03T00:00:00"/>
    <s v="WE"/>
    <s v="BDT"/>
    <n v="1500"/>
    <s v="1.00000"/>
    <s v="BDT"/>
    <n v="1500"/>
    <n v="17.66"/>
    <s v="17.66_21"/>
    <s v=""/>
    <s v="402"/>
    <s v="20210630"/>
    <s v="Disposeable  Fork"/>
    <s v=""/>
    <s v="0"/>
    <s v="Admin"/>
    <s v=""/>
    <s v=""/>
    <s v=""/>
    <s v="2010300001"/>
    <s v=""/>
    <m/>
    <s v=""/>
    <s v=""/>
    <s v=""/>
    <n v="0"/>
  </r>
  <r>
    <s v=""/>
    <s v="50201013"/>
    <s v="2049003892"/>
    <x v="244"/>
    <d v="2021-06-30T00:00:00"/>
    <d v="2021-07-03T00:00:00"/>
    <s v="WE"/>
    <s v="BDT"/>
    <n v="4000"/>
    <s v="1.00000"/>
    <s v="BDT"/>
    <n v="4000"/>
    <n v="47.09"/>
    <s v="47.09_5"/>
    <s v=""/>
    <s v="402"/>
    <s v="20210630"/>
    <s v="paper Cup"/>
    <s v=""/>
    <s v="0"/>
    <s v="Admin"/>
    <s v=""/>
    <s v=""/>
    <s v=""/>
    <s v="2010300001"/>
    <s v=""/>
    <m/>
    <s v=""/>
    <s v=""/>
    <s v=""/>
    <n v="0"/>
  </r>
  <r>
    <s v=""/>
    <s v="50201025"/>
    <s v="2009000448"/>
    <x v="244"/>
    <d v="2021-06-30T00:00:00"/>
    <d v="2021-07-03T00:00:00"/>
    <s v="DZ"/>
    <s v="USD"/>
    <n v="79.22"/>
    <s v="84.95165"/>
    <s v="BDT"/>
    <n v="6729.87"/>
    <n v="79.22"/>
    <s v="79.22_1"/>
    <s v=""/>
    <s v="LEV-736+792+839+"/>
    <s v="OBCDAK141732FTT"/>
    <s v="LEV-736+792+839+838+840+749+780+814+819+811+813"/>
    <s v=""/>
    <s v="0"/>
    <s v="OBCDAK141732FTT"/>
    <s v=""/>
    <s v=""/>
    <s v=""/>
    <s v="2010300001"/>
    <s v=""/>
    <m/>
    <s v=""/>
    <s v=""/>
    <s v=""/>
    <n v="0"/>
  </r>
  <r>
    <s v=""/>
    <s v="50201025"/>
    <s v="2009000449"/>
    <x v="244"/>
    <d v="2021-06-30T00:00:00"/>
    <d v="2021-07-03T00:00:00"/>
    <s v="DZ"/>
    <s v="USD"/>
    <n v="37.75"/>
    <s v="84.93960"/>
    <s v="BDT"/>
    <n v="3206.47"/>
    <n v="37.75"/>
    <s v="37.75_1"/>
    <s v=""/>
    <s v="LEV-842+834+743"/>
    <s v="OBCDAK141830FTT"/>
    <s v="LEV-842+834+743+823+850+820-21"/>
    <s v=""/>
    <s v="0"/>
    <s v="OBCDAK141830FTT"/>
    <s v=""/>
    <s v=""/>
    <s v=""/>
    <s v="2010300001"/>
    <s v=""/>
    <m/>
    <s v=""/>
    <s v=""/>
    <s v=""/>
    <n v="0"/>
  </r>
  <r>
    <s v=""/>
    <s v="50202001"/>
    <s v="2004000894"/>
    <x v="244"/>
    <d v="2021-06-30T00:00:00"/>
    <d v="2021-07-03T00:00:00"/>
    <s v="SK"/>
    <s v="BDT"/>
    <n v="510"/>
    <s v="1.00000"/>
    <s v="BDT"/>
    <n v="510"/>
    <n v="6"/>
    <s v="6_3"/>
    <s v=""/>
    <s v="PRINTING"/>
    <s v="25751"/>
    <s v="EGMCL new development sample print"/>
    <s v=""/>
    <s v="0"/>
    <s v="OTHER EXPENSES"/>
    <s v=""/>
    <s v=""/>
    <s v=""/>
    <s v="2010100001"/>
    <s v=""/>
    <m/>
    <s v=""/>
    <s v=""/>
    <s v=""/>
    <n v="0"/>
  </r>
  <r>
    <s v=""/>
    <s v="50202003"/>
    <s v="2049003938"/>
    <x v="244"/>
    <d v="2021-06-30T00:00:00"/>
    <d v="2021-07-14T00:00:00"/>
    <s v="WE"/>
    <s v="BDT"/>
    <n v="151296"/>
    <s v="1.00000"/>
    <s v="BDT"/>
    <n v="151296"/>
    <n v="1781"/>
    <s v="1781_1"/>
    <s v=""/>
    <s v="20210430-1"/>
    <s v="20210630"/>
    <s v="Jobwork Charges"/>
    <s v=""/>
    <s v="0"/>
    <s v="Color Shading Repair Apri"/>
    <s v=""/>
    <s v=""/>
    <s v=""/>
    <s v="2010300001"/>
    <s v=""/>
    <m/>
    <s v=""/>
    <s v=""/>
    <s v=""/>
    <n v="0"/>
  </r>
  <r>
    <s v=""/>
    <s v="50202003"/>
    <s v="2049003939"/>
    <x v="244"/>
    <d v="2021-06-30T00:00:00"/>
    <d v="2021-07-14T00:00:00"/>
    <s v="WE"/>
    <s v="BDT"/>
    <n v="125055.6"/>
    <s v="1.00000"/>
    <s v="BDT"/>
    <n v="125055.6"/>
    <n v="1472.11"/>
    <s v="1472.11_1"/>
    <s v=""/>
    <s v="20210530-1"/>
    <s v="20210630"/>
    <s v="Jobwork Charges"/>
    <s v=""/>
    <s v="0"/>
    <s v="Color Shading Repair May'"/>
    <s v=""/>
    <s v=""/>
    <s v=""/>
    <s v="2010300001"/>
    <s v=""/>
    <m/>
    <s v=""/>
    <s v=""/>
    <s v=""/>
    <n v="0"/>
  </r>
  <r>
    <s v=""/>
    <s v="50202003"/>
    <s v="2049003940"/>
    <x v="244"/>
    <d v="2021-06-30T00:00:00"/>
    <d v="2021-07-14T00:00:00"/>
    <s v="WE"/>
    <s v="BDT"/>
    <n v="190598"/>
    <s v="1.00000"/>
    <s v="BDT"/>
    <n v="190598"/>
    <n v="2243.65"/>
    <s v="2243.65_1"/>
    <s v=""/>
    <s v="20210630-1"/>
    <s v="20210630"/>
    <s v="Jobwork Charges"/>
    <s v=""/>
    <s v="0"/>
    <s v="Color Shading Repair june"/>
    <s v=""/>
    <s v=""/>
    <s v=""/>
    <s v="2010300001"/>
    <s v=""/>
    <m/>
    <s v=""/>
    <s v=""/>
    <s v=""/>
    <n v="0"/>
  </r>
  <r>
    <s v=""/>
    <s v="50401514"/>
    <s v="2003006865"/>
    <x v="244"/>
    <d v="2021-06-30T00:00:00"/>
    <d v="2021-07-10T00:00:00"/>
    <s v="SA"/>
    <s v="BDT"/>
    <n v="9337"/>
    <s v="1.00000"/>
    <s v="BDT"/>
    <n v="9337"/>
    <n v="109.91"/>
    <s v="109.91_2"/>
    <s v=""/>
    <s v="MEDICAL BI/13-30"/>
    <s v="Medical bii Jun-21"/>
    <s v="Workers medical expenses (13 Perso) / 13-30-Jun-21"/>
    <s v=""/>
    <s v="0"/>
    <s v="Medical Expen/13-30-Jun21"/>
    <s v=""/>
    <s v=""/>
    <s v=""/>
    <s v="2010300001"/>
    <s v=""/>
    <m/>
    <s v=""/>
    <s v=""/>
    <s v=""/>
    <n v="0"/>
  </r>
  <r>
    <s v=""/>
    <s v="50401514"/>
    <s v="2003006897"/>
    <x v="244"/>
    <d v="2021-06-30T00:00:00"/>
    <d v="2021-07-10T00:00:00"/>
    <s v="SA"/>
    <s v="USD"/>
    <n v="1179"/>
    <s v="83.95000"/>
    <s v="BDT"/>
    <n v="98977.05"/>
    <n v="1179"/>
    <s v="1179_1"/>
    <s v=""/>
    <s v="PROVISION'JUN'21"/>
    <s v="Provision of Jun'2"/>
    <s v="Medical and Day care"/>
    <s v=""/>
    <s v="0"/>
    <s v="PROVISION'JUN'21"/>
    <s v=""/>
    <s v=""/>
    <s v=""/>
    <s v="2010300001"/>
    <s v=""/>
    <m/>
    <s v=""/>
    <s v=""/>
    <s v=""/>
    <n v="0"/>
  </r>
  <r>
    <s v=""/>
    <s v="50401514"/>
    <s v="2003006908"/>
    <x v="244"/>
    <d v="2021-06-30T00:00:00"/>
    <d v="2021-07-12T00:00:00"/>
    <s v="SA"/>
    <s v="BDT"/>
    <n v="156000"/>
    <s v="1.00000"/>
    <s v="BDT"/>
    <n v="156000"/>
    <n v="1836.37"/>
    <s v="1836.37_1"/>
    <s v=""/>
    <s v="GL TRANSFER"/>
    <s v="Jun 21"/>
    <s v="Lakshantha patient bill"/>
    <s v=""/>
    <s v="0"/>
    <s v="GL transfer"/>
    <s v=""/>
    <s v=""/>
    <s v=""/>
    <s v="2010300001"/>
    <s v=""/>
    <m/>
    <s v=""/>
    <s v=""/>
    <s v=""/>
    <n v="0"/>
  </r>
  <r>
    <s v=""/>
    <s v="50401514"/>
    <s v="2003006908"/>
    <x v="244"/>
    <d v="2021-06-30T00:00:00"/>
    <d v="2021-07-12T00:00:00"/>
    <s v="SA"/>
    <s v="BDT"/>
    <n v="24343"/>
    <s v="1.00000"/>
    <s v="BDT"/>
    <n v="24343"/>
    <n v="286.56"/>
    <s v="286.56_1"/>
    <s v=""/>
    <s v="GL TRANSFER"/>
    <s v="Jun 21"/>
    <s v="Medical exp of Mr. John Kalligerons"/>
    <s v=""/>
    <s v="0"/>
    <s v="GL transfer"/>
    <s v=""/>
    <s v=""/>
    <s v=""/>
    <s v="2010300001"/>
    <s v=""/>
    <m/>
    <s v=""/>
    <s v=""/>
    <s v=""/>
    <n v="0"/>
  </r>
  <r>
    <s v=""/>
    <s v="50401514"/>
    <s v="2003006908"/>
    <x v="244"/>
    <d v="2021-06-30T00:00:00"/>
    <d v="2021-07-12T00:00:00"/>
    <s v="SA"/>
    <s v="BDT"/>
    <n v="75000"/>
    <s v="1.00000"/>
    <s v="BDT"/>
    <n v="75000"/>
    <n v="882.87"/>
    <s v="882.87_1"/>
    <s v=""/>
    <s v="GL TRANSFER"/>
    <s v="Jun 21"/>
    <s v="COVID"/>
    <s v=""/>
    <s v="0"/>
    <s v="GL transfer"/>
    <s v=""/>
    <s v=""/>
    <s v=""/>
    <s v="2010300001"/>
    <s v=""/>
    <m/>
    <s v=""/>
    <s v=""/>
    <s v=""/>
    <n v="0"/>
  </r>
  <r>
    <s v=""/>
    <s v="50401514"/>
    <s v="2003006908"/>
    <x v="244"/>
    <d v="2021-06-30T00:00:00"/>
    <d v="2021-07-12T00:00:00"/>
    <s v="SA"/>
    <s v="BDT"/>
    <n v="5000"/>
    <s v="1.00000"/>
    <s v="BDT"/>
    <n v="5000"/>
    <n v="58.86"/>
    <s v="58.86_18"/>
    <s v=""/>
    <s v="GL TRANSFER"/>
    <s v="Jun 21"/>
    <s v="Covid incentive to Shahidul Islam(ID#38491)"/>
    <s v=""/>
    <s v="0"/>
    <s v="GL transfer"/>
    <s v=""/>
    <s v=""/>
    <s v=""/>
    <s v="2010300001"/>
    <s v=""/>
    <m/>
    <s v=""/>
    <s v=""/>
    <s v=""/>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112692-A5DE-4996-90C0-3950AFC0736E}" name="PivotTable1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Months">
  <location ref="A18:B33" firstHeaderRow="1" firstDataRow="1" firstDataCol="1"/>
  <pivotFields count="32">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numFmtId="14" showAll="0"/>
    <pivotField showAll="0"/>
    <pivotField showAll="0"/>
    <pivotField numFmtId="4" showAll="0"/>
    <pivotField showAll="0"/>
    <pivotField showAll="0"/>
    <pivotField numFmtId="4" showAll="0"/>
    <pivotField dataField="1" numFmtId="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4" showAll="0"/>
    <pivotField axis="axisRow" showAll="0">
      <items count="5">
        <item x="0"/>
        <item x="1"/>
        <item x="2"/>
        <item x="3"/>
        <item t="default"/>
      </items>
    </pivotField>
  </pivotFields>
  <rowFields count="2">
    <field x="31"/>
    <field x="3"/>
  </rowFields>
  <rowItems count="15">
    <i>
      <x v="1"/>
    </i>
    <i r="1">
      <x v="7"/>
    </i>
    <i r="1">
      <x v="8"/>
    </i>
    <i r="1">
      <x v="9"/>
    </i>
    <i r="1">
      <x v="10"/>
    </i>
    <i r="1">
      <x v="11"/>
    </i>
    <i r="1">
      <x v="12"/>
    </i>
    <i>
      <x v="2"/>
    </i>
    <i r="1">
      <x v="1"/>
    </i>
    <i r="1">
      <x v="2"/>
    </i>
    <i r="1">
      <x v="3"/>
    </i>
    <i r="1">
      <x v="4"/>
    </i>
    <i r="1">
      <x v="5"/>
    </i>
    <i r="1">
      <x v="6"/>
    </i>
    <i t="grand">
      <x/>
    </i>
  </rowItems>
  <colItems count="1">
    <i/>
  </colItems>
  <dataFields count="1">
    <dataField name="Amount in USD" fld="12" baseField="0" baseItem="0" numFmtId="165"/>
  </dataFields>
  <formats count="27">
    <format dxfId="53">
      <pivotArea outline="0" collapsedLevelsAreSubtotals="1" fieldPosition="0"/>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field="31" type="button" dataOnly="0" labelOnly="1" outline="0" axis="axisRow" fieldPosition="0"/>
    </format>
    <format dxfId="48">
      <pivotArea dataOnly="0" labelOnly="1" fieldPosition="0">
        <references count="1">
          <reference field="31" count="2">
            <x v="1"/>
            <x v="2"/>
          </reference>
        </references>
      </pivotArea>
    </format>
    <format dxfId="47">
      <pivotArea dataOnly="0" labelOnly="1" grandRow="1" outline="0" fieldPosition="0"/>
    </format>
    <format dxfId="46">
      <pivotArea dataOnly="0" labelOnly="1" fieldPosition="0">
        <references count="2">
          <reference field="3" count="6">
            <x v="7"/>
            <x v="8"/>
            <x v="9"/>
            <x v="10"/>
            <x v="11"/>
            <x v="12"/>
          </reference>
          <reference field="31" count="1" selected="0">
            <x v="1"/>
          </reference>
        </references>
      </pivotArea>
    </format>
    <format dxfId="45">
      <pivotArea dataOnly="0" labelOnly="1" fieldPosition="0">
        <references count="2">
          <reference field="3" count="6">
            <x v="1"/>
            <x v="2"/>
            <x v="3"/>
            <x v="4"/>
            <x v="5"/>
            <x v="6"/>
          </reference>
          <reference field="31" count="1" selected="0">
            <x v="2"/>
          </reference>
        </references>
      </pivotArea>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31" type="button" dataOnly="0" labelOnly="1" outline="0" axis="axisRow" fieldPosition="0"/>
    </format>
    <format dxfId="40">
      <pivotArea dataOnly="0" labelOnly="1" fieldPosition="0">
        <references count="1">
          <reference field="31" count="2">
            <x v="1"/>
            <x v="2"/>
          </reference>
        </references>
      </pivotArea>
    </format>
    <format dxfId="39">
      <pivotArea dataOnly="0" labelOnly="1" grandRow="1" outline="0" fieldPosition="0"/>
    </format>
    <format dxfId="38">
      <pivotArea dataOnly="0" labelOnly="1" fieldPosition="0">
        <references count="2">
          <reference field="3" count="6">
            <x v="7"/>
            <x v="8"/>
            <x v="9"/>
            <x v="10"/>
            <x v="11"/>
            <x v="12"/>
          </reference>
          <reference field="31" count="1" selected="0">
            <x v="1"/>
          </reference>
        </references>
      </pivotArea>
    </format>
    <format dxfId="37">
      <pivotArea dataOnly="0" labelOnly="1" fieldPosition="0">
        <references count="2">
          <reference field="3" count="6">
            <x v="1"/>
            <x v="2"/>
            <x v="3"/>
            <x v="4"/>
            <x v="5"/>
            <x v="6"/>
          </reference>
          <reference field="31" count="1" selected="0">
            <x v="2"/>
          </reference>
        </references>
      </pivotArea>
    </format>
    <format dxfId="36">
      <pivotArea dataOnly="0" labelOnly="1" outline="0" axis="axisValues" fieldPosition="0"/>
    </format>
    <format dxfId="35">
      <pivotArea field="31" type="button" dataOnly="0" labelOnly="1" outline="0" axis="axisRow" fieldPosition="0"/>
    </format>
    <format dxfId="34">
      <pivotArea dataOnly="0" labelOnly="1" outline="0" axis="axisValues" fieldPosition="0"/>
    </format>
    <format dxfId="33">
      <pivotArea field="31" type="button" dataOnly="0" labelOnly="1" outline="0" axis="axisRow" fieldPosition="0"/>
    </format>
    <format dxfId="32">
      <pivotArea dataOnly="0" labelOnly="1" outline="0" axis="axisValues" fieldPosition="0"/>
    </format>
    <format dxfId="31">
      <pivotArea grandRow="1" outline="0" collapsedLevelsAreSubtotals="1" fieldPosition="0"/>
    </format>
    <format dxfId="30">
      <pivotArea dataOnly="0" labelOnly="1" grandRow="1" outline="0" fieldPosition="0"/>
    </format>
    <format dxfId="29">
      <pivotArea grandRow="1" outline="0" collapsedLevelsAreSubtotals="1" fieldPosition="0"/>
    </format>
    <format dxfId="28">
      <pivotArea dataOnly="0" labelOnly="1" grandRow="1" outline="0" fieldPosition="0"/>
    </format>
    <format dxfId="27">
      <pivotArea dataOnly="0" labelOnly="1" outline="0" axis="axisValues"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8"/>
  <sheetViews>
    <sheetView showGridLines="0" tabSelected="1" workbookViewId="0">
      <selection activeCell="M13" sqref="M13"/>
    </sheetView>
  </sheetViews>
  <sheetFormatPr defaultColWidth="9.140625" defaultRowHeight="15.75" x14ac:dyDescent="0.25"/>
  <cols>
    <col min="1" max="1" width="21.42578125" style="26" customWidth="1"/>
    <col min="2" max="2" width="23.7109375" style="26" customWidth="1"/>
    <col min="3" max="3" width="10.42578125" style="26" bestFit="1" customWidth="1"/>
    <col min="4" max="4" width="12.140625" style="26" hidden="1" customWidth="1"/>
    <col min="5" max="8" width="9.140625" style="26"/>
    <col min="9" max="9" width="17.7109375" style="26" bestFit="1" customWidth="1"/>
    <col min="10" max="10" width="10.7109375" style="26" bestFit="1" customWidth="1"/>
    <col min="11" max="16384" width="9.140625" style="26"/>
  </cols>
  <sheetData>
    <row r="1" spans="1:14" s="27" customFormat="1" x14ac:dyDescent="0.25">
      <c r="A1" s="52" t="s">
        <v>5002</v>
      </c>
      <c r="B1" s="52"/>
      <c r="C1" s="52"/>
      <c r="D1" s="52"/>
      <c r="E1" s="52"/>
      <c r="F1" s="52"/>
      <c r="G1" s="52"/>
      <c r="H1" s="52"/>
      <c r="I1" s="52"/>
      <c r="J1" s="52"/>
      <c r="K1" s="52"/>
      <c r="L1" s="52"/>
      <c r="M1" s="52"/>
      <c r="N1" s="52"/>
    </row>
    <row r="2" spans="1:14" s="27" customFormat="1" ht="16.5" thickBot="1" x14ac:dyDescent="0.3">
      <c r="A2" s="53" t="s">
        <v>5003</v>
      </c>
      <c r="B2" s="53"/>
      <c r="C2" s="53"/>
      <c r="D2" s="53"/>
      <c r="E2" s="53"/>
      <c r="F2" s="53"/>
      <c r="G2" s="53"/>
      <c r="H2" s="53"/>
      <c r="I2" s="53"/>
      <c r="J2" s="53"/>
      <c r="K2" s="53"/>
      <c r="L2" s="53"/>
      <c r="M2" s="53"/>
      <c r="N2" s="53"/>
    </row>
    <row r="3" spans="1:14" s="27" customFormat="1" x14ac:dyDescent="0.25">
      <c r="A3" s="7"/>
      <c r="B3" s="8"/>
    </row>
    <row r="4" spans="1:14" s="27" customFormat="1" ht="15.75" customHeight="1" x14ac:dyDescent="0.25">
      <c r="A4" s="9" t="s">
        <v>5004</v>
      </c>
      <c r="B4" s="54" t="s">
        <v>5005</v>
      </c>
      <c r="C4" s="54"/>
      <c r="D4" s="54"/>
      <c r="E4" s="54"/>
      <c r="F4" s="10"/>
    </row>
    <row r="5" spans="1:14" s="27" customFormat="1" ht="15.75" customHeight="1" x14ac:dyDescent="0.25">
      <c r="A5" s="11" t="s">
        <v>5006</v>
      </c>
      <c r="B5" s="54" t="s">
        <v>5032</v>
      </c>
      <c r="C5" s="54"/>
      <c r="D5" s="54"/>
      <c r="E5" s="54"/>
      <c r="I5" s="12" t="s">
        <v>5007</v>
      </c>
      <c r="J5" s="13" t="s">
        <v>5015</v>
      </c>
    </row>
    <row r="6" spans="1:14" s="65" customFormat="1" ht="15" customHeight="1" x14ac:dyDescent="0.25">
      <c r="A6" s="12" t="s">
        <v>5935</v>
      </c>
      <c r="B6" s="54" t="s">
        <v>5008</v>
      </c>
      <c r="C6" s="54"/>
      <c r="D6" s="54"/>
      <c r="E6" s="54"/>
      <c r="I6" s="12" t="s">
        <v>5009</v>
      </c>
      <c r="J6" s="14">
        <v>44416</v>
      </c>
      <c r="K6" s="66"/>
      <c r="L6" s="66"/>
      <c r="M6" s="66"/>
    </row>
    <row r="7" spans="1:14" s="65" customFormat="1" ht="15" customHeight="1" x14ac:dyDescent="0.25">
      <c r="A7" s="15" t="s">
        <v>5936</v>
      </c>
      <c r="B7" s="67" t="s">
        <v>5932</v>
      </c>
      <c r="C7" s="68"/>
      <c r="D7" s="68"/>
      <c r="E7" s="69"/>
      <c r="I7" s="12" t="s">
        <v>5010</v>
      </c>
      <c r="J7" s="14">
        <v>44417</v>
      </c>
      <c r="K7" s="66"/>
      <c r="L7" s="66"/>
      <c r="M7" s="66"/>
    </row>
    <row r="8" spans="1:14" s="65" customFormat="1" ht="15" customHeight="1" x14ac:dyDescent="0.25">
      <c r="A8" s="15" t="s">
        <v>5937</v>
      </c>
      <c r="B8" s="67" t="s">
        <v>5938</v>
      </c>
      <c r="C8" s="68"/>
      <c r="D8" s="68"/>
      <c r="E8" s="69"/>
      <c r="I8" s="12" t="s">
        <v>5010</v>
      </c>
      <c r="J8" s="14">
        <v>44418</v>
      </c>
      <c r="K8" s="66"/>
      <c r="L8" s="66"/>
      <c r="M8" s="66"/>
    </row>
    <row r="9" spans="1:14" s="27" customFormat="1" x14ac:dyDescent="0.25">
      <c r="A9" s="9" t="s">
        <v>5011</v>
      </c>
      <c r="B9" s="50">
        <v>44377</v>
      </c>
      <c r="C9" s="50"/>
      <c r="D9" s="50"/>
      <c r="E9" s="50"/>
    </row>
    <row r="10" spans="1:14" s="7" customFormat="1" x14ac:dyDescent="0.25">
      <c r="B10" s="8"/>
    </row>
    <row r="11" spans="1:14" s="27" customFormat="1" x14ac:dyDescent="0.25">
      <c r="A11" s="16" t="s">
        <v>5012</v>
      </c>
      <c r="B11" s="27" t="s">
        <v>5046</v>
      </c>
    </row>
    <row r="12" spans="1:14" s="27" customFormat="1" ht="5.45" customHeight="1" x14ac:dyDescent="0.25">
      <c r="A12" s="16"/>
    </row>
    <row r="13" spans="1:14" s="27" customFormat="1" ht="96.75" customHeight="1" x14ac:dyDescent="0.25">
      <c r="A13" s="17" t="s">
        <v>5013</v>
      </c>
      <c r="B13" s="51" t="s">
        <v>5049</v>
      </c>
      <c r="C13" s="51"/>
      <c r="D13" s="51"/>
      <c r="E13" s="51"/>
      <c r="F13" s="51"/>
      <c r="G13" s="51"/>
      <c r="H13" s="51"/>
      <c r="I13" s="51"/>
      <c r="J13" s="51"/>
      <c r="K13" s="51"/>
    </row>
    <row r="14" spans="1:14" s="27" customFormat="1" ht="3.75" customHeight="1" x14ac:dyDescent="0.25">
      <c r="A14" s="16"/>
    </row>
    <row r="15" spans="1:14" s="27" customFormat="1" x14ac:dyDescent="0.25">
      <c r="A15" s="16" t="s">
        <v>5014</v>
      </c>
      <c r="B15" s="18" t="s">
        <v>5924</v>
      </c>
    </row>
    <row r="16" spans="1:14" s="27" customFormat="1" x14ac:dyDescent="0.25">
      <c r="A16" s="16"/>
      <c r="B16" s="18"/>
    </row>
    <row r="18" spans="1:4" x14ac:dyDescent="0.25">
      <c r="A18" s="34" t="s">
        <v>5939</v>
      </c>
      <c r="B18" s="46" t="s">
        <v>5931</v>
      </c>
      <c r="C18" s="19" t="s">
        <v>5029</v>
      </c>
    </row>
    <row r="19" spans="1:4" x14ac:dyDescent="0.25">
      <c r="A19" s="37" t="s">
        <v>5017</v>
      </c>
      <c r="B19" s="44">
        <v>4959466.5600000005</v>
      </c>
      <c r="C19" s="36"/>
    </row>
    <row r="20" spans="1:4" x14ac:dyDescent="0.25">
      <c r="A20" s="38" t="s">
        <v>5018</v>
      </c>
      <c r="B20" s="44">
        <v>949772.54000000015</v>
      </c>
      <c r="C20" s="36"/>
      <c r="D20" s="35">
        <v>951508.7300000001</v>
      </c>
    </row>
    <row r="21" spans="1:4" x14ac:dyDescent="0.25">
      <c r="A21" s="38" t="s">
        <v>5019</v>
      </c>
      <c r="B21" s="44">
        <v>689518.79000000027</v>
      </c>
      <c r="C21" s="20">
        <f>(D21-D20)/D20</f>
        <v>-0.2769173646993231</v>
      </c>
      <c r="D21" s="35">
        <v>688019.44000000029</v>
      </c>
    </row>
    <row r="22" spans="1:4" x14ac:dyDescent="0.25">
      <c r="A22" s="38" t="s">
        <v>5020</v>
      </c>
      <c r="B22" s="44">
        <v>747097.1100000001</v>
      </c>
      <c r="C22" s="20">
        <f t="shared" ref="C22:C25" si="0">(D22-D21)/D21</f>
        <v>8.5958472336188571E-2</v>
      </c>
      <c r="D22" s="35">
        <v>747160.54000000027</v>
      </c>
    </row>
    <row r="23" spans="1:4" x14ac:dyDescent="0.25">
      <c r="A23" s="38" t="s">
        <v>5021</v>
      </c>
      <c r="B23" s="44">
        <v>784214.63000000012</v>
      </c>
      <c r="C23" s="20">
        <f t="shared" si="0"/>
        <v>7.7776658280159935E-2</v>
      </c>
      <c r="D23" s="35">
        <v>805272.19000000006</v>
      </c>
    </row>
    <row r="24" spans="1:4" x14ac:dyDescent="0.25">
      <c r="A24" s="38" t="s">
        <v>5022</v>
      </c>
      <c r="B24" s="44">
        <v>1013599.1700000005</v>
      </c>
      <c r="C24" s="20">
        <f t="shared" si="0"/>
        <v>0.25989026145308719</v>
      </c>
      <c r="D24" s="35">
        <v>1014554.5900000002</v>
      </c>
    </row>
    <row r="25" spans="1:4" x14ac:dyDescent="0.25">
      <c r="A25" s="38" t="s">
        <v>5023</v>
      </c>
      <c r="B25" s="44">
        <v>775264.3200000003</v>
      </c>
      <c r="C25" s="20">
        <f t="shared" si="0"/>
        <v>-0.23567976761112464</v>
      </c>
      <c r="D25" s="35">
        <v>775444.60000000033</v>
      </c>
    </row>
    <row r="26" spans="1:4" x14ac:dyDescent="0.25">
      <c r="A26" s="37" t="s">
        <v>5024</v>
      </c>
      <c r="B26" s="44">
        <v>5469057.4800000004</v>
      </c>
      <c r="C26" s="36"/>
    </row>
    <row r="27" spans="1:4" x14ac:dyDescent="0.25">
      <c r="A27" s="38" t="s">
        <v>5025</v>
      </c>
      <c r="B27" s="44">
        <v>1028454.7400000001</v>
      </c>
      <c r="C27" s="21">
        <f>(D27-D25)/D25</f>
        <v>0.32973708244276834</v>
      </c>
      <c r="D27" s="35">
        <v>1031137.44</v>
      </c>
    </row>
    <row r="28" spans="1:4" x14ac:dyDescent="0.25">
      <c r="A28" s="38" t="s">
        <v>5026</v>
      </c>
      <c r="B28" s="44">
        <v>702360.10000000021</v>
      </c>
      <c r="C28" s="21">
        <f>(D28-D27)/D27</f>
        <v>-0.3213055671802586</v>
      </c>
      <c r="D28" s="35">
        <v>699827.24000000011</v>
      </c>
    </row>
    <row r="29" spans="1:4" x14ac:dyDescent="0.25">
      <c r="A29" s="38" t="s">
        <v>5027</v>
      </c>
      <c r="B29" s="44">
        <v>753109.4500000003</v>
      </c>
      <c r="C29" s="21">
        <f>(D29-D28)/D28</f>
        <v>7.9022960009387674E-2</v>
      </c>
      <c r="D29" s="35">
        <v>755129.66000000027</v>
      </c>
    </row>
    <row r="30" spans="1:4" x14ac:dyDescent="0.25">
      <c r="A30" s="38" t="s">
        <v>5028</v>
      </c>
      <c r="B30" s="44">
        <v>1133733.7099999997</v>
      </c>
      <c r="C30" s="21">
        <f>(D30-D29)/D29</f>
        <v>0.47235076158973727</v>
      </c>
      <c r="D30" s="35">
        <v>1111815.7299999997</v>
      </c>
    </row>
    <row r="31" spans="1:4" x14ac:dyDescent="0.25">
      <c r="A31" s="38" t="s">
        <v>5922</v>
      </c>
      <c r="B31" s="44">
        <v>879960.41000000015</v>
      </c>
      <c r="C31" s="21">
        <f t="shared" ref="C31:C32" si="1">(D31-D30)/D30</f>
        <v>-0.20630997008829849</v>
      </c>
      <c r="D31" s="35">
        <v>882437.06</v>
      </c>
    </row>
    <row r="32" spans="1:4" x14ac:dyDescent="0.25">
      <c r="A32" s="38" t="s">
        <v>5923</v>
      </c>
      <c r="B32" s="44">
        <v>971439.07000000018</v>
      </c>
      <c r="C32" s="21">
        <f t="shared" si="1"/>
        <v>6.5812920413836795E-2</v>
      </c>
      <c r="D32" s="35">
        <v>940512.82000000018</v>
      </c>
    </row>
    <row r="33" spans="1:14" x14ac:dyDescent="0.25">
      <c r="A33" s="22" t="s">
        <v>5016</v>
      </c>
      <c r="B33" s="45">
        <v>10428524.040000001</v>
      </c>
      <c r="C33" s="23" t="s">
        <v>5030</v>
      </c>
    </row>
    <row r="34" spans="1:14" x14ac:dyDescent="0.25">
      <c r="A34" s="48" t="s">
        <v>5055</v>
      </c>
      <c r="B34" s="47" t="s">
        <v>5031</v>
      </c>
    </row>
    <row r="35" spans="1:14" ht="16.5" thickBot="1" x14ac:dyDescent="0.3"/>
    <row r="36" spans="1:14" s="27" customFormat="1" ht="22.5" customHeight="1" x14ac:dyDescent="0.25">
      <c r="A36" s="55" t="s">
        <v>5050</v>
      </c>
      <c r="B36" s="56" t="s">
        <v>5053</v>
      </c>
      <c r="C36" s="56"/>
      <c r="D36" s="56"/>
      <c r="E36" s="56"/>
      <c r="F36" s="56"/>
      <c r="G36" s="56"/>
      <c r="H36" s="56"/>
      <c r="I36" s="57"/>
      <c r="J36" s="58"/>
      <c r="K36" s="58"/>
      <c r="L36" s="58"/>
      <c r="M36" s="58"/>
      <c r="N36" s="59"/>
    </row>
    <row r="37" spans="1:14" s="27" customFormat="1" ht="47.25" customHeight="1" x14ac:dyDescent="0.25">
      <c r="A37" s="60" t="s">
        <v>5051</v>
      </c>
      <c r="B37" s="49" t="s">
        <v>5933</v>
      </c>
      <c r="C37" s="49"/>
      <c r="D37" s="49"/>
      <c r="E37" s="49"/>
      <c r="F37" s="49"/>
      <c r="G37" s="49"/>
      <c r="H37" s="49"/>
      <c r="I37" s="49"/>
      <c r="J37" s="49"/>
      <c r="K37" s="49"/>
      <c r="L37" s="49"/>
      <c r="M37" s="49"/>
      <c r="N37" s="61"/>
    </row>
    <row r="38" spans="1:14" s="27" customFormat="1" ht="22.5" customHeight="1" thickBot="1" x14ac:dyDescent="0.3">
      <c r="A38" s="62" t="s">
        <v>5052</v>
      </c>
      <c r="B38" s="63" t="s">
        <v>5054</v>
      </c>
      <c r="C38" s="63"/>
      <c r="D38" s="63"/>
      <c r="E38" s="63"/>
      <c r="F38" s="63"/>
      <c r="G38" s="63"/>
      <c r="H38" s="63"/>
      <c r="I38" s="63"/>
      <c r="J38" s="63"/>
      <c r="K38" s="63"/>
      <c r="L38" s="63"/>
      <c r="M38" s="63"/>
      <c r="N38" s="64"/>
    </row>
  </sheetData>
  <mergeCells count="10">
    <mergeCell ref="B9:E9"/>
    <mergeCell ref="B37:N37"/>
    <mergeCell ref="B13:K13"/>
    <mergeCell ref="A1:N1"/>
    <mergeCell ref="A2:N2"/>
    <mergeCell ref="B6:E6"/>
    <mergeCell ref="B7:E7"/>
    <mergeCell ref="B8:E8"/>
    <mergeCell ref="B4:E4"/>
    <mergeCell ref="B5:E5"/>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5"/>
  <sheetViews>
    <sheetView showGridLines="0" workbookViewId="0">
      <selection activeCell="A6" sqref="A6:XFD8"/>
    </sheetView>
  </sheetViews>
  <sheetFormatPr defaultColWidth="9.140625" defaultRowHeight="15.75" x14ac:dyDescent="0.25"/>
  <cols>
    <col min="1" max="1" width="20.85546875" style="26" bestFit="1" customWidth="1"/>
    <col min="2" max="2" width="15" style="26" customWidth="1"/>
    <col min="3" max="3" width="12.7109375" style="26" bestFit="1" customWidth="1"/>
    <col min="4" max="4" width="13.42578125" style="26" bestFit="1" customWidth="1"/>
    <col min="5" max="5" width="10.5703125" style="26" bestFit="1" customWidth="1"/>
    <col min="6" max="6" width="9.5703125" style="26" bestFit="1" customWidth="1"/>
    <col min="7" max="8" width="9.140625" style="26"/>
    <col min="9" max="9" width="17.7109375" style="26" bestFit="1" customWidth="1"/>
    <col min="10" max="10" width="10.85546875" style="26" bestFit="1" customWidth="1"/>
    <col min="11" max="16384" width="9.140625" style="26"/>
  </cols>
  <sheetData>
    <row r="1" spans="1:14" x14ac:dyDescent="0.25">
      <c r="A1" s="52" t="s">
        <v>5002</v>
      </c>
      <c r="B1" s="52"/>
      <c r="C1" s="52"/>
      <c r="D1" s="52"/>
      <c r="E1" s="52"/>
      <c r="F1" s="52"/>
      <c r="G1" s="52"/>
      <c r="H1" s="52"/>
      <c r="I1" s="52"/>
      <c r="J1" s="52"/>
      <c r="K1" s="52"/>
      <c r="L1" s="52"/>
      <c r="M1" s="52"/>
      <c r="N1" s="52"/>
    </row>
    <row r="2" spans="1:14" ht="16.5" thickBot="1" x14ac:dyDescent="0.3">
      <c r="A2" s="53" t="s">
        <v>5003</v>
      </c>
      <c r="B2" s="53"/>
      <c r="C2" s="53"/>
      <c r="D2" s="53"/>
      <c r="E2" s="53"/>
      <c r="F2" s="53"/>
      <c r="G2" s="53"/>
      <c r="H2" s="53"/>
      <c r="I2" s="53"/>
      <c r="J2" s="53"/>
      <c r="K2" s="53"/>
      <c r="L2" s="53"/>
      <c r="M2" s="53"/>
      <c r="N2" s="53"/>
    </row>
    <row r="3" spans="1:14" x14ac:dyDescent="0.25">
      <c r="A3" s="7"/>
      <c r="B3" s="8"/>
      <c r="C3" s="27"/>
      <c r="D3" s="27"/>
      <c r="E3" s="27"/>
      <c r="F3" s="27"/>
      <c r="G3" s="27"/>
      <c r="H3" s="27"/>
      <c r="I3" s="27"/>
      <c r="J3" s="27"/>
      <c r="K3" s="27"/>
      <c r="L3" s="27"/>
      <c r="M3" s="27"/>
      <c r="N3" s="27"/>
    </row>
    <row r="4" spans="1:14" ht="15.75" customHeight="1" x14ac:dyDescent="0.25">
      <c r="A4" s="9" t="s">
        <v>5004</v>
      </c>
      <c r="B4" s="67" t="s">
        <v>5005</v>
      </c>
      <c r="C4" s="68"/>
      <c r="D4" s="68"/>
      <c r="E4" s="69"/>
      <c r="F4" s="10"/>
      <c r="G4" s="27"/>
      <c r="H4" s="27"/>
      <c r="I4" s="27"/>
      <c r="J4" s="27"/>
      <c r="K4" s="27"/>
      <c r="L4" s="27"/>
      <c r="M4" s="27"/>
      <c r="N4" s="27"/>
    </row>
    <row r="5" spans="1:14" ht="15.75" customHeight="1" x14ac:dyDescent="0.25">
      <c r="A5" s="11" t="s">
        <v>5006</v>
      </c>
      <c r="B5" s="67" t="s">
        <v>5034</v>
      </c>
      <c r="C5" s="68"/>
      <c r="D5" s="68"/>
      <c r="E5" s="69"/>
      <c r="F5" s="27"/>
      <c r="G5" s="27"/>
      <c r="H5" s="27"/>
      <c r="I5" s="12" t="s">
        <v>5007</v>
      </c>
      <c r="J5" s="13" t="s">
        <v>5934</v>
      </c>
      <c r="K5" s="27"/>
      <c r="L5" s="27"/>
      <c r="M5" s="27"/>
      <c r="N5" s="27"/>
    </row>
    <row r="6" spans="1:14" s="65" customFormat="1" ht="15" customHeight="1" x14ac:dyDescent="0.25">
      <c r="A6" s="12" t="s">
        <v>5935</v>
      </c>
      <c r="B6" s="54" t="s">
        <v>5008</v>
      </c>
      <c r="C6" s="54"/>
      <c r="D6" s="54"/>
      <c r="E6" s="54"/>
      <c r="I6" s="12" t="s">
        <v>5009</v>
      </c>
      <c r="J6" s="14">
        <v>44416</v>
      </c>
      <c r="K6" s="66"/>
      <c r="L6" s="66"/>
      <c r="M6" s="66"/>
    </row>
    <row r="7" spans="1:14" s="65" customFormat="1" ht="15" customHeight="1" x14ac:dyDescent="0.25">
      <c r="A7" s="15" t="s">
        <v>5936</v>
      </c>
      <c r="B7" s="67" t="s">
        <v>5932</v>
      </c>
      <c r="C7" s="68"/>
      <c r="D7" s="68"/>
      <c r="E7" s="69"/>
      <c r="I7" s="12" t="s">
        <v>5010</v>
      </c>
      <c r="J7" s="14">
        <v>44417</v>
      </c>
      <c r="K7" s="66"/>
      <c r="L7" s="66"/>
      <c r="M7" s="66"/>
    </row>
    <row r="8" spans="1:14" s="65" customFormat="1" ht="15" customHeight="1" x14ac:dyDescent="0.25">
      <c r="A8" s="15" t="s">
        <v>5937</v>
      </c>
      <c r="B8" s="67" t="s">
        <v>5938</v>
      </c>
      <c r="C8" s="68"/>
      <c r="D8" s="68"/>
      <c r="E8" s="69"/>
      <c r="I8" s="12" t="s">
        <v>5010</v>
      </c>
      <c r="J8" s="14">
        <v>44418</v>
      </c>
      <c r="K8" s="66"/>
      <c r="L8" s="66"/>
      <c r="M8" s="66"/>
    </row>
    <row r="9" spans="1:14" x14ac:dyDescent="0.25">
      <c r="A9" s="9" t="s">
        <v>5011</v>
      </c>
      <c r="B9" s="50">
        <v>44377</v>
      </c>
      <c r="C9" s="50"/>
      <c r="D9" s="50"/>
      <c r="E9" s="50"/>
      <c r="F9" s="27"/>
      <c r="G9" s="27"/>
      <c r="H9" s="27"/>
      <c r="I9" s="27"/>
      <c r="J9" s="27"/>
      <c r="K9" s="27"/>
      <c r="L9" s="27"/>
      <c r="M9" s="27"/>
      <c r="N9" s="27"/>
    </row>
    <row r="10" spans="1:14" x14ac:dyDescent="0.25">
      <c r="A10" s="7"/>
      <c r="B10" s="8"/>
      <c r="C10" s="7"/>
      <c r="D10" s="7"/>
      <c r="E10" s="7"/>
      <c r="F10" s="7"/>
      <c r="G10" s="7"/>
      <c r="H10" s="7"/>
      <c r="I10" s="7"/>
      <c r="J10" s="7"/>
      <c r="K10" s="7"/>
      <c r="L10" s="7"/>
      <c r="M10" s="7"/>
      <c r="N10" s="7"/>
    </row>
    <row r="11" spans="1:14" x14ac:dyDescent="0.25">
      <c r="A11" s="16" t="s">
        <v>5012</v>
      </c>
      <c r="B11" s="27" t="s">
        <v>5047</v>
      </c>
      <c r="C11" s="27"/>
      <c r="D11" s="27"/>
      <c r="E11" s="27"/>
      <c r="F11" s="27"/>
      <c r="G11" s="27"/>
      <c r="H11" s="27"/>
      <c r="I11" s="27"/>
      <c r="J11" s="27"/>
      <c r="K11" s="27"/>
      <c r="L11" s="27"/>
      <c r="M11" s="27"/>
      <c r="N11" s="27"/>
    </row>
    <row r="12" spans="1:14" x14ac:dyDescent="0.25">
      <c r="A12" s="16"/>
      <c r="B12" s="27"/>
      <c r="C12" s="27"/>
      <c r="D12" s="27"/>
      <c r="E12" s="27"/>
      <c r="F12" s="27"/>
      <c r="G12" s="27"/>
      <c r="H12" s="27"/>
      <c r="I12" s="27"/>
      <c r="J12" s="27"/>
      <c r="K12" s="27"/>
      <c r="L12" s="27"/>
      <c r="M12" s="27"/>
      <c r="N12" s="27"/>
    </row>
    <row r="13" spans="1:14" ht="101.25" customHeight="1" x14ac:dyDescent="0.25">
      <c r="A13" s="17" t="s">
        <v>5013</v>
      </c>
      <c r="B13" s="51" t="s">
        <v>5049</v>
      </c>
      <c r="C13" s="51"/>
      <c r="D13" s="51"/>
      <c r="E13" s="51"/>
      <c r="F13" s="51"/>
      <c r="G13" s="51"/>
      <c r="H13" s="51"/>
      <c r="I13" s="51"/>
      <c r="J13" s="51"/>
      <c r="K13" s="51"/>
      <c r="L13" s="27"/>
      <c r="M13" s="27"/>
      <c r="N13" s="27"/>
    </row>
    <row r="14" spans="1:14" ht="4.5" customHeight="1" x14ac:dyDescent="0.25">
      <c r="A14" s="16"/>
      <c r="B14" s="27"/>
      <c r="C14" s="27"/>
      <c r="D14" s="27"/>
      <c r="E14" s="27"/>
      <c r="F14" s="27"/>
      <c r="G14" s="27"/>
      <c r="H14" s="27"/>
      <c r="I14" s="27"/>
      <c r="J14" s="27"/>
      <c r="K14" s="27"/>
      <c r="L14" s="27"/>
      <c r="M14" s="27"/>
      <c r="N14" s="27"/>
    </row>
    <row r="15" spans="1:14" x14ac:dyDescent="0.25">
      <c r="A15" s="16" t="s">
        <v>5014</v>
      </c>
      <c r="B15" s="18" t="s">
        <v>5048</v>
      </c>
      <c r="C15" s="27"/>
      <c r="D15" s="27"/>
      <c r="E15" s="27"/>
      <c r="F15" s="27"/>
      <c r="G15" s="27"/>
      <c r="H15" s="27"/>
      <c r="I15" s="27"/>
      <c r="J15" s="27"/>
      <c r="K15" s="27"/>
      <c r="L15" s="27"/>
      <c r="M15" s="27"/>
      <c r="N15" s="27"/>
    </row>
    <row r="17" spans="2:4" ht="31.5" x14ac:dyDescent="0.25">
      <c r="B17" s="32" t="s">
        <v>5033</v>
      </c>
      <c r="C17" s="33" t="s">
        <v>5045</v>
      </c>
      <c r="D17" s="33" t="s">
        <v>5056</v>
      </c>
    </row>
    <row r="18" spans="2:4" x14ac:dyDescent="0.25">
      <c r="B18" s="28" t="s">
        <v>5035</v>
      </c>
      <c r="C18" s="29">
        <v>949772.54000000015</v>
      </c>
      <c r="D18" s="30">
        <v>6639878.5099999998</v>
      </c>
    </row>
    <row r="19" spans="2:4" x14ac:dyDescent="0.25">
      <c r="B19" s="28" t="s">
        <v>5036</v>
      </c>
      <c r="C19" s="29">
        <v>689518.79000000027</v>
      </c>
      <c r="D19" s="30">
        <v>2779902.57</v>
      </c>
    </row>
    <row r="20" spans="2:4" x14ac:dyDescent="0.25">
      <c r="B20" s="28" t="s">
        <v>5037</v>
      </c>
      <c r="C20" s="29">
        <v>747097.1100000001</v>
      </c>
      <c r="D20" s="30">
        <v>4578311.5199999996</v>
      </c>
    </row>
    <row r="21" spans="2:4" x14ac:dyDescent="0.25">
      <c r="B21" s="28" t="s">
        <v>5038</v>
      </c>
      <c r="C21" s="29">
        <v>784214.63000000012</v>
      </c>
      <c r="D21" s="30">
        <v>5223812.62</v>
      </c>
    </row>
    <row r="22" spans="2:4" x14ac:dyDescent="0.25">
      <c r="B22" s="28" t="s">
        <v>5039</v>
      </c>
      <c r="C22" s="29">
        <v>1013599.1700000005</v>
      </c>
      <c r="D22" s="30">
        <v>7362630.1100000003</v>
      </c>
    </row>
    <row r="23" spans="2:4" x14ac:dyDescent="0.25">
      <c r="B23" s="28" t="s">
        <v>5040</v>
      </c>
      <c r="C23" s="29">
        <v>775264.3200000003</v>
      </c>
      <c r="D23" s="30">
        <v>5720421.5700000003</v>
      </c>
    </row>
    <row r="24" spans="2:4" x14ac:dyDescent="0.25">
      <c r="B24" s="28" t="s">
        <v>5041</v>
      </c>
      <c r="C24" s="29">
        <v>1028454.7400000001</v>
      </c>
      <c r="D24" s="30">
        <v>5058920.82</v>
      </c>
    </row>
    <row r="25" spans="2:4" x14ac:dyDescent="0.25">
      <c r="B25" s="28" t="s">
        <v>5042</v>
      </c>
      <c r="C25" s="29">
        <v>702360.10000000021</v>
      </c>
      <c r="D25" s="30">
        <v>4353863.78</v>
      </c>
    </row>
    <row r="26" spans="2:4" x14ac:dyDescent="0.25">
      <c r="B26" s="28" t="s">
        <v>5043</v>
      </c>
      <c r="C26" s="29">
        <v>753109.4500000003</v>
      </c>
      <c r="D26" s="30">
        <v>5219350.13</v>
      </c>
    </row>
    <row r="27" spans="2:4" x14ac:dyDescent="0.25">
      <c r="B27" s="28" t="s">
        <v>5044</v>
      </c>
      <c r="C27" s="29">
        <v>1133733.7099999997</v>
      </c>
      <c r="D27" s="30">
        <v>3014723.29</v>
      </c>
    </row>
    <row r="28" spans="2:4" x14ac:dyDescent="0.25">
      <c r="B28" s="31" t="s">
        <v>5057</v>
      </c>
      <c r="C28" s="29">
        <v>879960.41000000015</v>
      </c>
      <c r="D28" s="30">
        <v>6286703.1900000004</v>
      </c>
    </row>
    <row r="29" spans="2:4" x14ac:dyDescent="0.25">
      <c r="B29" s="31" t="s">
        <v>5058</v>
      </c>
      <c r="C29" s="29">
        <v>971439.07000000018</v>
      </c>
      <c r="D29" s="30">
        <v>7074856.1200000001</v>
      </c>
    </row>
    <row r="30" spans="2:4" x14ac:dyDescent="0.25">
      <c r="B30" s="24" t="s">
        <v>5016</v>
      </c>
      <c r="C30" s="25">
        <f>SUM(C18:C29)</f>
        <v>10428524.040000001</v>
      </c>
      <c r="D30" s="25">
        <f>SUM(D18:D29)</f>
        <v>63313374.229999997</v>
      </c>
    </row>
    <row r="32" spans="2:4" ht="16.5" thickBot="1" x14ac:dyDescent="0.3"/>
    <row r="33" spans="1:14" ht="22.5" customHeight="1" x14ac:dyDescent="0.25">
      <c r="A33" s="55" t="s">
        <v>5050</v>
      </c>
      <c r="B33" s="56" t="s">
        <v>5053</v>
      </c>
      <c r="C33" s="56"/>
      <c r="D33" s="56"/>
      <c r="E33" s="56"/>
      <c r="F33" s="56"/>
      <c r="G33" s="56"/>
      <c r="H33" s="56"/>
      <c r="I33" s="57"/>
      <c r="J33" s="58"/>
      <c r="K33" s="58"/>
      <c r="L33" s="58"/>
      <c r="M33" s="58"/>
      <c r="N33" s="59"/>
    </row>
    <row r="34" spans="1:14" ht="50.25" customHeight="1" x14ac:dyDescent="0.25">
      <c r="A34" s="60" t="s">
        <v>5051</v>
      </c>
      <c r="B34" s="49" t="s">
        <v>5933</v>
      </c>
      <c r="C34" s="49"/>
      <c r="D34" s="49"/>
      <c r="E34" s="49"/>
      <c r="F34" s="49"/>
      <c r="G34" s="49"/>
      <c r="H34" s="49"/>
      <c r="I34" s="49"/>
      <c r="J34" s="49"/>
      <c r="K34" s="49"/>
      <c r="L34" s="49"/>
      <c r="M34" s="49"/>
      <c r="N34" s="61"/>
    </row>
    <row r="35" spans="1:14" ht="16.5" thickBot="1" x14ac:dyDescent="0.3">
      <c r="A35" s="62" t="s">
        <v>5052</v>
      </c>
      <c r="B35" s="63" t="s">
        <v>5054</v>
      </c>
      <c r="C35" s="63"/>
      <c r="D35" s="63"/>
      <c r="E35" s="63"/>
      <c r="F35" s="63"/>
      <c r="G35" s="63"/>
      <c r="H35" s="63"/>
      <c r="I35" s="63"/>
      <c r="J35" s="63"/>
      <c r="K35" s="63"/>
      <c r="L35" s="63"/>
      <c r="M35" s="63"/>
      <c r="N35" s="64"/>
    </row>
  </sheetData>
  <mergeCells count="10">
    <mergeCell ref="B34:N34"/>
    <mergeCell ref="B13:K13"/>
    <mergeCell ref="A1:N1"/>
    <mergeCell ref="A2:N2"/>
    <mergeCell ref="B6:E6"/>
    <mergeCell ref="B7:E7"/>
    <mergeCell ref="B8:E8"/>
    <mergeCell ref="B4:E4"/>
    <mergeCell ref="B5:E5"/>
    <mergeCell ref="B9:E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3830"/>
  <sheetViews>
    <sheetView topLeftCell="B1" zoomScale="98" zoomScaleNormal="98" workbookViewId="0">
      <pane ySplit="1" topLeftCell="A3824" activePane="bottomLeft" state="frozen"/>
      <selection activeCell="C1" sqref="C1"/>
      <selection pane="bottomLeft" sqref="A1:AE3830"/>
    </sheetView>
  </sheetViews>
  <sheetFormatPr defaultRowHeight="15" x14ac:dyDescent="0.25"/>
  <cols>
    <col min="3" max="3" width="13.7109375" bestFit="1" customWidth="1"/>
    <col min="4" max="4" width="16.5703125" bestFit="1" customWidth="1"/>
    <col min="12" max="12" width="13" customWidth="1"/>
    <col min="13" max="14" width="12.140625" customWidth="1"/>
  </cols>
  <sheetData>
    <row r="1" spans="1:31" ht="60" x14ac:dyDescent="0.25">
      <c r="A1" s="2" t="s">
        <v>61</v>
      </c>
      <c r="B1" s="1" t="s">
        <v>62</v>
      </c>
      <c r="C1" s="1" t="s">
        <v>0</v>
      </c>
      <c r="D1" s="1" t="s">
        <v>63</v>
      </c>
      <c r="E1" s="1" t="s">
        <v>1</v>
      </c>
      <c r="F1" s="1" t="s">
        <v>64</v>
      </c>
      <c r="G1" s="2" t="s">
        <v>65</v>
      </c>
      <c r="H1" s="2" t="s">
        <v>66</v>
      </c>
      <c r="I1" s="1" t="s">
        <v>67</v>
      </c>
      <c r="J1" s="1" t="s">
        <v>68</v>
      </c>
      <c r="K1" s="2" t="s">
        <v>69</v>
      </c>
      <c r="L1" s="2" t="s">
        <v>70</v>
      </c>
      <c r="M1" s="2" t="s">
        <v>2</v>
      </c>
      <c r="N1" s="39" t="s">
        <v>5925</v>
      </c>
      <c r="O1" s="40" t="s">
        <v>5926</v>
      </c>
      <c r="P1" s="1" t="s">
        <v>71</v>
      </c>
      <c r="Q1" s="1" t="s">
        <v>72</v>
      </c>
      <c r="R1" s="1" t="s">
        <v>73</v>
      </c>
      <c r="S1" s="1" t="s">
        <v>74</v>
      </c>
      <c r="T1" s="1" t="s">
        <v>75</v>
      </c>
      <c r="U1" s="1" t="s">
        <v>76</v>
      </c>
      <c r="V1" s="2" t="s">
        <v>5059</v>
      </c>
      <c r="W1" s="1" t="s">
        <v>77</v>
      </c>
      <c r="X1" s="1" t="s">
        <v>78</v>
      </c>
      <c r="Y1" s="1" t="s">
        <v>79</v>
      </c>
      <c r="Z1" s="1" t="s">
        <v>80</v>
      </c>
      <c r="AA1" s="1" t="s">
        <v>81</v>
      </c>
      <c r="AB1" s="1" t="s">
        <v>82</v>
      </c>
      <c r="AC1" s="1" t="s">
        <v>83</v>
      </c>
      <c r="AD1" s="1" t="s">
        <v>84</v>
      </c>
      <c r="AE1" s="2" t="s">
        <v>85</v>
      </c>
    </row>
    <row r="2" spans="1:31" x14ac:dyDescent="0.25">
      <c r="A2" s="6" t="s">
        <v>86</v>
      </c>
      <c r="B2" s="3" t="s">
        <v>1281</v>
      </c>
      <c r="C2" s="3" t="s">
        <v>4</v>
      </c>
      <c r="D2" s="4">
        <v>44013</v>
      </c>
      <c r="E2" s="4">
        <v>44012</v>
      </c>
      <c r="F2" s="4">
        <v>44056</v>
      </c>
      <c r="G2" s="3" t="s">
        <v>159</v>
      </c>
      <c r="H2" s="3" t="s">
        <v>160</v>
      </c>
      <c r="I2" s="5">
        <v>-483.1</v>
      </c>
      <c r="J2" s="3" t="s">
        <v>185</v>
      </c>
      <c r="K2" s="3" t="s">
        <v>90</v>
      </c>
      <c r="L2" s="5">
        <v>-40556.25</v>
      </c>
      <c r="M2" s="5">
        <v>-483.1</v>
      </c>
      <c r="N2" s="41" t="str">
        <f>IF(M2="","",IF(M2&lt;0,-M2&amp;"_"&amp;COUNTIF(M$2:M2,M2),M2&amp;"_"&amp;COUNTIF(M$2:M2,M2)))</f>
        <v>483.1_1</v>
      </c>
      <c r="O2" s="42" t="str">
        <f t="shared" ref="O2:O65" si="0">IF(COUNTIF(N:N,N2)=2,"x","")</f>
        <v/>
      </c>
      <c r="P2" s="3" t="s">
        <v>162</v>
      </c>
      <c r="Q2" s="3" t="s">
        <v>1282</v>
      </c>
      <c r="R2" s="3" t="s">
        <v>1283</v>
      </c>
      <c r="S2" s="3" t="s">
        <v>86</v>
      </c>
      <c r="T2" s="3" t="s">
        <v>95</v>
      </c>
      <c r="U2" s="3" t="s">
        <v>164</v>
      </c>
      <c r="V2" s="3" t="s">
        <v>86</v>
      </c>
      <c r="W2" s="3" t="s">
        <v>86</v>
      </c>
      <c r="X2" s="3" t="s">
        <v>86</v>
      </c>
      <c r="Y2" s="3" t="s">
        <v>103</v>
      </c>
      <c r="Z2" s="3" t="s">
        <v>86</v>
      </c>
      <c r="AA2" s="4"/>
      <c r="AB2" s="3" t="s">
        <v>86</v>
      </c>
      <c r="AC2" s="3" t="s">
        <v>86</v>
      </c>
      <c r="AD2" s="3" t="s">
        <v>86</v>
      </c>
      <c r="AE2" s="5">
        <v>0</v>
      </c>
    </row>
    <row r="3" spans="1:31" x14ac:dyDescent="0.25">
      <c r="A3" s="6" t="s">
        <v>86</v>
      </c>
      <c r="B3" s="3" t="s">
        <v>1281</v>
      </c>
      <c r="C3" s="3" t="s">
        <v>4</v>
      </c>
      <c r="D3" s="4">
        <v>44013</v>
      </c>
      <c r="E3" s="4">
        <v>44012</v>
      </c>
      <c r="F3" s="4">
        <v>44056</v>
      </c>
      <c r="G3" s="3" t="s">
        <v>159</v>
      </c>
      <c r="H3" s="3" t="s">
        <v>160</v>
      </c>
      <c r="I3" s="5">
        <v>-88.2</v>
      </c>
      <c r="J3" s="3" t="s">
        <v>161</v>
      </c>
      <c r="K3" s="3" t="s">
        <v>90</v>
      </c>
      <c r="L3" s="5">
        <v>-7404.39</v>
      </c>
      <c r="M3" s="5">
        <v>-88.2</v>
      </c>
      <c r="N3" s="41" t="str">
        <f>IF(M3="","",IF(M3&lt;0,-M3&amp;"_"&amp;COUNTIF(M$2:M3,M3),M3&amp;"_"&amp;COUNTIF(M$2:M3,M3)))</f>
        <v>88.2_1</v>
      </c>
      <c r="O3" s="42" t="str">
        <f t="shared" si="0"/>
        <v/>
      </c>
      <c r="P3" s="3" t="s">
        <v>162</v>
      </c>
      <c r="Q3" s="3" t="s">
        <v>1282</v>
      </c>
      <c r="R3" s="3" t="s">
        <v>1283</v>
      </c>
      <c r="S3" s="3" t="s">
        <v>86</v>
      </c>
      <c r="T3" s="3" t="s">
        <v>95</v>
      </c>
      <c r="U3" s="3" t="s">
        <v>164</v>
      </c>
      <c r="V3" s="3" t="s">
        <v>86</v>
      </c>
      <c r="W3" s="3" t="s">
        <v>86</v>
      </c>
      <c r="X3" s="3" t="s">
        <v>86</v>
      </c>
      <c r="Y3" s="3" t="s">
        <v>103</v>
      </c>
      <c r="Z3" s="3" t="s">
        <v>86</v>
      </c>
      <c r="AA3" s="4"/>
      <c r="AB3" s="3" t="s">
        <v>86</v>
      </c>
      <c r="AC3" s="3" t="s">
        <v>86</v>
      </c>
      <c r="AD3" s="3" t="s">
        <v>86</v>
      </c>
      <c r="AE3" s="5">
        <v>0</v>
      </c>
    </row>
    <row r="4" spans="1:31" x14ac:dyDescent="0.25">
      <c r="A4" s="6" t="s">
        <v>86</v>
      </c>
      <c r="B4" s="3" t="s">
        <v>1281</v>
      </c>
      <c r="C4" s="3" t="s">
        <v>4</v>
      </c>
      <c r="D4" s="4">
        <v>44013</v>
      </c>
      <c r="E4" s="4">
        <v>44012</v>
      </c>
      <c r="F4" s="4">
        <v>44056</v>
      </c>
      <c r="G4" s="3" t="s">
        <v>159</v>
      </c>
      <c r="H4" s="3" t="s">
        <v>160</v>
      </c>
      <c r="I4" s="5">
        <v>-714.3</v>
      </c>
      <c r="J4" s="3" t="s">
        <v>185</v>
      </c>
      <c r="K4" s="3" t="s">
        <v>90</v>
      </c>
      <c r="L4" s="5">
        <v>-59965.49</v>
      </c>
      <c r="M4" s="5">
        <v>-714.3</v>
      </c>
      <c r="N4" s="41" t="str">
        <f>IF(M4="","",IF(M4&lt;0,-M4&amp;"_"&amp;COUNTIF(M$2:M4,M4),M4&amp;"_"&amp;COUNTIF(M$2:M4,M4)))</f>
        <v>714.3_1</v>
      </c>
      <c r="O4" s="42" t="str">
        <f t="shared" si="0"/>
        <v/>
      </c>
      <c r="P4" s="3" t="s">
        <v>162</v>
      </c>
      <c r="Q4" s="3" t="s">
        <v>1282</v>
      </c>
      <c r="R4" s="3" t="s">
        <v>1284</v>
      </c>
      <c r="S4" s="3" t="s">
        <v>86</v>
      </c>
      <c r="T4" s="3" t="s">
        <v>95</v>
      </c>
      <c r="U4" s="3" t="s">
        <v>164</v>
      </c>
      <c r="V4" s="3" t="s">
        <v>86</v>
      </c>
      <c r="W4" s="3" t="s">
        <v>86</v>
      </c>
      <c r="X4" s="3" t="s">
        <v>86</v>
      </c>
      <c r="Y4" s="3" t="s">
        <v>103</v>
      </c>
      <c r="Z4" s="3" t="s">
        <v>86</v>
      </c>
      <c r="AA4" s="4"/>
      <c r="AB4" s="3" t="s">
        <v>86</v>
      </c>
      <c r="AC4" s="3" t="s">
        <v>86</v>
      </c>
      <c r="AD4" s="3" t="s">
        <v>86</v>
      </c>
      <c r="AE4" s="5">
        <v>0</v>
      </c>
    </row>
    <row r="5" spans="1:31" x14ac:dyDescent="0.25">
      <c r="A5" s="6" t="s">
        <v>86</v>
      </c>
      <c r="B5" s="3" t="s">
        <v>2459</v>
      </c>
      <c r="C5" s="3" t="s">
        <v>4</v>
      </c>
      <c r="D5" s="4">
        <v>44013</v>
      </c>
      <c r="E5" s="4">
        <v>44012</v>
      </c>
      <c r="F5" s="4">
        <v>44056</v>
      </c>
      <c r="G5" s="3" t="s">
        <v>159</v>
      </c>
      <c r="H5" s="3" t="s">
        <v>160</v>
      </c>
      <c r="I5" s="5">
        <v>-1567.3</v>
      </c>
      <c r="J5" s="3" t="s">
        <v>161</v>
      </c>
      <c r="K5" s="3" t="s">
        <v>90</v>
      </c>
      <c r="L5" s="5">
        <v>-131574.84</v>
      </c>
      <c r="M5" s="5">
        <v>-1567.3</v>
      </c>
      <c r="N5" s="41" t="str">
        <f>IF(M5="","",IF(M5&lt;0,-M5&amp;"_"&amp;COUNTIF(M$2:M5,M5),M5&amp;"_"&amp;COUNTIF(M$2:M5,M5)))</f>
        <v>1567.3_1</v>
      </c>
      <c r="O5" s="42" t="str">
        <f t="shared" si="0"/>
        <v/>
      </c>
      <c r="P5" s="3" t="s">
        <v>162</v>
      </c>
      <c r="Q5" s="3" t="s">
        <v>2460</v>
      </c>
      <c r="R5" s="3" t="s">
        <v>2461</v>
      </c>
      <c r="S5" s="3" t="s">
        <v>86</v>
      </c>
      <c r="T5" s="3" t="s">
        <v>95</v>
      </c>
      <c r="U5" s="3" t="s">
        <v>164</v>
      </c>
      <c r="V5" s="3" t="s">
        <v>86</v>
      </c>
      <c r="W5" s="3" t="s">
        <v>86</v>
      </c>
      <c r="X5" s="3" t="s">
        <v>86</v>
      </c>
      <c r="Y5" s="3" t="s">
        <v>103</v>
      </c>
      <c r="Z5" s="3" t="s">
        <v>86</v>
      </c>
      <c r="AA5" s="4"/>
      <c r="AB5" s="3" t="s">
        <v>86</v>
      </c>
      <c r="AC5" s="3" t="s">
        <v>86</v>
      </c>
      <c r="AD5" s="3" t="s">
        <v>86</v>
      </c>
      <c r="AE5" s="5">
        <v>0</v>
      </c>
    </row>
    <row r="6" spans="1:31" x14ac:dyDescent="0.25">
      <c r="A6" s="6" t="s">
        <v>86</v>
      </c>
      <c r="B6" s="3" t="s">
        <v>1285</v>
      </c>
      <c r="C6" s="3" t="s">
        <v>4</v>
      </c>
      <c r="D6" s="4">
        <v>44013</v>
      </c>
      <c r="E6" s="4">
        <v>44012</v>
      </c>
      <c r="F6" s="4">
        <v>44056</v>
      </c>
      <c r="G6" s="3" t="s">
        <v>159</v>
      </c>
      <c r="H6" s="3" t="s">
        <v>160</v>
      </c>
      <c r="I6" s="5">
        <v>-2976.2</v>
      </c>
      <c r="J6" s="3" t="s">
        <v>161</v>
      </c>
      <c r="K6" s="3" t="s">
        <v>90</v>
      </c>
      <c r="L6" s="5">
        <v>-249851.99</v>
      </c>
      <c r="M6" s="5">
        <v>-2976.2</v>
      </c>
      <c r="N6" s="41" t="str">
        <f>IF(M6="","",IF(M6&lt;0,-M6&amp;"_"&amp;COUNTIF(M$2:M6,M6),M6&amp;"_"&amp;COUNTIF(M$2:M6,M6)))</f>
        <v>2976.2_1</v>
      </c>
      <c r="O6" s="42" t="str">
        <f t="shared" si="0"/>
        <v/>
      </c>
      <c r="P6" s="3" t="s">
        <v>162</v>
      </c>
      <c r="Q6" s="3" t="s">
        <v>1286</v>
      </c>
      <c r="R6" s="3" t="s">
        <v>1287</v>
      </c>
      <c r="S6" s="3" t="s">
        <v>86</v>
      </c>
      <c r="T6" s="3" t="s">
        <v>95</v>
      </c>
      <c r="U6" s="3" t="s">
        <v>164</v>
      </c>
      <c r="V6" s="3" t="s">
        <v>86</v>
      </c>
      <c r="W6" s="3" t="s">
        <v>86</v>
      </c>
      <c r="X6" s="3" t="s">
        <v>86</v>
      </c>
      <c r="Y6" s="3" t="s">
        <v>103</v>
      </c>
      <c r="Z6" s="3" t="s">
        <v>86</v>
      </c>
      <c r="AA6" s="4"/>
      <c r="AB6" s="3" t="s">
        <v>86</v>
      </c>
      <c r="AC6" s="3" t="s">
        <v>86</v>
      </c>
      <c r="AD6" s="3" t="s">
        <v>86</v>
      </c>
      <c r="AE6" s="5">
        <v>0</v>
      </c>
    </row>
    <row r="7" spans="1:31" x14ac:dyDescent="0.25">
      <c r="A7" s="6" t="s">
        <v>86</v>
      </c>
      <c r="B7" s="3" t="s">
        <v>2764</v>
      </c>
      <c r="C7" s="3" t="s">
        <v>2765</v>
      </c>
      <c r="D7" s="4">
        <v>44013</v>
      </c>
      <c r="E7" s="4">
        <v>44012</v>
      </c>
      <c r="F7" s="4">
        <v>44062</v>
      </c>
      <c r="G7" s="3" t="s">
        <v>159</v>
      </c>
      <c r="H7" s="3" t="s">
        <v>160</v>
      </c>
      <c r="I7" s="5">
        <v>-2600</v>
      </c>
      <c r="J7" s="3" t="s">
        <v>161</v>
      </c>
      <c r="K7" s="3" t="s">
        <v>90</v>
      </c>
      <c r="L7" s="5">
        <v>-218270</v>
      </c>
      <c r="M7" s="5">
        <v>-2600</v>
      </c>
      <c r="N7" s="41" t="str">
        <f>IF(M7="","",IF(M7&lt;0,-M7&amp;"_"&amp;COUNTIF(M$2:M7,M7),M7&amp;"_"&amp;COUNTIF(M$2:M7,M7)))</f>
        <v>2600_1</v>
      </c>
      <c r="O7" s="42" t="str">
        <f t="shared" si="0"/>
        <v/>
      </c>
      <c r="P7" s="3" t="s">
        <v>2766</v>
      </c>
      <c r="Q7" s="3" t="s">
        <v>2767</v>
      </c>
      <c r="R7" s="3" t="s">
        <v>2768</v>
      </c>
      <c r="S7" s="3" t="s">
        <v>86</v>
      </c>
      <c r="T7" s="3" t="s">
        <v>95</v>
      </c>
      <c r="U7" s="3" t="s">
        <v>2769</v>
      </c>
      <c r="V7" s="3" t="s">
        <v>86</v>
      </c>
      <c r="W7" s="3" t="s">
        <v>86</v>
      </c>
      <c r="X7" s="3" t="s">
        <v>86</v>
      </c>
      <c r="Y7" s="3" t="s">
        <v>103</v>
      </c>
      <c r="Z7" s="3" t="s">
        <v>86</v>
      </c>
      <c r="AA7" s="4"/>
      <c r="AB7" s="3" t="s">
        <v>86</v>
      </c>
      <c r="AC7" s="3" t="s">
        <v>86</v>
      </c>
      <c r="AD7" s="3" t="s">
        <v>86</v>
      </c>
      <c r="AE7" s="5">
        <v>0</v>
      </c>
    </row>
    <row r="8" spans="1:31" x14ac:dyDescent="0.25">
      <c r="A8" s="6" t="s">
        <v>86</v>
      </c>
      <c r="B8" s="3" t="s">
        <v>1265</v>
      </c>
      <c r="C8" s="3" t="s">
        <v>1268</v>
      </c>
      <c r="D8" s="4">
        <v>44013</v>
      </c>
      <c r="E8" s="4">
        <v>44012</v>
      </c>
      <c r="F8" s="4">
        <v>44062</v>
      </c>
      <c r="G8" s="3" t="s">
        <v>159</v>
      </c>
      <c r="H8" s="3" t="s">
        <v>90</v>
      </c>
      <c r="I8" s="5">
        <v>-101522.84</v>
      </c>
      <c r="J8" s="3" t="s">
        <v>91</v>
      </c>
      <c r="K8" s="3" t="s">
        <v>90</v>
      </c>
      <c r="L8" s="5">
        <v>-101522.84</v>
      </c>
      <c r="M8" s="5">
        <v>-1195.0899999999999</v>
      </c>
      <c r="N8" s="41" t="str">
        <f>IF(M8="","",IF(M8&lt;0,-M8&amp;"_"&amp;COUNTIF(M$2:M8,M8),M8&amp;"_"&amp;COUNTIF(M$2:M8,M8)))</f>
        <v>1195.09_1</v>
      </c>
      <c r="O8" s="42" t="str">
        <f t="shared" si="0"/>
        <v/>
      </c>
      <c r="P8" s="3" t="s">
        <v>1269</v>
      </c>
      <c r="Q8" s="3" t="s">
        <v>1270</v>
      </c>
      <c r="R8" s="3" t="s">
        <v>1271</v>
      </c>
      <c r="S8" s="3" t="s">
        <v>86</v>
      </c>
      <c r="T8" s="3" t="s">
        <v>95</v>
      </c>
      <c r="U8" s="3" t="s">
        <v>1270</v>
      </c>
      <c r="V8" s="3" t="s">
        <v>86</v>
      </c>
      <c r="W8" s="3" t="s">
        <v>86</v>
      </c>
      <c r="X8" s="3" t="s">
        <v>86</v>
      </c>
      <c r="Y8" s="3" t="s">
        <v>97</v>
      </c>
      <c r="Z8" s="3" t="s">
        <v>86</v>
      </c>
      <c r="AA8" s="4"/>
      <c r="AB8" s="3" t="s">
        <v>86</v>
      </c>
      <c r="AC8" s="3" t="s">
        <v>86</v>
      </c>
      <c r="AD8" s="3" t="s">
        <v>86</v>
      </c>
      <c r="AE8" s="5">
        <v>0</v>
      </c>
    </row>
    <row r="9" spans="1:31" x14ac:dyDescent="0.25">
      <c r="A9" s="6" t="s">
        <v>86</v>
      </c>
      <c r="B9" s="3" t="s">
        <v>270</v>
      </c>
      <c r="C9" s="3" t="s">
        <v>4</v>
      </c>
      <c r="D9" s="4">
        <v>44013</v>
      </c>
      <c r="E9" s="4">
        <v>44012</v>
      </c>
      <c r="F9" s="4">
        <v>44056</v>
      </c>
      <c r="G9" s="3" t="s">
        <v>159</v>
      </c>
      <c r="H9" s="3" t="s">
        <v>160</v>
      </c>
      <c r="I9" s="5">
        <v>-54</v>
      </c>
      <c r="J9" s="3" t="s">
        <v>161</v>
      </c>
      <c r="K9" s="3" t="s">
        <v>90</v>
      </c>
      <c r="L9" s="5">
        <v>-4533.3</v>
      </c>
      <c r="M9" s="5">
        <v>-54</v>
      </c>
      <c r="N9" s="41" t="str">
        <f>IF(M9="","",IF(M9&lt;0,-M9&amp;"_"&amp;COUNTIF(M$2:M9,M9),M9&amp;"_"&amp;COUNTIF(M$2:M9,M9)))</f>
        <v>54_1</v>
      </c>
      <c r="O9" s="42" t="str">
        <f t="shared" si="0"/>
        <v/>
      </c>
      <c r="P9" s="3" t="s">
        <v>162</v>
      </c>
      <c r="Q9" s="3" t="s">
        <v>271</v>
      </c>
      <c r="R9" s="3" t="s">
        <v>272</v>
      </c>
      <c r="S9" s="3" t="s">
        <v>86</v>
      </c>
      <c r="T9" s="3" t="s">
        <v>95</v>
      </c>
      <c r="U9" s="3" t="s">
        <v>164</v>
      </c>
      <c r="V9" s="3" t="s">
        <v>86</v>
      </c>
      <c r="W9" s="3" t="s">
        <v>86</v>
      </c>
      <c r="X9" s="3" t="s">
        <v>86</v>
      </c>
      <c r="Y9" s="3" t="s">
        <v>97</v>
      </c>
      <c r="Z9" s="3" t="s">
        <v>86</v>
      </c>
      <c r="AA9" s="4"/>
      <c r="AB9" s="3" t="s">
        <v>86</v>
      </c>
      <c r="AC9" s="3" t="s">
        <v>86</v>
      </c>
      <c r="AD9" s="3" t="s">
        <v>86</v>
      </c>
      <c r="AE9" s="5">
        <v>0</v>
      </c>
    </row>
    <row r="10" spans="1:31" x14ac:dyDescent="0.25">
      <c r="A10" s="6" t="s">
        <v>86</v>
      </c>
      <c r="B10" s="3" t="s">
        <v>168</v>
      </c>
      <c r="C10" s="3" t="s">
        <v>173</v>
      </c>
      <c r="D10" s="4">
        <v>44013</v>
      </c>
      <c r="E10" s="4">
        <v>44013</v>
      </c>
      <c r="F10" s="4">
        <v>44014</v>
      </c>
      <c r="G10" s="3" t="s">
        <v>169</v>
      </c>
      <c r="H10" s="3" t="s">
        <v>90</v>
      </c>
      <c r="I10" s="5">
        <v>660</v>
      </c>
      <c r="J10" s="3" t="s">
        <v>91</v>
      </c>
      <c r="K10" s="3" t="s">
        <v>90</v>
      </c>
      <c r="L10" s="5">
        <v>660</v>
      </c>
      <c r="M10" s="5">
        <v>7.77</v>
      </c>
      <c r="N10" s="41" t="str">
        <f>IF(M10="","",IF(M10&lt;0,-M10&amp;"_"&amp;COUNTIF(M$2:M10,M10),M10&amp;"_"&amp;COUNTIF(M$2:M10,M10)))</f>
        <v>7.77_1</v>
      </c>
      <c r="O10" s="42" t="str">
        <f t="shared" si="0"/>
        <v/>
      </c>
      <c r="P10" s="3" t="s">
        <v>170</v>
      </c>
      <c r="Q10" s="3" t="s">
        <v>171</v>
      </c>
      <c r="R10" s="3" t="s">
        <v>174</v>
      </c>
      <c r="S10" s="3" t="s">
        <v>86</v>
      </c>
      <c r="T10" s="3" t="s">
        <v>95</v>
      </c>
      <c r="U10" s="3" t="s">
        <v>172</v>
      </c>
      <c r="V10" s="3" t="s">
        <v>86</v>
      </c>
      <c r="W10" s="3" t="s">
        <v>86</v>
      </c>
      <c r="X10" s="3" t="s">
        <v>86</v>
      </c>
      <c r="Y10" s="3" t="s">
        <v>97</v>
      </c>
      <c r="Z10" s="3" t="s">
        <v>86</v>
      </c>
      <c r="AA10" s="4"/>
      <c r="AB10" s="3" t="s">
        <v>86</v>
      </c>
      <c r="AC10" s="3" t="s">
        <v>86</v>
      </c>
      <c r="AD10" s="3" t="s">
        <v>86</v>
      </c>
      <c r="AE10" s="5">
        <v>0</v>
      </c>
    </row>
    <row r="11" spans="1:31" x14ac:dyDescent="0.25">
      <c r="A11" s="6" t="s">
        <v>86</v>
      </c>
      <c r="B11" s="3" t="s">
        <v>168</v>
      </c>
      <c r="C11" s="3" t="s">
        <v>175</v>
      </c>
      <c r="D11" s="4">
        <v>44013</v>
      </c>
      <c r="E11" s="4">
        <v>44013</v>
      </c>
      <c r="F11" s="4">
        <v>44014</v>
      </c>
      <c r="G11" s="3" t="s">
        <v>169</v>
      </c>
      <c r="H11" s="3" t="s">
        <v>90</v>
      </c>
      <c r="I11" s="5">
        <v>1000</v>
      </c>
      <c r="J11" s="3" t="s">
        <v>91</v>
      </c>
      <c r="K11" s="3" t="s">
        <v>90</v>
      </c>
      <c r="L11" s="5">
        <v>1000</v>
      </c>
      <c r="M11" s="5">
        <v>11.77</v>
      </c>
      <c r="N11" s="41" t="str">
        <f>IF(M11="","",IF(M11&lt;0,-M11&amp;"_"&amp;COUNTIF(M$2:M11,M11),M11&amp;"_"&amp;COUNTIF(M$2:M11,M11)))</f>
        <v>11.77_1</v>
      </c>
      <c r="O11" s="42" t="str">
        <f t="shared" si="0"/>
        <v/>
      </c>
      <c r="P11" s="3" t="s">
        <v>170</v>
      </c>
      <c r="Q11" s="3" t="s">
        <v>171</v>
      </c>
      <c r="R11" s="3" t="s">
        <v>176</v>
      </c>
      <c r="S11" s="3" t="s">
        <v>86</v>
      </c>
      <c r="T11" s="3" t="s">
        <v>95</v>
      </c>
      <c r="U11" s="3" t="s">
        <v>172</v>
      </c>
      <c r="V11" s="3" t="s">
        <v>86</v>
      </c>
      <c r="W11" s="3" t="s">
        <v>86</v>
      </c>
      <c r="X11" s="3" t="s">
        <v>86</v>
      </c>
      <c r="Y11" s="3" t="s">
        <v>97</v>
      </c>
      <c r="Z11" s="3" t="s">
        <v>86</v>
      </c>
      <c r="AA11" s="4"/>
      <c r="AB11" s="3" t="s">
        <v>86</v>
      </c>
      <c r="AC11" s="3" t="s">
        <v>86</v>
      </c>
      <c r="AD11" s="3" t="s">
        <v>86</v>
      </c>
      <c r="AE11" s="5">
        <v>0</v>
      </c>
    </row>
    <row r="12" spans="1:31" x14ac:dyDescent="0.25">
      <c r="A12" s="6" t="s">
        <v>86</v>
      </c>
      <c r="B12" s="3" t="s">
        <v>270</v>
      </c>
      <c r="C12" s="3" t="s">
        <v>273</v>
      </c>
      <c r="D12" s="4">
        <v>44013</v>
      </c>
      <c r="E12" s="4">
        <v>44013</v>
      </c>
      <c r="F12" s="4">
        <v>44014</v>
      </c>
      <c r="G12" s="3" t="s">
        <v>169</v>
      </c>
      <c r="H12" s="3" t="s">
        <v>90</v>
      </c>
      <c r="I12" s="5">
        <v>2419</v>
      </c>
      <c r="J12" s="3" t="s">
        <v>91</v>
      </c>
      <c r="K12" s="3" t="s">
        <v>90</v>
      </c>
      <c r="L12" s="5">
        <v>2419</v>
      </c>
      <c r="M12" s="5">
        <v>28.48</v>
      </c>
      <c r="N12" s="41" t="str">
        <f>IF(M12="","",IF(M12&lt;0,-M12&amp;"_"&amp;COUNTIF(M$2:M12,M12),M12&amp;"_"&amp;COUNTIF(M$2:M12,M12)))</f>
        <v>28.48_1</v>
      </c>
      <c r="O12" s="42" t="str">
        <f t="shared" si="0"/>
        <v/>
      </c>
      <c r="P12" s="3" t="s">
        <v>274</v>
      </c>
      <c r="Q12" s="3" t="s">
        <v>275</v>
      </c>
      <c r="R12" s="3" t="s">
        <v>276</v>
      </c>
      <c r="S12" s="3" t="s">
        <v>86</v>
      </c>
      <c r="T12" s="3" t="s">
        <v>95</v>
      </c>
      <c r="U12" s="3" t="s">
        <v>172</v>
      </c>
      <c r="V12" s="3" t="s">
        <v>86</v>
      </c>
      <c r="W12" s="3" t="s">
        <v>86</v>
      </c>
      <c r="X12" s="3" t="s">
        <v>86</v>
      </c>
      <c r="Y12" s="3" t="s">
        <v>97</v>
      </c>
      <c r="Z12" s="3" t="s">
        <v>86</v>
      </c>
      <c r="AA12" s="4"/>
      <c r="AB12" s="3" t="s">
        <v>86</v>
      </c>
      <c r="AC12" s="3" t="s">
        <v>86</v>
      </c>
      <c r="AD12" s="3" t="s">
        <v>86</v>
      </c>
      <c r="AE12" s="5">
        <v>0</v>
      </c>
    </row>
    <row r="13" spans="1:31" x14ac:dyDescent="0.25">
      <c r="A13" s="6" t="s">
        <v>86</v>
      </c>
      <c r="B13" s="3" t="s">
        <v>2459</v>
      </c>
      <c r="C13" s="3" t="s">
        <v>2462</v>
      </c>
      <c r="D13" s="4">
        <v>44014</v>
      </c>
      <c r="E13" s="4">
        <v>44014</v>
      </c>
      <c r="F13" s="4">
        <v>44024</v>
      </c>
      <c r="G13" s="3" t="s">
        <v>839</v>
      </c>
      <c r="H13" s="3" t="s">
        <v>90</v>
      </c>
      <c r="I13" s="5">
        <v>3884</v>
      </c>
      <c r="J13" s="3" t="s">
        <v>91</v>
      </c>
      <c r="K13" s="3" t="s">
        <v>90</v>
      </c>
      <c r="L13" s="5">
        <v>3884</v>
      </c>
      <c r="M13" s="5">
        <v>45.72</v>
      </c>
      <c r="N13" s="41" t="str">
        <f>IF(M13="","",IF(M13&lt;0,-M13&amp;"_"&amp;COUNTIF(M$2:M13,M13),M13&amp;"_"&amp;COUNTIF(M$2:M13,M13)))</f>
        <v>45.72_1</v>
      </c>
      <c r="O13" s="42" t="str">
        <f t="shared" si="0"/>
        <v/>
      </c>
      <c r="P13" s="3" t="s">
        <v>2463</v>
      </c>
      <c r="Q13" s="3" t="s">
        <v>2464</v>
      </c>
      <c r="R13" s="3" t="s">
        <v>2465</v>
      </c>
      <c r="S13" s="3" t="s">
        <v>86</v>
      </c>
      <c r="T13" s="3" t="s">
        <v>95</v>
      </c>
      <c r="U13" s="3" t="s">
        <v>2466</v>
      </c>
      <c r="V13" s="3" t="s">
        <v>86</v>
      </c>
      <c r="W13" s="3" t="s">
        <v>86</v>
      </c>
      <c r="X13" s="3" t="s">
        <v>86</v>
      </c>
      <c r="Y13" s="3" t="s">
        <v>103</v>
      </c>
      <c r="Z13" s="3" t="s">
        <v>86</v>
      </c>
      <c r="AA13" s="4"/>
      <c r="AB13" s="3" t="s">
        <v>86</v>
      </c>
      <c r="AC13" s="3" t="s">
        <v>86</v>
      </c>
      <c r="AD13" s="3" t="s">
        <v>86</v>
      </c>
      <c r="AE13" s="5">
        <v>0</v>
      </c>
    </row>
    <row r="14" spans="1:31" x14ac:dyDescent="0.25">
      <c r="A14" s="6" t="s">
        <v>86</v>
      </c>
      <c r="B14" s="3" t="s">
        <v>2459</v>
      </c>
      <c r="C14" s="3" t="s">
        <v>2462</v>
      </c>
      <c r="D14" s="4">
        <v>44014</v>
      </c>
      <c r="E14" s="4">
        <v>44014</v>
      </c>
      <c r="F14" s="4">
        <v>44024</v>
      </c>
      <c r="G14" s="3" t="s">
        <v>839</v>
      </c>
      <c r="H14" s="3" t="s">
        <v>90</v>
      </c>
      <c r="I14" s="5">
        <v>21246</v>
      </c>
      <c r="J14" s="3" t="s">
        <v>91</v>
      </c>
      <c r="K14" s="3" t="s">
        <v>90</v>
      </c>
      <c r="L14" s="5">
        <v>21246</v>
      </c>
      <c r="M14" s="5">
        <v>250.1</v>
      </c>
      <c r="N14" s="41" t="str">
        <f>IF(M14="","",IF(M14&lt;0,-M14&amp;"_"&amp;COUNTIF(M$2:M14,M14),M14&amp;"_"&amp;COUNTIF(M$2:M14,M14)))</f>
        <v>250.1_1</v>
      </c>
      <c r="O14" s="42" t="str">
        <f t="shared" si="0"/>
        <v/>
      </c>
      <c r="P14" s="3" t="s">
        <v>2463</v>
      </c>
      <c r="Q14" s="3" t="s">
        <v>2467</v>
      </c>
      <c r="R14" s="3" t="s">
        <v>2465</v>
      </c>
      <c r="S14" s="3" t="s">
        <v>86</v>
      </c>
      <c r="T14" s="3" t="s">
        <v>95</v>
      </c>
      <c r="U14" s="3" t="s">
        <v>2466</v>
      </c>
      <c r="V14" s="3" t="s">
        <v>86</v>
      </c>
      <c r="W14" s="3" t="s">
        <v>86</v>
      </c>
      <c r="X14" s="3" t="s">
        <v>86</v>
      </c>
      <c r="Y14" s="3" t="s">
        <v>103</v>
      </c>
      <c r="Z14" s="3" t="s">
        <v>86</v>
      </c>
      <c r="AA14" s="4"/>
      <c r="AB14" s="3" t="s">
        <v>86</v>
      </c>
      <c r="AC14" s="3" t="s">
        <v>86</v>
      </c>
      <c r="AD14" s="3" t="s">
        <v>86</v>
      </c>
      <c r="AE14" s="5">
        <v>0</v>
      </c>
    </row>
    <row r="15" spans="1:31" x14ac:dyDescent="0.25">
      <c r="A15" s="6" t="s">
        <v>86</v>
      </c>
      <c r="B15" s="3" t="s">
        <v>2764</v>
      </c>
      <c r="C15" s="3" t="s">
        <v>2770</v>
      </c>
      <c r="D15" s="4">
        <v>44014</v>
      </c>
      <c r="E15" s="4">
        <v>44014</v>
      </c>
      <c r="F15" s="4">
        <v>44041</v>
      </c>
      <c r="G15" s="3" t="s">
        <v>211</v>
      </c>
      <c r="H15" s="3" t="s">
        <v>90</v>
      </c>
      <c r="I15" s="5">
        <v>81375</v>
      </c>
      <c r="J15" s="3" t="s">
        <v>91</v>
      </c>
      <c r="K15" s="3" t="s">
        <v>90</v>
      </c>
      <c r="L15" s="5">
        <v>81375</v>
      </c>
      <c r="M15" s="5">
        <v>957.92</v>
      </c>
      <c r="N15" s="41" t="str">
        <f>IF(M15="","",IF(M15&lt;0,-M15&amp;"_"&amp;COUNTIF(M$2:M15,M15),M15&amp;"_"&amp;COUNTIF(M$2:M15,M15)))</f>
        <v>957.92_1</v>
      </c>
      <c r="O15" s="42" t="str">
        <f t="shared" si="0"/>
        <v/>
      </c>
      <c r="P15" s="3" t="s">
        <v>2771</v>
      </c>
      <c r="Q15" s="3" t="s">
        <v>2772</v>
      </c>
      <c r="R15" s="3" t="s">
        <v>2773</v>
      </c>
      <c r="S15" s="3" t="s">
        <v>86</v>
      </c>
      <c r="T15" s="3" t="s">
        <v>95</v>
      </c>
      <c r="U15" s="3" t="s">
        <v>866</v>
      </c>
      <c r="V15" s="3" t="s">
        <v>86</v>
      </c>
      <c r="W15" s="3" t="s">
        <v>86</v>
      </c>
      <c r="X15" s="3" t="s">
        <v>86</v>
      </c>
      <c r="Y15" s="3" t="s">
        <v>97</v>
      </c>
      <c r="Z15" s="3" t="s">
        <v>86</v>
      </c>
      <c r="AA15" s="4"/>
      <c r="AB15" s="3" t="s">
        <v>86</v>
      </c>
      <c r="AC15" s="3" t="s">
        <v>86</v>
      </c>
      <c r="AD15" s="3" t="s">
        <v>86</v>
      </c>
      <c r="AE15" s="5">
        <v>0</v>
      </c>
    </row>
    <row r="16" spans="1:31" x14ac:dyDescent="0.25">
      <c r="A16" s="6" t="s">
        <v>86</v>
      </c>
      <c r="B16" s="3" t="s">
        <v>2774</v>
      </c>
      <c r="C16" s="3" t="s">
        <v>2775</v>
      </c>
      <c r="D16" s="4">
        <v>44014</v>
      </c>
      <c r="E16" s="4">
        <v>44014</v>
      </c>
      <c r="F16" s="4">
        <v>44030</v>
      </c>
      <c r="G16" s="3" t="s">
        <v>2488</v>
      </c>
      <c r="H16" s="3" t="s">
        <v>160</v>
      </c>
      <c r="I16" s="5">
        <v>0.56000000000000005</v>
      </c>
      <c r="J16" s="3" t="s">
        <v>2776</v>
      </c>
      <c r="K16" s="3" t="s">
        <v>90</v>
      </c>
      <c r="L16" s="5">
        <v>47.4</v>
      </c>
      <c r="M16" s="5">
        <v>0.56000000000000005</v>
      </c>
      <c r="N16" s="41" t="str">
        <f>IF(M16="","",IF(M16&lt;0,-M16&amp;"_"&amp;COUNTIF(M$2:M16,M16),M16&amp;"_"&amp;COUNTIF(M$2:M16,M16)))</f>
        <v>0.56_1</v>
      </c>
      <c r="O16" s="42" t="str">
        <f t="shared" si="0"/>
        <v/>
      </c>
      <c r="P16" s="3" t="s">
        <v>2777</v>
      </c>
      <c r="Q16" s="3" t="s">
        <v>2778</v>
      </c>
      <c r="R16" s="3" t="s">
        <v>2777</v>
      </c>
      <c r="S16" s="3" t="s">
        <v>86</v>
      </c>
      <c r="T16" s="3" t="s">
        <v>95</v>
      </c>
      <c r="U16" s="3" t="s">
        <v>2778</v>
      </c>
      <c r="V16" s="3" t="s">
        <v>86</v>
      </c>
      <c r="W16" s="3" t="s">
        <v>86</v>
      </c>
      <c r="X16" s="3" t="s">
        <v>86</v>
      </c>
      <c r="Y16" s="3" t="s">
        <v>97</v>
      </c>
      <c r="Z16" s="3" t="s">
        <v>86</v>
      </c>
      <c r="AA16" s="4"/>
      <c r="AB16" s="3" t="s">
        <v>86</v>
      </c>
      <c r="AC16" s="3" t="s">
        <v>86</v>
      </c>
      <c r="AD16" s="3" t="s">
        <v>86</v>
      </c>
      <c r="AE16" s="5">
        <v>0</v>
      </c>
    </row>
    <row r="17" spans="1:31" x14ac:dyDescent="0.25">
      <c r="A17" s="6" t="s">
        <v>86</v>
      </c>
      <c r="B17" s="3" t="s">
        <v>2779</v>
      </c>
      <c r="C17" s="3" t="s">
        <v>2780</v>
      </c>
      <c r="D17" s="4">
        <v>44019</v>
      </c>
      <c r="E17" s="4">
        <v>44019</v>
      </c>
      <c r="F17" s="4">
        <v>44028</v>
      </c>
      <c r="G17" s="3" t="s">
        <v>839</v>
      </c>
      <c r="H17" s="3" t="s">
        <v>90</v>
      </c>
      <c r="I17" s="5">
        <v>40576</v>
      </c>
      <c r="J17" s="3" t="s">
        <v>91</v>
      </c>
      <c r="K17" s="3" t="s">
        <v>90</v>
      </c>
      <c r="L17" s="5">
        <v>40576</v>
      </c>
      <c r="M17" s="5">
        <v>477.65</v>
      </c>
      <c r="N17" s="41" t="str">
        <f>IF(M17="","",IF(M17&lt;0,-M17&amp;"_"&amp;COUNTIF(M$2:M17,M17),M17&amp;"_"&amp;COUNTIF(M$2:M17,M17)))</f>
        <v>477.65_1</v>
      </c>
      <c r="O17" s="42" t="str">
        <f t="shared" si="0"/>
        <v/>
      </c>
      <c r="P17" s="3" t="s">
        <v>2781</v>
      </c>
      <c r="Q17" s="3" t="s">
        <v>2782</v>
      </c>
      <c r="R17" s="3" t="s">
        <v>2783</v>
      </c>
      <c r="S17" s="3" t="s">
        <v>86</v>
      </c>
      <c r="T17" s="3" t="s">
        <v>95</v>
      </c>
      <c r="U17" s="3" t="s">
        <v>2784</v>
      </c>
      <c r="V17" s="3" t="s">
        <v>86</v>
      </c>
      <c r="W17" s="3" t="s">
        <v>86</v>
      </c>
      <c r="X17" s="3" t="s">
        <v>86</v>
      </c>
      <c r="Y17" s="3" t="s">
        <v>103</v>
      </c>
      <c r="Z17" s="3" t="s">
        <v>86</v>
      </c>
      <c r="AA17" s="4"/>
      <c r="AB17" s="3" t="s">
        <v>86</v>
      </c>
      <c r="AC17" s="3" t="s">
        <v>86</v>
      </c>
      <c r="AD17" s="3" t="s">
        <v>86</v>
      </c>
      <c r="AE17" s="5">
        <v>0</v>
      </c>
    </row>
    <row r="18" spans="1:31" x14ac:dyDescent="0.25">
      <c r="A18" s="6" t="s">
        <v>86</v>
      </c>
      <c r="B18" s="3" t="s">
        <v>2779</v>
      </c>
      <c r="C18" s="3" t="s">
        <v>2780</v>
      </c>
      <c r="D18" s="4">
        <v>44019</v>
      </c>
      <c r="E18" s="4">
        <v>44019</v>
      </c>
      <c r="F18" s="4">
        <v>44028</v>
      </c>
      <c r="G18" s="3" t="s">
        <v>839</v>
      </c>
      <c r="H18" s="3" t="s">
        <v>90</v>
      </c>
      <c r="I18" s="5">
        <v>36058</v>
      </c>
      <c r="J18" s="3" t="s">
        <v>91</v>
      </c>
      <c r="K18" s="3" t="s">
        <v>90</v>
      </c>
      <c r="L18" s="5">
        <v>36058</v>
      </c>
      <c r="M18" s="5">
        <v>424.46</v>
      </c>
      <c r="N18" s="41" t="str">
        <f>IF(M18="","",IF(M18&lt;0,-M18&amp;"_"&amp;COUNTIF(M$2:M18,M18),M18&amp;"_"&amp;COUNTIF(M$2:M18,M18)))</f>
        <v>424.46_1</v>
      </c>
      <c r="O18" s="42" t="str">
        <f t="shared" si="0"/>
        <v/>
      </c>
      <c r="P18" s="3" t="s">
        <v>2781</v>
      </c>
      <c r="Q18" s="3" t="s">
        <v>2785</v>
      </c>
      <c r="R18" s="3" t="s">
        <v>2786</v>
      </c>
      <c r="S18" s="3" t="s">
        <v>86</v>
      </c>
      <c r="T18" s="3" t="s">
        <v>95</v>
      </c>
      <c r="U18" s="3" t="s">
        <v>2784</v>
      </c>
      <c r="V18" s="3" t="s">
        <v>86</v>
      </c>
      <c r="W18" s="3" t="s">
        <v>86</v>
      </c>
      <c r="X18" s="3" t="s">
        <v>86</v>
      </c>
      <c r="Y18" s="3" t="s">
        <v>103</v>
      </c>
      <c r="Z18" s="3" t="s">
        <v>86</v>
      </c>
      <c r="AA18" s="4"/>
      <c r="AB18" s="3" t="s">
        <v>86</v>
      </c>
      <c r="AC18" s="3" t="s">
        <v>86</v>
      </c>
      <c r="AD18" s="3" t="s">
        <v>86</v>
      </c>
      <c r="AE18" s="5">
        <v>0</v>
      </c>
    </row>
    <row r="19" spans="1:31" x14ac:dyDescent="0.25">
      <c r="A19" s="6" t="s">
        <v>86</v>
      </c>
      <c r="B19" s="3" t="s">
        <v>2779</v>
      </c>
      <c r="C19" s="3" t="s">
        <v>2780</v>
      </c>
      <c r="D19" s="4">
        <v>44019</v>
      </c>
      <c r="E19" s="4">
        <v>44019</v>
      </c>
      <c r="F19" s="4">
        <v>44028</v>
      </c>
      <c r="G19" s="3" t="s">
        <v>839</v>
      </c>
      <c r="H19" s="3" t="s">
        <v>90</v>
      </c>
      <c r="I19" s="5">
        <v>44916</v>
      </c>
      <c r="J19" s="3" t="s">
        <v>91</v>
      </c>
      <c r="K19" s="3" t="s">
        <v>90</v>
      </c>
      <c r="L19" s="5">
        <v>44916</v>
      </c>
      <c r="M19" s="5">
        <v>528.73</v>
      </c>
      <c r="N19" s="41" t="str">
        <f>IF(M19="","",IF(M19&lt;0,-M19&amp;"_"&amp;COUNTIF(M$2:M19,M19),M19&amp;"_"&amp;COUNTIF(M$2:M19,M19)))</f>
        <v>528.73_1</v>
      </c>
      <c r="O19" s="42" t="str">
        <f t="shared" si="0"/>
        <v/>
      </c>
      <c r="P19" s="3" t="s">
        <v>2781</v>
      </c>
      <c r="Q19" s="3" t="s">
        <v>2787</v>
      </c>
      <c r="R19" s="3" t="s">
        <v>2788</v>
      </c>
      <c r="S19" s="3" t="s">
        <v>86</v>
      </c>
      <c r="T19" s="3" t="s">
        <v>95</v>
      </c>
      <c r="U19" s="3" t="s">
        <v>2784</v>
      </c>
      <c r="V19" s="3" t="s">
        <v>86</v>
      </c>
      <c r="W19" s="3" t="s">
        <v>86</v>
      </c>
      <c r="X19" s="3" t="s">
        <v>86</v>
      </c>
      <c r="Y19" s="3" t="s">
        <v>103</v>
      </c>
      <c r="Z19" s="3" t="s">
        <v>86</v>
      </c>
      <c r="AA19" s="4"/>
      <c r="AB19" s="3" t="s">
        <v>86</v>
      </c>
      <c r="AC19" s="3" t="s">
        <v>86</v>
      </c>
      <c r="AD19" s="3" t="s">
        <v>86</v>
      </c>
      <c r="AE19" s="5">
        <v>0</v>
      </c>
    </row>
    <row r="20" spans="1:31" x14ac:dyDescent="0.25">
      <c r="A20" s="6" t="s">
        <v>86</v>
      </c>
      <c r="B20" s="3" t="s">
        <v>2779</v>
      </c>
      <c r="C20" s="3" t="s">
        <v>2780</v>
      </c>
      <c r="D20" s="4">
        <v>44019</v>
      </c>
      <c r="E20" s="4">
        <v>44019</v>
      </c>
      <c r="F20" s="4">
        <v>44028</v>
      </c>
      <c r="G20" s="3" t="s">
        <v>839</v>
      </c>
      <c r="H20" s="3" t="s">
        <v>90</v>
      </c>
      <c r="I20" s="5">
        <v>37158</v>
      </c>
      <c r="J20" s="3" t="s">
        <v>91</v>
      </c>
      <c r="K20" s="3" t="s">
        <v>90</v>
      </c>
      <c r="L20" s="5">
        <v>37158</v>
      </c>
      <c r="M20" s="5">
        <v>437.41</v>
      </c>
      <c r="N20" s="41" t="str">
        <f>IF(M20="","",IF(M20&lt;0,-M20&amp;"_"&amp;COUNTIF(M$2:M20,M20),M20&amp;"_"&amp;COUNTIF(M$2:M20,M20)))</f>
        <v>437.41_1</v>
      </c>
      <c r="O20" s="42" t="str">
        <f t="shared" si="0"/>
        <v/>
      </c>
      <c r="P20" s="3" t="s">
        <v>2781</v>
      </c>
      <c r="Q20" s="3" t="s">
        <v>2789</v>
      </c>
      <c r="R20" s="3" t="s">
        <v>2790</v>
      </c>
      <c r="S20" s="3" t="s">
        <v>86</v>
      </c>
      <c r="T20" s="3" t="s">
        <v>95</v>
      </c>
      <c r="U20" s="3" t="s">
        <v>2784</v>
      </c>
      <c r="V20" s="3" t="s">
        <v>86</v>
      </c>
      <c r="W20" s="3" t="s">
        <v>86</v>
      </c>
      <c r="X20" s="3" t="s">
        <v>86</v>
      </c>
      <c r="Y20" s="3" t="s">
        <v>103</v>
      </c>
      <c r="Z20" s="3" t="s">
        <v>86</v>
      </c>
      <c r="AA20" s="4"/>
      <c r="AB20" s="3" t="s">
        <v>86</v>
      </c>
      <c r="AC20" s="3" t="s">
        <v>86</v>
      </c>
      <c r="AD20" s="3" t="s">
        <v>86</v>
      </c>
      <c r="AE20" s="5">
        <v>0</v>
      </c>
    </row>
    <row r="21" spans="1:31" x14ac:dyDescent="0.25">
      <c r="A21" s="6" t="s">
        <v>86</v>
      </c>
      <c r="B21" s="3" t="s">
        <v>2774</v>
      </c>
      <c r="C21" s="3" t="s">
        <v>2791</v>
      </c>
      <c r="D21" s="4">
        <v>44020</v>
      </c>
      <c r="E21" s="4">
        <v>44020</v>
      </c>
      <c r="F21" s="4">
        <v>44031</v>
      </c>
      <c r="G21" s="3" t="s">
        <v>2488</v>
      </c>
      <c r="H21" s="3" t="s">
        <v>160</v>
      </c>
      <c r="I21" s="5">
        <v>43.23</v>
      </c>
      <c r="J21" s="3" t="s">
        <v>2792</v>
      </c>
      <c r="K21" s="3" t="s">
        <v>90</v>
      </c>
      <c r="L21" s="5">
        <v>3664.07</v>
      </c>
      <c r="M21" s="5">
        <v>43.23</v>
      </c>
      <c r="N21" s="41" t="str">
        <f>IF(M21="","",IF(M21&lt;0,-M21&amp;"_"&amp;COUNTIF(M$2:M21,M21),M21&amp;"_"&amp;COUNTIF(M$2:M21,M21)))</f>
        <v>43.23_1</v>
      </c>
      <c r="O21" s="42" t="str">
        <f t="shared" si="0"/>
        <v/>
      </c>
      <c r="P21" s="3" t="s">
        <v>2793</v>
      </c>
      <c r="Q21" s="3" t="s">
        <v>2794</v>
      </c>
      <c r="R21" s="3" t="s">
        <v>2795</v>
      </c>
      <c r="S21" s="3" t="s">
        <v>86</v>
      </c>
      <c r="T21" s="3" t="s">
        <v>95</v>
      </c>
      <c r="U21" s="3" t="s">
        <v>2794</v>
      </c>
      <c r="V21" s="3" t="s">
        <v>86</v>
      </c>
      <c r="W21" s="3" t="s">
        <v>86</v>
      </c>
      <c r="X21" s="3" t="s">
        <v>86</v>
      </c>
      <c r="Y21" s="3" t="s">
        <v>97</v>
      </c>
      <c r="Z21" s="3" t="s">
        <v>86</v>
      </c>
      <c r="AA21" s="4"/>
      <c r="AB21" s="3" t="s">
        <v>86</v>
      </c>
      <c r="AC21" s="3" t="s">
        <v>86</v>
      </c>
      <c r="AD21" s="3" t="s">
        <v>86</v>
      </c>
      <c r="AE21" s="5">
        <v>0</v>
      </c>
    </row>
    <row r="22" spans="1:31" x14ac:dyDescent="0.25">
      <c r="A22" s="6" t="s">
        <v>86</v>
      </c>
      <c r="B22" s="3" t="s">
        <v>2459</v>
      </c>
      <c r="C22" s="3" t="s">
        <v>2468</v>
      </c>
      <c r="D22" s="4">
        <v>44021</v>
      </c>
      <c r="E22" s="4">
        <v>44021</v>
      </c>
      <c r="F22" s="4">
        <v>44030</v>
      </c>
      <c r="G22" s="3" t="s">
        <v>839</v>
      </c>
      <c r="H22" s="3" t="s">
        <v>90</v>
      </c>
      <c r="I22" s="5">
        <v>25094</v>
      </c>
      <c r="J22" s="3" t="s">
        <v>91</v>
      </c>
      <c r="K22" s="3" t="s">
        <v>90</v>
      </c>
      <c r="L22" s="5">
        <v>25094</v>
      </c>
      <c r="M22" s="5">
        <v>295.39999999999998</v>
      </c>
      <c r="N22" s="41" t="str">
        <f>IF(M22="","",IF(M22&lt;0,-M22&amp;"_"&amp;COUNTIF(M$2:M22,M22),M22&amp;"_"&amp;COUNTIF(M$2:M22,M22)))</f>
        <v>295.4_1</v>
      </c>
      <c r="O22" s="42" t="str">
        <f t="shared" si="0"/>
        <v/>
      </c>
      <c r="P22" s="3" t="s">
        <v>2469</v>
      </c>
      <c r="Q22" s="3" t="s">
        <v>2470</v>
      </c>
      <c r="R22" s="3" t="s">
        <v>2471</v>
      </c>
      <c r="S22" s="3" t="s">
        <v>86</v>
      </c>
      <c r="T22" s="3" t="s">
        <v>95</v>
      </c>
      <c r="U22" s="3" t="s">
        <v>2472</v>
      </c>
      <c r="V22" s="3" t="s">
        <v>86</v>
      </c>
      <c r="W22" s="3" t="s">
        <v>86</v>
      </c>
      <c r="X22" s="3" t="s">
        <v>86</v>
      </c>
      <c r="Y22" s="3" t="s">
        <v>103</v>
      </c>
      <c r="Z22" s="3" t="s">
        <v>86</v>
      </c>
      <c r="AA22" s="4"/>
      <c r="AB22" s="3" t="s">
        <v>86</v>
      </c>
      <c r="AC22" s="3" t="s">
        <v>86</v>
      </c>
      <c r="AD22" s="3" t="s">
        <v>86</v>
      </c>
      <c r="AE22" s="5">
        <v>0</v>
      </c>
    </row>
    <row r="23" spans="1:31" x14ac:dyDescent="0.25">
      <c r="A23" s="6" t="s">
        <v>86</v>
      </c>
      <c r="B23" s="3" t="s">
        <v>2459</v>
      </c>
      <c r="C23" s="3" t="s">
        <v>2468</v>
      </c>
      <c r="D23" s="4">
        <v>44021</v>
      </c>
      <c r="E23" s="4">
        <v>44021</v>
      </c>
      <c r="F23" s="4">
        <v>44030</v>
      </c>
      <c r="G23" s="3" t="s">
        <v>839</v>
      </c>
      <c r="H23" s="3" t="s">
        <v>90</v>
      </c>
      <c r="I23" s="5">
        <v>150351</v>
      </c>
      <c r="J23" s="3" t="s">
        <v>91</v>
      </c>
      <c r="K23" s="3" t="s">
        <v>90</v>
      </c>
      <c r="L23" s="5">
        <v>150351</v>
      </c>
      <c r="M23" s="5">
        <v>1769.88</v>
      </c>
      <c r="N23" s="41" t="str">
        <f>IF(M23="","",IF(M23&lt;0,-M23&amp;"_"&amp;COUNTIF(M$2:M23,M23),M23&amp;"_"&amp;COUNTIF(M$2:M23,M23)))</f>
        <v>1769.88_1</v>
      </c>
      <c r="O23" s="42" t="str">
        <f t="shared" si="0"/>
        <v/>
      </c>
      <c r="P23" s="3" t="s">
        <v>2469</v>
      </c>
      <c r="Q23" s="3" t="s">
        <v>2473</v>
      </c>
      <c r="R23" s="3" t="s">
        <v>2474</v>
      </c>
      <c r="S23" s="3" t="s">
        <v>86</v>
      </c>
      <c r="T23" s="3" t="s">
        <v>95</v>
      </c>
      <c r="U23" s="3" t="s">
        <v>2472</v>
      </c>
      <c r="V23" s="3" t="s">
        <v>86</v>
      </c>
      <c r="W23" s="3" t="s">
        <v>86</v>
      </c>
      <c r="X23" s="3" t="s">
        <v>86</v>
      </c>
      <c r="Y23" s="3" t="s">
        <v>103</v>
      </c>
      <c r="Z23" s="3" t="s">
        <v>86</v>
      </c>
      <c r="AA23" s="4"/>
      <c r="AB23" s="3" t="s">
        <v>86</v>
      </c>
      <c r="AC23" s="3" t="s">
        <v>86</v>
      </c>
      <c r="AD23" s="3" t="s">
        <v>86</v>
      </c>
      <c r="AE23" s="5">
        <v>0</v>
      </c>
    </row>
    <row r="24" spans="1:31" x14ac:dyDescent="0.25">
      <c r="A24" s="6" t="s">
        <v>86</v>
      </c>
      <c r="B24" s="3" t="s">
        <v>2774</v>
      </c>
      <c r="C24" s="3" t="s">
        <v>2796</v>
      </c>
      <c r="D24" s="4">
        <v>44021</v>
      </c>
      <c r="E24" s="4">
        <v>44021</v>
      </c>
      <c r="F24" s="4">
        <v>44031</v>
      </c>
      <c r="G24" s="3" t="s">
        <v>2488</v>
      </c>
      <c r="H24" s="3" t="s">
        <v>160</v>
      </c>
      <c r="I24" s="5">
        <v>62.57</v>
      </c>
      <c r="J24" s="3" t="s">
        <v>2797</v>
      </c>
      <c r="K24" s="3" t="s">
        <v>90</v>
      </c>
      <c r="L24" s="5">
        <v>5302.54</v>
      </c>
      <c r="M24" s="5">
        <v>62.57</v>
      </c>
      <c r="N24" s="41" t="str">
        <f>IF(M24="","",IF(M24&lt;0,-M24&amp;"_"&amp;COUNTIF(M$2:M24,M24),M24&amp;"_"&amp;COUNTIF(M$2:M24,M24)))</f>
        <v>62.57_1</v>
      </c>
      <c r="O24" s="42" t="str">
        <f t="shared" si="0"/>
        <v/>
      </c>
      <c r="P24" s="3" t="s">
        <v>2798</v>
      </c>
      <c r="Q24" s="3" t="s">
        <v>2799</v>
      </c>
      <c r="R24" s="3" t="s">
        <v>2800</v>
      </c>
      <c r="S24" s="3" t="s">
        <v>86</v>
      </c>
      <c r="T24" s="3" t="s">
        <v>95</v>
      </c>
      <c r="U24" s="3" t="s">
        <v>2799</v>
      </c>
      <c r="V24" s="3" t="s">
        <v>86</v>
      </c>
      <c r="W24" s="3" t="s">
        <v>86</v>
      </c>
      <c r="X24" s="3" t="s">
        <v>86</v>
      </c>
      <c r="Y24" s="3" t="s">
        <v>97</v>
      </c>
      <c r="Z24" s="3" t="s">
        <v>86</v>
      </c>
      <c r="AA24" s="4"/>
      <c r="AB24" s="3" t="s">
        <v>86</v>
      </c>
      <c r="AC24" s="3" t="s">
        <v>86</v>
      </c>
      <c r="AD24" s="3" t="s">
        <v>86</v>
      </c>
      <c r="AE24" s="5">
        <v>0</v>
      </c>
    </row>
    <row r="25" spans="1:31" x14ac:dyDescent="0.25">
      <c r="A25" s="6" t="s">
        <v>86</v>
      </c>
      <c r="B25" s="3" t="s">
        <v>2774</v>
      </c>
      <c r="C25" s="3" t="s">
        <v>2801</v>
      </c>
      <c r="D25" s="4">
        <v>44021</v>
      </c>
      <c r="E25" s="4">
        <v>44021</v>
      </c>
      <c r="F25" s="4">
        <v>44031</v>
      </c>
      <c r="G25" s="3" t="s">
        <v>2488</v>
      </c>
      <c r="H25" s="3" t="s">
        <v>160</v>
      </c>
      <c r="I25" s="5">
        <v>139.77000000000001</v>
      </c>
      <c r="J25" s="3" t="s">
        <v>2802</v>
      </c>
      <c r="K25" s="3" t="s">
        <v>90</v>
      </c>
      <c r="L25" s="5">
        <v>11845.23</v>
      </c>
      <c r="M25" s="5">
        <v>139.77000000000001</v>
      </c>
      <c r="N25" s="41" t="str">
        <f>IF(M25="","",IF(M25&lt;0,-M25&amp;"_"&amp;COUNTIF(M$2:M25,M25),M25&amp;"_"&amp;COUNTIF(M$2:M25,M25)))</f>
        <v>139.77_1</v>
      </c>
      <c r="O25" s="42" t="str">
        <f t="shared" si="0"/>
        <v/>
      </c>
      <c r="P25" s="3" t="s">
        <v>2803</v>
      </c>
      <c r="Q25" s="3" t="s">
        <v>2804</v>
      </c>
      <c r="R25" s="3" t="s">
        <v>2805</v>
      </c>
      <c r="S25" s="3" t="s">
        <v>86</v>
      </c>
      <c r="T25" s="3" t="s">
        <v>95</v>
      </c>
      <c r="U25" s="3" t="s">
        <v>2804</v>
      </c>
      <c r="V25" s="3" t="s">
        <v>86</v>
      </c>
      <c r="W25" s="3" t="s">
        <v>86</v>
      </c>
      <c r="X25" s="3" t="s">
        <v>86</v>
      </c>
      <c r="Y25" s="3" t="s">
        <v>97</v>
      </c>
      <c r="Z25" s="3" t="s">
        <v>86</v>
      </c>
      <c r="AA25" s="4"/>
      <c r="AB25" s="3" t="s">
        <v>86</v>
      </c>
      <c r="AC25" s="3" t="s">
        <v>86</v>
      </c>
      <c r="AD25" s="3" t="s">
        <v>86</v>
      </c>
      <c r="AE25" s="5">
        <v>0</v>
      </c>
    </row>
    <row r="26" spans="1:31" x14ac:dyDescent="0.25">
      <c r="A26" s="6" t="s">
        <v>86</v>
      </c>
      <c r="B26" s="3" t="s">
        <v>270</v>
      </c>
      <c r="C26" s="3" t="s">
        <v>277</v>
      </c>
      <c r="D26" s="4">
        <v>44023</v>
      </c>
      <c r="E26" s="4">
        <v>44023</v>
      </c>
      <c r="F26" s="4">
        <v>44034</v>
      </c>
      <c r="G26" s="3" t="s">
        <v>169</v>
      </c>
      <c r="H26" s="3" t="s">
        <v>90</v>
      </c>
      <c r="I26" s="5">
        <v>123</v>
      </c>
      <c r="J26" s="3" t="s">
        <v>91</v>
      </c>
      <c r="K26" s="3" t="s">
        <v>90</v>
      </c>
      <c r="L26" s="5">
        <v>123</v>
      </c>
      <c r="M26" s="5">
        <v>1.45</v>
      </c>
      <c r="N26" s="41" t="str">
        <f>IF(M26="","",IF(M26&lt;0,-M26&amp;"_"&amp;COUNTIF(M$2:M26,M26),M26&amp;"_"&amp;COUNTIF(M$2:M26,M26)))</f>
        <v>1.45_1</v>
      </c>
      <c r="O26" s="42" t="str">
        <f t="shared" si="0"/>
        <v/>
      </c>
      <c r="P26" s="3" t="s">
        <v>274</v>
      </c>
      <c r="Q26" s="3" t="s">
        <v>278</v>
      </c>
      <c r="R26" s="3" t="s">
        <v>279</v>
      </c>
      <c r="S26" s="3" t="s">
        <v>86</v>
      </c>
      <c r="T26" s="3" t="s">
        <v>95</v>
      </c>
      <c r="U26" s="3" t="s">
        <v>172</v>
      </c>
      <c r="V26" s="3" t="s">
        <v>86</v>
      </c>
      <c r="W26" s="3" t="s">
        <v>86</v>
      </c>
      <c r="X26" s="3" t="s">
        <v>86</v>
      </c>
      <c r="Y26" s="3" t="s">
        <v>97</v>
      </c>
      <c r="Z26" s="3" t="s">
        <v>86</v>
      </c>
      <c r="AA26" s="4"/>
      <c r="AB26" s="3" t="s">
        <v>86</v>
      </c>
      <c r="AC26" s="3" t="s">
        <v>86</v>
      </c>
      <c r="AD26" s="3" t="s">
        <v>86</v>
      </c>
      <c r="AE26" s="5">
        <v>0</v>
      </c>
    </row>
    <row r="27" spans="1:31" x14ac:dyDescent="0.25">
      <c r="A27" s="6" t="s">
        <v>86</v>
      </c>
      <c r="B27" s="3" t="s">
        <v>270</v>
      </c>
      <c r="C27" s="3" t="s">
        <v>280</v>
      </c>
      <c r="D27" s="4">
        <v>44023</v>
      </c>
      <c r="E27" s="4">
        <v>44023</v>
      </c>
      <c r="F27" s="4">
        <v>44034</v>
      </c>
      <c r="G27" s="3" t="s">
        <v>169</v>
      </c>
      <c r="H27" s="3" t="s">
        <v>90</v>
      </c>
      <c r="I27" s="5">
        <v>1495</v>
      </c>
      <c r="J27" s="3" t="s">
        <v>91</v>
      </c>
      <c r="K27" s="3" t="s">
        <v>90</v>
      </c>
      <c r="L27" s="5">
        <v>1495</v>
      </c>
      <c r="M27" s="5">
        <v>17.600000000000001</v>
      </c>
      <c r="N27" s="41" t="str">
        <f>IF(M27="","",IF(M27&lt;0,-M27&amp;"_"&amp;COUNTIF(M$2:M27,M27),M27&amp;"_"&amp;COUNTIF(M$2:M27,M27)))</f>
        <v>17.6_1</v>
      </c>
      <c r="O27" s="42" t="str">
        <f t="shared" si="0"/>
        <v/>
      </c>
      <c r="P27" s="3" t="s">
        <v>274</v>
      </c>
      <c r="Q27" s="3" t="s">
        <v>275</v>
      </c>
      <c r="R27" s="3" t="s">
        <v>281</v>
      </c>
      <c r="S27" s="3" t="s">
        <v>86</v>
      </c>
      <c r="T27" s="3" t="s">
        <v>95</v>
      </c>
      <c r="U27" s="3" t="s">
        <v>172</v>
      </c>
      <c r="V27" s="3" t="s">
        <v>86</v>
      </c>
      <c r="W27" s="3" t="s">
        <v>86</v>
      </c>
      <c r="X27" s="3" t="s">
        <v>86</v>
      </c>
      <c r="Y27" s="3" t="s">
        <v>97</v>
      </c>
      <c r="Z27" s="3" t="s">
        <v>86</v>
      </c>
      <c r="AA27" s="4"/>
      <c r="AB27" s="3" t="s">
        <v>86</v>
      </c>
      <c r="AC27" s="3" t="s">
        <v>86</v>
      </c>
      <c r="AD27" s="3" t="s">
        <v>86</v>
      </c>
      <c r="AE27" s="5">
        <v>0</v>
      </c>
    </row>
    <row r="28" spans="1:31" x14ac:dyDescent="0.25">
      <c r="A28" s="6" t="s">
        <v>86</v>
      </c>
      <c r="B28" s="3" t="s">
        <v>2779</v>
      </c>
      <c r="C28" s="3" t="s">
        <v>2806</v>
      </c>
      <c r="D28" s="4">
        <v>44024</v>
      </c>
      <c r="E28" s="4">
        <v>44024</v>
      </c>
      <c r="F28" s="4">
        <v>44025</v>
      </c>
      <c r="G28" s="3" t="s">
        <v>839</v>
      </c>
      <c r="H28" s="3" t="s">
        <v>90</v>
      </c>
      <c r="I28" s="5">
        <v>33247</v>
      </c>
      <c r="J28" s="3" t="s">
        <v>91</v>
      </c>
      <c r="K28" s="3" t="s">
        <v>90</v>
      </c>
      <c r="L28" s="5">
        <v>33247</v>
      </c>
      <c r="M28" s="5">
        <v>391.38</v>
      </c>
      <c r="N28" s="41" t="str">
        <f>IF(M28="","",IF(M28&lt;0,-M28&amp;"_"&amp;COUNTIF(M$2:M28,M28),M28&amp;"_"&amp;COUNTIF(M$2:M28,M28)))</f>
        <v>391.38_1</v>
      </c>
      <c r="O28" s="42" t="str">
        <f t="shared" si="0"/>
        <v/>
      </c>
      <c r="P28" s="3" t="s">
        <v>2781</v>
      </c>
      <c r="Q28" s="3" t="s">
        <v>2807</v>
      </c>
      <c r="R28" s="3" t="s">
        <v>2808</v>
      </c>
      <c r="S28" s="3" t="s">
        <v>86</v>
      </c>
      <c r="T28" s="3" t="s">
        <v>95</v>
      </c>
      <c r="U28" s="3" t="s">
        <v>2784</v>
      </c>
      <c r="V28" s="3" t="s">
        <v>86</v>
      </c>
      <c r="W28" s="3" t="s">
        <v>86</v>
      </c>
      <c r="X28" s="3" t="s">
        <v>86</v>
      </c>
      <c r="Y28" s="3" t="s">
        <v>103</v>
      </c>
      <c r="Z28" s="3" t="s">
        <v>86</v>
      </c>
      <c r="AA28" s="4"/>
      <c r="AB28" s="3" t="s">
        <v>86</v>
      </c>
      <c r="AC28" s="3" t="s">
        <v>86</v>
      </c>
      <c r="AD28" s="3" t="s">
        <v>86</v>
      </c>
      <c r="AE28" s="5">
        <v>0</v>
      </c>
    </row>
    <row r="29" spans="1:31" x14ac:dyDescent="0.25">
      <c r="A29" s="6" t="s">
        <v>86</v>
      </c>
      <c r="B29" s="3" t="s">
        <v>2779</v>
      </c>
      <c r="C29" s="3" t="s">
        <v>2806</v>
      </c>
      <c r="D29" s="4">
        <v>44024</v>
      </c>
      <c r="E29" s="4">
        <v>44024</v>
      </c>
      <c r="F29" s="4">
        <v>44025</v>
      </c>
      <c r="G29" s="3" t="s">
        <v>839</v>
      </c>
      <c r="H29" s="3" t="s">
        <v>90</v>
      </c>
      <c r="I29" s="5">
        <v>34699</v>
      </c>
      <c r="J29" s="3" t="s">
        <v>91</v>
      </c>
      <c r="K29" s="3" t="s">
        <v>90</v>
      </c>
      <c r="L29" s="5">
        <v>34699</v>
      </c>
      <c r="M29" s="5">
        <v>408.46</v>
      </c>
      <c r="N29" s="41" t="str">
        <f>IF(M29="","",IF(M29&lt;0,-M29&amp;"_"&amp;COUNTIF(M$2:M29,M29),M29&amp;"_"&amp;COUNTIF(M$2:M29,M29)))</f>
        <v>408.46_1</v>
      </c>
      <c r="O29" s="42" t="str">
        <f t="shared" si="0"/>
        <v/>
      </c>
      <c r="P29" s="3" t="s">
        <v>2781</v>
      </c>
      <c r="Q29" s="3" t="s">
        <v>2809</v>
      </c>
      <c r="R29" s="3" t="s">
        <v>2810</v>
      </c>
      <c r="S29" s="3" t="s">
        <v>86</v>
      </c>
      <c r="T29" s="3" t="s">
        <v>95</v>
      </c>
      <c r="U29" s="3" t="s">
        <v>2784</v>
      </c>
      <c r="V29" s="3" t="s">
        <v>86</v>
      </c>
      <c r="W29" s="3" t="s">
        <v>86</v>
      </c>
      <c r="X29" s="3" t="s">
        <v>86</v>
      </c>
      <c r="Y29" s="3" t="s">
        <v>103</v>
      </c>
      <c r="Z29" s="3" t="s">
        <v>86</v>
      </c>
      <c r="AA29" s="4"/>
      <c r="AB29" s="3" t="s">
        <v>86</v>
      </c>
      <c r="AC29" s="3" t="s">
        <v>86</v>
      </c>
      <c r="AD29" s="3" t="s">
        <v>86</v>
      </c>
      <c r="AE29" s="5">
        <v>0</v>
      </c>
    </row>
    <row r="30" spans="1:31" x14ac:dyDescent="0.25">
      <c r="A30" s="6" t="s">
        <v>86</v>
      </c>
      <c r="B30" s="3" t="s">
        <v>2779</v>
      </c>
      <c r="C30" s="3" t="s">
        <v>2806</v>
      </c>
      <c r="D30" s="4">
        <v>44024</v>
      </c>
      <c r="E30" s="4">
        <v>44024</v>
      </c>
      <c r="F30" s="4">
        <v>44025</v>
      </c>
      <c r="G30" s="3" t="s">
        <v>839</v>
      </c>
      <c r="H30" s="3" t="s">
        <v>90</v>
      </c>
      <c r="I30" s="5">
        <v>29267</v>
      </c>
      <c r="J30" s="3" t="s">
        <v>91</v>
      </c>
      <c r="K30" s="3" t="s">
        <v>90</v>
      </c>
      <c r="L30" s="5">
        <v>29267</v>
      </c>
      <c r="M30" s="5">
        <v>344.52</v>
      </c>
      <c r="N30" s="41" t="str">
        <f>IF(M30="","",IF(M30&lt;0,-M30&amp;"_"&amp;COUNTIF(M$2:M30,M30),M30&amp;"_"&amp;COUNTIF(M$2:M30,M30)))</f>
        <v>344.52_1</v>
      </c>
      <c r="O30" s="42" t="str">
        <f t="shared" si="0"/>
        <v/>
      </c>
      <c r="P30" s="3" t="s">
        <v>2781</v>
      </c>
      <c r="Q30" s="3" t="s">
        <v>2811</v>
      </c>
      <c r="R30" s="3" t="s">
        <v>2812</v>
      </c>
      <c r="S30" s="3" t="s">
        <v>86</v>
      </c>
      <c r="T30" s="3" t="s">
        <v>95</v>
      </c>
      <c r="U30" s="3" t="s">
        <v>2784</v>
      </c>
      <c r="V30" s="3" t="s">
        <v>86</v>
      </c>
      <c r="W30" s="3" t="s">
        <v>86</v>
      </c>
      <c r="X30" s="3" t="s">
        <v>86</v>
      </c>
      <c r="Y30" s="3" t="s">
        <v>103</v>
      </c>
      <c r="Z30" s="3" t="s">
        <v>86</v>
      </c>
      <c r="AA30" s="4"/>
      <c r="AB30" s="3" t="s">
        <v>86</v>
      </c>
      <c r="AC30" s="3" t="s">
        <v>86</v>
      </c>
      <c r="AD30" s="3" t="s">
        <v>86</v>
      </c>
      <c r="AE30" s="5">
        <v>0</v>
      </c>
    </row>
    <row r="31" spans="1:31" x14ac:dyDescent="0.25">
      <c r="A31" s="6" t="s">
        <v>86</v>
      </c>
      <c r="B31" s="3" t="s">
        <v>2779</v>
      </c>
      <c r="C31" s="3" t="s">
        <v>2806</v>
      </c>
      <c r="D31" s="4">
        <v>44024</v>
      </c>
      <c r="E31" s="4">
        <v>44024</v>
      </c>
      <c r="F31" s="4">
        <v>44025</v>
      </c>
      <c r="G31" s="3" t="s">
        <v>839</v>
      </c>
      <c r="H31" s="3" t="s">
        <v>90</v>
      </c>
      <c r="I31" s="5">
        <v>31846</v>
      </c>
      <c r="J31" s="3" t="s">
        <v>91</v>
      </c>
      <c r="K31" s="3" t="s">
        <v>90</v>
      </c>
      <c r="L31" s="5">
        <v>31846</v>
      </c>
      <c r="M31" s="5">
        <v>374.88</v>
      </c>
      <c r="N31" s="41" t="str">
        <f>IF(M31="","",IF(M31&lt;0,-M31&amp;"_"&amp;COUNTIF(M$2:M31,M31),M31&amp;"_"&amp;COUNTIF(M$2:M31,M31)))</f>
        <v>374.88_1</v>
      </c>
      <c r="O31" s="42" t="str">
        <f t="shared" si="0"/>
        <v/>
      </c>
      <c r="P31" s="3" t="s">
        <v>2781</v>
      </c>
      <c r="Q31" s="3" t="s">
        <v>2813</v>
      </c>
      <c r="R31" s="3" t="s">
        <v>2814</v>
      </c>
      <c r="S31" s="3" t="s">
        <v>86</v>
      </c>
      <c r="T31" s="3" t="s">
        <v>95</v>
      </c>
      <c r="U31" s="3" t="s">
        <v>2784</v>
      </c>
      <c r="V31" s="3" t="s">
        <v>86</v>
      </c>
      <c r="W31" s="3" t="s">
        <v>86</v>
      </c>
      <c r="X31" s="3" t="s">
        <v>86</v>
      </c>
      <c r="Y31" s="3" t="s">
        <v>103</v>
      </c>
      <c r="Z31" s="3" t="s">
        <v>86</v>
      </c>
      <c r="AA31" s="4"/>
      <c r="AB31" s="3" t="s">
        <v>86</v>
      </c>
      <c r="AC31" s="3" t="s">
        <v>86</v>
      </c>
      <c r="AD31" s="3" t="s">
        <v>86</v>
      </c>
      <c r="AE31" s="5">
        <v>0</v>
      </c>
    </row>
    <row r="32" spans="1:31" x14ac:dyDescent="0.25">
      <c r="A32" s="6" t="s">
        <v>86</v>
      </c>
      <c r="B32" s="3" t="s">
        <v>2779</v>
      </c>
      <c r="C32" s="3" t="s">
        <v>2815</v>
      </c>
      <c r="D32" s="4">
        <v>44024</v>
      </c>
      <c r="E32" s="4">
        <v>44024</v>
      </c>
      <c r="F32" s="4">
        <v>44025</v>
      </c>
      <c r="G32" s="3" t="s">
        <v>839</v>
      </c>
      <c r="H32" s="3" t="s">
        <v>90</v>
      </c>
      <c r="I32" s="5">
        <v>38219</v>
      </c>
      <c r="J32" s="3" t="s">
        <v>91</v>
      </c>
      <c r="K32" s="3" t="s">
        <v>90</v>
      </c>
      <c r="L32" s="5">
        <v>38219</v>
      </c>
      <c r="M32" s="5">
        <v>449.9</v>
      </c>
      <c r="N32" s="41" t="str">
        <f>IF(M32="","",IF(M32&lt;0,-M32&amp;"_"&amp;COUNTIF(M$2:M32,M32),M32&amp;"_"&amp;COUNTIF(M$2:M32,M32)))</f>
        <v>449.9_1</v>
      </c>
      <c r="O32" s="42" t="str">
        <f t="shared" si="0"/>
        <v/>
      </c>
      <c r="P32" s="3" t="s">
        <v>2781</v>
      </c>
      <c r="Q32" s="3" t="s">
        <v>2816</v>
      </c>
      <c r="R32" s="3" t="s">
        <v>2817</v>
      </c>
      <c r="S32" s="3" t="s">
        <v>86</v>
      </c>
      <c r="T32" s="3" t="s">
        <v>95</v>
      </c>
      <c r="U32" s="3" t="s">
        <v>2784</v>
      </c>
      <c r="V32" s="3" t="s">
        <v>86</v>
      </c>
      <c r="W32" s="3" t="s">
        <v>86</v>
      </c>
      <c r="X32" s="3" t="s">
        <v>86</v>
      </c>
      <c r="Y32" s="3" t="s">
        <v>103</v>
      </c>
      <c r="Z32" s="3" t="s">
        <v>86</v>
      </c>
      <c r="AA32" s="4"/>
      <c r="AB32" s="3" t="s">
        <v>86</v>
      </c>
      <c r="AC32" s="3" t="s">
        <v>86</v>
      </c>
      <c r="AD32" s="3" t="s">
        <v>86</v>
      </c>
      <c r="AE32" s="5">
        <v>0</v>
      </c>
    </row>
    <row r="33" spans="1:31" x14ac:dyDescent="0.25">
      <c r="A33" s="6" t="s">
        <v>86</v>
      </c>
      <c r="B33" s="3" t="s">
        <v>2779</v>
      </c>
      <c r="C33" s="3" t="s">
        <v>2815</v>
      </c>
      <c r="D33" s="4">
        <v>44024</v>
      </c>
      <c r="E33" s="4">
        <v>44024</v>
      </c>
      <c r="F33" s="4">
        <v>44025</v>
      </c>
      <c r="G33" s="3" t="s">
        <v>839</v>
      </c>
      <c r="H33" s="3" t="s">
        <v>90</v>
      </c>
      <c r="I33" s="5">
        <v>29966</v>
      </c>
      <c r="J33" s="3" t="s">
        <v>91</v>
      </c>
      <c r="K33" s="3" t="s">
        <v>90</v>
      </c>
      <c r="L33" s="5">
        <v>29966</v>
      </c>
      <c r="M33" s="5">
        <v>352.75</v>
      </c>
      <c r="N33" s="41" t="str">
        <f>IF(M33="","",IF(M33&lt;0,-M33&amp;"_"&amp;COUNTIF(M$2:M33,M33),M33&amp;"_"&amp;COUNTIF(M$2:M33,M33)))</f>
        <v>352.75_1</v>
      </c>
      <c r="O33" s="42" t="str">
        <f t="shared" si="0"/>
        <v/>
      </c>
      <c r="P33" s="3" t="s">
        <v>2781</v>
      </c>
      <c r="Q33" s="3" t="s">
        <v>2818</v>
      </c>
      <c r="R33" s="3" t="s">
        <v>2819</v>
      </c>
      <c r="S33" s="3" t="s">
        <v>86</v>
      </c>
      <c r="T33" s="3" t="s">
        <v>95</v>
      </c>
      <c r="U33" s="3" t="s">
        <v>2784</v>
      </c>
      <c r="V33" s="3" t="s">
        <v>86</v>
      </c>
      <c r="W33" s="3" t="s">
        <v>86</v>
      </c>
      <c r="X33" s="3" t="s">
        <v>86</v>
      </c>
      <c r="Y33" s="3" t="s">
        <v>103</v>
      </c>
      <c r="Z33" s="3" t="s">
        <v>86</v>
      </c>
      <c r="AA33" s="4"/>
      <c r="AB33" s="3" t="s">
        <v>86</v>
      </c>
      <c r="AC33" s="3" t="s">
        <v>86</v>
      </c>
      <c r="AD33" s="3" t="s">
        <v>86</v>
      </c>
      <c r="AE33" s="5">
        <v>0</v>
      </c>
    </row>
    <row r="34" spans="1:31" x14ac:dyDescent="0.25">
      <c r="A34" s="6" t="s">
        <v>86</v>
      </c>
      <c r="B34" s="3" t="s">
        <v>2779</v>
      </c>
      <c r="C34" s="3" t="s">
        <v>2820</v>
      </c>
      <c r="D34" s="4">
        <v>44024</v>
      </c>
      <c r="E34" s="4">
        <v>44024</v>
      </c>
      <c r="F34" s="4">
        <v>44025</v>
      </c>
      <c r="G34" s="3" t="s">
        <v>839</v>
      </c>
      <c r="H34" s="3" t="s">
        <v>90</v>
      </c>
      <c r="I34" s="5">
        <v>31142</v>
      </c>
      <c r="J34" s="3" t="s">
        <v>91</v>
      </c>
      <c r="K34" s="3" t="s">
        <v>90</v>
      </c>
      <c r="L34" s="5">
        <v>31142</v>
      </c>
      <c r="M34" s="5">
        <v>366.59</v>
      </c>
      <c r="N34" s="41" t="str">
        <f>IF(M34="","",IF(M34&lt;0,-M34&amp;"_"&amp;COUNTIF(M$2:M34,M34),M34&amp;"_"&amp;COUNTIF(M$2:M34,M34)))</f>
        <v>366.59_1</v>
      </c>
      <c r="O34" s="42" t="str">
        <f t="shared" si="0"/>
        <v/>
      </c>
      <c r="P34" s="3" t="s">
        <v>2781</v>
      </c>
      <c r="Q34" s="3" t="s">
        <v>2821</v>
      </c>
      <c r="R34" s="3" t="s">
        <v>2822</v>
      </c>
      <c r="S34" s="3" t="s">
        <v>86</v>
      </c>
      <c r="T34" s="3" t="s">
        <v>95</v>
      </c>
      <c r="U34" s="3" t="s">
        <v>2784</v>
      </c>
      <c r="V34" s="3" t="s">
        <v>86</v>
      </c>
      <c r="W34" s="3" t="s">
        <v>86</v>
      </c>
      <c r="X34" s="3" t="s">
        <v>86</v>
      </c>
      <c r="Y34" s="3" t="s">
        <v>103</v>
      </c>
      <c r="Z34" s="3" t="s">
        <v>86</v>
      </c>
      <c r="AA34" s="4"/>
      <c r="AB34" s="3" t="s">
        <v>86</v>
      </c>
      <c r="AC34" s="3" t="s">
        <v>86</v>
      </c>
      <c r="AD34" s="3" t="s">
        <v>86</v>
      </c>
      <c r="AE34" s="5">
        <v>0</v>
      </c>
    </row>
    <row r="35" spans="1:31" x14ac:dyDescent="0.25">
      <c r="A35" s="6" t="s">
        <v>86</v>
      </c>
      <c r="B35" s="3" t="s">
        <v>2779</v>
      </c>
      <c r="C35" s="3" t="s">
        <v>2820</v>
      </c>
      <c r="D35" s="4">
        <v>44024</v>
      </c>
      <c r="E35" s="4">
        <v>44024</v>
      </c>
      <c r="F35" s="4">
        <v>44025</v>
      </c>
      <c r="G35" s="3" t="s">
        <v>839</v>
      </c>
      <c r="H35" s="3" t="s">
        <v>90</v>
      </c>
      <c r="I35" s="5">
        <v>31720</v>
      </c>
      <c r="J35" s="3" t="s">
        <v>91</v>
      </c>
      <c r="K35" s="3" t="s">
        <v>90</v>
      </c>
      <c r="L35" s="5">
        <v>31720</v>
      </c>
      <c r="M35" s="5">
        <v>373.4</v>
      </c>
      <c r="N35" s="41" t="str">
        <f>IF(M35="","",IF(M35&lt;0,-M35&amp;"_"&amp;COUNTIF(M$2:M35,M35),M35&amp;"_"&amp;COUNTIF(M$2:M35,M35)))</f>
        <v>373.4_1</v>
      </c>
      <c r="O35" s="42" t="str">
        <f t="shared" si="0"/>
        <v/>
      </c>
      <c r="P35" s="3" t="s">
        <v>2781</v>
      </c>
      <c r="Q35" s="3" t="s">
        <v>2823</v>
      </c>
      <c r="R35" s="3" t="s">
        <v>2824</v>
      </c>
      <c r="S35" s="3" t="s">
        <v>86</v>
      </c>
      <c r="T35" s="3" t="s">
        <v>95</v>
      </c>
      <c r="U35" s="3" t="s">
        <v>2784</v>
      </c>
      <c r="V35" s="3" t="s">
        <v>86</v>
      </c>
      <c r="W35" s="3" t="s">
        <v>86</v>
      </c>
      <c r="X35" s="3" t="s">
        <v>86</v>
      </c>
      <c r="Y35" s="3" t="s">
        <v>103</v>
      </c>
      <c r="Z35" s="3" t="s">
        <v>86</v>
      </c>
      <c r="AA35" s="4"/>
      <c r="AB35" s="3" t="s">
        <v>86</v>
      </c>
      <c r="AC35" s="3" t="s">
        <v>86</v>
      </c>
      <c r="AD35" s="3" t="s">
        <v>86</v>
      </c>
      <c r="AE35" s="5">
        <v>0</v>
      </c>
    </row>
    <row r="36" spans="1:31" x14ac:dyDescent="0.25">
      <c r="A36" s="6" t="s">
        <v>86</v>
      </c>
      <c r="B36" s="3" t="s">
        <v>2779</v>
      </c>
      <c r="C36" s="3" t="s">
        <v>2820</v>
      </c>
      <c r="D36" s="4">
        <v>44024</v>
      </c>
      <c r="E36" s="4">
        <v>44024</v>
      </c>
      <c r="F36" s="4">
        <v>44025</v>
      </c>
      <c r="G36" s="3" t="s">
        <v>839</v>
      </c>
      <c r="H36" s="3" t="s">
        <v>90</v>
      </c>
      <c r="I36" s="5">
        <v>26715</v>
      </c>
      <c r="J36" s="3" t="s">
        <v>91</v>
      </c>
      <c r="K36" s="3" t="s">
        <v>90</v>
      </c>
      <c r="L36" s="5">
        <v>26715</v>
      </c>
      <c r="M36" s="5">
        <v>314.48</v>
      </c>
      <c r="N36" s="41" t="str">
        <f>IF(M36="","",IF(M36&lt;0,-M36&amp;"_"&amp;COUNTIF(M$2:M36,M36),M36&amp;"_"&amp;COUNTIF(M$2:M36,M36)))</f>
        <v>314.48_1</v>
      </c>
      <c r="O36" s="42" t="str">
        <f t="shared" si="0"/>
        <v/>
      </c>
      <c r="P36" s="3" t="s">
        <v>2781</v>
      </c>
      <c r="Q36" s="3" t="s">
        <v>2825</v>
      </c>
      <c r="R36" s="3" t="s">
        <v>2826</v>
      </c>
      <c r="S36" s="3" t="s">
        <v>86</v>
      </c>
      <c r="T36" s="3" t="s">
        <v>95</v>
      </c>
      <c r="U36" s="3" t="s">
        <v>2784</v>
      </c>
      <c r="V36" s="3" t="s">
        <v>86</v>
      </c>
      <c r="W36" s="3" t="s">
        <v>86</v>
      </c>
      <c r="X36" s="3" t="s">
        <v>86</v>
      </c>
      <c r="Y36" s="3" t="s">
        <v>103</v>
      </c>
      <c r="Z36" s="3" t="s">
        <v>86</v>
      </c>
      <c r="AA36" s="4"/>
      <c r="AB36" s="3" t="s">
        <v>86</v>
      </c>
      <c r="AC36" s="3" t="s">
        <v>86</v>
      </c>
      <c r="AD36" s="3" t="s">
        <v>86</v>
      </c>
      <c r="AE36" s="5">
        <v>0</v>
      </c>
    </row>
    <row r="37" spans="1:31" x14ac:dyDescent="0.25">
      <c r="A37" s="6" t="s">
        <v>86</v>
      </c>
      <c r="B37" s="3" t="s">
        <v>2779</v>
      </c>
      <c r="C37" s="3" t="s">
        <v>2827</v>
      </c>
      <c r="D37" s="4">
        <v>44024</v>
      </c>
      <c r="E37" s="4">
        <v>44024</v>
      </c>
      <c r="F37" s="4">
        <v>44025</v>
      </c>
      <c r="G37" s="3" t="s">
        <v>839</v>
      </c>
      <c r="H37" s="3" t="s">
        <v>90</v>
      </c>
      <c r="I37" s="5">
        <v>30169</v>
      </c>
      <c r="J37" s="3" t="s">
        <v>91</v>
      </c>
      <c r="K37" s="3" t="s">
        <v>90</v>
      </c>
      <c r="L37" s="5">
        <v>30169</v>
      </c>
      <c r="M37" s="5">
        <v>355.14</v>
      </c>
      <c r="N37" s="41" t="str">
        <f>IF(M37="","",IF(M37&lt;0,-M37&amp;"_"&amp;COUNTIF(M$2:M37,M37),M37&amp;"_"&amp;COUNTIF(M$2:M37,M37)))</f>
        <v>355.14_1</v>
      </c>
      <c r="O37" s="42" t="str">
        <f t="shared" si="0"/>
        <v/>
      </c>
      <c r="P37" s="3" t="s">
        <v>2781</v>
      </c>
      <c r="Q37" s="3" t="s">
        <v>2828</v>
      </c>
      <c r="R37" s="3" t="s">
        <v>2829</v>
      </c>
      <c r="S37" s="3" t="s">
        <v>86</v>
      </c>
      <c r="T37" s="3" t="s">
        <v>95</v>
      </c>
      <c r="U37" s="3" t="s">
        <v>2784</v>
      </c>
      <c r="V37" s="3" t="s">
        <v>86</v>
      </c>
      <c r="W37" s="3" t="s">
        <v>86</v>
      </c>
      <c r="X37" s="3" t="s">
        <v>86</v>
      </c>
      <c r="Y37" s="3" t="s">
        <v>103</v>
      </c>
      <c r="Z37" s="3" t="s">
        <v>86</v>
      </c>
      <c r="AA37" s="4"/>
      <c r="AB37" s="3" t="s">
        <v>86</v>
      </c>
      <c r="AC37" s="3" t="s">
        <v>86</v>
      </c>
      <c r="AD37" s="3" t="s">
        <v>86</v>
      </c>
      <c r="AE37" s="5">
        <v>0</v>
      </c>
    </row>
    <row r="38" spans="1:31" x14ac:dyDescent="0.25">
      <c r="A38" s="6" t="s">
        <v>86</v>
      </c>
      <c r="B38" s="3" t="s">
        <v>2779</v>
      </c>
      <c r="C38" s="3" t="s">
        <v>2827</v>
      </c>
      <c r="D38" s="4">
        <v>44024</v>
      </c>
      <c r="E38" s="4">
        <v>44024</v>
      </c>
      <c r="F38" s="4">
        <v>44025</v>
      </c>
      <c r="G38" s="3" t="s">
        <v>839</v>
      </c>
      <c r="H38" s="3" t="s">
        <v>90</v>
      </c>
      <c r="I38" s="5">
        <v>31231</v>
      </c>
      <c r="J38" s="3" t="s">
        <v>91</v>
      </c>
      <c r="K38" s="3" t="s">
        <v>90</v>
      </c>
      <c r="L38" s="5">
        <v>31231</v>
      </c>
      <c r="M38" s="5">
        <v>367.64</v>
      </c>
      <c r="N38" s="41" t="str">
        <f>IF(M38="","",IF(M38&lt;0,-M38&amp;"_"&amp;COUNTIF(M$2:M38,M38),M38&amp;"_"&amp;COUNTIF(M$2:M38,M38)))</f>
        <v>367.64_1</v>
      </c>
      <c r="O38" s="42" t="str">
        <f t="shared" si="0"/>
        <v/>
      </c>
      <c r="P38" s="3" t="s">
        <v>2781</v>
      </c>
      <c r="Q38" s="3" t="s">
        <v>2830</v>
      </c>
      <c r="R38" s="3" t="s">
        <v>2831</v>
      </c>
      <c r="S38" s="3" t="s">
        <v>86</v>
      </c>
      <c r="T38" s="3" t="s">
        <v>95</v>
      </c>
      <c r="U38" s="3" t="s">
        <v>2784</v>
      </c>
      <c r="V38" s="3" t="s">
        <v>86</v>
      </c>
      <c r="W38" s="3" t="s">
        <v>86</v>
      </c>
      <c r="X38" s="3" t="s">
        <v>86</v>
      </c>
      <c r="Y38" s="3" t="s">
        <v>103</v>
      </c>
      <c r="Z38" s="3" t="s">
        <v>86</v>
      </c>
      <c r="AA38" s="4"/>
      <c r="AB38" s="3" t="s">
        <v>86</v>
      </c>
      <c r="AC38" s="3" t="s">
        <v>86</v>
      </c>
      <c r="AD38" s="3" t="s">
        <v>86</v>
      </c>
      <c r="AE38" s="5">
        <v>0</v>
      </c>
    </row>
    <row r="39" spans="1:31" x14ac:dyDescent="0.25">
      <c r="A39" s="6" t="s">
        <v>86</v>
      </c>
      <c r="B39" s="3" t="s">
        <v>2779</v>
      </c>
      <c r="C39" s="3" t="s">
        <v>2832</v>
      </c>
      <c r="D39" s="4">
        <v>44024</v>
      </c>
      <c r="E39" s="4">
        <v>44024</v>
      </c>
      <c r="F39" s="4">
        <v>44028</v>
      </c>
      <c r="G39" s="3" t="s">
        <v>839</v>
      </c>
      <c r="H39" s="3" t="s">
        <v>90</v>
      </c>
      <c r="I39" s="5">
        <v>38903</v>
      </c>
      <c r="J39" s="3" t="s">
        <v>91</v>
      </c>
      <c r="K39" s="3" t="s">
        <v>90</v>
      </c>
      <c r="L39" s="5">
        <v>38903</v>
      </c>
      <c r="M39" s="5">
        <v>457.95</v>
      </c>
      <c r="N39" s="41" t="str">
        <f>IF(M39="","",IF(M39&lt;0,-M39&amp;"_"&amp;COUNTIF(M$2:M39,M39),M39&amp;"_"&amp;COUNTIF(M$2:M39,M39)))</f>
        <v>457.95_1</v>
      </c>
      <c r="O39" s="42" t="str">
        <f t="shared" si="0"/>
        <v/>
      </c>
      <c r="P39" s="3" t="s">
        <v>2781</v>
      </c>
      <c r="Q39" s="3" t="s">
        <v>2833</v>
      </c>
      <c r="R39" s="3" t="s">
        <v>2834</v>
      </c>
      <c r="S39" s="3" t="s">
        <v>86</v>
      </c>
      <c r="T39" s="3" t="s">
        <v>95</v>
      </c>
      <c r="U39" s="3" t="s">
        <v>2784</v>
      </c>
      <c r="V39" s="3" t="s">
        <v>86</v>
      </c>
      <c r="W39" s="3" t="s">
        <v>86</v>
      </c>
      <c r="X39" s="3" t="s">
        <v>86</v>
      </c>
      <c r="Y39" s="3" t="s">
        <v>103</v>
      </c>
      <c r="Z39" s="3" t="s">
        <v>86</v>
      </c>
      <c r="AA39" s="4"/>
      <c r="AB39" s="3" t="s">
        <v>86</v>
      </c>
      <c r="AC39" s="3" t="s">
        <v>86</v>
      </c>
      <c r="AD39" s="3" t="s">
        <v>86</v>
      </c>
      <c r="AE39" s="5">
        <v>0</v>
      </c>
    </row>
    <row r="40" spans="1:31" x14ac:dyDescent="0.25">
      <c r="A40" s="6" t="s">
        <v>86</v>
      </c>
      <c r="B40" s="3" t="s">
        <v>2779</v>
      </c>
      <c r="C40" s="3" t="s">
        <v>2832</v>
      </c>
      <c r="D40" s="4">
        <v>44024</v>
      </c>
      <c r="E40" s="4">
        <v>44024</v>
      </c>
      <c r="F40" s="4">
        <v>44028</v>
      </c>
      <c r="G40" s="3" t="s">
        <v>839</v>
      </c>
      <c r="H40" s="3" t="s">
        <v>90</v>
      </c>
      <c r="I40" s="5">
        <v>33751</v>
      </c>
      <c r="J40" s="3" t="s">
        <v>91</v>
      </c>
      <c r="K40" s="3" t="s">
        <v>90</v>
      </c>
      <c r="L40" s="5">
        <v>33751</v>
      </c>
      <c r="M40" s="5">
        <v>397.3</v>
      </c>
      <c r="N40" s="41" t="str">
        <f>IF(M40="","",IF(M40&lt;0,-M40&amp;"_"&amp;COUNTIF(M$2:M40,M40),M40&amp;"_"&amp;COUNTIF(M$2:M40,M40)))</f>
        <v>397.3_1</v>
      </c>
      <c r="O40" s="42" t="str">
        <f t="shared" si="0"/>
        <v/>
      </c>
      <c r="P40" s="3" t="s">
        <v>2781</v>
      </c>
      <c r="Q40" s="3" t="s">
        <v>2835</v>
      </c>
      <c r="R40" s="3" t="s">
        <v>2836</v>
      </c>
      <c r="S40" s="3" t="s">
        <v>86</v>
      </c>
      <c r="T40" s="3" t="s">
        <v>95</v>
      </c>
      <c r="U40" s="3" t="s">
        <v>2784</v>
      </c>
      <c r="V40" s="3" t="s">
        <v>86</v>
      </c>
      <c r="W40" s="3" t="s">
        <v>86</v>
      </c>
      <c r="X40" s="3" t="s">
        <v>86</v>
      </c>
      <c r="Y40" s="3" t="s">
        <v>103</v>
      </c>
      <c r="Z40" s="3" t="s">
        <v>86</v>
      </c>
      <c r="AA40" s="4"/>
      <c r="AB40" s="3" t="s">
        <v>86</v>
      </c>
      <c r="AC40" s="3" t="s">
        <v>86</v>
      </c>
      <c r="AD40" s="3" t="s">
        <v>86</v>
      </c>
      <c r="AE40" s="5">
        <v>0</v>
      </c>
    </row>
    <row r="41" spans="1:31" x14ac:dyDescent="0.25">
      <c r="A41" s="6" t="s">
        <v>86</v>
      </c>
      <c r="B41" s="3" t="s">
        <v>2779</v>
      </c>
      <c r="C41" s="3" t="s">
        <v>2832</v>
      </c>
      <c r="D41" s="4">
        <v>44024</v>
      </c>
      <c r="E41" s="4">
        <v>44024</v>
      </c>
      <c r="F41" s="4">
        <v>44028</v>
      </c>
      <c r="G41" s="3" t="s">
        <v>839</v>
      </c>
      <c r="H41" s="3" t="s">
        <v>90</v>
      </c>
      <c r="I41" s="5">
        <v>44737</v>
      </c>
      <c r="J41" s="3" t="s">
        <v>91</v>
      </c>
      <c r="K41" s="3" t="s">
        <v>90</v>
      </c>
      <c r="L41" s="5">
        <v>44737</v>
      </c>
      <c r="M41" s="5">
        <v>526.63</v>
      </c>
      <c r="N41" s="41" t="str">
        <f>IF(M41="","",IF(M41&lt;0,-M41&amp;"_"&amp;COUNTIF(M$2:M41,M41),M41&amp;"_"&amp;COUNTIF(M$2:M41,M41)))</f>
        <v>526.63_1</v>
      </c>
      <c r="O41" s="42" t="str">
        <f t="shared" si="0"/>
        <v/>
      </c>
      <c r="P41" s="3" t="s">
        <v>2781</v>
      </c>
      <c r="Q41" s="3" t="s">
        <v>1784</v>
      </c>
      <c r="R41" s="3" t="s">
        <v>2837</v>
      </c>
      <c r="S41" s="3" t="s">
        <v>86</v>
      </c>
      <c r="T41" s="3" t="s">
        <v>95</v>
      </c>
      <c r="U41" s="3" t="s">
        <v>2784</v>
      </c>
      <c r="V41" s="3" t="s">
        <v>86</v>
      </c>
      <c r="W41" s="3" t="s">
        <v>86</v>
      </c>
      <c r="X41" s="3" t="s">
        <v>86</v>
      </c>
      <c r="Y41" s="3" t="s">
        <v>103</v>
      </c>
      <c r="Z41" s="3" t="s">
        <v>86</v>
      </c>
      <c r="AA41" s="4"/>
      <c r="AB41" s="3" t="s">
        <v>86</v>
      </c>
      <c r="AC41" s="3" t="s">
        <v>86</v>
      </c>
      <c r="AD41" s="3" t="s">
        <v>86</v>
      </c>
      <c r="AE41" s="5">
        <v>0</v>
      </c>
    </row>
    <row r="42" spans="1:31" x14ac:dyDescent="0.25">
      <c r="A42" s="6" t="s">
        <v>86</v>
      </c>
      <c r="B42" s="3" t="s">
        <v>2779</v>
      </c>
      <c r="C42" s="3" t="s">
        <v>2832</v>
      </c>
      <c r="D42" s="4">
        <v>44024</v>
      </c>
      <c r="E42" s="4">
        <v>44024</v>
      </c>
      <c r="F42" s="4">
        <v>44028</v>
      </c>
      <c r="G42" s="3" t="s">
        <v>839</v>
      </c>
      <c r="H42" s="3" t="s">
        <v>90</v>
      </c>
      <c r="I42" s="5">
        <v>36858</v>
      </c>
      <c r="J42" s="3" t="s">
        <v>91</v>
      </c>
      <c r="K42" s="3" t="s">
        <v>90</v>
      </c>
      <c r="L42" s="5">
        <v>36858</v>
      </c>
      <c r="M42" s="5">
        <v>433.88</v>
      </c>
      <c r="N42" s="41" t="str">
        <f>IF(M42="","",IF(M42&lt;0,-M42&amp;"_"&amp;COUNTIF(M$2:M42,M42),M42&amp;"_"&amp;COUNTIF(M$2:M42,M42)))</f>
        <v>433.88_1</v>
      </c>
      <c r="O42" s="42" t="str">
        <f t="shared" si="0"/>
        <v/>
      </c>
      <c r="P42" s="3" t="s">
        <v>2781</v>
      </c>
      <c r="Q42" s="3" t="s">
        <v>2838</v>
      </c>
      <c r="R42" s="3" t="s">
        <v>2839</v>
      </c>
      <c r="S42" s="3" t="s">
        <v>86</v>
      </c>
      <c r="T42" s="3" t="s">
        <v>95</v>
      </c>
      <c r="U42" s="3" t="s">
        <v>2784</v>
      </c>
      <c r="V42" s="3" t="s">
        <v>86</v>
      </c>
      <c r="W42" s="3" t="s">
        <v>86</v>
      </c>
      <c r="X42" s="3" t="s">
        <v>86</v>
      </c>
      <c r="Y42" s="3" t="s">
        <v>103</v>
      </c>
      <c r="Z42" s="3" t="s">
        <v>86</v>
      </c>
      <c r="AA42" s="4"/>
      <c r="AB42" s="3" t="s">
        <v>86</v>
      </c>
      <c r="AC42" s="3" t="s">
        <v>86</v>
      </c>
      <c r="AD42" s="3" t="s">
        <v>86</v>
      </c>
      <c r="AE42" s="5">
        <v>0</v>
      </c>
    </row>
    <row r="43" spans="1:31" x14ac:dyDescent="0.25">
      <c r="A43" s="6" t="s">
        <v>86</v>
      </c>
      <c r="B43" s="3" t="s">
        <v>2779</v>
      </c>
      <c r="C43" s="3" t="s">
        <v>2832</v>
      </c>
      <c r="D43" s="4">
        <v>44024</v>
      </c>
      <c r="E43" s="4">
        <v>44024</v>
      </c>
      <c r="F43" s="4">
        <v>44028</v>
      </c>
      <c r="G43" s="3" t="s">
        <v>839</v>
      </c>
      <c r="H43" s="3" t="s">
        <v>90</v>
      </c>
      <c r="I43" s="5">
        <v>42179</v>
      </c>
      <c r="J43" s="3" t="s">
        <v>91</v>
      </c>
      <c r="K43" s="3" t="s">
        <v>90</v>
      </c>
      <c r="L43" s="5">
        <v>42179</v>
      </c>
      <c r="M43" s="5">
        <v>496.52</v>
      </c>
      <c r="N43" s="41" t="str">
        <f>IF(M43="","",IF(M43&lt;0,-M43&amp;"_"&amp;COUNTIF(M$2:M43,M43),M43&amp;"_"&amp;COUNTIF(M$2:M43,M43)))</f>
        <v>496.52_1</v>
      </c>
      <c r="O43" s="42" t="str">
        <f t="shared" si="0"/>
        <v/>
      </c>
      <c r="P43" s="3" t="s">
        <v>2781</v>
      </c>
      <c r="Q43" s="3" t="s">
        <v>2840</v>
      </c>
      <c r="R43" s="3" t="s">
        <v>2841</v>
      </c>
      <c r="S43" s="3" t="s">
        <v>86</v>
      </c>
      <c r="T43" s="3" t="s">
        <v>95</v>
      </c>
      <c r="U43" s="3" t="s">
        <v>2784</v>
      </c>
      <c r="V43" s="3" t="s">
        <v>86</v>
      </c>
      <c r="W43" s="3" t="s">
        <v>86</v>
      </c>
      <c r="X43" s="3" t="s">
        <v>86</v>
      </c>
      <c r="Y43" s="3" t="s">
        <v>103</v>
      </c>
      <c r="Z43" s="3" t="s">
        <v>86</v>
      </c>
      <c r="AA43" s="4"/>
      <c r="AB43" s="3" t="s">
        <v>86</v>
      </c>
      <c r="AC43" s="3" t="s">
        <v>86</v>
      </c>
      <c r="AD43" s="3" t="s">
        <v>86</v>
      </c>
      <c r="AE43" s="5">
        <v>0</v>
      </c>
    </row>
    <row r="44" spans="1:31" x14ac:dyDescent="0.25">
      <c r="A44" s="6" t="s">
        <v>86</v>
      </c>
      <c r="B44" s="3" t="s">
        <v>2774</v>
      </c>
      <c r="C44" s="3" t="s">
        <v>2842</v>
      </c>
      <c r="D44" s="4">
        <v>44024</v>
      </c>
      <c r="E44" s="4">
        <v>44024</v>
      </c>
      <c r="F44" s="4">
        <v>44031</v>
      </c>
      <c r="G44" s="3" t="s">
        <v>2488</v>
      </c>
      <c r="H44" s="3" t="s">
        <v>160</v>
      </c>
      <c r="I44" s="5">
        <v>207.36</v>
      </c>
      <c r="J44" s="3" t="s">
        <v>2843</v>
      </c>
      <c r="K44" s="3" t="s">
        <v>90</v>
      </c>
      <c r="L44" s="5">
        <v>17574.09</v>
      </c>
      <c r="M44" s="5">
        <v>207.36</v>
      </c>
      <c r="N44" s="41" t="str">
        <f>IF(M44="","",IF(M44&lt;0,-M44&amp;"_"&amp;COUNTIF(M$2:M44,M44),M44&amp;"_"&amp;COUNTIF(M$2:M44,M44)))</f>
        <v>207.36_1</v>
      </c>
      <c r="O44" s="42" t="str">
        <f t="shared" si="0"/>
        <v/>
      </c>
      <c r="P44" s="3" t="s">
        <v>2844</v>
      </c>
      <c r="Q44" s="3" t="s">
        <v>2845</v>
      </c>
      <c r="R44" s="3" t="s">
        <v>2846</v>
      </c>
      <c r="S44" s="3" t="s">
        <v>86</v>
      </c>
      <c r="T44" s="3" t="s">
        <v>95</v>
      </c>
      <c r="U44" s="3" t="s">
        <v>2845</v>
      </c>
      <c r="V44" s="3" t="s">
        <v>86</v>
      </c>
      <c r="W44" s="3" t="s">
        <v>86</v>
      </c>
      <c r="X44" s="3" t="s">
        <v>86</v>
      </c>
      <c r="Y44" s="3" t="s">
        <v>97</v>
      </c>
      <c r="Z44" s="3" t="s">
        <v>86</v>
      </c>
      <c r="AA44" s="4"/>
      <c r="AB44" s="3" t="s">
        <v>86</v>
      </c>
      <c r="AC44" s="3" t="s">
        <v>86</v>
      </c>
      <c r="AD44" s="3" t="s">
        <v>86</v>
      </c>
      <c r="AE44" s="5">
        <v>0</v>
      </c>
    </row>
    <row r="45" spans="1:31" x14ac:dyDescent="0.25">
      <c r="A45" s="6" t="s">
        <v>86</v>
      </c>
      <c r="B45" s="3" t="s">
        <v>1281</v>
      </c>
      <c r="C45" s="3" t="s">
        <v>883</v>
      </c>
      <c r="D45" s="4">
        <v>44026</v>
      </c>
      <c r="E45" s="4">
        <v>44026</v>
      </c>
      <c r="F45" s="4">
        <v>44031</v>
      </c>
      <c r="G45" s="3" t="s">
        <v>839</v>
      </c>
      <c r="H45" s="3" t="s">
        <v>90</v>
      </c>
      <c r="I45" s="5">
        <v>774</v>
      </c>
      <c r="J45" s="3" t="s">
        <v>91</v>
      </c>
      <c r="K45" s="3" t="s">
        <v>90</v>
      </c>
      <c r="L45" s="5">
        <v>774</v>
      </c>
      <c r="M45" s="5">
        <v>9.1300000000000008</v>
      </c>
      <c r="N45" s="41" t="str">
        <f>IF(M45="","",IF(M45&lt;0,-M45&amp;"_"&amp;COUNTIF(M$2:M45,M45),M45&amp;"_"&amp;COUNTIF(M$2:M45,M45)))</f>
        <v>9.13_1</v>
      </c>
      <c r="O45" s="42" t="str">
        <f t="shared" si="0"/>
        <v/>
      </c>
      <c r="P45" s="3" t="s">
        <v>884</v>
      </c>
      <c r="Q45" s="3" t="s">
        <v>1288</v>
      </c>
      <c r="R45" s="3" t="s">
        <v>1289</v>
      </c>
      <c r="S45" s="3" t="s">
        <v>86</v>
      </c>
      <c r="T45" s="3" t="s">
        <v>95</v>
      </c>
      <c r="U45" s="3" t="s">
        <v>887</v>
      </c>
      <c r="V45" s="3" t="s">
        <v>86</v>
      </c>
      <c r="W45" s="3" t="s">
        <v>86</v>
      </c>
      <c r="X45" s="3" t="s">
        <v>86</v>
      </c>
      <c r="Y45" s="3" t="s">
        <v>106</v>
      </c>
      <c r="Z45" s="3" t="s">
        <v>86</v>
      </c>
      <c r="AA45" s="4"/>
      <c r="AB45" s="3" t="s">
        <v>86</v>
      </c>
      <c r="AC45" s="3" t="s">
        <v>86</v>
      </c>
      <c r="AD45" s="3" t="s">
        <v>86</v>
      </c>
      <c r="AE45" s="5">
        <v>0</v>
      </c>
    </row>
    <row r="46" spans="1:31" x14ac:dyDescent="0.25">
      <c r="A46" s="6" t="s">
        <v>86</v>
      </c>
      <c r="B46" s="3" t="s">
        <v>1281</v>
      </c>
      <c r="C46" s="3" t="s">
        <v>883</v>
      </c>
      <c r="D46" s="4">
        <v>44026</v>
      </c>
      <c r="E46" s="4">
        <v>44026</v>
      </c>
      <c r="F46" s="4">
        <v>44031</v>
      </c>
      <c r="G46" s="3" t="s">
        <v>839</v>
      </c>
      <c r="H46" s="3" t="s">
        <v>90</v>
      </c>
      <c r="I46" s="5">
        <v>8154</v>
      </c>
      <c r="J46" s="3" t="s">
        <v>91</v>
      </c>
      <c r="K46" s="3" t="s">
        <v>90</v>
      </c>
      <c r="L46" s="5">
        <v>8154</v>
      </c>
      <c r="M46" s="5">
        <v>95.99</v>
      </c>
      <c r="N46" s="41" t="str">
        <f>IF(M46="","",IF(M46&lt;0,-M46&amp;"_"&amp;COUNTIF(M$2:M46,M46),M46&amp;"_"&amp;COUNTIF(M$2:M46,M46)))</f>
        <v>95.99_1</v>
      </c>
      <c r="O46" s="42" t="str">
        <f t="shared" si="0"/>
        <v/>
      </c>
      <c r="P46" s="3" t="s">
        <v>884</v>
      </c>
      <c r="Q46" s="3" t="s">
        <v>885</v>
      </c>
      <c r="R46" s="3" t="s">
        <v>1290</v>
      </c>
      <c r="S46" s="3" t="s">
        <v>86</v>
      </c>
      <c r="T46" s="3" t="s">
        <v>95</v>
      </c>
      <c r="U46" s="3" t="s">
        <v>887</v>
      </c>
      <c r="V46" s="3" t="s">
        <v>86</v>
      </c>
      <c r="W46" s="3" t="s">
        <v>86</v>
      </c>
      <c r="X46" s="3" t="s">
        <v>86</v>
      </c>
      <c r="Y46" s="3" t="s">
        <v>103</v>
      </c>
      <c r="Z46" s="3" t="s">
        <v>86</v>
      </c>
      <c r="AA46" s="4"/>
      <c r="AB46" s="3" t="s">
        <v>86</v>
      </c>
      <c r="AC46" s="3" t="s">
        <v>86</v>
      </c>
      <c r="AD46" s="3" t="s">
        <v>86</v>
      </c>
      <c r="AE46" s="5">
        <v>0</v>
      </c>
    </row>
    <row r="47" spans="1:31" x14ac:dyDescent="0.25">
      <c r="A47" s="6" t="s">
        <v>86</v>
      </c>
      <c r="B47" s="3" t="s">
        <v>1281</v>
      </c>
      <c r="C47" s="3" t="s">
        <v>883</v>
      </c>
      <c r="D47" s="4">
        <v>44026</v>
      </c>
      <c r="E47" s="4">
        <v>44026</v>
      </c>
      <c r="F47" s="4">
        <v>44031</v>
      </c>
      <c r="G47" s="3" t="s">
        <v>839</v>
      </c>
      <c r="H47" s="3" t="s">
        <v>90</v>
      </c>
      <c r="I47" s="5">
        <v>-10169</v>
      </c>
      <c r="J47" s="3" t="s">
        <v>91</v>
      </c>
      <c r="K47" s="3" t="s">
        <v>90</v>
      </c>
      <c r="L47" s="5">
        <v>-10169</v>
      </c>
      <c r="M47" s="5">
        <v>-119.71</v>
      </c>
      <c r="N47" s="41" t="str">
        <f>IF(M47="","",IF(M47&lt;0,-M47&amp;"_"&amp;COUNTIF(M$2:M47,M47),M47&amp;"_"&amp;COUNTIF(M$2:M47,M47)))</f>
        <v>119.71_1</v>
      </c>
      <c r="O47" s="42" t="str">
        <f t="shared" si="0"/>
        <v/>
      </c>
      <c r="P47" s="3" t="s">
        <v>884</v>
      </c>
      <c r="Q47" s="3" t="s">
        <v>885</v>
      </c>
      <c r="R47" s="3" t="s">
        <v>1291</v>
      </c>
      <c r="S47" s="3" t="s">
        <v>86</v>
      </c>
      <c r="T47" s="3" t="s">
        <v>95</v>
      </c>
      <c r="U47" s="3" t="s">
        <v>887</v>
      </c>
      <c r="V47" s="3" t="s">
        <v>86</v>
      </c>
      <c r="W47" s="3" t="s">
        <v>86</v>
      </c>
      <c r="X47" s="3" t="s">
        <v>86</v>
      </c>
      <c r="Y47" s="3" t="s">
        <v>103</v>
      </c>
      <c r="Z47" s="3" t="s">
        <v>86</v>
      </c>
      <c r="AA47" s="4"/>
      <c r="AB47" s="3" t="s">
        <v>86</v>
      </c>
      <c r="AC47" s="3" t="s">
        <v>86</v>
      </c>
      <c r="AD47" s="3" t="s">
        <v>86</v>
      </c>
      <c r="AE47" s="5">
        <v>0</v>
      </c>
    </row>
    <row r="48" spans="1:31" x14ac:dyDescent="0.25">
      <c r="A48" s="6" t="s">
        <v>86</v>
      </c>
      <c r="B48" s="3" t="s">
        <v>1281</v>
      </c>
      <c r="C48" s="3" t="s">
        <v>883</v>
      </c>
      <c r="D48" s="4">
        <v>44026</v>
      </c>
      <c r="E48" s="4">
        <v>44026</v>
      </c>
      <c r="F48" s="4">
        <v>44031</v>
      </c>
      <c r="G48" s="3" t="s">
        <v>839</v>
      </c>
      <c r="H48" s="3" t="s">
        <v>90</v>
      </c>
      <c r="I48" s="5">
        <v>1620</v>
      </c>
      <c r="J48" s="3" t="s">
        <v>91</v>
      </c>
      <c r="K48" s="3" t="s">
        <v>90</v>
      </c>
      <c r="L48" s="5">
        <v>1620</v>
      </c>
      <c r="M48" s="5">
        <v>19.07</v>
      </c>
      <c r="N48" s="41" t="str">
        <f>IF(M48="","",IF(M48&lt;0,-M48&amp;"_"&amp;COUNTIF(M$2:M48,M48),M48&amp;"_"&amp;COUNTIF(M$2:M48,M48)))</f>
        <v>19.07_1</v>
      </c>
      <c r="O48" s="42" t="str">
        <f t="shared" si="0"/>
        <v/>
      </c>
      <c r="P48" s="3" t="s">
        <v>884</v>
      </c>
      <c r="Q48" s="3" t="s">
        <v>888</v>
      </c>
      <c r="R48" s="3" t="s">
        <v>1293</v>
      </c>
      <c r="S48" s="3" t="s">
        <v>86</v>
      </c>
      <c r="T48" s="3" t="s">
        <v>95</v>
      </c>
      <c r="U48" s="3" t="s">
        <v>887</v>
      </c>
      <c r="V48" s="3" t="s">
        <v>86</v>
      </c>
      <c r="W48" s="3" t="s">
        <v>86</v>
      </c>
      <c r="X48" s="3" t="s">
        <v>86</v>
      </c>
      <c r="Y48" s="3" t="s">
        <v>103</v>
      </c>
      <c r="Z48" s="3" t="s">
        <v>86</v>
      </c>
      <c r="AA48" s="4"/>
      <c r="AB48" s="3" t="s">
        <v>86</v>
      </c>
      <c r="AC48" s="3" t="s">
        <v>86</v>
      </c>
      <c r="AD48" s="3" t="s">
        <v>86</v>
      </c>
      <c r="AE48" s="5">
        <v>0</v>
      </c>
    </row>
    <row r="49" spans="1:31" x14ac:dyDescent="0.25">
      <c r="A49" s="6" t="s">
        <v>86</v>
      </c>
      <c r="B49" s="3" t="s">
        <v>1281</v>
      </c>
      <c r="C49" s="3" t="s">
        <v>883</v>
      </c>
      <c r="D49" s="4">
        <v>44026</v>
      </c>
      <c r="E49" s="4">
        <v>44026</v>
      </c>
      <c r="F49" s="4">
        <v>44031</v>
      </c>
      <c r="G49" s="3" t="s">
        <v>839</v>
      </c>
      <c r="H49" s="3" t="s">
        <v>90</v>
      </c>
      <c r="I49" s="5">
        <v>310</v>
      </c>
      <c r="J49" s="3" t="s">
        <v>91</v>
      </c>
      <c r="K49" s="3" t="s">
        <v>90</v>
      </c>
      <c r="L49" s="5">
        <v>310</v>
      </c>
      <c r="M49" s="5">
        <v>3.65</v>
      </c>
      <c r="N49" s="41" t="str">
        <f>IF(M49="","",IF(M49&lt;0,-M49&amp;"_"&amp;COUNTIF(M$2:M49,M49),M49&amp;"_"&amp;COUNTIF(M$2:M49,M49)))</f>
        <v>3.65_1</v>
      </c>
      <c r="O49" s="42" t="str">
        <f t="shared" si="0"/>
        <v/>
      </c>
      <c r="P49" s="3" t="s">
        <v>884</v>
      </c>
      <c r="Q49" s="3" t="s">
        <v>1294</v>
      </c>
      <c r="R49" s="3" t="s">
        <v>1295</v>
      </c>
      <c r="S49" s="3" t="s">
        <v>86</v>
      </c>
      <c r="T49" s="3" t="s">
        <v>95</v>
      </c>
      <c r="U49" s="3" t="s">
        <v>887</v>
      </c>
      <c r="V49" s="3" t="s">
        <v>86</v>
      </c>
      <c r="W49" s="3" t="s">
        <v>86</v>
      </c>
      <c r="X49" s="3" t="s">
        <v>86</v>
      </c>
      <c r="Y49" s="3" t="s">
        <v>103</v>
      </c>
      <c r="Z49" s="3" t="s">
        <v>86</v>
      </c>
      <c r="AA49" s="4"/>
      <c r="AB49" s="3" t="s">
        <v>86</v>
      </c>
      <c r="AC49" s="3" t="s">
        <v>86</v>
      </c>
      <c r="AD49" s="3" t="s">
        <v>86</v>
      </c>
      <c r="AE49" s="5">
        <v>0</v>
      </c>
    </row>
    <row r="50" spans="1:31" x14ac:dyDescent="0.25">
      <c r="A50" s="6" t="s">
        <v>86</v>
      </c>
      <c r="B50" s="3" t="s">
        <v>882</v>
      </c>
      <c r="C50" s="3" t="s">
        <v>883</v>
      </c>
      <c r="D50" s="4">
        <v>44026</v>
      </c>
      <c r="E50" s="4">
        <v>44026</v>
      </c>
      <c r="F50" s="4">
        <v>44031</v>
      </c>
      <c r="G50" s="3" t="s">
        <v>839</v>
      </c>
      <c r="H50" s="3" t="s">
        <v>90</v>
      </c>
      <c r="I50" s="5">
        <v>1514</v>
      </c>
      <c r="J50" s="3" t="s">
        <v>91</v>
      </c>
      <c r="K50" s="3" t="s">
        <v>90</v>
      </c>
      <c r="L50" s="5">
        <v>1514</v>
      </c>
      <c r="M50" s="5">
        <v>17.82</v>
      </c>
      <c r="N50" s="41" t="str">
        <f>IF(M50="","",IF(M50&lt;0,-M50&amp;"_"&amp;COUNTIF(M$2:M50,M50),M50&amp;"_"&amp;COUNTIF(M$2:M50,M50)))</f>
        <v>17.82_1</v>
      </c>
      <c r="O50" s="42" t="str">
        <f t="shared" si="0"/>
        <v/>
      </c>
      <c r="P50" s="3" t="s">
        <v>884</v>
      </c>
      <c r="Q50" s="3" t="s">
        <v>885</v>
      </c>
      <c r="R50" s="3" t="s">
        <v>886</v>
      </c>
      <c r="S50" s="3" t="s">
        <v>86</v>
      </c>
      <c r="T50" s="3" t="s">
        <v>95</v>
      </c>
      <c r="U50" s="3" t="s">
        <v>887</v>
      </c>
      <c r="V50" s="3" t="s">
        <v>86</v>
      </c>
      <c r="W50" s="3" t="s">
        <v>86</v>
      </c>
      <c r="X50" s="3" t="s">
        <v>86</v>
      </c>
      <c r="Y50" s="3" t="s">
        <v>103</v>
      </c>
      <c r="Z50" s="3" t="s">
        <v>86</v>
      </c>
      <c r="AA50" s="4"/>
      <c r="AB50" s="3" t="s">
        <v>86</v>
      </c>
      <c r="AC50" s="3" t="s">
        <v>86</v>
      </c>
      <c r="AD50" s="3" t="s">
        <v>86</v>
      </c>
      <c r="AE50" s="5">
        <v>0</v>
      </c>
    </row>
    <row r="51" spans="1:31" x14ac:dyDescent="0.25">
      <c r="A51" s="6" t="s">
        <v>86</v>
      </c>
      <c r="B51" s="3" t="s">
        <v>882</v>
      </c>
      <c r="C51" s="3" t="s">
        <v>883</v>
      </c>
      <c r="D51" s="4">
        <v>44026</v>
      </c>
      <c r="E51" s="4">
        <v>44026</v>
      </c>
      <c r="F51" s="4">
        <v>44031</v>
      </c>
      <c r="G51" s="3" t="s">
        <v>839</v>
      </c>
      <c r="H51" s="3" t="s">
        <v>90</v>
      </c>
      <c r="I51" s="5">
        <v>202</v>
      </c>
      <c r="J51" s="3" t="s">
        <v>91</v>
      </c>
      <c r="K51" s="3" t="s">
        <v>90</v>
      </c>
      <c r="L51" s="5">
        <v>202</v>
      </c>
      <c r="M51" s="5">
        <v>2.38</v>
      </c>
      <c r="N51" s="41" t="str">
        <f>IF(M51="","",IF(M51&lt;0,-M51&amp;"_"&amp;COUNTIF(M$2:M51,M51),M51&amp;"_"&amp;COUNTIF(M$2:M51,M51)))</f>
        <v>2.38_1</v>
      </c>
      <c r="O51" s="42" t="str">
        <f t="shared" si="0"/>
        <v/>
      </c>
      <c r="P51" s="3" t="s">
        <v>884</v>
      </c>
      <c r="Q51" s="3" t="s">
        <v>888</v>
      </c>
      <c r="R51" s="3" t="s">
        <v>889</v>
      </c>
      <c r="S51" s="3" t="s">
        <v>86</v>
      </c>
      <c r="T51" s="3" t="s">
        <v>95</v>
      </c>
      <c r="U51" s="3" t="s">
        <v>887</v>
      </c>
      <c r="V51" s="3" t="s">
        <v>86</v>
      </c>
      <c r="W51" s="3" t="s">
        <v>86</v>
      </c>
      <c r="X51" s="3" t="s">
        <v>86</v>
      </c>
      <c r="Y51" s="3" t="s">
        <v>103</v>
      </c>
      <c r="Z51" s="3" t="s">
        <v>86</v>
      </c>
      <c r="AA51" s="4"/>
      <c r="AB51" s="3" t="s">
        <v>86</v>
      </c>
      <c r="AC51" s="3" t="s">
        <v>86</v>
      </c>
      <c r="AD51" s="3" t="s">
        <v>86</v>
      </c>
      <c r="AE51" s="5">
        <v>0</v>
      </c>
    </row>
    <row r="52" spans="1:31" x14ac:dyDescent="0.25">
      <c r="A52" s="6" t="s">
        <v>86</v>
      </c>
      <c r="B52" s="3" t="s">
        <v>1296</v>
      </c>
      <c r="C52" s="3" t="s">
        <v>883</v>
      </c>
      <c r="D52" s="4">
        <v>44026</v>
      </c>
      <c r="E52" s="4">
        <v>44026</v>
      </c>
      <c r="F52" s="4">
        <v>44031</v>
      </c>
      <c r="G52" s="3" t="s">
        <v>839</v>
      </c>
      <c r="H52" s="3" t="s">
        <v>90</v>
      </c>
      <c r="I52" s="5">
        <v>8355</v>
      </c>
      <c r="J52" s="3" t="s">
        <v>91</v>
      </c>
      <c r="K52" s="3" t="s">
        <v>90</v>
      </c>
      <c r="L52" s="5">
        <v>8355</v>
      </c>
      <c r="M52" s="5">
        <v>98.35</v>
      </c>
      <c r="N52" s="41" t="str">
        <f>IF(M52="","",IF(M52&lt;0,-M52&amp;"_"&amp;COUNTIF(M$2:M52,M52),M52&amp;"_"&amp;COUNTIF(M$2:M52,M52)))</f>
        <v>98.35_1</v>
      </c>
      <c r="O52" s="42" t="str">
        <f t="shared" si="0"/>
        <v/>
      </c>
      <c r="P52" s="3" t="s">
        <v>884</v>
      </c>
      <c r="Q52" s="3" t="s">
        <v>1294</v>
      </c>
      <c r="R52" s="3" t="s">
        <v>1297</v>
      </c>
      <c r="S52" s="3" t="s">
        <v>86</v>
      </c>
      <c r="T52" s="3" t="s">
        <v>95</v>
      </c>
      <c r="U52" s="3" t="s">
        <v>887</v>
      </c>
      <c r="V52" s="3" t="s">
        <v>86</v>
      </c>
      <c r="W52" s="3" t="s">
        <v>86</v>
      </c>
      <c r="X52" s="3" t="s">
        <v>86</v>
      </c>
      <c r="Y52" s="3" t="s">
        <v>103</v>
      </c>
      <c r="Z52" s="3" t="s">
        <v>86</v>
      </c>
      <c r="AA52" s="4"/>
      <c r="AB52" s="3" t="s">
        <v>86</v>
      </c>
      <c r="AC52" s="3" t="s">
        <v>86</v>
      </c>
      <c r="AD52" s="3" t="s">
        <v>86</v>
      </c>
      <c r="AE52" s="5">
        <v>0</v>
      </c>
    </row>
    <row r="53" spans="1:31" x14ac:dyDescent="0.25">
      <c r="A53" s="6" t="s">
        <v>86</v>
      </c>
      <c r="B53" s="3" t="s">
        <v>1298</v>
      </c>
      <c r="C53" s="3" t="s">
        <v>883</v>
      </c>
      <c r="D53" s="4">
        <v>44026</v>
      </c>
      <c r="E53" s="4">
        <v>44026</v>
      </c>
      <c r="F53" s="4">
        <v>44031</v>
      </c>
      <c r="G53" s="3" t="s">
        <v>839</v>
      </c>
      <c r="H53" s="3" t="s">
        <v>90</v>
      </c>
      <c r="I53" s="5">
        <v>4704</v>
      </c>
      <c r="J53" s="3" t="s">
        <v>91</v>
      </c>
      <c r="K53" s="3" t="s">
        <v>90</v>
      </c>
      <c r="L53" s="5">
        <v>4704</v>
      </c>
      <c r="M53" s="5">
        <v>55.37</v>
      </c>
      <c r="N53" s="41" t="str">
        <f>IF(M53="","",IF(M53&lt;0,-M53&amp;"_"&amp;COUNTIF(M$2:M53,M53),M53&amp;"_"&amp;COUNTIF(M$2:M53,M53)))</f>
        <v>55.37_1</v>
      </c>
      <c r="O53" s="42" t="str">
        <f t="shared" si="0"/>
        <v/>
      </c>
      <c r="P53" s="3" t="s">
        <v>884</v>
      </c>
      <c r="Q53" s="3" t="s">
        <v>1288</v>
      </c>
      <c r="R53" s="3" t="s">
        <v>1299</v>
      </c>
      <c r="S53" s="3" t="s">
        <v>86</v>
      </c>
      <c r="T53" s="3" t="s">
        <v>95</v>
      </c>
      <c r="U53" s="3" t="s">
        <v>887</v>
      </c>
      <c r="V53" s="3" t="s">
        <v>86</v>
      </c>
      <c r="W53" s="3" t="s">
        <v>86</v>
      </c>
      <c r="X53" s="3" t="s">
        <v>86</v>
      </c>
      <c r="Y53" s="3" t="s">
        <v>106</v>
      </c>
      <c r="Z53" s="3" t="s">
        <v>86</v>
      </c>
      <c r="AA53" s="4"/>
      <c r="AB53" s="3" t="s">
        <v>86</v>
      </c>
      <c r="AC53" s="3" t="s">
        <v>86</v>
      </c>
      <c r="AD53" s="3" t="s">
        <v>86</v>
      </c>
      <c r="AE53" s="5">
        <v>0</v>
      </c>
    </row>
    <row r="54" spans="1:31" x14ac:dyDescent="0.25">
      <c r="A54" s="6" t="s">
        <v>86</v>
      </c>
      <c r="B54" s="3" t="s">
        <v>1298</v>
      </c>
      <c r="C54" s="3" t="s">
        <v>883</v>
      </c>
      <c r="D54" s="4">
        <v>44026</v>
      </c>
      <c r="E54" s="4">
        <v>44026</v>
      </c>
      <c r="F54" s="4">
        <v>44031</v>
      </c>
      <c r="G54" s="3" t="s">
        <v>839</v>
      </c>
      <c r="H54" s="3" t="s">
        <v>90</v>
      </c>
      <c r="I54" s="5">
        <v>4320</v>
      </c>
      <c r="J54" s="3" t="s">
        <v>91</v>
      </c>
      <c r="K54" s="3" t="s">
        <v>90</v>
      </c>
      <c r="L54" s="5">
        <v>4320</v>
      </c>
      <c r="M54" s="5">
        <v>50.85</v>
      </c>
      <c r="N54" s="41" t="str">
        <f>IF(M54="","",IF(M54&lt;0,-M54&amp;"_"&amp;COUNTIF(M$2:M54,M54),M54&amp;"_"&amp;COUNTIF(M$2:M54,M54)))</f>
        <v>50.85_1</v>
      </c>
      <c r="O54" s="42" t="str">
        <f t="shared" si="0"/>
        <v/>
      </c>
      <c r="P54" s="3" t="s">
        <v>884</v>
      </c>
      <c r="Q54" s="3" t="s">
        <v>885</v>
      </c>
      <c r="R54" s="3" t="s">
        <v>1300</v>
      </c>
      <c r="S54" s="3" t="s">
        <v>86</v>
      </c>
      <c r="T54" s="3" t="s">
        <v>95</v>
      </c>
      <c r="U54" s="3" t="s">
        <v>887</v>
      </c>
      <c r="V54" s="3" t="s">
        <v>86</v>
      </c>
      <c r="W54" s="3" t="s">
        <v>86</v>
      </c>
      <c r="X54" s="3" t="s">
        <v>86</v>
      </c>
      <c r="Y54" s="3" t="s">
        <v>103</v>
      </c>
      <c r="Z54" s="3" t="s">
        <v>86</v>
      </c>
      <c r="AA54" s="4"/>
      <c r="AB54" s="3" t="s">
        <v>86</v>
      </c>
      <c r="AC54" s="3" t="s">
        <v>86</v>
      </c>
      <c r="AD54" s="3" t="s">
        <v>86</v>
      </c>
      <c r="AE54" s="5">
        <v>0</v>
      </c>
    </row>
    <row r="55" spans="1:31" x14ac:dyDescent="0.25">
      <c r="A55" s="6" t="s">
        <v>86</v>
      </c>
      <c r="B55" s="3" t="s">
        <v>1298</v>
      </c>
      <c r="C55" s="3" t="s">
        <v>883</v>
      </c>
      <c r="D55" s="4">
        <v>44026</v>
      </c>
      <c r="E55" s="4">
        <v>44026</v>
      </c>
      <c r="F55" s="4">
        <v>44031</v>
      </c>
      <c r="G55" s="3" t="s">
        <v>839</v>
      </c>
      <c r="H55" s="3" t="s">
        <v>90</v>
      </c>
      <c r="I55" s="5">
        <v>3541</v>
      </c>
      <c r="J55" s="3" t="s">
        <v>91</v>
      </c>
      <c r="K55" s="3" t="s">
        <v>90</v>
      </c>
      <c r="L55" s="5">
        <v>3541</v>
      </c>
      <c r="M55" s="5">
        <v>41.68</v>
      </c>
      <c r="N55" s="41" t="str">
        <f>IF(M55="","",IF(M55&lt;0,-M55&amp;"_"&amp;COUNTIF(M$2:M55,M55),M55&amp;"_"&amp;COUNTIF(M$2:M55,M55)))</f>
        <v>41.68_1</v>
      </c>
      <c r="O55" s="42" t="str">
        <f t="shared" si="0"/>
        <v/>
      </c>
      <c r="P55" s="3" t="s">
        <v>884</v>
      </c>
      <c r="Q55" s="3" t="s">
        <v>1292</v>
      </c>
      <c r="R55" s="3" t="s">
        <v>1301</v>
      </c>
      <c r="S55" s="3" t="s">
        <v>86</v>
      </c>
      <c r="T55" s="3" t="s">
        <v>95</v>
      </c>
      <c r="U55" s="3" t="s">
        <v>887</v>
      </c>
      <c r="V55" s="3" t="s">
        <v>86</v>
      </c>
      <c r="W55" s="3" t="s">
        <v>86</v>
      </c>
      <c r="X55" s="3" t="s">
        <v>86</v>
      </c>
      <c r="Y55" s="3" t="s">
        <v>103</v>
      </c>
      <c r="Z55" s="3" t="s">
        <v>86</v>
      </c>
      <c r="AA55" s="4"/>
      <c r="AB55" s="3" t="s">
        <v>86</v>
      </c>
      <c r="AC55" s="3" t="s">
        <v>86</v>
      </c>
      <c r="AD55" s="3" t="s">
        <v>86</v>
      </c>
      <c r="AE55" s="5">
        <v>0</v>
      </c>
    </row>
    <row r="56" spans="1:31" x14ac:dyDescent="0.25">
      <c r="A56" s="6" t="s">
        <v>86</v>
      </c>
      <c r="B56" s="3" t="s">
        <v>1298</v>
      </c>
      <c r="C56" s="3" t="s">
        <v>883</v>
      </c>
      <c r="D56" s="4">
        <v>44026</v>
      </c>
      <c r="E56" s="4">
        <v>44026</v>
      </c>
      <c r="F56" s="4">
        <v>44031</v>
      </c>
      <c r="G56" s="3" t="s">
        <v>839</v>
      </c>
      <c r="H56" s="3" t="s">
        <v>90</v>
      </c>
      <c r="I56" s="5">
        <v>3834</v>
      </c>
      <c r="J56" s="3" t="s">
        <v>91</v>
      </c>
      <c r="K56" s="3" t="s">
        <v>90</v>
      </c>
      <c r="L56" s="5">
        <v>3834</v>
      </c>
      <c r="M56" s="5">
        <v>45.13</v>
      </c>
      <c r="N56" s="41" t="str">
        <f>IF(M56="","",IF(M56&lt;0,-M56&amp;"_"&amp;COUNTIF(M$2:M56,M56),M56&amp;"_"&amp;COUNTIF(M$2:M56,M56)))</f>
        <v>45.13_1</v>
      </c>
      <c r="O56" s="42" t="str">
        <f t="shared" si="0"/>
        <v/>
      </c>
      <c r="P56" s="3" t="s">
        <v>884</v>
      </c>
      <c r="Q56" s="3" t="s">
        <v>888</v>
      </c>
      <c r="R56" s="3" t="s">
        <v>1302</v>
      </c>
      <c r="S56" s="3" t="s">
        <v>86</v>
      </c>
      <c r="T56" s="3" t="s">
        <v>95</v>
      </c>
      <c r="U56" s="3" t="s">
        <v>887</v>
      </c>
      <c r="V56" s="3" t="s">
        <v>86</v>
      </c>
      <c r="W56" s="3" t="s">
        <v>86</v>
      </c>
      <c r="X56" s="3" t="s">
        <v>86</v>
      </c>
      <c r="Y56" s="3" t="s">
        <v>103</v>
      </c>
      <c r="Z56" s="3" t="s">
        <v>86</v>
      </c>
      <c r="AA56" s="4"/>
      <c r="AB56" s="3" t="s">
        <v>86</v>
      </c>
      <c r="AC56" s="3" t="s">
        <v>86</v>
      </c>
      <c r="AD56" s="3" t="s">
        <v>86</v>
      </c>
      <c r="AE56" s="5">
        <v>0</v>
      </c>
    </row>
    <row r="57" spans="1:31" x14ac:dyDescent="0.25">
      <c r="A57" s="6" t="s">
        <v>86</v>
      </c>
      <c r="B57" s="3" t="s">
        <v>2779</v>
      </c>
      <c r="C57" s="3" t="s">
        <v>2847</v>
      </c>
      <c r="D57" s="4">
        <v>44026</v>
      </c>
      <c r="E57" s="4">
        <v>44026</v>
      </c>
      <c r="F57" s="4">
        <v>44028</v>
      </c>
      <c r="G57" s="3" t="s">
        <v>839</v>
      </c>
      <c r="H57" s="3" t="s">
        <v>90</v>
      </c>
      <c r="I57" s="5">
        <v>38239</v>
      </c>
      <c r="J57" s="3" t="s">
        <v>91</v>
      </c>
      <c r="K57" s="3" t="s">
        <v>90</v>
      </c>
      <c r="L57" s="5">
        <v>38239</v>
      </c>
      <c r="M57" s="5">
        <v>450.15</v>
      </c>
      <c r="N57" s="41" t="str">
        <f>IF(M57="","",IF(M57&lt;0,-M57&amp;"_"&amp;COUNTIF(M$2:M57,M57),M57&amp;"_"&amp;COUNTIF(M$2:M57,M57)))</f>
        <v>450.15_1</v>
      </c>
      <c r="O57" s="42" t="str">
        <f t="shared" si="0"/>
        <v/>
      </c>
      <c r="P57" s="3" t="s">
        <v>2781</v>
      </c>
      <c r="Q57" s="3" t="s">
        <v>2848</v>
      </c>
      <c r="R57" s="3" t="s">
        <v>2849</v>
      </c>
      <c r="S57" s="3" t="s">
        <v>86</v>
      </c>
      <c r="T57" s="3" t="s">
        <v>95</v>
      </c>
      <c r="U57" s="3" t="s">
        <v>2784</v>
      </c>
      <c r="V57" s="3" t="s">
        <v>86</v>
      </c>
      <c r="W57" s="3" t="s">
        <v>86</v>
      </c>
      <c r="X57" s="3" t="s">
        <v>86</v>
      </c>
      <c r="Y57" s="3" t="s">
        <v>103</v>
      </c>
      <c r="Z57" s="3" t="s">
        <v>86</v>
      </c>
      <c r="AA57" s="4"/>
      <c r="AB57" s="3" t="s">
        <v>86</v>
      </c>
      <c r="AC57" s="3" t="s">
        <v>86</v>
      </c>
      <c r="AD57" s="3" t="s">
        <v>86</v>
      </c>
      <c r="AE57" s="5">
        <v>0</v>
      </c>
    </row>
    <row r="58" spans="1:31" x14ac:dyDescent="0.25">
      <c r="A58" s="6" t="s">
        <v>86</v>
      </c>
      <c r="B58" s="3" t="s">
        <v>2779</v>
      </c>
      <c r="C58" s="3" t="s">
        <v>2847</v>
      </c>
      <c r="D58" s="4">
        <v>44026</v>
      </c>
      <c r="E58" s="4">
        <v>44026</v>
      </c>
      <c r="F58" s="4">
        <v>44028</v>
      </c>
      <c r="G58" s="3" t="s">
        <v>839</v>
      </c>
      <c r="H58" s="3" t="s">
        <v>90</v>
      </c>
      <c r="I58" s="5">
        <v>40705</v>
      </c>
      <c r="J58" s="3" t="s">
        <v>91</v>
      </c>
      <c r="K58" s="3" t="s">
        <v>90</v>
      </c>
      <c r="L58" s="5">
        <v>40705</v>
      </c>
      <c r="M58" s="5">
        <v>479.16</v>
      </c>
      <c r="N58" s="41" t="str">
        <f>IF(M58="","",IF(M58&lt;0,-M58&amp;"_"&amp;COUNTIF(M$2:M58,M58),M58&amp;"_"&amp;COUNTIF(M$2:M58,M58)))</f>
        <v>479.16_1</v>
      </c>
      <c r="O58" s="42" t="str">
        <f t="shared" si="0"/>
        <v/>
      </c>
      <c r="P58" s="3" t="s">
        <v>2781</v>
      </c>
      <c r="Q58" s="3" t="s">
        <v>2850</v>
      </c>
      <c r="R58" s="3" t="s">
        <v>2851</v>
      </c>
      <c r="S58" s="3" t="s">
        <v>86</v>
      </c>
      <c r="T58" s="3" t="s">
        <v>95</v>
      </c>
      <c r="U58" s="3" t="s">
        <v>2784</v>
      </c>
      <c r="V58" s="3" t="s">
        <v>86</v>
      </c>
      <c r="W58" s="3" t="s">
        <v>86</v>
      </c>
      <c r="X58" s="3" t="s">
        <v>86</v>
      </c>
      <c r="Y58" s="3" t="s">
        <v>103</v>
      </c>
      <c r="Z58" s="3" t="s">
        <v>86</v>
      </c>
      <c r="AA58" s="4"/>
      <c r="AB58" s="3" t="s">
        <v>86</v>
      </c>
      <c r="AC58" s="3" t="s">
        <v>86</v>
      </c>
      <c r="AD58" s="3" t="s">
        <v>86</v>
      </c>
      <c r="AE58" s="5">
        <v>0</v>
      </c>
    </row>
    <row r="59" spans="1:31" x14ac:dyDescent="0.25">
      <c r="A59" s="6" t="s">
        <v>86</v>
      </c>
      <c r="B59" s="3" t="s">
        <v>2779</v>
      </c>
      <c r="C59" s="3" t="s">
        <v>2847</v>
      </c>
      <c r="D59" s="4">
        <v>44026</v>
      </c>
      <c r="E59" s="4">
        <v>44026</v>
      </c>
      <c r="F59" s="4">
        <v>44028</v>
      </c>
      <c r="G59" s="3" t="s">
        <v>839</v>
      </c>
      <c r="H59" s="3" t="s">
        <v>90</v>
      </c>
      <c r="I59" s="5">
        <v>38903</v>
      </c>
      <c r="J59" s="3" t="s">
        <v>91</v>
      </c>
      <c r="K59" s="3" t="s">
        <v>90</v>
      </c>
      <c r="L59" s="5">
        <v>38903</v>
      </c>
      <c r="M59" s="5">
        <v>457.95</v>
      </c>
      <c r="N59" s="41" t="str">
        <f>IF(M59="","",IF(M59&lt;0,-M59&amp;"_"&amp;COUNTIF(M$2:M59,M59),M59&amp;"_"&amp;COUNTIF(M$2:M59,M59)))</f>
        <v>457.95_2</v>
      </c>
      <c r="O59" s="42" t="str">
        <f t="shared" si="0"/>
        <v/>
      </c>
      <c r="P59" s="3" t="s">
        <v>2781</v>
      </c>
      <c r="Q59" s="3" t="s">
        <v>2852</v>
      </c>
      <c r="R59" s="3" t="s">
        <v>2853</v>
      </c>
      <c r="S59" s="3" t="s">
        <v>86</v>
      </c>
      <c r="T59" s="3" t="s">
        <v>95</v>
      </c>
      <c r="U59" s="3" t="s">
        <v>2784</v>
      </c>
      <c r="V59" s="3" t="s">
        <v>86</v>
      </c>
      <c r="W59" s="3" t="s">
        <v>86</v>
      </c>
      <c r="X59" s="3" t="s">
        <v>86</v>
      </c>
      <c r="Y59" s="3" t="s">
        <v>103</v>
      </c>
      <c r="Z59" s="3" t="s">
        <v>86</v>
      </c>
      <c r="AA59" s="4"/>
      <c r="AB59" s="3" t="s">
        <v>86</v>
      </c>
      <c r="AC59" s="3" t="s">
        <v>86</v>
      </c>
      <c r="AD59" s="3" t="s">
        <v>86</v>
      </c>
      <c r="AE59" s="5">
        <v>0</v>
      </c>
    </row>
    <row r="60" spans="1:31" x14ac:dyDescent="0.25">
      <c r="A60" s="6" t="s">
        <v>86</v>
      </c>
      <c r="B60" s="3" t="s">
        <v>2779</v>
      </c>
      <c r="C60" s="3" t="s">
        <v>2847</v>
      </c>
      <c r="D60" s="4">
        <v>44026</v>
      </c>
      <c r="E60" s="4">
        <v>44026</v>
      </c>
      <c r="F60" s="4">
        <v>44028</v>
      </c>
      <c r="G60" s="3" t="s">
        <v>839</v>
      </c>
      <c r="H60" s="3" t="s">
        <v>90</v>
      </c>
      <c r="I60" s="5">
        <v>32587</v>
      </c>
      <c r="J60" s="3" t="s">
        <v>91</v>
      </c>
      <c r="K60" s="3" t="s">
        <v>90</v>
      </c>
      <c r="L60" s="5">
        <v>32587</v>
      </c>
      <c r="M60" s="5">
        <v>383.6</v>
      </c>
      <c r="N60" s="41" t="str">
        <f>IF(M60="","",IF(M60&lt;0,-M60&amp;"_"&amp;COUNTIF(M$2:M60,M60),M60&amp;"_"&amp;COUNTIF(M$2:M60,M60)))</f>
        <v>383.6_1</v>
      </c>
      <c r="O60" s="42" t="str">
        <f t="shared" si="0"/>
        <v/>
      </c>
      <c r="P60" s="3" t="s">
        <v>2781</v>
      </c>
      <c r="Q60" s="3" t="s">
        <v>2854</v>
      </c>
      <c r="R60" s="3" t="s">
        <v>2855</v>
      </c>
      <c r="S60" s="3" t="s">
        <v>86</v>
      </c>
      <c r="T60" s="3" t="s">
        <v>95</v>
      </c>
      <c r="U60" s="3" t="s">
        <v>2784</v>
      </c>
      <c r="V60" s="3" t="s">
        <v>86</v>
      </c>
      <c r="W60" s="3" t="s">
        <v>86</v>
      </c>
      <c r="X60" s="3" t="s">
        <v>86</v>
      </c>
      <c r="Y60" s="3" t="s">
        <v>103</v>
      </c>
      <c r="Z60" s="3" t="s">
        <v>86</v>
      </c>
      <c r="AA60" s="4"/>
      <c r="AB60" s="3" t="s">
        <v>86</v>
      </c>
      <c r="AC60" s="3" t="s">
        <v>86</v>
      </c>
      <c r="AD60" s="3" t="s">
        <v>86</v>
      </c>
      <c r="AE60" s="5">
        <v>0</v>
      </c>
    </row>
    <row r="61" spans="1:31" x14ac:dyDescent="0.25">
      <c r="A61" s="6" t="s">
        <v>86</v>
      </c>
      <c r="B61" s="3" t="s">
        <v>2764</v>
      </c>
      <c r="C61" s="3" t="s">
        <v>883</v>
      </c>
      <c r="D61" s="4">
        <v>44026</v>
      </c>
      <c r="E61" s="4">
        <v>44026</v>
      </c>
      <c r="F61" s="4">
        <v>44031</v>
      </c>
      <c r="G61" s="3" t="s">
        <v>839</v>
      </c>
      <c r="H61" s="3" t="s">
        <v>90</v>
      </c>
      <c r="I61" s="5">
        <v>63300</v>
      </c>
      <c r="J61" s="3" t="s">
        <v>91</v>
      </c>
      <c r="K61" s="3" t="s">
        <v>90</v>
      </c>
      <c r="L61" s="5">
        <v>63300</v>
      </c>
      <c r="M61" s="5">
        <v>745.14</v>
      </c>
      <c r="N61" s="41" t="str">
        <f>IF(M61="","",IF(M61&lt;0,-M61&amp;"_"&amp;COUNTIF(M$2:M61,M61),M61&amp;"_"&amp;COUNTIF(M$2:M61,M61)))</f>
        <v>745.14_1</v>
      </c>
      <c r="O61" s="42" t="str">
        <f t="shared" si="0"/>
        <v/>
      </c>
      <c r="P61" s="3" t="s">
        <v>884</v>
      </c>
      <c r="Q61" s="3" t="s">
        <v>1288</v>
      </c>
      <c r="R61" s="3" t="s">
        <v>2856</v>
      </c>
      <c r="S61" s="3" t="s">
        <v>86</v>
      </c>
      <c r="T61" s="3" t="s">
        <v>95</v>
      </c>
      <c r="U61" s="3" t="s">
        <v>887</v>
      </c>
      <c r="V61" s="3" t="s">
        <v>86</v>
      </c>
      <c r="W61" s="3" t="s">
        <v>86</v>
      </c>
      <c r="X61" s="3" t="s">
        <v>86</v>
      </c>
      <c r="Y61" s="3" t="s">
        <v>106</v>
      </c>
      <c r="Z61" s="3" t="s">
        <v>86</v>
      </c>
      <c r="AA61" s="4"/>
      <c r="AB61" s="3" t="s">
        <v>86</v>
      </c>
      <c r="AC61" s="3" t="s">
        <v>86</v>
      </c>
      <c r="AD61" s="3" t="s">
        <v>86</v>
      </c>
      <c r="AE61" s="5">
        <v>0</v>
      </c>
    </row>
    <row r="62" spans="1:31" x14ac:dyDescent="0.25">
      <c r="A62" s="6" t="s">
        <v>86</v>
      </c>
      <c r="B62" s="3" t="s">
        <v>2764</v>
      </c>
      <c r="C62" s="3" t="s">
        <v>883</v>
      </c>
      <c r="D62" s="4">
        <v>44026</v>
      </c>
      <c r="E62" s="4">
        <v>44026</v>
      </c>
      <c r="F62" s="4">
        <v>44031</v>
      </c>
      <c r="G62" s="3" t="s">
        <v>839</v>
      </c>
      <c r="H62" s="3" t="s">
        <v>90</v>
      </c>
      <c r="I62" s="5">
        <v>12859</v>
      </c>
      <c r="J62" s="3" t="s">
        <v>91</v>
      </c>
      <c r="K62" s="3" t="s">
        <v>90</v>
      </c>
      <c r="L62" s="5">
        <v>12859</v>
      </c>
      <c r="M62" s="5">
        <v>151.37</v>
      </c>
      <c r="N62" s="41" t="str">
        <f>IF(M62="","",IF(M62&lt;0,-M62&amp;"_"&amp;COUNTIF(M$2:M62,M62),M62&amp;"_"&amp;COUNTIF(M$2:M62,M62)))</f>
        <v>151.37_1</v>
      </c>
      <c r="O62" s="42" t="str">
        <f t="shared" si="0"/>
        <v/>
      </c>
      <c r="P62" s="3" t="s">
        <v>884</v>
      </c>
      <c r="Q62" s="3" t="s">
        <v>1292</v>
      </c>
      <c r="R62" s="3" t="s">
        <v>2857</v>
      </c>
      <c r="S62" s="3" t="s">
        <v>86</v>
      </c>
      <c r="T62" s="3" t="s">
        <v>95</v>
      </c>
      <c r="U62" s="3" t="s">
        <v>887</v>
      </c>
      <c r="V62" s="3" t="s">
        <v>86</v>
      </c>
      <c r="W62" s="3" t="s">
        <v>86</v>
      </c>
      <c r="X62" s="3" t="s">
        <v>86</v>
      </c>
      <c r="Y62" s="3" t="s">
        <v>103</v>
      </c>
      <c r="Z62" s="3" t="s">
        <v>86</v>
      </c>
      <c r="AA62" s="4"/>
      <c r="AB62" s="3" t="s">
        <v>86</v>
      </c>
      <c r="AC62" s="3" t="s">
        <v>86</v>
      </c>
      <c r="AD62" s="3" t="s">
        <v>86</v>
      </c>
      <c r="AE62" s="5">
        <v>0</v>
      </c>
    </row>
    <row r="63" spans="1:31" x14ac:dyDescent="0.25">
      <c r="A63" s="6" t="s">
        <v>86</v>
      </c>
      <c r="B63" s="3" t="s">
        <v>2774</v>
      </c>
      <c r="C63" s="3" t="s">
        <v>2858</v>
      </c>
      <c r="D63" s="4">
        <v>44026</v>
      </c>
      <c r="E63" s="4">
        <v>44026</v>
      </c>
      <c r="F63" s="4">
        <v>44031</v>
      </c>
      <c r="G63" s="3" t="s">
        <v>2488</v>
      </c>
      <c r="H63" s="3" t="s">
        <v>160</v>
      </c>
      <c r="I63" s="5">
        <v>31.64</v>
      </c>
      <c r="J63" s="3" t="s">
        <v>2859</v>
      </c>
      <c r="K63" s="3" t="s">
        <v>90</v>
      </c>
      <c r="L63" s="5">
        <v>2681.29</v>
      </c>
      <c r="M63" s="5">
        <v>31.64</v>
      </c>
      <c r="N63" s="41" t="str">
        <f>IF(M63="","",IF(M63&lt;0,-M63&amp;"_"&amp;COUNTIF(M$2:M63,M63),M63&amp;"_"&amp;COUNTIF(M$2:M63,M63)))</f>
        <v>31.64_1</v>
      </c>
      <c r="O63" s="42" t="str">
        <f t="shared" si="0"/>
        <v/>
      </c>
      <c r="P63" s="3" t="s">
        <v>2860</v>
      </c>
      <c r="Q63" s="3" t="s">
        <v>2861</v>
      </c>
      <c r="R63" s="3" t="s">
        <v>2862</v>
      </c>
      <c r="S63" s="3" t="s">
        <v>86</v>
      </c>
      <c r="T63" s="3" t="s">
        <v>95</v>
      </c>
      <c r="U63" s="3" t="s">
        <v>2861</v>
      </c>
      <c r="V63" s="3" t="s">
        <v>86</v>
      </c>
      <c r="W63" s="3" t="s">
        <v>86</v>
      </c>
      <c r="X63" s="3" t="s">
        <v>86</v>
      </c>
      <c r="Y63" s="3" t="s">
        <v>97</v>
      </c>
      <c r="Z63" s="3" t="s">
        <v>86</v>
      </c>
      <c r="AA63" s="4"/>
      <c r="AB63" s="3" t="s">
        <v>86</v>
      </c>
      <c r="AC63" s="3" t="s">
        <v>86</v>
      </c>
      <c r="AD63" s="3" t="s">
        <v>86</v>
      </c>
      <c r="AE63" s="5">
        <v>0</v>
      </c>
    </row>
    <row r="64" spans="1:31" x14ac:dyDescent="0.25">
      <c r="A64" s="6" t="s">
        <v>86</v>
      </c>
      <c r="B64" s="3" t="s">
        <v>270</v>
      </c>
      <c r="C64" s="3" t="s">
        <v>282</v>
      </c>
      <c r="D64" s="4">
        <v>44026</v>
      </c>
      <c r="E64" s="4">
        <v>44026</v>
      </c>
      <c r="F64" s="4">
        <v>44034</v>
      </c>
      <c r="G64" s="3" t="s">
        <v>169</v>
      </c>
      <c r="H64" s="3" t="s">
        <v>90</v>
      </c>
      <c r="I64" s="5">
        <v>2445</v>
      </c>
      <c r="J64" s="3" t="s">
        <v>91</v>
      </c>
      <c r="K64" s="3" t="s">
        <v>90</v>
      </c>
      <c r="L64" s="5">
        <v>2445</v>
      </c>
      <c r="M64" s="5">
        <v>28.78</v>
      </c>
      <c r="N64" s="41" t="str">
        <f>IF(M64="","",IF(M64&lt;0,-M64&amp;"_"&amp;COUNTIF(M$2:M64,M64),M64&amp;"_"&amp;COUNTIF(M$2:M64,M64)))</f>
        <v>28.78_1</v>
      </c>
      <c r="O64" s="42" t="str">
        <f t="shared" si="0"/>
        <v/>
      </c>
      <c r="P64" s="3" t="s">
        <v>274</v>
      </c>
      <c r="Q64" s="3" t="s">
        <v>283</v>
      </c>
      <c r="R64" s="3" t="s">
        <v>284</v>
      </c>
      <c r="S64" s="3" t="s">
        <v>86</v>
      </c>
      <c r="T64" s="3" t="s">
        <v>95</v>
      </c>
      <c r="U64" s="3" t="s">
        <v>172</v>
      </c>
      <c r="V64" s="3" t="s">
        <v>86</v>
      </c>
      <c r="W64" s="3" t="s">
        <v>86</v>
      </c>
      <c r="X64" s="3" t="s">
        <v>86</v>
      </c>
      <c r="Y64" s="3" t="s">
        <v>97</v>
      </c>
      <c r="Z64" s="3" t="s">
        <v>86</v>
      </c>
      <c r="AA64" s="4"/>
      <c r="AB64" s="3" t="s">
        <v>86</v>
      </c>
      <c r="AC64" s="3" t="s">
        <v>86</v>
      </c>
      <c r="AD64" s="3" t="s">
        <v>86</v>
      </c>
      <c r="AE64" s="5">
        <v>0</v>
      </c>
    </row>
    <row r="65" spans="1:31" x14ac:dyDescent="0.25">
      <c r="A65" s="6" t="s">
        <v>86</v>
      </c>
      <c r="B65" s="3" t="s">
        <v>270</v>
      </c>
      <c r="C65" s="3" t="s">
        <v>285</v>
      </c>
      <c r="D65" s="4">
        <v>44026</v>
      </c>
      <c r="E65" s="4">
        <v>44026</v>
      </c>
      <c r="F65" s="4">
        <v>44034</v>
      </c>
      <c r="G65" s="3" t="s">
        <v>169</v>
      </c>
      <c r="H65" s="3" t="s">
        <v>90</v>
      </c>
      <c r="I65" s="5">
        <v>2135</v>
      </c>
      <c r="J65" s="3" t="s">
        <v>91</v>
      </c>
      <c r="K65" s="3" t="s">
        <v>90</v>
      </c>
      <c r="L65" s="5">
        <v>2135</v>
      </c>
      <c r="M65" s="5">
        <v>25.13</v>
      </c>
      <c r="N65" s="41" t="str">
        <f>IF(M65="","",IF(M65&lt;0,-M65&amp;"_"&amp;COUNTIF(M$2:M65,M65),M65&amp;"_"&amp;COUNTIF(M$2:M65,M65)))</f>
        <v>25.13_1</v>
      </c>
      <c r="O65" s="42" t="str">
        <f t="shared" si="0"/>
        <v/>
      </c>
      <c r="P65" s="3" t="s">
        <v>274</v>
      </c>
      <c r="Q65" s="3" t="s">
        <v>286</v>
      </c>
      <c r="R65" s="3" t="s">
        <v>287</v>
      </c>
      <c r="S65" s="3" t="s">
        <v>86</v>
      </c>
      <c r="T65" s="3" t="s">
        <v>95</v>
      </c>
      <c r="U65" s="3" t="s">
        <v>172</v>
      </c>
      <c r="V65" s="3" t="s">
        <v>86</v>
      </c>
      <c r="W65" s="3" t="s">
        <v>86</v>
      </c>
      <c r="X65" s="3" t="s">
        <v>86</v>
      </c>
      <c r="Y65" s="3" t="s">
        <v>97</v>
      </c>
      <c r="Z65" s="3" t="s">
        <v>86</v>
      </c>
      <c r="AA65" s="4"/>
      <c r="AB65" s="3" t="s">
        <v>86</v>
      </c>
      <c r="AC65" s="3" t="s">
        <v>86</v>
      </c>
      <c r="AD65" s="3" t="s">
        <v>86</v>
      </c>
      <c r="AE65" s="5">
        <v>0</v>
      </c>
    </row>
    <row r="66" spans="1:31" x14ac:dyDescent="0.25">
      <c r="A66" s="6" t="s">
        <v>86</v>
      </c>
      <c r="B66" s="3" t="s">
        <v>270</v>
      </c>
      <c r="C66" s="3" t="s">
        <v>288</v>
      </c>
      <c r="D66" s="4">
        <v>44026</v>
      </c>
      <c r="E66" s="4">
        <v>44026</v>
      </c>
      <c r="F66" s="4">
        <v>44034</v>
      </c>
      <c r="G66" s="3" t="s">
        <v>169</v>
      </c>
      <c r="H66" s="3" t="s">
        <v>90</v>
      </c>
      <c r="I66" s="5">
        <v>1975</v>
      </c>
      <c r="J66" s="3" t="s">
        <v>91</v>
      </c>
      <c r="K66" s="3" t="s">
        <v>90</v>
      </c>
      <c r="L66" s="5">
        <v>1975</v>
      </c>
      <c r="M66" s="5">
        <v>23.25</v>
      </c>
      <c r="N66" s="41" t="str">
        <f>IF(M66="","",IF(M66&lt;0,-M66&amp;"_"&amp;COUNTIF(M$2:M66,M66),M66&amp;"_"&amp;COUNTIF(M$2:M66,M66)))</f>
        <v>23.25_1</v>
      </c>
      <c r="O66" s="42" t="str">
        <f t="shared" ref="O66:O129" si="1">IF(COUNTIF(N:N,N66)=2,"x","")</f>
        <v/>
      </c>
      <c r="P66" s="3" t="s">
        <v>274</v>
      </c>
      <c r="Q66" s="3" t="s">
        <v>289</v>
      </c>
      <c r="R66" s="3" t="s">
        <v>290</v>
      </c>
      <c r="S66" s="3" t="s">
        <v>86</v>
      </c>
      <c r="T66" s="3" t="s">
        <v>95</v>
      </c>
      <c r="U66" s="3" t="s">
        <v>172</v>
      </c>
      <c r="V66" s="3" t="s">
        <v>86</v>
      </c>
      <c r="W66" s="3" t="s">
        <v>86</v>
      </c>
      <c r="X66" s="3" t="s">
        <v>86</v>
      </c>
      <c r="Y66" s="3" t="s">
        <v>97</v>
      </c>
      <c r="Z66" s="3" t="s">
        <v>86</v>
      </c>
      <c r="AA66" s="4"/>
      <c r="AB66" s="3" t="s">
        <v>86</v>
      </c>
      <c r="AC66" s="3" t="s">
        <v>86</v>
      </c>
      <c r="AD66" s="3" t="s">
        <v>86</v>
      </c>
      <c r="AE66" s="5">
        <v>0</v>
      </c>
    </row>
    <row r="67" spans="1:31" x14ac:dyDescent="0.25">
      <c r="A67" s="6" t="s">
        <v>86</v>
      </c>
      <c r="B67" s="3" t="s">
        <v>270</v>
      </c>
      <c r="C67" s="3" t="s">
        <v>291</v>
      </c>
      <c r="D67" s="4">
        <v>44026</v>
      </c>
      <c r="E67" s="4">
        <v>44026</v>
      </c>
      <c r="F67" s="4">
        <v>44034</v>
      </c>
      <c r="G67" s="3" t="s">
        <v>169</v>
      </c>
      <c r="H67" s="3" t="s">
        <v>90</v>
      </c>
      <c r="I67" s="5">
        <v>2555</v>
      </c>
      <c r="J67" s="3" t="s">
        <v>91</v>
      </c>
      <c r="K67" s="3" t="s">
        <v>90</v>
      </c>
      <c r="L67" s="5">
        <v>2555</v>
      </c>
      <c r="M67" s="5">
        <v>30.08</v>
      </c>
      <c r="N67" s="41" t="str">
        <f>IF(M67="","",IF(M67&lt;0,-M67&amp;"_"&amp;COUNTIF(M$2:M67,M67),M67&amp;"_"&amp;COUNTIF(M$2:M67,M67)))</f>
        <v>30.08_1</v>
      </c>
      <c r="O67" s="42" t="str">
        <f t="shared" si="1"/>
        <v/>
      </c>
      <c r="P67" s="3" t="s">
        <v>274</v>
      </c>
      <c r="Q67" s="3" t="s">
        <v>292</v>
      </c>
      <c r="R67" s="3" t="s">
        <v>293</v>
      </c>
      <c r="S67" s="3" t="s">
        <v>86</v>
      </c>
      <c r="T67" s="3" t="s">
        <v>95</v>
      </c>
      <c r="U67" s="3" t="s">
        <v>172</v>
      </c>
      <c r="V67" s="3" t="s">
        <v>86</v>
      </c>
      <c r="W67" s="3" t="s">
        <v>86</v>
      </c>
      <c r="X67" s="3" t="s">
        <v>86</v>
      </c>
      <c r="Y67" s="3" t="s">
        <v>97</v>
      </c>
      <c r="Z67" s="3" t="s">
        <v>86</v>
      </c>
      <c r="AA67" s="4"/>
      <c r="AB67" s="3" t="s">
        <v>86</v>
      </c>
      <c r="AC67" s="3" t="s">
        <v>86</v>
      </c>
      <c r="AD67" s="3" t="s">
        <v>86</v>
      </c>
      <c r="AE67" s="5">
        <v>0</v>
      </c>
    </row>
    <row r="68" spans="1:31" x14ac:dyDescent="0.25">
      <c r="A68" s="6" t="s">
        <v>86</v>
      </c>
      <c r="B68" s="3" t="s">
        <v>270</v>
      </c>
      <c r="C68" s="3" t="s">
        <v>294</v>
      </c>
      <c r="D68" s="4">
        <v>44026</v>
      </c>
      <c r="E68" s="4">
        <v>44026</v>
      </c>
      <c r="F68" s="4">
        <v>44034</v>
      </c>
      <c r="G68" s="3" t="s">
        <v>169</v>
      </c>
      <c r="H68" s="3" t="s">
        <v>90</v>
      </c>
      <c r="I68" s="5">
        <v>886</v>
      </c>
      <c r="J68" s="3" t="s">
        <v>91</v>
      </c>
      <c r="K68" s="3" t="s">
        <v>90</v>
      </c>
      <c r="L68" s="5">
        <v>886</v>
      </c>
      <c r="M68" s="5">
        <v>10.43</v>
      </c>
      <c r="N68" s="41" t="str">
        <f>IF(M68="","",IF(M68&lt;0,-M68&amp;"_"&amp;COUNTIF(M$2:M68,M68),M68&amp;"_"&amp;COUNTIF(M$2:M68,M68)))</f>
        <v>10.43_1</v>
      </c>
      <c r="O68" s="42" t="str">
        <f t="shared" si="1"/>
        <v/>
      </c>
      <c r="P68" s="3" t="s">
        <v>274</v>
      </c>
      <c r="Q68" s="3" t="s">
        <v>295</v>
      </c>
      <c r="R68" s="3" t="s">
        <v>296</v>
      </c>
      <c r="S68" s="3" t="s">
        <v>86</v>
      </c>
      <c r="T68" s="3" t="s">
        <v>95</v>
      </c>
      <c r="U68" s="3" t="s">
        <v>172</v>
      </c>
      <c r="V68" s="3" t="s">
        <v>86</v>
      </c>
      <c r="W68" s="3" t="s">
        <v>86</v>
      </c>
      <c r="X68" s="3" t="s">
        <v>86</v>
      </c>
      <c r="Y68" s="3" t="s">
        <v>97</v>
      </c>
      <c r="Z68" s="3" t="s">
        <v>86</v>
      </c>
      <c r="AA68" s="4"/>
      <c r="AB68" s="3" t="s">
        <v>86</v>
      </c>
      <c r="AC68" s="3" t="s">
        <v>86</v>
      </c>
      <c r="AD68" s="3" t="s">
        <v>86</v>
      </c>
      <c r="AE68" s="5">
        <v>0</v>
      </c>
    </row>
    <row r="69" spans="1:31" x14ac:dyDescent="0.25">
      <c r="A69" s="6" t="s">
        <v>86</v>
      </c>
      <c r="B69" s="3" t="s">
        <v>270</v>
      </c>
      <c r="C69" s="3" t="s">
        <v>297</v>
      </c>
      <c r="D69" s="4">
        <v>44026</v>
      </c>
      <c r="E69" s="4">
        <v>44026</v>
      </c>
      <c r="F69" s="4">
        <v>44034</v>
      </c>
      <c r="G69" s="3" t="s">
        <v>169</v>
      </c>
      <c r="H69" s="3" t="s">
        <v>90</v>
      </c>
      <c r="I69" s="5">
        <v>1980</v>
      </c>
      <c r="J69" s="3" t="s">
        <v>91</v>
      </c>
      <c r="K69" s="3" t="s">
        <v>90</v>
      </c>
      <c r="L69" s="5">
        <v>1980</v>
      </c>
      <c r="M69" s="5">
        <v>23.31</v>
      </c>
      <c r="N69" s="41" t="str">
        <f>IF(M69="","",IF(M69&lt;0,-M69&amp;"_"&amp;COUNTIF(M$2:M69,M69),M69&amp;"_"&amp;COUNTIF(M$2:M69,M69)))</f>
        <v>23.31_1</v>
      </c>
      <c r="O69" s="42" t="str">
        <f t="shared" si="1"/>
        <v/>
      </c>
      <c r="P69" s="3" t="s">
        <v>274</v>
      </c>
      <c r="Q69" s="3" t="s">
        <v>298</v>
      </c>
      <c r="R69" s="3" t="s">
        <v>299</v>
      </c>
      <c r="S69" s="3" t="s">
        <v>86</v>
      </c>
      <c r="T69" s="3" t="s">
        <v>95</v>
      </c>
      <c r="U69" s="3" t="s">
        <v>172</v>
      </c>
      <c r="V69" s="3" t="s">
        <v>86</v>
      </c>
      <c r="W69" s="3" t="s">
        <v>86</v>
      </c>
      <c r="X69" s="3" t="s">
        <v>86</v>
      </c>
      <c r="Y69" s="3" t="s">
        <v>97</v>
      </c>
      <c r="Z69" s="3" t="s">
        <v>86</v>
      </c>
      <c r="AA69" s="4"/>
      <c r="AB69" s="3" t="s">
        <v>86</v>
      </c>
      <c r="AC69" s="3" t="s">
        <v>86</v>
      </c>
      <c r="AD69" s="3" t="s">
        <v>86</v>
      </c>
      <c r="AE69" s="5">
        <v>0</v>
      </c>
    </row>
    <row r="70" spans="1:31" x14ac:dyDescent="0.25">
      <c r="A70" s="6" t="s">
        <v>86</v>
      </c>
      <c r="B70" s="3" t="s">
        <v>270</v>
      </c>
      <c r="C70" s="3" t="s">
        <v>300</v>
      </c>
      <c r="D70" s="4">
        <v>44026</v>
      </c>
      <c r="E70" s="4">
        <v>44026</v>
      </c>
      <c r="F70" s="4">
        <v>44034</v>
      </c>
      <c r="G70" s="3" t="s">
        <v>169</v>
      </c>
      <c r="H70" s="3" t="s">
        <v>90</v>
      </c>
      <c r="I70" s="5">
        <v>3166</v>
      </c>
      <c r="J70" s="3" t="s">
        <v>91</v>
      </c>
      <c r="K70" s="3" t="s">
        <v>90</v>
      </c>
      <c r="L70" s="5">
        <v>3166</v>
      </c>
      <c r="M70" s="5">
        <v>37.270000000000003</v>
      </c>
      <c r="N70" s="41" t="str">
        <f>IF(M70="","",IF(M70&lt;0,-M70&amp;"_"&amp;COUNTIF(M$2:M70,M70),M70&amp;"_"&amp;COUNTIF(M$2:M70,M70)))</f>
        <v>37.27_1</v>
      </c>
      <c r="O70" s="42" t="str">
        <f t="shared" si="1"/>
        <v/>
      </c>
      <c r="P70" s="3" t="s">
        <v>274</v>
      </c>
      <c r="Q70" s="3" t="s">
        <v>301</v>
      </c>
      <c r="R70" s="3" t="s">
        <v>302</v>
      </c>
      <c r="S70" s="3" t="s">
        <v>86</v>
      </c>
      <c r="T70" s="3" t="s">
        <v>95</v>
      </c>
      <c r="U70" s="3" t="s">
        <v>172</v>
      </c>
      <c r="V70" s="3" t="s">
        <v>86</v>
      </c>
      <c r="W70" s="3" t="s">
        <v>86</v>
      </c>
      <c r="X70" s="3" t="s">
        <v>86</v>
      </c>
      <c r="Y70" s="3" t="s">
        <v>97</v>
      </c>
      <c r="Z70" s="3" t="s">
        <v>86</v>
      </c>
      <c r="AA70" s="4"/>
      <c r="AB70" s="3" t="s">
        <v>86</v>
      </c>
      <c r="AC70" s="3" t="s">
        <v>86</v>
      </c>
      <c r="AD70" s="3" t="s">
        <v>86</v>
      </c>
      <c r="AE70" s="5">
        <v>0</v>
      </c>
    </row>
    <row r="71" spans="1:31" x14ac:dyDescent="0.25">
      <c r="A71" s="6" t="s">
        <v>86</v>
      </c>
      <c r="B71" s="3" t="s">
        <v>270</v>
      </c>
      <c r="C71" s="3" t="s">
        <v>303</v>
      </c>
      <c r="D71" s="4">
        <v>44026</v>
      </c>
      <c r="E71" s="4">
        <v>44026</v>
      </c>
      <c r="F71" s="4">
        <v>44034</v>
      </c>
      <c r="G71" s="3" t="s">
        <v>169</v>
      </c>
      <c r="H71" s="3" t="s">
        <v>90</v>
      </c>
      <c r="I71" s="5">
        <v>2281</v>
      </c>
      <c r="J71" s="3" t="s">
        <v>91</v>
      </c>
      <c r="K71" s="3" t="s">
        <v>90</v>
      </c>
      <c r="L71" s="5">
        <v>2281</v>
      </c>
      <c r="M71" s="5">
        <v>26.85</v>
      </c>
      <c r="N71" s="41" t="str">
        <f>IF(M71="","",IF(M71&lt;0,-M71&amp;"_"&amp;COUNTIF(M$2:M71,M71),M71&amp;"_"&amp;COUNTIF(M$2:M71,M71)))</f>
        <v>26.85_1</v>
      </c>
      <c r="O71" s="42" t="str">
        <f t="shared" si="1"/>
        <v/>
      </c>
      <c r="P71" s="3" t="s">
        <v>274</v>
      </c>
      <c r="Q71" s="3" t="s">
        <v>304</v>
      </c>
      <c r="R71" s="3" t="s">
        <v>305</v>
      </c>
      <c r="S71" s="3" t="s">
        <v>86</v>
      </c>
      <c r="T71" s="3" t="s">
        <v>95</v>
      </c>
      <c r="U71" s="3" t="s">
        <v>172</v>
      </c>
      <c r="V71" s="3" t="s">
        <v>86</v>
      </c>
      <c r="W71" s="3" t="s">
        <v>86</v>
      </c>
      <c r="X71" s="3" t="s">
        <v>86</v>
      </c>
      <c r="Y71" s="3" t="s">
        <v>97</v>
      </c>
      <c r="Z71" s="3" t="s">
        <v>86</v>
      </c>
      <c r="AA71" s="4"/>
      <c r="AB71" s="3" t="s">
        <v>86</v>
      </c>
      <c r="AC71" s="3" t="s">
        <v>86</v>
      </c>
      <c r="AD71" s="3" t="s">
        <v>86</v>
      </c>
      <c r="AE71" s="5">
        <v>0</v>
      </c>
    </row>
    <row r="72" spans="1:31" x14ac:dyDescent="0.25">
      <c r="A72" s="6" t="s">
        <v>86</v>
      </c>
      <c r="B72" s="3" t="s">
        <v>270</v>
      </c>
      <c r="C72" s="3" t="s">
        <v>306</v>
      </c>
      <c r="D72" s="4">
        <v>44026</v>
      </c>
      <c r="E72" s="4">
        <v>44026</v>
      </c>
      <c r="F72" s="4">
        <v>44034</v>
      </c>
      <c r="G72" s="3" t="s">
        <v>169</v>
      </c>
      <c r="H72" s="3" t="s">
        <v>90</v>
      </c>
      <c r="I72" s="5">
        <v>1775</v>
      </c>
      <c r="J72" s="3" t="s">
        <v>91</v>
      </c>
      <c r="K72" s="3" t="s">
        <v>90</v>
      </c>
      <c r="L72" s="5">
        <v>1775</v>
      </c>
      <c r="M72" s="5">
        <v>20.89</v>
      </c>
      <c r="N72" s="41" t="str">
        <f>IF(M72="","",IF(M72&lt;0,-M72&amp;"_"&amp;COUNTIF(M$2:M72,M72),M72&amp;"_"&amp;COUNTIF(M$2:M72,M72)))</f>
        <v>20.89_1</v>
      </c>
      <c r="O72" s="42" t="str">
        <f t="shared" si="1"/>
        <v/>
      </c>
      <c r="P72" s="3" t="s">
        <v>274</v>
      </c>
      <c r="Q72" s="3" t="s">
        <v>307</v>
      </c>
      <c r="R72" s="3" t="s">
        <v>308</v>
      </c>
      <c r="S72" s="3" t="s">
        <v>86</v>
      </c>
      <c r="T72" s="3" t="s">
        <v>95</v>
      </c>
      <c r="U72" s="3" t="s">
        <v>172</v>
      </c>
      <c r="V72" s="3" t="s">
        <v>86</v>
      </c>
      <c r="W72" s="3" t="s">
        <v>86</v>
      </c>
      <c r="X72" s="3" t="s">
        <v>86</v>
      </c>
      <c r="Y72" s="3" t="s">
        <v>97</v>
      </c>
      <c r="Z72" s="3" t="s">
        <v>86</v>
      </c>
      <c r="AA72" s="4"/>
      <c r="AB72" s="3" t="s">
        <v>86</v>
      </c>
      <c r="AC72" s="3" t="s">
        <v>86</v>
      </c>
      <c r="AD72" s="3" t="s">
        <v>86</v>
      </c>
      <c r="AE72" s="5">
        <v>0</v>
      </c>
    </row>
    <row r="73" spans="1:31" x14ac:dyDescent="0.25">
      <c r="A73" s="6" t="s">
        <v>86</v>
      </c>
      <c r="B73" s="3" t="s">
        <v>270</v>
      </c>
      <c r="C73" s="3" t="s">
        <v>309</v>
      </c>
      <c r="D73" s="4">
        <v>44026</v>
      </c>
      <c r="E73" s="4">
        <v>44026</v>
      </c>
      <c r="F73" s="4">
        <v>44034</v>
      </c>
      <c r="G73" s="3" t="s">
        <v>169</v>
      </c>
      <c r="H73" s="3" t="s">
        <v>90</v>
      </c>
      <c r="I73" s="5">
        <v>2404</v>
      </c>
      <c r="J73" s="3" t="s">
        <v>91</v>
      </c>
      <c r="K73" s="3" t="s">
        <v>90</v>
      </c>
      <c r="L73" s="5">
        <v>2404</v>
      </c>
      <c r="M73" s="5">
        <v>28.3</v>
      </c>
      <c r="N73" s="41" t="str">
        <f>IF(M73="","",IF(M73&lt;0,-M73&amp;"_"&amp;COUNTIF(M$2:M73,M73),M73&amp;"_"&amp;COUNTIF(M$2:M73,M73)))</f>
        <v>28.3_1</v>
      </c>
      <c r="O73" s="42" t="str">
        <f t="shared" si="1"/>
        <v/>
      </c>
      <c r="P73" s="3" t="s">
        <v>274</v>
      </c>
      <c r="Q73" s="3" t="s">
        <v>283</v>
      </c>
      <c r="R73" s="3" t="s">
        <v>310</v>
      </c>
      <c r="S73" s="3" t="s">
        <v>86</v>
      </c>
      <c r="T73" s="3" t="s">
        <v>95</v>
      </c>
      <c r="U73" s="3" t="s">
        <v>172</v>
      </c>
      <c r="V73" s="3" t="s">
        <v>86</v>
      </c>
      <c r="W73" s="3" t="s">
        <v>86</v>
      </c>
      <c r="X73" s="3" t="s">
        <v>86</v>
      </c>
      <c r="Y73" s="3" t="s">
        <v>97</v>
      </c>
      <c r="Z73" s="3" t="s">
        <v>86</v>
      </c>
      <c r="AA73" s="4"/>
      <c r="AB73" s="3" t="s">
        <v>86</v>
      </c>
      <c r="AC73" s="3" t="s">
        <v>86</v>
      </c>
      <c r="AD73" s="3" t="s">
        <v>86</v>
      </c>
      <c r="AE73" s="5">
        <v>0</v>
      </c>
    </row>
    <row r="74" spans="1:31" x14ac:dyDescent="0.25">
      <c r="A74" s="6" t="s">
        <v>86</v>
      </c>
      <c r="B74" s="3" t="s">
        <v>270</v>
      </c>
      <c r="C74" s="3" t="s">
        <v>311</v>
      </c>
      <c r="D74" s="4">
        <v>44026</v>
      </c>
      <c r="E74" s="4">
        <v>44026</v>
      </c>
      <c r="F74" s="4">
        <v>44034</v>
      </c>
      <c r="G74" s="3" t="s">
        <v>169</v>
      </c>
      <c r="H74" s="3" t="s">
        <v>90</v>
      </c>
      <c r="I74" s="5">
        <v>1085</v>
      </c>
      <c r="J74" s="3" t="s">
        <v>91</v>
      </c>
      <c r="K74" s="3" t="s">
        <v>90</v>
      </c>
      <c r="L74" s="5">
        <v>1085</v>
      </c>
      <c r="M74" s="5">
        <v>12.77</v>
      </c>
      <c r="N74" s="41" t="str">
        <f>IF(M74="","",IF(M74&lt;0,-M74&amp;"_"&amp;COUNTIF(M$2:M74,M74),M74&amp;"_"&amp;COUNTIF(M$2:M74,M74)))</f>
        <v>12.77_1</v>
      </c>
      <c r="O74" s="42" t="str">
        <f t="shared" si="1"/>
        <v/>
      </c>
      <c r="P74" s="3" t="s">
        <v>274</v>
      </c>
      <c r="Q74" s="3" t="s">
        <v>312</v>
      </c>
      <c r="R74" s="3" t="s">
        <v>313</v>
      </c>
      <c r="S74" s="3" t="s">
        <v>86</v>
      </c>
      <c r="T74" s="3" t="s">
        <v>95</v>
      </c>
      <c r="U74" s="3" t="s">
        <v>172</v>
      </c>
      <c r="V74" s="3" t="s">
        <v>86</v>
      </c>
      <c r="W74" s="3" t="s">
        <v>86</v>
      </c>
      <c r="X74" s="3" t="s">
        <v>86</v>
      </c>
      <c r="Y74" s="3" t="s">
        <v>97</v>
      </c>
      <c r="Z74" s="3" t="s">
        <v>86</v>
      </c>
      <c r="AA74" s="4"/>
      <c r="AB74" s="3" t="s">
        <v>86</v>
      </c>
      <c r="AC74" s="3" t="s">
        <v>86</v>
      </c>
      <c r="AD74" s="3" t="s">
        <v>86</v>
      </c>
      <c r="AE74" s="5">
        <v>0</v>
      </c>
    </row>
    <row r="75" spans="1:31" x14ac:dyDescent="0.25">
      <c r="A75" s="6" t="s">
        <v>86</v>
      </c>
      <c r="B75" s="3" t="s">
        <v>2764</v>
      </c>
      <c r="C75" s="3" t="s">
        <v>2863</v>
      </c>
      <c r="D75" s="4">
        <v>44027</v>
      </c>
      <c r="E75" s="4">
        <v>44027</v>
      </c>
      <c r="F75" s="4">
        <v>44040</v>
      </c>
      <c r="G75" s="3" t="s">
        <v>211</v>
      </c>
      <c r="H75" s="3" t="s">
        <v>90</v>
      </c>
      <c r="I75" s="5">
        <v>340</v>
      </c>
      <c r="J75" s="3" t="s">
        <v>91</v>
      </c>
      <c r="K75" s="3" t="s">
        <v>90</v>
      </c>
      <c r="L75" s="5">
        <v>340</v>
      </c>
      <c r="M75" s="5">
        <v>4</v>
      </c>
      <c r="N75" s="41" t="str">
        <f>IF(M75="","",IF(M75&lt;0,-M75&amp;"_"&amp;COUNTIF(M$2:M75,M75),M75&amp;"_"&amp;COUNTIF(M$2:M75,M75)))</f>
        <v>4_1</v>
      </c>
      <c r="O75" s="42" t="str">
        <f t="shared" si="1"/>
        <v/>
      </c>
      <c r="P75" s="3" t="s">
        <v>2864</v>
      </c>
      <c r="Q75" s="3" t="s">
        <v>2865</v>
      </c>
      <c r="R75" s="3" t="s">
        <v>2866</v>
      </c>
      <c r="S75" s="3" t="s">
        <v>86</v>
      </c>
      <c r="T75" s="3" t="s">
        <v>95</v>
      </c>
      <c r="U75" s="3" t="s">
        <v>866</v>
      </c>
      <c r="V75" s="3" t="s">
        <v>86</v>
      </c>
      <c r="W75" s="3" t="s">
        <v>86</v>
      </c>
      <c r="X75" s="3" t="s">
        <v>86</v>
      </c>
      <c r="Y75" s="3" t="s">
        <v>97</v>
      </c>
      <c r="Z75" s="3" t="s">
        <v>86</v>
      </c>
      <c r="AA75" s="4"/>
      <c r="AB75" s="3" t="s">
        <v>86</v>
      </c>
      <c r="AC75" s="3" t="s">
        <v>86</v>
      </c>
      <c r="AD75" s="3" t="s">
        <v>86</v>
      </c>
      <c r="AE75" s="5">
        <v>0</v>
      </c>
    </row>
    <row r="76" spans="1:31" x14ac:dyDescent="0.25">
      <c r="A76" s="6" t="s">
        <v>86</v>
      </c>
      <c r="B76" s="3" t="s">
        <v>2459</v>
      </c>
      <c r="C76" s="3" t="s">
        <v>2475</v>
      </c>
      <c r="D76" s="4">
        <v>44028</v>
      </c>
      <c r="E76" s="4">
        <v>44028</v>
      </c>
      <c r="F76" s="4">
        <v>44037</v>
      </c>
      <c r="G76" s="3" t="s">
        <v>839</v>
      </c>
      <c r="H76" s="3" t="s">
        <v>90</v>
      </c>
      <c r="I76" s="5">
        <v>59782</v>
      </c>
      <c r="J76" s="3" t="s">
        <v>91</v>
      </c>
      <c r="K76" s="3" t="s">
        <v>90</v>
      </c>
      <c r="L76" s="5">
        <v>59782</v>
      </c>
      <c r="M76" s="5">
        <v>703.73</v>
      </c>
      <c r="N76" s="41" t="str">
        <f>IF(M76="","",IF(M76&lt;0,-M76&amp;"_"&amp;COUNTIF(M$2:M76,M76),M76&amp;"_"&amp;COUNTIF(M$2:M76,M76)))</f>
        <v>703.73_1</v>
      </c>
      <c r="O76" s="42" t="str">
        <f t="shared" si="1"/>
        <v/>
      </c>
      <c r="P76" s="3" t="s">
        <v>2476</v>
      </c>
      <c r="Q76" s="3" t="s">
        <v>2477</v>
      </c>
      <c r="R76" s="3" t="s">
        <v>2478</v>
      </c>
      <c r="S76" s="3" t="s">
        <v>86</v>
      </c>
      <c r="T76" s="3" t="s">
        <v>95</v>
      </c>
      <c r="U76" s="3" t="s">
        <v>2479</v>
      </c>
      <c r="V76" s="3" t="s">
        <v>86</v>
      </c>
      <c r="W76" s="3" t="s">
        <v>86</v>
      </c>
      <c r="X76" s="3" t="s">
        <v>86</v>
      </c>
      <c r="Y76" s="3" t="s">
        <v>103</v>
      </c>
      <c r="Z76" s="3" t="s">
        <v>86</v>
      </c>
      <c r="AA76" s="4"/>
      <c r="AB76" s="3" t="s">
        <v>86</v>
      </c>
      <c r="AC76" s="3" t="s">
        <v>86</v>
      </c>
      <c r="AD76" s="3" t="s">
        <v>86</v>
      </c>
      <c r="AE76" s="5">
        <v>0</v>
      </c>
    </row>
    <row r="77" spans="1:31" x14ac:dyDescent="0.25">
      <c r="A77" s="6" t="s">
        <v>86</v>
      </c>
      <c r="B77" s="3" t="s">
        <v>2459</v>
      </c>
      <c r="C77" s="3" t="s">
        <v>2475</v>
      </c>
      <c r="D77" s="4">
        <v>44028</v>
      </c>
      <c r="E77" s="4">
        <v>44028</v>
      </c>
      <c r="F77" s="4">
        <v>44037</v>
      </c>
      <c r="G77" s="3" t="s">
        <v>839</v>
      </c>
      <c r="H77" s="3" t="s">
        <v>90</v>
      </c>
      <c r="I77" s="5">
        <v>120010</v>
      </c>
      <c r="J77" s="3" t="s">
        <v>91</v>
      </c>
      <c r="K77" s="3" t="s">
        <v>90</v>
      </c>
      <c r="L77" s="5">
        <v>120010</v>
      </c>
      <c r="M77" s="5">
        <v>1412.71</v>
      </c>
      <c r="N77" s="41" t="str">
        <f>IF(M77="","",IF(M77&lt;0,-M77&amp;"_"&amp;COUNTIF(M$2:M77,M77),M77&amp;"_"&amp;COUNTIF(M$2:M77,M77)))</f>
        <v>1412.71_1</v>
      </c>
      <c r="O77" s="42" t="str">
        <f t="shared" si="1"/>
        <v/>
      </c>
      <c r="P77" s="3" t="s">
        <v>2476</v>
      </c>
      <c r="Q77" s="3" t="s">
        <v>2467</v>
      </c>
      <c r="R77" s="3" t="s">
        <v>2480</v>
      </c>
      <c r="S77" s="3" t="s">
        <v>86</v>
      </c>
      <c r="T77" s="3" t="s">
        <v>95</v>
      </c>
      <c r="U77" s="3" t="s">
        <v>2479</v>
      </c>
      <c r="V77" s="3" t="s">
        <v>86</v>
      </c>
      <c r="W77" s="3" t="s">
        <v>86</v>
      </c>
      <c r="X77" s="3" t="s">
        <v>86</v>
      </c>
      <c r="Y77" s="3" t="s">
        <v>103</v>
      </c>
      <c r="Z77" s="3" t="s">
        <v>86</v>
      </c>
      <c r="AA77" s="4"/>
      <c r="AB77" s="3" t="s">
        <v>86</v>
      </c>
      <c r="AC77" s="3" t="s">
        <v>86</v>
      </c>
      <c r="AD77" s="3" t="s">
        <v>86</v>
      </c>
      <c r="AE77" s="5">
        <v>0</v>
      </c>
    </row>
    <row r="78" spans="1:31" x14ac:dyDescent="0.25">
      <c r="A78" s="6" t="s">
        <v>86</v>
      </c>
      <c r="B78" s="3" t="s">
        <v>2779</v>
      </c>
      <c r="C78" s="3" t="s">
        <v>2867</v>
      </c>
      <c r="D78" s="4">
        <v>44028</v>
      </c>
      <c r="E78" s="4">
        <v>44028</v>
      </c>
      <c r="F78" s="4">
        <v>44030</v>
      </c>
      <c r="G78" s="3" t="s">
        <v>839</v>
      </c>
      <c r="H78" s="3" t="s">
        <v>90</v>
      </c>
      <c r="I78" s="5">
        <v>36104</v>
      </c>
      <c r="J78" s="3" t="s">
        <v>91</v>
      </c>
      <c r="K78" s="3" t="s">
        <v>90</v>
      </c>
      <c r="L78" s="5">
        <v>36104</v>
      </c>
      <c r="M78" s="5">
        <v>425</v>
      </c>
      <c r="N78" s="41" t="str">
        <f>IF(M78="","",IF(M78&lt;0,-M78&amp;"_"&amp;COUNTIF(M$2:M78,M78),M78&amp;"_"&amp;COUNTIF(M$2:M78,M78)))</f>
        <v>425_1</v>
      </c>
      <c r="O78" s="42" t="str">
        <f t="shared" si="1"/>
        <v/>
      </c>
      <c r="P78" s="3" t="s">
        <v>2781</v>
      </c>
      <c r="Q78" s="3" t="s">
        <v>1786</v>
      </c>
      <c r="R78" s="3" t="s">
        <v>2868</v>
      </c>
      <c r="S78" s="3" t="s">
        <v>86</v>
      </c>
      <c r="T78" s="3" t="s">
        <v>95</v>
      </c>
      <c r="U78" s="3" t="s">
        <v>2784</v>
      </c>
      <c r="V78" s="3" t="s">
        <v>86</v>
      </c>
      <c r="W78" s="3" t="s">
        <v>86</v>
      </c>
      <c r="X78" s="3" t="s">
        <v>86</v>
      </c>
      <c r="Y78" s="3" t="s">
        <v>103</v>
      </c>
      <c r="Z78" s="3" t="s">
        <v>86</v>
      </c>
      <c r="AA78" s="4"/>
      <c r="AB78" s="3" t="s">
        <v>86</v>
      </c>
      <c r="AC78" s="3" t="s">
        <v>86</v>
      </c>
      <c r="AD78" s="3" t="s">
        <v>86</v>
      </c>
      <c r="AE78" s="5">
        <v>0</v>
      </c>
    </row>
    <row r="79" spans="1:31" x14ac:dyDescent="0.25">
      <c r="A79" s="6" t="s">
        <v>86</v>
      </c>
      <c r="B79" s="3" t="s">
        <v>2779</v>
      </c>
      <c r="C79" s="3" t="s">
        <v>2867</v>
      </c>
      <c r="D79" s="4">
        <v>44028</v>
      </c>
      <c r="E79" s="4">
        <v>44028</v>
      </c>
      <c r="F79" s="4">
        <v>44030</v>
      </c>
      <c r="G79" s="3" t="s">
        <v>839</v>
      </c>
      <c r="H79" s="3" t="s">
        <v>90</v>
      </c>
      <c r="I79" s="5">
        <v>31274</v>
      </c>
      <c r="J79" s="3" t="s">
        <v>91</v>
      </c>
      <c r="K79" s="3" t="s">
        <v>90</v>
      </c>
      <c r="L79" s="5">
        <v>31274</v>
      </c>
      <c r="M79" s="5">
        <v>368.15</v>
      </c>
      <c r="N79" s="41" t="str">
        <f>IF(M79="","",IF(M79&lt;0,-M79&amp;"_"&amp;COUNTIF(M$2:M79,M79),M79&amp;"_"&amp;COUNTIF(M$2:M79,M79)))</f>
        <v>368.15_1</v>
      </c>
      <c r="O79" s="42" t="str">
        <f t="shared" si="1"/>
        <v/>
      </c>
      <c r="P79" s="3" t="s">
        <v>2781</v>
      </c>
      <c r="Q79" s="3" t="s">
        <v>2869</v>
      </c>
      <c r="R79" s="3" t="s">
        <v>2870</v>
      </c>
      <c r="S79" s="3" t="s">
        <v>86</v>
      </c>
      <c r="T79" s="3" t="s">
        <v>95</v>
      </c>
      <c r="U79" s="3" t="s">
        <v>2784</v>
      </c>
      <c r="V79" s="3" t="s">
        <v>86</v>
      </c>
      <c r="W79" s="3" t="s">
        <v>86</v>
      </c>
      <c r="X79" s="3" t="s">
        <v>86</v>
      </c>
      <c r="Y79" s="3" t="s">
        <v>103</v>
      </c>
      <c r="Z79" s="3" t="s">
        <v>86</v>
      </c>
      <c r="AA79" s="4"/>
      <c r="AB79" s="3" t="s">
        <v>86</v>
      </c>
      <c r="AC79" s="3" t="s">
        <v>86</v>
      </c>
      <c r="AD79" s="3" t="s">
        <v>86</v>
      </c>
      <c r="AE79" s="5">
        <v>0</v>
      </c>
    </row>
    <row r="80" spans="1:31" x14ac:dyDescent="0.25">
      <c r="A80" s="6" t="s">
        <v>86</v>
      </c>
      <c r="B80" s="3" t="s">
        <v>2779</v>
      </c>
      <c r="C80" s="3" t="s">
        <v>2867</v>
      </c>
      <c r="D80" s="4">
        <v>44028</v>
      </c>
      <c r="E80" s="4">
        <v>44028</v>
      </c>
      <c r="F80" s="4">
        <v>44030</v>
      </c>
      <c r="G80" s="3" t="s">
        <v>839</v>
      </c>
      <c r="H80" s="3" t="s">
        <v>90</v>
      </c>
      <c r="I80" s="5">
        <v>38939</v>
      </c>
      <c r="J80" s="3" t="s">
        <v>91</v>
      </c>
      <c r="K80" s="3" t="s">
        <v>90</v>
      </c>
      <c r="L80" s="5">
        <v>38939</v>
      </c>
      <c r="M80" s="5">
        <v>458.38</v>
      </c>
      <c r="N80" s="41" t="str">
        <f>IF(M80="","",IF(M80&lt;0,-M80&amp;"_"&amp;COUNTIF(M$2:M80,M80),M80&amp;"_"&amp;COUNTIF(M$2:M80,M80)))</f>
        <v>458.38_1</v>
      </c>
      <c r="O80" s="42" t="str">
        <f t="shared" si="1"/>
        <v/>
      </c>
      <c r="P80" s="3" t="s">
        <v>2781</v>
      </c>
      <c r="Q80" s="3" t="s">
        <v>2871</v>
      </c>
      <c r="R80" s="3" t="s">
        <v>2872</v>
      </c>
      <c r="S80" s="3" t="s">
        <v>86</v>
      </c>
      <c r="T80" s="3" t="s">
        <v>95</v>
      </c>
      <c r="U80" s="3" t="s">
        <v>2784</v>
      </c>
      <c r="V80" s="3" t="s">
        <v>86</v>
      </c>
      <c r="W80" s="3" t="s">
        <v>86</v>
      </c>
      <c r="X80" s="3" t="s">
        <v>86</v>
      </c>
      <c r="Y80" s="3" t="s">
        <v>103</v>
      </c>
      <c r="Z80" s="3" t="s">
        <v>86</v>
      </c>
      <c r="AA80" s="4"/>
      <c r="AB80" s="3" t="s">
        <v>86</v>
      </c>
      <c r="AC80" s="3" t="s">
        <v>86</v>
      </c>
      <c r="AD80" s="3" t="s">
        <v>86</v>
      </c>
      <c r="AE80" s="5">
        <v>0</v>
      </c>
    </row>
    <row r="81" spans="1:31" x14ac:dyDescent="0.25">
      <c r="A81" s="6" t="s">
        <v>86</v>
      </c>
      <c r="B81" s="3" t="s">
        <v>2779</v>
      </c>
      <c r="C81" s="3" t="s">
        <v>2867</v>
      </c>
      <c r="D81" s="4">
        <v>44028</v>
      </c>
      <c r="E81" s="4">
        <v>44028</v>
      </c>
      <c r="F81" s="4">
        <v>44030</v>
      </c>
      <c r="G81" s="3" t="s">
        <v>839</v>
      </c>
      <c r="H81" s="3" t="s">
        <v>90</v>
      </c>
      <c r="I81" s="5">
        <v>38452</v>
      </c>
      <c r="J81" s="3" t="s">
        <v>91</v>
      </c>
      <c r="K81" s="3" t="s">
        <v>90</v>
      </c>
      <c r="L81" s="5">
        <v>38452</v>
      </c>
      <c r="M81" s="5">
        <v>452.64</v>
      </c>
      <c r="N81" s="41" t="str">
        <f>IF(M81="","",IF(M81&lt;0,-M81&amp;"_"&amp;COUNTIF(M$2:M81,M81),M81&amp;"_"&amp;COUNTIF(M$2:M81,M81)))</f>
        <v>452.64_1</v>
      </c>
      <c r="O81" s="42" t="str">
        <f t="shared" si="1"/>
        <v/>
      </c>
      <c r="P81" s="3" t="s">
        <v>2781</v>
      </c>
      <c r="Q81" s="3" t="s">
        <v>2873</v>
      </c>
      <c r="R81" s="3" t="s">
        <v>2874</v>
      </c>
      <c r="S81" s="3" t="s">
        <v>86</v>
      </c>
      <c r="T81" s="3" t="s">
        <v>95</v>
      </c>
      <c r="U81" s="3" t="s">
        <v>2784</v>
      </c>
      <c r="V81" s="3" t="s">
        <v>86</v>
      </c>
      <c r="W81" s="3" t="s">
        <v>86</v>
      </c>
      <c r="X81" s="3" t="s">
        <v>86</v>
      </c>
      <c r="Y81" s="3" t="s">
        <v>103</v>
      </c>
      <c r="Z81" s="3" t="s">
        <v>86</v>
      </c>
      <c r="AA81" s="4"/>
      <c r="AB81" s="3" t="s">
        <v>86</v>
      </c>
      <c r="AC81" s="3" t="s">
        <v>86</v>
      </c>
      <c r="AD81" s="3" t="s">
        <v>86</v>
      </c>
      <c r="AE81" s="5">
        <v>0</v>
      </c>
    </row>
    <row r="82" spans="1:31" x14ac:dyDescent="0.25">
      <c r="A82" s="6" t="s">
        <v>86</v>
      </c>
      <c r="B82" s="3" t="s">
        <v>2779</v>
      </c>
      <c r="C82" s="3" t="s">
        <v>2867</v>
      </c>
      <c r="D82" s="4">
        <v>44028</v>
      </c>
      <c r="E82" s="4">
        <v>44028</v>
      </c>
      <c r="F82" s="4">
        <v>44030</v>
      </c>
      <c r="G82" s="3" t="s">
        <v>839</v>
      </c>
      <c r="H82" s="3" t="s">
        <v>90</v>
      </c>
      <c r="I82" s="5">
        <v>36842</v>
      </c>
      <c r="J82" s="3" t="s">
        <v>91</v>
      </c>
      <c r="K82" s="3" t="s">
        <v>90</v>
      </c>
      <c r="L82" s="5">
        <v>36842</v>
      </c>
      <c r="M82" s="5">
        <v>433.69</v>
      </c>
      <c r="N82" s="41" t="str">
        <f>IF(M82="","",IF(M82&lt;0,-M82&amp;"_"&amp;COUNTIF(M$2:M82,M82),M82&amp;"_"&amp;COUNTIF(M$2:M82,M82)))</f>
        <v>433.69_1</v>
      </c>
      <c r="O82" s="42" t="str">
        <f t="shared" si="1"/>
        <v/>
      </c>
      <c r="P82" s="3" t="s">
        <v>2781</v>
      </c>
      <c r="Q82" s="3" t="s">
        <v>2875</v>
      </c>
      <c r="R82" s="3" t="s">
        <v>2876</v>
      </c>
      <c r="S82" s="3" t="s">
        <v>86</v>
      </c>
      <c r="T82" s="3" t="s">
        <v>95</v>
      </c>
      <c r="U82" s="3" t="s">
        <v>2784</v>
      </c>
      <c r="V82" s="3" t="s">
        <v>86</v>
      </c>
      <c r="W82" s="3" t="s">
        <v>86</v>
      </c>
      <c r="X82" s="3" t="s">
        <v>86</v>
      </c>
      <c r="Y82" s="3" t="s">
        <v>103</v>
      </c>
      <c r="Z82" s="3" t="s">
        <v>86</v>
      </c>
      <c r="AA82" s="4"/>
      <c r="AB82" s="3" t="s">
        <v>86</v>
      </c>
      <c r="AC82" s="3" t="s">
        <v>86</v>
      </c>
      <c r="AD82" s="3" t="s">
        <v>86</v>
      </c>
      <c r="AE82" s="5">
        <v>0</v>
      </c>
    </row>
    <row r="83" spans="1:31" x14ac:dyDescent="0.25">
      <c r="A83" s="6" t="s">
        <v>86</v>
      </c>
      <c r="B83" s="3" t="s">
        <v>2779</v>
      </c>
      <c r="C83" s="3" t="s">
        <v>2867</v>
      </c>
      <c r="D83" s="4">
        <v>44028</v>
      </c>
      <c r="E83" s="4">
        <v>44028</v>
      </c>
      <c r="F83" s="4">
        <v>44030</v>
      </c>
      <c r="G83" s="3" t="s">
        <v>839</v>
      </c>
      <c r="H83" s="3" t="s">
        <v>90</v>
      </c>
      <c r="I83" s="5">
        <v>36090</v>
      </c>
      <c r="J83" s="3" t="s">
        <v>91</v>
      </c>
      <c r="K83" s="3" t="s">
        <v>90</v>
      </c>
      <c r="L83" s="5">
        <v>36090</v>
      </c>
      <c r="M83" s="5">
        <v>424.84</v>
      </c>
      <c r="N83" s="41" t="str">
        <f>IF(M83="","",IF(M83&lt;0,-M83&amp;"_"&amp;COUNTIF(M$2:M83,M83),M83&amp;"_"&amp;COUNTIF(M$2:M83,M83)))</f>
        <v>424.84_1</v>
      </c>
      <c r="O83" s="42" t="str">
        <f t="shared" si="1"/>
        <v/>
      </c>
      <c r="P83" s="3" t="s">
        <v>2781</v>
      </c>
      <c r="Q83" s="3" t="s">
        <v>2877</v>
      </c>
      <c r="R83" s="3" t="s">
        <v>2878</v>
      </c>
      <c r="S83" s="3" t="s">
        <v>86</v>
      </c>
      <c r="T83" s="3" t="s">
        <v>95</v>
      </c>
      <c r="U83" s="3" t="s">
        <v>2784</v>
      </c>
      <c r="V83" s="3" t="s">
        <v>86</v>
      </c>
      <c r="W83" s="3" t="s">
        <v>86</v>
      </c>
      <c r="X83" s="3" t="s">
        <v>86</v>
      </c>
      <c r="Y83" s="3" t="s">
        <v>103</v>
      </c>
      <c r="Z83" s="3" t="s">
        <v>86</v>
      </c>
      <c r="AA83" s="4"/>
      <c r="AB83" s="3" t="s">
        <v>86</v>
      </c>
      <c r="AC83" s="3" t="s">
        <v>86</v>
      </c>
      <c r="AD83" s="3" t="s">
        <v>86</v>
      </c>
      <c r="AE83" s="5">
        <v>0</v>
      </c>
    </row>
    <row r="84" spans="1:31" x14ac:dyDescent="0.25">
      <c r="A84" s="6" t="s">
        <v>86</v>
      </c>
      <c r="B84" s="3" t="s">
        <v>2764</v>
      </c>
      <c r="C84" s="3" t="s">
        <v>2879</v>
      </c>
      <c r="D84" s="4">
        <v>44028</v>
      </c>
      <c r="E84" s="4">
        <v>44028</v>
      </c>
      <c r="F84" s="4">
        <v>44034</v>
      </c>
      <c r="G84" s="3" t="s">
        <v>169</v>
      </c>
      <c r="H84" s="3" t="s">
        <v>90</v>
      </c>
      <c r="I84" s="5">
        <v>240</v>
      </c>
      <c r="J84" s="3" t="s">
        <v>91</v>
      </c>
      <c r="K84" s="3" t="s">
        <v>90</v>
      </c>
      <c r="L84" s="5">
        <v>240</v>
      </c>
      <c r="M84" s="5">
        <v>2.83</v>
      </c>
      <c r="N84" s="41" t="str">
        <f>IF(M84="","",IF(M84&lt;0,-M84&amp;"_"&amp;COUNTIF(M$2:M84,M84),M84&amp;"_"&amp;COUNTIF(M$2:M84,M84)))</f>
        <v>2.83_1</v>
      </c>
      <c r="O84" s="42" t="str">
        <f t="shared" si="1"/>
        <v/>
      </c>
      <c r="P84" s="3" t="s">
        <v>274</v>
      </c>
      <c r="Q84" s="3" t="s">
        <v>278</v>
      </c>
      <c r="R84" s="3" t="s">
        <v>2880</v>
      </c>
      <c r="S84" s="3" t="s">
        <v>86</v>
      </c>
      <c r="T84" s="3" t="s">
        <v>95</v>
      </c>
      <c r="U84" s="3" t="s">
        <v>172</v>
      </c>
      <c r="V84" s="3" t="s">
        <v>86</v>
      </c>
      <c r="W84" s="3" t="s">
        <v>86</v>
      </c>
      <c r="X84" s="3" t="s">
        <v>86</v>
      </c>
      <c r="Y84" s="3" t="s">
        <v>97</v>
      </c>
      <c r="Z84" s="3" t="s">
        <v>86</v>
      </c>
      <c r="AA84" s="4"/>
      <c r="AB84" s="3" t="s">
        <v>86</v>
      </c>
      <c r="AC84" s="3" t="s">
        <v>86</v>
      </c>
      <c r="AD84" s="3" t="s">
        <v>86</v>
      </c>
      <c r="AE84" s="5">
        <v>0</v>
      </c>
    </row>
    <row r="85" spans="1:31" x14ac:dyDescent="0.25">
      <c r="A85" s="6" t="s">
        <v>86</v>
      </c>
      <c r="B85" s="3" t="s">
        <v>2764</v>
      </c>
      <c r="C85" s="3" t="s">
        <v>2881</v>
      </c>
      <c r="D85" s="4">
        <v>44028</v>
      </c>
      <c r="E85" s="4">
        <v>44028</v>
      </c>
      <c r="F85" s="4">
        <v>44031</v>
      </c>
      <c r="G85" s="3" t="s">
        <v>211</v>
      </c>
      <c r="H85" s="3" t="s">
        <v>90</v>
      </c>
      <c r="I85" s="5">
        <v>380</v>
      </c>
      <c r="J85" s="3" t="s">
        <v>91</v>
      </c>
      <c r="K85" s="3" t="s">
        <v>90</v>
      </c>
      <c r="L85" s="5">
        <v>380</v>
      </c>
      <c r="M85" s="5">
        <v>4.47</v>
      </c>
      <c r="N85" s="41" t="str">
        <f>IF(M85="","",IF(M85&lt;0,-M85&amp;"_"&amp;COUNTIF(M$2:M85,M85),M85&amp;"_"&amp;COUNTIF(M$2:M85,M85)))</f>
        <v>4.47_1</v>
      </c>
      <c r="O85" s="42" t="str">
        <f t="shared" si="1"/>
        <v/>
      </c>
      <c r="P85" s="3" t="s">
        <v>868</v>
      </c>
      <c r="Q85" s="3" t="s">
        <v>322</v>
      </c>
      <c r="R85" s="3" t="s">
        <v>2882</v>
      </c>
      <c r="S85" s="3" t="s">
        <v>86</v>
      </c>
      <c r="T85" s="3" t="s">
        <v>95</v>
      </c>
      <c r="U85" s="3" t="s">
        <v>2883</v>
      </c>
      <c r="V85" s="3" t="s">
        <v>86</v>
      </c>
      <c r="W85" s="3" t="s">
        <v>86</v>
      </c>
      <c r="X85" s="3" t="s">
        <v>86</v>
      </c>
      <c r="Y85" s="3" t="s">
        <v>97</v>
      </c>
      <c r="Z85" s="3" t="s">
        <v>86</v>
      </c>
      <c r="AA85" s="4"/>
      <c r="AB85" s="3" t="s">
        <v>86</v>
      </c>
      <c r="AC85" s="3" t="s">
        <v>86</v>
      </c>
      <c r="AD85" s="3" t="s">
        <v>86</v>
      </c>
      <c r="AE85" s="5">
        <v>0</v>
      </c>
    </row>
    <row r="86" spans="1:31" x14ac:dyDescent="0.25">
      <c r="A86" s="6" t="s">
        <v>86</v>
      </c>
      <c r="B86" s="3" t="s">
        <v>2764</v>
      </c>
      <c r="C86" s="3" t="s">
        <v>2881</v>
      </c>
      <c r="D86" s="4">
        <v>44028</v>
      </c>
      <c r="E86" s="4">
        <v>44028</v>
      </c>
      <c r="F86" s="4">
        <v>44031</v>
      </c>
      <c r="G86" s="3" t="s">
        <v>211</v>
      </c>
      <c r="H86" s="3" t="s">
        <v>90</v>
      </c>
      <c r="I86" s="5">
        <v>480</v>
      </c>
      <c r="J86" s="3" t="s">
        <v>91</v>
      </c>
      <c r="K86" s="3" t="s">
        <v>90</v>
      </c>
      <c r="L86" s="5">
        <v>480</v>
      </c>
      <c r="M86" s="5">
        <v>5.65</v>
      </c>
      <c r="N86" s="41" t="str">
        <f>IF(M86="","",IF(M86&lt;0,-M86&amp;"_"&amp;COUNTIF(M$2:M86,M86),M86&amp;"_"&amp;COUNTIF(M$2:M86,M86)))</f>
        <v>5.65_1</v>
      </c>
      <c r="O86" s="42" t="str">
        <f t="shared" si="1"/>
        <v/>
      </c>
      <c r="P86" s="3" t="s">
        <v>868</v>
      </c>
      <c r="Q86" s="3" t="s">
        <v>322</v>
      </c>
      <c r="R86" s="3" t="s">
        <v>2884</v>
      </c>
      <c r="S86" s="3" t="s">
        <v>86</v>
      </c>
      <c r="T86" s="3" t="s">
        <v>95</v>
      </c>
      <c r="U86" s="3" t="s">
        <v>2883</v>
      </c>
      <c r="V86" s="3" t="s">
        <v>86</v>
      </c>
      <c r="W86" s="3" t="s">
        <v>86</v>
      </c>
      <c r="X86" s="3" t="s">
        <v>86</v>
      </c>
      <c r="Y86" s="3" t="s">
        <v>97</v>
      </c>
      <c r="Z86" s="3" t="s">
        <v>86</v>
      </c>
      <c r="AA86" s="4"/>
      <c r="AB86" s="3" t="s">
        <v>86</v>
      </c>
      <c r="AC86" s="3" t="s">
        <v>86</v>
      </c>
      <c r="AD86" s="3" t="s">
        <v>86</v>
      </c>
      <c r="AE86" s="5">
        <v>0</v>
      </c>
    </row>
    <row r="87" spans="1:31" x14ac:dyDescent="0.25">
      <c r="A87" s="6" t="s">
        <v>86</v>
      </c>
      <c r="B87" s="3" t="s">
        <v>2764</v>
      </c>
      <c r="C87" s="3" t="s">
        <v>2881</v>
      </c>
      <c r="D87" s="4">
        <v>44028</v>
      </c>
      <c r="E87" s="4">
        <v>44028</v>
      </c>
      <c r="F87" s="4">
        <v>44031</v>
      </c>
      <c r="G87" s="3" t="s">
        <v>211</v>
      </c>
      <c r="H87" s="3" t="s">
        <v>90</v>
      </c>
      <c r="I87" s="5">
        <v>144</v>
      </c>
      <c r="J87" s="3" t="s">
        <v>91</v>
      </c>
      <c r="K87" s="3" t="s">
        <v>90</v>
      </c>
      <c r="L87" s="5">
        <v>144</v>
      </c>
      <c r="M87" s="5">
        <v>1.7</v>
      </c>
      <c r="N87" s="41" t="str">
        <f>IF(M87="","",IF(M87&lt;0,-M87&amp;"_"&amp;COUNTIF(M$2:M87,M87),M87&amp;"_"&amp;COUNTIF(M$2:M87,M87)))</f>
        <v>1.7_1</v>
      </c>
      <c r="O87" s="42" t="str">
        <f t="shared" si="1"/>
        <v/>
      </c>
      <c r="P87" s="3" t="s">
        <v>868</v>
      </c>
      <c r="Q87" s="3" t="s">
        <v>322</v>
      </c>
      <c r="R87" s="3" t="s">
        <v>2885</v>
      </c>
      <c r="S87" s="3" t="s">
        <v>86</v>
      </c>
      <c r="T87" s="3" t="s">
        <v>95</v>
      </c>
      <c r="U87" s="3" t="s">
        <v>2883</v>
      </c>
      <c r="V87" s="3" t="s">
        <v>86</v>
      </c>
      <c r="W87" s="3" t="s">
        <v>86</v>
      </c>
      <c r="X87" s="3" t="s">
        <v>86</v>
      </c>
      <c r="Y87" s="3" t="s">
        <v>97</v>
      </c>
      <c r="Z87" s="3" t="s">
        <v>86</v>
      </c>
      <c r="AA87" s="4"/>
      <c r="AB87" s="3" t="s">
        <v>86</v>
      </c>
      <c r="AC87" s="3" t="s">
        <v>86</v>
      </c>
      <c r="AD87" s="3" t="s">
        <v>86</v>
      </c>
      <c r="AE87" s="5">
        <v>0</v>
      </c>
    </row>
    <row r="88" spans="1:31" x14ac:dyDescent="0.25">
      <c r="A88" s="6" t="s">
        <v>86</v>
      </c>
      <c r="B88" s="3" t="s">
        <v>2764</v>
      </c>
      <c r="C88" s="3" t="s">
        <v>2881</v>
      </c>
      <c r="D88" s="4">
        <v>44028</v>
      </c>
      <c r="E88" s="4">
        <v>44028</v>
      </c>
      <c r="F88" s="4">
        <v>44031</v>
      </c>
      <c r="G88" s="3" t="s">
        <v>211</v>
      </c>
      <c r="H88" s="3" t="s">
        <v>90</v>
      </c>
      <c r="I88" s="5">
        <v>19</v>
      </c>
      <c r="J88" s="3" t="s">
        <v>91</v>
      </c>
      <c r="K88" s="3" t="s">
        <v>90</v>
      </c>
      <c r="L88" s="5">
        <v>19</v>
      </c>
      <c r="M88" s="5">
        <v>0.22</v>
      </c>
      <c r="N88" s="41" t="str">
        <f>IF(M88="","",IF(M88&lt;0,-M88&amp;"_"&amp;COUNTIF(M$2:M88,M88),M88&amp;"_"&amp;COUNTIF(M$2:M88,M88)))</f>
        <v>0.22_1</v>
      </c>
      <c r="O88" s="42" t="str">
        <f t="shared" si="1"/>
        <v/>
      </c>
      <c r="P88" s="3" t="s">
        <v>868</v>
      </c>
      <c r="Q88" s="3" t="s">
        <v>322</v>
      </c>
      <c r="R88" s="3" t="s">
        <v>2886</v>
      </c>
      <c r="S88" s="3" t="s">
        <v>86</v>
      </c>
      <c r="T88" s="3" t="s">
        <v>95</v>
      </c>
      <c r="U88" s="3" t="s">
        <v>2883</v>
      </c>
      <c r="V88" s="3" t="s">
        <v>86</v>
      </c>
      <c r="W88" s="3" t="s">
        <v>86</v>
      </c>
      <c r="X88" s="3" t="s">
        <v>86</v>
      </c>
      <c r="Y88" s="3" t="s">
        <v>97</v>
      </c>
      <c r="Z88" s="3" t="s">
        <v>86</v>
      </c>
      <c r="AA88" s="4"/>
      <c r="AB88" s="3" t="s">
        <v>86</v>
      </c>
      <c r="AC88" s="3" t="s">
        <v>86</v>
      </c>
      <c r="AD88" s="3" t="s">
        <v>86</v>
      </c>
      <c r="AE88" s="5">
        <v>0</v>
      </c>
    </row>
    <row r="89" spans="1:31" x14ac:dyDescent="0.25">
      <c r="A89" s="6" t="s">
        <v>86</v>
      </c>
      <c r="B89" s="3" t="s">
        <v>2764</v>
      </c>
      <c r="C89" s="3" t="s">
        <v>2881</v>
      </c>
      <c r="D89" s="4">
        <v>44028</v>
      </c>
      <c r="E89" s="4">
        <v>44028</v>
      </c>
      <c r="F89" s="4">
        <v>44031</v>
      </c>
      <c r="G89" s="3" t="s">
        <v>211</v>
      </c>
      <c r="H89" s="3" t="s">
        <v>90</v>
      </c>
      <c r="I89" s="5">
        <v>8.8000000000000007</v>
      </c>
      <c r="J89" s="3" t="s">
        <v>91</v>
      </c>
      <c r="K89" s="3" t="s">
        <v>90</v>
      </c>
      <c r="L89" s="5">
        <v>8.8000000000000007</v>
      </c>
      <c r="M89" s="5">
        <v>0.1</v>
      </c>
      <c r="N89" s="41" t="str">
        <f>IF(M89="","",IF(M89&lt;0,-M89&amp;"_"&amp;COUNTIF(M$2:M89,M89),M89&amp;"_"&amp;COUNTIF(M$2:M89,M89)))</f>
        <v>0.1_1</v>
      </c>
      <c r="O89" s="42" t="str">
        <f t="shared" si="1"/>
        <v/>
      </c>
      <c r="P89" s="3" t="s">
        <v>868</v>
      </c>
      <c r="Q89" s="3" t="s">
        <v>322</v>
      </c>
      <c r="R89" s="3" t="s">
        <v>2887</v>
      </c>
      <c r="S89" s="3" t="s">
        <v>86</v>
      </c>
      <c r="T89" s="3" t="s">
        <v>95</v>
      </c>
      <c r="U89" s="3" t="s">
        <v>2883</v>
      </c>
      <c r="V89" s="3" t="s">
        <v>86</v>
      </c>
      <c r="W89" s="3" t="s">
        <v>86</v>
      </c>
      <c r="X89" s="3" t="s">
        <v>86</v>
      </c>
      <c r="Y89" s="3" t="s">
        <v>97</v>
      </c>
      <c r="Z89" s="3" t="s">
        <v>86</v>
      </c>
      <c r="AA89" s="4"/>
      <c r="AB89" s="3" t="s">
        <v>86</v>
      </c>
      <c r="AC89" s="3" t="s">
        <v>86</v>
      </c>
      <c r="AD89" s="3" t="s">
        <v>86</v>
      </c>
      <c r="AE89" s="5">
        <v>0</v>
      </c>
    </row>
    <row r="90" spans="1:31" x14ac:dyDescent="0.25">
      <c r="A90" s="6" t="s">
        <v>86</v>
      </c>
      <c r="B90" s="3" t="s">
        <v>2764</v>
      </c>
      <c r="C90" s="3" t="s">
        <v>2881</v>
      </c>
      <c r="D90" s="4">
        <v>44028</v>
      </c>
      <c r="E90" s="4">
        <v>44028</v>
      </c>
      <c r="F90" s="4">
        <v>44031</v>
      </c>
      <c r="G90" s="3" t="s">
        <v>211</v>
      </c>
      <c r="H90" s="3" t="s">
        <v>90</v>
      </c>
      <c r="I90" s="5">
        <v>12</v>
      </c>
      <c r="J90" s="3" t="s">
        <v>91</v>
      </c>
      <c r="K90" s="3" t="s">
        <v>90</v>
      </c>
      <c r="L90" s="5">
        <v>12</v>
      </c>
      <c r="M90" s="5">
        <v>0.14000000000000001</v>
      </c>
      <c r="N90" s="41" t="str">
        <f>IF(M90="","",IF(M90&lt;0,-M90&amp;"_"&amp;COUNTIF(M$2:M90,M90),M90&amp;"_"&amp;COUNTIF(M$2:M90,M90)))</f>
        <v>0.14_1</v>
      </c>
      <c r="O90" s="42" t="str">
        <f t="shared" si="1"/>
        <v/>
      </c>
      <c r="P90" s="3" t="s">
        <v>868</v>
      </c>
      <c r="Q90" s="3" t="s">
        <v>322</v>
      </c>
      <c r="R90" s="3" t="s">
        <v>2888</v>
      </c>
      <c r="S90" s="3" t="s">
        <v>86</v>
      </c>
      <c r="T90" s="3" t="s">
        <v>95</v>
      </c>
      <c r="U90" s="3" t="s">
        <v>2883</v>
      </c>
      <c r="V90" s="3" t="s">
        <v>86</v>
      </c>
      <c r="W90" s="3" t="s">
        <v>86</v>
      </c>
      <c r="X90" s="3" t="s">
        <v>86</v>
      </c>
      <c r="Y90" s="3" t="s">
        <v>97</v>
      </c>
      <c r="Z90" s="3" t="s">
        <v>86</v>
      </c>
      <c r="AA90" s="4"/>
      <c r="AB90" s="3" t="s">
        <v>86</v>
      </c>
      <c r="AC90" s="3" t="s">
        <v>86</v>
      </c>
      <c r="AD90" s="3" t="s">
        <v>86</v>
      </c>
      <c r="AE90" s="5">
        <v>0</v>
      </c>
    </row>
    <row r="91" spans="1:31" x14ac:dyDescent="0.25">
      <c r="A91" s="6" t="s">
        <v>86</v>
      </c>
      <c r="B91" s="3" t="s">
        <v>2764</v>
      </c>
      <c r="C91" s="3" t="s">
        <v>2881</v>
      </c>
      <c r="D91" s="4">
        <v>44028</v>
      </c>
      <c r="E91" s="4">
        <v>44028</v>
      </c>
      <c r="F91" s="4">
        <v>44031</v>
      </c>
      <c r="G91" s="3" t="s">
        <v>211</v>
      </c>
      <c r="H91" s="3" t="s">
        <v>90</v>
      </c>
      <c r="I91" s="5">
        <v>3</v>
      </c>
      <c r="J91" s="3" t="s">
        <v>91</v>
      </c>
      <c r="K91" s="3" t="s">
        <v>90</v>
      </c>
      <c r="L91" s="5">
        <v>3</v>
      </c>
      <c r="M91" s="5">
        <v>0.04</v>
      </c>
      <c r="N91" s="41" t="str">
        <f>IF(M91="","",IF(M91&lt;0,-M91&amp;"_"&amp;COUNTIF(M$2:M91,M91),M91&amp;"_"&amp;COUNTIF(M$2:M91,M91)))</f>
        <v>0.04_1</v>
      </c>
      <c r="O91" s="42" t="str">
        <f t="shared" si="1"/>
        <v/>
      </c>
      <c r="P91" s="3" t="s">
        <v>868</v>
      </c>
      <c r="Q91" s="3" t="s">
        <v>322</v>
      </c>
      <c r="R91" s="3" t="s">
        <v>2889</v>
      </c>
      <c r="S91" s="3" t="s">
        <v>86</v>
      </c>
      <c r="T91" s="3" t="s">
        <v>95</v>
      </c>
      <c r="U91" s="3" t="s">
        <v>2883</v>
      </c>
      <c r="V91" s="3" t="s">
        <v>86</v>
      </c>
      <c r="W91" s="3" t="s">
        <v>86</v>
      </c>
      <c r="X91" s="3" t="s">
        <v>86</v>
      </c>
      <c r="Y91" s="3" t="s">
        <v>97</v>
      </c>
      <c r="Z91" s="3" t="s">
        <v>86</v>
      </c>
      <c r="AA91" s="4"/>
      <c r="AB91" s="3" t="s">
        <v>86</v>
      </c>
      <c r="AC91" s="3" t="s">
        <v>86</v>
      </c>
      <c r="AD91" s="3" t="s">
        <v>86</v>
      </c>
      <c r="AE91" s="5">
        <v>0</v>
      </c>
    </row>
    <row r="92" spans="1:31" x14ac:dyDescent="0.25">
      <c r="A92" s="6" t="s">
        <v>86</v>
      </c>
      <c r="B92" s="3" t="s">
        <v>2764</v>
      </c>
      <c r="C92" s="3" t="s">
        <v>2881</v>
      </c>
      <c r="D92" s="4">
        <v>44028</v>
      </c>
      <c r="E92" s="4">
        <v>44028</v>
      </c>
      <c r="F92" s="4">
        <v>44031</v>
      </c>
      <c r="G92" s="3" t="s">
        <v>211</v>
      </c>
      <c r="H92" s="3" t="s">
        <v>90</v>
      </c>
      <c r="I92" s="5">
        <v>4.5</v>
      </c>
      <c r="J92" s="3" t="s">
        <v>91</v>
      </c>
      <c r="K92" s="3" t="s">
        <v>90</v>
      </c>
      <c r="L92" s="5">
        <v>4.5</v>
      </c>
      <c r="M92" s="5">
        <v>0.05</v>
      </c>
      <c r="N92" s="41" t="str">
        <f>IF(M92="","",IF(M92&lt;0,-M92&amp;"_"&amp;COUNTIF(M$2:M92,M92),M92&amp;"_"&amp;COUNTIF(M$2:M92,M92)))</f>
        <v>0.05_1</v>
      </c>
      <c r="O92" s="42" t="str">
        <f t="shared" si="1"/>
        <v/>
      </c>
      <c r="P92" s="3" t="s">
        <v>868</v>
      </c>
      <c r="Q92" s="3" t="s">
        <v>322</v>
      </c>
      <c r="R92" s="3" t="s">
        <v>2890</v>
      </c>
      <c r="S92" s="3" t="s">
        <v>86</v>
      </c>
      <c r="T92" s="3" t="s">
        <v>95</v>
      </c>
      <c r="U92" s="3" t="s">
        <v>2883</v>
      </c>
      <c r="V92" s="3" t="s">
        <v>86</v>
      </c>
      <c r="W92" s="3" t="s">
        <v>86</v>
      </c>
      <c r="X92" s="3" t="s">
        <v>86</v>
      </c>
      <c r="Y92" s="3" t="s">
        <v>97</v>
      </c>
      <c r="Z92" s="3" t="s">
        <v>86</v>
      </c>
      <c r="AA92" s="4"/>
      <c r="AB92" s="3" t="s">
        <v>86</v>
      </c>
      <c r="AC92" s="3" t="s">
        <v>86</v>
      </c>
      <c r="AD92" s="3" t="s">
        <v>86</v>
      </c>
      <c r="AE92" s="5">
        <v>0</v>
      </c>
    </row>
    <row r="93" spans="1:31" x14ac:dyDescent="0.25">
      <c r="A93" s="6" t="s">
        <v>86</v>
      </c>
      <c r="B93" s="3" t="s">
        <v>2764</v>
      </c>
      <c r="C93" s="3" t="s">
        <v>2881</v>
      </c>
      <c r="D93" s="4">
        <v>44028</v>
      </c>
      <c r="E93" s="4">
        <v>44028</v>
      </c>
      <c r="F93" s="4">
        <v>44031</v>
      </c>
      <c r="G93" s="3" t="s">
        <v>211</v>
      </c>
      <c r="H93" s="3" t="s">
        <v>90</v>
      </c>
      <c r="I93" s="5">
        <v>48</v>
      </c>
      <c r="J93" s="3" t="s">
        <v>91</v>
      </c>
      <c r="K93" s="3" t="s">
        <v>90</v>
      </c>
      <c r="L93" s="5">
        <v>48</v>
      </c>
      <c r="M93" s="5">
        <v>0.56999999999999995</v>
      </c>
      <c r="N93" s="41" t="str">
        <f>IF(M93="","",IF(M93&lt;0,-M93&amp;"_"&amp;COUNTIF(M$2:M93,M93),M93&amp;"_"&amp;COUNTIF(M$2:M93,M93)))</f>
        <v>0.57_1</v>
      </c>
      <c r="O93" s="42" t="str">
        <f t="shared" si="1"/>
        <v/>
      </c>
      <c r="P93" s="3" t="s">
        <v>868</v>
      </c>
      <c r="Q93" s="3" t="s">
        <v>322</v>
      </c>
      <c r="R93" s="3" t="s">
        <v>2891</v>
      </c>
      <c r="S93" s="3" t="s">
        <v>86</v>
      </c>
      <c r="T93" s="3" t="s">
        <v>95</v>
      </c>
      <c r="U93" s="3" t="s">
        <v>2883</v>
      </c>
      <c r="V93" s="3" t="s">
        <v>86</v>
      </c>
      <c r="W93" s="3" t="s">
        <v>86</v>
      </c>
      <c r="X93" s="3" t="s">
        <v>86</v>
      </c>
      <c r="Y93" s="3" t="s">
        <v>97</v>
      </c>
      <c r="Z93" s="3" t="s">
        <v>86</v>
      </c>
      <c r="AA93" s="4"/>
      <c r="AB93" s="3" t="s">
        <v>86</v>
      </c>
      <c r="AC93" s="3" t="s">
        <v>86</v>
      </c>
      <c r="AD93" s="3" t="s">
        <v>86</v>
      </c>
      <c r="AE93" s="5">
        <v>0</v>
      </c>
    </row>
    <row r="94" spans="1:31" x14ac:dyDescent="0.25">
      <c r="A94" s="6" t="s">
        <v>86</v>
      </c>
      <c r="B94" s="3" t="s">
        <v>270</v>
      </c>
      <c r="C94" s="3" t="s">
        <v>314</v>
      </c>
      <c r="D94" s="4">
        <v>44028</v>
      </c>
      <c r="E94" s="4">
        <v>44028</v>
      </c>
      <c r="F94" s="4">
        <v>44034</v>
      </c>
      <c r="G94" s="3" t="s">
        <v>169</v>
      </c>
      <c r="H94" s="3" t="s">
        <v>90</v>
      </c>
      <c r="I94" s="5">
        <v>3185</v>
      </c>
      <c r="J94" s="3" t="s">
        <v>91</v>
      </c>
      <c r="K94" s="3" t="s">
        <v>90</v>
      </c>
      <c r="L94" s="5">
        <v>3185</v>
      </c>
      <c r="M94" s="5">
        <v>37.49</v>
      </c>
      <c r="N94" s="41" t="str">
        <f>IF(M94="","",IF(M94&lt;0,-M94&amp;"_"&amp;COUNTIF(M$2:M94,M94),M94&amp;"_"&amp;COUNTIF(M$2:M94,M94)))</f>
        <v>37.49_1</v>
      </c>
      <c r="O94" s="42" t="str">
        <f t="shared" si="1"/>
        <v/>
      </c>
      <c r="P94" s="3" t="s">
        <v>274</v>
      </c>
      <c r="Q94" s="3" t="s">
        <v>278</v>
      </c>
      <c r="R94" s="3" t="s">
        <v>315</v>
      </c>
      <c r="S94" s="3" t="s">
        <v>86</v>
      </c>
      <c r="T94" s="3" t="s">
        <v>95</v>
      </c>
      <c r="U94" s="3" t="s">
        <v>172</v>
      </c>
      <c r="V94" s="3" t="s">
        <v>86</v>
      </c>
      <c r="W94" s="3" t="s">
        <v>86</v>
      </c>
      <c r="X94" s="3" t="s">
        <v>86</v>
      </c>
      <c r="Y94" s="3" t="s">
        <v>97</v>
      </c>
      <c r="Z94" s="3" t="s">
        <v>86</v>
      </c>
      <c r="AA94" s="4"/>
      <c r="AB94" s="3" t="s">
        <v>86</v>
      </c>
      <c r="AC94" s="3" t="s">
        <v>86</v>
      </c>
      <c r="AD94" s="3" t="s">
        <v>86</v>
      </c>
      <c r="AE94" s="5">
        <v>0</v>
      </c>
    </row>
    <row r="95" spans="1:31" x14ac:dyDescent="0.25">
      <c r="A95" s="6" t="s">
        <v>86</v>
      </c>
      <c r="B95" s="3" t="s">
        <v>270</v>
      </c>
      <c r="C95" s="3" t="s">
        <v>316</v>
      </c>
      <c r="D95" s="4">
        <v>44028</v>
      </c>
      <c r="E95" s="4">
        <v>44028</v>
      </c>
      <c r="F95" s="4">
        <v>44034</v>
      </c>
      <c r="G95" s="3" t="s">
        <v>169</v>
      </c>
      <c r="H95" s="3" t="s">
        <v>90</v>
      </c>
      <c r="I95" s="5">
        <v>360</v>
      </c>
      <c r="J95" s="3" t="s">
        <v>91</v>
      </c>
      <c r="K95" s="3" t="s">
        <v>90</v>
      </c>
      <c r="L95" s="5">
        <v>360</v>
      </c>
      <c r="M95" s="5">
        <v>4.24</v>
      </c>
      <c r="N95" s="41" t="str">
        <f>IF(M95="","",IF(M95&lt;0,-M95&amp;"_"&amp;COUNTIF(M$2:M95,M95),M95&amp;"_"&amp;COUNTIF(M$2:M95,M95)))</f>
        <v>4.24_1</v>
      </c>
      <c r="O95" s="42" t="str">
        <f t="shared" si="1"/>
        <v/>
      </c>
      <c r="P95" s="3" t="s">
        <v>274</v>
      </c>
      <c r="Q95" s="3" t="s">
        <v>278</v>
      </c>
      <c r="R95" s="3" t="s">
        <v>317</v>
      </c>
      <c r="S95" s="3" t="s">
        <v>86</v>
      </c>
      <c r="T95" s="3" t="s">
        <v>95</v>
      </c>
      <c r="U95" s="3" t="s">
        <v>172</v>
      </c>
      <c r="V95" s="3" t="s">
        <v>86</v>
      </c>
      <c r="W95" s="3" t="s">
        <v>86</v>
      </c>
      <c r="X95" s="3" t="s">
        <v>86</v>
      </c>
      <c r="Y95" s="3" t="s">
        <v>97</v>
      </c>
      <c r="Z95" s="3" t="s">
        <v>86</v>
      </c>
      <c r="AA95" s="4"/>
      <c r="AB95" s="3" t="s">
        <v>86</v>
      </c>
      <c r="AC95" s="3" t="s">
        <v>86</v>
      </c>
      <c r="AD95" s="3" t="s">
        <v>86</v>
      </c>
      <c r="AE95" s="5">
        <v>0</v>
      </c>
    </row>
    <row r="96" spans="1:31" x14ac:dyDescent="0.25">
      <c r="A96" s="6" t="s">
        <v>86</v>
      </c>
      <c r="B96" s="3" t="s">
        <v>270</v>
      </c>
      <c r="C96" s="3" t="s">
        <v>318</v>
      </c>
      <c r="D96" s="4">
        <v>44028</v>
      </c>
      <c r="E96" s="4">
        <v>44028</v>
      </c>
      <c r="F96" s="4">
        <v>44034</v>
      </c>
      <c r="G96" s="3" t="s">
        <v>169</v>
      </c>
      <c r="H96" s="3" t="s">
        <v>90</v>
      </c>
      <c r="I96" s="5">
        <v>2040</v>
      </c>
      <c r="J96" s="3" t="s">
        <v>91</v>
      </c>
      <c r="K96" s="3" t="s">
        <v>90</v>
      </c>
      <c r="L96" s="5">
        <v>2040</v>
      </c>
      <c r="M96" s="5">
        <v>24.01</v>
      </c>
      <c r="N96" s="41" t="str">
        <f>IF(M96="","",IF(M96&lt;0,-M96&amp;"_"&amp;COUNTIF(M$2:M96,M96),M96&amp;"_"&amp;COUNTIF(M$2:M96,M96)))</f>
        <v>24.01_1</v>
      </c>
      <c r="O96" s="42" t="str">
        <f t="shared" si="1"/>
        <v/>
      </c>
      <c r="P96" s="3" t="s">
        <v>274</v>
      </c>
      <c r="Q96" s="3" t="s">
        <v>275</v>
      </c>
      <c r="R96" s="3" t="s">
        <v>319</v>
      </c>
      <c r="S96" s="3" t="s">
        <v>86</v>
      </c>
      <c r="T96" s="3" t="s">
        <v>95</v>
      </c>
      <c r="U96" s="3" t="s">
        <v>172</v>
      </c>
      <c r="V96" s="3" t="s">
        <v>86</v>
      </c>
      <c r="W96" s="3" t="s">
        <v>86</v>
      </c>
      <c r="X96" s="3" t="s">
        <v>86</v>
      </c>
      <c r="Y96" s="3" t="s">
        <v>97</v>
      </c>
      <c r="Z96" s="3" t="s">
        <v>86</v>
      </c>
      <c r="AA96" s="4"/>
      <c r="AB96" s="3" t="s">
        <v>86</v>
      </c>
      <c r="AC96" s="3" t="s">
        <v>86</v>
      </c>
      <c r="AD96" s="3" t="s">
        <v>86</v>
      </c>
      <c r="AE96" s="5">
        <v>0</v>
      </c>
    </row>
    <row r="97" spans="1:31" x14ac:dyDescent="0.25">
      <c r="A97" s="6" t="s">
        <v>86</v>
      </c>
      <c r="B97" s="3" t="s">
        <v>270</v>
      </c>
      <c r="C97" s="3" t="s">
        <v>320</v>
      </c>
      <c r="D97" s="4">
        <v>44028</v>
      </c>
      <c r="E97" s="4">
        <v>44028</v>
      </c>
      <c r="F97" s="4">
        <v>44039</v>
      </c>
      <c r="G97" s="3" t="s">
        <v>211</v>
      </c>
      <c r="H97" s="3" t="s">
        <v>90</v>
      </c>
      <c r="I97" s="5">
        <v>1894.5</v>
      </c>
      <c r="J97" s="3" t="s">
        <v>91</v>
      </c>
      <c r="K97" s="3" t="s">
        <v>90</v>
      </c>
      <c r="L97" s="5">
        <v>1894.5</v>
      </c>
      <c r="M97" s="5">
        <v>22.3</v>
      </c>
      <c r="N97" s="41" t="str">
        <f>IF(M97="","",IF(M97&lt;0,-M97&amp;"_"&amp;COUNTIF(M$2:M97,M97),M97&amp;"_"&amp;COUNTIF(M$2:M97,M97)))</f>
        <v>22.3_1</v>
      </c>
      <c r="O97" s="42" t="str">
        <f t="shared" si="1"/>
        <v/>
      </c>
      <c r="P97" s="3" t="s">
        <v>321</v>
      </c>
      <c r="Q97" s="3" t="s">
        <v>322</v>
      </c>
      <c r="R97" s="3" t="s">
        <v>323</v>
      </c>
      <c r="S97" s="3" t="s">
        <v>86</v>
      </c>
      <c r="T97" s="3" t="s">
        <v>95</v>
      </c>
      <c r="U97" s="3" t="s">
        <v>324</v>
      </c>
      <c r="V97" s="3" t="s">
        <v>86</v>
      </c>
      <c r="W97" s="3" t="s">
        <v>86</v>
      </c>
      <c r="X97" s="3" t="s">
        <v>86</v>
      </c>
      <c r="Y97" s="3" t="s">
        <v>97</v>
      </c>
      <c r="Z97" s="3" t="s">
        <v>86</v>
      </c>
      <c r="AA97" s="4"/>
      <c r="AB97" s="3" t="s">
        <v>86</v>
      </c>
      <c r="AC97" s="3" t="s">
        <v>86</v>
      </c>
      <c r="AD97" s="3" t="s">
        <v>86</v>
      </c>
      <c r="AE97" s="5">
        <v>0</v>
      </c>
    </row>
    <row r="98" spans="1:31" x14ac:dyDescent="0.25">
      <c r="A98" s="6" t="s">
        <v>86</v>
      </c>
      <c r="B98" s="3" t="s">
        <v>270</v>
      </c>
      <c r="C98" s="3" t="s">
        <v>320</v>
      </c>
      <c r="D98" s="4">
        <v>44028</v>
      </c>
      <c r="E98" s="4">
        <v>44028</v>
      </c>
      <c r="F98" s="4">
        <v>44039</v>
      </c>
      <c r="G98" s="3" t="s">
        <v>211</v>
      </c>
      <c r="H98" s="3" t="s">
        <v>90</v>
      </c>
      <c r="I98" s="5">
        <v>1894.5</v>
      </c>
      <c r="J98" s="3" t="s">
        <v>91</v>
      </c>
      <c r="K98" s="3" t="s">
        <v>90</v>
      </c>
      <c r="L98" s="5">
        <v>1894.5</v>
      </c>
      <c r="M98" s="5">
        <v>22.3</v>
      </c>
      <c r="N98" s="41" t="str">
        <f>IF(M98="","",IF(M98&lt;0,-M98&amp;"_"&amp;COUNTIF(M$2:M98,M98),M98&amp;"_"&amp;COUNTIF(M$2:M98,M98)))</f>
        <v>22.3_2</v>
      </c>
      <c r="O98" s="42" t="str">
        <f t="shared" si="1"/>
        <v/>
      </c>
      <c r="P98" s="3" t="s">
        <v>321</v>
      </c>
      <c r="Q98" s="3" t="s">
        <v>322</v>
      </c>
      <c r="R98" s="3" t="s">
        <v>323</v>
      </c>
      <c r="S98" s="3" t="s">
        <v>86</v>
      </c>
      <c r="T98" s="3" t="s">
        <v>95</v>
      </c>
      <c r="U98" s="3" t="s">
        <v>324</v>
      </c>
      <c r="V98" s="3" t="s">
        <v>86</v>
      </c>
      <c r="W98" s="3" t="s">
        <v>86</v>
      </c>
      <c r="X98" s="3" t="s">
        <v>86</v>
      </c>
      <c r="Y98" s="3" t="s">
        <v>97</v>
      </c>
      <c r="Z98" s="3" t="s">
        <v>86</v>
      </c>
      <c r="AA98" s="4"/>
      <c r="AB98" s="3" t="s">
        <v>86</v>
      </c>
      <c r="AC98" s="3" t="s">
        <v>86</v>
      </c>
      <c r="AD98" s="3" t="s">
        <v>86</v>
      </c>
      <c r="AE98" s="5">
        <v>0</v>
      </c>
    </row>
    <row r="99" spans="1:31" x14ac:dyDescent="0.25">
      <c r="A99" s="6" t="s">
        <v>86</v>
      </c>
      <c r="B99" s="3" t="s">
        <v>270</v>
      </c>
      <c r="C99" s="3" t="s">
        <v>325</v>
      </c>
      <c r="D99" s="4">
        <v>44030</v>
      </c>
      <c r="E99" s="4">
        <v>44030</v>
      </c>
      <c r="F99" s="4">
        <v>44041</v>
      </c>
      <c r="G99" s="3" t="s">
        <v>211</v>
      </c>
      <c r="H99" s="3" t="s">
        <v>90</v>
      </c>
      <c r="I99" s="5">
        <v>2674</v>
      </c>
      <c r="J99" s="3" t="s">
        <v>91</v>
      </c>
      <c r="K99" s="3" t="s">
        <v>90</v>
      </c>
      <c r="L99" s="5">
        <v>2674</v>
      </c>
      <c r="M99" s="5">
        <v>31.48</v>
      </c>
      <c r="N99" s="41" t="str">
        <f>IF(M99="","",IF(M99&lt;0,-M99&amp;"_"&amp;COUNTIF(M$2:M99,M99),M99&amp;"_"&amp;COUNTIF(M$2:M99,M99)))</f>
        <v>31.48_1</v>
      </c>
      <c r="O99" s="42" t="str">
        <f t="shared" si="1"/>
        <v/>
      </c>
      <c r="P99" s="3" t="s">
        <v>326</v>
      </c>
      <c r="Q99" s="3" t="s">
        <v>327</v>
      </c>
      <c r="R99" s="3" t="s">
        <v>331</v>
      </c>
      <c r="S99" s="3" t="s">
        <v>86</v>
      </c>
      <c r="T99" s="3" t="s">
        <v>95</v>
      </c>
      <c r="U99" s="3" t="s">
        <v>329</v>
      </c>
      <c r="V99" s="3" t="s">
        <v>86</v>
      </c>
      <c r="W99" s="3" t="s">
        <v>86</v>
      </c>
      <c r="X99" s="3" t="s">
        <v>86</v>
      </c>
      <c r="Y99" s="3" t="s">
        <v>97</v>
      </c>
      <c r="Z99" s="3" t="s">
        <v>86</v>
      </c>
      <c r="AA99" s="4"/>
      <c r="AB99" s="3" t="s">
        <v>86</v>
      </c>
      <c r="AC99" s="3" t="s">
        <v>86</v>
      </c>
      <c r="AD99" s="3" t="s">
        <v>86</v>
      </c>
      <c r="AE99" s="5">
        <v>0</v>
      </c>
    </row>
    <row r="100" spans="1:31" x14ac:dyDescent="0.25">
      <c r="A100" s="6" t="s">
        <v>86</v>
      </c>
      <c r="B100" s="3" t="s">
        <v>270</v>
      </c>
      <c r="C100" s="3" t="s">
        <v>325</v>
      </c>
      <c r="D100" s="4">
        <v>44030</v>
      </c>
      <c r="E100" s="4">
        <v>44030</v>
      </c>
      <c r="F100" s="4">
        <v>44041</v>
      </c>
      <c r="G100" s="3" t="s">
        <v>211</v>
      </c>
      <c r="H100" s="3" t="s">
        <v>90</v>
      </c>
      <c r="I100" s="5">
        <v>2880</v>
      </c>
      <c r="J100" s="3" t="s">
        <v>91</v>
      </c>
      <c r="K100" s="3" t="s">
        <v>90</v>
      </c>
      <c r="L100" s="5">
        <v>2880</v>
      </c>
      <c r="M100" s="5">
        <v>33.9</v>
      </c>
      <c r="N100" s="41" t="str">
        <f>IF(M100="","",IF(M100&lt;0,-M100&amp;"_"&amp;COUNTIF(M$2:M100,M100),M100&amp;"_"&amp;COUNTIF(M$2:M100,M100)))</f>
        <v>33.9_1</v>
      </c>
      <c r="O100" s="42" t="str">
        <f t="shared" si="1"/>
        <v/>
      </c>
      <c r="P100" s="3" t="s">
        <v>326</v>
      </c>
      <c r="Q100" s="3" t="s">
        <v>327</v>
      </c>
      <c r="R100" s="3" t="s">
        <v>333</v>
      </c>
      <c r="S100" s="3" t="s">
        <v>86</v>
      </c>
      <c r="T100" s="3" t="s">
        <v>95</v>
      </c>
      <c r="U100" s="3" t="s">
        <v>329</v>
      </c>
      <c r="V100" s="3" t="s">
        <v>86</v>
      </c>
      <c r="W100" s="3" t="s">
        <v>86</v>
      </c>
      <c r="X100" s="3" t="s">
        <v>86</v>
      </c>
      <c r="Y100" s="3" t="s">
        <v>97</v>
      </c>
      <c r="Z100" s="3" t="s">
        <v>86</v>
      </c>
      <c r="AA100" s="4"/>
      <c r="AB100" s="3" t="s">
        <v>86</v>
      </c>
      <c r="AC100" s="3" t="s">
        <v>86</v>
      </c>
      <c r="AD100" s="3" t="s">
        <v>86</v>
      </c>
      <c r="AE100" s="5">
        <v>0</v>
      </c>
    </row>
    <row r="101" spans="1:31" x14ac:dyDescent="0.25">
      <c r="A101" s="6" t="s">
        <v>86</v>
      </c>
      <c r="B101" s="3" t="s">
        <v>270</v>
      </c>
      <c r="C101" s="3" t="s">
        <v>325</v>
      </c>
      <c r="D101" s="4">
        <v>44030</v>
      </c>
      <c r="E101" s="4">
        <v>44030</v>
      </c>
      <c r="F101" s="4">
        <v>44041</v>
      </c>
      <c r="G101" s="3" t="s">
        <v>211</v>
      </c>
      <c r="H101" s="3" t="s">
        <v>90</v>
      </c>
      <c r="I101" s="5">
        <v>1208</v>
      </c>
      <c r="J101" s="3" t="s">
        <v>91</v>
      </c>
      <c r="K101" s="3" t="s">
        <v>90</v>
      </c>
      <c r="L101" s="5">
        <v>1208</v>
      </c>
      <c r="M101" s="5">
        <v>14.22</v>
      </c>
      <c r="N101" s="41" t="str">
        <f>IF(M101="","",IF(M101&lt;0,-M101&amp;"_"&amp;COUNTIF(M$2:M101,M101),M101&amp;"_"&amp;COUNTIF(M$2:M101,M101)))</f>
        <v>14.22_1</v>
      </c>
      <c r="O101" s="42" t="str">
        <f t="shared" si="1"/>
        <v/>
      </c>
      <c r="P101" s="3" t="s">
        <v>326</v>
      </c>
      <c r="Q101" s="3" t="s">
        <v>327</v>
      </c>
      <c r="R101" s="3" t="s">
        <v>337</v>
      </c>
      <c r="S101" s="3" t="s">
        <v>86</v>
      </c>
      <c r="T101" s="3" t="s">
        <v>95</v>
      </c>
      <c r="U101" s="3" t="s">
        <v>329</v>
      </c>
      <c r="V101" s="3" t="s">
        <v>86</v>
      </c>
      <c r="W101" s="3" t="s">
        <v>86</v>
      </c>
      <c r="X101" s="3" t="s">
        <v>86</v>
      </c>
      <c r="Y101" s="3" t="s">
        <v>97</v>
      </c>
      <c r="Z101" s="3" t="s">
        <v>86</v>
      </c>
      <c r="AA101" s="4"/>
      <c r="AB101" s="3" t="s">
        <v>86</v>
      </c>
      <c r="AC101" s="3" t="s">
        <v>86</v>
      </c>
      <c r="AD101" s="3" t="s">
        <v>86</v>
      </c>
      <c r="AE101" s="5">
        <v>0</v>
      </c>
    </row>
    <row r="102" spans="1:31" x14ac:dyDescent="0.25">
      <c r="A102" s="6" t="s">
        <v>86</v>
      </c>
      <c r="B102" s="3" t="s">
        <v>270</v>
      </c>
      <c r="C102" s="3" t="s">
        <v>325</v>
      </c>
      <c r="D102" s="4">
        <v>44030</v>
      </c>
      <c r="E102" s="4">
        <v>44030</v>
      </c>
      <c r="F102" s="4">
        <v>44041</v>
      </c>
      <c r="G102" s="3" t="s">
        <v>211</v>
      </c>
      <c r="H102" s="3" t="s">
        <v>90</v>
      </c>
      <c r="I102" s="5">
        <v>3360</v>
      </c>
      <c r="J102" s="3" t="s">
        <v>91</v>
      </c>
      <c r="K102" s="3" t="s">
        <v>90</v>
      </c>
      <c r="L102" s="5">
        <v>3360</v>
      </c>
      <c r="M102" s="5">
        <v>39.549999999999997</v>
      </c>
      <c r="N102" s="41" t="str">
        <f>IF(M102="","",IF(M102&lt;0,-M102&amp;"_"&amp;COUNTIF(M$2:M102,M102),M102&amp;"_"&amp;COUNTIF(M$2:M102,M102)))</f>
        <v>39.55_1</v>
      </c>
      <c r="O102" s="42" t="str">
        <f t="shared" si="1"/>
        <v/>
      </c>
      <c r="P102" s="3" t="s">
        <v>326</v>
      </c>
      <c r="Q102" s="3" t="s">
        <v>327</v>
      </c>
      <c r="R102" s="3" t="s">
        <v>339</v>
      </c>
      <c r="S102" s="3" t="s">
        <v>86</v>
      </c>
      <c r="T102" s="3" t="s">
        <v>95</v>
      </c>
      <c r="U102" s="3" t="s">
        <v>329</v>
      </c>
      <c r="V102" s="3" t="s">
        <v>86</v>
      </c>
      <c r="W102" s="3" t="s">
        <v>86</v>
      </c>
      <c r="X102" s="3" t="s">
        <v>86</v>
      </c>
      <c r="Y102" s="3" t="s">
        <v>97</v>
      </c>
      <c r="Z102" s="3" t="s">
        <v>86</v>
      </c>
      <c r="AA102" s="4"/>
      <c r="AB102" s="3" t="s">
        <v>86</v>
      </c>
      <c r="AC102" s="3" t="s">
        <v>86</v>
      </c>
      <c r="AD102" s="3" t="s">
        <v>86</v>
      </c>
      <c r="AE102" s="5">
        <v>0</v>
      </c>
    </row>
    <row r="103" spans="1:31" x14ac:dyDescent="0.25">
      <c r="A103" s="6" t="s">
        <v>86</v>
      </c>
      <c r="B103" s="3" t="s">
        <v>270</v>
      </c>
      <c r="C103" s="3" t="s">
        <v>325</v>
      </c>
      <c r="D103" s="4">
        <v>44030</v>
      </c>
      <c r="E103" s="4">
        <v>44030</v>
      </c>
      <c r="F103" s="4">
        <v>44041</v>
      </c>
      <c r="G103" s="3" t="s">
        <v>211</v>
      </c>
      <c r="H103" s="3" t="s">
        <v>90</v>
      </c>
      <c r="I103" s="5">
        <v>576</v>
      </c>
      <c r="J103" s="3" t="s">
        <v>91</v>
      </c>
      <c r="K103" s="3" t="s">
        <v>90</v>
      </c>
      <c r="L103" s="5">
        <v>576</v>
      </c>
      <c r="M103" s="5">
        <v>6.78</v>
      </c>
      <c r="N103" s="41" t="str">
        <f>IF(M103="","",IF(M103&lt;0,-M103&amp;"_"&amp;COUNTIF(M$2:M103,M103),M103&amp;"_"&amp;COUNTIF(M$2:M103,M103)))</f>
        <v>6.78_1</v>
      </c>
      <c r="O103" s="42" t="str">
        <f t="shared" si="1"/>
        <v/>
      </c>
      <c r="P103" s="3" t="s">
        <v>326</v>
      </c>
      <c r="Q103" s="3" t="s">
        <v>327</v>
      </c>
      <c r="R103" s="3" t="s">
        <v>340</v>
      </c>
      <c r="S103" s="3" t="s">
        <v>86</v>
      </c>
      <c r="T103" s="3" t="s">
        <v>95</v>
      </c>
      <c r="U103" s="3" t="s">
        <v>329</v>
      </c>
      <c r="V103" s="3" t="s">
        <v>86</v>
      </c>
      <c r="W103" s="3" t="s">
        <v>86</v>
      </c>
      <c r="X103" s="3" t="s">
        <v>86</v>
      </c>
      <c r="Y103" s="3" t="s">
        <v>97</v>
      </c>
      <c r="Z103" s="3" t="s">
        <v>86</v>
      </c>
      <c r="AA103" s="4"/>
      <c r="AB103" s="3" t="s">
        <v>86</v>
      </c>
      <c r="AC103" s="3" t="s">
        <v>86</v>
      </c>
      <c r="AD103" s="3" t="s">
        <v>86</v>
      </c>
      <c r="AE103" s="5">
        <v>0</v>
      </c>
    </row>
    <row r="104" spans="1:31" x14ac:dyDescent="0.25">
      <c r="A104" s="6" t="s">
        <v>86</v>
      </c>
      <c r="B104" s="3" t="s">
        <v>270</v>
      </c>
      <c r="C104" s="3" t="s">
        <v>325</v>
      </c>
      <c r="D104" s="4">
        <v>44030</v>
      </c>
      <c r="E104" s="4">
        <v>44030</v>
      </c>
      <c r="F104" s="4">
        <v>44041</v>
      </c>
      <c r="G104" s="3" t="s">
        <v>211</v>
      </c>
      <c r="H104" s="3" t="s">
        <v>90</v>
      </c>
      <c r="I104" s="5">
        <v>5480</v>
      </c>
      <c r="J104" s="3" t="s">
        <v>91</v>
      </c>
      <c r="K104" s="3" t="s">
        <v>90</v>
      </c>
      <c r="L104" s="5">
        <v>5480</v>
      </c>
      <c r="M104" s="5">
        <v>64.510000000000005</v>
      </c>
      <c r="N104" s="41" t="str">
        <f>IF(M104="","",IF(M104&lt;0,-M104&amp;"_"&amp;COUNTIF(M$2:M104,M104),M104&amp;"_"&amp;COUNTIF(M$2:M104,M104)))</f>
        <v>64.51_1</v>
      </c>
      <c r="O104" s="42" t="str">
        <f t="shared" si="1"/>
        <v/>
      </c>
      <c r="P104" s="3" t="s">
        <v>326</v>
      </c>
      <c r="Q104" s="3" t="s">
        <v>327</v>
      </c>
      <c r="R104" s="3" t="s">
        <v>342</v>
      </c>
      <c r="S104" s="3" t="s">
        <v>86</v>
      </c>
      <c r="T104" s="3" t="s">
        <v>95</v>
      </c>
      <c r="U104" s="3" t="s">
        <v>329</v>
      </c>
      <c r="V104" s="3" t="s">
        <v>86</v>
      </c>
      <c r="W104" s="3" t="s">
        <v>86</v>
      </c>
      <c r="X104" s="3" t="s">
        <v>86</v>
      </c>
      <c r="Y104" s="3" t="s">
        <v>97</v>
      </c>
      <c r="Z104" s="3" t="s">
        <v>86</v>
      </c>
      <c r="AA104" s="4"/>
      <c r="AB104" s="3" t="s">
        <v>86</v>
      </c>
      <c r="AC104" s="3" t="s">
        <v>86</v>
      </c>
      <c r="AD104" s="3" t="s">
        <v>86</v>
      </c>
      <c r="AE104" s="5">
        <v>0</v>
      </c>
    </row>
    <row r="105" spans="1:31" x14ac:dyDescent="0.25">
      <c r="A105" s="6" t="s">
        <v>86</v>
      </c>
      <c r="B105" s="3" t="s">
        <v>270</v>
      </c>
      <c r="C105" s="3" t="s">
        <v>325</v>
      </c>
      <c r="D105" s="4">
        <v>44030</v>
      </c>
      <c r="E105" s="4">
        <v>44030</v>
      </c>
      <c r="F105" s="4">
        <v>44041</v>
      </c>
      <c r="G105" s="3" t="s">
        <v>211</v>
      </c>
      <c r="H105" s="3" t="s">
        <v>90</v>
      </c>
      <c r="I105" s="5">
        <v>228</v>
      </c>
      <c r="J105" s="3" t="s">
        <v>91</v>
      </c>
      <c r="K105" s="3" t="s">
        <v>90</v>
      </c>
      <c r="L105" s="5">
        <v>228</v>
      </c>
      <c r="M105" s="5">
        <v>2.68</v>
      </c>
      <c r="N105" s="41" t="str">
        <f>IF(M105="","",IF(M105&lt;0,-M105&amp;"_"&amp;COUNTIF(M$2:M105,M105),M105&amp;"_"&amp;COUNTIF(M$2:M105,M105)))</f>
        <v>2.68_1</v>
      </c>
      <c r="O105" s="42" t="str">
        <f t="shared" si="1"/>
        <v/>
      </c>
      <c r="P105" s="3" t="s">
        <v>326</v>
      </c>
      <c r="Q105" s="3" t="s">
        <v>327</v>
      </c>
      <c r="R105" s="3" t="s">
        <v>343</v>
      </c>
      <c r="S105" s="3" t="s">
        <v>86</v>
      </c>
      <c r="T105" s="3" t="s">
        <v>95</v>
      </c>
      <c r="U105" s="3" t="s">
        <v>329</v>
      </c>
      <c r="V105" s="3" t="s">
        <v>86</v>
      </c>
      <c r="W105" s="3" t="s">
        <v>86</v>
      </c>
      <c r="X105" s="3" t="s">
        <v>86</v>
      </c>
      <c r="Y105" s="3" t="s">
        <v>97</v>
      </c>
      <c r="Z105" s="3" t="s">
        <v>86</v>
      </c>
      <c r="AA105" s="4"/>
      <c r="AB105" s="3" t="s">
        <v>86</v>
      </c>
      <c r="AC105" s="3" t="s">
        <v>86</v>
      </c>
      <c r="AD105" s="3" t="s">
        <v>86</v>
      </c>
      <c r="AE105" s="5">
        <v>0</v>
      </c>
    </row>
    <row r="106" spans="1:31" x14ac:dyDescent="0.25">
      <c r="A106" s="6" t="s">
        <v>86</v>
      </c>
      <c r="B106" s="3" t="s">
        <v>270</v>
      </c>
      <c r="C106" s="3" t="s">
        <v>325</v>
      </c>
      <c r="D106" s="4">
        <v>44030</v>
      </c>
      <c r="E106" s="4">
        <v>44030</v>
      </c>
      <c r="F106" s="4">
        <v>44041</v>
      </c>
      <c r="G106" s="3" t="s">
        <v>211</v>
      </c>
      <c r="H106" s="3" t="s">
        <v>90</v>
      </c>
      <c r="I106" s="5">
        <v>525</v>
      </c>
      <c r="J106" s="3" t="s">
        <v>91</v>
      </c>
      <c r="K106" s="3" t="s">
        <v>90</v>
      </c>
      <c r="L106" s="5">
        <v>525</v>
      </c>
      <c r="M106" s="5">
        <v>6.18</v>
      </c>
      <c r="N106" s="41" t="str">
        <f>IF(M106="","",IF(M106&lt;0,-M106&amp;"_"&amp;COUNTIF(M$2:M106,M106),M106&amp;"_"&amp;COUNTIF(M$2:M106,M106)))</f>
        <v>6.18_1</v>
      </c>
      <c r="O106" s="42" t="str">
        <f t="shared" si="1"/>
        <v/>
      </c>
      <c r="P106" s="3" t="s">
        <v>326</v>
      </c>
      <c r="Q106" s="3" t="s">
        <v>327</v>
      </c>
      <c r="R106" s="3" t="s">
        <v>344</v>
      </c>
      <c r="S106" s="3" t="s">
        <v>86</v>
      </c>
      <c r="T106" s="3" t="s">
        <v>95</v>
      </c>
      <c r="U106" s="3" t="s">
        <v>329</v>
      </c>
      <c r="V106" s="3" t="s">
        <v>86</v>
      </c>
      <c r="W106" s="3" t="s">
        <v>86</v>
      </c>
      <c r="X106" s="3" t="s">
        <v>86</v>
      </c>
      <c r="Y106" s="3" t="s">
        <v>97</v>
      </c>
      <c r="Z106" s="3" t="s">
        <v>86</v>
      </c>
      <c r="AA106" s="4"/>
      <c r="AB106" s="3" t="s">
        <v>86</v>
      </c>
      <c r="AC106" s="3" t="s">
        <v>86</v>
      </c>
      <c r="AD106" s="3" t="s">
        <v>86</v>
      </c>
      <c r="AE106" s="5">
        <v>0</v>
      </c>
    </row>
    <row r="107" spans="1:31" x14ac:dyDescent="0.25">
      <c r="A107" s="6" t="s">
        <v>86</v>
      </c>
      <c r="B107" s="3" t="s">
        <v>270</v>
      </c>
      <c r="C107" s="3" t="s">
        <v>325</v>
      </c>
      <c r="D107" s="4">
        <v>44030</v>
      </c>
      <c r="E107" s="4">
        <v>44030</v>
      </c>
      <c r="F107" s="4">
        <v>44041</v>
      </c>
      <c r="G107" s="3" t="s">
        <v>211</v>
      </c>
      <c r="H107" s="3" t="s">
        <v>90</v>
      </c>
      <c r="I107" s="5">
        <v>285</v>
      </c>
      <c r="J107" s="3" t="s">
        <v>91</v>
      </c>
      <c r="K107" s="3" t="s">
        <v>90</v>
      </c>
      <c r="L107" s="5">
        <v>285</v>
      </c>
      <c r="M107" s="5">
        <v>3.35</v>
      </c>
      <c r="N107" s="41" t="str">
        <f>IF(M107="","",IF(M107&lt;0,-M107&amp;"_"&amp;COUNTIF(M$2:M107,M107),M107&amp;"_"&amp;COUNTIF(M$2:M107,M107)))</f>
        <v>3.35_1</v>
      </c>
      <c r="O107" s="42" t="str">
        <f t="shared" si="1"/>
        <v/>
      </c>
      <c r="P107" s="3" t="s">
        <v>326</v>
      </c>
      <c r="Q107" s="3" t="s">
        <v>327</v>
      </c>
      <c r="R107" s="3" t="s">
        <v>345</v>
      </c>
      <c r="S107" s="3" t="s">
        <v>86</v>
      </c>
      <c r="T107" s="3" t="s">
        <v>95</v>
      </c>
      <c r="U107" s="3" t="s">
        <v>329</v>
      </c>
      <c r="V107" s="3" t="s">
        <v>86</v>
      </c>
      <c r="W107" s="3" t="s">
        <v>86</v>
      </c>
      <c r="X107" s="3" t="s">
        <v>86</v>
      </c>
      <c r="Y107" s="3" t="s">
        <v>97</v>
      </c>
      <c r="Z107" s="3" t="s">
        <v>86</v>
      </c>
      <c r="AA107" s="4"/>
      <c r="AB107" s="3" t="s">
        <v>86</v>
      </c>
      <c r="AC107" s="3" t="s">
        <v>86</v>
      </c>
      <c r="AD107" s="3" t="s">
        <v>86</v>
      </c>
      <c r="AE107" s="5">
        <v>0</v>
      </c>
    </row>
    <row r="108" spans="1:31" x14ac:dyDescent="0.25">
      <c r="A108" s="6" t="s">
        <v>86</v>
      </c>
      <c r="B108" s="3" t="s">
        <v>270</v>
      </c>
      <c r="C108" s="3" t="s">
        <v>325</v>
      </c>
      <c r="D108" s="4">
        <v>44030</v>
      </c>
      <c r="E108" s="4">
        <v>44030</v>
      </c>
      <c r="F108" s="4">
        <v>44041</v>
      </c>
      <c r="G108" s="3" t="s">
        <v>211</v>
      </c>
      <c r="H108" s="3" t="s">
        <v>90</v>
      </c>
      <c r="I108" s="5">
        <v>2998</v>
      </c>
      <c r="J108" s="3" t="s">
        <v>91</v>
      </c>
      <c r="K108" s="3" t="s">
        <v>90</v>
      </c>
      <c r="L108" s="5">
        <v>2998</v>
      </c>
      <c r="M108" s="5">
        <v>35.29</v>
      </c>
      <c r="N108" s="41" t="str">
        <f>IF(M108="","",IF(M108&lt;0,-M108&amp;"_"&amp;COUNTIF(M$2:M108,M108),M108&amp;"_"&amp;COUNTIF(M$2:M108,M108)))</f>
        <v>35.29_1</v>
      </c>
      <c r="O108" s="42" t="str">
        <f t="shared" si="1"/>
        <v/>
      </c>
      <c r="P108" s="3" t="s">
        <v>326</v>
      </c>
      <c r="Q108" s="3" t="s">
        <v>327</v>
      </c>
      <c r="R108" s="3" t="s">
        <v>346</v>
      </c>
      <c r="S108" s="3" t="s">
        <v>86</v>
      </c>
      <c r="T108" s="3" t="s">
        <v>95</v>
      </c>
      <c r="U108" s="3" t="s">
        <v>329</v>
      </c>
      <c r="V108" s="3" t="s">
        <v>86</v>
      </c>
      <c r="W108" s="3" t="s">
        <v>86</v>
      </c>
      <c r="X108" s="3" t="s">
        <v>86</v>
      </c>
      <c r="Y108" s="3" t="s">
        <v>97</v>
      </c>
      <c r="Z108" s="3" t="s">
        <v>86</v>
      </c>
      <c r="AA108" s="4"/>
      <c r="AB108" s="3" t="s">
        <v>86</v>
      </c>
      <c r="AC108" s="3" t="s">
        <v>86</v>
      </c>
      <c r="AD108" s="3" t="s">
        <v>86</v>
      </c>
      <c r="AE108" s="5">
        <v>0</v>
      </c>
    </row>
    <row r="109" spans="1:31" x14ac:dyDescent="0.25">
      <c r="A109" s="6" t="s">
        <v>86</v>
      </c>
      <c r="B109" s="3" t="s">
        <v>2764</v>
      </c>
      <c r="C109" s="3" t="s">
        <v>2892</v>
      </c>
      <c r="D109" s="4">
        <v>44031</v>
      </c>
      <c r="E109" s="4">
        <v>44031</v>
      </c>
      <c r="F109" s="4">
        <v>44040</v>
      </c>
      <c r="G109" s="3" t="s">
        <v>211</v>
      </c>
      <c r="H109" s="3" t="s">
        <v>90</v>
      </c>
      <c r="I109" s="5">
        <v>1800</v>
      </c>
      <c r="J109" s="3" t="s">
        <v>91</v>
      </c>
      <c r="K109" s="3" t="s">
        <v>90</v>
      </c>
      <c r="L109" s="5">
        <v>1800</v>
      </c>
      <c r="M109" s="5">
        <v>21.19</v>
      </c>
      <c r="N109" s="41" t="str">
        <f>IF(M109="","",IF(M109&lt;0,-M109&amp;"_"&amp;COUNTIF(M$2:M109,M109),M109&amp;"_"&amp;COUNTIF(M$2:M109,M109)))</f>
        <v>21.19_1</v>
      </c>
      <c r="O109" s="42" t="str">
        <f t="shared" si="1"/>
        <v/>
      </c>
      <c r="P109" s="3" t="s">
        <v>2893</v>
      </c>
      <c r="Q109" s="3" t="s">
        <v>2894</v>
      </c>
      <c r="R109" s="3" t="s">
        <v>2895</v>
      </c>
      <c r="S109" s="3" t="s">
        <v>86</v>
      </c>
      <c r="T109" s="3" t="s">
        <v>95</v>
      </c>
      <c r="U109" s="3" t="s">
        <v>866</v>
      </c>
      <c r="V109" s="3" t="s">
        <v>86</v>
      </c>
      <c r="W109" s="3" t="s">
        <v>86</v>
      </c>
      <c r="X109" s="3" t="s">
        <v>86</v>
      </c>
      <c r="Y109" s="3" t="s">
        <v>97</v>
      </c>
      <c r="Z109" s="3" t="s">
        <v>86</v>
      </c>
      <c r="AA109" s="4"/>
      <c r="AB109" s="3" t="s">
        <v>86</v>
      </c>
      <c r="AC109" s="3" t="s">
        <v>86</v>
      </c>
      <c r="AD109" s="3" t="s">
        <v>86</v>
      </c>
      <c r="AE109" s="5">
        <v>0</v>
      </c>
    </row>
    <row r="110" spans="1:31" x14ac:dyDescent="0.25">
      <c r="A110" s="6" t="s">
        <v>86</v>
      </c>
      <c r="B110" s="3" t="s">
        <v>2774</v>
      </c>
      <c r="C110" s="3" t="s">
        <v>2481</v>
      </c>
      <c r="D110" s="4">
        <v>44031</v>
      </c>
      <c r="E110" s="4">
        <v>44031</v>
      </c>
      <c r="F110" s="4">
        <v>44033</v>
      </c>
      <c r="G110" s="3" t="s">
        <v>89</v>
      </c>
      <c r="H110" s="3" t="s">
        <v>160</v>
      </c>
      <c r="I110" s="5">
        <v>4.58</v>
      </c>
      <c r="J110" s="3" t="s">
        <v>2482</v>
      </c>
      <c r="K110" s="3" t="s">
        <v>90</v>
      </c>
      <c r="L110" s="5">
        <v>388.5</v>
      </c>
      <c r="M110" s="5">
        <v>4.58</v>
      </c>
      <c r="N110" s="41" t="str">
        <f>IF(M110="","",IF(M110&lt;0,-M110&amp;"_"&amp;COUNTIF(M$2:M110,M110),M110&amp;"_"&amp;COUNTIF(M$2:M110,M110)))</f>
        <v>4.58_1</v>
      </c>
      <c r="O110" s="42" t="str">
        <f t="shared" si="1"/>
        <v/>
      </c>
      <c r="P110" s="3" t="s">
        <v>2483</v>
      </c>
      <c r="Q110" s="3" t="s">
        <v>2484</v>
      </c>
      <c r="R110" s="3" t="s">
        <v>2485</v>
      </c>
      <c r="S110" s="3" t="s">
        <v>86</v>
      </c>
      <c r="T110" s="3" t="s">
        <v>95</v>
      </c>
      <c r="U110" s="3" t="s">
        <v>2486</v>
      </c>
      <c r="V110" s="3" t="s">
        <v>86</v>
      </c>
      <c r="W110" s="3" t="s">
        <v>86</v>
      </c>
      <c r="X110" s="3" t="s">
        <v>86</v>
      </c>
      <c r="Y110" s="3" t="s">
        <v>97</v>
      </c>
      <c r="Z110" s="3" t="s">
        <v>86</v>
      </c>
      <c r="AA110" s="4"/>
      <c r="AB110" s="3" t="s">
        <v>86</v>
      </c>
      <c r="AC110" s="3" t="s">
        <v>86</v>
      </c>
      <c r="AD110" s="3" t="s">
        <v>86</v>
      </c>
      <c r="AE110" s="5">
        <v>0</v>
      </c>
    </row>
    <row r="111" spans="1:31" x14ac:dyDescent="0.25">
      <c r="A111" s="6" t="s">
        <v>86</v>
      </c>
      <c r="B111" s="3" t="s">
        <v>2774</v>
      </c>
      <c r="C111" s="3" t="s">
        <v>2481</v>
      </c>
      <c r="D111" s="4">
        <v>44031</v>
      </c>
      <c r="E111" s="4">
        <v>44031</v>
      </c>
      <c r="F111" s="4">
        <v>44033</v>
      </c>
      <c r="G111" s="3" t="s">
        <v>89</v>
      </c>
      <c r="H111" s="3" t="s">
        <v>160</v>
      </c>
      <c r="I111" s="5">
        <v>22.78</v>
      </c>
      <c r="J111" s="3" t="s">
        <v>2487</v>
      </c>
      <c r="K111" s="3" t="s">
        <v>90</v>
      </c>
      <c r="L111" s="5">
        <v>1930.86</v>
      </c>
      <c r="M111" s="5">
        <v>22.78</v>
      </c>
      <c r="N111" s="41" t="str">
        <f>IF(M111="","",IF(M111&lt;0,-M111&amp;"_"&amp;COUNTIF(M$2:M111,M111),M111&amp;"_"&amp;COUNTIF(M$2:M111,M111)))</f>
        <v>22.78_1</v>
      </c>
      <c r="O111" s="42" t="str">
        <f t="shared" si="1"/>
        <v/>
      </c>
      <c r="P111" s="3" t="s">
        <v>2483</v>
      </c>
      <c r="Q111" s="3" t="s">
        <v>2484</v>
      </c>
      <c r="R111" s="3" t="s">
        <v>2489</v>
      </c>
      <c r="S111" s="3" t="s">
        <v>86</v>
      </c>
      <c r="T111" s="3" t="s">
        <v>95</v>
      </c>
      <c r="U111" s="3" t="s">
        <v>2486</v>
      </c>
      <c r="V111" s="3" t="s">
        <v>86</v>
      </c>
      <c r="W111" s="3" t="s">
        <v>86</v>
      </c>
      <c r="X111" s="3" t="s">
        <v>86</v>
      </c>
      <c r="Y111" s="3" t="s">
        <v>97</v>
      </c>
      <c r="Z111" s="3" t="s">
        <v>86</v>
      </c>
      <c r="AA111" s="4"/>
      <c r="AB111" s="3" t="s">
        <v>86</v>
      </c>
      <c r="AC111" s="3" t="s">
        <v>86</v>
      </c>
      <c r="AD111" s="3" t="s">
        <v>86</v>
      </c>
      <c r="AE111" s="5">
        <v>0</v>
      </c>
    </row>
    <row r="112" spans="1:31" x14ac:dyDescent="0.25">
      <c r="A112" s="6" t="s">
        <v>86</v>
      </c>
      <c r="B112" s="3" t="s">
        <v>87</v>
      </c>
      <c r="C112" s="3" t="s">
        <v>88</v>
      </c>
      <c r="D112" s="4">
        <v>44032</v>
      </c>
      <c r="E112" s="4">
        <v>44032</v>
      </c>
      <c r="F112" s="4">
        <v>44033</v>
      </c>
      <c r="G112" s="3" t="s">
        <v>89</v>
      </c>
      <c r="H112" s="3" t="s">
        <v>90</v>
      </c>
      <c r="I112" s="5">
        <v>3500</v>
      </c>
      <c r="J112" s="3" t="s">
        <v>91</v>
      </c>
      <c r="K112" s="3" t="s">
        <v>90</v>
      </c>
      <c r="L112" s="5">
        <v>3500</v>
      </c>
      <c r="M112" s="5">
        <v>41.2</v>
      </c>
      <c r="N112" s="41" t="str">
        <f>IF(M112="","",IF(M112&lt;0,-M112&amp;"_"&amp;COUNTIF(M$2:M112,M112),M112&amp;"_"&amp;COUNTIF(M$2:M112,M112)))</f>
        <v>41.2_1</v>
      </c>
      <c r="O112" s="42" t="str">
        <f t="shared" si="1"/>
        <v/>
      </c>
      <c r="P112" s="3" t="s">
        <v>92</v>
      </c>
      <c r="Q112" s="3" t="s">
        <v>93</v>
      </c>
      <c r="R112" s="3" t="s">
        <v>94</v>
      </c>
      <c r="S112" s="3" t="s">
        <v>86</v>
      </c>
      <c r="T112" s="3" t="s">
        <v>95</v>
      </c>
      <c r="U112" s="3" t="s">
        <v>96</v>
      </c>
      <c r="V112" s="3" t="s">
        <v>86</v>
      </c>
      <c r="W112" s="3" t="s">
        <v>86</v>
      </c>
      <c r="X112" s="3" t="s">
        <v>86</v>
      </c>
      <c r="Y112" s="3" t="s">
        <v>97</v>
      </c>
      <c r="Z112" s="3" t="s">
        <v>86</v>
      </c>
      <c r="AA112" s="4"/>
      <c r="AB112" s="3" t="s">
        <v>86</v>
      </c>
      <c r="AC112" s="3" t="s">
        <v>86</v>
      </c>
      <c r="AD112" s="3" t="s">
        <v>86</v>
      </c>
      <c r="AE112" s="5">
        <v>0</v>
      </c>
    </row>
    <row r="113" spans="1:31" x14ac:dyDescent="0.25">
      <c r="A113" s="6" t="s">
        <v>86</v>
      </c>
      <c r="B113" s="3" t="s">
        <v>882</v>
      </c>
      <c r="C113" s="3" t="s">
        <v>88</v>
      </c>
      <c r="D113" s="4">
        <v>44032</v>
      </c>
      <c r="E113" s="4">
        <v>44032</v>
      </c>
      <c r="F113" s="4">
        <v>44033</v>
      </c>
      <c r="G113" s="3" t="s">
        <v>89</v>
      </c>
      <c r="H113" s="3" t="s">
        <v>90</v>
      </c>
      <c r="I113" s="5">
        <v>92950</v>
      </c>
      <c r="J113" s="3" t="s">
        <v>91</v>
      </c>
      <c r="K113" s="3" t="s">
        <v>90</v>
      </c>
      <c r="L113" s="5">
        <v>92950</v>
      </c>
      <c r="M113" s="5">
        <v>1094.17</v>
      </c>
      <c r="N113" s="41" t="str">
        <f>IF(M113="","",IF(M113&lt;0,-M113&amp;"_"&amp;COUNTIF(M$2:M113,M113),M113&amp;"_"&amp;COUNTIF(M$2:M113,M113)))</f>
        <v>1094.17_1</v>
      </c>
      <c r="O113" s="42" t="str">
        <f t="shared" si="1"/>
        <v/>
      </c>
      <c r="P113" s="3" t="s">
        <v>92</v>
      </c>
      <c r="Q113" s="3" t="s">
        <v>890</v>
      </c>
      <c r="R113" s="3" t="s">
        <v>891</v>
      </c>
      <c r="S113" s="3" t="s">
        <v>86</v>
      </c>
      <c r="T113" s="3" t="s">
        <v>95</v>
      </c>
      <c r="U113" s="3" t="s">
        <v>96</v>
      </c>
      <c r="V113" s="3" t="s">
        <v>86</v>
      </c>
      <c r="W113" s="3" t="s">
        <v>86</v>
      </c>
      <c r="X113" s="3" t="s">
        <v>86</v>
      </c>
      <c r="Y113" s="3" t="s">
        <v>97</v>
      </c>
      <c r="Z113" s="3" t="s">
        <v>86</v>
      </c>
      <c r="AA113" s="4"/>
      <c r="AB113" s="3" t="s">
        <v>86</v>
      </c>
      <c r="AC113" s="3" t="s">
        <v>86</v>
      </c>
      <c r="AD113" s="3" t="s">
        <v>86</v>
      </c>
      <c r="AE113" s="5">
        <v>0</v>
      </c>
    </row>
    <row r="114" spans="1:31" x14ac:dyDescent="0.25">
      <c r="A114" s="6" t="s">
        <v>86</v>
      </c>
      <c r="B114" s="3" t="s">
        <v>2459</v>
      </c>
      <c r="C114" s="3" t="s">
        <v>2490</v>
      </c>
      <c r="D114" s="4">
        <v>44032</v>
      </c>
      <c r="E114" s="4">
        <v>44032</v>
      </c>
      <c r="F114" s="4">
        <v>44033</v>
      </c>
      <c r="G114" s="3" t="s">
        <v>89</v>
      </c>
      <c r="H114" s="3" t="s">
        <v>90</v>
      </c>
      <c r="I114" s="5">
        <v>131652</v>
      </c>
      <c r="J114" s="3" t="s">
        <v>91</v>
      </c>
      <c r="K114" s="3" t="s">
        <v>90</v>
      </c>
      <c r="L114" s="5">
        <v>131652</v>
      </c>
      <c r="M114" s="5">
        <v>1549.76</v>
      </c>
      <c r="N114" s="41" t="str">
        <f>IF(M114="","",IF(M114&lt;0,-M114&amp;"_"&amp;COUNTIF(M$2:M114,M114),M114&amp;"_"&amp;COUNTIF(M$2:M114,M114)))</f>
        <v>1549.76_1</v>
      </c>
      <c r="O114" s="42" t="str">
        <f t="shared" si="1"/>
        <v/>
      </c>
      <c r="P114" s="3" t="s">
        <v>2491</v>
      </c>
      <c r="Q114" s="3" t="s">
        <v>2492</v>
      </c>
      <c r="R114" s="3" t="s">
        <v>2493</v>
      </c>
      <c r="S114" s="3" t="s">
        <v>86</v>
      </c>
      <c r="T114" s="3" t="s">
        <v>95</v>
      </c>
      <c r="U114" s="3" t="s">
        <v>2494</v>
      </c>
      <c r="V114" s="3" t="s">
        <v>86</v>
      </c>
      <c r="W114" s="3" t="s">
        <v>86</v>
      </c>
      <c r="X114" s="3" t="s">
        <v>86</v>
      </c>
      <c r="Y114" s="3" t="s">
        <v>103</v>
      </c>
      <c r="Z114" s="3" t="s">
        <v>86</v>
      </c>
      <c r="AA114" s="4"/>
      <c r="AB114" s="3" t="s">
        <v>86</v>
      </c>
      <c r="AC114" s="3" t="s">
        <v>86</v>
      </c>
      <c r="AD114" s="3" t="s">
        <v>86</v>
      </c>
      <c r="AE114" s="5">
        <v>0</v>
      </c>
    </row>
    <row r="115" spans="1:31" x14ac:dyDescent="0.25">
      <c r="A115" s="6" t="s">
        <v>86</v>
      </c>
      <c r="B115" s="3" t="s">
        <v>2779</v>
      </c>
      <c r="C115" s="3" t="s">
        <v>2896</v>
      </c>
      <c r="D115" s="4">
        <v>44032</v>
      </c>
      <c r="E115" s="4">
        <v>44032</v>
      </c>
      <c r="F115" s="4">
        <v>44031</v>
      </c>
      <c r="G115" s="3" t="s">
        <v>839</v>
      </c>
      <c r="H115" s="3" t="s">
        <v>90</v>
      </c>
      <c r="I115" s="5">
        <v>35162</v>
      </c>
      <c r="J115" s="3" t="s">
        <v>91</v>
      </c>
      <c r="K115" s="3" t="s">
        <v>90</v>
      </c>
      <c r="L115" s="5">
        <v>35162</v>
      </c>
      <c r="M115" s="5">
        <v>413.92</v>
      </c>
      <c r="N115" s="41" t="str">
        <f>IF(M115="","",IF(M115&lt;0,-M115&amp;"_"&amp;COUNTIF(M$2:M115,M115),M115&amp;"_"&amp;COUNTIF(M$2:M115,M115)))</f>
        <v>413.92_1</v>
      </c>
      <c r="O115" s="42" t="str">
        <f t="shared" si="1"/>
        <v/>
      </c>
      <c r="P115" s="3" t="s">
        <v>2781</v>
      </c>
      <c r="Q115" s="3" t="s">
        <v>2897</v>
      </c>
      <c r="R115" s="3" t="s">
        <v>2898</v>
      </c>
      <c r="S115" s="3" t="s">
        <v>86</v>
      </c>
      <c r="T115" s="3" t="s">
        <v>95</v>
      </c>
      <c r="U115" s="3" t="s">
        <v>2784</v>
      </c>
      <c r="V115" s="3" t="s">
        <v>86</v>
      </c>
      <c r="W115" s="3" t="s">
        <v>86</v>
      </c>
      <c r="X115" s="3" t="s">
        <v>86</v>
      </c>
      <c r="Y115" s="3" t="s">
        <v>103</v>
      </c>
      <c r="Z115" s="3" t="s">
        <v>86</v>
      </c>
      <c r="AA115" s="4"/>
      <c r="AB115" s="3" t="s">
        <v>86</v>
      </c>
      <c r="AC115" s="3" t="s">
        <v>86</v>
      </c>
      <c r="AD115" s="3" t="s">
        <v>86</v>
      </c>
      <c r="AE115" s="5">
        <v>0</v>
      </c>
    </row>
    <row r="116" spans="1:31" x14ac:dyDescent="0.25">
      <c r="A116" s="6" t="s">
        <v>86</v>
      </c>
      <c r="B116" s="3" t="s">
        <v>2779</v>
      </c>
      <c r="C116" s="3" t="s">
        <v>2896</v>
      </c>
      <c r="D116" s="4">
        <v>44032</v>
      </c>
      <c r="E116" s="4">
        <v>44032</v>
      </c>
      <c r="F116" s="4">
        <v>44031</v>
      </c>
      <c r="G116" s="3" t="s">
        <v>839</v>
      </c>
      <c r="H116" s="3" t="s">
        <v>90</v>
      </c>
      <c r="I116" s="5">
        <v>28687</v>
      </c>
      <c r="J116" s="3" t="s">
        <v>91</v>
      </c>
      <c r="K116" s="3" t="s">
        <v>90</v>
      </c>
      <c r="L116" s="5">
        <v>28687</v>
      </c>
      <c r="M116" s="5">
        <v>337.69</v>
      </c>
      <c r="N116" s="41" t="str">
        <f>IF(M116="","",IF(M116&lt;0,-M116&amp;"_"&amp;COUNTIF(M$2:M116,M116),M116&amp;"_"&amp;COUNTIF(M$2:M116,M116)))</f>
        <v>337.69_1</v>
      </c>
      <c r="O116" s="42" t="str">
        <f t="shared" si="1"/>
        <v/>
      </c>
      <c r="P116" s="3" t="s">
        <v>2781</v>
      </c>
      <c r="Q116" s="3" t="s">
        <v>2899</v>
      </c>
      <c r="R116" s="3" t="s">
        <v>2900</v>
      </c>
      <c r="S116" s="3" t="s">
        <v>86</v>
      </c>
      <c r="T116" s="3" t="s">
        <v>95</v>
      </c>
      <c r="U116" s="3" t="s">
        <v>2784</v>
      </c>
      <c r="V116" s="3" t="s">
        <v>86</v>
      </c>
      <c r="W116" s="3" t="s">
        <v>86</v>
      </c>
      <c r="X116" s="3" t="s">
        <v>86</v>
      </c>
      <c r="Y116" s="3" t="s">
        <v>103</v>
      </c>
      <c r="Z116" s="3" t="s">
        <v>86</v>
      </c>
      <c r="AA116" s="4"/>
      <c r="AB116" s="3" t="s">
        <v>86</v>
      </c>
      <c r="AC116" s="3" t="s">
        <v>86</v>
      </c>
      <c r="AD116" s="3" t="s">
        <v>86</v>
      </c>
      <c r="AE116" s="5">
        <v>0</v>
      </c>
    </row>
    <row r="117" spans="1:31" x14ac:dyDescent="0.25">
      <c r="A117" s="6" t="s">
        <v>86</v>
      </c>
      <c r="B117" s="3" t="s">
        <v>2779</v>
      </c>
      <c r="C117" s="3" t="s">
        <v>2896</v>
      </c>
      <c r="D117" s="4">
        <v>44032</v>
      </c>
      <c r="E117" s="4">
        <v>44032</v>
      </c>
      <c r="F117" s="4">
        <v>44031</v>
      </c>
      <c r="G117" s="3" t="s">
        <v>839</v>
      </c>
      <c r="H117" s="3" t="s">
        <v>90</v>
      </c>
      <c r="I117" s="5">
        <v>28069</v>
      </c>
      <c r="J117" s="3" t="s">
        <v>91</v>
      </c>
      <c r="K117" s="3" t="s">
        <v>90</v>
      </c>
      <c r="L117" s="5">
        <v>28069</v>
      </c>
      <c r="M117" s="5">
        <v>330.42</v>
      </c>
      <c r="N117" s="41" t="str">
        <f>IF(M117="","",IF(M117&lt;0,-M117&amp;"_"&amp;COUNTIF(M$2:M117,M117),M117&amp;"_"&amp;COUNTIF(M$2:M117,M117)))</f>
        <v>330.42_1</v>
      </c>
      <c r="O117" s="42" t="str">
        <f t="shared" si="1"/>
        <v/>
      </c>
      <c r="P117" s="3" t="s">
        <v>2781</v>
      </c>
      <c r="Q117" s="3" t="s">
        <v>2901</v>
      </c>
      <c r="R117" s="3" t="s">
        <v>2902</v>
      </c>
      <c r="S117" s="3" t="s">
        <v>86</v>
      </c>
      <c r="T117" s="3" t="s">
        <v>95</v>
      </c>
      <c r="U117" s="3" t="s">
        <v>2784</v>
      </c>
      <c r="V117" s="3" t="s">
        <v>86</v>
      </c>
      <c r="W117" s="3" t="s">
        <v>86</v>
      </c>
      <c r="X117" s="3" t="s">
        <v>86</v>
      </c>
      <c r="Y117" s="3" t="s">
        <v>103</v>
      </c>
      <c r="Z117" s="3" t="s">
        <v>86</v>
      </c>
      <c r="AA117" s="4"/>
      <c r="AB117" s="3" t="s">
        <v>86</v>
      </c>
      <c r="AC117" s="3" t="s">
        <v>86</v>
      </c>
      <c r="AD117" s="3" t="s">
        <v>86</v>
      </c>
      <c r="AE117" s="5">
        <v>0</v>
      </c>
    </row>
    <row r="118" spans="1:31" x14ac:dyDescent="0.25">
      <c r="A118" s="6" t="s">
        <v>86</v>
      </c>
      <c r="B118" s="3" t="s">
        <v>2764</v>
      </c>
      <c r="C118" s="3" t="s">
        <v>88</v>
      </c>
      <c r="D118" s="4">
        <v>44032</v>
      </c>
      <c r="E118" s="4">
        <v>44032</v>
      </c>
      <c r="F118" s="4">
        <v>44033</v>
      </c>
      <c r="G118" s="3" t="s">
        <v>89</v>
      </c>
      <c r="H118" s="3" t="s">
        <v>90</v>
      </c>
      <c r="I118" s="5">
        <v>4880</v>
      </c>
      <c r="J118" s="3" t="s">
        <v>91</v>
      </c>
      <c r="K118" s="3" t="s">
        <v>90</v>
      </c>
      <c r="L118" s="5">
        <v>4880</v>
      </c>
      <c r="M118" s="5">
        <v>57.45</v>
      </c>
      <c r="N118" s="41" t="str">
        <f>IF(M118="","",IF(M118&lt;0,-M118&amp;"_"&amp;COUNTIF(M$2:M118,M118),M118&amp;"_"&amp;COUNTIF(M$2:M118,M118)))</f>
        <v>57.45_1</v>
      </c>
      <c r="O118" s="42" t="str">
        <f t="shared" si="1"/>
        <v/>
      </c>
      <c r="P118" s="3" t="s">
        <v>92</v>
      </c>
      <c r="Q118" s="3" t="s">
        <v>2903</v>
      </c>
      <c r="R118" s="3" t="s">
        <v>2904</v>
      </c>
      <c r="S118" s="3" t="s">
        <v>86</v>
      </c>
      <c r="T118" s="3" t="s">
        <v>95</v>
      </c>
      <c r="U118" s="3" t="s">
        <v>96</v>
      </c>
      <c r="V118" s="3" t="s">
        <v>86</v>
      </c>
      <c r="W118" s="3" t="s">
        <v>86</v>
      </c>
      <c r="X118" s="3" t="s">
        <v>86</v>
      </c>
      <c r="Y118" s="3" t="s">
        <v>97</v>
      </c>
      <c r="Z118" s="3" t="s">
        <v>86</v>
      </c>
      <c r="AA118" s="4"/>
      <c r="AB118" s="3" t="s">
        <v>86</v>
      </c>
      <c r="AC118" s="3" t="s">
        <v>86</v>
      </c>
      <c r="AD118" s="3" t="s">
        <v>86</v>
      </c>
      <c r="AE118" s="5">
        <v>0</v>
      </c>
    </row>
    <row r="119" spans="1:31" x14ac:dyDescent="0.25">
      <c r="A119" s="6" t="s">
        <v>86</v>
      </c>
      <c r="B119" s="3" t="s">
        <v>2764</v>
      </c>
      <c r="C119" s="3" t="s">
        <v>88</v>
      </c>
      <c r="D119" s="4">
        <v>44032</v>
      </c>
      <c r="E119" s="4">
        <v>44032</v>
      </c>
      <c r="F119" s="4">
        <v>44033</v>
      </c>
      <c r="G119" s="3" t="s">
        <v>89</v>
      </c>
      <c r="H119" s="3" t="s">
        <v>90</v>
      </c>
      <c r="I119" s="5">
        <v>2310</v>
      </c>
      <c r="J119" s="3" t="s">
        <v>91</v>
      </c>
      <c r="K119" s="3" t="s">
        <v>90</v>
      </c>
      <c r="L119" s="5">
        <v>2310</v>
      </c>
      <c r="M119" s="5">
        <v>27.19</v>
      </c>
      <c r="N119" s="41" t="str">
        <f>IF(M119="","",IF(M119&lt;0,-M119&amp;"_"&amp;COUNTIF(M$2:M119,M119),M119&amp;"_"&amp;COUNTIF(M$2:M119,M119)))</f>
        <v>27.19_1</v>
      </c>
      <c r="O119" s="42" t="str">
        <f t="shared" si="1"/>
        <v/>
      </c>
      <c r="P119" s="3" t="s">
        <v>92</v>
      </c>
      <c r="Q119" s="3" t="s">
        <v>2905</v>
      </c>
      <c r="R119" s="3" t="s">
        <v>2906</v>
      </c>
      <c r="S119" s="3" t="s">
        <v>86</v>
      </c>
      <c r="T119" s="3" t="s">
        <v>95</v>
      </c>
      <c r="U119" s="3" t="s">
        <v>96</v>
      </c>
      <c r="V119" s="3" t="s">
        <v>86</v>
      </c>
      <c r="W119" s="3" t="s">
        <v>86</v>
      </c>
      <c r="X119" s="3" t="s">
        <v>86</v>
      </c>
      <c r="Y119" s="3" t="s">
        <v>97</v>
      </c>
      <c r="Z119" s="3" t="s">
        <v>86</v>
      </c>
      <c r="AA119" s="4"/>
      <c r="AB119" s="3" t="s">
        <v>86</v>
      </c>
      <c r="AC119" s="3" t="s">
        <v>86</v>
      </c>
      <c r="AD119" s="3" t="s">
        <v>86</v>
      </c>
      <c r="AE119" s="5">
        <v>0</v>
      </c>
    </row>
    <row r="120" spans="1:31" x14ac:dyDescent="0.25">
      <c r="A120" s="6" t="s">
        <v>86</v>
      </c>
      <c r="B120" s="3" t="s">
        <v>2774</v>
      </c>
      <c r="C120" s="3" t="s">
        <v>2907</v>
      </c>
      <c r="D120" s="4">
        <v>44032</v>
      </c>
      <c r="E120" s="4">
        <v>44032</v>
      </c>
      <c r="F120" s="4">
        <v>44033</v>
      </c>
      <c r="G120" s="3" t="s">
        <v>2488</v>
      </c>
      <c r="H120" s="3" t="s">
        <v>160</v>
      </c>
      <c r="I120" s="5">
        <v>41.44</v>
      </c>
      <c r="J120" s="3" t="s">
        <v>2908</v>
      </c>
      <c r="K120" s="3" t="s">
        <v>90</v>
      </c>
      <c r="L120" s="5">
        <v>3511.74</v>
      </c>
      <c r="M120" s="5">
        <v>41.44</v>
      </c>
      <c r="N120" s="41" t="str">
        <f>IF(M120="","",IF(M120&lt;0,-M120&amp;"_"&amp;COUNTIF(M$2:M120,M120),M120&amp;"_"&amp;COUNTIF(M$2:M120,M120)))</f>
        <v>41.44_1</v>
      </c>
      <c r="O120" s="42" t="str">
        <f t="shared" si="1"/>
        <v/>
      </c>
      <c r="P120" s="3" t="s">
        <v>2909</v>
      </c>
      <c r="Q120" s="3" t="s">
        <v>2910</v>
      </c>
      <c r="R120" s="3" t="s">
        <v>2911</v>
      </c>
      <c r="S120" s="3" t="s">
        <v>86</v>
      </c>
      <c r="T120" s="3" t="s">
        <v>95</v>
      </c>
      <c r="U120" s="3" t="s">
        <v>2910</v>
      </c>
      <c r="V120" s="3" t="s">
        <v>86</v>
      </c>
      <c r="W120" s="3" t="s">
        <v>86</v>
      </c>
      <c r="X120" s="3" t="s">
        <v>86</v>
      </c>
      <c r="Y120" s="3" t="s">
        <v>97</v>
      </c>
      <c r="Z120" s="3" t="s">
        <v>86</v>
      </c>
      <c r="AA120" s="4"/>
      <c r="AB120" s="3" t="s">
        <v>86</v>
      </c>
      <c r="AC120" s="3" t="s">
        <v>86</v>
      </c>
      <c r="AD120" s="3" t="s">
        <v>86</v>
      </c>
      <c r="AE120" s="5">
        <v>0</v>
      </c>
    </row>
    <row r="121" spans="1:31" x14ac:dyDescent="0.25">
      <c r="A121" s="6" t="s">
        <v>86</v>
      </c>
      <c r="B121" s="3" t="s">
        <v>2764</v>
      </c>
      <c r="C121" s="3" t="s">
        <v>2912</v>
      </c>
      <c r="D121" s="4">
        <v>44033</v>
      </c>
      <c r="E121" s="4">
        <v>44033</v>
      </c>
      <c r="F121" s="4">
        <v>44033</v>
      </c>
      <c r="G121" s="3" t="s">
        <v>211</v>
      </c>
      <c r="H121" s="3" t="s">
        <v>90</v>
      </c>
      <c r="I121" s="5">
        <v>4600</v>
      </c>
      <c r="J121" s="3" t="s">
        <v>91</v>
      </c>
      <c r="K121" s="3" t="s">
        <v>90</v>
      </c>
      <c r="L121" s="5">
        <v>4600</v>
      </c>
      <c r="M121" s="5">
        <v>54.15</v>
      </c>
      <c r="N121" s="41" t="str">
        <f>IF(M121="","",IF(M121&lt;0,-M121&amp;"_"&amp;COUNTIF(M$2:M121,M121),M121&amp;"_"&amp;COUNTIF(M$2:M121,M121)))</f>
        <v>54.15_1</v>
      </c>
      <c r="O121" s="42" t="str">
        <f t="shared" si="1"/>
        <v/>
      </c>
      <c r="P121" s="3" t="s">
        <v>2913</v>
      </c>
      <c r="Q121" s="3" t="s">
        <v>2914</v>
      </c>
      <c r="R121" s="3" t="s">
        <v>2915</v>
      </c>
      <c r="S121" s="3" t="s">
        <v>86</v>
      </c>
      <c r="T121" s="3" t="s">
        <v>95</v>
      </c>
      <c r="U121" s="3" t="s">
        <v>866</v>
      </c>
      <c r="V121" s="3" t="s">
        <v>86</v>
      </c>
      <c r="W121" s="3" t="s">
        <v>86</v>
      </c>
      <c r="X121" s="3" t="s">
        <v>86</v>
      </c>
      <c r="Y121" s="3" t="s">
        <v>97</v>
      </c>
      <c r="Z121" s="3" t="s">
        <v>86</v>
      </c>
      <c r="AA121" s="4"/>
      <c r="AB121" s="3" t="s">
        <v>86</v>
      </c>
      <c r="AC121" s="3" t="s">
        <v>86</v>
      </c>
      <c r="AD121" s="3" t="s">
        <v>86</v>
      </c>
      <c r="AE121" s="5">
        <v>0</v>
      </c>
    </row>
    <row r="122" spans="1:31" x14ac:dyDescent="0.25">
      <c r="A122" s="6" t="s">
        <v>86</v>
      </c>
      <c r="B122" s="3" t="s">
        <v>2774</v>
      </c>
      <c r="C122" s="3" t="s">
        <v>2916</v>
      </c>
      <c r="D122" s="4">
        <v>44033</v>
      </c>
      <c r="E122" s="4">
        <v>44033</v>
      </c>
      <c r="F122" s="4">
        <v>44035</v>
      </c>
      <c r="G122" s="3" t="s">
        <v>2488</v>
      </c>
      <c r="H122" s="3" t="s">
        <v>160</v>
      </c>
      <c r="I122" s="5">
        <v>125.62</v>
      </c>
      <c r="J122" s="3" t="s">
        <v>2917</v>
      </c>
      <c r="K122" s="3" t="s">
        <v>90</v>
      </c>
      <c r="L122" s="5">
        <v>10646.42</v>
      </c>
      <c r="M122" s="5">
        <v>125.62</v>
      </c>
      <c r="N122" s="41" t="str">
        <f>IF(M122="","",IF(M122&lt;0,-M122&amp;"_"&amp;COUNTIF(M$2:M122,M122),M122&amp;"_"&amp;COUNTIF(M$2:M122,M122)))</f>
        <v>125.62_1</v>
      </c>
      <c r="O122" s="42" t="str">
        <f t="shared" si="1"/>
        <v/>
      </c>
      <c r="P122" s="3" t="s">
        <v>2918</v>
      </c>
      <c r="Q122" s="3" t="s">
        <v>2919</v>
      </c>
      <c r="R122" s="3" t="s">
        <v>2920</v>
      </c>
      <c r="S122" s="3" t="s">
        <v>86</v>
      </c>
      <c r="T122" s="3" t="s">
        <v>95</v>
      </c>
      <c r="U122" s="3" t="s">
        <v>2919</v>
      </c>
      <c r="V122" s="3" t="s">
        <v>86</v>
      </c>
      <c r="W122" s="3" t="s">
        <v>86</v>
      </c>
      <c r="X122" s="3" t="s">
        <v>86</v>
      </c>
      <c r="Y122" s="3" t="s">
        <v>97</v>
      </c>
      <c r="Z122" s="3" t="s">
        <v>86</v>
      </c>
      <c r="AA122" s="4"/>
      <c r="AB122" s="3" t="s">
        <v>86</v>
      </c>
      <c r="AC122" s="3" t="s">
        <v>86</v>
      </c>
      <c r="AD122" s="3" t="s">
        <v>86</v>
      </c>
      <c r="AE122" s="5">
        <v>0</v>
      </c>
    </row>
    <row r="123" spans="1:31" x14ac:dyDescent="0.25">
      <c r="A123" s="6" t="s">
        <v>86</v>
      </c>
      <c r="B123" s="3" t="s">
        <v>2774</v>
      </c>
      <c r="C123" s="3" t="s">
        <v>2921</v>
      </c>
      <c r="D123" s="4">
        <v>44033</v>
      </c>
      <c r="E123" s="4">
        <v>44033</v>
      </c>
      <c r="F123" s="4">
        <v>44035</v>
      </c>
      <c r="G123" s="3" t="s">
        <v>2488</v>
      </c>
      <c r="H123" s="3" t="s">
        <v>160</v>
      </c>
      <c r="I123" s="5">
        <v>18.88</v>
      </c>
      <c r="J123" s="3" t="s">
        <v>2922</v>
      </c>
      <c r="K123" s="3" t="s">
        <v>90</v>
      </c>
      <c r="L123" s="5">
        <v>1600.18</v>
      </c>
      <c r="M123" s="5">
        <v>18.88</v>
      </c>
      <c r="N123" s="41" t="str">
        <f>IF(M123="","",IF(M123&lt;0,-M123&amp;"_"&amp;COUNTIF(M$2:M123,M123),M123&amp;"_"&amp;COUNTIF(M$2:M123,M123)))</f>
        <v>18.88_1</v>
      </c>
      <c r="O123" s="42" t="str">
        <f t="shared" si="1"/>
        <v/>
      </c>
      <c r="P123" s="3" t="s">
        <v>2923</v>
      </c>
      <c r="Q123" s="3" t="s">
        <v>2924</v>
      </c>
      <c r="R123" s="3" t="s">
        <v>2925</v>
      </c>
      <c r="S123" s="3" t="s">
        <v>86</v>
      </c>
      <c r="T123" s="3" t="s">
        <v>95</v>
      </c>
      <c r="U123" s="3" t="s">
        <v>2924</v>
      </c>
      <c r="V123" s="3" t="s">
        <v>86</v>
      </c>
      <c r="W123" s="3" t="s">
        <v>86</v>
      </c>
      <c r="X123" s="3" t="s">
        <v>86</v>
      </c>
      <c r="Y123" s="3" t="s">
        <v>97</v>
      </c>
      <c r="Z123" s="3" t="s">
        <v>86</v>
      </c>
      <c r="AA123" s="4"/>
      <c r="AB123" s="3" t="s">
        <v>86</v>
      </c>
      <c r="AC123" s="3" t="s">
        <v>86</v>
      </c>
      <c r="AD123" s="3" t="s">
        <v>86</v>
      </c>
      <c r="AE123" s="5">
        <v>0</v>
      </c>
    </row>
    <row r="124" spans="1:31" x14ac:dyDescent="0.25">
      <c r="A124" s="6" t="s">
        <v>86</v>
      </c>
      <c r="B124" s="3" t="s">
        <v>2779</v>
      </c>
      <c r="C124" s="3" t="s">
        <v>2926</v>
      </c>
      <c r="D124" s="4">
        <v>44034</v>
      </c>
      <c r="E124" s="4">
        <v>44034</v>
      </c>
      <c r="F124" s="4">
        <v>44039</v>
      </c>
      <c r="G124" s="3" t="s">
        <v>89</v>
      </c>
      <c r="H124" s="3" t="s">
        <v>90</v>
      </c>
      <c r="I124" s="5">
        <v>36635</v>
      </c>
      <c r="J124" s="3" t="s">
        <v>91</v>
      </c>
      <c r="K124" s="3" t="s">
        <v>90</v>
      </c>
      <c r="L124" s="5">
        <v>36635</v>
      </c>
      <c r="M124" s="5">
        <v>431.26</v>
      </c>
      <c r="N124" s="41" t="str">
        <f>IF(M124="","",IF(M124&lt;0,-M124&amp;"_"&amp;COUNTIF(M$2:M124,M124),M124&amp;"_"&amp;COUNTIF(M$2:M124,M124)))</f>
        <v>431.26_1</v>
      </c>
      <c r="O124" s="42" t="str">
        <f t="shared" si="1"/>
        <v/>
      </c>
      <c r="P124" s="3" t="s">
        <v>2927</v>
      </c>
      <c r="Q124" s="3" t="s">
        <v>1371</v>
      </c>
      <c r="R124" s="3" t="s">
        <v>2928</v>
      </c>
      <c r="S124" s="3" t="s">
        <v>86</v>
      </c>
      <c r="T124" s="3" t="s">
        <v>95</v>
      </c>
      <c r="U124" s="3" t="s">
        <v>2929</v>
      </c>
      <c r="V124" s="3" t="s">
        <v>86</v>
      </c>
      <c r="W124" s="3" t="s">
        <v>86</v>
      </c>
      <c r="X124" s="3" t="s">
        <v>86</v>
      </c>
      <c r="Y124" s="3" t="s">
        <v>103</v>
      </c>
      <c r="Z124" s="3" t="s">
        <v>86</v>
      </c>
      <c r="AA124" s="4"/>
      <c r="AB124" s="3" t="s">
        <v>86</v>
      </c>
      <c r="AC124" s="3" t="s">
        <v>86</v>
      </c>
      <c r="AD124" s="3" t="s">
        <v>86</v>
      </c>
      <c r="AE124" s="5">
        <v>0</v>
      </c>
    </row>
    <row r="125" spans="1:31" x14ac:dyDescent="0.25">
      <c r="A125" s="6" t="s">
        <v>86</v>
      </c>
      <c r="B125" s="3" t="s">
        <v>2779</v>
      </c>
      <c r="C125" s="3" t="s">
        <v>2926</v>
      </c>
      <c r="D125" s="4">
        <v>44034</v>
      </c>
      <c r="E125" s="4">
        <v>44034</v>
      </c>
      <c r="F125" s="4">
        <v>44039</v>
      </c>
      <c r="G125" s="3" t="s">
        <v>89</v>
      </c>
      <c r="H125" s="3" t="s">
        <v>90</v>
      </c>
      <c r="I125" s="5">
        <v>31192</v>
      </c>
      <c r="J125" s="3" t="s">
        <v>91</v>
      </c>
      <c r="K125" s="3" t="s">
        <v>90</v>
      </c>
      <c r="L125" s="5">
        <v>31192</v>
      </c>
      <c r="M125" s="5">
        <v>367.18</v>
      </c>
      <c r="N125" s="41" t="str">
        <f>IF(M125="","",IF(M125&lt;0,-M125&amp;"_"&amp;COUNTIF(M$2:M125,M125),M125&amp;"_"&amp;COUNTIF(M$2:M125,M125)))</f>
        <v>367.18_1</v>
      </c>
      <c r="O125" s="42" t="str">
        <f t="shared" si="1"/>
        <v/>
      </c>
      <c r="P125" s="3" t="s">
        <v>2927</v>
      </c>
      <c r="Q125" s="3" t="s">
        <v>2930</v>
      </c>
      <c r="R125" s="3" t="s">
        <v>2931</v>
      </c>
      <c r="S125" s="3" t="s">
        <v>86</v>
      </c>
      <c r="T125" s="3" t="s">
        <v>95</v>
      </c>
      <c r="U125" s="3" t="s">
        <v>2929</v>
      </c>
      <c r="V125" s="3" t="s">
        <v>86</v>
      </c>
      <c r="W125" s="3" t="s">
        <v>86</v>
      </c>
      <c r="X125" s="3" t="s">
        <v>86</v>
      </c>
      <c r="Y125" s="3" t="s">
        <v>103</v>
      </c>
      <c r="Z125" s="3" t="s">
        <v>86</v>
      </c>
      <c r="AA125" s="4"/>
      <c r="AB125" s="3" t="s">
        <v>86</v>
      </c>
      <c r="AC125" s="3" t="s">
        <v>86</v>
      </c>
      <c r="AD125" s="3" t="s">
        <v>86</v>
      </c>
      <c r="AE125" s="5">
        <v>0</v>
      </c>
    </row>
    <row r="126" spans="1:31" x14ac:dyDescent="0.25">
      <c r="A126" s="6" t="s">
        <v>86</v>
      </c>
      <c r="B126" s="3" t="s">
        <v>2779</v>
      </c>
      <c r="C126" s="3" t="s">
        <v>2932</v>
      </c>
      <c r="D126" s="4">
        <v>44034</v>
      </c>
      <c r="E126" s="4">
        <v>44034</v>
      </c>
      <c r="F126" s="4">
        <v>44039</v>
      </c>
      <c r="G126" s="3" t="s">
        <v>89</v>
      </c>
      <c r="H126" s="3" t="s">
        <v>90</v>
      </c>
      <c r="I126" s="5">
        <v>38394</v>
      </c>
      <c r="J126" s="3" t="s">
        <v>91</v>
      </c>
      <c r="K126" s="3" t="s">
        <v>90</v>
      </c>
      <c r="L126" s="5">
        <v>38394</v>
      </c>
      <c r="M126" s="5">
        <v>451.96</v>
      </c>
      <c r="N126" s="41" t="str">
        <f>IF(M126="","",IF(M126&lt;0,-M126&amp;"_"&amp;COUNTIF(M$2:M126,M126),M126&amp;"_"&amp;COUNTIF(M$2:M126,M126)))</f>
        <v>451.96_1</v>
      </c>
      <c r="O126" s="42" t="str">
        <f t="shared" si="1"/>
        <v/>
      </c>
      <c r="P126" s="3" t="s">
        <v>2927</v>
      </c>
      <c r="Q126" s="3" t="s">
        <v>2185</v>
      </c>
      <c r="R126" s="3" t="s">
        <v>2933</v>
      </c>
      <c r="S126" s="3" t="s">
        <v>86</v>
      </c>
      <c r="T126" s="3" t="s">
        <v>95</v>
      </c>
      <c r="U126" s="3" t="s">
        <v>2929</v>
      </c>
      <c r="V126" s="3" t="s">
        <v>86</v>
      </c>
      <c r="W126" s="3" t="s">
        <v>86</v>
      </c>
      <c r="X126" s="3" t="s">
        <v>86</v>
      </c>
      <c r="Y126" s="3" t="s">
        <v>103</v>
      </c>
      <c r="Z126" s="3" t="s">
        <v>86</v>
      </c>
      <c r="AA126" s="4"/>
      <c r="AB126" s="3" t="s">
        <v>86</v>
      </c>
      <c r="AC126" s="3" t="s">
        <v>86</v>
      </c>
      <c r="AD126" s="3" t="s">
        <v>86</v>
      </c>
      <c r="AE126" s="5">
        <v>0</v>
      </c>
    </row>
    <row r="127" spans="1:31" x14ac:dyDescent="0.25">
      <c r="A127" s="6" t="s">
        <v>86</v>
      </c>
      <c r="B127" s="3" t="s">
        <v>1296</v>
      </c>
      <c r="C127" s="3" t="s">
        <v>15</v>
      </c>
      <c r="D127" s="4">
        <v>44035</v>
      </c>
      <c r="E127" s="4">
        <v>44035</v>
      </c>
      <c r="F127" s="4">
        <v>44053</v>
      </c>
      <c r="G127" s="3" t="s">
        <v>89</v>
      </c>
      <c r="H127" s="3" t="s">
        <v>90</v>
      </c>
      <c r="I127" s="5">
        <v>11941161</v>
      </c>
      <c r="J127" s="3" t="s">
        <v>91</v>
      </c>
      <c r="K127" s="3" t="s">
        <v>90</v>
      </c>
      <c r="L127" s="5">
        <v>11941161</v>
      </c>
      <c r="M127" s="5">
        <v>140566.93</v>
      </c>
      <c r="N127" s="41" t="str">
        <f>IF(M127="","",IF(M127&lt;0,-M127&amp;"_"&amp;COUNTIF(M$2:M127,M127),M127&amp;"_"&amp;COUNTIF(M$2:M127,M127)))</f>
        <v>140566.93_1</v>
      </c>
      <c r="O127" s="42" t="str">
        <f t="shared" si="1"/>
        <v/>
      </c>
      <c r="P127" s="3" t="s">
        <v>1303</v>
      </c>
      <c r="Q127" s="3" t="s">
        <v>1304</v>
      </c>
      <c r="R127" s="3" t="s">
        <v>1305</v>
      </c>
      <c r="S127" s="3" t="s">
        <v>86</v>
      </c>
      <c r="T127" s="3" t="s">
        <v>95</v>
      </c>
      <c r="U127" s="3" t="s">
        <v>1306</v>
      </c>
      <c r="V127" s="3" t="s">
        <v>86</v>
      </c>
      <c r="W127" s="3" t="s">
        <v>86</v>
      </c>
      <c r="X127" s="3" t="s">
        <v>86</v>
      </c>
      <c r="Y127" s="3" t="s">
        <v>103</v>
      </c>
      <c r="Z127" s="3" t="s">
        <v>86</v>
      </c>
      <c r="AA127" s="4"/>
      <c r="AB127" s="3" t="s">
        <v>86</v>
      </c>
      <c r="AC127" s="3" t="s">
        <v>86</v>
      </c>
      <c r="AD127" s="3" t="s">
        <v>86</v>
      </c>
      <c r="AE127" s="5">
        <v>0</v>
      </c>
    </row>
    <row r="128" spans="1:31" x14ac:dyDescent="0.25">
      <c r="A128" s="6" t="s">
        <v>86</v>
      </c>
      <c r="B128" s="3" t="s">
        <v>1296</v>
      </c>
      <c r="C128" s="3" t="s">
        <v>15</v>
      </c>
      <c r="D128" s="4">
        <v>44035</v>
      </c>
      <c r="E128" s="4">
        <v>44035</v>
      </c>
      <c r="F128" s="4">
        <v>44053</v>
      </c>
      <c r="G128" s="3" t="s">
        <v>89</v>
      </c>
      <c r="H128" s="3" t="s">
        <v>90</v>
      </c>
      <c r="I128" s="5">
        <v>11062723</v>
      </c>
      <c r="J128" s="3" t="s">
        <v>91</v>
      </c>
      <c r="K128" s="3" t="s">
        <v>90</v>
      </c>
      <c r="L128" s="5">
        <v>11062723</v>
      </c>
      <c r="M128" s="5">
        <v>130226.29</v>
      </c>
      <c r="N128" s="41" t="str">
        <f>IF(M128="","",IF(M128&lt;0,-M128&amp;"_"&amp;COUNTIF(M$2:M128,M128),M128&amp;"_"&amp;COUNTIF(M$2:M128,M128)))</f>
        <v>130226.29_1</v>
      </c>
      <c r="O128" s="42" t="str">
        <f t="shared" si="1"/>
        <v/>
      </c>
      <c r="P128" s="3" t="s">
        <v>1303</v>
      </c>
      <c r="Q128" s="3" t="s">
        <v>1304</v>
      </c>
      <c r="R128" s="3" t="s">
        <v>1307</v>
      </c>
      <c r="S128" s="3" t="s">
        <v>86</v>
      </c>
      <c r="T128" s="3" t="s">
        <v>95</v>
      </c>
      <c r="U128" s="3" t="s">
        <v>1306</v>
      </c>
      <c r="V128" s="3" t="s">
        <v>86</v>
      </c>
      <c r="W128" s="3" t="s">
        <v>86</v>
      </c>
      <c r="X128" s="3" t="s">
        <v>86</v>
      </c>
      <c r="Y128" s="3" t="s">
        <v>103</v>
      </c>
      <c r="Z128" s="3" t="s">
        <v>86</v>
      </c>
      <c r="AA128" s="4"/>
      <c r="AB128" s="3" t="s">
        <v>86</v>
      </c>
      <c r="AC128" s="3" t="s">
        <v>86</v>
      </c>
      <c r="AD128" s="3" t="s">
        <v>86</v>
      </c>
      <c r="AE128" s="5">
        <v>0</v>
      </c>
    </row>
    <row r="129" spans="1:31" x14ac:dyDescent="0.25">
      <c r="A129" s="6" t="s">
        <v>86</v>
      </c>
      <c r="B129" s="3" t="s">
        <v>1296</v>
      </c>
      <c r="C129" s="3" t="s">
        <v>15</v>
      </c>
      <c r="D129" s="4">
        <v>44035</v>
      </c>
      <c r="E129" s="4">
        <v>44035</v>
      </c>
      <c r="F129" s="4">
        <v>44053</v>
      </c>
      <c r="G129" s="3" t="s">
        <v>89</v>
      </c>
      <c r="H129" s="3" t="s">
        <v>90</v>
      </c>
      <c r="I129" s="5">
        <v>788509</v>
      </c>
      <c r="J129" s="3" t="s">
        <v>91</v>
      </c>
      <c r="K129" s="3" t="s">
        <v>90</v>
      </c>
      <c r="L129" s="5">
        <v>788509</v>
      </c>
      <c r="M129" s="5">
        <v>9282.0400000000009</v>
      </c>
      <c r="N129" s="41" t="str">
        <f>IF(M129="","",IF(M129&lt;0,-M129&amp;"_"&amp;COUNTIF(M$2:M129,M129),M129&amp;"_"&amp;COUNTIF(M$2:M129,M129)))</f>
        <v>9282.04_1</v>
      </c>
      <c r="O129" s="42" t="str">
        <f t="shared" si="1"/>
        <v/>
      </c>
      <c r="P129" s="3" t="s">
        <v>1303</v>
      </c>
      <c r="Q129" s="3" t="s">
        <v>1304</v>
      </c>
      <c r="R129" s="3" t="s">
        <v>1308</v>
      </c>
      <c r="S129" s="3" t="s">
        <v>86</v>
      </c>
      <c r="T129" s="3" t="s">
        <v>95</v>
      </c>
      <c r="U129" s="3" t="s">
        <v>1306</v>
      </c>
      <c r="V129" s="3" t="s">
        <v>86</v>
      </c>
      <c r="W129" s="3" t="s">
        <v>86</v>
      </c>
      <c r="X129" s="3" t="s">
        <v>86</v>
      </c>
      <c r="Y129" s="3" t="s">
        <v>106</v>
      </c>
      <c r="Z129" s="3" t="s">
        <v>86</v>
      </c>
      <c r="AA129" s="4"/>
      <c r="AB129" s="3" t="s">
        <v>86</v>
      </c>
      <c r="AC129" s="3" t="s">
        <v>86</v>
      </c>
      <c r="AD129" s="3" t="s">
        <v>86</v>
      </c>
      <c r="AE129" s="5">
        <v>0</v>
      </c>
    </row>
    <row r="130" spans="1:31" x14ac:dyDescent="0.25">
      <c r="A130" s="6" t="s">
        <v>86</v>
      </c>
      <c r="B130" s="3" t="s">
        <v>1296</v>
      </c>
      <c r="C130" s="3" t="s">
        <v>15</v>
      </c>
      <c r="D130" s="4">
        <v>44035</v>
      </c>
      <c r="E130" s="4">
        <v>44035</v>
      </c>
      <c r="F130" s="4">
        <v>44053</v>
      </c>
      <c r="G130" s="3" t="s">
        <v>89</v>
      </c>
      <c r="H130" s="3" t="s">
        <v>90</v>
      </c>
      <c r="I130" s="5">
        <v>104397</v>
      </c>
      <c r="J130" s="3" t="s">
        <v>91</v>
      </c>
      <c r="K130" s="3" t="s">
        <v>90</v>
      </c>
      <c r="L130" s="5">
        <v>104397</v>
      </c>
      <c r="M130" s="5">
        <v>1228.92</v>
      </c>
      <c r="N130" s="41" t="str">
        <f>IF(M130="","",IF(M130&lt;0,-M130&amp;"_"&amp;COUNTIF(M$2:M130,M130),M130&amp;"_"&amp;COUNTIF(M$2:M130,M130)))</f>
        <v>1228.92_1</v>
      </c>
      <c r="O130" s="42" t="str">
        <f t="shared" ref="O130:O193" si="2">IF(COUNTIF(N:N,N130)=2,"x","")</f>
        <v/>
      </c>
      <c r="P130" s="3" t="s">
        <v>1303</v>
      </c>
      <c r="Q130" s="3" t="s">
        <v>1304</v>
      </c>
      <c r="R130" s="3" t="s">
        <v>1309</v>
      </c>
      <c r="S130" s="3" t="s">
        <v>86</v>
      </c>
      <c r="T130" s="3" t="s">
        <v>95</v>
      </c>
      <c r="U130" s="3" t="s">
        <v>1306</v>
      </c>
      <c r="V130" s="3" t="s">
        <v>86</v>
      </c>
      <c r="W130" s="3" t="s">
        <v>86</v>
      </c>
      <c r="X130" s="3" t="s">
        <v>86</v>
      </c>
      <c r="Y130" s="3" t="s">
        <v>106</v>
      </c>
      <c r="Z130" s="3" t="s">
        <v>86</v>
      </c>
      <c r="AA130" s="4"/>
      <c r="AB130" s="3" t="s">
        <v>86</v>
      </c>
      <c r="AC130" s="3" t="s">
        <v>86</v>
      </c>
      <c r="AD130" s="3" t="s">
        <v>86</v>
      </c>
      <c r="AE130" s="5">
        <v>0</v>
      </c>
    </row>
    <row r="131" spans="1:31" x14ac:dyDescent="0.25">
      <c r="A131" s="6" t="s">
        <v>86</v>
      </c>
      <c r="B131" s="3" t="s">
        <v>1296</v>
      </c>
      <c r="C131" s="3" t="s">
        <v>15</v>
      </c>
      <c r="D131" s="4">
        <v>44035</v>
      </c>
      <c r="E131" s="4">
        <v>44035</v>
      </c>
      <c r="F131" s="4">
        <v>44053</v>
      </c>
      <c r="G131" s="3" t="s">
        <v>89</v>
      </c>
      <c r="H131" s="3" t="s">
        <v>90</v>
      </c>
      <c r="I131" s="5">
        <v>9441</v>
      </c>
      <c r="J131" s="3" t="s">
        <v>91</v>
      </c>
      <c r="K131" s="3" t="s">
        <v>90</v>
      </c>
      <c r="L131" s="5">
        <v>9441</v>
      </c>
      <c r="M131" s="5">
        <v>111.14</v>
      </c>
      <c r="N131" s="41" t="str">
        <f>IF(M131="","",IF(M131&lt;0,-M131&amp;"_"&amp;COUNTIF(M$2:M131,M131),M131&amp;"_"&amp;COUNTIF(M$2:M131,M131)))</f>
        <v>111.14_1</v>
      </c>
      <c r="O131" s="42" t="str">
        <f t="shared" si="2"/>
        <v/>
      </c>
      <c r="P131" s="3" t="s">
        <v>1303</v>
      </c>
      <c r="Q131" s="3" t="s">
        <v>1304</v>
      </c>
      <c r="R131" s="3" t="s">
        <v>1310</v>
      </c>
      <c r="S131" s="3" t="s">
        <v>86</v>
      </c>
      <c r="T131" s="3" t="s">
        <v>95</v>
      </c>
      <c r="U131" s="3" t="s">
        <v>1306</v>
      </c>
      <c r="V131" s="3" t="s">
        <v>86</v>
      </c>
      <c r="W131" s="3" t="s">
        <v>86</v>
      </c>
      <c r="X131" s="3" t="s">
        <v>86</v>
      </c>
      <c r="Y131" s="3" t="s">
        <v>97</v>
      </c>
      <c r="Z131" s="3" t="s">
        <v>86</v>
      </c>
      <c r="AA131" s="4"/>
      <c r="AB131" s="3" t="s">
        <v>86</v>
      </c>
      <c r="AC131" s="3" t="s">
        <v>86</v>
      </c>
      <c r="AD131" s="3" t="s">
        <v>86</v>
      </c>
      <c r="AE131" s="5">
        <v>0</v>
      </c>
    </row>
    <row r="132" spans="1:31" x14ac:dyDescent="0.25">
      <c r="A132" s="6" t="s">
        <v>86</v>
      </c>
      <c r="B132" s="3" t="s">
        <v>2774</v>
      </c>
      <c r="C132" s="3" t="s">
        <v>2934</v>
      </c>
      <c r="D132" s="4">
        <v>44035</v>
      </c>
      <c r="E132" s="4">
        <v>44035</v>
      </c>
      <c r="F132" s="4">
        <v>44038</v>
      </c>
      <c r="G132" s="3" t="s">
        <v>2488</v>
      </c>
      <c r="H132" s="3" t="s">
        <v>160</v>
      </c>
      <c r="I132" s="5">
        <v>94.38</v>
      </c>
      <c r="J132" s="3" t="s">
        <v>2935</v>
      </c>
      <c r="K132" s="3" t="s">
        <v>90</v>
      </c>
      <c r="L132" s="5">
        <v>7998.48</v>
      </c>
      <c r="M132" s="5">
        <v>94.38</v>
      </c>
      <c r="N132" s="41" t="str">
        <f>IF(M132="","",IF(M132&lt;0,-M132&amp;"_"&amp;COUNTIF(M$2:M132,M132),M132&amp;"_"&amp;COUNTIF(M$2:M132,M132)))</f>
        <v>94.38_1</v>
      </c>
      <c r="O132" s="42" t="str">
        <f t="shared" si="2"/>
        <v/>
      </c>
      <c r="P132" s="3" t="s">
        <v>2936</v>
      </c>
      <c r="Q132" s="3" t="s">
        <v>2937</v>
      </c>
      <c r="R132" s="3" t="s">
        <v>2938</v>
      </c>
      <c r="S132" s="3" t="s">
        <v>86</v>
      </c>
      <c r="T132" s="3" t="s">
        <v>95</v>
      </c>
      <c r="U132" s="3" t="s">
        <v>2937</v>
      </c>
      <c r="V132" s="3" t="s">
        <v>86</v>
      </c>
      <c r="W132" s="3" t="s">
        <v>86</v>
      </c>
      <c r="X132" s="3" t="s">
        <v>86</v>
      </c>
      <c r="Y132" s="3" t="s">
        <v>97</v>
      </c>
      <c r="Z132" s="3" t="s">
        <v>86</v>
      </c>
      <c r="AA132" s="4"/>
      <c r="AB132" s="3" t="s">
        <v>86</v>
      </c>
      <c r="AC132" s="3" t="s">
        <v>86</v>
      </c>
      <c r="AD132" s="3" t="s">
        <v>86</v>
      </c>
      <c r="AE132" s="5">
        <v>0</v>
      </c>
    </row>
    <row r="133" spans="1:31" x14ac:dyDescent="0.25">
      <c r="A133" s="6" t="s">
        <v>86</v>
      </c>
      <c r="B133" s="3" t="s">
        <v>2774</v>
      </c>
      <c r="C133" s="3" t="s">
        <v>2939</v>
      </c>
      <c r="D133" s="4">
        <v>44035</v>
      </c>
      <c r="E133" s="4">
        <v>44035</v>
      </c>
      <c r="F133" s="4">
        <v>44038</v>
      </c>
      <c r="G133" s="3" t="s">
        <v>2488</v>
      </c>
      <c r="H133" s="3" t="s">
        <v>160</v>
      </c>
      <c r="I133" s="5">
        <v>66.58</v>
      </c>
      <c r="J133" s="3" t="s">
        <v>2940</v>
      </c>
      <c r="K133" s="3" t="s">
        <v>90</v>
      </c>
      <c r="L133" s="5">
        <v>5643.05</v>
      </c>
      <c r="M133" s="5">
        <v>66.58</v>
      </c>
      <c r="N133" s="41" t="str">
        <f>IF(M133="","",IF(M133&lt;0,-M133&amp;"_"&amp;COUNTIF(M$2:M133,M133),M133&amp;"_"&amp;COUNTIF(M$2:M133,M133)))</f>
        <v>66.58_1</v>
      </c>
      <c r="O133" s="42" t="str">
        <f t="shared" si="2"/>
        <v/>
      </c>
      <c r="P133" s="3" t="s">
        <v>2941</v>
      </c>
      <c r="Q133" s="3" t="s">
        <v>2942</v>
      </c>
      <c r="R133" s="3" t="s">
        <v>2943</v>
      </c>
      <c r="S133" s="3" t="s">
        <v>86</v>
      </c>
      <c r="T133" s="3" t="s">
        <v>95</v>
      </c>
      <c r="U133" s="3" t="s">
        <v>2942</v>
      </c>
      <c r="V133" s="3" t="s">
        <v>86</v>
      </c>
      <c r="W133" s="3" t="s">
        <v>86</v>
      </c>
      <c r="X133" s="3" t="s">
        <v>86</v>
      </c>
      <c r="Y133" s="3" t="s">
        <v>97</v>
      </c>
      <c r="Z133" s="3" t="s">
        <v>86</v>
      </c>
      <c r="AA133" s="4"/>
      <c r="AB133" s="3" t="s">
        <v>86</v>
      </c>
      <c r="AC133" s="3" t="s">
        <v>86</v>
      </c>
      <c r="AD133" s="3" t="s">
        <v>86</v>
      </c>
      <c r="AE133" s="5">
        <v>0</v>
      </c>
    </row>
    <row r="134" spans="1:31" x14ac:dyDescent="0.25">
      <c r="A134" s="6" t="s">
        <v>86</v>
      </c>
      <c r="B134" s="3" t="s">
        <v>2764</v>
      </c>
      <c r="C134" s="3" t="s">
        <v>2944</v>
      </c>
      <c r="D134" s="4">
        <v>44037</v>
      </c>
      <c r="E134" s="4">
        <v>44037</v>
      </c>
      <c r="F134" s="4">
        <v>44039</v>
      </c>
      <c r="G134" s="3" t="s">
        <v>89</v>
      </c>
      <c r="H134" s="3" t="s">
        <v>90</v>
      </c>
      <c r="I134" s="5">
        <v>10000</v>
      </c>
      <c r="J134" s="3" t="s">
        <v>91</v>
      </c>
      <c r="K134" s="3" t="s">
        <v>90</v>
      </c>
      <c r="L134" s="5">
        <v>10000</v>
      </c>
      <c r="M134" s="5">
        <v>117.72</v>
      </c>
      <c r="N134" s="41" t="str">
        <f>IF(M134="","",IF(M134&lt;0,-M134&amp;"_"&amp;COUNTIF(M$2:M134,M134),M134&amp;"_"&amp;COUNTIF(M$2:M134,M134)))</f>
        <v>117.72_1</v>
      </c>
      <c r="O134" s="42" t="str">
        <f t="shared" si="2"/>
        <v/>
      </c>
      <c r="P134" s="3" t="s">
        <v>2945</v>
      </c>
      <c r="Q134" s="3" t="s">
        <v>2946</v>
      </c>
      <c r="R134" s="3" t="s">
        <v>2947</v>
      </c>
      <c r="S134" s="3" t="s">
        <v>86</v>
      </c>
      <c r="T134" s="3" t="s">
        <v>95</v>
      </c>
      <c r="U134" s="3" t="s">
        <v>2948</v>
      </c>
      <c r="V134" s="3" t="s">
        <v>86</v>
      </c>
      <c r="W134" s="3" t="s">
        <v>86</v>
      </c>
      <c r="X134" s="3" t="s">
        <v>86</v>
      </c>
      <c r="Y134" s="3" t="s">
        <v>103</v>
      </c>
      <c r="Z134" s="3" t="s">
        <v>86</v>
      </c>
      <c r="AA134" s="4"/>
      <c r="AB134" s="3" t="s">
        <v>86</v>
      </c>
      <c r="AC134" s="3" t="s">
        <v>86</v>
      </c>
      <c r="AD134" s="3" t="s">
        <v>86</v>
      </c>
      <c r="AE134" s="5">
        <v>0</v>
      </c>
    </row>
    <row r="135" spans="1:31" x14ac:dyDescent="0.25">
      <c r="A135" s="6" t="s">
        <v>86</v>
      </c>
      <c r="B135" s="3" t="s">
        <v>2764</v>
      </c>
      <c r="C135" s="3" t="s">
        <v>2944</v>
      </c>
      <c r="D135" s="4">
        <v>44037</v>
      </c>
      <c r="E135" s="4">
        <v>44037</v>
      </c>
      <c r="F135" s="4">
        <v>44039</v>
      </c>
      <c r="G135" s="3" t="s">
        <v>89</v>
      </c>
      <c r="H135" s="3" t="s">
        <v>90</v>
      </c>
      <c r="I135" s="5">
        <v>5000</v>
      </c>
      <c r="J135" s="3" t="s">
        <v>91</v>
      </c>
      <c r="K135" s="3" t="s">
        <v>90</v>
      </c>
      <c r="L135" s="5">
        <v>5000</v>
      </c>
      <c r="M135" s="5">
        <v>58.86</v>
      </c>
      <c r="N135" s="41" t="str">
        <f>IF(M135="","",IF(M135&lt;0,-M135&amp;"_"&amp;COUNTIF(M$2:M135,M135),M135&amp;"_"&amp;COUNTIF(M$2:M135,M135)))</f>
        <v>58.86_1</v>
      </c>
      <c r="O135" s="42" t="str">
        <f t="shared" si="2"/>
        <v/>
      </c>
      <c r="P135" s="3" t="s">
        <v>2945</v>
      </c>
      <c r="Q135" s="3" t="s">
        <v>2949</v>
      </c>
      <c r="R135" s="3" t="s">
        <v>2950</v>
      </c>
      <c r="S135" s="3" t="s">
        <v>86</v>
      </c>
      <c r="T135" s="3" t="s">
        <v>95</v>
      </c>
      <c r="U135" s="3" t="s">
        <v>2948</v>
      </c>
      <c r="V135" s="3" t="s">
        <v>86</v>
      </c>
      <c r="W135" s="3" t="s">
        <v>86</v>
      </c>
      <c r="X135" s="3" t="s">
        <v>86</v>
      </c>
      <c r="Y135" s="3" t="s">
        <v>103</v>
      </c>
      <c r="Z135" s="3" t="s">
        <v>86</v>
      </c>
      <c r="AA135" s="4"/>
      <c r="AB135" s="3" t="s">
        <v>86</v>
      </c>
      <c r="AC135" s="3" t="s">
        <v>86</v>
      </c>
      <c r="AD135" s="3" t="s">
        <v>86</v>
      </c>
      <c r="AE135" s="5">
        <v>0</v>
      </c>
    </row>
    <row r="136" spans="1:31" x14ac:dyDescent="0.25">
      <c r="A136" s="6" t="s">
        <v>86</v>
      </c>
      <c r="B136" s="3" t="s">
        <v>2764</v>
      </c>
      <c r="C136" s="3" t="s">
        <v>2944</v>
      </c>
      <c r="D136" s="4">
        <v>44037</v>
      </c>
      <c r="E136" s="4">
        <v>44037</v>
      </c>
      <c r="F136" s="4">
        <v>44039</v>
      </c>
      <c r="G136" s="3" t="s">
        <v>89</v>
      </c>
      <c r="H136" s="3" t="s">
        <v>90</v>
      </c>
      <c r="I136" s="5">
        <v>5000</v>
      </c>
      <c r="J136" s="3" t="s">
        <v>91</v>
      </c>
      <c r="K136" s="3" t="s">
        <v>90</v>
      </c>
      <c r="L136" s="5">
        <v>5000</v>
      </c>
      <c r="M136" s="5">
        <v>58.86</v>
      </c>
      <c r="N136" s="41" t="str">
        <f>IF(M136="","",IF(M136&lt;0,-M136&amp;"_"&amp;COUNTIF(M$2:M136,M136),M136&amp;"_"&amp;COUNTIF(M$2:M136,M136)))</f>
        <v>58.86_2</v>
      </c>
      <c r="O136" s="42" t="str">
        <f t="shared" si="2"/>
        <v/>
      </c>
      <c r="P136" s="3" t="s">
        <v>2945</v>
      </c>
      <c r="Q136" s="3" t="s">
        <v>1361</v>
      </c>
      <c r="R136" s="3" t="s">
        <v>2951</v>
      </c>
      <c r="S136" s="3" t="s">
        <v>86</v>
      </c>
      <c r="T136" s="3" t="s">
        <v>95</v>
      </c>
      <c r="U136" s="3" t="s">
        <v>2948</v>
      </c>
      <c r="V136" s="3" t="s">
        <v>86</v>
      </c>
      <c r="W136" s="3" t="s">
        <v>86</v>
      </c>
      <c r="X136" s="3" t="s">
        <v>86</v>
      </c>
      <c r="Y136" s="3" t="s">
        <v>103</v>
      </c>
      <c r="Z136" s="3" t="s">
        <v>86</v>
      </c>
      <c r="AA136" s="4"/>
      <c r="AB136" s="3" t="s">
        <v>86</v>
      </c>
      <c r="AC136" s="3" t="s">
        <v>86</v>
      </c>
      <c r="AD136" s="3" t="s">
        <v>86</v>
      </c>
      <c r="AE136" s="5">
        <v>0</v>
      </c>
    </row>
    <row r="137" spans="1:31" x14ac:dyDescent="0.25">
      <c r="A137" s="6" t="s">
        <v>86</v>
      </c>
      <c r="B137" s="3" t="s">
        <v>2764</v>
      </c>
      <c r="C137" s="3" t="s">
        <v>2944</v>
      </c>
      <c r="D137" s="4">
        <v>44037</v>
      </c>
      <c r="E137" s="4">
        <v>44037</v>
      </c>
      <c r="F137" s="4">
        <v>44039</v>
      </c>
      <c r="G137" s="3" t="s">
        <v>89</v>
      </c>
      <c r="H137" s="3" t="s">
        <v>90</v>
      </c>
      <c r="I137" s="5">
        <v>5000</v>
      </c>
      <c r="J137" s="3" t="s">
        <v>91</v>
      </c>
      <c r="K137" s="3" t="s">
        <v>90</v>
      </c>
      <c r="L137" s="5">
        <v>5000</v>
      </c>
      <c r="M137" s="5">
        <v>58.86</v>
      </c>
      <c r="N137" s="41" t="str">
        <f>IF(M137="","",IF(M137&lt;0,-M137&amp;"_"&amp;COUNTIF(M$2:M137,M137),M137&amp;"_"&amp;COUNTIF(M$2:M137,M137)))</f>
        <v>58.86_3</v>
      </c>
      <c r="O137" s="42" t="str">
        <f t="shared" si="2"/>
        <v/>
      </c>
      <c r="P137" s="3" t="s">
        <v>2945</v>
      </c>
      <c r="Q137" s="3" t="s">
        <v>2952</v>
      </c>
      <c r="R137" s="3" t="s">
        <v>2953</v>
      </c>
      <c r="S137" s="3" t="s">
        <v>86</v>
      </c>
      <c r="T137" s="3" t="s">
        <v>95</v>
      </c>
      <c r="U137" s="3" t="s">
        <v>2948</v>
      </c>
      <c r="V137" s="3" t="s">
        <v>86</v>
      </c>
      <c r="W137" s="3" t="s">
        <v>86</v>
      </c>
      <c r="X137" s="3" t="s">
        <v>86</v>
      </c>
      <c r="Y137" s="3" t="s">
        <v>97</v>
      </c>
      <c r="Z137" s="3" t="s">
        <v>86</v>
      </c>
      <c r="AA137" s="4"/>
      <c r="AB137" s="3" t="s">
        <v>86</v>
      </c>
      <c r="AC137" s="3" t="s">
        <v>86</v>
      </c>
      <c r="AD137" s="3" t="s">
        <v>86</v>
      </c>
      <c r="AE137" s="5">
        <v>0</v>
      </c>
    </row>
    <row r="138" spans="1:31" x14ac:dyDescent="0.25">
      <c r="A138" s="6" t="s">
        <v>86</v>
      </c>
      <c r="B138" s="3" t="s">
        <v>2764</v>
      </c>
      <c r="C138" s="3" t="s">
        <v>2944</v>
      </c>
      <c r="D138" s="4">
        <v>44037</v>
      </c>
      <c r="E138" s="4">
        <v>44037</v>
      </c>
      <c r="F138" s="4">
        <v>44039</v>
      </c>
      <c r="G138" s="3" t="s">
        <v>89</v>
      </c>
      <c r="H138" s="3" t="s">
        <v>90</v>
      </c>
      <c r="I138" s="5">
        <v>5000</v>
      </c>
      <c r="J138" s="3" t="s">
        <v>91</v>
      </c>
      <c r="K138" s="3" t="s">
        <v>90</v>
      </c>
      <c r="L138" s="5">
        <v>5000</v>
      </c>
      <c r="M138" s="5">
        <v>58.86</v>
      </c>
      <c r="N138" s="41" t="str">
        <f>IF(M138="","",IF(M138&lt;0,-M138&amp;"_"&amp;COUNTIF(M$2:M138,M138),M138&amp;"_"&amp;COUNTIF(M$2:M138,M138)))</f>
        <v>58.86_4</v>
      </c>
      <c r="O138" s="42" t="str">
        <f t="shared" si="2"/>
        <v/>
      </c>
      <c r="P138" s="3" t="s">
        <v>2945</v>
      </c>
      <c r="Q138" s="3" t="s">
        <v>2954</v>
      </c>
      <c r="R138" s="3" t="s">
        <v>2955</v>
      </c>
      <c r="S138" s="3" t="s">
        <v>86</v>
      </c>
      <c r="T138" s="3" t="s">
        <v>95</v>
      </c>
      <c r="U138" s="3" t="s">
        <v>2948</v>
      </c>
      <c r="V138" s="3" t="s">
        <v>86</v>
      </c>
      <c r="W138" s="3" t="s">
        <v>86</v>
      </c>
      <c r="X138" s="3" t="s">
        <v>86</v>
      </c>
      <c r="Y138" s="3" t="s">
        <v>103</v>
      </c>
      <c r="Z138" s="3" t="s">
        <v>86</v>
      </c>
      <c r="AA138" s="4"/>
      <c r="AB138" s="3" t="s">
        <v>86</v>
      </c>
      <c r="AC138" s="3" t="s">
        <v>86</v>
      </c>
      <c r="AD138" s="3" t="s">
        <v>86</v>
      </c>
      <c r="AE138" s="5">
        <v>0</v>
      </c>
    </row>
    <row r="139" spans="1:31" x14ac:dyDescent="0.25">
      <c r="A139" s="6" t="s">
        <v>86</v>
      </c>
      <c r="B139" s="3" t="s">
        <v>2764</v>
      </c>
      <c r="C139" s="3" t="s">
        <v>2944</v>
      </c>
      <c r="D139" s="4">
        <v>44037</v>
      </c>
      <c r="E139" s="4">
        <v>44037</v>
      </c>
      <c r="F139" s="4">
        <v>44039</v>
      </c>
      <c r="G139" s="3" t="s">
        <v>89</v>
      </c>
      <c r="H139" s="3" t="s">
        <v>90</v>
      </c>
      <c r="I139" s="5">
        <v>5000</v>
      </c>
      <c r="J139" s="3" t="s">
        <v>91</v>
      </c>
      <c r="K139" s="3" t="s">
        <v>90</v>
      </c>
      <c r="L139" s="5">
        <v>5000</v>
      </c>
      <c r="M139" s="5">
        <v>58.86</v>
      </c>
      <c r="N139" s="41" t="str">
        <f>IF(M139="","",IF(M139&lt;0,-M139&amp;"_"&amp;COUNTIF(M$2:M139,M139),M139&amp;"_"&amp;COUNTIF(M$2:M139,M139)))</f>
        <v>58.86_5</v>
      </c>
      <c r="O139" s="42" t="str">
        <f t="shared" si="2"/>
        <v/>
      </c>
      <c r="P139" s="3" t="s">
        <v>2945</v>
      </c>
      <c r="Q139" s="3" t="s">
        <v>2956</v>
      </c>
      <c r="R139" s="3" t="s">
        <v>2957</v>
      </c>
      <c r="S139" s="3" t="s">
        <v>86</v>
      </c>
      <c r="T139" s="3" t="s">
        <v>95</v>
      </c>
      <c r="U139" s="3" t="s">
        <v>2948</v>
      </c>
      <c r="V139" s="3" t="s">
        <v>86</v>
      </c>
      <c r="W139" s="3" t="s">
        <v>86</v>
      </c>
      <c r="X139" s="3" t="s">
        <v>86</v>
      </c>
      <c r="Y139" s="3" t="s">
        <v>103</v>
      </c>
      <c r="Z139" s="3" t="s">
        <v>86</v>
      </c>
      <c r="AA139" s="4"/>
      <c r="AB139" s="3" t="s">
        <v>86</v>
      </c>
      <c r="AC139" s="3" t="s">
        <v>86</v>
      </c>
      <c r="AD139" s="3" t="s">
        <v>86</v>
      </c>
      <c r="AE139" s="5">
        <v>0</v>
      </c>
    </row>
    <row r="140" spans="1:31" x14ac:dyDescent="0.25">
      <c r="A140" s="6" t="s">
        <v>86</v>
      </c>
      <c r="B140" s="3" t="s">
        <v>2764</v>
      </c>
      <c r="C140" s="3" t="s">
        <v>2944</v>
      </c>
      <c r="D140" s="4">
        <v>44037</v>
      </c>
      <c r="E140" s="4">
        <v>44037</v>
      </c>
      <c r="F140" s="4">
        <v>44039</v>
      </c>
      <c r="G140" s="3" t="s">
        <v>89</v>
      </c>
      <c r="H140" s="3" t="s">
        <v>90</v>
      </c>
      <c r="I140" s="5">
        <v>5000</v>
      </c>
      <c r="J140" s="3" t="s">
        <v>91</v>
      </c>
      <c r="K140" s="3" t="s">
        <v>90</v>
      </c>
      <c r="L140" s="5">
        <v>5000</v>
      </c>
      <c r="M140" s="5">
        <v>58.86</v>
      </c>
      <c r="N140" s="41" t="str">
        <f>IF(M140="","",IF(M140&lt;0,-M140&amp;"_"&amp;COUNTIF(M$2:M140,M140),M140&amp;"_"&amp;COUNTIF(M$2:M140,M140)))</f>
        <v>58.86_6</v>
      </c>
      <c r="O140" s="42" t="str">
        <f t="shared" si="2"/>
        <v/>
      </c>
      <c r="P140" s="3" t="s">
        <v>2945</v>
      </c>
      <c r="Q140" s="3" t="s">
        <v>808</v>
      </c>
      <c r="R140" s="3" t="s">
        <v>2958</v>
      </c>
      <c r="S140" s="3" t="s">
        <v>86</v>
      </c>
      <c r="T140" s="3" t="s">
        <v>95</v>
      </c>
      <c r="U140" s="3" t="s">
        <v>2948</v>
      </c>
      <c r="V140" s="3" t="s">
        <v>86</v>
      </c>
      <c r="W140" s="3" t="s">
        <v>86</v>
      </c>
      <c r="X140" s="3" t="s">
        <v>86</v>
      </c>
      <c r="Y140" s="3" t="s">
        <v>103</v>
      </c>
      <c r="Z140" s="3" t="s">
        <v>86</v>
      </c>
      <c r="AA140" s="4"/>
      <c r="AB140" s="3" t="s">
        <v>86</v>
      </c>
      <c r="AC140" s="3" t="s">
        <v>86</v>
      </c>
      <c r="AD140" s="3" t="s">
        <v>86</v>
      </c>
      <c r="AE140" s="5">
        <v>0</v>
      </c>
    </row>
    <row r="141" spans="1:31" x14ac:dyDescent="0.25">
      <c r="A141" s="6" t="s">
        <v>86</v>
      </c>
      <c r="B141" s="3" t="s">
        <v>2764</v>
      </c>
      <c r="C141" s="3" t="s">
        <v>2944</v>
      </c>
      <c r="D141" s="4">
        <v>44037</v>
      </c>
      <c r="E141" s="4">
        <v>44037</v>
      </c>
      <c r="F141" s="4">
        <v>44039</v>
      </c>
      <c r="G141" s="3" t="s">
        <v>89</v>
      </c>
      <c r="H141" s="3" t="s">
        <v>90</v>
      </c>
      <c r="I141" s="5">
        <v>5000</v>
      </c>
      <c r="J141" s="3" t="s">
        <v>91</v>
      </c>
      <c r="K141" s="3" t="s">
        <v>90</v>
      </c>
      <c r="L141" s="5">
        <v>5000</v>
      </c>
      <c r="M141" s="5">
        <v>58.86</v>
      </c>
      <c r="N141" s="41" t="str">
        <f>IF(M141="","",IF(M141&lt;0,-M141&amp;"_"&amp;COUNTIF(M$2:M141,M141),M141&amp;"_"&amp;COUNTIF(M$2:M141,M141)))</f>
        <v>58.86_7</v>
      </c>
      <c r="O141" s="42" t="str">
        <f t="shared" si="2"/>
        <v/>
      </c>
      <c r="P141" s="3" t="s">
        <v>2945</v>
      </c>
      <c r="Q141" s="3" t="s">
        <v>2959</v>
      </c>
      <c r="R141" s="3" t="s">
        <v>2960</v>
      </c>
      <c r="S141" s="3" t="s">
        <v>86</v>
      </c>
      <c r="T141" s="3" t="s">
        <v>95</v>
      </c>
      <c r="U141" s="3" t="s">
        <v>2948</v>
      </c>
      <c r="V141" s="3" t="s">
        <v>86</v>
      </c>
      <c r="W141" s="3" t="s">
        <v>86</v>
      </c>
      <c r="X141" s="3" t="s">
        <v>86</v>
      </c>
      <c r="Y141" s="3" t="s">
        <v>103</v>
      </c>
      <c r="Z141" s="3" t="s">
        <v>86</v>
      </c>
      <c r="AA141" s="4"/>
      <c r="AB141" s="3" t="s">
        <v>86</v>
      </c>
      <c r="AC141" s="3" t="s">
        <v>86</v>
      </c>
      <c r="AD141" s="3" t="s">
        <v>86</v>
      </c>
      <c r="AE141" s="5">
        <v>0</v>
      </c>
    </row>
    <row r="142" spans="1:31" x14ac:dyDescent="0.25">
      <c r="A142" s="6" t="s">
        <v>86</v>
      </c>
      <c r="B142" s="3" t="s">
        <v>2764</v>
      </c>
      <c r="C142" s="3" t="s">
        <v>2944</v>
      </c>
      <c r="D142" s="4">
        <v>44037</v>
      </c>
      <c r="E142" s="4">
        <v>44037</v>
      </c>
      <c r="F142" s="4">
        <v>44039</v>
      </c>
      <c r="G142" s="3" t="s">
        <v>89</v>
      </c>
      <c r="H142" s="3" t="s">
        <v>90</v>
      </c>
      <c r="I142" s="5">
        <v>5000</v>
      </c>
      <c r="J142" s="3" t="s">
        <v>91</v>
      </c>
      <c r="K142" s="3" t="s">
        <v>90</v>
      </c>
      <c r="L142" s="5">
        <v>5000</v>
      </c>
      <c r="M142" s="5">
        <v>58.86</v>
      </c>
      <c r="N142" s="41" t="str">
        <f>IF(M142="","",IF(M142&lt;0,-M142&amp;"_"&amp;COUNTIF(M$2:M142,M142),M142&amp;"_"&amp;COUNTIF(M$2:M142,M142)))</f>
        <v>58.86_8</v>
      </c>
      <c r="O142" s="42" t="str">
        <f t="shared" si="2"/>
        <v/>
      </c>
      <c r="P142" s="3" t="s">
        <v>2945</v>
      </c>
      <c r="Q142" s="3" t="s">
        <v>2961</v>
      </c>
      <c r="R142" s="3" t="s">
        <v>2962</v>
      </c>
      <c r="S142" s="3" t="s">
        <v>86</v>
      </c>
      <c r="T142" s="3" t="s">
        <v>95</v>
      </c>
      <c r="U142" s="3" t="s">
        <v>2948</v>
      </c>
      <c r="V142" s="3" t="s">
        <v>86</v>
      </c>
      <c r="W142" s="3" t="s">
        <v>86</v>
      </c>
      <c r="X142" s="3" t="s">
        <v>86</v>
      </c>
      <c r="Y142" s="3" t="s">
        <v>97</v>
      </c>
      <c r="Z142" s="3" t="s">
        <v>86</v>
      </c>
      <c r="AA142" s="4"/>
      <c r="AB142" s="3" t="s">
        <v>86</v>
      </c>
      <c r="AC142" s="3" t="s">
        <v>86</v>
      </c>
      <c r="AD142" s="3" t="s">
        <v>86</v>
      </c>
      <c r="AE142" s="5">
        <v>0</v>
      </c>
    </row>
    <row r="143" spans="1:31" x14ac:dyDescent="0.25">
      <c r="A143" s="6" t="s">
        <v>86</v>
      </c>
      <c r="B143" s="3" t="s">
        <v>2764</v>
      </c>
      <c r="C143" s="3" t="s">
        <v>2944</v>
      </c>
      <c r="D143" s="4">
        <v>44037</v>
      </c>
      <c r="E143" s="4">
        <v>44037</v>
      </c>
      <c r="F143" s="4">
        <v>44039</v>
      </c>
      <c r="G143" s="3" t="s">
        <v>89</v>
      </c>
      <c r="H143" s="3" t="s">
        <v>90</v>
      </c>
      <c r="I143" s="5">
        <v>5000</v>
      </c>
      <c r="J143" s="3" t="s">
        <v>91</v>
      </c>
      <c r="K143" s="3" t="s">
        <v>90</v>
      </c>
      <c r="L143" s="5">
        <v>5000</v>
      </c>
      <c r="M143" s="5">
        <v>58.86</v>
      </c>
      <c r="N143" s="41" t="str">
        <f>IF(M143="","",IF(M143&lt;0,-M143&amp;"_"&amp;COUNTIF(M$2:M143,M143),M143&amp;"_"&amp;COUNTIF(M$2:M143,M143)))</f>
        <v>58.86_9</v>
      </c>
      <c r="O143" s="42" t="str">
        <f t="shared" si="2"/>
        <v/>
      </c>
      <c r="P143" s="3" t="s">
        <v>2945</v>
      </c>
      <c r="Q143" s="3" t="s">
        <v>2963</v>
      </c>
      <c r="R143" s="3" t="s">
        <v>2964</v>
      </c>
      <c r="S143" s="3" t="s">
        <v>86</v>
      </c>
      <c r="T143" s="3" t="s">
        <v>95</v>
      </c>
      <c r="U143" s="3" t="s">
        <v>2948</v>
      </c>
      <c r="V143" s="3" t="s">
        <v>86</v>
      </c>
      <c r="W143" s="3" t="s">
        <v>86</v>
      </c>
      <c r="X143" s="3" t="s">
        <v>86</v>
      </c>
      <c r="Y143" s="3" t="s">
        <v>97</v>
      </c>
      <c r="Z143" s="3" t="s">
        <v>86</v>
      </c>
      <c r="AA143" s="4"/>
      <c r="AB143" s="3" t="s">
        <v>86</v>
      </c>
      <c r="AC143" s="3" t="s">
        <v>86</v>
      </c>
      <c r="AD143" s="3" t="s">
        <v>86</v>
      </c>
      <c r="AE143" s="5">
        <v>0</v>
      </c>
    </row>
    <row r="144" spans="1:31" x14ac:dyDescent="0.25">
      <c r="A144" s="6" t="s">
        <v>86</v>
      </c>
      <c r="B144" s="3" t="s">
        <v>2764</v>
      </c>
      <c r="C144" s="3" t="s">
        <v>2944</v>
      </c>
      <c r="D144" s="4">
        <v>44037</v>
      </c>
      <c r="E144" s="4">
        <v>44037</v>
      </c>
      <c r="F144" s="4">
        <v>44039</v>
      </c>
      <c r="G144" s="3" t="s">
        <v>89</v>
      </c>
      <c r="H144" s="3" t="s">
        <v>90</v>
      </c>
      <c r="I144" s="5">
        <v>5000</v>
      </c>
      <c r="J144" s="3" t="s">
        <v>91</v>
      </c>
      <c r="K144" s="3" t="s">
        <v>90</v>
      </c>
      <c r="L144" s="5">
        <v>5000</v>
      </c>
      <c r="M144" s="5">
        <v>58.86</v>
      </c>
      <c r="N144" s="41" t="str">
        <f>IF(M144="","",IF(M144&lt;0,-M144&amp;"_"&amp;COUNTIF(M$2:M144,M144),M144&amp;"_"&amp;COUNTIF(M$2:M144,M144)))</f>
        <v>58.86_10</v>
      </c>
      <c r="O144" s="42" t="str">
        <f t="shared" si="2"/>
        <v/>
      </c>
      <c r="P144" s="3" t="s">
        <v>2945</v>
      </c>
      <c r="Q144" s="3" t="s">
        <v>2965</v>
      </c>
      <c r="R144" s="3" t="s">
        <v>2966</v>
      </c>
      <c r="S144" s="3" t="s">
        <v>86</v>
      </c>
      <c r="T144" s="3" t="s">
        <v>95</v>
      </c>
      <c r="U144" s="3" t="s">
        <v>2948</v>
      </c>
      <c r="V144" s="3" t="s">
        <v>86</v>
      </c>
      <c r="W144" s="3" t="s">
        <v>86</v>
      </c>
      <c r="X144" s="3" t="s">
        <v>86</v>
      </c>
      <c r="Y144" s="3" t="s">
        <v>103</v>
      </c>
      <c r="Z144" s="3" t="s">
        <v>86</v>
      </c>
      <c r="AA144" s="4"/>
      <c r="AB144" s="3" t="s">
        <v>86</v>
      </c>
      <c r="AC144" s="3" t="s">
        <v>86</v>
      </c>
      <c r="AD144" s="3" t="s">
        <v>86</v>
      </c>
      <c r="AE144" s="5">
        <v>0</v>
      </c>
    </row>
    <row r="145" spans="1:31" x14ac:dyDescent="0.25">
      <c r="A145" s="6" t="s">
        <v>86</v>
      </c>
      <c r="B145" s="3" t="s">
        <v>2764</v>
      </c>
      <c r="C145" s="3" t="s">
        <v>2944</v>
      </c>
      <c r="D145" s="4">
        <v>44037</v>
      </c>
      <c r="E145" s="4">
        <v>44037</v>
      </c>
      <c r="F145" s="4">
        <v>44039</v>
      </c>
      <c r="G145" s="3" t="s">
        <v>89</v>
      </c>
      <c r="H145" s="3" t="s">
        <v>90</v>
      </c>
      <c r="I145" s="5">
        <v>5000</v>
      </c>
      <c r="J145" s="3" t="s">
        <v>91</v>
      </c>
      <c r="K145" s="3" t="s">
        <v>90</v>
      </c>
      <c r="L145" s="5">
        <v>5000</v>
      </c>
      <c r="M145" s="5">
        <v>58.86</v>
      </c>
      <c r="N145" s="41" t="str">
        <f>IF(M145="","",IF(M145&lt;0,-M145&amp;"_"&amp;COUNTIF(M$2:M145,M145),M145&amp;"_"&amp;COUNTIF(M$2:M145,M145)))</f>
        <v>58.86_11</v>
      </c>
      <c r="O145" s="42" t="str">
        <f t="shared" si="2"/>
        <v/>
      </c>
      <c r="P145" s="3" t="s">
        <v>2945</v>
      </c>
      <c r="Q145" s="3" t="s">
        <v>2967</v>
      </c>
      <c r="R145" s="3" t="s">
        <v>2968</v>
      </c>
      <c r="S145" s="3" t="s">
        <v>86</v>
      </c>
      <c r="T145" s="3" t="s">
        <v>95</v>
      </c>
      <c r="U145" s="3" t="s">
        <v>2948</v>
      </c>
      <c r="V145" s="3" t="s">
        <v>86</v>
      </c>
      <c r="W145" s="3" t="s">
        <v>86</v>
      </c>
      <c r="X145" s="3" t="s">
        <v>86</v>
      </c>
      <c r="Y145" s="3" t="s">
        <v>103</v>
      </c>
      <c r="Z145" s="3" t="s">
        <v>86</v>
      </c>
      <c r="AA145" s="4"/>
      <c r="AB145" s="3" t="s">
        <v>86</v>
      </c>
      <c r="AC145" s="3" t="s">
        <v>86</v>
      </c>
      <c r="AD145" s="3" t="s">
        <v>86</v>
      </c>
      <c r="AE145" s="5">
        <v>0</v>
      </c>
    </row>
    <row r="146" spans="1:31" x14ac:dyDescent="0.25">
      <c r="A146" s="6" t="s">
        <v>86</v>
      </c>
      <c r="B146" s="3" t="s">
        <v>2764</v>
      </c>
      <c r="C146" s="3" t="s">
        <v>2944</v>
      </c>
      <c r="D146" s="4">
        <v>44037</v>
      </c>
      <c r="E146" s="4">
        <v>44037</v>
      </c>
      <c r="F146" s="4">
        <v>44039</v>
      </c>
      <c r="G146" s="3" t="s">
        <v>89</v>
      </c>
      <c r="H146" s="3" t="s">
        <v>90</v>
      </c>
      <c r="I146" s="5">
        <v>5000</v>
      </c>
      <c r="J146" s="3" t="s">
        <v>91</v>
      </c>
      <c r="K146" s="3" t="s">
        <v>90</v>
      </c>
      <c r="L146" s="5">
        <v>5000</v>
      </c>
      <c r="M146" s="5">
        <v>58.86</v>
      </c>
      <c r="N146" s="41" t="str">
        <f>IF(M146="","",IF(M146&lt;0,-M146&amp;"_"&amp;COUNTIF(M$2:M146,M146),M146&amp;"_"&amp;COUNTIF(M$2:M146,M146)))</f>
        <v>58.86_12</v>
      </c>
      <c r="O146" s="42" t="str">
        <f t="shared" si="2"/>
        <v/>
      </c>
      <c r="P146" s="3" t="s">
        <v>2945</v>
      </c>
      <c r="Q146" s="3" t="s">
        <v>2969</v>
      </c>
      <c r="R146" s="3" t="s">
        <v>2970</v>
      </c>
      <c r="S146" s="3" t="s">
        <v>86</v>
      </c>
      <c r="T146" s="3" t="s">
        <v>95</v>
      </c>
      <c r="U146" s="3" t="s">
        <v>2948</v>
      </c>
      <c r="V146" s="3" t="s">
        <v>86</v>
      </c>
      <c r="W146" s="3" t="s">
        <v>86</v>
      </c>
      <c r="X146" s="3" t="s">
        <v>86</v>
      </c>
      <c r="Y146" s="3" t="s">
        <v>103</v>
      </c>
      <c r="Z146" s="3" t="s">
        <v>86</v>
      </c>
      <c r="AA146" s="4"/>
      <c r="AB146" s="3" t="s">
        <v>86</v>
      </c>
      <c r="AC146" s="3" t="s">
        <v>86</v>
      </c>
      <c r="AD146" s="3" t="s">
        <v>86</v>
      </c>
      <c r="AE146" s="5">
        <v>0</v>
      </c>
    </row>
    <row r="147" spans="1:31" x14ac:dyDescent="0.25">
      <c r="A147" s="6" t="s">
        <v>86</v>
      </c>
      <c r="B147" s="3" t="s">
        <v>2764</v>
      </c>
      <c r="C147" s="3" t="s">
        <v>2944</v>
      </c>
      <c r="D147" s="4">
        <v>44037</v>
      </c>
      <c r="E147" s="4">
        <v>44037</v>
      </c>
      <c r="F147" s="4">
        <v>44039</v>
      </c>
      <c r="G147" s="3" t="s">
        <v>89</v>
      </c>
      <c r="H147" s="3" t="s">
        <v>90</v>
      </c>
      <c r="I147" s="5">
        <v>5000</v>
      </c>
      <c r="J147" s="3" t="s">
        <v>91</v>
      </c>
      <c r="K147" s="3" t="s">
        <v>90</v>
      </c>
      <c r="L147" s="5">
        <v>5000</v>
      </c>
      <c r="M147" s="5">
        <v>58.86</v>
      </c>
      <c r="N147" s="41" t="str">
        <f>IF(M147="","",IF(M147&lt;0,-M147&amp;"_"&amp;COUNTIF(M$2:M147,M147),M147&amp;"_"&amp;COUNTIF(M$2:M147,M147)))</f>
        <v>58.86_13</v>
      </c>
      <c r="O147" s="42" t="str">
        <f t="shared" si="2"/>
        <v/>
      </c>
      <c r="P147" s="3" t="s">
        <v>2945</v>
      </c>
      <c r="Q147" s="3" t="s">
        <v>2971</v>
      </c>
      <c r="R147" s="3" t="s">
        <v>2972</v>
      </c>
      <c r="S147" s="3" t="s">
        <v>86</v>
      </c>
      <c r="T147" s="3" t="s">
        <v>95</v>
      </c>
      <c r="U147" s="3" t="s">
        <v>2948</v>
      </c>
      <c r="V147" s="3" t="s">
        <v>86</v>
      </c>
      <c r="W147" s="3" t="s">
        <v>86</v>
      </c>
      <c r="X147" s="3" t="s">
        <v>86</v>
      </c>
      <c r="Y147" s="3" t="s">
        <v>106</v>
      </c>
      <c r="Z147" s="3" t="s">
        <v>86</v>
      </c>
      <c r="AA147" s="4"/>
      <c r="AB147" s="3" t="s">
        <v>86</v>
      </c>
      <c r="AC147" s="3" t="s">
        <v>86</v>
      </c>
      <c r="AD147" s="3" t="s">
        <v>86</v>
      </c>
      <c r="AE147" s="5">
        <v>0</v>
      </c>
    </row>
    <row r="148" spans="1:31" x14ac:dyDescent="0.25">
      <c r="A148" s="6" t="s">
        <v>86</v>
      </c>
      <c r="B148" s="3" t="s">
        <v>2764</v>
      </c>
      <c r="C148" s="3" t="s">
        <v>2944</v>
      </c>
      <c r="D148" s="4">
        <v>44037</v>
      </c>
      <c r="E148" s="4">
        <v>44037</v>
      </c>
      <c r="F148" s="4">
        <v>44039</v>
      </c>
      <c r="G148" s="3" t="s">
        <v>89</v>
      </c>
      <c r="H148" s="3" t="s">
        <v>90</v>
      </c>
      <c r="I148" s="5">
        <v>5000</v>
      </c>
      <c r="J148" s="3" t="s">
        <v>91</v>
      </c>
      <c r="K148" s="3" t="s">
        <v>90</v>
      </c>
      <c r="L148" s="5">
        <v>5000</v>
      </c>
      <c r="M148" s="5">
        <v>58.86</v>
      </c>
      <c r="N148" s="41" t="str">
        <f>IF(M148="","",IF(M148&lt;0,-M148&amp;"_"&amp;COUNTIF(M$2:M148,M148),M148&amp;"_"&amp;COUNTIF(M$2:M148,M148)))</f>
        <v>58.86_14</v>
      </c>
      <c r="O148" s="42" t="str">
        <f t="shared" si="2"/>
        <v/>
      </c>
      <c r="P148" s="3" t="s">
        <v>2945</v>
      </c>
      <c r="Q148" s="3" t="s">
        <v>2946</v>
      </c>
      <c r="R148" s="3" t="s">
        <v>2973</v>
      </c>
      <c r="S148" s="3" t="s">
        <v>86</v>
      </c>
      <c r="T148" s="3" t="s">
        <v>95</v>
      </c>
      <c r="U148" s="3" t="s">
        <v>2948</v>
      </c>
      <c r="V148" s="3" t="s">
        <v>86</v>
      </c>
      <c r="W148" s="3" t="s">
        <v>86</v>
      </c>
      <c r="X148" s="3" t="s">
        <v>86</v>
      </c>
      <c r="Y148" s="3" t="s">
        <v>103</v>
      </c>
      <c r="Z148" s="3" t="s">
        <v>86</v>
      </c>
      <c r="AA148" s="4"/>
      <c r="AB148" s="3" t="s">
        <v>86</v>
      </c>
      <c r="AC148" s="3" t="s">
        <v>86</v>
      </c>
      <c r="AD148" s="3" t="s">
        <v>86</v>
      </c>
      <c r="AE148" s="5">
        <v>0</v>
      </c>
    </row>
    <row r="149" spans="1:31" x14ac:dyDescent="0.25">
      <c r="A149" s="6" t="s">
        <v>86</v>
      </c>
      <c r="B149" s="3" t="s">
        <v>2764</v>
      </c>
      <c r="C149" s="3" t="s">
        <v>2974</v>
      </c>
      <c r="D149" s="4">
        <v>44073</v>
      </c>
      <c r="E149" s="4">
        <v>44037</v>
      </c>
      <c r="F149" s="4">
        <v>44074</v>
      </c>
      <c r="G149" s="3" t="s">
        <v>211</v>
      </c>
      <c r="H149" s="3" t="s">
        <v>90</v>
      </c>
      <c r="I149" s="5">
        <v>115000</v>
      </c>
      <c r="J149" s="3" t="s">
        <v>91</v>
      </c>
      <c r="K149" s="3" t="s">
        <v>90</v>
      </c>
      <c r="L149" s="5">
        <v>115000</v>
      </c>
      <c r="M149" s="5">
        <v>1353.74</v>
      </c>
      <c r="N149" s="41" t="str">
        <f>IF(M149="","",IF(M149&lt;0,-M149&amp;"_"&amp;COUNTIF(M$2:M149,M149),M149&amp;"_"&amp;COUNTIF(M$2:M149,M149)))</f>
        <v>1353.74_1</v>
      </c>
      <c r="O149" s="42" t="str">
        <f t="shared" si="2"/>
        <v/>
      </c>
      <c r="P149" s="3" t="s">
        <v>2975</v>
      </c>
      <c r="Q149" s="3" t="s">
        <v>480</v>
      </c>
      <c r="R149" s="3" t="s">
        <v>2976</v>
      </c>
      <c r="S149" s="3" t="s">
        <v>86</v>
      </c>
      <c r="T149" s="3" t="s">
        <v>95</v>
      </c>
      <c r="U149" s="3" t="s">
        <v>866</v>
      </c>
      <c r="V149" s="3" t="s">
        <v>86</v>
      </c>
      <c r="W149" s="3" t="s">
        <v>86</v>
      </c>
      <c r="X149" s="3" t="s">
        <v>86</v>
      </c>
      <c r="Y149" s="3" t="s">
        <v>97</v>
      </c>
      <c r="Z149" s="3" t="s">
        <v>86</v>
      </c>
      <c r="AA149" s="4"/>
      <c r="AB149" s="3" t="s">
        <v>86</v>
      </c>
      <c r="AC149" s="3" t="s">
        <v>86</v>
      </c>
      <c r="AD149" s="3" t="s">
        <v>86</v>
      </c>
      <c r="AE149" s="5">
        <v>0</v>
      </c>
    </row>
    <row r="150" spans="1:31" x14ac:dyDescent="0.25">
      <c r="A150" s="6" t="s">
        <v>86</v>
      </c>
      <c r="B150" s="3" t="s">
        <v>270</v>
      </c>
      <c r="C150" s="3" t="s">
        <v>347</v>
      </c>
      <c r="D150" s="4">
        <v>44037</v>
      </c>
      <c r="E150" s="4">
        <v>44037</v>
      </c>
      <c r="F150" s="4">
        <v>44041</v>
      </c>
      <c r="G150" s="3" t="s">
        <v>211</v>
      </c>
      <c r="H150" s="3" t="s">
        <v>90</v>
      </c>
      <c r="I150" s="5">
        <v>38220</v>
      </c>
      <c r="J150" s="3" t="s">
        <v>91</v>
      </c>
      <c r="K150" s="3" t="s">
        <v>90</v>
      </c>
      <c r="L150" s="5">
        <v>38220</v>
      </c>
      <c r="M150" s="5">
        <v>449.91</v>
      </c>
      <c r="N150" s="41" t="str">
        <f>IF(M150="","",IF(M150&lt;0,-M150&amp;"_"&amp;COUNTIF(M$2:M150,M150),M150&amp;"_"&amp;COUNTIF(M$2:M150,M150)))</f>
        <v>449.91_1</v>
      </c>
      <c r="O150" s="42" t="str">
        <f t="shared" si="2"/>
        <v/>
      </c>
      <c r="P150" s="3" t="s">
        <v>348</v>
      </c>
      <c r="Q150" s="3" t="s">
        <v>349</v>
      </c>
      <c r="R150" s="3" t="s">
        <v>350</v>
      </c>
      <c r="S150" s="3" t="s">
        <v>86</v>
      </c>
      <c r="T150" s="3" t="s">
        <v>95</v>
      </c>
      <c r="U150" s="3" t="s">
        <v>329</v>
      </c>
      <c r="V150" s="3" t="s">
        <v>86</v>
      </c>
      <c r="W150" s="3" t="s">
        <v>86</v>
      </c>
      <c r="X150" s="3" t="s">
        <v>86</v>
      </c>
      <c r="Y150" s="3" t="s">
        <v>97</v>
      </c>
      <c r="Z150" s="3" t="s">
        <v>86</v>
      </c>
      <c r="AA150" s="4"/>
      <c r="AB150" s="3" t="s">
        <v>86</v>
      </c>
      <c r="AC150" s="3" t="s">
        <v>86</v>
      </c>
      <c r="AD150" s="3" t="s">
        <v>86</v>
      </c>
      <c r="AE150" s="5">
        <v>0</v>
      </c>
    </row>
    <row r="151" spans="1:31" x14ac:dyDescent="0.25">
      <c r="A151" s="6" t="s">
        <v>86</v>
      </c>
      <c r="B151" s="3" t="s">
        <v>270</v>
      </c>
      <c r="C151" s="3" t="s">
        <v>347</v>
      </c>
      <c r="D151" s="4">
        <v>44037</v>
      </c>
      <c r="E151" s="4">
        <v>44037</v>
      </c>
      <c r="F151" s="4">
        <v>44041</v>
      </c>
      <c r="G151" s="3" t="s">
        <v>211</v>
      </c>
      <c r="H151" s="3" t="s">
        <v>90</v>
      </c>
      <c r="I151" s="5">
        <v>28210</v>
      </c>
      <c r="J151" s="3" t="s">
        <v>91</v>
      </c>
      <c r="K151" s="3" t="s">
        <v>90</v>
      </c>
      <c r="L151" s="5">
        <v>28210</v>
      </c>
      <c r="M151" s="5">
        <v>332.08</v>
      </c>
      <c r="N151" s="41" t="str">
        <f>IF(M151="","",IF(M151&lt;0,-M151&amp;"_"&amp;COUNTIF(M$2:M151,M151),M151&amp;"_"&amp;COUNTIF(M$2:M151,M151)))</f>
        <v>332.08_1</v>
      </c>
      <c r="O151" s="42" t="str">
        <f t="shared" si="2"/>
        <v/>
      </c>
      <c r="P151" s="3" t="s">
        <v>348</v>
      </c>
      <c r="Q151" s="3" t="s">
        <v>349</v>
      </c>
      <c r="R151" s="3" t="s">
        <v>350</v>
      </c>
      <c r="S151" s="3" t="s">
        <v>86</v>
      </c>
      <c r="T151" s="3" t="s">
        <v>95</v>
      </c>
      <c r="U151" s="3" t="s">
        <v>329</v>
      </c>
      <c r="V151" s="3" t="s">
        <v>86</v>
      </c>
      <c r="W151" s="3" t="s">
        <v>86</v>
      </c>
      <c r="X151" s="3" t="s">
        <v>86</v>
      </c>
      <c r="Y151" s="3" t="s">
        <v>97</v>
      </c>
      <c r="Z151" s="3" t="s">
        <v>86</v>
      </c>
      <c r="AA151" s="4"/>
      <c r="AB151" s="3" t="s">
        <v>86</v>
      </c>
      <c r="AC151" s="3" t="s">
        <v>86</v>
      </c>
      <c r="AD151" s="3" t="s">
        <v>86</v>
      </c>
      <c r="AE151" s="5">
        <v>0</v>
      </c>
    </row>
    <row r="152" spans="1:31" x14ac:dyDescent="0.25">
      <c r="A152" s="6" t="s">
        <v>86</v>
      </c>
      <c r="B152" s="3" t="s">
        <v>270</v>
      </c>
      <c r="C152" s="3" t="s">
        <v>347</v>
      </c>
      <c r="D152" s="4">
        <v>44037</v>
      </c>
      <c r="E152" s="4">
        <v>44037</v>
      </c>
      <c r="F152" s="4">
        <v>44041</v>
      </c>
      <c r="G152" s="3" t="s">
        <v>211</v>
      </c>
      <c r="H152" s="3" t="s">
        <v>90</v>
      </c>
      <c r="I152" s="5">
        <v>5070</v>
      </c>
      <c r="J152" s="3" t="s">
        <v>91</v>
      </c>
      <c r="K152" s="3" t="s">
        <v>90</v>
      </c>
      <c r="L152" s="5">
        <v>5070</v>
      </c>
      <c r="M152" s="5">
        <v>59.68</v>
      </c>
      <c r="N152" s="41" t="str">
        <f>IF(M152="","",IF(M152&lt;0,-M152&amp;"_"&amp;COUNTIF(M$2:M152,M152),M152&amp;"_"&amp;COUNTIF(M$2:M152,M152)))</f>
        <v>59.68_1</v>
      </c>
      <c r="O152" s="42" t="str">
        <f t="shared" si="2"/>
        <v/>
      </c>
      <c r="P152" s="3" t="s">
        <v>348</v>
      </c>
      <c r="Q152" s="3" t="s">
        <v>349</v>
      </c>
      <c r="R152" s="3" t="s">
        <v>350</v>
      </c>
      <c r="S152" s="3" t="s">
        <v>86</v>
      </c>
      <c r="T152" s="3" t="s">
        <v>95</v>
      </c>
      <c r="U152" s="3" t="s">
        <v>329</v>
      </c>
      <c r="V152" s="3" t="s">
        <v>86</v>
      </c>
      <c r="W152" s="3" t="s">
        <v>86</v>
      </c>
      <c r="X152" s="3" t="s">
        <v>86</v>
      </c>
      <c r="Y152" s="3" t="s">
        <v>106</v>
      </c>
      <c r="Z152" s="3" t="s">
        <v>86</v>
      </c>
      <c r="AA152" s="4"/>
      <c r="AB152" s="3" t="s">
        <v>86</v>
      </c>
      <c r="AC152" s="3" t="s">
        <v>86</v>
      </c>
      <c r="AD152" s="3" t="s">
        <v>86</v>
      </c>
      <c r="AE152" s="5">
        <v>0</v>
      </c>
    </row>
    <row r="153" spans="1:31" x14ac:dyDescent="0.25">
      <c r="A153" s="6" t="s">
        <v>86</v>
      </c>
      <c r="B153" s="3" t="s">
        <v>270</v>
      </c>
      <c r="C153" s="3" t="s">
        <v>351</v>
      </c>
      <c r="D153" s="4">
        <v>44069</v>
      </c>
      <c r="E153" s="4">
        <v>44037</v>
      </c>
      <c r="F153" s="4">
        <v>44069</v>
      </c>
      <c r="G153" s="3" t="s">
        <v>211</v>
      </c>
      <c r="H153" s="3" t="s">
        <v>90</v>
      </c>
      <c r="I153" s="5">
        <v>380</v>
      </c>
      <c r="J153" s="3" t="s">
        <v>91</v>
      </c>
      <c r="K153" s="3" t="s">
        <v>90</v>
      </c>
      <c r="L153" s="5">
        <v>380</v>
      </c>
      <c r="M153" s="5">
        <v>4.47</v>
      </c>
      <c r="N153" s="41" t="str">
        <f>IF(M153="","",IF(M153&lt;0,-M153&amp;"_"&amp;COUNTIF(M$2:M153,M153),M153&amp;"_"&amp;COUNTIF(M$2:M153,M153)))</f>
        <v>4.47_2</v>
      </c>
      <c r="O153" s="42" t="str">
        <f t="shared" si="2"/>
        <v/>
      </c>
      <c r="P153" s="3" t="s">
        <v>348</v>
      </c>
      <c r="Q153" s="3" t="s">
        <v>352</v>
      </c>
      <c r="R153" s="3" t="s">
        <v>353</v>
      </c>
      <c r="S153" s="3" t="s">
        <v>86</v>
      </c>
      <c r="T153" s="3" t="s">
        <v>95</v>
      </c>
      <c r="U153" s="3" t="s">
        <v>329</v>
      </c>
      <c r="V153" s="3" t="s">
        <v>86</v>
      </c>
      <c r="W153" s="3" t="s">
        <v>86</v>
      </c>
      <c r="X153" s="3" t="s">
        <v>86</v>
      </c>
      <c r="Y153" s="3" t="s">
        <v>97</v>
      </c>
      <c r="Z153" s="3" t="s">
        <v>86</v>
      </c>
      <c r="AA153" s="4"/>
      <c r="AB153" s="3" t="s">
        <v>86</v>
      </c>
      <c r="AC153" s="3" t="s">
        <v>86</v>
      </c>
      <c r="AD153" s="3" t="s">
        <v>86</v>
      </c>
      <c r="AE153" s="5">
        <v>0</v>
      </c>
    </row>
    <row r="154" spans="1:31" x14ac:dyDescent="0.25">
      <c r="A154" s="6" t="s">
        <v>86</v>
      </c>
      <c r="B154" s="3" t="s">
        <v>270</v>
      </c>
      <c r="C154" s="3" t="s">
        <v>351</v>
      </c>
      <c r="D154" s="4">
        <v>44069</v>
      </c>
      <c r="E154" s="4">
        <v>44037</v>
      </c>
      <c r="F154" s="4">
        <v>44069</v>
      </c>
      <c r="G154" s="3" t="s">
        <v>211</v>
      </c>
      <c r="H154" s="3" t="s">
        <v>90</v>
      </c>
      <c r="I154" s="5">
        <v>330</v>
      </c>
      <c r="J154" s="3" t="s">
        <v>91</v>
      </c>
      <c r="K154" s="3" t="s">
        <v>90</v>
      </c>
      <c r="L154" s="5">
        <v>330</v>
      </c>
      <c r="M154" s="5">
        <v>3.88</v>
      </c>
      <c r="N154" s="41" t="str">
        <f>IF(M154="","",IF(M154&lt;0,-M154&amp;"_"&amp;COUNTIF(M$2:M154,M154),M154&amp;"_"&amp;COUNTIF(M$2:M154,M154)))</f>
        <v>3.88_1</v>
      </c>
      <c r="O154" s="42" t="str">
        <f t="shared" si="2"/>
        <v/>
      </c>
      <c r="P154" s="3" t="s">
        <v>348</v>
      </c>
      <c r="Q154" s="3" t="s">
        <v>352</v>
      </c>
      <c r="R154" s="3" t="s">
        <v>354</v>
      </c>
      <c r="S154" s="3" t="s">
        <v>86</v>
      </c>
      <c r="T154" s="3" t="s">
        <v>95</v>
      </c>
      <c r="U154" s="3" t="s">
        <v>329</v>
      </c>
      <c r="V154" s="3" t="s">
        <v>86</v>
      </c>
      <c r="W154" s="3" t="s">
        <v>86</v>
      </c>
      <c r="X154" s="3" t="s">
        <v>86</v>
      </c>
      <c r="Y154" s="3" t="s">
        <v>97</v>
      </c>
      <c r="Z154" s="3" t="s">
        <v>86</v>
      </c>
      <c r="AA154" s="4"/>
      <c r="AB154" s="3" t="s">
        <v>86</v>
      </c>
      <c r="AC154" s="3" t="s">
        <v>86</v>
      </c>
      <c r="AD154" s="3" t="s">
        <v>86</v>
      </c>
      <c r="AE154" s="5">
        <v>0</v>
      </c>
    </row>
    <row r="155" spans="1:31" x14ac:dyDescent="0.25">
      <c r="A155" s="6" t="s">
        <v>86</v>
      </c>
      <c r="B155" s="3" t="s">
        <v>270</v>
      </c>
      <c r="C155" s="3" t="s">
        <v>351</v>
      </c>
      <c r="D155" s="4">
        <v>44069</v>
      </c>
      <c r="E155" s="4">
        <v>44037</v>
      </c>
      <c r="F155" s="4">
        <v>44069</v>
      </c>
      <c r="G155" s="3" t="s">
        <v>211</v>
      </c>
      <c r="H155" s="3" t="s">
        <v>90</v>
      </c>
      <c r="I155" s="5">
        <v>175</v>
      </c>
      <c r="J155" s="3" t="s">
        <v>91</v>
      </c>
      <c r="K155" s="3" t="s">
        <v>90</v>
      </c>
      <c r="L155" s="5">
        <v>175</v>
      </c>
      <c r="M155" s="5">
        <v>2.06</v>
      </c>
      <c r="N155" s="41" t="str">
        <f>IF(M155="","",IF(M155&lt;0,-M155&amp;"_"&amp;COUNTIF(M$2:M155,M155),M155&amp;"_"&amp;COUNTIF(M$2:M155,M155)))</f>
        <v>2.06_1</v>
      </c>
      <c r="O155" s="42" t="str">
        <f t="shared" si="2"/>
        <v/>
      </c>
      <c r="P155" s="3" t="s">
        <v>348</v>
      </c>
      <c r="Q155" s="3" t="s">
        <v>352</v>
      </c>
      <c r="R155" s="3" t="s">
        <v>355</v>
      </c>
      <c r="S155" s="3" t="s">
        <v>86</v>
      </c>
      <c r="T155" s="3" t="s">
        <v>95</v>
      </c>
      <c r="U155" s="3" t="s">
        <v>329</v>
      </c>
      <c r="V155" s="3" t="s">
        <v>86</v>
      </c>
      <c r="W155" s="3" t="s">
        <v>86</v>
      </c>
      <c r="X155" s="3" t="s">
        <v>86</v>
      </c>
      <c r="Y155" s="3" t="s">
        <v>97</v>
      </c>
      <c r="Z155" s="3" t="s">
        <v>86</v>
      </c>
      <c r="AA155" s="4"/>
      <c r="AB155" s="3" t="s">
        <v>86</v>
      </c>
      <c r="AC155" s="3" t="s">
        <v>86</v>
      </c>
      <c r="AD155" s="3" t="s">
        <v>86</v>
      </c>
      <c r="AE155" s="5">
        <v>0</v>
      </c>
    </row>
    <row r="156" spans="1:31" x14ac:dyDescent="0.25">
      <c r="A156" s="6" t="s">
        <v>86</v>
      </c>
      <c r="B156" s="3" t="s">
        <v>270</v>
      </c>
      <c r="C156" s="3" t="s">
        <v>351</v>
      </c>
      <c r="D156" s="4">
        <v>44069</v>
      </c>
      <c r="E156" s="4">
        <v>44037</v>
      </c>
      <c r="F156" s="4">
        <v>44069</v>
      </c>
      <c r="G156" s="3" t="s">
        <v>211</v>
      </c>
      <c r="H156" s="3" t="s">
        <v>90</v>
      </c>
      <c r="I156" s="5">
        <v>80</v>
      </c>
      <c r="J156" s="3" t="s">
        <v>91</v>
      </c>
      <c r="K156" s="3" t="s">
        <v>90</v>
      </c>
      <c r="L156" s="5">
        <v>80</v>
      </c>
      <c r="M156" s="5">
        <v>0.94</v>
      </c>
      <c r="N156" s="41" t="str">
        <f>IF(M156="","",IF(M156&lt;0,-M156&amp;"_"&amp;COUNTIF(M$2:M156,M156),M156&amp;"_"&amp;COUNTIF(M$2:M156,M156)))</f>
        <v>0.94_1</v>
      </c>
      <c r="O156" s="42" t="str">
        <f t="shared" si="2"/>
        <v/>
      </c>
      <c r="P156" s="3" t="s">
        <v>348</v>
      </c>
      <c r="Q156" s="3" t="s">
        <v>352</v>
      </c>
      <c r="R156" s="3" t="s">
        <v>356</v>
      </c>
      <c r="S156" s="3" t="s">
        <v>86</v>
      </c>
      <c r="T156" s="3" t="s">
        <v>95</v>
      </c>
      <c r="U156" s="3" t="s">
        <v>329</v>
      </c>
      <c r="V156" s="3" t="s">
        <v>86</v>
      </c>
      <c r="W156" s="3" t="s">
        <v>86</v>
      </c>
      <c r="X156" s="3" t="s">
        <v>86</v>
      </c>
      <c r="Y156" s="3" t="s">
        <v>97</v>
      </c>
      <c r="Z156" s="3" t="s">
        <v>86</v>
      </c>
      <c r="AA156" s="4"/>
      <c r="AB156" s="3" t="s">
        <v>86</v>
      </c>
      <c r="AC156" s="3" t="s">
        <v>86</v>
      </c>
      <c r="AD156" s="3" t="s">
        <v>86</v>
      </c>
      <c r="AE156" s="5">
        <v>0</v>
      </c>
    </row>
    <row r="157" spans="1:31" x14ac:dyDescent="0.25">
      <c r="A157" s="6" t="s">
        <v>86</v>
      </c>
      <c r="B157" s="3" t="s">
        <v>270</v>
      </c>
      <c r="C157" s="3" t="s">
        <v>351</v>
      </c>
      <c r="D157" s="4">
        <v>44069</v>
      </c>
      <c r="E157" s="4">
        <v>44037</v>
      </c>
      <c r="F157" s="4">
        <v>44069</v>
      </c>
      <c r="G157" s="3" t="s">
        <v>211</v>
      </c>
      <c r="H157" s="3" t="s">
        <v>90</v>
      </c>
      <c r="I157" s="5">
        <v>160</v>
      </c>
      <c r="J157" s="3" t="s">
        <v>91</v>
      </c>
      <c r="K157" s="3" t="s">
        <v>90</v>
      </c>
      <c r="L157" s="5">
        <v>160</v>
      </c>
      <c r="M157" s="5">
        <v>1.88</v>
      </c>
      <c r="N157" s="41" t="str">
        <f>IF(M157="","",IF(M157&lt;0,-M157&amp;"_"&amp;COUNTIF(M$2:M157,M157),M157&amp;"_"&amp;COUNTIF(M$2:M157,M157)))</f>
        <v>1.88_1</v>
      </c>
      <c r="O157" s="42" t="str">
        <f t="shared" si="2"/>
        <v/>
      </c>
      <c r="P157" s="3" t="s">
        <v>348</v>
      </c>
      <c r="Q157" s="3" t="s">
        <v>352</v>
      </c>
      <c r="R157" s="3" t="s">
        <v>357</v>
      </c>
      <c r="S157" s="3" t="s">
        <v>86</v>
      </c>
      <c r="T157" s="3" t="s">
        <v>95</v>
      </c>
      <c r="U157" s="3" t="s">
        <v>329</v>
      </c>
      <c r="V157" s="3" t="s">
        <v>86</v>
      </c>
      <c r="W157" s="3" t="s">
        <v>86</v>
      </c>
      <c r="X157" s="3" t="s">
        <v>86</v>
      </c>
      <c r="Y157" s="3" t="s">
        <v>97</v>
      </c>
      <c r="Z157" s="3" t="s">
        <v>86</v>
      </c>
      <c r="AA157" s="4"/>
      <c r="AB157" s="3" t="s">
        <v>86</v>
      </c>
      <c r="AC157" s="3" t="s">
        <v>86</v>
      </c>
      <c r="AD157" s="3" t="s">
        <v>86</v>
      </c>
      <c r="AE157" s="5">
        <v>0</v>
      </c>
    </row>
    <row r="158" spans="1:31" x14ac:dyDescent="0.25">
      <c r="A158" s="6" t="s">
        <v>86</v>
      </c>
      <c r="B158" s="3" t="s">
        <v>270</v>
      </c>
      <c r="C158" s="3" t="s">
        <v>351</v>
      </c>
      <c r="D158" s="4">
        <v>44069</v>
      </c>
      <c r="E158" s="4">
        <v>44037</v>
      </c>
      <c r="F158" s="4">
        <v>44069</v>
      </c>
      <c r="G158" s="3" t="s">
        <v>211</v>
      </c>
      <c r="H158" s="3" t="s">
        <v>90</v>
      </c>
      <c r="I158" s="5">
        <v>250</v>
      </c>
      <c r="J158" s="3" t="s">
        <v>91</v>
      </c>
      <c r="K158" s="3" t="s">
        <v>90</v>
      </c>
      <c r="L158" s="5">
        <v>250</v>
      </c>
      <c r="M158" s="5">
        <v>2.94</v>
      </c>
      <c r="N158" s="41" t="str">
        <f>IF(M158="","",IF(M158&lt;0,-M158&amp;"_"&amp;COUNTIF(M$2:M158,M158),M158&amp;"_"&amp;COUNTIF(M$2:M158,M158)))</f>
        <v>2.94_1</v>
      </c>
      <c r="O158" s="42" t="str">
        <f t="shared" si="2"/>
        <v/>
      </c>
      <c r="P158" s="3" t="s">
        <v>348</v>
      </c>
      <c r="Q158" s="3" t="s">
        <v>352</v>
      </c>
      <c r="R158" s="3" t="s">
        <v>359</v>
      </c>
      <c r="S158" s="3" t="s">
        <v>86</v>
      </c>
      <c r="T158" s="3" t="s">
        <v>95</v>
      </c>
      <c r="U158" s="3" t="s">
        <v>329</v>
      </c>
      <c r="V158" s="3" t="s">
        <v>86</v>
      </c>
      <c r="W158" s="3" t="s">
        <v>86</v>
      </c>
      <c r="X158" s="3" t="s">
        <v>86</v>
      </c>
      <c r="Y158" s="3" t="s">
        <v>97</v>
      </c>
      <c r="Z158" s="3" t="s">
        <v>86</v>
      </c>
      <c r="AA158" s="4"/>
      <c r="AB158" s="3" t="s">
        <v>86</v>
      </c>
      <c r="AC158" s="3" t="s">
        <v>86</v>
      </c>
      <c r="AD158" s="3" t="s">
        <v>86</v>
      </c>
      <c r="AE158" s="5">
        <v>0</v>
      </c>
    </row>
    <row r="159" spans="1:31" x14ac:dyDescent="0.25">
      <c r="A159" s="6" t="s">
        <v>86</v>
      </c>
      <c r="B159" s="3" t="s">
        <v>270</v>
      </c>
      <c r="C159" s="3" t="s">
        <v>351</v>
      </c>
      <c r="D159" s="4">
        <v>44069</v>
      </c>
      <c r="E159" s="4">
        <v>44037</v>
      </c>
      <c r="F159" s="4">
        <v>44069</v>
      </c>
      <c r="G159" s="3" t="s">
        <v>211</v>
      </c>
      <c r="H159" s="3" t="s">
        <v>90</v>
      </c>
      <c r="I159" s="5">
        <v>30</v>
      </c>
      <c r="J159" s="3" t="s">
        <v>91</v>
      </c>
      <c r="K159" s="3" t="s">
        <v>90</v>
      </c>
      <c r="L159" s="5">
        <v>30</v>
      </c>
      <c r="M159" s="5">
        <v>0.35</v>
      </c>
      <c r="N159" s="41" t="str">
        <f>IF(M159="","",IF(M159&lt;0,-M159&amp;"_"&amp;COUNTIF(M$2:M159,M159),M159&amp;"_"&amp;COUNTIF(M$2:M159,M159)))</f>
        <v>0.35_1</v>
      </c>
      <c r="O159" s="42" t="str">
        <f t="shared" si="2"/>
        <v/>
      </c>
      <c r="P159" s="3" t="s">
        <v>348</v>
      </c>
      <c r="Q159" s="3" t="s">
        <v>352</v>
      </c>
      <c r="R159" s="3" t="s">
        <v>360</v>
      </c>
      <c r="S159" s="3" t="s">
        <v>86</v>
      </c>
      <c r="T159" s="3" t="s">
        <v>95</v>
      </c>
      <c r="U159" s="3" t="s">
        <v>329</v>
      </c>
      <c r="V159" s="3" t="s">
        <v>86</v>
      </c>
      <c r="W159" s="3" t="s">
        <v>86</v>
      </c>
      <c r="X159" s="3" t="s">
        <v>86</v>
      </c>
      <c r="Y159" s="3" t="s">
        <v>97</v>
      </c>
      <c r="Z159" s="3" t="s">
        <v>86</v>
      </c>
      <c r="AA159" s="4"/>
      <c r="AB159" s="3" t="s">
        <v>86</v>
      </c>
      <c r="AC159" s="3" t="s">
        <v>86</v>
      </c>
      <c r="AD159" s="3" t="s">
        <v>86</v>
      </c>
      <c r="AE159" s="5">
        <v>0</v>
      </c>
    </row>
    <row r="160" spans="1:31" x14ac:dyDescent="0.25">
      <c r="A160" s="6" t="s">
        <v>86</v>
      </c>
      <c r="B160" s="3" t="s">
        <v>270</v>
      </c>
      <c r="C160" s="3" t="s">
        <v>351</v>
      </c>
      <c r="D160" s="4">
        <v>44069</v>
      </c>
      <c r="E160" s="4">
        <v>44037</v>
      </c>
      <c r="F160" s="4">
        <v>44069</v>
      </c>
      <c r="G160" s="3" t="s">
        <v>211</v>
      </c>
      <c r="H160" s="3" t="s">
        <v>90</v>
      </c>
      <c r="I160" s="5">
        <v>100</v>
      </c>
      <c r="J160" s="3" t="s">
        <v>91</v>
      </c>
      <c r="K160" s="3" t="s">
        <v>90</v>
      </c>
      <c r="L160" s="5">
        <v>100</v>
      </c>
      <c r="M160" s="5">
        <v>1.18</v>
      </c>
      <c r="N160" s="41" t="str">
        <f>IF(M160="","",IF(M160&lt;0,-M160&amp;"_"&amp;COUNTIF(M$2:M160,M160),M160&amp;"_"&amp;COUNTIF(M$2:M160,M160)))</f>
        <v>1.18_1</v>
      </c>
      <c r="O160" s="42" t="str">
        <f t="shared" si="2"/>
        <v/>
      </c>
      <c r="P160" s="3" t="s">
        <v>348</v>
      </c>
      <c r="Q160" s="3" t="s">
        <v>352</v>
      </c>
      <c r="R160" s="3" t="s">
        <v>361</v>
      </c>
      <c r="S160" s="3" t="s">
        <v>86</v>
      </c>
      <c r="T160" s="3" t="s">
        <v>95</v>
      </c>
      <c r="U160" s="3" t="s">
        <v>329</v>
      </c>
      <c r="V160" s="3" t="s">
        <v>86</v>
      </c>
      <c r="W160" s="3" t="s">
        <v>86</v>
      </c>
      <c r="X160" s="3" t="s">
        <v>86</v>
      </c>
      <c r="Y160" s="3" t="s">
        <v>97</v>
      </c>
      <c r="Z160" s="3" t="s">
        <v>86</v>
      </c>
      <c r="AA160" s="4"/>
      <c r="AB160" s="3" t="s">
        <v>86</v>
      </c>
      <c r="AC160" s="3" t="s">
        <v>86</v>
      </c>
      <c r="AD160" s="3" t="s">
        <v>86</v>
      </c>
      <c r="AE160" s="5">
        <v>0</v>
      </c>
    </row>
    <row r="161" spans="1:31" x14ac:dyDescent="0.25">
      <c r="A161" s="6" t="s">
        <v>86</v>
      </c>
      <c r="B161" s="3" t="s">
        <v>270</v>
      </c>
      <c r="C161" s="3" t="s">
        <v>351</v>
      </c>
      <c r="D161" s="4">
        <v>44069</v>
      </c>
      <c r="E161" s="4">
        <v>44037</v>
      </c>
      <c r="F161" s="4">
        <v>44069</v>
      </c>
      <c r="G161" s="3" t="s">
        <v>211</v>
      </c>
      <c r="H161" s="3" t="s">
        <v>90</v>
      </c>
      <c r="I161" s="5">
        <v>100</v>
      </c>
      <c r="J161" s="3" t="s">
        <v>91</v>
      </c>
      <c r="K161" s="3" t="s">
        <v>90</v>
      </c>
      <c r="L161" s="5">
        <v>100</v>
      </c>
      <c r="M161" s="5">
        <v>1.18</v>
      </c>
      <c r="N161" s="41" t="str">
        <f>IF(M161="","",IF(M161&lt;0,-M161&amp;"_"&amp;COUNTIF(M$2:M161,M161),M161&amp;"_"&amp;COUNTIF(M$2:M161,M161)))</f>
        <v>1.18_2</v>
      </c>
      <c r="O161" s="42" t="str">
        <f t="shared" si="2"/>
        <v/>
      </c>
      <c r="P161" s="3" t="s">
        <v>348</v>
      </c>
      <c r="Q161" s="3" t="s">
        <v>352</v>
      </c>
      <c r="R161" s="3" t="s">
        <v>362</v>
      </c>
      <c r="S161" s="3" t="s">
        <v>86</v>
      </c>
      <c r="T161" s="3" t="s">
        <v>95</v>
      </c>
      <c r="U161" s="3" t="s">
        <v>329</v>
      </c>
      <c r="V161" s="3" t="s">
        <v>86</v>
      </c>
      <c r="W161" s="3" t="s">
        <v>86</v>
      </c>
      <c r="X161" s="3" t="s">
        <v>86</v>
      </c>
      <c r="Y161" s="3" t="s">
        <v>97</v>
      </c>
      <c r="Z161" s="3" t="s">
        <v>86</v>
      </c>
      <c r="AA161" s="4"/>
      <c r="AB161" s="3" t="s">
        <v>86</v>
      </c>
      <c r="AC161" s="3" t="s">
        <v>86</v>
      </c>
      <c r="AD161" s="3" t="s">
        <v>86</v>
      </c>
      <c r="AE161" s="5">
        <v>0</v>
      </c>
    </row>
    <row r="162" spans="1:31" x14ac:dyDescent="0.25">
      <c r="A162" s="6" t="s">
        <v>86</v>
      </c>
      <c r="B162" s="3" t="s">
        <v>270</v>
      </c>
      <c r="C162" s="3" t="s">
        <v>351</v>
      </c>
      <c r="D162" s="4">
        <v>44069</v>
      </c>
      <c r="E162" s="4">
        <v>44037</v>
      </c>
      <c r="F162" s="4">
        <v>44069</v>
      </c>
      <c r="G162" s="3" t="s">
        <v>211</v>
      </c>
      <c r="H162" s="3" t="s">
        <v>90</v>
      </c>
      <c r="I162" s="5">
        <v>3600</v>
      </c>
      <c r="J162" s="3" t="s">
        <v>91</v>
      </c>
      <c r="K162" s="3" t="s">
        <v>90</v>
      </c>
      <c r="L162" s="5">
        <v>3600</v>
      </c>
      <c r="M162" s="5">
        <v>42.38</v>
      </c>
      <c r="N162" s="41" t="str">
        <f>IF(M162="","",IF(M162&lt;0,-M162&amp;"_"&amp;COUNTIF(M$2:M162,M162),M162&amp;"_"&amp;COUNTIF(M$2:M162,M162)))</f>
        <v>42.38_1</v>
      </c>
      <c r="O162" s="42" t="str">
        <f t="shared" si="2"/>
        <v/>
      </c>
      <c r="P162" s="3" t="s">
        <v>348</v>
      </c>
      <c r="Q162" s="3" t="s">
        <v>352</v>
      </c>
      <c r="R162" s="3" t="s">
        <v>363</v>
      </c>
      <c r="S162" s="3" t="s">
        <v>86</v>
      </c>
      <c r="T162" s="3" t="s">
        <v>95</v>
      </c>
      <c r="U162" s="3" t="s">
        <v>329</v>
      </c>
      <c r="V162" s="3" t="s">
        <v>86</v>
      </c>
      <c r="W162" s="3" t="s">
        <v>86</v>
      </c>
      <c r="X162" s="3" t="s">
        <v>86</v>
      </c>
      <c r="Y162" s="3" t="s">
        <v>97</v>
      </c>
      <c r="Z162" s="3" t="s">
        <v>86</v>
      </c>
      <c r="AA162" s="4"/>
      <c r="AB162" s="3" t="s">
        <v>86</v>
      </c>
      <c r="AC162" s="3" t="s">
        <v>86</v>
      </c>
      <c r="AD162" s="3" t="s">
        <v>86</v>
      </c>
      <c r="AE162" s="5">
        <v>0</v>
      </c>
    </row>
    <row r="163" spans="1:31" x14ac:dyDescent="0.25">
      <c r="A163" s="6" t="s">
        <v>86</v>
      </c>
      <c r="B163" s="3" t="s">
        <v>270</v>
      </c>
      <c r="C163" s="3" t="s">
        <v>351</v>
      </c>
      <c r="D163" s="4">
        <v>44069</v>
      </c>
      <c r="E163" s="4">
        <v>44037</v>
      </c>
      <c r="F163" s="4">
        <v>44069</v>
      </c>
      <c r="G163" s="3" t="s">
        <v>211</v>
      </c>
      <c r="H163" s="3" t="s">
        <v>90</v>
      </c>
      <c r="I163" s="5">
        <v>950</v>
      </c>
      <c r="J163" s="3" t="s">
        <v>91</v>
      </c>
      <c r="K163" s="3" t="s">
        <v>90</v>
      </c>
      <c r="L163" s="5">
        <v>950</v>
      </c>
      <c r="M163" s="5">
        <v>11.18</v>
      </c>
      <c r="N163" s="41" t="str">
        <f>IF(M163="","",IF(M163&lt;0,-M163&amp;"_"&amp;COUNTIF(M$2:M163,M163),M163&amp;"_"&amp;COUNTIF(M$2:M163,M163)))</f>
        <v>11.18_1</v>
      </c>
      <c r="O163" s="42" t="str">
        <f t="shared" si="2"/>
        <v/>
      </c>
      <c r="P163" s="3" t="s">
        <v>348</v>
      </c>
      <c r="Q163" s="3" t="s">
        <v>352</v>
      </c>
      <c r="R163" s="3" t="s">
        <v>364</v>
      </c>
      <c r="S163" s="3" t="s">
        <v>86</v>
      </c>
      <c r="T163" s="3" t="s">
        <v>95</v>
      </c>
      <c r="U163" s="3" t="s">
        <v>329</v>
      </c>
      <c r="V163" s="3" t="s">
        <v>86</v>
      </c>
      <c r="W163" s="3" t="s">
        <v>86</v>
      </c>
      <c r="X163" s="3" t="s">
        <v>86</v>
      </c>
      <c r="Y163" s="3" t="s">
        <v>97</v>
      </c>
      <c r="Z163" s="3" t="s">
        <v>86</v>
      </c>
      <c r="AA163" s="4"/>
      <c r="AB163" s="3" t="s">
        <v>86</v>
      </c>
      <c r="AC163" s="3" t="s">
        <v>86</v>
      </c>
      <c r="AD163" s="3" t="s">
        <v>86</v>
      </c>
      <c r="AE163" s="5">
        <v>0</v>
      </c>
    </row>
    <row r="164" spans="1:31" x14ac:dyDescent="0.25">
      <c r="A164" s="6" t="s">
        <v>86</v>
      </c>
      <c r="B164" s="3" t="s">
        <v>270</v>
      </c>
      <c r="C164" s="3" t="s">
        <v>351</v>
      </c>
      <c r="D164" s="4">
        <v>44069</v>
      </c>
      <c r="E164" s="4">
        <v>44037</v>
      </c>
      <c r="F164" s="4">
        <v>44069</v>
      </c>
      <c r="G164" s="3" t="s">
        <v>211</v>
      </c>
      <c r="H164" s="3" t="s">
        <v>90</v>
      </c>
      <c r="I164" s="5">
        <v>3100</v>
      </c>
      <c r="J164" s="3" t="s">
        <v>91</v>
      </c>
      <c r="K164" s="3" t="s">
        <v>90</v>
      </c>
      <c r="L164" s="5">
        <v>3100</v>
      </c>
      <c r="M164" s="5">
        <v>36.49</v>
      </c>
      <c r="N164" s="41" t="str">
        <f>IF(M164="","",IF(M164&lt;0,-M164&amp;"_"&amp;COUNTIF(M$2:M164,M164),M164&amp;"_"&amp;COUNTIF(M$2:M164,M164)))</f>
        <v>36.49_1</v>
      </c>
      <c r="O164" s="42" t="str">
        <f t="shared" si="2"/>
        <v/>
      </c>
      <c r="P164" s="3" t="s">
        <v>348</v>
      </c>
      <c r="Q164" s="3" t="s">
        <v>352</v>
      </c>
      <c r="R164" s="3" t="s">
        <v>365</v>
      </c>
      <c r="S164" s="3" t="s">
        <v>86</v>
      </c>
      <c r="T164" s="3" t="s">
        <v>95</v>
      </c>
      <c r="U164" s="3" t="s">
        <v>329</v>
      </c>
      <c r="V164" s="3" t="s">
        <v>86</v>
      </c>
      <c r="W164" s="3" t="s">
        <v>86</v>
      </c>
      <c r="X164" s="3" t="s">
        <v>86</v>
      </c>
      <c r="Y164" s="3" t="s">
        <v>97</v>
      </c>
      <c r="Z164" s="3" t="s">
        <v>86</v>
      </c>
      <c r="AA164" s="4"/>
      <c r="AB164" s="3" t="s">
        <v>86</v>
      </c>
      <c r="AC164" s="3" t="s">
        <v>86</v>
      </c>
      <c r="AD164" s="3" t="s">
        <v>86</v>
      </c>
      <c r="AE164" s="5">
        <v>0</v>
      </c>
    </row>
    <row r="165" spans="1:31" x14ac:dyDescent="0.25">
      <c r="A165" s="6" t="s">
        <v>86</v>
      </c>
      <c r="B165" s="3" t="s">
        <v>270</v>
      </c>
      <c r="C165" s="3" t="s">
        <v>351</v>
      </c>
      <c r="D165" s="4">
        <v>44069</v>
      </c>
      <c r="E165" s="4">
        <v>44037</v>
      </c>
      <c r="F165" s="4">
        <v>44069</v>
      </c>
      <c r="G165" s="3" t="s">
        <v>211</v>
      </c>
      <c r="H165" s="3" t="s">
        <v>90</v>
      </c>
      <c r="I165" s="5">
        <v>50</v>
      </c>
      <c r="J165" s="3" t="s">
        <v>91</v>
      </c>
      <c r="K165" s="3" t="s">
        <v>90</v>
      </c>
      <c r="L165" s="5">
        <v>50</v>
      </c>
      <c r="M165" s="5">
        <v>0.59</v>
      </c>
      <c r="N165" s="41" t="str">
        <f>IF(M165="","",IF(M165&lt;0,-M165&amp;"_"&amp;COUNTIF(M$2:M165,M165),M165&amp;"_"&amp;COUNTIF(M$2:M165,M165)))</f>
        <v>0.59_1</v>
      </c>
      <c r="O165" s="42" t="str">
        <f t="shared" si="2"/>
        <v/>
      </c>
      <c r="P165" s="3" t="s">
        <v>348</v>
      </c>
      <c r="Q165" s="3" t="s">
        <v>352</v>
      </c>
      <c r="R165" s="3" t="s">
        <v>367</v>
      </c>
      <c r="S165" s="3" t="s">
        <v>86</v>
      </c>
      <c r="T165" s="3" t="s">
        <v>95</v>
      </c>
      <c r="U165" s="3" t="s">
        <v>329</v>
      </c>
      <c r="V165" s="3" t="s">
        <v>86</v>
      </c>
      <c r="W165" s="3" t="s">
        <v>86</v>
      </c>
      <c r="X165" s="3" t="s">
        <v>86</v>
      </c>
      <c r="Y165" s="3" t="s">
        <v>97</v>
      </c>
      <c r="Z165" s="3" t="s">
        <v>86</v>
      </c>
      <c r="AA165" s="4"/>
      <c r="AB165" s="3" t="s">
        <v>86</v>
      </c>
      <c r="AC165" s="3" t="s">
        <v>86</v>
      </c>
      <c r="AD165" s="3" t="s">
        <v>86</v>
      </c>
      <c r="AE165" s="5">
        <v>0</v>
      </c>
    </row>
    <row r="166" spans="1:31" x14ac:dyDescent="0.25">
      <c r="A166" s="6" t="s">
        <v>86</v>
      </c>
      <c r="B166" s="3" t="s">
        <v>270</v>
      </c>
      <c r="C166" s="3" t="s">
        <v>351</v>
      </c>
      <c r="D166" s="4">
        <v>44069</v>
      </c>
      <c r="E166" s="4">
        <v>44037</v>
      </c>
      <c r="F166" s="4">
        <v>44069</v>
      </c>
      <c r="G166" s="3" t="s">
        <v>211</v>
      </c>
      <c r="H166" s="3" t="s">
        <v>90</v>
      </c>
      <c r="I166" s="5">
        <v>150</v>
      </c>
      <c r="J166" s="3" t="s">
        <v>91</v>
      </c>
      <c r="K166" s="3" t="s">
        <v>90</v>
      </c>
      <c r="L166" s="5">
        <v>150</v>
      </c>
      <c r="M166" s="5">
        <v>1.77</v>
      </c>
      <c r="N166" s="41" t="str">
        <f>IF(M166="","",IF(M166&lt;0,-M166&amp;"_"&amp;COUNTIF(M$2:M166,M166),M166&amp;"_"&amp;COUNTIF(M$2:M166,M166)))</f>
        <v>1.77_1</v>
      </c>
      <c r="O166" s="42" t="str">
        <f t="shared" si="2"/>
        <v/>
      </c>
      <c r="P166" s="3" t="s">
        <v>348</v>
      </c>
      <c r="Q166" s="3" t="s">
        <v>352</v>
      </c>
      <c r="R166" s="3" t="s">
        <v>370</v>
      </c>
      <c r="S166" s="3" t="s">
        <v>86</v>
      </c>
      <c r="T166" s="3" t="s">
        <v>95</v>
      </c>
      <c r="U166" s="3" t="s">
        <v>329</v>
      </c>
      <c r="V166" s="3" t="s">
        <v>86</v>
      </c>
      <c r="W166" s="3" t="s">
        <v>86</v>
      </c>
      <c r="X166" s="3" t="s">
        <v>86</v>
      </c>
      <c r="Y166" s="3" t="s">
        <v>97</v>
      </c>
      <c r="Z166" s="3" t="s">
        <v>86</v>
      </c>
      <c r="AA166" s="4"/>
      <c r="AB166" s="3" t="s">
        <v>86</v>
      </c>
      <c r="AC166" s="3" t="s">
        <v>86</v>
      </c>
      <c r="AD166" s="3" t="s">
        <v>86</v>
      </c>
      <c r="AE166" s="5">
        <v>0</v>
      </c>
    </row>
    <row r="167" spans="1:31" x14ac:dyDescent="0.25">
      <c r="A167" s="6" t="s">
        <v>86</v>
      </c>
      <c r="B167" s="3" t="s">
        <v>270</v>
      </c>
      <c r="C167" s="3" t="s">
        <v>351</v>
      </c>
      <c r="D167" s="4">
        <v>44069</v>
      </c>
      <c r="E167" s="4">
        <v>44037</v>
      </c>
      <c r="F167" s="4">
        <v>44069</v>
      </c>
      <c r="G167" s="3" t="s">
        <v>211</v>
      </c>
      <c r="H167" s="3" t="s">
        <v>90</v>
      </c>
      <c r="I167" s="5">
        <v>1680</v>
      </c>
      <c r="J167" s="3" t="s">
        <v>91</v>
      </c>
      <c r="K167" s="3" t="s">
        <v>90</v>
      </c>
      <c r="L167" s="5">
        <v>1680</v>
      </c>
      <c r="M167" s="5">
        <v>19.78</v>
      </c>
      <c r="N167" s="41" t="str">
        <f>IF(M167="","",IF(M167&lt;0,-M167&amp;"_"&amp;COUNTIF(M$2:M167,M167),M167&amp;"_"&amp;COUNTIF(M$2:M167,M167)))</f>
        <v>19.78_1</v>
      </c>
      <c r="O167" s="42" t="str">
        <f t="shared" si="2"/>
        <v/>
      </c>
      <c r="P167" s="3" t="s">
        <v>348</v>
      </c>
      <c r="Q167" s="3" t="s">
        <v>352</v>
      </c>
      <c r="R167" s="3" t="s">
        <v>371</v>
      </c>
      <c r="S167" s="3" t="s">
        <v>86</v>
      </c>
      <c r="T167" s="3" t="s">
        <v>95</v>
      </c>
      <c r="U167" s="3" t="s">
        <v>329</v>
      </c>
      <c r="V167" s="3" t="s">
        <v>86</v>
      </c>
      <c r="W167" s="3" t="s">
        <v>86</v>
      </c>
      <c r="X167" s="3" t="s">
        <v>86</v>
      </c>
      <c r="Y167" s="3" t="s">
        <v>97</v>
      </c>
      <c r="Z167" s="3" t="s">
        <v>86</v>
      </c>
      <c r="AA167" s="4"/>
      <c r="AB167" s="3" t="s">
        <v>86</v>
      </c>
      <c r="AC167" s="3" t="s">
        <v>86</v>
      </c>
      <c r="AD167" s="3" t="s">
        <v>86</v>
      </c>
      <c r="AE167" s="5">
        <v>0</v>
      </c>
    </row>
    <row r="168" spans="1:31" x14ac:dyDescent="0.25">
      <c r="A168" s="6" t="s">
        <v>86</v>
      </c>
      <c r="B168" s="3" t="s">
        <v>270</v>
      </c>
      <c r="C168" s="3" t="s">
        <v>351</v>
      </c>
      <c r="D168" s="4">
        <v>44069</v>
      </c>
      <c r="E168" s="4">
        <v>44037</v>
      </c>
      <c r="F168" s="4">
        <v>44069</v>
      </c>
      <c r="G168" s="3" t="s">
        <v>211</v>
      </c>
      <c r="H168" s="3" t="s">
        <v>90</v>
      </c>
      <c r="I168" s="5">
        <v>1500</v>
      </c>
      <c r="J168" s="3" t="s">
        <v>91</v>
      </c>
      <c r="K168" s="3" t="s">
        <v>90</v>
      </c>
      <c r="L168" s="5">
        <v>1500</v>
      </c>
      <c r="M168" s="5">
        <v>17.66</v>
      </c>
      <c r="N168" s="41" t="str">
        <f>IF(M168="","",IF(M168&lt;0,-M168&amp;"_"&amp;COUNTIF(M$2:M168,M168),M168&amp;"_"&amp;COUNTIF(M$2:M168,M168)))</f>
        <v>17.66_1</v>
      </c>
      <c r="O168" s="42" t="str">
        <f t="shared" si="2"/>
        <v/>
      </c>
      <c r="P168" s="3" t="s">
        <v>348</v>
      </c>
      <c r="Q168" s="3" t="s">
        <v>352</v>
      </c>
      <c r="R168" s="3" t="s">
        <v>372</v>
      </c>
      <c r="S168" s="3" t="s">
        <v>86</v>
      </c>
      <c r="T168" s="3" t="s">
        <v>95</v>
      </c>
      <c r="U168" s="3" t="s">
        <v>329</v>
      </c>
      <c r="V168" s="3" t="s">
        <v>86</v>
      </c>
      <c r="W168" s="3" t="s">
        <v>86</v>
      </c>
      <c r="X168" s="3" t="s">
        <v>86</v>
      </c>
      <c r="Y168" s="3" t="s">
        <v>97</v>
      </c>
      <c r="Z168" s="3" t="s">
        <v>86</v>
      </c>
      <c r="AA168" s="4"/>
      <c r="AB168" s="3" t="s">
        <v>86</v>
      </c>
      <c r="AC168" s="3" t="s">
        <v>86</v>
      </c>
      <c r="AD168" s="3" t="s">
        <v>86</v>
      </c>
      <c r="AE168" s="5">
        <v>0</v>
      </c>
    </row>
    <row r="169" spans="1:31" x14ac:dyDescent="0.25">
      <c r="A169" s="6" t="s">
        <v>86</v>
      </c>
      <c r="B169" s="3" t="s">
        <v>270</v>
      </c>
      <c r="C169" s="3" t="s">
        <v>351</v>
      </c>
      <c r="D169" s="4">
        <v>44069</v>
      </c>
      <c r="E169" s="4">
        <v>44037</v>
      </c>
      <c r="F169" s="4">
        <v>44069</v>
      </c>
      <c r="G169" s="3" t="s">
        <v>211</v>
      </c>
      <c r="H169" s="3" t="s">
        <v>90</v>
      </c>
      <c r="I169" s="5">
        <v>300</v>
      </c>
      <c r="J169" s="3" t="s">
        <v>91</v>
      </c>
      <c r="K169" s="3" t="s">
        <v>90</v>
      </c>
      <c r="L169" s="5">
        <v>300</v>
      </c>
      <c r="M169" s="5">
        <v>3.53</v>
      </c>
      <c r="N169" s="41" t="str">
        <f>IF(M169="","",IF(M169&lt;0,-M169&amp;"_"&amp;COUNTIF(M$2:M169,M169),M169&amp;"_"&amp;COUNTIF(M$2:M169,M169)))</f>
        <v>3.53_1</v>
      </c>
      <c r="O169" s="42" t="str">
        <f t="shared" si="2"/>
        <v/>
      </c>
      <c r="P169" s="3" t="s">
        <v>348</v>
      </c>
      <c r="Q169" s="3" t="s">
        <v>352</v>
      </c>
      <c r="R169" s="3" t="s">
        <v>373</v>
      </c>
      <c r="S169" s="3" t="s">
        <v>86</v>
      </c>
      <c r="T169" s="3" t="s">
        <v>95</v>
      </c>
      <c r="U169" s="3" t="s">
        <v>329</v>
      </c>
      <c r="V169" s="3" t="s">
        <v>86</v>
      </c>
      <c r="W169" s="3" t="s">
        <v>86</v>
      </c>
      <c r="X169" s="3" t="s">
        <v>86</v>
      </c>
      <c r="Y169" s="3" t="s">
        <v>97</v>
      </c>
      <c r="Z169" s="3" t="s">
        <v>86</v>
      </c>
      <c r="AA169" s="4"/>
      <c r="AB169" s="3" t="s">
        <v>86</v>
      </c>
      <c r="AC169" s="3" t="s">
        <v>86</v>
      </c>
      <c r="AD169" s="3" t="s">
        <v>86</v>
      </c>
      <c r="AE169" s="5">
        <v>0</v>
      </c>
    </row>
    <row r="170" spans="1:31" x14ac:dyDescent="0.25">
      <c r="A170" s="6" t="s">
        <v>86</v>
      </c>
      <c r="B170" s="3" t="s">
        <v>270</v>
      </c>
      <c r="C170" s="3" t="s">
        <v>351</v>
      </c>
      <c r="D170" s="4">
        <v>44069</v>
      </c>
      <c r="E170" s="4">
        <v>44037</v>
      </c>
      <c r="F170" s="4">
        <v>44069</v>
      </c>
      <c r="G170" s="3" t="s">
        <v>211</v>
      </c>
      <c r="H170" s="3" t="s">
        <v>90</v>
      </c>
      <c r="I170" s="5">
        <v>2880</v>
      </c>
      <c r="J170" s="3" t="s">
        <v>91</v>
      </c>
      <c r="K170" s="3" t="s">
        <v>90</v>
      </c>
      <c r="L170" s="5">
        <v>2880</v>
      </c>
      <c r="M170" s="5">
        <v>33.9</v>
      </c>
      <c r="N170" s="41" t="str">
        <f>IF(M170="","",IF(M170&lt;0,-M170&amp;"_"&amp;COUNTIF(M$2:M170,M170),M170&amp;"_"&amp;COUNTIF(M$2:M170,M170)))</f>
        <v>33.9_2</v>
      </c>
      <c r="O170" s="42" t="str">
        <f t="shared" si="2"/>
        <v/>
      </c>
      <c r="P170" s="3" t="s">
        <v>348</v>
      </c>
      <c r="Q170" s="3" t="s">
        <v>352</v>
      </c>
      <c r="R170" s="3" t="s">
        <v>374</v>
      </c>
      <c r="S170" s="3" t="s">
        <v>86</v>
      </c>
      <c r="T170" s="3" t="s">
        <v>95</v>
      </c>
      <c r="U170" s="3" t="s">
        <v>329</v>
      </c>
      <c r="V170" s="3" t="s">
        <v>86</v>
      </c>
      <c r="W170" s="3" t="s">
        <v>86</v>
      </c>
      <c r="X170" s="3" t="s">
        <v>86</v>
      </c>
      <c r="Y170" s="3" t="s">
        <v>97</v>
      </c>
      <c r="Z170" s="3" t="s">
        <v>86</v>
      </c>
      <c r="AA170" s="4"/>
      <c r="AB170" s="3" t="s">
        <v>86</v>
      </c>
      <c r="AC170" s="3" t="s">
        <v>86</v>
      </c>
      <c r="AD170" s="3" t="s">
        <v>86</v>
      </c>
      <c r="AE170" s="5">
        <v>0</v>
      </c>
    </row>
    <row r="171" spans="1:31" x14ac:dyDescent="0.25">
      <c r="A171" s="6" t="s">
        <v>86</v>
      </c>
      <c r="B171" s="3" t="s">
        <v>270</v>
      </c>
      <c r="C171" s="3" t="s">
        <v>351</v>
      </c>
      <c r="D171" s="4">
        <v>44069</v>
      </c>
      <c r="E171" s="4">
        <v>44037</v>
      </c>
      <c r="F171" s="4">
        <v>44069</v>
      </c>
      <c r="G171" s="3" t="s">
        <v>211</v>
      </c>
      <c r="H171" s="3" t="s">
        <v>90</v>
      </c>
      <c r="I171" s="5">
        <v>750</v>
      </c>
      <c r="J171" s="3" t="s">
        <v>91</v>
      </c>
      <c r="K171" s="3" t="s">
        <v>90</v>
      </c>
      <c r="L171" s="5">
        <v>750</v>
      </c>
      <c r="M171" s="5">
        <v>8.83</v>
      </c>
      <c r="N171" s="41" t="str">
        <f>IF(M171="","",IF(M171&lt;0,-M171&amp;"_"&amp;COUNTIF(M$2:M171,M171),M171&amp;"_"&amp;COUNTIF(M$2:M171,M171)))</f>
        <v>8.83_1</v>
      </c>
      <c r="O171" s="42" t="str">
        <f t="shared" si="2"/>
        <v/>
      </c>
      <c r="P171" s="3" t="s">
        <v>348</v>
      </c>
      <c r="Q171" s="3" t="s">
        <v>352</v>
      </c>
      <c r="R171" s="3" t="s">
        <v>375</v>
      </c>
      <c r="S171" s="3" t="s">
        <v>86</v>
      </c>
      <c r="T171" s="3" t="s">
        <v>95</v>
      </c>
      <c r="U171" s="3" t="s">
        <v>329</v>
      </c>
      <c r="V171" s="3" t="s">
        <v>86</v>
      </c>
      <c r="W171" s="3" t="s">
        <v>86</v>
      </c>
      <c r="X171" s="3" t="s">
        <v>86</v>
      </c>
      <c r="Y171" s="3" t="s">
        <v>97</v>
      </c>
      <c r="Z171" s="3" t="s">
        <v>86</v>
      </c>
      <c r="AA171" s="4"/>
      <c r="AB171" s="3" t="s">
        <v>86</v>
      </c>
      <c r="AC171" s="3" t="s">
        <v>86</v>
      </c>
      <c r="AD171" s="3" t="s">
        <v>86</v>
      </c>
      <c r="AE171" s="5">
        <v>0</v>
      </c>
    </row>
    <row r="172" spans="1:31" x14ac:dyDescent="0.25">
      <c r="A172" s="6" t="s">
        <v>86</v>
      </c>
      <c r="B172" s="3" t="s">
        <v>270</v>
      </c>
      <c r="C172" s="3" t="s">
        <v>351</v>
      </c>
      <c r="D172" s="4">
        <v>44069</v>
      </c>
      <c r="E172" s="4">
        <v>44037</v>
      </c>
      <c r="F172" s="4">
        <v>44069</v>
      </c>
      <c r="G172" s="3" t="s">
        <v>211</v>
      </c>
      <c r="H172" s="3" t="s">
        <v>90</v>
      </c>
      <c r="I172" s="5">
        <v>50</v>
      </c>
      <c r="J172" s="3" t="s">
        <v>91</v>
      </c>
      <c r="K172" s="3" t="s">
        <v>90</v>
      </c>
      <c r="L172" s="5">
        <v>50</v>
      </c>
      <c r="M172" s="5">
        <v>0.59</v>
      </c>
      <c r="N172" s="41" t="str">
        <f>IF(M172="","",IF(M172&lt;0,-M172&amp;"_"&amp;COUNTIF(M$2:M172,M172),M172&amp;"_"&amp;COUNTIF(M$2:M172,M172)))</f>
        <v>0.59_2</v>
      </c>
      <c r="O172" s="42" t="str">
        <f t="shared" si="2"/>
        <v/>
      </c>
      <c r="P172" s="3" t="s">
        <v>348</v>
      </c>
      <c r="Q172" s="3" t="s">
        <v>352</v>
      </c>
      <c r="R172" s="3" t="s">
        <v>376</v>
      </c>
      <c r="S172" s="3" t="s">
        <v>86</v>
      </c>
      <c r="T172" s="3" t="s">
        <v>95</v>
      </c>
      <c r="U172" s="3" t="s">
        <v>329</v>
      </c>
      <c r="V172" s="3" t="s">
        <v>86</v>
      </c>
      <c r="W172" s="3" t="s">
        <v>86</v>
      </c>
      <c r="X172" s="3" t="s">
        <v>86</v>
      </c>
      <c r="Y172" s="3" t="s">
        <v>97</v>
      </c>
      <c r="Z172" s="3" t="s">
        <v>86</v>
      </c>
      <c r="AA172" s="4"/>
      <c r="AB172" s="3" t="s">
        <v>86</v>
      </c>
      <c r="AC172" s="3" t="s">
        <v>86</v>
      </c>
      <c r="AD172" s="3" t="s">
        <v>86</v>
      </c>
      <c r="AE172" s="5">
        <v>0</v>
      </c>
    </row>
    <row r="173" spans="1:31" x14ac:dyDescent="0.25">
      <c r="A173" s="6" t="s">
        <v>86</v>
      </c>
      <c r="B173" s="3" t="s">
        <v>270</v>
      </c>
      <c r="C173" s="3" t="s">
        <v>351</v>
      </c>
      <c r="D173" s="4">
        <v>44069</v>
      </c>
      <c r="E173" s="4">
        <v>44037</v>
      </c>
      <c r="F173" s="4">
        <v>44069</v>
      </c>
      <c r="G173" s="3" t="s">
        <v>211</v>
      </c>
      <c r="H173" s="3" t="s">
        <v>90</v>
      </c>
      <c r="I173" s="5">
        <v>2200</v>
      </c>
      <c r="J173" s="3" t="s">
        <v>91</v>
      </c>
      <c r="K173" s="3" t="s">
        <v>90</v>
      </c>
      <c r="L173" s="5">
        <v>2200</v>
      </c>
      <c r="M173" s="5">
        <v>25.9</v>
      </c>
      <c r="N173" s="41" t="str">
        <f>IF(M173="","",IF(M173&lt;0,-M173&amp;"_"&amp;COUNTIF(M$2:M173,M173),M173&amp;"_"&amp;COUNTIF(M$2:M173,M173)))</f>
        <v>25.9_1</v>
      </c>
      <c r="O173" s="42" t="str">
        <f t="shared" si="2"/>
        <v/>
      </c>
      <c r="P173" s="3" t="s">
        <v>348</v>
      </c>
      <c r="Q173" s="3" t="s">
        <v>352</v>
      </c>
      <c r="R173" s="3" t="s">
        <v>377</v>
      </c>
      <c r="S173" s="3" t="s">
        <v>86</v>
      </c>
      <c r="T173" s="3" t="s">
        <v>95</v>
      </c>
      <c r="U173" s="3" t="s">
        <v>329</v>
      </c>
      <c r="V173" s="3" t="s">
        <v>86</v>
      </c>
      <c r="W173" s="3" t="s">
        <v>86</v>
      </c>
      <c r="X173" s="3" t="s">
        <v>86</v>
      </c>
      <c r="Y173" s="3" t="s">
        <v>97</v>
      </c>
      <c r="Z173" s="3" t="s">
        <v>86</v>
      </c>
      <c r="AA173" s="4"/>
      <c r="AB173" s="3" t="s">
        <v>86</v>
      </c>
      <c r="AC173" s="3" t="s">
        <v>86</v>
      </c>
      <c r="AD173" s="3" t="s">
        <v>86</v>
      </c>
      <c r="AE173" s="5">
        <v>0</v>
      </c>
    </row>
    <row r="174" spans="1:31" x14ac:dyDescent="0.25">
      <c r="A174" s="6" t="s">
        <v>86</v>
      </c>
      <c r="B174" s="3" t="s">
        <v>270</v>
      </c>
      <c r="C174" s="3" t="s">
        <v>351</v>
      </c>
      <c r="D174" s="4">
        <v>44069</v>
      </c>
      <c r="E174" s="4">
        <v>44037</v>
      </c>
      <c r="F174" s="4">
        <v>44069</v>
      </c>
      <c r="G174" s="3" t="s">
        <v>211</v>
      </c>
      <c r="H174" s="3" t="s">
        <v>90</v>
      </c>
      <c r="I174" s="5">
        <v>910</v>
      </c>
      <c r="J174" s="3" t="s">
        <v>91</v>
      </c>
      <c r="K174" s="3" t="s">
        <v>90</v>
      </c>
      <c r="L174" s="5">
        <v>910</v>
      </c>
      <c r="M174" s="5">
        <v>10.71</v>
      </c>
      <c r="N174" s="41" t="str">
        <f>IF(M174="","",IF(M174&lt;0,-M174&amp;"_"&amp;COUNTIF(M$2:M174,M174),M174&amp;"_"&amp;COUNTIF(M$2:M174,M174)))</f>
        <v>10.71_1</v>
      </c>
      <c r="O174" s="42" t="str">
        <f t="shared" si="2"/>
        <v/>
      </c>
      <c r="P174" s="3" t="s">
        <v>348</v>
      </c>
      <c r="Q174" s="3" t="s">
        <v>352</v>
      </c>
      <c r="R174" s="3" t="s">
        <v>378</v>
      </c>
      <c r="S174" s="3" t="s">
        <v>86</v>
      </c>
      <c r="T174" s="3" t="s">
        <v>95</v>
      </c>
      <c r="U174" s="3" t="s">
        <v>329</v>
      </c>
      <c r="V174" s="3" t="s">
        <v>86</v>
      </c>
      <c r="W174" s="3" t="s">
        <v>86</v>
      </c>
      <c r="X174" s="3" t="s">
        <v>86</v>
      </c>
      <c r="Y174" s="3" t="s">
        <v>97</v>
      </c>
      <c r="Z174" s="3" t="s">
        <v>86</v>
      </c>
      <c r="AA174" s="4"/>
      <c r="AB174" s="3" t="s">
        <v>86</v>
      </c>
      <c r="AC174" s="3" t="s">
        <v>86</v>
      </c>
      <c r="AD174" s="3" t="s">
        <v>86</v>
      </c>
      <c r="AE174" s="5">
        <v>0</v>
      </c>
    </row>
    <row r="175" spans="1:31" x14ac:dyDescent="0.25">
      <c r="A175" s="6" t="s">
        <v>86</v>
      </c>
      <c r="B175" s="3" t="s">
        <v>270</v>
      </c>
      <c r="C175" s="3" t="s">
        <v>351</v>
      </c>
      <c r="D175" s="4">
        <v>44069</v>
      </c>
      <c r="E175" s="4">
        <v>44037</v>
      </c>
      <c r="F175" s="4">
        <v>44069</v>
      </c>
      <c r="G175" s="3" t="s">
        <v>211</v>
      </c>
      <c r="H175" s="3" t="s">
        <v>90</v>
      </c>
      <c r="I175" s="5">
        <v>450</v>
      </c>
      <c r="J175" s="3" t="s">
        <v>91</v>
      </c>
      <c r="K175" s="3" t="s">
        <v>90</v>
      </c>
      <c r="L175" s="5">
        <v>450</v>
      </c>
      <c r="M175" s="5">
        <v>5.3</v>
      </c>
      <c r="N175" s="41" t="str">
        <f>IF(M175="","",IF(M175&lt;0,-M175&amp;"_"&amp;COUNTIF(M$2:M175,M175),M175&amp;"_"&amp;COUNTIF(M$2:M175,M175)))</f>
        <v>5.3_1</v>
      </c>
      <c r="O175" s="42" t="str">
        <f t="shared" si="2"/>
        <v/>
      </c>
      <c r="P175" s="3" t="s">
        <v>348</v>
      </c>
      <c r="Q175" s="3" t="s">
        <v>352</v>
      </c>
      <c r="R175" s="3" t="s">
        <v>379</v>
      </c>
      <c r="S175" s="3" t="s">
        <v>86</v>
      </c>
      <c r="T175" s="3" t="s">
        <v>95</v>
      </c>
      <c r="U175" s="3" t="s">
        <v>329</v>
      </c>
      <c r="V175" s="3" t="s">
        <v>86</v>
      </c>
      <c r="W175" s="3" t="s">
        <v>86</v>
      </c>
      <c r="X175" s="3" t="s">
        <v>86</v>
      </c>
      <c r="Y175" s="3" t="s">
        <v>97</v>
      </c>
      <c r="Z175" s="3" t="s">
        <v>86</v>
      </c>
      <c r="AA175" s="4"/>
      <c r="AB175" s="3" t="s">
        <v>86</v>
      </c>
      <c r="AC175" s="3" t="s">
        <v>86</v>
      </c>
      <c r="AD175" s="3" t="s">
        <v>86</v>
      </c>
      <c r="AE175" s="5">
        <v>0</v>
      </c>
    </row>
    <row r="176" spans="1:31" x14ac:dyDescent="0.25">
      <c r="A176" s="6" t="s">
        <v>86</v>
      </c>
      <c r="B176" s="3" t="s">
        <v>270</v>
      </c>
      <c r="C176" s="3" t="s">
        <v>351</v>
      </c>
      <c r="D176" s="4">
        <v>44069</v>
      </c>
      <c r="E176" s="4">
        <v>44037</v>
      </c>
      <c r="F176" s="4">
        <v>44069</v>
      </c>
      <c r="G176" s="3" t="s">
        <v>211</v>
      </c>
      <c r="H176" s="3" t="s">
        <v>90</v>
      </c>
      <c r="I176" s="5">
        <v>910</v>
      </c>
      <c r="J176" s="3" t="s">
        <v>91</v>
      </c>
      <c r="K176" s="3" t="s">
        <v>90</v>
      </c>
      <c r="L176" s="5">
        <v>910</v>
      </c>
      <c r="M176" s="5">
        <v>10.71</v>
      </c>
      <c r="N176" s="41" t="str">
        <f>IF(M176="","",IF(M176&lt;0,-M176&amp;"_"&amp;COUNTIF(M$2:M176,M176),M176&amp;"_"&amp;COUNTIF(M$2:M176,M176)))</f>
        <v>10.71_2</v>
      </c>
      <c r="O176" s="42" t="str">
        <f t="shared" si="2"/>
        <v/>
      </c>
      <c r="P176" s="3" t="s">
        <v>348</v>
      </c>
      <c r="Q176" s="3" t="s">
        <v>352</v>
      </c>
      <c r="R176" s="3" t="s">
        <v>380</v>
      </c>
      <c r="S176" s="3" t="s">
        <v>86</v>
      </c>
      <c r="T176" s="3" t="s">
        <v>95</v>
      </c>
      <c r="U176" s="3" t="s">
        <v>329</v>
      </c>
      <c r="V176" s="3" t="s">
        <v>86</v>
      </c>
      <c r="W176" s="3" t="s">
        <v>86</v>
      </c>
      <c r="X176" s="3" t="s">
        <v>86</v>
      </c>
      <c r="Y176" s="3" t="s">
        <v>97</v>
      </c>
      <c r="Z176" s="3" t="s">
        <v>86</v>
      </c>
      <c r="AA176" s="4"/>
      <c r="AB176" s="3" t="s">
        <v>86</v>
      </c>
      <c r="AC176" s="3" t="s">
        <v>86</v>
      </c>
      <c r="AD176" s="3" t="s">
        <v>86</v>
      </c>
      <c r="AE176" s="5">
        <v>0</v>
      </c>
    </row>
    <row r="177" spans="1:31" x14ac:dyDescent="0.25">
      <c r="A177" s="6" t="s">
        <v>86</v>
      </c>
      <c r="B177" s="3" t="s">
        <v>270</v>
      </c>
      <c r="C177" s="3" t="s">
        <v>351</v>
      </c>
      <c r="D177" s="4">
        <v>44069</v>
      </c>
      <c r="E177" s="4">
        <v>44037</v>
      </c>
      <c r="F177" s="4">
        <v>44069</v>
      </c>
      <c r="G177" s="3" t="s">
        <v>211</v>
      </c>
      <c r="H177" s="3" t="s">
        <v>90</v>
      </c>
      <c r="I177" s="5">
        <v>300</v>
      </c>
      <c r="J177" s="3" t="s">
        <v>91</v>
      </c>
      <c r="K177" s="3" t="s">
        <v>90</v>
      </c>
      <c r="L177" s="5">
        <v>300</v>
      </c>
      <c r="M177" s="5">
        <v>3.53</v>
      </c>
      <c r="N177" s="41" t="str">
        <f>IF(M177="","",IF(M177&lt;0,-M177&amp;"_"&amp;COUNTIF(M$2:M177,M177),M177&amp;"_"&amp;COUNTIF(M$2:M177,M177)))</f>
        <v>3.53_2</v>
      </c>
      <c r="O177" s="42" t="str">
        <f t="shared" si="2"/>
        <v/>
      </c>
      <c r="P177" s="3" t="s">
        <v>348</v>
      </c>
      <c r="Q177" s="3" t="s">
        <v>352</v>
      </c>
      <c r="R177" s="3" t="s">
        <v>381</v>
      </c>
      <c r="S177" s="3" t="s">
        <v>86</v>
      </c>
      <c r="T177" s="3" t="s">
        <v>95</v>
      </c>
      <c r="U177" s="3" t="s">
        <v>329</v>
      </c>
      <c r="V177" s="3" t="s">
        <v>86</v>
      </c>
      <c r="W177" s="3" t="s">
        <v>86</v>
      </c>
      <c r="X177" s="3" t="s">
        <v>86</v>
      </c>
      <c r="Y177" s="3" t="s">
        <v>97</v>
      </c>
      <c r="Z177" s="3" t="s">
        <v>86</v>
      </c>
      <c r="AA177" s="4"/>
      <c r="AB177" s="3" t="s">
        <v>86</v>
      </c>
      <c r="AC177" s="3" t="s">
        <v>86</v>
      </c>
      <c r="AD177" s="3" t="s">
        <v>86</v>
      </c>
      <c r="AE177" s="5">
        <v>0</v>
      </c>
    </row>
    <row r="178" spans="1:31" x14ac:dyDescent="0.25">
      <c r="A178" s="6" t="s">
        <v>86</v>
      </c>
      <c r="B178" s="3" t="s">
        <v>270</v>
      </c>
      <c r="C178" s="3" t="s">
        <v>351</v>
      </c>
      <c r="D178" s="4">
        <v>44069</v>
      </c>
      <c r="E178" s="4">
        <v>44037</v>
      </c>
      <c r="F178" s="4">
        <v>44069</v>
      </c>
      <c r="G178" s="3" t="s">
        <v>211</v>
      </c>
      <c r="H178" s="3" t="s">
        <v>90</v>
      </c>
      <c r="I178" s="5">
        <v>2000</v>
      </c>
      <c r="J178" s="3" t="s">
        <v>91</v>
      </c>
      <c r="K178" s="3" t="s">
        <v>90</v>
      </c>
      <c r="L178" s="5">
        <v>2000</v>
      </c>
      <c r="M178" s="5">
        <v>23.54</v>
      </c>
      <c r="N178" s="41" t="str">
        <f>IF(M178="","",IF(M178&lt;0,-M178&amp;"_"&amp;COUNTIF(M$2:M178,M178),M178&amp;"_"&amp;COUNTIF(M$2:M178,M178)))</f>
        <v>23.54_1</v>
      </c>
      <c r="O178" s="42" t="str">
        <f t="shared" si="2"/>
        <v/>
      </c>
      <c r="P178" s="3" t="s">
        <v>348</v>
      </c>
      <c r="Q178" s="3" t="s">
        <v>352</v>
      </c>
      <c r="R178" s="3" t="s">
        <v>382</v>
      </c>
      <c r="S178" s="3" t="s">
        <v>86</v>
      </c>
      <c r="T178" s="3" t="s">
        <v>95</v>
      </c>
      <c r="U178" s="3" t="s">
        <v>329</v>
      </c>
      <c r="V178" s="3" t="s">
        <v>86</v>
      </c>
      <c r="W178" s="3" t="s">
        <v>86</v>
      </c>
      <c r="X178" s="3" t="s">
        <v>86</v>
      </c>
      <c r="Y178" s="3" t="s">
        <v>97</v>
      </c>
      <c r="Z178" s="3" t="s">
        <v>86</v>
      </c>
      <c r="AA178" s="4"/>
      <c r="AB178" s="3" t="s">
        <v>86</v>
      </c>
      <c r="AC178" s="3" t="s">
        <v>86</v>
      </c>
      <c r="AD178" s="3" t="s">
        <v>86</v>
      </c>
      <c r="AE178" s="5">
        <v>0</v>
      </c>
    </row>
    <row r="179" spans="1:31" x14ac:dyDescent="0.25">
      <c r="A179" s="6" t="s">
        <v>86</v>
      </c>
      <c r="B179" s="3" t="s">
        <v>270</v>
      </c>
      <c r="C179" s="3" t="s">
        <v>351</v>
      </c>
      <c r="D179" s="4">
        <v>44069</v>
      </c>
      <c r="E179" s="4">
        <v>44037</v>
      </c>
      <c r="F179" s="4">
        <v>44069</v>
      </c>
      <c r="G179" s="3" t="s">
        <v>211</v>
      </c>
      <c r="H179" s="3" t="s">
        <v>90</v>
      </c>
      <c r="I179" s="5">
        <v>750</v>
      </c>
      <c r="J179" s="3" t="s">
        <v>91</v>
      </c>
      <c r="K179" s="3" t="s">
        <v>90</v>
      </c>
      <c r="L179" s="5">
        <v>750</v>
      </c>
      <c r="M179" s="5">
        <v>8.83</v>
      </c>
      <c r="N179" s="41" t="str">
        <f>IF(M179="","",IF(M179&lt;0,-M179&amp;"_"&amp;COUNTIF(M$2:M179,M179),M179&amp;"_"&amp;COUNTIF(M$2:M179,M179)))</f>
        <v>8.83_2</v>
      </c>
      <c r="O179" s="42" t="str">
        <f t="shared" si="2"/>
        <v/>
      </c>
      <c r="P179" s="3" t="s">
        <v>348</v>
      </c>
      <c r="Q179" s="3" t="s">
        <v>352</v>
      </c>
      <c r="R179" s="3" t="s">
        <v>383</v>
      </c>
      <c r="S179" s="3" t="s">
        <v>86</v>
      </c>
      <c r="T179" s="3" t="s">
        <v>95</v>
      </c>
      <c r="U179" s="3" t="s">
        <v>329</v>
      </c>
      <c r="V179" s="3" t="s">
        <v>86</v>
      </c>
      <c r="W179" s="3" t="s">
        <v>86</v>
      </c>
      <c r="X179" s="3" t="s">
        <v>86</v>
      </c>
      <c r="Y179" s="3" t="s">
        <v>97</v>
      </c>
      <c r="Z179" s="3" t="s">
        <v>86</v>
      </c>
      <c r="AA179" s="4"/>
      <c r="AB179" s="3" t="s">
        <v>86</v>
      </c>
      <c r="AC179" s="3" t="s">
        <v>86</v>
      </c>
      <c r="AD179" s="3" t="s">
        <v>86</v>
      </c>
      <c r="AE179" s="5">
        <v>0</v>
      </c>
    </row>
    <row r="180" spans="1:31" x14ac:dyDescent="0.25">
      <c r="A180" s="6" t="s">
        <v>86</v>
      </c>
      <c r="B180" s="3" t="s">
        <v>270</v>
      </c>
      <c r="C180" s="3" t="s">
        <v>351</v>
      </c>
      <c r="D180" s="4">
        <v>44069</v>
      </c>
      <c r="E180" s="4">
        <v>44037</v>
      </c>
      <c r="F180" s="4">
        <v>44069</v>
      </c>
      <c r="G180" s="3" t="s">
        <v>211</v>
      </c>
      <c r="H180" s="3" t="s">
        <v>90</v>
      </c>
      <c r="I180" s="5">
        <v>3850</v>
      </c>
      <c r="J180" s="3" t="s">
        <v>91</v>
      </c>
      <c r="K180" s="3" t="s">
        <v>90</v>
      </c>
      <c r="L180" s="5">
        <v>3850</v>
      </c>
      <c r="M180" s="5">
        <v>45.32</v>
      </c>
      <c r="N180" s="41" t="str">
        <f>IF(M180="","",IF(M180&lt;0,-M180&amp;"_"&amp;COUNTIF(M$2:M180,M180),M180&amp;"_"&amp;COUNTIF(M$2:M180,M180)))</f>
        <v>45.32_1</v>
      </c>
      <c r="O180" s="42" t="str">
        <f t="shared" si="2"/>
        <v/>
      </c>
      <c r="P180" s="3" t="s">
        <v>348</v>
      </c>
      <c r="Q180" s="3" t="s">
        <v>352</v>
      </c>
      <c r="R180" s="3" t="s">
        <v>384</v>
      </c>
      <c r="S180" s="3" t="s">
        <v>86</v>
      </c>
      <c r="T180" s="3" t="s">
        <v>95</v>
      </c>
      <c r="U180" s="3" t="s">
        <v>329</v>
      </c>
      <c r="V180" s="3" t="s">
        <v>86</v>
      </c>
      <c r="W180" s="3" t="s">
        <v>86</v>
      </c>
      <c r="X180" s="3" t="s">
        <v>86</v>
      </c>
      <c r="Y180" s="3" t="s">
        <v>97</v>
      </c>
      <c r="Z180" s="3" t="s">
        <v>86</v>
      </c>
      <c r="AA180" s="4"/>
      <c r="AB180" s="3" t="s">
        <v>86</v>
      </c>
      <c r="AC180" s="3" t="s">
        <v>86</v>
      </c>
      <c r="AD180" s="3" t="s">
        <v>86</v>
      </c>
      <c r="AE180" s="5">
        <v>0</v>
      </c>
    </row>
    <row r="181" spans="1:31" x14ac:dyDescent="0.25">
      <c r="A181" s="6" t="s">
        <v>86</v>
      </c>
      <c r="B181" s="3" t="s">
        <v>1281</v>
      </c>
      <c r="C181" s="3" t="s">
        <v>16</v>
      </c>
      <c r="D181" s="4">
        <v>44038</v>
      </c>
      <c r="E181" s="4">
        <v>44038</v>
      </c>
      <c r="F181" s="4">
        <v>44039</v>
      </c>
      <c r="G181" s="3" t="s">
        <v>89</v>
      </c>
      <c r="H181" s="3" t="s">
        <v>90</v>
      </c>
      <c r="I181" s="5">
        <v>34806</v>
      </c>
      <c r="J181" s="3" t="s">
        <v>91</v>
      </c>
      <c r="K181" s="3" t="s">
        <v>90</v>
      </c>
      <c r="L181" s="5">
        <v>34806</v>
      </c>
      <c r="M181" s="5">
        <v>409.72</v>
      </c>
      <c r="N181" s="41" t="str">
        <f>IF(M181="","",IF(M181&lt;0,-M181&amp;"_"&amp;COUNTIF(M$2:M181,M181),M181&amp;"_"&amp;COUNTIF(M$2:M181,M181)))</f>
        <v>409.72_1</v>
      </c>
      <c r="O181" s="42" t="str">
        <f t="shared" si="2"/>
        <v/>
      </c>
      <c r="P181" s="3" t="s">
        <v>892</v>
      </c>
      <c r="Q181" s="3" t="s">
        <v>892</v>
      </c>
      <c r="R181" s="3" t="s">
        <v>1311</v>
      </c>
      <c r="S181" s="3" t="s">
        <v>86</v>
      </c>
      <c r="T181" s="3" t="s">
        <v>95</v>
      </c>
      <c r="U181" s="3" t="s">
        <v>894</v>
      </c>
      <c r="V181" s="3" t="s">
        <v>86</v>
      </c>
      <c r="W181" s="3" t="s">
        <v>86</v>
      </c>
      <c r="X181" s="3" t="s">
        <v>86</v>
      </c>
      <c r="Y181" s="3" t="s">
        <v>103</v>
      </c>
      <c r="Z181" s="3" t="s">
        <v>86</v>
      </c>
      <c r="AA181" s="4"/>
      <c r="AB181" s="3" t="s">
        <v>86</v>
      </c>
      <c r="AC181" s="3" t="s">
        <v>86</v>
      </c>
      <c r="AD181" s="3" t="s">
        <v>86</v>
      </c>
      <c r="AE181" s="5">
        <v>0</v>
      </c>
    </row>
    <row r="182" spans="1:31" x14ac:dyDescent="0.25">
      <c r="A182" s="6" t="s">
        <v>86</v>
      </c>
      <c r="B182" s="3" t="s">
        <v>882</v>
      </c>
      <c r="C182" s="3" t="s">
        <v>16</v>
      </c>
      <c r="D182" s="4">
        <v>44038</v>
      </c>
      <c r="E182" s="4">
        <v>44038</v>
      </c>
      <c r="F182" s="4">
        <v>44039</v>
      </c>
      <c r="G182" s="3" t="s">
        <v>89</v>
      </c>
      <c r="H182" s="3" t="s">
        <v>90</v>
      </c>
      <c r="I182" s="5">
        <v>31416</v>
      </c>
      <c r="J182" s="3" t="s">
        <v>91</v>
      </c>
      <c r="K182" s="3" t="s">
        <v>90</v>
      </c>
      <c r="L182" s="5">
        <v>31416</v>
      </c>
      <c r="M182" s="5">
        <v>369.82</v>
      </c>
      <c r="N182" s="41" t="str">
        <f>IF(M182="","",IF(M182&lt;0,-M182&amp;"_"&amp;COUNTIF(M$2:M182,M182),M182&amp;"_"&amp;COUNTIF(M$2:M182,M182)))</f>
        <v>369.82_1</v>
      </c>
      <c r="O182" s="42" t="str">
        <f t="shared" si="2"/>
        <v/>
      </c>
      <c r="P182" s="3" t="s">
        <v>892</v>
      </c>
      <c r="Q182" s="3" t="s">
        <v>892</v>
      </c>
      <c r="R182" s="3" t="s">
        <v>893</v>
      </c>
      <c r="S182" s="3" t="s">
        <v>86</v>
      </c>
      <c r="T182" s="3" t="s">
        <v>95</v>
      </c>
      <c r="U182" s="3" t="s">
        <v>894</v>
      </c>
      <c r="V182" s="3" t="s">
        <v>86</v>
      </c>
      <c r="W182" s="3" t="s">
        <v>86</v>
      </c>
      <c r="X182" s="3" t="s">
        <v>86</v>
      </c>
      <c r="Y182" s="3" t="s">
        <v>103</v>
      </c>
      <c r="Z182" s="3" t="s">
        <v>86</v>
      </c>
      <c r="AA182" s="4"/>
      <c r="AB182" s="3" t="s">
        <v>86</v>
      </c>
      <c r="AC182" s="3" t="s">
        <v>86</v>
      </c>
      <c r="AD182" s="3" t="s">
        <v>86</v>
      </c>
      <c r="AE182" s="5">
        <v>0</v>
      </c>
    </row>
    <row r="183" spans="1:31" x14ac:dyDescent="0.25">
      <c r="A183" s="6" t="s">
        <v>86</v>
      </c>
      <c r="B183" s="3" t="s">
        <v>2779</v>
      </c>
      <c r="C183" s="3" t="s">
        <v>2977</v>
      </c>
      <c r="D183" s="4">
        <v>44038</v>
      </c>
      <c r="E183" s="4">
        <v>44038</v>
      </c>
      <c r="F183" s="4">
        <v>44038</v>
      </c>
      <c r="G183" s="3" t="s">
        <v>89</v>
      </c>
      <c r="H183" s="3" t="s">
        <v>90</v>
      </c>
      <c r="I183" s="5">
        <v>30140</v>
      </c>
      <c r="J183" s="3" t="s">
        <v>91</v>
      </c>
      <c r="K183" s="3" t="s">
        <v>90</v>
      </c>
      <c r="L183" s="5">
        <v>30140</v>
      </c>
      <c r="M183" s="5">
        <v>354.8</v>
      </c>
      <c r="N183" s="41" t="str">
        <f>IF(M183="","",IF(M183&lt;0,-M183&amp;"_"&amp;COUNTIF(M$2:M183,M183),M183&amp;"_"&amp;COUNTIF(M$2:M183,M183)))</f>
        <v>354.8_1</v>
      </c>
      <c r="O183" s="42" t="str">
        <f t="shared" si="2"/>
        <v/>
      </c>
      <c r="P183" s="3" t="s">
        <v>2927</v>
      </c>
      <c r="Q183" s="3" t="s">
        <v>2978</v>
      </c>
      <c r="R183" s="3" t="s">
        <v>2979</v>
      </c>
      <c r="S183" s="3" t="s">
        <v>86</v>
      </c>
      <c r="T183" s="3" t="s">
        <v>95</v>
      </c>
      <c r="U183" s="3" t="s">
        <v>2929</v>
      </c>
      <c r="V183" s="3" t="s">
        <v>86</v>
      </c>
      <c r="W183" s="3" t="s">
        <v>86</v>
      </c>
      <c r="X183" s="3" t="s">
        <v>86</v>
      </c>
      <c r="Y183" s="3" t="s">
        <v>103</v>
      </c>
      <c r="Z183" s="3" t="s">
        <v>86</v>
      </c>
      <c r="AA183" s="4"/>
      <c r="AB183" s="3" t="s">
        <v>86</v>
      </c>
      <c r="AC183" s="3" t="s">
        <v>86</v>
      </c>
      <c r="AD183" s="3" t="s">
        <v>86</v>
      </c>
      <c r="AE183" s="5">
        <v>0</v>
      </c>
    </row>
    <row r="184" spans="1:31" x14ac:dyDescent="0.25">
      <c r="A184" s="6" t="s">
        <v>86</v>
      </c>
      <c r="B184" s="3" t="s">
        <v>2779</v>
      </c>
      <c r="C184" s="3" t="s">
        <v>2977</v>
      </c>
      <c r="D184" s="4">
        <v>44038</v>
      </c>
      <c r="E184" s="4">
        <v>44038</v>
      </c>
      <c r="F184" s="4">
        <v>44038</v>
      </c>
      <c r="G184" s="3" t="s">
        <v>89</v>
      </c>
      <c r="H184" s="3" t="s">
        <v>90</v>
      </c>
      <c r="I184" s="5">
        <v>27143</v>
      </c>
      <c r="J184" s="3" t="s">
        <v>91</v>
      </c>
      <c r="K184" s="3" t="s">
        <v>90</v>
      </c>
      <c r="L184" s="5">
        <v>27143</v>
      </c>
      <c r="M184" s="5">
        <v>319.52</v>
      </c>
      <c r="N184" s="41" t="str">
        <f>IF(M184="","",IF(M184&lt;0,-M184&amp;"_"&amp;COUNTIF(M$2:M184,M184),M184&amp;"_"&amp;COUNTIF(M$2:M184,M184)))</f>
        <v>319.52_1</v>
      </c>
      <c r="O184" s="42" t="str">
        <f t="shared" si="2"/>
        <v/>
      </c>
      <c r="P184" s="3" t="s">
        <v>2927</v>
      </c>
      <c r="Q184" s="3" t="s">
        <v>2980</v>
      </c>
      <c r="R184" s="3" t="s">
        <v>2981</v>
      </c>
      <c r="S184" s="3" t="s">
        <v>86</v>
      </c>
      <c r="T184" s="3" t="s">
        <v>95</v>
      </c>
      <c r="U184" s="3" t="s">
        <v>2929</v>
      </c>
      <c r="V184" s="3" t="s">
        <v>86</v>
      </c>
      <c r="W184" s="3" t="s">
        <v>86</v>
      </c>
      <c r="X184" s="3" t="s">
        <v>86</v>
      </c>
      <c r="Y184" s="3" t="s">
        <v>103</v>
      </c>
      <c r="Z184" s="3" t="s">
        <v>86</v>
      </c>
      <c r="AA184" s="4"/>
      <c r="AB184" s="3" t="s">
        <v>86</v>
      </c>
      <c r="AC184" s="3" t="s">
        <v>86</v>
      </c>
      <c r="AD184" s="3" t="s">
        <v>86</v>
      </c>
      <c r="AE184" s="5">
        <v>0</v>
      </c>
    </row>
    <row r="185" spans="1:31" x14ac:dyDescent="0.25">
      <c r="A185" s="6" t="s">
        <v>86</v>
      </c>
      <c r="B185" s="3" t="s">
        <v>2779</v>
      </c>
      <c r="C185" s="3" t="s">
        <v>2977</v>
      </c>
      <c r="D185" s="4">
        <v>44038</v>
      </c>
      <c r="E185" s="4">
        <v>44038</v>
      </c>
      <c r="F185" s="4">
        <v>44038</v>
      </c>
      <c r="G185" s="3" t="s">
        <v>89</v>
      </c>
      <c r="H185" s="3" t="s">
        <v>90</v>
      </c>
      <c r="I185" s="5">
        <v>33784</v>
      </c>
      <c r="J185" s="3" t="s">
        <v>91</v>
      </c>
      <c r="K185" s="3" t="s">
        <v>90</v>
      </c>
      <c r="L185" s="5">
        <v>33784</v>
      </c>
      <c r="M185" s="5">
        <v>397.69</v>
      </c>
      <c r="N185" s="41" t="str">
        <f>IF(M185="","",IF(M185&lt;0,-M185&amp;"_"&amp;COUNTIF(M$2:M185,M185),M185&amp;"_"&amp;COUNTIF(M$2:M185,M185)))</f>
        <v>397.69_1</v>
      </c>
      <c r="O185" s="42" t="str">
        <f t="shared" si="2"/>
        <v/>
      </c>
      <c r="P185" s="3" t="s">
        <v>2927</v>
      </c>
      <c r="Q185" s="3" t="s">
        <v>2982</v>
      </c>
      <c r="R185" s="3" t="s">
        <v>2983</v>
      </c>
      <c r="S185" s="3" t="s">
        <v>86</v>
      </c>
      <c r="T185" s="3" t="s">
        <v>95</v>
      </c>
      <c r="U185" s="3" t="s">
        <v>2929</v>
      </c>
      <c r="V185" s="3" t="s">
        <v>86</v>
      </c>
      <c r="W185" s="3" t="s">
        <v>86</v>
      </c>
      <c r="X185" s="3" t="s">
        <v>86</v>
      </c>
      <c r="Y185" s="3" t="s">
        <v>103</v>
      </c>
      <c r="Z185" s="3" t="s">
        <v>86</v>
      </c>
      <c r="AA185" s="4"/>
      <c r="AB185" s="3" t="s">
        <v>86</v>
      </c>
      <c r="AC185" s="3" t="s">
        <v>86</v>
      </c>
      <c r="AD185" s="3" t="s">
        <v>86</v>
      </c>
      <c r="AE185" s="5">
        <v>0</v>
      </c>
    </row>
    <row r="186" spans="1:31" x14ac:dyDescent="0.25">
      <c r="A186" s="6" t="s">
        <v>86</v>
      </c>
      <c r="B186" s="3" t="s">
        <v>2779</v>
      </c>
      <c r="C186" s="3" t="s">
        <v>2977</v>
      </c>
      <c r="D186" s="4">
        <v>44038</v>
      </c>
      <c r="E186" s="4">
        <v>44038</v>
      </c>
      <c r="F186" s="4">
        <v>44038</v>
      </c>
      <c r="G186" s="3" t="s">
        <v>89</v>
      </c>
      <c r="H186" s="3" t="s">
        <v>90</v>
      </c>
      <c r="I186" s="5">
        <v>27043</v>
      </c>
      <c r="J186" s="3" t="s">
        <v>91</v>
      </c>
      <c r="K186" s="3" t="s">
        <v>90</v>
      </c>
      <c r="L186" s="5">
        <v>27043</v>
      </c>
      <c r="M186" s="5">
        <v>318.33999999999997</v>
      </c>
      <c r="N186" s="41" t="str">
        <f>IF(M186="","",IF(M186&lt;0,-M186&amp;"_"&amp;COUNTIF(M$2:M186,M186),M186&amp;"_"&amp;COUNTIF(M$2:M186,M186)))</f>
        <v>318.34_1</v>
      </c>
      <c r="O186" s="42" t="str">
        <f t="shared" si="2"/>
        <v/>
      </c>
      <c r="P186" s="3" t="s">
        <v>2927</v>
      </c>
      <c r="Q186" s="3" t="s">
        <v>2984</v>
      </c>
      <c r="R186" s="3" t="s">
        <v>2985</v>
      </c>
      <c r="S186" s="3" t="s">
        <v>86</v>
      </c>
      <c r="T186" s="3" t="s">
        <v>95</v>
      </c>
      <c r="U186" s="3" t="s">
        <v>2929</v>
      </c>
      <c r="V186" s="3" t="s">
        <v>86</v>
      </c>
      <c r="W186" s="3" t="s">
        <v>86</v>
      </c>
      <c r="X186" s="3" t="s">
        <v>86</v>
      </c>
      <c r="Y186" s="3" t="s">
        <v>103</v>
      </c>
      <c r="Z186" s="3" t="s">
        <v>86</v>
      </c>
      <c r="AA186" s="4"/>
      <c r="AB186" s="3" t="s">
        <v>86</v>
      </c>
      <c r="AC186" s="3" t="s">
        <v>86</v>
      </c>
      <c r="AD186" s="3" t="s">
        <v>86</v>
      </c>
      <c r="AE186" s="5">
        <v>0</v>
      </c>
    </row>
    <row r="187" spans="1:31" x14ac:dyDescent="0.25">
      <c r="A187" s="6" t="s">
        <v>86</v>
      </c>
      <c r="B187" s="3" t="s">
        <v>2764</v>
      </c>
      <c r="C187" s="3" t="s">
        <v>2986</v>
      </c>
      <c r="D187" s="4">
        <v>44038</v>
      </c>
      <c r="E187" s="4">
        <v>44038</v>
      </c>
      <c r="F187" s="4">
        <v>44040</v>
      </c>
      <c r="G187" s="3" t="s">
        <v>211</v>
      </c>
      <c r="H187" s="3" t="s">
        <v>90</v>
      </c>
      <c r="I187" s="5">
        <v>6900</v>
      </c>
      <c r="J187" s="3" t="s">
        <v>91</v>
      </c>
      <c r="K187" s="3" t="s">
        <v>90</v>
      </c>
      <c r="L187" s="5">
        <v>6900</v>
      </c>
      <c r="M187" s="5">
        <v>81.22</v>
      </c>
      <c r="N187" s="41" t="str">
        <f>IF(M187="","",IF(M187&lt;0,-M187&amp;"_"&amp;COUNTIF(M$2:M187,M187),M187&amp;"_"&amp;COUNTIF(M$2:M187,M187)))</f>
        <v>81.22_1</v>
      </c>
      <c r="O187" s="42" t="str">
        <f t="shared" si="2"/>
        <v/>
      </c>
      <c r="P187" s="3" t="s">
        <v>2987</v>
      </c>
      <c r="Q187" s="3" t="s">
        <v>2988</v>
      </c>
      <c r="R187" s="3" t="s">
        <v>2989</v>
      </c>
      <c r="S187" s="3" t="s">
        <v>86</v>
      </c>
      <c r="T187" s="3" t="s">
        <v>95</v>
      </c>
      <c r="U187" s="3" t="s">
        <v>866</v>
      </c>
      <c r="V187" s="3" t="s">
        <v>86</v>
      </c>
      <c r="W187" s="3" t="s">
        <v>86</v>
      </c>
      <c r="X187" s="3" t="s">
        <v>86</v>
      </c>
      <c r="Y187" s="3" t="s">
        <v>97</v>
      </c>
      <c r="Z187" s="3" t="s">
        <v>86</v>
      </c>
      <c r="AA187" s="4"/>
      <c r="AB187" s="3" t="s">
        <v>86</v>
      </c>
      <c r="AC187" s="3" t="s">
        <v>86</v>
      </c>
      <c r="AD187" s="3" t="s">
        <v>86</v>
      </c>
      <c r="AE187" s="5">
        <v>0</v>
      </c>
    </row>
    <row r="188" spans="1:31" x14ac:dyDescent="0.25">
      <c r="A188" s="6" t="s">
        <v>86</v>
      </c>
      <c r="B188" s="3" t="s">
        <v>2774</v>
      </c>
      <c r="C188" s="3" t="s">
        <v>2990</v>
      </c>
      <c r="D188" s="4">
        <v>44038</v>
      </c>
      <c r="E188" s="4">
        <v>44038</v>
      </c>
      <c r="F188" s="4">
        <v>44039</v>
      </c>
      <c r="G188" s="3" t="s">
        <v>2488</v>
      </c>
      <c r="H188" s="3" t="s">
        <v>160</v>
      </c>
      <c r="I188" s="5">
        <v>68.7</v>
      </c>
      <c r="J188" s="3" t="s">
        <v>2991</v>
      </c>
      <c r="K188" s="3" t="s">
        <v>90</v>
      </c>
      <c r="L188" s="5">
        <v>5822.35</v>
      </c>
      <c r="M188" s="5">
        <v>68.7</v>
      </c>
      <c r="N188" s="41" t="str">
        <f>IF(M188="","",IF(M188&lt;0,-M188&amp;"_"&amp;COUNTIF(M$2:M188,M188),M188&amp;"_"&amp;COUNTIF(M$2:M188,M188)))</f>
        <v>68.7_1</v>
      </c>
      <c r="O188" s="42" t="str">
        <f t="shared" si="2"/>
        <v/>
      </c>
      <c r="P188" s="3" t="s">
        <v>2992</v>
      </c>
      <c r="Q188" s="3" t="s">
        <v>2993</v>
      </c>
      <c r="R188" s="3" t="s">
        <v>2994</v>
      </c>
      <c r="S188" s="3" t="s">
        <v>86</v>
      </c>
      <c r="T188" s="3" t="s">
        <v>95</v>
      </c>
      <c r="U188" s="3" t="s">
        <v>2993</v>
      </c>
      <c r="V188" s="3" t="s">
        <v>86</v>
      </c>
      <c r="W188" s="3" t="s">
        <v>86</v>
      </c>
      <c r="X188" s="3" t="s">
        <v>86</v>
      </c>
      <c r="Y188" s="3" t="s">
        <v>97</v>
      </c>
      <c r="Z188" s="3" t="s">
        <v>86</v>
      </c>
      <c r="AA188" s="4"/>
      <c r="AB188" s="3" t="s">
        <v>86</v>
      </c>
      <c r="AC188" s="3" t="s">
        <v>86</v>
      </c>
      <c r="AD188" s="3" t="s">
        <v>86</v>
      </c>
      <c r="AE188" s="5">
        <v>0</v>
      </c>
    </row>
    <row r="189" spans="1:31" x14ac:dyDescent="0.25">
      <c r="A189" s="6" t="s">
        <v>86</v>
      </c>
      <c r="B189" s="3" t="s">
        <v>2774</v>
      </c>
      <c r="C189" s="3" t="s">
        <v>2995</v>
      </c>
      <c r="D189" s="4">
        <v>44038</v>
      </c>
      <c r="E189" s="4">
        <v>44038</v>
      </c>
      <c r="F189" s="4">
        <v>44039</v>
      </c>
      <c r="G189" s="3" t="s">
        <v>2488</v>
      </c>
      <c r="H189" s="3" t="s">
        <v>160</v>
      </c>
      <c r="I189" s="5">
        <v>163.16999999999999</v>
      </c>
      <c r="J189" s="3" t="s">
        <v>2996</v>
      </c>
      <c r="K189" s="3" t="s">
        <v>90</v>
      </c>
      <c r="L189" s="5">
        <v>13828.31</v>
      </c>
      <c r="M189" s="5">
        <v>163.16999999999999</v>
      </c>
      <c r="N189" s="41" t="str">
        <f>IF(M189="","",IF(M189&lt;0,-M189&amp;"_"&amp;COUNTIF(M$2:M189,M189),M189&amp;"_"&amp;COUNTIF(M$2:M189,M189)))</f>
        <v>163.17_1</v>
      </c>
      <c r="O189" s="42" t="str">
        <f t="shared" si="2"/>
        <v/>
      </c>
      <c r="P189" s="3" t="s">
        <v>2997</v>
      </c>
      <c r="Q189" s="3" t="s">
        <v>2998</v>
      </c>
      <c r="R189" s="3" t="s">
        <v>2999</v>
      </c>
      <c r="S189" s="3" t="s">
        <v>86</v>
      </c>
      <c r="T189" s="3" t="s">
        <v>95</v>
      </c>
      <c r="U189" s="3" t="s">
        <v>2998</v>
      </c>
      <c r="V189" s="3" t="s">
        <v>86</v>
      </c>
      <c r="W189" s="3" t="s">
        <v>86</v>
      </c>
      <c r="X189" s="3" t="s">
        <v>86</v>
      </c>
      <c r="Y189" s="3" t="s">
        <v>97</v>
      </c>
      <c r="Z189" s="3" t="s">
        <v>86</v>
      </c>
      <c r="AA189" s="4"/>
      <c r="AB189" s="3" t="s">
        <v>86</v>
      </c>
      <c r="AC189" s="3" t="s">
        <v>86</v>
      </c>
      <c r="AD189" s="3" t="s">
        <v>86</v>
      </c>
      <c r="AE189" s="5">
        <v>0</v>
      </c>
    </row>
    <row r="190" spans="1:31" x14ac:dyDescent="0.25">
      <c r="A190" s="6" t="s">
        <v>86</v>
      </c>
      <c r="B190" s="3" t="s">
        <v>2774</v>
      </c>
      <c r="C190" s="3" t="s">
        <v>3000</v>
      </c>
      <c r="D190" s="4">
        <v>44038</v>
      </c>
      <c r="E190" s="4">
        <v>44038</v>
      </c>
      <c r="F190" s="4">
        <v>44039</v>
      </c>
      <c r="G190" s="3" t="s">
        <v>2488</v>
      </c>
      <c r="H190" s="3" t="s">
        <v>160</v>
      </c>
      <c r="I190" s="5">
        <v>6.95</v>
      </c>
      <c r="J190" s="3" t="s">
        <v>3001</v>
      </c>
      <c r="K190" s="3" t="s">
        <v>90</v>
      </c>
      <c r="L190" s="5">
        <v>589.33000000000004</v>
      </c>
      <c r="M190" s="5">
        <v>6.95</v>
      </c>
      <c r="N190" s="41" t="str">
        <f>IF(M190="","",IF(M190&lt;0,-M190&amp;"_"&amp;COUNTIF(M$2:M190,M190),M190&amp;"_"&amp;COUNTIF(M$2:M190,M190)))</f>
        <v>6.95_1</v>
      </c>
      <c r="O190" s="42" t="str">
        <f t="shared" si="2"/>
        <v/>
      </c>
      <c r="P190" s="3" t="s">
        <v>3002</v>
      </c>
      <c r="Q190" s="3" t="s">
        <v>3003</v>
      </c>
      <c r="R190" s="3" t="s">
        <v>3002</v>
      </c>
      <c r="S190" s="3" t="s">
        <v>86</v>
      </c>
      <c r="T190" s="3" t="s">
        <v>95</v>
      </c>
      <c r="U190" s="3" t="s">
        <v>3003</v>
      </c>
      <c r="V190" s="3" t="s">
        <v>86</v>
      </c>
      <c r="W190" s="3" t="s">
        <v>86</v>
      </c>
      <c r="X190" s="3" t="s">
        <v>86</v>
      </c>
      <c r="Y190" s="3" t="s">
        <v>97</v>
      </c>
      <c r="Z190" s="3" t="s">
        <v>86</v>
      </c>
      <c r="AA190" s="4"/>
      <c r="AB190" s="3" t="s">
        <v>86</v>
      </c>
      <c r="AC190" s="3" t="s">
        <v>86</v>
      </c>
      <c r="AD190" s="3" t="s">
        <v>86</v>
      </c>
      <c r="AE190" s="5">
        <v>0</v>
      </c>
    </row>
    <row r="191" spans="1:31" x14ac:dyDescent="0.25">
      <c r="A191" s="6" t="s">
        <v>86</v>
      </c>
      <c r="B191" s="3" t="s">
        <v>2774</v>
      </c>
      <c r="C191" s="3" t="s">
        <v>3004</v>
      </c>
      <c r="D191" s="4">
        <v>44039</v>
      </c>
      <c r="E191" s="4">
        <v>44039</v>
      </c>
      <c r="F191" s="4">
        <v>44052</v>
      </c>
      <c r="G191" s="3" t="s">
        <v>2488</v>
      </c>
      <c r="H191" s="3" t="s">
        <v>160</v>
      </c>
      <c r="I191" s="5">
        <v>1.1100000000000001</v>
      </c>
      <c r="J191" s="3" t="s">
        <v>3005</v>
      </c>
      <c r="K191" s="3" t="s">
        <v>90</v>
      </c>
      <c r="L191" s="5">
        <v>93.29</v>
      </c>
      <c r="M191" s="5">
        <v>1.1100000000000001</v>
      </c>
      <c r="N191" s="41" t="str">
        <f>IF(M191="","",IF(M191&lt;0,-M191&amp;"_"&amp;COUNTIF(M$2:M191,M191),M191&amp;"_"&amp;COUNTIF(M$2:M191,M191)))</f>
        <v>1.11_1</v>
      </c>
      <c r="O191" s="42" t="str">
        <f t="shared" si="2"/>
        <v/>
      </c>
      <c r="P191" s="3" t="s">
        <v>3006</v>
      </c>
      <c r="Q191" s="3" t="s">
        <v>3007</v>
      </c>
      <c r="R191" s="3" t="s">
        <v>3008</v>
      </c>
      <c r="S191" s="3" t="s">
        <v>86</v>
      </c>
      <c r="T191" s="3" t="s">
        <v>95</v>
      </c>
      <c r="U191" s="3" t="s">
        <v>3009</v>
      </c>
      <c r="V191" s="3" t="s">
        <v>86</v>
      </c>
      <c r="W191" s="3" t="s">
        <v>86</v>
      </c>
      <c r="X191" s="3" t="s">
        <v>86</v>
      </c>
      <c r="Y191" s="3" t="s">
        <v>97</v>
      </c>
      <c r="Z191" s="3" t="s">
        <v>86</v>
      </c>
      <c r="AA191" s="4"/>
      <c r="AB191" s="3" t="s">
        <v>86</v>
      </c>
      <c r="AC191" s="3" t="s">
        <v>86</v>
      </c>
      <c r="AD191" s="3" t="s">
        <v>86</v>
      </c>
      <c r="AE191" s="5">
        <v>0</v>
      </c>
    </row>
    <row r="192" spans="1:31" x14ac:dyDescent="0.25">
      <c r="A192" s="6" t="s">
        <v>86</v>
      </c>
      <c r="B192" s="3" t="s">
        <v>2774</v>
      </c>
      <c r="C192" s="3" t="s">
        <v>3004</v>
      </c>
      <c r="D192" s="4">
        <v>44039</v>
      </c>
      <c r="E192" s="4">
        <v>44039</v>
      </c>
      <c r="F192" s="4">
        <v>44052</v>
      </c>
      <c r="G192" s="3" t="s">
        <v>2488</v>
      </c>
      <c r="H192" s="3" t="s">
        <v>160</v>
      </c>
      <c r="I192" s="5">
        <v>0.44</v>
      </c>
      <c r="J192" s="3" t="s">
        <v>3010</v>
      </c>
      <c r="K192" s="3" t="s">
        <v>90</v>
      </c>
      <c r="L192" s="5">
        <v>37.06</v>
      </c>
      <c r="M192" s="5">
        <v>0.44</v>
      </c>
      <c r="N192" s="41" t="str">
        <f>IF(M192="","",IF(M192&lt;0,-M192&amp;"_"&amp;COUNTIF(M$2:M192,M192),M192&amp;"_"&amp;COUNTIF(M$2:M192,M192)))</f>
        <v>0.44_1</v>
      </c>
      <c r="O192" s="42" t="str">
        <f t="shared" si="2"/>
        <v/>
      </c>
      <c r="P192" s="3" t="s">
        <v>3006</v>
      </c>
      <c r="Q192" s="3" t="s">
        <v>3007</v>
      </c>
      <c r="R192" s="3" t="s">
        <v>3008</v>
      </c>
      <c r="S192" s="3" t="s">
        <v>86</v>
      </c>
      <c r="T192" s="3" t="s">
        <v>95</v>
      </c>
      <c r="U192" s="3" t="s">
        <v>3009</v>
      </c>
      <c r="V192" s="3" t="s">
        <v>86</v>
      </c>
      <c r="W192" s="3" t="s">
        <v>86</v>
      </c>
      <c r="X192" s="3" t="s">
        <v>86</v>
      </c>
      <c r="Y192" s="3" t="s">
        <v>97</v>
      </c>
      <c r="Z192" s="3" t="s">
        <v>86</v>
      </c>
      <c r="AA192" s="4"/>
      <c r="AB192" s="3" t="s">
        <v>86</v>
      </c>
      <c r="AC192" s="3" t="s">
        <v>86</v>
      </c>
      <c r="AD192" s="3" t="s">
        <v>86</v>
      </c>
      <c r="AE192" s="5">
        <v>0</v>
      </c>
    </row>
    <row r="193" spans="1:31" x14ac:dyDescent="0.25">
      <c r="A193" s="6" t="s">
        <v>86</v>
      </c>
      <c r="B193" s="3" t="s">
        <v>2774</v>
      </c>
      <c r="C193" s="3" t="s">
        <v>3004</v>
      </c>
      <c r="D193" s="4">
        <v>44039</v>
      </c>
      <c r="E193" s="4">
        <v>44039</v>
      </c>
      <c r="F193" s="4">
        <v>44052</v>
      </c>
      <c r="G193" s="3" t="s">
        <v>2488</v>
      </c>
      <c r="H193" s="3" t="s">
        <v>160</v>
      </c>
      <c r="I193" s="5">
        <v>0.44</v>
      </c>
      <c r="J193" s="3" t="s">
        <v>3011</v>
      </c>
      <c r="K193" s="3" t="s">
        <v>90</v>
      </c>
      <c r="L193" s="5">
        <v>36.869999999999997</v>
      </c>
      <c r="M193" s="5">
        <v>0.44</v>
      </c>
      <c r="N193" s="41" t="str">
        <f>IF(M193="","",IF(M193&lt;0,-M193&amp;"_"&amp;COUNTIF(M$2:M193,M193),M193&amp;"_"&amp;COUNTIF(M$2:M193,M193)))</f>
        <v>0.44_2</v>
      </c>
      <c r="O193" s="42" t="str">
        <f t="shared" si="2"/>
        <v/>
      </c>
      <c r="P193" s="3" t="s">
        <v>3006</v>
      </c>
      <c r="Q193" s="3" t="s">
        <v>3007</v>
      </c>
      <c r="R193" s="3" t="s">
        <v>3008</v>
      </c>
      <c r="S193" s="3" t="s">
        <v>86</v>
      </c>
      <c r="T193" s="3" t="s">
        <v>95</v>
      </c>
      <c r="U193" s="3" t="s">
        <v>3009</v>
      </c>
      <c r="V193" s="3" t="s">
        <v>86</v>
      </c>
      <c r="W193" s="3" t="s">
        <v>86</v>
      </c>
      <c r="X193" s="3" t="s">
        <v>86</v>
      </c>
      <c r="Y193" s="3" t="s">
        <v>97</v>
      </c>
      <c r="Z193" s="3" t="s">
        <v>86</v>
      </c>
      <c r="AA193" s="4"/>
      <c r="AB193" s="3" t="s">
        <v>86</v>
      </c>
      <c r="AC193" s="3" t="s">
        <v>86</v>
      </c>
      <c r="AD193" s="3" t="s">
        <v>86</v>
      </c>
      <c r="AE193" s="5">
        <v>0</v>
      </c>
    </row>
    <row r="194" spans="1:31" x14ac:dyDescent="0.25">
      <c r="A194" s="6" t="s">
        <v>86</v>
      </c>
      <c r="B194" s="3" t="s">
        <v>2774</v>
      </c>
      <c r="C194" s="3" t="s">
        <v>3004</v>
      </c>
      <c r="D194" s="4">
        <v>44039</v>
      </c>
      <c r="E194" s="4">
        <v>44039</v>
      </c>
      <c r="F194" s="4">
        <v>44052</v>
      </c>
      <c r="G194" s="3" t="s">
        <v>2488</v>
      </c>
      <c r="H194" s="3" t="s">
        <v>160</v>
      </c>
      <c r="I194" s="5">
        <v>0.67</v>
      </c>
      <c r="J194" s="3" t="s">
        <v>3012</v>
      </c>
      <c r="K194" s="3" t="s">
        <v>90</v>
      </c>
      <c r="L194" s="5">
        <v>56.44</v>
      </c>
      <c r="M194" s="5">
        <v>0.67</v>
      </c>
      <c r="N194" s="41" t="str">
        <f>IF(M194="","",IF(M194&lt;0,-M194&amp;"_"&amp;COUNTIF(M$2:M194,M194),M194&amp;"_"&amp;COUNTIF(M$2:M194,M194)))</f>
        <v>0.67_1</v>
      </c>
      <c r="O194" s="42" t="str">
        <f t="shared" ref="O194:O257" si="3">IF(COUNTIF(N:N,N194)=2,"x","")</f>
        <v/>
      </c>
      <c r="P194" s="3" t="s">
        <v>3006</v>
      </c>
      <c r="Q194" s="3" t="s">
        <v>3007</v>
      </c>
      <c r="R194" s="3" t="s">
        <v>3008</v>
      </c>
      <c r="S194" s="3" t="s">
        <v>86</v>
      </c>
      <c r="T194" s="3" t="s">
        <v>95</v>
      </c>
      <c r="U194" s="3" t="s">
        <v>3009</v>
      </c>
      <c r="V194" s="3" t="s">
        <v>86</v>
      </c>
      <c r="W194" s="3" t="s">
        <v>86</v>
      </c>
      <c r="X194" s="3" t="s">
        <v>86</v>
      </c>
      <c r="Y194" s="3" t="s">
        <v>97</v>
      </c>
      <c r="Z194" s="3" t="s">
        <v>86</v>
      </c>
      <c r="AA194" s="4"/>
      <c r="AB194" s="3" t="s">
        <v>86</v>
      </c>
      <c r="AC194" s="3" t="s">
        <v>86</v>
      </c>
      <c r="AD194" s="3" t="s">
        <v>86</v>
      </c>
      <c r="AE194" s="5">
        <v>0</v>
      </c>
    </row>
    <row r="195" spans="1:31" x14ac:dyDescent="0.25">
      <c r="A195" s="6" t="s">
        <v>86</v>
      </c>
      <c r="B195" s="3" t="s">
        <v>270</v>
      </c>
      <c r="C195" s="3" t="s">
        <v>385</v>
      </c>
      <c r="D195" s="4">
        <v>44039</v>
      </c>
      <c r="E195" s="4">
        <v>44039</v>
      </c>
      <c r="F195" s="4">
        <v>44039</v>
      </c>
      <c r="G195" s="3" t="s">
        <v>89</v>
      </c>
      <c r="H195" s="3" t="s">
        <v>90</v>
      </c>
      <c r="I195" s="5">
        <v>7591</v>
      </c>
      <c r="J195" s="3" t="s">
        <v>91</v>
      </c>
      <c r="K195" s="3" t="s">
        <v>90</v>
      </c>
      <c r="L195" s="5">
        <v>7591</v>
      </c>
      <c r="M195" s="5">
        <v>89.36</v>
      </c>
      <c r="N195" s="41" t="str">
        <f>IF(M195="","",IF(M195&lt;0,-M195&amp;"_"&amp;COUNTIF(M$2:M195,M195),M195&amp;"_"&amp;COUNTIF(M$2:M195,M195)))</f>
        <v>89.36_1</v>
      </c>
      <c r="O195" s="42" t="str">
        <f t="shared" si="3"/>
        <v/>
      </c>
      <c r="P195" s="3" t="s">
        <v>386</v>
      </c>
      <c r="Q195" s="3" t="s">
        <v>387</v>
      </c>
      <c r="R195" s="3" t="s">
        <v>388</v>
      </c>
      <c r="S195" s="3" t="s">
        <v>86</v>
      </c>
      <c r="T195" s="3" t="s">
        <v>95</v>
      </c>
      <c r="U195" s="3" t="s">
        <v>389</v>
      </c>
      <c r="V195" s="3" t="s">
        <v>86</v>
      </c>
      <c r="W195" s="3" t="s">
        <v>86</v>
      </c>
      <c r="X195" s="3" t="s">
        <v>86</v>
      </c>
      <c r="Y195" s="3" t="s">
        <v>103</v>
      </c>
      <c r="Z195" s="3" t="s">
        <v>86</v>
      </c>
      <c r="AA195" s="4"/>
      <c r="AB195" s="3" t="s">
        <v>86</v>
      </c>
      <c r="AC195" s="3" t="s">
        <v>86</v>
      </c>
      <c r="AD195" s="3" t="s">
        <v>86</v>
      </c>
      <c r="AE195" s="5">
        <v>0</v>
      </c>
    </row>
    <row r="196" spans="1:31" x14ac:dyDescent="0.25">
      <c r="A196" s="6" t="s">
        <v>86</v>
      </c>
      <c r="B196" s="3" t="s">
        <v>270</v>
      </c>
      <c r="C196" s="3" t="s">
        <v>385</v>
      </c>
      <c r="D196" s="4">
        <v>44039</v>
      </c>
      <c r="E196" s="4">
        <v>44039</v>
      </c>
      <c r="F196" s="4">
        <v>44039</v>
      </c>
      <c r="G196" s="3" t="s">
        <v>89</v>
      </c>
      <c r="H196" s="3" t="s">
        <v>90</v>
      </c>
      <c r="I196" s="5">
        <v>4148</v>
      </c>
      <c r="J196" s="3" t="s">
        <v>91</v>
      </c>
      <c r="K196" s="3" t="s">
        <v>90</v>
      </c>
      <c r="L196" s="5">
        <v>4148</v>
      </c>
      <c r="M196" s="5">
        <v>48.83</v>
      </c>
      <c r="N196" s="41" t="str">
        <f>IF(M196="","",IF(M196&lt;0,-M196&amp;"_"&amp;COUNTIF(M$2:M196,M196),M196&amp;"_"&amp;COUNTIF(M$2:M196,M196)))</f>
        <v>48.83_1</v>
      </c>
      <c r="O196" s="42" t="str">
        <f t="shared" si="3"/>
        <v/>
      </c>
      <c r="P196" s="3" t="s">
        <v>386</v>
      </c>
      <c r="Q196" s="3" t="s">
        <v>387</v>
      </c>
      <c r="R196" s="3" t="s">
        <v>390</v>
      </c>
      <c r="S196" s="3" t="s">
        <v>86</v>
      </c>
      <c r="T196" s="3" t="s">
        <v>95</v>
      </c>
      <c r="U196" s="3" t="s">
        <v>389</v>
      </c>
      <c r="V196" s="3" t="s">
        <v>86</v>
      </c>
      <c r="W196" s="3" t="s">
        <v>86</v>
      </c>
      <c r="X196" s="3" t="s">
        <v>86</v>
      </c>
      <c r="Y196" s="3" t="s">
        <v>103</v>
      </c>
      <c r="Z196" s="3" t="s">
        <v>86</v>
      </c>
      <c r="AA196" s="4"/>
      <c r="AB196" s="3" t="s">
        <v>86</v>
      </c>
      <c r="AC196" s="3" t="s">
        <v>86</v>
      </c>
      <c r="AD196" s="3" t="s">
        <v>86</v>
      </c>
      <c r="AE196" s="5">
        <v>0</v>
      </c>
    </row>
    <row r="197" spans="1:31" x14ac:dyDescent="0.25">
      <c r="A197" s="6" t="s">
        <v>86</v>
      </c>
      <c r="B197" s="3" t="s">
        <v>2459</v>
      </c>
      <c r="C197" s="3" t="s">
        <v>2495</v>
      </c>
      <c r="D197" s="4">
        <v>44040</v>
      </c>
      <c r="E197" s="4">
        <v>44040</v>
      </c>
      <c r="F197" s="4">
        <v>44040</v>
      </c>
      <c r="G197" s="3" t="s">
        <v>89</v>
      </c>
      <c r="H197" s="3" t="s">
        <v>90</v>
      </c>
      <c r="I197" s="5">
        <v>75576</v>
      </c>
      <c r="J197" s="3" t="s">
        <v>91</v>
      </c>
      <c r="K197" s="3" t="s">
        <v>90</v>
      </c>
      <c r="L197" s="5">
        <v>75576</v>
      </c>
      <c r="M197" s="5">
        <v>889.65</v>
      </c>
      <c r="N197" s="41" t="str">
        <f>IF(M197="","",IF(M197&lt;0,-M197&amp;"_"&amp;COUNTIF(M$2:M197,M197),M197&amp;"_"&amp;COUNTIF(M$2:M197,M197)))</f>
        <v>889.65_1</v>
      </c>
      <c r="O197" s="42" t="str">
        <f t="shared" si="3"/>
        <v/>
      </c>
      <c r="P197" s="3" t="s">
        <v>2469</v>
      </c>
      <c r="Q197" s="3" t="s">
        <v>2496</v>
      </c>
      <c r="R197" s="3" t="s">
        <v>2497</v>
      </c>
      <c r="S197" s="3" t="s">
        <v>86</v>
      </c>
      <c r="T197" s="3" t="s">
        <v>95</v>
      </c>
      <c r="U197" s="3" t="s">
        <v>2498</v>
      </c>
      <c r="V197" s="3" t="s">
        <v>86</v>
      </c>
      <c r="W197" s="3" t="s">
        <v>86</v>
      </c>
      <c r="X197" s="3" t="s">
        <v>86</v>
      </c>
      <c r="Y197" s="3" t="s">
        <v>103</v>
      </c>
      <c r="Z197" s="3" t="s">
        <v>86</v>
      </c>
      <c r="AA197" s="4"/>
      <c r="AB197" s="3" t="s">
        <v>86</v>
      </c>
      <c r="AC197" s="3" t="s">
        <v>86</v>
      </c>
      <c r="AD197" s="3" t="s">
        <v>86</v>
      </c>
      <c r="AE197" s="5">
        <v>0</v>
      </c>
    </row>
    <row r="198" spans="1:31" x14ac:dyDescent="0.25">
      <c r="A198" s="6" t="s">
        <v>86</v>
      </c>
      <c r="B198" s="3" t="s">
        <v>2459</v>
      </c>
      <c r="C198" s="3" t="s">
        <v>2495</v>
      </c>
      <c r="D198" s="4">
        <v>44040</v>
      </c>
      <c r="E198" s="4">
        <v>44040</v>
      </c>
      <c r="F198" s="4">
        <v>44040</v>
      </c>
      <c r="G198" s="3" t="s">
        <v>89</v>
      </c>
      <c r="H198" s="3" t="s">
        <v>90</v>
      </c>
      <c r="I198" s="5">
        <v>101418</v>
      </c>
      <c r="J198" s="3" t="s">
        <v>91</v>
      </c>
      <c r="K198" s="3" t="s">
        <v>90</v>
      </c>
      <c r="L198" s="5">
        <v>101418</v>
      </c>
      <c r="M198" s="5">
        <v>1193.8599999999999</v>
      </c>
      <c r="N198" s="41" t="str">
        <f>IF(M198="","",IF(M198&lt;0,-M198&amp;"_"&amp;COUNTIF(M$2:M198,M198),M198&amp;"_"&amp;COUNTIF(M$2:M198,M198)))</f>
        <v>1193.86_1</v>
      </c>
      <c r="O198" s="42" t="str">
        <f t="shared" si="3"/>
        <v/>
      </c>
      <c r="P198" s="3" t="s">
        <v>2469</v>
      </c>
      <c r="Q198" s="3" t="s">
        <v>2499</v>
      </c>
      <c r="R198" s="3" t="s">
        <v>2500</v>
      </c>
      <c r="S198" s="3" t="s">
        <v>86</v>
      </c>
      <c r="T198" s="3" t="s">
        <v>95</v>
      </c>
      <c r="U198" s="3" t="s">
        <v>2498</v>
      </c>
      <c r="V198" s="3" t="s">
        <v>86</v>
      </c>
      <c r="W198" s="3" t="s">
        <v>86</v>
      </c>
      <c r="X198" s="3" t="s">
        <v>86</v>
      </c>
      <c r="Y198" s="3" t="s">
        <v>103</v>
      </c>
      <c r="Z198" s="3" t="s">
        <v>86</v>
      </c>
      <c r="AA198" s="4"/>
      <c r="AB198" s="3" t="s">
        <v>86</v>
      </c>
      <c r="AC198" s="3" t="s">
        <v>86</v>
      </c>
      <c r="AD198" s="3" t="s">
        <v>86</v>
      </c>
      <c r="AE198" s="5">
        <v>0</v>
      </c>
    </row>
    <row r="199" spans="1:31" x14ac:dyDescent="0.25">
      <c r="A199" s="6" t="s">
        <v>86</v>
      </c>
      <c r="B199" s="3" t="s">
        <v>1285</v>
      </c>
      <c r="C199" s="3" t="s">
        <v>1312</v>
      </c>
      <c r="D199" s="4">
        <v>44040</v>
      </c>
      <c r="E199" s="4">
        <v>44040</v>
      </c>
      <c r="F199" s="4">
        <v>44040</v>
      </c>
      <c r="G199" s="3" t="s">
        <v>211</v>
      </c>
      <c r="H199" s="3" t="s">
        <v>90</v>
      </c>
      <c r="I199" s="5">
        <v>158047</v>
      </c>
      <c r="J199" s="3" t="s">
        <v>91</v>
      </c>
      <c r="K199" s="3" t="s">
        <v>90</v>
      </c>
      <c r="L199" s="5">
        <v>158047</v>
      </c>
      <c r="M199" s="5">
        <v>1860.47</v>
      </c>
      <c r="N199" s="41" t="str">
        <f>IF(M199="","",IF(M199&lt;0,-M199&amp;"_"&amp;COUNTIF(M$2:M199,M199),M199&amp;"_"&amp;COUNTIF(M$2:M199,M199)))</f>
        <v>1860.47_1</v>
      </c>
      <c r="O199" s="42" t="str">
        <f t="shared" si="3"/>
        <v/>
      </c>
      <c r="P199" s="3" t="s">
        <v>1313</v>
      </c>
      <c r="Q199" s="3" t="s">
        <v>1314</v>
      </c>
      <c r="R199" s="3" t="s">
        <v>1315</v>
      </c>
      <c r="S199" s="3" t="s">
        <v>86</v>
      </c>
      <c r="T199" s="3" t="s">
        <v>95</v>
      </c>
      <c r="U199" s="3" t="s">
        <v>1316</v>
      </c>
      <c r="V199" s="3" t="s">
        <v>86</v>
      </c>
      <c r="W199" s="3" t="s">
        <v>86</v>
      </c>
      <c r="X199" s="3" t="s">
        <v>86</v>
      </c>
      <c r="Y199" s="3" t="s">
        <v>97</v>
      </c>
      <c r="Z199" s="3" t="s">
        <v>86</v>
      </c>
      <c r="AA199" s="4"/>
      <c r="AB199" s="3" t="s">
        <v>86</v>
      </c>
      <c r="AC199" s="3" t="s">
        <v>86</v>
      </c>
      <c r="AD199" s="3" t="s">
        <v>86</v>
      </c>
      <c r="AE199" s="5">
        <v>0</v>
      </c>
    </row>
    <row r="200" spans="1:31" x14ac:dyDescent="0.25">
      <c r="A200" s="6" t="s">
        <v>86</v>
      </c>
      <c r="B200" s="3" t="s">
        <v>2774</v>
      </c>
      <c r="C200" s="3" t="s">
        <v>3013</v>
      </c>
      <c r="D200" s="4">
        <v>44040</v>
      </c>
      <c r="E200" s="4">
        <v>44040</v>
      </c>
      <c r="F200" s="4">
        <v>44052</v>
      </c>
      <c r="G200" s="3" t="s">
        <v>2488</v>
      </c>
      <c r="H200" s="3" t="s">
        <v>160</v>
      </c>
      <c r="I200" s="5">
        <v>1.37</v>
      </c>
      <c r="J200" s="3" t="s">
        <v>3014</v>
      </c>
      <c r="K200" s="3" t="s">
        <v>90</v>
      </c>
      <c r="L200" s="5">
        <v>116.17</v>
      </c>
      <c r="M200" s="5">
        <v>1.37</v>
      </c>
      <c r="N200" s="41" t="str">
        <f>IF(M200="","",IF(M200&lt;0,-M200&amp;"_"&amp;COUNTIF(M$2:M200,M200),M200&amp;"_"&amp;COUNTIF(M$2:M200,M200)))</f>
        <v>1.37_1</v>
      </c>
      <c r="O200" s="42" t="str">
        <f t="shared" si="3"/>
        <v/>
      </c>
      <c r="P200" s="3" t="s">
        <v>3015</v>
      </c>
      <c r="Q200" s="3" t="s">
        <v>3016</v>
      </c>
      <c r="R200" s="3" t="s">
        <v>3017</v>
      </c>
      <c r="S200" s="3" t="s">
        <v>86</v>
      </c>
      <c r="T200" s="3" t="s">
        <v>95</v>
      </c>
      <c r="U200" s="3" t="s">
        <v>3016</v>
      </c>
      <c r="V200" s="3" t="s">
        <v>86</v>
      </c>
      <c r="W200" s="3" t="s">
        <v>86</v>
      </c>
      <c r="X200" s="3" t="s">
        <v>86</v>
      </c>
      <c r="Y200" s="3" t="s">
        <v>97</v>
      </c>
      <c r="Z200" s="3" t="s">
        <v>86</v>
      </c>
      <c r="AA200" s="4"/>
      <c r="AB200" s="3" t="s">
        <v>86</v>
      </c>
      <c r="AC200" s="3" t="s">
        <v>86</v>
      </c>
      <c r="AD200" s="3" t="s">
        <v>86</v>
      </c>
      <c r="AE200" s="5">
        <v>0</v>
      </c>
    </row>
    <row r="201" spans="1:31" x14ac:dyDescent="0.25">
      <c r="A201" s="6" t="s">
        <v>86</v>
      </c>
      <c r="B201" s="3" t="s">
        <v>2774</v>
      </c>
      <c r="C201" s="3" t="s">
        <v>3018</v>
      </c>
      <c r="D201" s="4">
        <v>44040</v>
      </c>
      <c r="E201" s="4">
        <v>44040</v>
      </c>
      <c r="F201" s="4">
        <v>44052</v>
      </c>
      <c r="G201" s="3" t="s">
        <v>2488</v>
      </c>
      <c r="H201" s="3" t="s">
        <v>160</v>
      </c>
      <c r="I201" s="5">
        <v>13.15</v>
      </c>
      <c r="J201" s="3" t="s">
        <v>3019</v>
      </c>
      <c r="K201" s="3" t="s">
        <v>90</v>
      </c>
      <c r="L201" s="5">
        <v>1114.67</v>
      </c>
      <c r="M201" s="5">
        <v>13.15</v>
      </c>
      <c r="N201" s="41" t="str">
        <f>IF(M201="","",IF(M201&lt;0,-M201&amp;"_"&amp;COUNTIF(M$2:M201,M201),M201&amp;"_"&amp;COUNTIF(M$2:M201,M201)))</f>
        <v>13.15_1</v>
      </c>
      <c r="O201" s="42" t="str">
        <f t="shared" si="3"/>
        <v/>
      </c>
      <c r="P201" s="3" t="s">
        <v>3020</v>
      </c>
      <c r="Q201" s="3" t="s">
        <v>3021</v>
      </c>
      <c r="R201" s="3" t="s">
        <v>3022</v>
      </c>
      <c r="S201" s="3" t="s">
        <v>86</v>
      </c>
      <c r="T201" s="3" t="s">
        <v>95</v>
      </c>
      <c r="U201" s="3" t="s">
        <v>3021</v>
      </c>
      <c r="V201" s="3" t="s">
        <v>86</v>
      </c>
      <c r="W201" s="3" t="s">
        <v>86</v>
      </c>
      <c r="X201" s="3" t="s">
        <v>86</v>
      </c>
      <c r="Y201" s="3" t="s">
        <v>97</v>
      </c>
      <c r="Z201" s="3" t="s">
        <v>86</v>
      </c>
      <c r="AA201" s="4"/>
      <c r="AB201" s="3" t="s">
        <v>86</v>
      </c>
      <c r="AC201" s="3" t="s">
        <v>86</v>
      </c>
      <c r="AD201" s="3" t="s">
        <v>86</v>
      </c>
      <c r="AE201" s="5">
        <v>0</v>
      </c>
    </row>
    <row r="202" spans="1:31" x14ac:dyDescent="0.25">
      <c r="A202" s="6" t="s">
        <v>86</v>
      </c>
      <c r="B202" s="3" t="s">
        <v>2774</v>
      </c>
      <c r="C202" s="3" t="s">
        <v>3023</v>
      </c>
      <c r="D202" s="4">
        <v>44041</v>
      </c>
      <c r="E202" s="4">
        <v>44041</v>
      </c>
      <c r="F202" s="4">
        <v>44053</v>
      </c>
      <c r="G202" s="3" t="s">
        <v>2488</v>
      </c>
      <c r="H202" s="3" t="s">
        <v>160</v>
      </c>
      <c r="I202" s="5">
        <v>317.05</v>
      </c>
      <c r="J202" s="3" t="s">
        <v>3024</v>
      </c>
      <c r="K202" s="3" t="s">
        <v>90</v>
      </c>
      <c r="L202" s="5">
        <v>26870.09</v>
      </c>
      <c r="M202" s="5">
        <v>317.05</v>
      </c>
      <c r="N202" s="41" t="str">
        <f>IF(M202="","",IF(M202&lt;0,-M202&amp;"_"&amp;COUNTIF(M$2:M202,M202),M202&amp;"_"&amp;COUNTIF(M$2:M202,M202)))</f>
        <v>317.05_1</v>
      </c>
      <c r="O202" s="42" t="str">
        <f t="shared" si="3"/>
        <v/>
      </c>
      <c r="P202" s="3" t="s">
        <v>3025</v>
      </c>
      <c r="Q202" s="3" t="s">
        <v>3026</v>
      </c>
      <c r="R202" s="3" t="s">
        <v>3027</v>
      </c>
      <c r="S202" s="3" t="s">
        <v>86</v>
      </c>
      <c r="T202" s="3" t="s">
        <v>95</v>
      </c>
      <c r="U202" s="3" t="s">
        <v>3026</v>
      </c>
      <c r="V202" s="3" t="s">
        <v>86</v>
      </c>
      <c r="W202" s="3" t="s">
        <v>86</v>
      </c>
      <c r="X202" s="3" t="s">
        <v>86</v>
      </c>
      <c r="Y202" s="3" t="s">
        <v>97</v>
      </c>
      <c r="Z202" s="3" t="s">
        <v>86</v>
      </c>
      <c r="AA202" s="4"/>
      <c r="AB202" s="3" t="s">
        <v>86</v>
      </c>
      <c r="AC202" s="3" t="s">
        <v>86</v>
      </c>
      <c r="AD202" s="3" t="s">
        <v>86</v>
      </c>
      <c r="AE202" s="5">
        <v>0</v>
      </c>
    </row>
    <row r="203" spans="1:31" x14ac:dyDescent="0.25">
      <c r="A203" s="6" t="s">
        <v>86</v>
      </c>
      <c r="B203" s="3" t="s">
        <v>2774</v>
      </c>
      <c r="C203" s="3" t="s">
        <v>3028</v>
      </c>
      <c r="D203" s="4">
        <v>44041</v>
      </c>
      <c r="E203" s="4">
        <v>44041</v>
      </c>
      <c r="F203" s="4">
        <v>44053</v>
      </c>
      <c r="G203" s="3" t="s">
        <v>2488</v>
      </c>
      <c r="H203" s="3" t="s">
        <v>160</v>
      </c>
      <c r="I203" s="5">
        <v>17.59</v>
      </c>
      <c r="J203" s="3" t="s">
        <v>3029</v>
      </c>
      <c r="K203" s="3" t="s">
        <v>90</v>
      </c>
      <c r="L203" s="5">
        <v>1490.46</v>
      </c>
      <c r="M203" s="5">
        <v>17.59</v>
      </c>
      <c r="N203" s="41" t="str">
        <f>IF(M203="","",IF(M203&lt;0,-M203&amp;"_"&amp;COUNTIF(M$2:M203,M203),M203&amp;"_"&amp;COUNTIF(M$2:M203,M203)))</f>
        <v>17.59_1</v>
      </c>
      <c r="O203" s="42" t="str">
        <f t="shared" si="3"/>
        <v/>
      </c>
      <c r="P203" s="3" t="s">
        <v>3030</v>
      </c>
      <c r="Q203" s="3" t="s">
        <v>3031</v>
      </c>
      <c r="R203" s="3" t="s">
        <v>3032</v>
      </c>
      <c r="S203" s="3" t="s">
        <v>86</v>
      </c>
      <c r="T203" s="3" t="s">
        <v>95</v>
      </c>
      <c r="U203" s="3" t="s">
        <v>3031</v>
      </c>
      <c r="V203" s="3" t="s">
        <v>86</v>
      </c>
      <c r="W203" s="3" t="s">
        <v>86</v>
      </c>
      <c r="X203" s="3" t="s">
        <v>86</v>
      </c>
      <c r="Y203" s="3" t="s">
        <v>97</v>
      </c>
      <c r="Z203" s="3" t="s">
        <v>86</v>
      </c>
      <c r="AA203" s="4"/>
      <c r="AB203" s="3" t="s">
        <v>86</v>
      </c>
      <c r="AC203" s="3" t="s">
        <v>86</v>
      </c>
      <c r="AD203" s="3" t="s">
        <v>86</v>
      </c>
      <c r="AE203" s="5">
        <v>0</v>
      </c>
    </row>
    <row r="204" spans="1:31" x14ac:dyDescent="0.25">
      <c r="A204" s="6" t="s">
        <v>86</v>
      </c>
      <c r="B204" s="3" t="s">
        <v>1281</v>
      </c>
      <c r="C204" s="3" t="s">
        <v>895</v>
      </c>
      <c r="D204" s="4">
        <v>44042</v>
      </c>
      <c r="E204" s="4">
        <v>44042</v>
      </c>
      <c r="F204" s="4">
        <v>44060</v>
      </c>
      <c r="G204" s="3" t="s">
        <v>89</v>
      </c>
      <c r="H204" s="3" t="s">
        <v>90</v>
      </c>
      <c r="I204" s="5">
        <v>18022</v>
      </c>
      <c r="J204" s="3" t="s">
        <v>91</v>
      </c>
      <c r="K204" s="3" t="s">
        <v>90</v>
      </c>
      <c r="L204" s="5">
        <v>18022</v>
      </c>
      <c r="M204" s="5">
        <v>212.15</v>
      </c>
      <c r="N204" s="41" t="str">
        <f>IF(M204="","",IF(M204&lt;0,-M204&amp;"_"&amp;COUNTIF(M$2:M204,M204),M204&amp;"_"&amp;COUNTIF(M$2:M204,M204)))</f>
        <v>212.15_1</v>
      </c>
      <c r="O204" s="42" t="str">
        <f t="shared" si="3"/>
        <v/>
      </c>
      <c r="P204" s="3" t="s">
        <v>884</v>
      </c>
      <c r="Q204" s="3" t="s">
        <v>896</v>
      </c>
      <c r="R204" s="3" t="s">
        <v>1317</v>
      </c>
      <c r="S204" s="3" t="s">
        <v>86</v>
      </c>
      <c r="T204" s="3" t="s">
        <v>95</v>
      </c>
      <c r="U204" s="3" t="s">
        <v>898</v>
      </c>
      <c r="V204" s="3" t="s">
        <v>86</v>
      </c>
      <c r="W204" s="3" t="s">
        <v>86</v>
      </c>
      <c r="X204" s="3" t="s">
        <v>86</v>
      </c>
      <c r="Y204" s="3" t="s">
        <v>103</v>
      </c>
      <c r="Z204" s="3" t="s">
        <v>86</v>
      </c>
      <c r="AA204" s="4"/>
      <c r="AB204" s="3" t="s">
        <v>86</v>
      </c>
      <c r="AC204" s="3" t="s">
        <v>86</v>
      </c>
      <c r="AD204" s="3" t="s">
        <v>86</v>
      </c>
      <c r="AE204" s="5">
        <v>0</v>
      </c>
    </row>
    <row r="205" spans="1:31" x14ac:dyDescent="0.25">
      <c r="A205" s="6" t="s">
        <v>86</v>
      </c>
      <c r="B205" s="3" t="s">
        <v>1281</v>
      </c>
      <c r="C205" s="3" t="s">
        <v>895</v>
      </c>
      <c r="D205" s="4">
        <v>44042</v>
      </c>
      <c r="E205" s="4">
        <v>44042</v>
      </c>
      <c r="F205" s="4">
        <v>44060</v>
      </c>
      <c r="G205" s="3" t="s">
        <v>89</v>
      </c>
      <c r="H205" s="3" t="s">
        <v>90</v>
      </c>
      <c r="I205" s="5">
        <v>46440</v>
      </c>
      <c r="J205" s="3" t="s">
        <v>91</v>
      </c>
      <c r="K205" s="3" t="s">
        <v>90</v>
      </c>
      <c r="L205" s="5">
        <v>46440</v>
      </c>
      <c r="M205" s="5">
        <v>546.66999999999996</v>
      </c>
      <c r="N205" s="41" t="str">
        <f>IF(M205="","",IF(M205&lt;0,-M205&amp;"_"&amp;COUNTIF(M$2:M205,M205),M205&amp;"_"&amp;COUNTIF(M$2:M205,M205)))</f>
        <v>546.67_1</v>
      </c>
      <c r="O205" s="42" t="str">
        <f t="shared" si="3"/>
        <v/>
      </c>
      <c r="P205" s="3" t="s">
        <v>884</v>
      </c>
      <c r="Q205" s="3" t="s">
        <v>896</v>
      </c>
      <c r="R205" s="3" t="s">
        <v>1318</v>
      </c>
      <c r="S205" s="3" t="s">
        <v>86</v>
      </c>
      <c r="T205" s="3" t="s">
        <v>95</v>
      </c>
      <c r="U205" s="3" t="s">
        <v>898</v>
      </c>
      <c r="V205" s="3" t="s">
        <v>86</v>
      </c>
      <c r="W205" s="3" t="s">
        <v>86</v>
      </c>
      <c r="X205" s="3" t="s">
        <v>86</v>
      </c>
      <c r="Y205" s="3" t="s">
        <v>103</v>
      </c>
      <c r="Z205" s="3" t="s">
        <v>86</v>
      </c>
      <c r="AA205" s="4"/>
      <c r="AB205" s="3" t="s">
        <v>86</v>
      </c>
      <c r="AC205" s="3" t="s">
        <v>86</v>
      </c>
      <c r="AD205" s="3" t="s">
        <v>86</v>
      </c>
      <c r="AE205" s="5">
        <v>0</v>
      </c>
    </row>
    <row r="206" spans="1:31" x14ac:dyDescent="0.25">
      <c r="A206" s="6" t="s">
        <v>86</v>
      </c>
      <c r="B206" s="3" t="s">
        <v>1281</v>
      </c>
      <c r="C206" s="3" t="s">
        <v>895</v>
      </c>
      <c r="D206" s="4">
        <v>44042</v>
      </c>
      <c r="E206" s="4">
        <v>44042</v>
      </c>
      <c r="F206" s="4">
        <v>44060</v>
      </c>
      <c r="G206" s="3" t="s">
        <v>89</v>
      </c>
      <c r="H206" s="3" t="s">
        <v>90</v>
      </c>
      <c r="I206" s="5">
        <v>-19175</v>
      </c>
      <c r="J206" s="3" t="s">
        <v>91</v>
      </c>
      <c r="K206" s="3" t="s">
        <v>90</v>
      </c>
      <c r="L206" s="5">
        <v>-19175</v>
      </c>
      <c r="M206" s="5">
        <v>-225.72</v>
      </c>
      <c r="N206" s="41" t="str">
        <f>IF(M206="","",IF(M206&lt;0,-M206&amp;"_"&amp;COUNTIF(M$2:M206,M206),M206&amp;"_"&amp;COUNTIF(M$2:M206,M206)))</f>
        <v>225.72_1</v>
      </c>
      <c r="O206" s="42" t="str">
        <f t="shared" si="3"/>
        <v/>
      </c>
      <c r="P206" s="3" t="s">
        <v>884</v>
      </c>
      <c r="Q206" s="3" t="s">
        <v>896</v>
      </c>
      <c r="R206" s="3" t="s">
        <v>1319</v>
      </c>
      <c r="S206" s="3" t="s">
        <v>86</v>
      </c>
      <c r="T206" s="3" t="s">
        <v>95</v>
      </c>
      <c r="U206" s="3" t="s">
        <v>898</v>
      </c>
      <c r="V206" s="3" t="s">
        <v>86</v>
      </c>
      <c r="W206" s="3" t="s">
        <v>86</v>
      </c>
      <c r="X206" s="3" t="s">
        <v>86</v>
      </c>
      <c r="Y206" s="3" t="s">
        <v>103</v>
      </c>
      <c r="Z206" s="3" t="s">
        <v>86</v>
      </c>
      <c r="AA206" s="4"/>
      <c r="AB206" s="3" t="s">
        <v>86</v>
      </c>
      <c r="AC206" s="3" t="s">
        <v>86</v>
      </c>
      <c r="AD206" s="3" t="s">
        <v>86</v>
      </c>
      <c r="AE206" s="5">
        <v>0</v>
      </c>
    </row>
    <row r="207" spans="1:31" x14ac:dyDescent="0.25">
      <c r="A207" s="6" t="s">
        <v>86</v>
      </c>
      <c r="B207" s="3" t="s">
        <v>1281</v>
      </c>
      <c r="C207" s="3" t="s">
        <v>1320</v>
      </c>
      <c r="D207" s="4">
        <v>44042</v>
      </c>
      <c r="E207" s="4">
        <v>44042</v>
      </c>
      <c r="F207" s="4">
        <v>44063</v>
      </c>
      <c r="G207" s="3" t="s">
        <v>89</v>
      </c>
      <c r="H207" s="3" t="s">
        <v>90</v>
      </c>
      <c r="I207" s="5">
        <v>10657</v>
      </c>
      <c r="J207" s="3" t="s">
        <v>91</v>
      </c>
      <c r="K207" s="3" t="s">
        <v>90</v>
      </c>
      <c r="L207" s="5">
        <v>10657</v>
      </c>
      <c r="M207" s="5">
        <v>125.47</v>
      </c>
      <c r="N207" s="41" t="str">
        <f>IF(M207="","",IF(M207&lt;0,-M207&amp;"_"&amp;COUNTIF(M$2:M207,M207),M207&amp;"_"&amp;COUNTIF(M$2:M207,M207)))</f>
        <v>125.47_1</v>
      </c>
      <c r="O207" s="42" t="str">
        <f t="shared" si="3"/>
        <v/>
      </c>
      <c r="P207" s="3" t="s">
        <v>884</v>
      </c>
      <c r="Q207" s="3" t="s">
        <v>1321</v>
      </c>
      <c r="R207" s="3" t="s">
        <v>1322</v>
      </c>
      <c r="S207" s="3" t="s">
        <v>86</v>
      </c>
      <c r="T207" s="3" t="s">
        <v>95</v>
      </c>
      <c r="U207" s="3" t="s">
        <v>1323</v>
      </c>
      <c r="V207" s="3" t="s">
        <v>86</v>
      </c>
      <c r="W207" s="3" t="s">
        <v>86</v>
      </c>
      <c r="X207" s="3" t="s">
        <v>86</v>
      </c>
      <c r="Y207" s="3" t="s">
        <v>103</v>
      </c>
      <c r="Z207" s="3" t="s">
        <v>86</v>
      </c>
      <c r="AA207" s="4"/>
      <c r="AB207" s="3" t="s">
        <v>86</v>
      </c>
      <c r="AC207" s="3" t="s">
        <v>86</v>
      </c>
      <c r="AD207" s="3" t="s">
        <v>86</v>
      </c>
      <c r="AE207" s="5">
        <v>0</v>
      </c>
    </row>
    <row r="208" spans="1:31" x14ac:dyDescent="0.25">
      <c r="A208" s="6" t="s">
        <v>86</v>
      </c>
      <c r="B208" s="3" t="s">
        <v>1281</v>
      </c>
      <c r="C208" s="3" t="s">
        <v>1320</v>
      </c>
      <c r="D208" s="4">
        <v>44042</v>
      </c>
      <c r="E208" s="4">
        <v>44042</v>
      </c>
      <c r="F208" s="4">
        <v>44063</v>
      </c>
      <c r="G208" s="3" t="s">
        <v>89</v>
      </c>
      <c r="H208" s="3" t="s">
        <v>90</v>
      </c>
      <c r="I208" s="5">
        <v>-2351</v>
      </c>
      <c r="J208" s="3" t="s">
        <v>91</v>
      </c>
      <c r="K208" s="3" t="s">
        <v>90</v>
      </c>
      <c r="L208" s="5">
        <v>-2351</v>
      </c>
      <c r="M208" s="5">
        <v>-27.68</v>
      </c>
      <c r="N208" s="41" t="str">
        <f>IF(M208="","",IF(M208&lt;0,-M208&amp;"_"&amp;COUNTIF(M$2:M208,M208),M208&amp;"_"&amp;COUNTIF(M$2:M208,M208)))</f>
        <v>27.68_1</v>
      </c>
      <c r="O208" s="42" t="str">
        <f t="shared" si="3"/>
        <v/>
      </c>
      <c r="P208" s="3" t="s">
        <v>884</v>
      </c>
      <c r="Q208" s="3" t="s">
        <v>1321</v>
      </c>
      <c r="R208" s="3" t="s">
        <v>1324</v>
      </c>
      <c r="S208" s="3" t="s">
        <v>86</v>
      </c>
      <c r="T208" s="3" t="s">
        <v>95</v>
      </c>
      <c r="U208" s="3" t="s">
        <v>1323</v>
      </c>
      <c r="V208" s="3" t="s">
        <v>86</v>
      </c>
      <c r="W208" s="3" t="s">
        <v>86</v>
      </c>
      <c r="X208" s="3" t="s">
        <v>86</v>
      </c>
      <c r="Y208" s="3" t="s">
        <v>103</v>
      </c>
      <c r="Z208" s="3" t="s">
        <v>86</v>
      </c>
      <c r="AA208" s="4"/>
      <c r="AB208" s="3" t="s">
        <v>86</v>
      </c>
      <c r="AC208" s="3" t="s">
        <v>86</v>
      </c>
      <c r="AD208" s="3" t="s">
        <v>86</v>
      </c>
      <c r="AE208" s="5">
        <v>0</v>
      </c>
    </row>
    <row r="209" spans="1:31" x14ac:dyDescent="0.25">
      <c r="A209" s="6" t="s">
        <v>86</v>
      </c>
      <c r="B209" s="3" t="s">
        <v>1281</v>
      </c>
      <c r="C209" s="3" t="s">
        <v>1320</v>
      </c>
      <c r="D209" s="4">
        <v>44042</v>
      </c>
      <c r="E209" s="4">
        <v>44042</v>
      </c>
      <c r="F209" s="4">
        <v>44063</v>
      </c>
      <c r="G209" s="3" t="s">
        <v>89</v>
      </c>
      <c r="H209" s="3" t="s">
        <v>90</v>
      </c>
      <c r="I209" s="5">
        <v>-7726</v>
      </c>
      <c r="J209" s="3" t="s">
        <v>91</v>
      </c>
      <c r="K209" s="3" t="s">
        <v>90</v>
      </c>
      <c r="L209" s="5">
        <v>-7726</v>
      </c>
      <c r="M209" s="5">
        <v>-90.95</v>
      </c>
      <c r="N209" s="41" t="str">
        <f>IF(M209="","",IF(M209&lt;0,-M209&amp;"_"&amp;COUNTIF(M$2:M209,M209),M209&amp;"_"&amp;COUNTIF(M$2:M209,M209)))</f>
        <v>90.95_1</v>
      </c>
      <c r="O209" s="42" t="str">
        <f t="shared" si="3"/>
        <v/>
      </c>
      <c r="P209" s="3" t="s">
        <v>884</v>
      </c>
      <c r="Q209" s="3" t="s">
        <v>1321</v>
      </c>
      <c r="R209" s="3" t="s">
        <v>1325</v>
      </c>
      <c r="S209" s="3" t="s">
        <v>86</v>
      </c>
      <c r="T209" s="3" t="s">
        <v>95</v>
      </c>
      <c r="U209" s="3" t="s">
        <v>1323</v>
      </c>
      <c r="V209" s="3" t="s">
        <v>86</v>
      </c>
      <c r="W209" s="3" t="s">
        <v>86</v>
      </c>
      <c r="X209" s="3" t="s">
        <v>86</v>
      </c>
      <c r="Y209" s="3" t="s">
        <v>103</v>
      </c>
      <c r="Z209" s="3" t="s">
        <v>86</v>
      </c>
      <c r="AA209" s="4"/>
      <c r="AB209" s="3" t="s">
        <v>86</v>
      </c>
      <c r="AC209" s="3" t="s">
        <v>86</v>
      </c>
      <c r="AD209" s="3" t="s">
        <v>86</v>
      </c>
      <c r="AE209" s="5">
        <v>0</v>
      </c>
    </row>
    <row r="210" spans="1:31" x14ac:dyDescent="0.25">
      <c r="A210" s="6" t="s">
        <v>86</v>
      </c>
      <c r="B210" s="3" t="s">
        <v>1281</v>
      </c>
      <c r="C210" s="3" t="s">
        <v>1320</v>
      </c>
      <c r="D210" s="4">
        <v>44042</v>
      </c>
      <c r="E210" s="4">
        <v>44042</v>
      </c>
      <c r="F210" s="4">
        <v>44063</v>
      </c>
      <c r="G210" s="3" t="s">
        <v>89</v>
      </c>
      <c r="H210" s="3" t="s">
        <v>90</v>
      </c>
      <c r="I210" s="5">
        <v>10658</v>
      </c>
      <c r="J210" s="3" t="s">
        <v>91</v>
      </c>
      <c r="K210" s="3" t="s">
        <v>90</v>
      </c>
      <c r="L210" s="5">
        <v>10658</v>
      </c>
      <c r="M210" s="5">
        <v>125.46</v>
      </c>
      <c r="N210" s="41" t="str">
        <f>IF(M210="","",IF(M210&lt;0,-M210&amp;"_"&amp;COUNTIF(M$2:M210,M210),M210&amp;"_"&amp;COUNTIF(M$2:M210,M210)))</f>
        <v>125.46_1</v>
      </c>
      <c r="O210" s="42" t="str">
        <f t="shared" si="3"/>
        <v/>
      </c>
      <c r="P210" s="3" t="s">
        <v>884</v>
      </c>
      <c r="Q210" s="3" t="s">
        <v>1326</v>
      </c>
      <c r="R210" s="3" t="s">
        <v>1327</v>
      </c>
      <c r="S210" s="3" t="s">
        <v>86</v>
      </c>
      <c r="T210" s="3" t="s">
        <v>95</v>
      </c>
      <c r="U210" s="3" t="s">
        <v>1323</v>
      </c>
      <c r="V210" s="3" t="s">
        <v>86</v>
      </c>
      <c r="W210" s="3" t="s">
        <v>86</v>
      </c>
      <c r="X210" s="3" t="s">
        <v>86</v>
      </c>
      <c r="Y210" s="3" t="s">
        <v>103</v>
      </c>
      <c r="Z210" s="3" t="s">
        <v>86</v>
      </c>
      <c r="AA210" s="4"/>
      <c r="AB210" s="3" t="s">
        <v>86</v>
      </c>
      <c r="AC210" s="3" t="s">
        <v>86</v>
      </c>
      <c r="AD210" s="3" t="s">
        <v>86</v>
      </c>
      <c r="AE210" s="5">
        <v>0</v>
      </c>
    </row>
    <row r="211" spans="1:31" x14ac:dyDescent="0.25">
      <c r="A211" s="6" t="s">
        <v>86</v>
      </c>
      <c r="B211" s="3" t="s">
        <v>1281</v>
      </c>
      <c r="C211" s="3" t="s">
        <v>1320</v>
      </c>
      <c r="D211" s="4">
        <v>44042</v>
      </c>
      <c r="E211" s="4">
        <v>44042</v>
      </c>
      <c r="F211" s="4">
        <v>44063</v>
      </c>
      <c r="G211" s="3" t="s">
        <v>89</v>
      </c>
      <c r="H211" s="3" t="s">
        <v>90</v>
      </c>
      <c r="I211" s="5">
        <v>-2351</v>
      </c>
      <c r="J211" s="3" t="s">
        <v>91</v>
      </c>
      <c r="K211" s="3" t="s">
        <v>90</v>
      </c>
      <c r="L211" s="5">
        <v>-2351</v>
      </c>
      <c r="M211" s="5">
        <v>-27.68</v>
      </c>
      <c r="N211" s="41" t="str">
        <f>IF(M211="","",IF(M211&lt;0,-M211&amp;"_"&amp;COUNTIF(M$2:M211,M211),M211&amp;"_"&amp;COUNTIF(M$2:M211,M211)))</f>
        <v>27.68_2</v>
      </c>
      <c r="O211" s="42" t="str">
        <f t="shared" si="3"/>
        <v/>
      </c>
      <c r="P211" s="3" t="s">
        <v>884</v>
      </c>
      <c r="Q211" s="3" t="s">
        <v>1326</v>
      </c>
      <c r="R211" s="3" t="s">
        <v>1328</v>
      </c>
      <c r="S211" s="3" t="s">
        <v>86</v>
      </c>
      <c r="T211" s="3" t="s">
        <v>95</v>
      </c>
      <c r="U211" s="3" t="s">
        <v>1323</v>
      </c>
      <c r="V211" s="3" t="s">
        <v>86</v>
      </c>
      <c r="W211" s="3" t="s">
        <v>86</v>
      </c>
      <c r="X211" s="3" t="s">
        <v>86</v>
      </c>
      <c r="Y211" s="3" t="s">
        <v>103</v>
      </c>
      <c r="Z211" s="3" t="s">
        <v>86</v>
      </c>
      <c r="AA211" s="4"/>
      <c r="AB211" s="3" t="s">
        <v>86</v>
      </c>
      <c r="AC211" s="3" t="s">
        <v>86</v>
      </c>
      <c r="AD211" s="3" t="s">
        <v>86</v>
      </c>
      <c r="AE211" s="5">
        <v>0</v>
      </c>
    </row>
    <row r="212" spans="1:31" x14ac:dyDescent="0.25">
      <c r="A212" s="6" t="s">
        <v>86</v>
      </c>
      <c r="B212" s="3" t="s">
        <v>1281</v>
      </c>
      <c r="C212" s="3" t="s">
        <v>1320</v>
      </c>
      <c r="D212" s="4">
        <v>44042</v>
      </c>
      <c r="E212" s="4">
        <v>44042</v>
      </c>
      <c r="F212" s="4">
        <v>44063</v>
      </c>
      <c r="G212" s="3" t="s">
        <v>89</v>
      </c>
      <c r="H212" s="3" t="s">
        <v>90</v>
      </c>
      <c r="I212" s="5">
        <v>-7727</v>
      </c>
      <c r="J212" s="3" t="s">
        <v>91</v>
      </c>
      <c r="K212" s="3" t="s">
        <v>90</v>
      </c>
      <c r="L212" s="5">
        <v>-7727</v>
      </c>
      <c r="M212" s="5">
        <v>-90.96</v>
      </c>
      <c r="N212" s="41" t="str">
        <f>IF(M212="","",IF(M212&lt;0,-M212&amp;"_"&amp;COUNTIF(M$2:M212,M212),M212&amp;"_"&amp;COUNTIF(M$2:M212,M212)))</f>
        <v>90.96_1</v>
      </c>
      <c r="O212" s="42" t="str">
        <f t="shared" si="3"/>
        <v/>
      </c>
      <c r="P212" s="3" t="s">
        <v>884</v>
      </c>
      <c r="Q212" s="3" t="s">
        <v>1326</v>
      </c>
      <c r="R212" s="3" t="s">
        <v>1329</v>
      </c>
      <c r="S212" s="3" t="s">
        <v>86</v>
      </c>
      <c r="T212" s="3" t="s">
        <v>95</v>
      </c>
      <c r="U212" s="3" t="s">
        <v>1323</v>
      </c>
      <c r="V212" s="3" t="s">
        <v>86</v>
      </c>
      <c r="W212" s="3" t="s">
        <v>86</v>
      </c>
      <c r="X212" s="3" t="s">
        <v>86</v>
      </c>
      <c r="Y212" s="3" t="s">
        <v>103</v>
      </c>
      <c r="Z212" s="3" t="s">
        <v>86</v>
      </c>
      <c r="AA212" s="4"/>
      <c r="AB212" s="3" t="s">
        <v>86</v>
      </c>
      <c r="AC212" s="3" t="s">
        <v>86</v>
      </c>
      <c r="AD212" s="3" t="s">
        <v>86</v>
      </c>
      <c r="AE212" s="5">
        <v>0</v>
      </c>
    </row>
    <row r="213" spans="1:31" x14ac:dyDescent="0.25">
      <c r="A213" s="6" t="s">
        <v>86</v>
      </c>
      <c r="B213" s="3" t="s">
        <v>1281</v>
      </c>
      <c r="C213" s="3" t="s">
        <v>1320</v>
      </c>
      <c r="D213" s="4">
        <v>44042</v>
      </c>
      <c r="E213" s="4">
        <v>44042</v>
      </c>
      <c r="F213" s="4">
        <v>44063</v>
      </c>
      <c r="G213" s="3" t="s">
        <v>89</v>
      </c>
      <c r="H213" s="3" t="s">
        <v>90</v>
      </c>
      <c r="I213" s="5">
        <v>6301</v>
      </c>
      <c r="J213" s="3" t="s">
        <v>91</v>
      </c>
      <c r="K213" s="3" t="s">
        <v>90</v>
      </c>
      <c r="L213" s="5">
        <v>6301</v>
      </c>
      <c r="M213" s="5">
        <v>74.17</v>
      </c>
      <c r="N213" s="41" t="str">
        <f>IF(M213="","",IF(M213&lt;0,-M213&amp;"_"&amp;COUNTIF(M$2:M213,M213),M213&amp;"_"&amp;COUNTIF(M$2:M213,M213)))</f>
        <v>74.17_1</v>
      </c>
      <c r="O213" s="42" t="str">
        <f t="shared" si="3"/>
        <v/>
      </c>
      <c r="P213" s="3" t="s">
        <v>884</v>
      </c>
      <c r="Q213" s="3" t="s">
        <v>1330</v>
      </c>
      <c r="R213" s="3" t="s">
        <v>1331</v>
      </c>
      <c r="S213" s="3" t="s">
        <v>86</v>
      </c>
      <c r="T213" s="3" t="s">
        <v>95</v>
      </c>
      <c r="U213" s="3" t="s">
        <v>1323</v>
      </c>
      <c r="V213" s="3" t="s">
        <v>86</v>
      </c>
      <c r="W213" s="3" t="s">
        <v>86</v>
      </c>
      <c r="X213" s="3" t="s">
        <v>86</v>
      </c>
      <c r="Y213" s="3" t="s">
        <v>103</v>
      </c>
      <c r="Z213" s="3" t="s">
        <v>86</v>
      </c>
      <c r="AA213" s="4"/>
      <c r="AB213" s="3" t="s">
        <v>86</v>
      </c>
      <c r="AC213" s="3" t="s">
        <v>86</v>
      </c>
      <c r="AD213" s="3" t="s">
        <v>86</v>
      </c>
      <c r="AE213" s="5">
        <v>0</v>
      </c>
    </row>
    <row r="214" spans="1:31" x14ac:dyDescent="0.25">
      <c r="A214" s="6" t="s">
        <v>86</v>
      </c>
      <c r="B214" s="3" t="s">
        <v>1281</v>
      </c>
      <c r="C214" s="3" t="s">
        <v>1320</v>
      </c>
      <c r="D214" s="4">
        <v>44042</v>
      </c>
      <c r="E214" s="4">
        <v>44042</v>
      </c>
      <c r="F214" s="4">
        <v>44063</v>
      </c>
      <c r="G214" s="3" t="s">
        <v>89</v>
      </c>
      <c r="H214" s="3" t="s">
        <v>90</v>
      </c>
      <c r="I214" s="5">
        <v>-2066</v>
      </c>
      <c r="J214" s="3" t="s">
        <v>91</v>
      </c>
      <c r="K214" s="3" t="s">
        <v>90</v>
      </c>
      <c r="L214" s="5">
        <v>-2066</v>
      </c>
      <c r="M214" s="5">
        <v>-24.32</v>
      </c>
      <c r="N214" s="41" t="str">
        <f>IF(M214="","",IF(M214&lt;0,-M214&amp;"_"&amp;COUNTIF(M$2:M214,M214),M214&amp;"_"&amp;COUNTIF(M$2:M214,M214)))</f>
        <v>24.32_1</v>
      </c>
      <c r="O214" s="42" t="str">
        <f t="shared" si="3"/>
        <v/>
      </c>
      <c r="P214" s="3" t="s">
        <v>884</v>
      </c>
      <c r="Q214" s="3" t="s">
        <v>1330</v>
      </c>
      <c r="R214" s="3" t="s">
        <v>1332</v>
      </c>
      <c r="S214" s="3" t="s">
        <v>86</v>
      </c>
      <c r="T214" s="3" t="s">
        <v>95</v>
      </c>
      <c r="U214" s="3" t="s">
        <v>1323</v>
      </c>
      <c r="V214" s="3" t="s">
        <v>86</v>
      </c>
      <c r="W214" s="3" t="s">
        <v>86</v>
      </c>
      <c r="X214" s="3" t="s">
        <v>86</v>
      </c>
      <c r="Y214" s="3" t="s">
        <v>103</v>
      </c>
      <c r="Z214" s="3" t="s">
        <v>86</v>
      </c>
      <c r="AA214" s="4"/>
      <c r="AB214" s="3" t="s">
        <v>86</v>
      </c>
      <c r="AC214" s="3" t="s">
        <v>86</v>
      </c>
      <c r="AD214" s="3" t="s">
        <v>86</v>
      </c>
      <c r="AE214" s="5">
        <v>0</v>
      </c>
    </row>
    <row r="215" spans="1:31" x14ac:dyDescent="0.25">
      <c r="A215" s="6" t="s">
        <v>86</v>
      </c>
      <c r="B215" s="3" t="s">
        <v>1281</v>
      </c>
      <c r="C215" s="3" t="s">
        <v>1320</v>
      </c>
      <c r="D215" s="4">
        <v>44042</v>
      </c>
      <c r="E215" s="4">
        <v>44042</v>
      </c>
      <c r="F215" s="4">
        <v>44063</v>
      </c>
      <c r="G215" s="3" t="s">
        <v>89</v>
      </c>
      <c r="H215" s="3" t="s">
        <v>90</v>
      </c>
      <c r="I215" s="5">
        <v>4569</v>
      </c>
      <c r="J215" s="3" t="s">
        <v>91</v>
      </c>
      <c r="K215" s="3" t="s">
        <v>90</v>
      </c>
      <c r="L215" s="5">
        <v>4569</v>
      </c>
      <c r="M215" s="5">
        <v>53.78</v>
      </c>
      <c r="N215" s="41" t="str">
        <f>IF(M215="","",IF(M215&lt;0,-M215&amp;"_"&amp;COUNTIF(M$2:M215,M215),M215&amp;"_"&amp;COUNTIF(M$2:M215,M215)))</f>
        <v>53.78_1</v>
      </c>
      <c r="O215" s="42" t="str">
        <f t="shared" si="3"/>
        <v/>
      </c>
      <c r="P215" s="3" t="s">
        <v>884</v>
      </c>
      <c r="Q215" s="3" t="s">
        <v>1333</v>
      </c>
      <c r="R215" s="3" t="s">
        <v>1334</v>
      </c>
      <c r="S215" s="3" t="s">
        <v>86</v>
      </c>
      <c r="T215" s="3" t="s">
        <v>95</v>
      </c>
      <c r="U215" s="3" t="s">
        <v>1323</v>
      </c>
      <c r="V215" s="3" t="s">
        <v>86</v>
      </c>
      <c r="W215" s="3" t="s">
        <v>86</v>
      </c>
      <c r="X215" s="3" t="s">
        <v>86</v>
      </c>
      <c r="Y215" s="3" t="s">
        <v>103</v>
      </c>
      <c r="Z215" s="3" t="s">
        <v>86</v>
      </c>
      <c r="AA215" s="4"/>
      <c r="AB215" s="3" t="s">
        <v>86</v>
      </c>
      <c r="AC215" s="3" t="s">
        <v>86</v>
      </c>
      <c r="AD215" s="3" t="s">
        <v>86</v>
      </c>
      <c r="AE215" s="5">
        <v>0</v>
      </c>
    </row>
    <row r="216" spans="1:31" x14ac:dyDescent="0.25">
      <c r="A216" s="6" t="s">
        <v>86</v>
      </c>
      <c r="B216" s="3" t="s">
        <v>1281</v>
      </c>
      <c r="C216" s="3" t="s">
        <v>1320</v>
      </c>
      <c r="D216" s="4">
        <v>44042</v>
      </c>
      <c r="E216" s="4">
        <v>44042</v>
      </c>
      <c r="F216" s="4">
        <v>44063</v>
      </c>
      <c r="G216" s="3" t="s">
        <v>89</v>
      </c>
      <c r="H216" s="3" t="s">
        <v>90</v>
      </c>
      <c r="I216" s="5">
        <v>6869</v>
      </c>
      <c r="J216" s="3" t="s">
        <v>91</v>
      </c>
      <c r="K216" s="3" t="s">
        <v>90</v>
      </c>
      <c r="L216" s="5">
        <v>6869</v>
      </c>
      <c r="M216" s="5">
        <v>80.86</v>
      </c>
      <c r="N216" s="41" t="str">
        <f>IF(M216="","",IF(M216&lt;0,-M216&amp;"_"&amp;COUNTIF(M$2:M216,M216),M216&amp;"_"&amp;COUNTIF(M$2:M216,M216)))</f>
        <v>80.86_1</v>
      </c>
      <c r="O216" s="42" t="str">
        <f t="shared" si="3"/>
        <v/>
      </c>
      <c r="P216" s="3" t="s">
        <v>884</v>
      </c>
      <c r="Q216" s="3" t="s">
        <v>1335</v>
      </c>
      <c r="R216" s="3" t="s">
        <v>1336</v>
      </c>
      <c r="S216" s="3" t="s">
        <v>86</v>
      </c>
      <c r="T216" s="3" t="s">
        <v>95</v>
      </c>
      <c r="U216" s="3" t="s">
        <v>1323</v>
      </c>
      <c r="V216" s="3" t="s">
        <v>86</v>
      </c>
      <c r="W216" s="3" t="s">
        <v>86</v>
      </c>
      <c r="X216" s="3" t="s">
        <v>86</v>
      </c>
      <c r="Y216" s="3" t="s">
        <v>103</v>
      </c>
      <c r="Z216" s="3" t="s">
        <v>86</v>
      </c>
      <c r="AA216" s="4"/>
      <c r="AB216" s="3" t="s">
        <v>86</v>
      </c>
      <c r="AC216" s="3" t="s">
        <v>86</v>
      </c>
      <c r="AD216" s="3" t="s">
        <v>86</v>
      </c>
      <c r="AE216" s="5">
        <v>0</v>
      </c>
    </row>
    <row r="217" spans="1:31" x14ac:dyDescent="0.25">
      <c r="A217" s="6" t="s">
        <v>86</v>
      </c>
      <c r="B217" s="3" t="s">
        <v>1281</v>
      </c>
      <c r="C217" s="3" t="s">
        <v>1320</v>
      </c>
      <c r="D217" s="4">
        <v>44042</v>
      </c>
      <c r="E217" s="4">
        <v>44042</v>
      </c>
      <c r="F217" s="4">
        <v>44063</v>
      </c>
      <c r="G217" s="3" t="s">
        <v>89</v>
      </c>
      <c r="H217" s="3" t="s">
        <v>90</v>
      </c>
      <c r="I217" s="5">
        <v>5203</v>
      </c>
      <c r="J217" s="3" t="s">
        <v>91</v>
      </c>
      <c r="K217" s="3" t="s">
        <v>90</v>
      </c>
      <c r="L217" s="5">
        <v>5203</v>
      </c>
      <c r="M217" s="5">
        <v>61.25</v>
      </c>
      <c r="N217" s="41" t="str">
        <f>IF(M217="","",IF(M217&lt;0,-M217&amp;"_"&amp;COUNTIF(M$2:M217,M217),M217&amp;"_"&amp;COUNTIF(M$2:M217,M217)))</f>
        <v>61.25_1</v>
      </c>
      <c r="O217" s="42" t="str">
        <f t="shared" si="3"/>
        <v/>
      </c>
      <c r="P217" s="3" t="s">
        <v>884</v>
      </c>
      <c r="Q217" s="3" t="s">
        <v>1337</v>
      </c>
      <c r="R217" s="3" t="s">
        <v>1338</v>
      </c>
      <c r="S217" s="3" t="s">
        <v>86</v>
      </c>
      <c r="T217" s="3" t="s">
        <v>95</v>
      </c>
      <c r="U217" s="3" t="s">
        <v>1323</v>
      </c>
      <c r="V217" s="3" t="s">
        <v>86</v>
      </c>
      <c r="W217" s="3" t="s">
        <v>86</v>
      </c>
      <c r="X217" s="3" t="s">
        <v>86</v>
      </c>
      <c r="Y217" s="3" t="s">
        <v>103</v>
      </c>
      <c r="Z217" s="3" t="s">
        <v>86</v>
      </c>
      <c r="AA217" s="4"/>
      <c r="AB217" s="3" t="s">
        <v>86</v>
      </c>
      <c r="AC217" s="3" t="s">
        <v>86</v>
      </c>
      <c r="AD217" s="3" t="s">
        <v>86</v>
      </c>
      <c r="AE217" s="5">
        <v>0</v>
      </c>
    </row>
    <row r="218" spans="1:31" x14ac:dyDescent="0.25">
      <c r="A218" s="6" t="s">
        <v>86</v>
      </c>
      <c r="B218" s="3" t="s">
        <v>1281</v>
      </c>
      <c r="C218" s="3" t="s">
        <v>1320</v>
      </c>
      <c r="D218" s="4">
        <v>44042</v>
      </c>
      <c r="E218" s="4">
        <v>44042</v>
      </c>
      <c r="F218" s="4">
        <v>44063</v>
      </c>
      <c r="G218" s="3" t="s">
        <v>89</v>
      </c>
      <c r="H218" s="3" t="s">
        <v>90</v>
      </c>
      <c r="I218" s="5">
        <v>-1777</v>
      </c>
      <c r="J218" s="3" t="s">
        <v>91</v>
      </c>
      <c r="K218" s="3" t="s">
        <v>90</v>
      </c>
      <c r="L218" s="5">
        <v>-1777</v>
      </c>
      <c r="M218" s="5">
        <v>-20.92</v>
      </c>
      <c r="N218" s="41" t="str">
        <f>IF(M218="","",IF(M218&lt;0,-M218&amp;"_"&amp;COUNTIF(M$2:M218,M218),M218&amp;"_"&amp;COUNTIF(M$2:M218,M218)))</f>
        <v>20.92_1</v>
      </c>
      <c r="O218" s="42" t="str">
        <f t="shared" si="3"/>
        <v/>
      </c>
      <c r="P218" s="3" t="s">
        <v>884</v>
      </c>
      <c r="Q218" s="3" t="s">
        <v>1337</v>
      </c>
      <c r="R218" s="3" t="s">
        <v>1339</v>
      </c>
      <c r="S218" s="3" t="s">
        <v>86</v>
      </c>
      <c r="T218" s="3" t="s">
        <v>95</v>
      </c>
      <c r="U218" s="3" t="s">
        <v>1323</v>
      </c>
      <c r="V218" s="3" t="s">
        <v>86</v>
      </c>
      <c r="W218" s="3" t="s">
        <v>86</v>
      </c>
      <c r="X218" s="3" t="s">
        <v>86</v>
      </c>
      <c r="Y218" s="3" t="s">
        <v>103</v>
      </c>
      <c r="Z218" s="3" t="s">
        <v>86</v>
      </c>
      <c r="AA218" s="4"/>
      <c r="AB218" s="3" t="s">
        <v>86</v>
      </c>
      <c r="AC218" s="3" t="s">
        <v>86</v>
      </c>
      <c r="AD218" s="3" t="s">
        <v>86</v>
      </c>
      <c r="AE218" s="5">
        <v>0</v>
      </c>
    </row>
    <row r="219" spans="1:31" x14ac:dyDescent="0.25">
      <c r="A219" s="6" t="s">
        <v>86</v>
      </c>
      <c r="B219" s="3" t="s">
        <v>1281</v>
      </c>
      <c r="C219" s="3" t="s">
        <v>1320</v>
      </c>
      <c r="D219" s="4">
        <v>44042</v>
      </c>
      <c r="E219" s="4">
        <v>44042</v>
      </c>
      <c r="F219" s="4">
        <v>44063</v>
      </c>
      <c r="G219" s="3" t="s">
        <v>89</v>
      </c>
      <c r="H219" s="3" t="s">
        <v>90</v>
      </c>
      <c r="I219" s="5">
        <v>6214</v>
      </c>
      <c r="J219" s="3" t="s">
        <v>91</v>
      </c>
      <c r="K219" s="3" t="s">
        <v>90</v>
      </c>
      <c r="L219" s="5">
        <v>6214</v>
      </c>
      <c r="M219" s="5">
        <v>73.150000000000006</v>
      </c>
      <c r="N219" s="41" t="str">
        <f>IF(M219="","",IF(M219&lt;0,-M219&amp;"_"&amp;COUNTIF(M$2:M219,M219),M219&amp;"_"&amp;COUNTIF(M$2:M219,M219)))</f>
        <v>73.15_1</v>
      </c>
      <c r="O219" s="42" t="str">
        <f t="shared" si="3"/>
        <v/>
      </c>
      <c r="P219" s="3" t="s">
        <v>884</v>
      </c>
      <c r="Q219" s="3" t="s">
        <v>1340</v>
      </c>
      <c r="R219" s="3" t="s">
        <v>1341</v>
      </c>
      <c r="S219" s="3" t="s">
        <v>86</v>
      </c>
      <c r="T219" s="3" t="s">
        <v>95</v>
      </c>
      <c r="U219" s="3" t="s">
        <v>1323</v>
      </c>
      <c r="V219" s="3" t="s">
        <v>86</v>
      </c>
      <c r="W219" s="3" t="s">
        <v>86</v>
      </c>
      <c r="X219" s="3" t="s">
        <v>86</v>
      </c>
      <c r="Y219" s="3" t="s">
        <v>103</v>
      </c>
      <c r="Z219" s="3" t="s">
        <v>86</v>
      </c>
      <c r="AA219" s="4"/>
      <c r="AB219" s="3" t="s">
        <v>86</v>
      </c>
      <c r="AC219" s="3" t="s">
        <v>86</v>
      </c>
      <c r="AD219" s="3" t="s">
        <v>86</v>
      </c>
      <c r="AE219" s="5">
        <v>0</v>
      </c>
    </row>
    <row r="220" spans="1:31" x14ac:dyDescent="0.25">
      <c r="A220" s="6" t="s">
        <v>86</v>
      </c>
      <c r="B220" s="3" t="s">
        <v>1281</v>
      </c>
      <c r="C220" s="3" t="s">
        <v>1320</v>
      </c>
      <c r="D220" s="4">
        <v>44042</v>
      </c>
      <c r="E220" s="4">
        <v>44042</v>
      </c>
      <c r="F220" s="4">
        <v>44063</v>
      </c>
      <c r="G220" s="3" t="s">
        <v>89</v>
      </c>
      <c r="H220" s="3" t="s">
        <v>90</v>
      </c>
      <c r="I220" s="5">
        <v>-2425</v>
      </c>
      <c r="J220" s="3" t="s">
        <v>91</v>
      </c>
      <c r="K220" s="3" t="s">
        <v>90</v>
      </c>
      <c r="L220" s="5">
        <v>-2425</v>
      </c>
      <c r="M220" s="5">
        <v>-28.55</v>
      </c>
      <c r="N220" s="41" t="str">
        <f>IF(M220="","",IF(M220&lt;0,-M220&amp;"_"&amp;COUNTIF(M$2:M220,M220),M220&amp;"_"&amp;COUNTIF(M$2:M220,M220)))</f>
        <v>28.55_1</v>
      </c>
      <c r="O220" s="42" t="str">
        <f t="shared" si="3"/>
        <v/>
      </c>
      <c r="P220" s="3" t="s">
        <v>884</v>
      </c>
      <c r="Q220" s="3" t="s">
        <v>1340</v>
      </c>
      <c r="R220" s="3" t="s">
        <v>1342</v>
      </c>
      <c r="S220" s="3" t="s">
        <v>86</v>
      </c>
      <c r="T220" s="3" t="s">
        <v>95</v>
      </c>
      <c r="U220" s="3" t="s">
        <v>1323</v>
      </c>
      <c r="V220" s="3" t="s">
        <v>86</v>
      </c>
      <c r="W220" s="3" t="s">
        <v>86</v>
      </c>
      <c r="X220" s="3" t="s">
        <v>86</v>
      </c>
      <c r="Y220" s="3" t="s">
        <v>103</v>
      </c>
      <c r="Z220" s="3" t="s">
        <v>86</v>
      </c>
      <c r="AA220" s="4"/>
      <c r="AB220" s="3" t="s">
        <v>86</v>
      </c>
      <c r="AC220" s="3" t="s">
        <v>86</v>
      </c>
      <c r="AD220" s="3" t="s">
        <v>86</v>
      </c>
      <c r="AE220" s="5">
        <v>0</v>
      </c>
    </row>
    <row r="221" spans="1:31" x14ac:dyDescent="0.25">
      <c r="A221" s="6" t="s">
        <v>86</v>
      </c>
      <c r="B221" s="3" t="s">
        <v>1281</v>
      </c>
      <c r="C221" s="3" t="s">
        <v>1320</v>
      </c>
      <c r="D221" s="4">
        <v>44042</v>
      </c>
      <c r="E221" s="4">
        <v>44042</v>
      </c>
      <c r="F221" s="4">
        <v>44063</v>
      </c>
      <c r="G221" s="3" t="s">
        <v>89</v>
      </c>
      <c r="H221" s="3" t="s">
        <v>90</v>
      </c>
      <c r="I221" s="5">
        <v>6319</v>
      </c>
      <c r="J221" s="3" t="s">
        <v>91</v>
      </c>
      <c r="K221" s="3" t="s">
        <v>90</v>
      </c>
      <c r="L221" s="5">
        <v>6319</v>
      </c>
      <c r="M221" s="5">
        <v>74.38</v>
      </c>
      <c r="N221" s="41" t="str">
        <f>IF(M221="","",IF(M221&lt;0,-M221&amp;"_"&amp;COUNTIF(M$2:M221,M221),M221&amp;"_"&amp;COUNTIF(M$2:M221,M221)))</f>
        <v>74.38_1</v>
      </c>
      <c r="O221" s="42" t="str">
        <f t="shared" si="3"/>
        <v/>
      </c>
      <c r="P221" s="3" t="s">
        <v>884</v>
      </c>
      <c r="Q221" s="3" t="s">
        <v>1343</v>
      </c>
      <c r="R221" s="3" t="s">
        <v>1344</v>
      </c>
      <c r="S221" s="3" t="s">
        <v>86</v>
      </c>
      <c r="T221" s="3" t="s">
        <v>95</v>
      </c>
      <c r="U221" s="3" t="s">
        <v>1323</v>
      </c>
      <c r="V221" s="3" t="s">
        <v>86</v>
      </c>
      <c r="W221" s="3" t="s">
        <v>86</v>
      </c>
      <c r="X221" s="3" t="s">
        <v>86</v>
      </c>
      <c r="Y221" s="3" t="s">
        <v>103</v>
      </c>
      <c r="Z221" s="3" t="s">
        <v>86</v>
      </c>
      <c r="AA221" s="4"/>
      <c r="AB221" s="3" t="s">
        <v>86</v>
      </c>
      <c r="AC221" s="3" t="s">
        <v>86</v>
      </c>
      <c r="AD221" s="3" t="s">
        <v>86</v>
      </c>
      <c r="AE221" s="5">
        <v>0</v>
      </c>
    </row>
    <row r="222" spans="1:31" x14ac:dyDescent="0.25">
      <c r="A222" s="6" t="s">
        <v>86</v>
      </c>
      <c r="B222" s="3" t="s">
        <v>882</v>
      </c>
      <c r="C222" s="3" t="s">
        <v>895</v>
      </c>
      <c r="D222" s="4">
        <v>44042</v>
      </c>
      <c r="E222" s="4">
        <v>44042</v>
      </c>
      <c r="F222" s="4">
        <v>44060</v>
      </c>
      <c r="G222" s="3" t="s">
        <v>89</v>
      </c>
      <c r="H222" s="3" t="s">
        <v>90</v>
      </c>
      <c r="I222" s="5">
        <v>223</v>
      </c>
      <c r="J222" s="3" t="s">
        <v>91</v>
      </c>
      <c r="K222" s="3" t="s">
        <v>90</v>
      </c>
      <c r="L222" s="5">
        <v>223</v>
      </c>
      <c r="M222" s="5">
        <v>2.63</v>
      </c>
      <c r="N222" s="41" t="str">
        <f>IF(M222="","",IF(M222&lt;0,-M222&amp;"_"&amp;COUNTIF(M$2:M222,M222),M222&amp;"_"&amp;COUNTIF(M$2:M222,M222)))</f>
        <v>2.63_1</v>
      </c>
      <c r="O222" s="42" t="str">
        <f t="shared" si="3"/>
        <v/>
      </c>
      <c r="P222" s="3" t="s">
        <v>884</v>
      </c>
      <c r="Q222" s="3" t="s">
        <v>896</v>
      </c>
      <c r="R222" s="3" t="s">
        <v>897</v>
      </c>
      <c r="S222" s="3" t="s">
        <v>86</v>
      </c>
      <c r="T222" s="3" t="s">
        <v>95</v>
      </c>
      <c r="U222" s="3" t="s">
        <v>898</v>
      </c>
      <c r="V222" s="3" t="s">
        <v>86</v>
      </c>
      <c r="W222" s="3" t="s">
        <v>86</v>
      </c>
      <c r="X222" s="3" t="s">
        <v>86</v>
      </c>
      <c r="Y222" s="3" t="s">
        <v>103</v>
      </c>
      <c r="Z222" s="3" t="s">
        <v>86</v>
      </c>
      <c r="AA222" s="4"/>
      <c r="AB222" s="3" t="s">
        <v>86</v>
      </c>
      <c r="AC222" s="3" t="s">
        <v>86</v>
      </c>
      <c r="AD222" s="3" t="s">
        <v>86</v>
      </c>
      <c r="AE222" s="5">
        <v>0</v>
      </c>
    </row>
    <row r="223" spans="1:31" x14ac:dyDescent="0.25">
      <c r="A223" s="6" t="s">
        <v>86</v>
      </c>
      <c r="B223" s="3" t="s">
        <v>2459</v>
      </c>
      <c r="C223" s="3" t="s">
        <v>2501</v>
      </c>
      <c r="D223" s="4">
        <v>44042</v>
      </c>
      <c r="E223" s="4">
        <v>44042</v>
      </c>
      <c r="F223" s="4">
        <v>44056</v>
      </c>
      <c r="G223" s="3" t="s">
        <v>89</v>
      </c>
      <c r="H223" s="3" t="s">
        <v>90</v>
      </c>
      <c r="I223" s="5">
        <v>118194</v>
      </c>
      <c r="J223" s="3" t="s">
        <v>91</v>
      </c>
      <c r="K223" s="3" t="s">
        <v>90</v>
      </c>
      <c r="L223" s="5">
        <v>118194</v>
      </c>
      <c r="M223" s="5">
        <v>1391.34</v>
      </c>
      <c r="N223" s="41" t="str">
        <f>IF(M223="","",IF(M223&lt;0,-M223&amp;"_"&amp;COUNTIF(M$2:M223,M223),M223&amp;"_"&amp;COUNTIF(M$2:M223,M223)))</f>
        <v>1391.34_1</v>
      </c>
      <c r="O223" s="42" t="str">
        <f t="shared" si="3"/>
        <v/>
      </c>
      <c r="P223" s="3" t="s">
        <v>2502</v>
      </c>
      <c r="Q223" s="3" t="s">
        <v>2503</v>
      </c>
      <c r="R223" s="3" t="s">
        <v>2504</v>
      </c>
      <c r="S223" s="3" t="s">
        <v>86</v>
      </c>
      <c r="T223" s="3" t="s">
        <v>95</v>
      </c>
      <c r="U223" s="3" t="s">
        <v>2505</v>
      </c>
      <c r="V223" s="3" t="s">
        <v>86</v>
      </c>
      <c r="W223" s="3" t="s">
        <v>86</v>
      </c>
      <c r="X223" s="3" t="s">
        <v>86</v>
      </c>
      <c r="Y223" s="3" t="s">
        <v>103</v>
      </c>
      <c r="Z223" s="3" t="s">
        <v>86</v>
      </c>
      <c r="AA223" s="4"/>
      <c r="AB223" s="3" t="s">
        <v>86</v>
      </c>
      <c r="AC223" s="3" t="s">
        <v>86</v>
      </c>
      <c r="AD223" s="3" t="s">
        <v>86</v>
      </c>
      <c r="AE223" s="5">
        <v>0</v>
      </c>
    </row>
    <row r="224" spans="1:31" x14ac:dyDescent="0.25">
      <c r="A224" s="6" t="s">
        <v>86</v>
      </c>
      <c r="B224" s="3" t="s">
        <v>2459</v>
      </c>
      <c r="C224" s="3" t="s">
        <v>2501</v>
      </c>
      <c r="D224" s="4">
        <v>44042</v>
      </c>
      <c r="E224" s="4">
        <v>44042</v>
      </c>
      <c r="F224" s="4">
        <v>44056</v>
      </c>
      <c r="G224" s="3" t="s">
        <v>89</v>
      </c>
      <c r="H224" s="3" t="s">
        <v>90</v>
      </c>
      <c r="I224" s="5">
        <v>113136</v>
      </c>
      <c r="J224" s="3" t="s">
        <v>91</v>
      </c>
      <c r="K224" s="3" t="s">
        <v>90</v>
      </c>
      <c r="L224" s="5">
        <v>113136</v>
      </c>
      <c r="M224" s="5">
        <v>1331.8</v>
      </c>
      <c r="N224" s="41" t="str">
        <f>IF(M224="","",IF(M224&lt;0,-M224&amp;"_"&amp;COUNTIF(M$2:M224,M224),M224&amp;"_"&amp;COUNTIF(M$2:M224,M224)))</f>
        <v>1331.8_1</v>
      </c>
      <c r="O224" s="42" t="str">
        <f t="shared" si="3"/>
        <v/>
      </c>
      <c r="P224" s="3" t="s">
        <v>2502</v>
      </c>
      <c r="Q224" s="3" t="s">
        <v>2506</v>
      </c>
      <c r="R224" s="3" t="s">
        <v>2507</v>
      </c>
      <c r="S224" s="3" t="s">
        <v>86</v>
      </c>
      <c r="T224" s="3" t="s">
        <v>95</v>
      </c>
      <c r="U224" s="3" t="s">
        <v>2505</v>
      </c>
      <c r="V224" s="3" t="s">
        <v>86</v>
      </c>
      <c r="W224" s="3" t="s">
        <v>86</v>
      </c>
      <c r="X224" s="3" t="s">
        <v>86</v>
      </c>
      <c r="Y224" s="3" t="s">
        <v>103</v>
      </c>
      <c r="Z224" s="3" t="s">
        <v>86</v>
      </c>
      <c r="AA224" s="4"/>
      <c r="AB224" s="3" t="s">
        <v>86</v>
      </c>
      <c r="AC224" s="3" t="s">
        <v>86</v>
      </c>
      <c r="AD224" s="3" t="s">
        <v>86</v>
      </c>
      <c r="AE224" s="5">
        <v>0</v>
      </c>
    </row>
    <row r="225" spans="1:31" x14ac:dyDescent="0.25">
      <c r="A225" s="6" t="s">
        <v>86</v>
      </c>
      <c r="B225" s="3" t="s">
        <v>1298</v>
      </c>
      <c r="C225" s="3" t="s">
        <v>895</v>
      </c>
      <c r="D225" s="4">
        <v>44042</v>
      </c>
      <c r="E225" s="4">
        <v>44042</v>
      </c>
      <c r="F225" s="4">
        <v>44060</v>
      </c>
      <c r="G225" s="3" t="s">
        <v>89</v>
      </c>
      <c r="H225" s="3" t="s">
        <v>90</v>
      </c>
      <c r="I225" s="5">
        <v>8958</v>
      </c>
      <c r="J225" s="3" t="s">
        <v>91</v>
      </c>
      <c r="K225" s="3" t="s">
        <v>90</v>
      </c>
      <c r="L225" s="5">
        <v>8958</v>
      </c>
      <c r="M225" s="5">
        <v>105.45</v>
      </c>
      <c r="N225" s="41" t="str">
        <f>IF(M225="","",IF(M225&lt;0,-M225&amp;"_"&amp;COUNTIF(M$2:M225,M225),M225&amp;"_"&amp;COUNTIF(M$2:M225,M225)))</f>
        <v>105.45_1</v>
      </c>
      <c r="O225" s="42" t="str">
        <f t="shared" si="3"/>
        <v/>
      </c>
      <c r="P225" s="3" t="s">
        <v>884</v>
      </c>
      <c r="Q225" s="3" t="s">
        <v>896</v>
      </c>
      <c r="R225" s="3" t="s">
        <v>1345</v>
      </c>
      <c r="S225" s="3" t="s">
        <v>86</v>
      </c>
      <c r="T225" s="3" t="s">
        <v>95</v>
      </c>
      <c r="U225" s="3" t="s">
        <v>898</v>
      </c>
      <c r="V225" s="3" t="s">
        <v>86</v>
      </c>
      <c r="W225" s="3" t="s">
        <v>86</v>
      </c>
      <c r="X225" s="3" t="s">
        <v>86</v>
      </c>
      <c r="Y225" s="3" t="s">
        <v>103</v>
      </c>
      <c r="Z225" s="3" t="s">
        <v>86</v>
      </c>
      <c r="AA225" s="4"/>
      <c r="AB225" s="3" t="s">
        <v>86</v>
      </c>
      <c r="AC225" s="3" t="s">
        <v>86</v>
      </c>
      <c r="AD225" s="3" t="s">
        <v>86</v>
      </c>
      <c r="AE225" s="5">
        <v>0</v>
      </c>
    </row>
    <row r="226" spans="1:31" x14ac:dyDescent="0.25">
      <c r="A226" s="6" t="s">
        <v>86</v>
      </c>
      <c r="B226" s="3" t="s">
        <v>1298</v>
      </c>
      <c r="C226" s="3" t="s">
        <v>1320</v>
      </c>
      <c r="D226" s="4">
        <v>44042</v>
      </c>
      <c r="E226" s="4">
        <v>44042</v>
      </c>
      <c r="F226" s="4">
        <v>44063</v>
      </c>
      <c r="G226" s="3" t="s">
        <v>89</v>
      </c>
      <c r="H226" s="3" t="s">
        <v>90</v>
      </c>
      <c r="I226" s="5">
        <v>5372</v>
      </c>
      <c r="J226" s="3" t="s">
        <v>91</v>
      </c>
      <c r="K226" s="3" t="s">
        <v>90</v>
      </c>
      <c r="L226" s="5">
        <v>5372</v>
      </c>
      <c r="M226" s="5">
        <v>63.24</v>
      </c>
      <c r="N226" s="41" t="str">
        <f>IF(M226="","",IF(M226&lt;0,-M226&amp;"_"&amp;COUNTIF(M$2:M226,M226),M226&amp;"_"&amp;COUNTIF(M$2:M226,M226)))</f>
        <v>63.24_1</v>
      </c>
      <c r="O226" s="42" t="str">
        <f t="shared" si="3"/>
        <v/>
      </c>
      <c r="P226" s="3" t="s">
        <v>884</v>
      </c>
      <c r="Q226" s="3" t="s">
        <v>1321</v>
      </c>
      <c r="R226" s="3" t="s">
        <v>1346</v>
      </c>
      <c r="S226" s="3" t="s">
        <v>86</v>
      </c>
      <c r="T226" s="3" t="s">
        <v>95</v>
      </c>
      <c r="U226" s="3" t="s">
        <v>1323</v>
      </c>
      <c r="V226" s="3" t="s">
        <v>86</v>
      </c>
      <c r="W226" s="3" t="s">
        <v>86</v>
      </c>
      <c r="X226" s="3" t="s">
        <v>86</v>
      </c>
      <c r="Y226" s="3" t="s">
        <v>103</v>
      </c>
      <c r="Z226" s="3" t="s">
        <v>86</v>
      </c>
      <c r="AA226" s="4"/>
      <c r="AB226" s="3" t="s">
        <v>86</v>
      </c>
      <c r="AC226" s="3" t="s">
        <v>86</v>
      </c>
      <c r="AD226" s="3" t="s">
        <v>86</v>
      </c>
      <c r="AE226" s="5">
        <v>0</v>
      </c>
    </row>
    <row r="227" spans="1:31" x14ac:dyDescent="0.25">
      <c r="A227" s="6" t="s">
        <v>86</v>
      </c>
      <c r="B227" s="3" t="s">
        <v>1298</v>
      </c>
      <c r="C227" s="3" t="s">
        <v>1320</v>
      </c>
      <c r="D227" s="4">
        <v>44042</v>
      </c>
      <c r="E227" s="4">
        <v>44042</v>
      </c>
      <c r="F227" s="4">
        <v>44063</v>
      </c>
      <c r="G227" s="3" t="s">
        <v>89</v>
      </c>
      <c r="H227" s="3" t="s">
        <v>90</v>
      </c>
      <c r="I227" s="5">
        <v>5511</v>
      </c>
      <c r="J227" s="3" t="s">
        <v>91</v>
      </c>
      <c r="K227" s="3" t="s">
        <v>90</v>
      </c>
      <c r="L227" s="5">
        <v>5511</v>
      </c>
      <c r="M227" s="5">
        <v>64.87</v>
      </c>
      <c r="N227" s="41" t="str">
        <f>IF(M227="","",IF(M227&lt;0,-M227&amp;"_"&amp;COUNTIF(M$2:M227,M227),M227&amp;"_"&amp;COUNTIF(M$2:M227,M227)))</f>
        <v>64.87_1</v>
      </c>
      <c r="O227" s="42" t="str">
        <f t="shared" si="3"/>
        <v/>
      </c>
      <c r="P227" s="3" t="s">
        <v>884</v>
      </c>
      <c r="Q227" s="3" t="s">
        <v>1326</v>
      </c>
      <c r="R227" s="3" t="s">
        <v>1347</v>
      </c>
      <c r="S227" s="3" t="s">
        <v>86</v>
      </c>
      <c r="T227" s="3" t="s">
        <v>95</v>
      </c>
      <c r="U227" s="3" t="s">
        <v>1323</v>
      </c>
      <c r="V227" s="3" t="s">
        <v>86</v>
      </c>
      <c r="W227" s="3" t="s">
        <v>86</v>
      </c>
      <c r="X227" s="3" t="s">
        <v>86</v>
      </c>
      <c r="Y227" s="3" t="s">
        <v>103</v>
      </c>
      <c r="Z227" s="3" t="s">
        <v>86</v>
      </c>
      <c r="AA227" s="4"/>
      <c r="AB227" s="3" t="s">
        <v>86</v>
      </c>
      <c r="AC227" s="3" t="s">
        <v>86</v>
      </c>
      <c r="AD227" s="3" t="s">
        <v>86</v>
      </c>
      <c r="AE227" s="5">
        <v>0</v>
      </c>
    </row>
    <row r="228" spans="1:31" x14ac:dyDescent="0.25">
      <c r="A228" s="6" t="s">
        <v>86</v>
      </c>
      <c r="B228" s="3" t="s">
        <v>1298</v>
      </c>
      <c r="C228" s="3" t="s">
        <v>1320</v>
      </c>
      <c r="D228" s="4">
        <v>44042</v>
      </c>
      <c r="E228" s="4">
        <v>44042</v>
      </c>
      <c r="F228" s="4">
        <v>44063</v>
      </c>
      <c r="G228" s="3" t="s">
        <v>89</v>
      </c>
      <c r="H228" s="3" t="s">
        <v>90</v>
      </c>
      <c r="I228" s="5">
        <v>1069</v>
      </c>
      <c r="J228" s="3" t="s">
        <v>91</v>
      </c>
      <c r="K228" s="3" t="s">
        <v>90</v>
      </c>
      <c r="L228" s="5">
        <v>1069</v>
      </c>
      <c r="M228" s="5">
        <v>12.58</v>
      </c>
      <c r="N228" s="41" t="str">
        <f>IF(M228="","",IF(M228&lt;0,-M228&amp;"_"&amp;COUNTIF(M$2:M228,M228),M228&amp;"_"&amp;COUNTIF(M$2:M228,M228)))</f>
        <v>12.58_1</v>
      </c>
      <c r="O228" s="42" t="str">
        <f t="shared" si="3"/>
        <v/>
      </c>
      <c r="P228" s="3" t="s">
        <v>884</v>
      </c>
      <c r="Q228" s="3" t="s">
        <v>1333</v>
      </c>
      <c r="R228" s="3" t="s">
        <v>1348</v>
      </c>
      <c r="S228" s="3" t="s">
        <v>86</v>
      </c>
      <c r="T228" s="3" t="s">
        <v>95</v>
      </c>
      <c r="U228" s="3" t="s">
        <v>1323</v>
      </c>
      <c r="V228" s="3" t="s">
        <v>86</v>
      </c>
      <c r="W228" s="3" t="s">
        <v>86</v>
      </c>
      <c r="X228" s="3" t="s">
        <v>86</v>
      </c>
      <c r="Y228" s="3" t="s">
        <v>103</v>
      </c>
      <c r="Z228" s="3" t="s">
        <v>86</v>
      </c>
      <c r="AA228" s="4"/>
      <c r="AB228" s="3" t="s">
        <v>86</v>
      </c>
      <c r="AC228" s="3" t="s">
        <v>86</v>
      </c>
      <c r="AD228" s="3" t="s">
        <v>86</v>
      </c>
      <c r="AE228" s="5">
        <v>0</v>
      </c>
    </row>
    <row r="229" spans="1:31" x14ac:dyDescent="0.25">
      <c r="A229" s="6" t="s">
        <v>86</v>
      </c>
      <c r="B229" s="3" t="s">
        <v>1298</v>
      </c>
      <c r="C229" s="3" t="s">
        <v>1320</v>
      </c>
      <c r="D229" s="4">
        <v>44042</v>
      </c>
      <c r="E229" s="4">
        <v>44042</v>
      </c>
      <c r="F229" s="4">
        <v>44063</v>
      </c>
      <c r="G229" s="3" t="s">
        <v>89</v>
      </c>
      <c r="H229" s="3" t="s">
        <v>90</v>
      </c>
      <c r="I229" s="5">
        <v>4441</v>
      </c>
      <c r="J229" s="3" t="s">
        <v>91</v>
      </c>
      <c r="K229" s="3" t="s">
        <v>90</v>
      </c>
      <c r="L229" s="5">
        <v>4441</v>
      </c>
      <c r="M229" s="5">
        <v>52.28</v>
      </c>
      <c r="N229" s="41" t="str">
        <f>IF(M229="","",IF(M229&lt;0,-M229&amp;"_"&amp;COUNTIF(M$2:M229,M229),M229&amp;"_"&amp;COUNTIF(M$2:M229,M229)))</f>
        <v>52.28_1</v>
      </c>
      <c r="O229" s="42" t="str">
        <f t="shared" si="3"/>
        <v/>
      </c>
      <c r="P229" s="3" t="s">
        <v>884</v>
      </c>
      <c r="Q229" s="3" t="s">
        <v>1335</v>
      </c>
      <c r="R229" s="3" t="s">
        <v>1349</v>
      </c>
      <c r="S229" s="3" t="s">
        <v>86</v>
      </c>
      <c r="T229" s="3" t="s">
        <v>95</v>
      </c>
      <c r="U229" s="3" t="s">
        <v>1323</v>
      </c>
      <c r="V229" s="3" t="s">
        <v>86</v>
      </c>
      <c r="W229" s="3" t="s">
        <v>86</v>
      </c>
      <c r="X229" s="3" t="s">
        <v>86</v>
      </c>
      <c r="Y229" s="3" t="s">
        <v>103</v>
      </c>
      <c r="Z229" s="3" t="s">
        <v>86</v>
      </c>
      <c r="AA229" s="4"/>
      <c r="AB229" s="3" t="s">
        <v>86</v>
      </c>
      <c r="AC229" s="3" t="s">
        <v>86</v>
      </c>
      <c r="AD229" s="3" t="s">
        <v>86</v>
      </c>
      <c r="AE229" s="5">
        <v>0</v>
      </c>
    </row>
    <row r="230" spans="1:31" x14ac:dyDescent="0.25">
      <c r="A230" s="6" t="s">
        <v>86</v>
      </c>
      <c r="B230" s="3" t="s">
        <v>1298</v>
      </c>
      <c r="C230" s="3" t="s">
        <v>1320</v>
      </c>
      <c r="D230" s="4">
        <v>44042</v>
      </c>
      <c r="E230" s="4">
        <v>44042</v>
      </c>
      <c r="F230" s="4">
        <v>44063</v>
      </c>
      <c r="G230" s="3" t="s">
        <v>89</v>
      </c>
      <c r="H230" s="3" t="s">
        <v>90</v>
      </c>
      <c r="I230" s="5">
        <v>3890</v>
      </c>
      <c r="J230" s="3" t="s">
        <v>91</v>
      </c>
      <c r="K230" s="3" t="s">
        <v>90</v>
      </c>
      <c r="L230" s="5">
        <v>3890</v>
      </c>
      <c r="M230" s="5">
        <v>45.79</v>
      </c>
      <c r="N230" s="41" t="str">
        <f>IF(M230="","",IF(M230&lt;0,-M230&amp;"_"&amp;COUNTIF(M$2:M230,M230),M230&amp;"_"&amp;COUNTIF(M$2:M230,M230)))</f>
        <v>45.79_1</v>
      </c>
      <c r="O230" s="42" t="str">
        <f t="shared" si="3"/>
        <v/>
      </c>
      <c r="P230" s="3" t="s">
        <v>884</v>
      </c>
      <c r="Q230" s="3" t="s">
        <v>1340</v>
      </c>
      <c r="R230" s="3" t="s">
        <v>1350</v>
      </c>
      <c r="S230" s="3" t="s">
        <v>86</v>
      </c>
      <c r="T230" s="3" t="s">
        <v>95</v>
      </c>
      <c r="U230" s="3" t="s">
        <v>1323</v>
      </c>
      <c r="V230" s="3" t="s">
        <v>86</v>
      </c>
      <c r="W230" s="3" t="s">
        <v>86</v>
      </c>
      <c r="X230" s="3" t="s">
        <v>86</v>
      </c>
      <c r="Y230" s="3" t="s">
        <v>103</v>
      </c>
      <c r="Z230" s="3" t="s">
        <v>86</v>
      </c>
      <c r="AA230" s="4"/>
      <c r="AB230" s="3" t="s">
        <v>86</v>
      </c>
      <c r="AC230" s="3" t="s">
        <v>86</v>
      </c>
      <c r="AD230" s="3" t="s">
        <v>86</v>
      </c>
      <c r="AE230" s="5">
        <v>0</v>
      </c>
    </row>
    <row r="231" spans="1:31" x14ac:dyDescent="0.25">
      <c r="A231" s="6" t="s">
        <v>86</v>
      </c>
      <c r="B231" s="3" t="s">
        <v>1298</v>
      </c>
      <c r="C231" s="3" t="s">
        <v>1320</v>
      </c>
      <c r="D231" s="4">
        <v>44042</v>
      </c>
      <c r="E231" s="4">
        <v>44042</v>
      </c>
      <c r="F231" s="4">
        <v>44063</v>
      </c>
      <c r="G231" s="3" t="s">
        <v>89</v>
      </c>
      <c r="H231" s="3" t="s">
        <v>90</v>
      </c>
      <c r="I231" s="5">
        <v>4751</v>
      </c>
      <c r="J231" s="3" t="s">
        <v>91</v>
      </c>
      <c r="K231" s="3" t="s">
        <v>90</v>
      </c>
      <c r="L231" s="5">
        <v>4751</v>
      </c>
      <c r="M231" s="5">
        <v>55.93</v>
      </c>
      <c r="N231" s="41" t="str">
        <f>IF(M231="","",IF(M231&lt;0,-M231&amp;"_"&amp;COUNTIF(M$2:M231,M231),M231&amp;"_"&amp;COUNTIF(M$2:M231,M231)))</f>
        <v>55.93_1</v>
      </c>
      <c r="O231" s="42" t="str">
        <f t="shared" si="3"/>
        <v/>
      </c>
      <c r="P231" s="3" t="s">
        <v>884</v>
      </c>
      <c r="Q231" s="3" t="s">
        <v>1343</v>
      </c>
      <c r="R231" s="3" t="s">
        <v>1351</v>
      </c>
      <c r="S231" s="3" t="s">
        <v>86</v>
      </c>
      <c r="T231" s="3" t="s">
        <v>95</v>
      </c>
      <c r="U231" s="3" t="s">
        <v>1323</v>
      </c>
      <c r="V231" s="3" t="s">
        <v>86</v>
      </c>
      <c r="W231" s="3" t="s">
        <v>86</v>
      </c>
      <c r="X231" s="3" t="s">
        <v>86</v>
      </c>
      <c r="Y231" s="3" t="s">
        <v>103</v>
      </c>
      <c r="Z231" s="3" t="s">
        <v>86</v>
      </c>
      <c r="AA231" s="4"/>
      <c r="AB231" s="3" t="s">
        <v>86</v>
      </c>
      <c r="AC231" s="3" t="s">
        <v>86</v>
      </c>
      <c r="AD231" s="3" t="s">
        <v>86</v>
      </c>
      <c r="AE231" s="5">
        <v>0</v>
      </c>
    </row>
    <row r="232" spans="1:31" x14ac:dyDescent="0.25">
      <c r="A232" s="6" t="s">
        <v>86</v>
      </c>
      <c r="B232" s="3" t="s">
        <v>2764</v>
      </c>
      <c r="C232" s="3" t="s">
        <v>895</v>
      </c>
      <c r="D232" s="4">
        <v>44042</v>
      </c>
      <c r="E232" s="4">
        <v>44042</v>
      </c>
      <c r="F232" s="4">
        <v>44060</v>
      </c>
      <c r="G232" s="3" t="s">
        <v>89</v>
      </c>
      <c r="H232" s="3" t="s">
        <v>90</v>
      </c>
      <c r="I232" s="5">
        <v>46440</v>
      </c>
      <c r="J232" s="3" t="s">
        <v>91</v>
      </c>
      <c r="K232" s="3" t="s">
        <v>90</v>
      </c>
      <c r="L232" s="5">
        <v>46440</v>
      </c>
      <c r="M232" s="5">
        <v>546.66999999999996</v>
      </c>
      <c r="N232" s="41" t="str">
        <f>IF(M232="","",IF(M232&lt;0,-M232&amp;"_"&amp;COUNTIF(M$2:M232,M232),M232&amp;"_"&amp;COUNTIF(M$2:M232,M232)))</f>
        <v>546.67_2</v>
      </c>
      <c r="O232" s="42" t="str">
        <f t="shared" si="3"/>
        <v/>
      </c>
      <c r="P232" s="3" t="s">
        <v>884</v>
      </c>
      <c r="Q232" s="3" t="s">
        <v>896</v>
      </c>
      <c r="R232" s="3" t="s">
        <v>3033</v>
      </c>
      <c r="S232" s="3" t="s">
        <v>86</v>
      </c>
      <c r="T232" s="3" t="s">
        <v>95</v>
      </c>
      <c r="U232" s="3" t="s">
        <v>898</v>
      </c>
      <c r="V232" s="3" t="s">
        <v>86</v>
      </c>
      <c r="W232" s="3" t="s">
        <v>86</v>
      </c>
      <c r="X232" s="3" t="s">
        <v>86</v>
      </c>
      <c r="Y232" s="3" t="s">
        <v>103</v>
      </c>
      <c r="Z232" s="3" t="s">
        <v>86</v>
      </c>
      <c r="AA232" s="4"/>
      <c r="AB232" s="3" t="s">
        <v>86</v>
      </c>
      <c r="AC232" s="3" t="s">
        <v>86</v>
      </c>
      <c r="AD232" s="3" t="s">
        <v>86</v>
      </c>
      <c r="AE232" s="5">
        <v>0</v>
      </c>
    </row>
    <row r="233" spans="1:31" x14ac:dyDescent="0.25">
      <c r="A233" s="6" t="s">
        <v>86</v>
      </c>
      <c r="B233" s="3" t="s">
        <v>2764</v>
      </c>
      <c r="C233" s="3" t="s">
        <v>1320</v>
      </c>
      <c r="D233" s="4">
        <v>44042</v>
      </c>
      <c r="E233" s="4">
        <v>44042</v>
      </c>
      <c r="F233" s="4">
        <v>44063</v>
      </c>
      <c r="G233" s="3" t="s">
        <v>89</v>
      </c>
      <c r="H233" s="3" t="s">
        <v>90</v>
      </c>
      <c r="I233" s="5">
        <v>8816</v>
      </c>
      <c r="J233" s="3" t="s">
        <v>91</v>
      </c>
      <c r="K233" s="3" t="s">
        <v>90</v>
      </c>
      <c r="L233" s="5">
        <v>8816</v>
      </c>
      <c r="M233" s="5">
        <v>103.78</v>
      </c>
      <c r="N233" s="41" t="str">
        <f>IF(M233="","",IF(M233&lt;0,-M233&amp;"_"&amp;COUNTIF(M$2:M233,M233),M233&amp;"_"&amp;COUNTIF(M$2:M233,M233)))</f>
        <v>103.78_1</v>
      </c>
      <c r="O233" s="42" t="str">
        <f t="shared" si="3"/>
        <v/>
      </c>
      <c r="P233" s="3" t="s">
        <v>884</v>
      </c>
      <c r="Q233" s="3" t="s">
        <v>1321</v>
      </c>
      <c r="R233" s="3" t="s">
        <v>3034</v>
      </c>
      <c r="S233" s="3" t="s">
        <v>86</v>
      </c>
      <c r="T233" s="3" t="s">
        <v>95</v>
      </c>
      <c r="U233" s="3" t="s">
        <v>1323</v>
      </c>
      <c r="V233" s="3" t="s">
        <v>86</v>
      </c>
      <c r="W233" s="3" t="s">
        <v>86</v>
      </c>
      <c r="X233" s="3" t="s">
        <v>86</v>
      </c>
      <c r="Y233" s="3" t="s">
        <v>103</v>
      </c>
      <c r="Z233" s="3" t="s">
        <v>86</v>
      </c>
      <c r="AA233" s="4"/>
      <c r="AB233" s="3" t="s">
        <v>86</v>
      </c>
      <c r="AC233" s="3" t="s">
        <v>86</v>
      </c>
      <c r="AD233" s="3" t="s">
        <v>86</v>
      </c>
      <c r="AE233" s="5">
        <v>0</v>
      </c>
    </row>
    <row r="234" spans="1:31" x14ac:dyDescent="0.25">
      <c r="A234" s="6" t="s">
        <v>86</v>
      </c>
      <c r="B234" s="3" t="s">
        <v>2764</v>
      </c>
      <c r="C234" s="3" t="s">
        <v>1320</v>
      </c>
      <c r="D234" s="4">
        <v>44042</v>
      </c>
      <c r="E234" s="4">
        <v>44042</v>
      </c>
      <c r="F234" s="4">
        <v>44063</v>
      </c>
      <c r="G234" s="3" t="s">
        <v>89</v>
      </c>
      <c r="H234" s="3" t="s">
        <v>90</v>
      </c>
      <c r="I234" s="5">
        <v>8816</v>
      </c>
      <c r="J234" s="3" t="s">
        <v>91</v>
      </c>
      <c r="K234" s="3" t="s">
        <v>90</v>
      </c>
      <c r="L234" s="5">
        <v>8816</v>
      </c>
      <c r="M234" s="5">
        <v>103.78</v>
      </c>
      <c r="N234" s="41" t="str">
        <f>IF(M234="","",IF(M234&lt;0,-M234&amp;"_"&amp;COUNTIF(M$2:M234,M234),M234&amp;"_"&amp;COUNTIF(M$2:M234,M234)))</f>
        <v>103.78_2</v>
      </c>
      <c r="O234" s="42" t="str">
        <f t="shared" si="3"/>
        <v/>
      </c>
      <c r="P234" s="3" t="s">
        <v>884</v>
      </c>
      <c r="Q234" s="3" t="s">
        <v>1326</v>
      </c>
      <c r="R234" s="3" t="s">
        <v>3035</v>
      </c>
      <c r="S234" s="3" t="s">
        <v>86</v>
      </c>
      <c r="T234" s="3" t="s">
        <v>95</v>
      </c>
      <c r="U234" s="3" t="s">
        <v>1323</v>
      </c>
      <c r="V234" s="3" t="s">
        <v>86</v>
      </c>
      <c r="W234" s="3" t="s">
        <v>86</v>
      </c>
      <c r="X234" s="3" t="s">
        <v>86</v>
      </c>
      <c r="Y234" s="3" t="s">
        <v>103</v>
      </c>
      <c r="Z234" s="3" t="s">
        <v>86</v>
      </c>
      <c r="AA234" s="4"/>
      <c r="AB234" s="3" t="s">
        <v>86</v>
      </c>
      <c r="AC234" s="3" t="s">
        <v>86</v>
      </c>
      <c r="AD234" s="3" t="s">
        <v>86</v>
      </c>
      <c r="AE234" s="5">
        <v>0</v>
      </c>
    </row>
    <row r="235" spans="1:31" x14ac:dyDescent="0.25">
      <c r="A235" s="6" t="s">
        <v>86</v>
      </c>
      <c r="B235" s="3" t="s">
        <v>2764</v>
      </c>
      <c r="C235" s="3" t="s">
        <v>1320</v>
      </c>
      <c r="D235" s="4">
        <v>44042</v>
      </c>
      <c r="E235" s="4">
        <v>44042</v>
      </c>
      <c r="F235" s="4">
        <v>44063</v>
      </c>
      <c r="G235" s="3" t="s">
        <v>89</v>
      </c>
      <c r="H235" s="3" t="s">
        <v>90</v>
      </c>
      <c r="I235" s="5">
        <v>21684</v>
      </c>
      <c r="J235" s="3" t="s">
        <v>91</v>
      </c>
      <c r="K235" s="3" t="s">
        <v>90</v>
      </c>
      <c r="L235" s="5">
        <v>21684</v>
      </c>
      <c r="M235" s="5">
        <v>255.26</v>
      </c>
      <c r="N235" s="41" t="str">
        <f>IF(M235="","",IF(M235&lt;0,-M235&amp;"_"&amp;COUNTIF(M$2:M235,M235),M235&amp;"_"&amp;COUNTIF(M$2:M235,M235)))</f>
        <v>255.26_1</v>
      </c>
      <c r="O235" s="42" t="str">
        <f t="shared" si="3"/>
        <v/>
      </c>
      <c r="P235" s="3" t="s">
        <v>884</v>
      </c>
      <c r="Q235" s="3" t="s">
        <v>1343</v>
      </c>
      <c r="R235" s="3" t="s">
        <v>3036</v>
      </c>
      <c r="S235" s="3" t="s">
        <v>86</v>
      </c>
      <c r="T235" s="3" t="s">
        <v>95</v>
      </c>
      <c r="U235" s="3" t="s">
        <v>1323</v>
      </c>
      <c r="V235" s="3" t="s">
        <v>86</v>
      </c>
      <c r="W235" s="3" t="s">
        <v>86</v>
      </c>
      <c r="X235" s="3" t="s">
        <v>86</v>
      </c>
      <c r="Y235" s="3" t="s">
        <v>103</v>
      </c>
      <c r="Z235" s="3" t="s">
        <v>86</v>
      </c>
      <c r="AA235" s="4"/>
      <c r="AB235" s="3" t="s">
        <v>86</v>
      </c>
      <c r="AC235" s="3" t="s">
        <v>86</v>
      </c>
      <c r="AD235" s="3" t="s">
        <v>86</v>
      </c>
      <c r="AE235" s="5">
        <v>0</v>
      </c>
    </row>
    <row r="236" spans="1:31" x14ac:dyDescent="0.25">
      <c r="A236" s="6" t="s">
        <v>86</v>
      </c>
      <c r="B236" s="3" t="s">
        <v>1265</v>
      </c>
      <c r="C236" s="3" t="s">
        <v>1272</v>
      </c>
      <c r="D236" s="4">
        <v>44042</v>
      </c>
      <c r="E236" s="4">
        <v>44042</v>
      </c>
      <c r="F236" s="4">
        <v>44056</v>
      </c>
      <c r="G236" s="3" t="s">
        <v>211</v>
      </c>
      <c r="H236" s="3" t="s">
        <v>90</v>
      </c>
      <c r="I236" s="5">
        <v>105263.16</v>
      </c>
      <c r="J236" s="3" t="s">
        <v>91</v>
      </c>
      <c r="K236" s="3" t="s">
        <v>90</v>
      </c>
      <c r="L236" s="5">
        <v>105263.16</v>
      </c>
      <c r="M236" s="5">
        <v>1239.1199999999999</v>
      </c>
      <c r="N236" s="41" t="str">
        <f>IF(M236="","",IF(M236&lt;0,-M236&amp;"_"&amp;COUNTIF(M$2:M236,M236),M236&amp;"_"&amp;COUNTIF(M$2:M236,M236)))</f>
        <v>1239.12_1</v>
      </c>
      <c r="O236" s="42" t="str">
        <f t="shared" si="3"/>
        <v/>
      </c>
      <c r="P236" s="3" t="s">
        <v>1273</v>
      </c>
      <c r="Q236" s="3" t="s">
        <v>1266</v>
      </c>
      <c r="R236" s="3" t="s">
        <v>1267</v>
      </c>
      <c r="S236" s="3" t="s">
        <v>86</v>
      </c>
      <c r="T236" s="3" t="s">
        <v>95</v>
      </c>
      <c r="U236" s="3" t="s">
        <v>1274</v>
      </c>
      <c r="V236" s="3" t="s">
        <v>86</v>
      </c>
      <c r="W236" s="3" t="s">
        <v>86</v>
      </c>
      <c r="X236" s="3" t="s">
        <v>86</v>
      </c>
      <c r="Y236" s="3" t="s">
        <v>97</v>
      </c>
      <c r="Z236" s="3" t="s">
        <v>86</v>
      </c>
      <c r="AA236" s="4"/>
      <c r="AB236" s="3" t="s">
        <v>86</v>
      </c>
      <c r="AC236" s="3" t="s">
        <v>86</v>
      </c>
      <c r="AD236" s="3" t="s">
        <v>86</v>
      </c>
      <c r="AE236" s="5">
        <v>0</v>
      </c>
    </row>
    <row r="237" spans="1:31" x14ac:dyDescent="0.25">
      <c r="A237" s="6" t="s">
        <v>86</v>
      </c>
      <c r="B237" s="3" t="s">
        <v>2774</v>
      </c>
      <c r="C237" s="3" t="s">
        <v>3037</v>
      </c>
      <c r="D237" s="4">
        <v>44042</v>
      </c>
      <c r="E237" s="4">
        <v>44042</v>
      </c>
      <c r="F237" s="4">
        <v>44053</v>
      </c>
      <c r="G237" s="3" t="s">
        <v>2488</v>
      </c>
      <c r="H237" s="3" t="s">
        <v>160</v>
      </c>
      <c r="I237" s="5">
        <v>103.88</v>
      </c>
      <c r="J237" s="3" t="s">
        <v>3038</v>
      </c>
      <c r="K237" s="3" t="s">
        <v>90</v>
      </c>
      <c r="L237" s="5">
        <v>8804.81</v>
      </c>
      <c r="M237" s="5">
        <v>103.88</v>
      </c>
      <c r="N237" s="41" t="str">
        <f>IF(M237="","",IF(M237&lt;0,-M237&amp;"_"&amp;COUNTIF(M$2:M237,M237),M237&amp;"_"&amp;COUNTIF(M$2:M237,M237)))</f>
        <v>103.88_1</v>
      </c>
      <c r="O237" s="42" t="str">
        <f t="shared" si="3"/>
        <v/>
      </c>
      <c r="P237" s="3" t="s">
        <v>3039</v>
      </c>
      <c r="Q237" s="3" t="s">
        <v>3040</v>
      </c>
      <c r="R237" s="3" t="s">
        <v>3041</v>
      </c>
      <c r="S237" s="3" t="s">
        <v>86</v>
      </c>
      <c r="T237" s="3" t="s">
        <v>95</v>
      </c>
      <c r="U237" s="3" t="s">
        <v>3040</v>
      </c>
      <c r="V237" s="3" t="s">
        <v>86</v>
      </c>
      <c r="W237" s="3" t="s">
        <v>86</v>
      </c>
      <c r="X237" s="3" t="s">
        <v>86</v>
      </c>
      <c r="Y237" s="3" t="s">
        <v>97</v>
      </c>
      <c r="Z237" s="3" t="s">
        <v>86</v>
      </c>
      <c r="AA237" s="4"/>
      <c r="AB237" s="3" t="s">
        <v>86</v>
      </c>
      <c r="AC237" s="3" t="s">
        <v>86</v>
      </c>
      <c r="AD237" s="3" t="s">
        <v>86</v>
      </c>
      <c r="AE237" s="5">
        <v>0</v>
      </c>
    </row>
    <row r="238" spans="1:31" x14ac:dyDescent="0.25">
      <c r="A238" s="6" t="s">
        <v>86</v>
      </c>
      <c r="B238" s="3" t="s">
        <v>2774</v>
      </c>
      <c r="C238" s="3" t="s">
        <v>3042</v>
      </c>
      <c r="D238" s="4">
        <v>44042</v>
      </c>
      <c r="E238" s="4">
        <v>44042</v>
      </c>
      <c r="F238" s="4">
        <v>44053</v>
      </c>
      <c r="G238" s="3" t="s">
        <v>2488</v>
      </c>
      <c r="H238" s="3" t="s">
        <v>160</v>
      </c>
      <c r="I238" s="5">
        <v>51.63</v>
      </c>
      <c r="J238" s="3" t="s">
        <v>3043</v>
      </c>
      <c r="K238" s="3" t="s">
        <v>90</v>
      </c>
      <c r="L238" s="5">
        <v>4375.88</v>
      </c>
      <c r="M238" s="5">
        <v>51.63</v>
      </c>
      <c r="N238" s="41" t="str">
        <f>IF(M238="","",IF(M238&lt;0,-M238&amp;"_"&amp;COUNTIF(M$2:M238,M238),M238&amp;"_"&amp;COUNTIF(M$2:M238,M238)))</f>
        <v>51.63_1</v>
      </c>
      <c r="O238" s="42" t="str">
        <f t="shared" si="3"/>
        <v/>
      </c>
      <c r="P238" s="3" t="s">
        <v>3044</v>
      </c>
      <c r="Q238" s="3" t="s">
        <v>3045</v>
      </c>
      <c r="R238" s="3" t="s">
        <v>3046</v>
      </c>
      <c r="S238" s="3" t="s">
        <v>86</v>
      </c>
      <c r="T238" s="3" t="s">
        <v>95</v>
      </c>
      <c r="U238" s="3" t="s">
        <v>3045</v>
      </c>
      <c r="V238" s="3" t="s">
        <v>86</v>
      </c>
      <c r="W238" s="3" t="s">
        <v>86</v>
      </c>
      <c r="X238" s="3" t="s">
        <v>86</v>
      </c>
      <c r="Y238" s="3" t="s">
        <v>97</v>
      </c>
      <c r="Z238" s="3" t="s">
        <v>86</v>
      </c>
      <c r="AA238" s="4"/>
      <c r="AB238" s="3" t="s">
        <v>86</v>
      </c>
      <c r="AC238" s="3" t="s">
        <v>86</v>
      </c>
      <c r="AD238" s="3" t="s">
        <v>86</v>
      </c>
      <c r="AE238" s="5">
        <v>0</v>
      </c>
    </row>
    <row r="239" spans="1:31" x14ac:dyDescent="0.25">
      <c r="A239" s="6" t="s">
        <v>86</v>
      </c>
      <c r="B239" s="3" t="s">
        <v>270</v>
      </c>
      <c r="C239" s="3" t="s">
        <v>391</v>
      </c>
      <c r="D239" s="4">
        <v>44042</v>
      </c>
      <c r="E239" s="4">
        <v>44042</v>
      </c>
      <c r="F239" s="4">
        <v>44053</v>
      </c>
      <c r="G239" s="3" t="s">
        <v>169</v>
      </c>
      <c r="H239" s="3" t="s">
        <v>90</v>
      </c>
      <c r="I239" s="5">
        <v>1965</v>
      </c>
      <c r="J239" s="3" t="s">
        <v>91</v>
      </c>
      <c r="K239" s="3" t="s">
        <v>90</v>
      </c>
      <c r="L239" s="5">
        <v>1965</v>
      </c>
      <c r="M239" s="5">
        <v>23.13</v>
      </c>
      <c r="N239" s="41" t="str">
        <f>IF(M239="","",IF(M239&lt;0,-M239&amp;"_"&amp;COUNTIF(M$2:M239,M239),M239&amp;"_"&amp;COUNTIF(M$2:M239,M239)))</f>
        <v>23.13_1</v>
      </c>
      <c r="O239" s="42" t="str">
        <f t="shared" si="3"/>
        <v/>
      </c>
      <c r="P239" s="3" t="s">
        <v>274</v>
      </c>
      <c r="Q239" s="3" t="s">
        <v>275</v>
      </c>
      <c r="R239" s="3" t="s">
        <v>392</v>
      </c>
      <c r="S239" s="3" t="s">
        <v>86</v>
      </c>
      <c r="T239" s="3" t="s">
        <v>95</v>
      </c>
      <c r="U239" s="3" t="s">
        <v>172</v>
      </c>
      <c r="V239" s="3" t="s">
        <v>86</v>
      </c>
      <c r="W239" s="3" t="s">
        <v>86</v>
      </c>
      <c r="X239" s="3" t="s">
        <v>86</v>
      </c>
      <c r="Y239" s="3" t="s">
        <v>97</v>
      </c>
      <c r="Z239" s="3" t="s">
        <v>86</v>
      </c>
      <c r="AA239" s="4"/>
      <c r="AB239" s="3" t="s">
        <v>86</v>
      </c>
      <c r="AC239" s="3" t="s">
        <v>86</v>
      </c>
      <c r="AD239" s="3" t="s">
        <v>86</v>
      </c>
      <c r="AE239" s="5">
        <v>0</v>
      </c>
    </row>
    <row r="240" spans="1:31" x14ac:dyDescent="0.25">
      <c r="A240" s="6" t="s">
        <v>86</v>
      </c>
      <c r="B240" s="3" t="s">
        <v>270</v>
      </c>
      <c r="C240" s="3" t="s">
        <v>393</v>
      </c>
      <c r="D240" s="4">
        <v>44042</v>
      </c>
      <c r="E240" s="4">
        <v>44042</v>
      </c>
      <c r="F240" s="4">
        <v>44053</v>
      </c>
      <c r="G240" s="3" t="s">
        <v>169</v>
      </c>
      <c r="H240" s="3" t="s">
        <v>90</v>
      </c>
      <c r="I240" s="5">
        <v>3190</v>
      </c>
      <c r="J240" s="3" t="s">
        <v>91</v>
      </c>
      <c r="K240" s="3" t="s">
        <v>90</v>
      </c>
      <c r="L240" s="5">
        <v>3190</v>
      </c>
      <c r="M240" s="5">
        <v>37.549999999999997</v>
      </c>
      <c r="N240" s="41" t="str">
        <f>IF(M240="","",IF(M240&lt;0,-M240&amp;"_"&amp;COUNTIF(M$2:M240,M240),M240&amp;"_"&amp;COUNTIF(M$2:M240,M240)))</f>
        <v>37.55_1</v>
      </c>
      <c r="O240" s="42" t="str">
        <f t="shared" si="3"/>
        <v/>
      </c>
      <c r="P240" s="3" t="s">
        <v>274</v>
      </c>
      <c r="Q240" s="3" t="s">
        <v>275</v>
      </c>
      <c r="R240" s="3" t="s">
        <v>394</v>
      </c>
      <c r="S240" s="3" t="s">
        <v>86</v>
      </c>
      <c r="T240" s="3" t="s">
        <v>95</v>
      </c>
      <c r="U240" s="3" t="s">
        <v>172</v>
      </c>
      <c r="V240" s="3" t="s">
        <v>86</v>
      </c>
      <c r="W240" s="3" t="s">
        <v>86</v>
      </c>
      <c r="X240" s="3" t="s">
        <v>86</v>
      </c>
      <c r="Y240" s="3" t="s">
        <v>97</v>
      </c>
      <c r="Z240" s="3" t="s">
        <v>86</v>
      </c>
      <c r="AA240" s="4"/>
      <c r="AB240" s="3" t="s">
        <v>86</v>
      </c>
      <c r="AC240" s="3" t="s">
        <v>86</v>
      </c>
      <c r="AD240" s="3" t="s">
        <v>86</v>
      </c>
      <c r="AE240" s="5">
        <v>0</v>
      </c>
    </row>
    <row r="241" spans="1:31" x14ac:dyDescent="0.25">
      <c r="A241" s="6" t="s">
        <v>86</v>
      </c>
      <c r="B241" s="3" t="s">
        <v>270</v>
      </c>
      <c r="C241" s="3" t="s">
        <v>395</v>
      </c>
      <c r="D241" s="4">
        <v>44042</v>
      </c>
      <c r="E241" s="4">
        <v>44042</v>
      </c>
      <c r="F241" s="4">
        <v>44053</v>
      </c>
      <c r="G241" s="3" t="s">
        <v>169</v>
      </c>
      <c r="H241" s="3" t="s">
        <v>90</v>
      </c>
      <c r="I241" s="5">
        <v>1150</v>
      </c>
      <c r="J241" s="3" t="s">
        <v>91</v>
      </c>
      <c r="K241" s="3" t="s">
        <v>90</v>
      </c>
      <c r="L241" s="5">
        <v>1150</v>
      </c>
      <c r="M241" s="5">
        <v>13.54</v>
      </c>
      <c r="N241" s="41" t="str">
        <f>IF(M241="","",IF(M241&lt;0,-M241&amp;"_"&amp;COUNTIF(M$2:M241,M241),M241&amp;"_"&amp;COUNTIF(M$2:M241,M241)))</f>
        <v>13.54_1</v>
      </c>
      <c r="O241" s="42" t="str">
        <f t="shared" si="3"/>
        <v/>
      </c>
      <c r="P241" s="3" t="s">
        <v>274</v>
      </c>
      <c r="Q241" s="3" t="s">
        <v>275</v>
      </c>
      <c r="R241" s="3" t="s">
        <v>396</v>
      </c>
      <c r="S241" s="3" t="s">
        <v>86</v>
      </c>
      <c r="T241" s="3" t="s">
        <v>95</v>
      </c>
      <c r="U241" s="3" t="s">
        <v>172</v>
      </c>
      <c r="V241" s="3" t="s">
        <v>86</v>
      </c>
      <c r="W241" s="3" t="s">
        <v>86</v>
      </c>
      <c r="X241" s="3" t="s">
        <v>86</v>
      </c>
      <c r="Y241" s="3" t="s">
        <v>97</v>
      </c>
      <c r="Z241" s="3" t="s">
        <v>86</v>
      </c>
      <c r="AA241" s="4"/>
      <c r="AB241" s="3" t="s">
        <v>86</v>
      </c>
      <c r="AC241" s="3" t="s">
        <v>86</v>
      </c>
      <c r="AD241" s="3" t="s">
        <v>86</v>
      </c>
      <c r="AE241" s="5">
        <v>0</v>
      </c>
    </row>
    <row r="242" spans="1:31" x14ac:dyDescent="0.25">
      <c r="A242" s="6" t="s">
        <v>86</v>
      </c>
      <c r="B242" s="3" t="s">
        <v>270</v>
      </c>
      <c r="C242" s="3" t="s">
        <v>397</v>
      </c>
      <c r="D242" s="4">
        <v>44042</v>
      </c>
      <c r="E242" s="4">
        <v>44042</v>
      </c>
      <c r="F242" s="4">
        <v>44053</v>
      </c>
      <c r="G242" s="3" t="s">
        <v>169</v>
      </c>
      <c r="H242" s="3" t="s">
        <v>90</v>
      </c>
      <c r="I242" s="5">
        <v>1347</v>
      </c>
      <c r="J242" s="3" t="s">
        <v>91</v>
      </c>
      <c r="K242" s="3" t="s">
        <v>90</v>
      </c>
      <c r="L242" s="5">
        <v>1347</v>
      </c>
      <c r="M242" s="5">
        <v>15.86</v>
      </c>
      <c r="N242" s="41" t="str">
        <f>IF(M242="","",IF(M242&lt;0,-M242&amp;"_"&amp;COUNTIF(M$2:M242,M242),M242&amp;"_"&amp;COUNTIF(M$2:M242,M242)))</f>
        <v>15.86_1</v>
      </c>
      <c r="O242" s="42" t="str">
        <f t="shared" si="3"/>
        <v/>
      </c>
      <c r="P242" s="3" t="s">
        <v>274</v>
      </c>
      <c r="Q242" s="3" t="s">
        <v>275</v>
      </c>
      <c r="R242" s="3" t="s">
        <v>398</v>
      </c>
      <c r="S242" s="3" t="s">
        <v>86</v>
      </c>
      <c r="T242" s="3" t="s">
        <v>95</v>
      </c>
      <c r="U242" s="3" t="s">
        <v>172</v>
      </c>
      <c r="V242" s="3" t="s">
        <v>86</v>
      </c>
      <c r="W242" s="3" t="s">
        <v>86</v>
      </c>
      <c r="X242" s="3" t="s">
        <v>86</v>
      </c>
      <c r="Y242" s="3" t="s">
        <v>97</v>
      </c>
      <c r="Z242" s="3" t="s">
        <v>86</v>
      </c>
      <c r="AA242" s="4"/>
      <c r="AB242" s="3" t="s">
        <v>86</v>
      </c>
      <c r="AC242" s="3" t="s">
        <v>86</v>
      </c>
      <c r="AD242" s="3" t="s">
        <v>86</v>
      </c>
      <c r="AE242" s="5">
        <v>0</v>
      </c>
    </row>
    <row r="243" spans="1:31" x14ac:dyDescent="0.25">
      <c r="A243" s="6" t="s">
        <v>86</v>
      </c>
      <c r="B243" s="3" t="s">
        <v>1281</v>
      </c>
      <c r="C243" s="3" t="s">
        <v>899</v>
      </c>
      <c r="D243" s="4">
        <v>44043</v>
      </c>
      <c r="E243" s="4">
        <v>44043</v>
      </c>
      <c r="F243" s="4">
        <v>44056</v>
      </c>
      <c r="G243" s="3" t="s">
        <v>89</v>
      </c>
      <c r="H243" s="3" t="s">
        <v>90</v>
      </c>
      <c r="I243" s="5">
        <v>7419</v>
      </c>
      <c r="J243" s="3" t="s">
        <v>91</v>
      </c>
      <c r="K243" s="3" t="s">
        <v>90</v>
      </c>
      <c r="L243" s="5">
        <v>7419</v>
      </c>
      <c r="M243" s="5">
        <v>87.34</v>
      </c>
      <c r="N243" s="41" t="str">
        <f>IF(M243="","",IF(M243&lt;0,-M243&amp;"_"&amp;COUNTIF(M$2:M243,M243),M243&amp;"_"&amp;COUNTIF(M$2:M243,M243)))</f>
        <v>87.34_1</v>
      </c>
      <c r="O243" s="42" t="str">
        <f t="shared" si="3"/>
        <v/>
      </c>
      <c r="P243" s="3" t="s">
        <v>884</v>
      </c>
      <c r="Q243" s="3" t="s">
        <v>900</v>
      </c>
      <c r="R243" s="3" t="s">
        <v>1352</v>
      </c>
      <c r="S243" s="3" t="s">
        <v>86</v>
      </c>
      <c r="T243" s="3" t="s">
        <v>95</v>
      </c>
      <c r="U243" s="3" t="s">
        <v>902</v>
      </c>
      <c r="V243" s="3" t="s">
        <v>86</v>
      </c>
      <c r="W243" s="3" t="s">
        <v>86</v>
      </c>
      <c r="X243" s="3" t="s">
        <v>86</v>
      </c>
      <c r="Y243" s="3" t="s">
        <v>103</v>
      </c>
      <c r="Z243" s="3" t="s">
        <v>86</v>
      </c>
      <c r="AA243" s="4"/>
      <c r="AB243" s="3" t="s">
        <v>86</v>
      </c>
      <c r="AC243" s="3" t="s">
        <v>86</v>
      </c>
      <c r="AD243" s="3" t="s">
        <v>86</v>
      </c>
      <c r="AE243" s="5">
        <v>0</v>
      </c>
    </row>
    <row r="244" spans="1:31" x14ac:dyDescent="0.25">
      <c r="A244" s="6" t="s">
        <v>86</v>
      </c>
      <c r="B244" s="3" t="s">
        <v>1281</v>
      </c>
      <c r="C244" s="3" t="s">
        <v>17</v>
      </c>
      <c r="D244" s="4">
        <v>44043</v>
      </c>
      <c r="E244" s="4">
        <v>44043</v>
      </c>
      <c r="F244" s="4">
        <v>44056</v>
      </c>
      <c r="G244" s="3" t="s">
        <v>98</v>
      </c>
      <c r="H244" s="3" t="s">
        <v>90</v>
      </c>
      <c r="I244" s="5">
        <v>16579</v>
      </c>
      <c r="J244" s="3" t="s">
        <v>91</v>
      </c>
      <c r="K244" s="3" t="s">
        <v>90</v>
      </c>
      <c r="L244" s="5">
        <v>16579</v>
      </c>
      <c r="M244" s="5">
        <v>195.16</v>
      </c>
      <c r="N244" s="41" t="str">
        <f>IF(M244="","",IF(M244&lt;0,-M244&amp;"_"&amp;COUNTIF(M$2:M244,M244),M244&amp;"_"&amp;COUNTIF(M$2:M244,M244)))</f>
        <v>195.16_1</v>
      </c>
      <c r="O244" s="42" t="str">
        <f t="shared" si="3"/>
        <v/>
      </c>
      <c r="P244" s="3" t="s">
        <v>99</v>
      </c>
      <c r="Q244" s="3" t="s">
        <v>100</v>
      </c>
      <c r="R244" s="3" t="s">
        <v>1353</v>
      </c>
      <c r="S244" s="3" t="s">
        <v>86</v>
      </c>
      <c r="T244" s="3" t="s">
        <v>95</v>
      </c>
      <c r="U244" s="3" t="s">
        <v>101</v>
      </c>
      <c r="V244" s="3" t="s">
        <v>86</v>
      </c>
      <c r="W244" s="3" t="s">
        <v>86</v>
      </c>
      <c r="X244" s="3" t="s">
        <v>86</v>
      </c>
      <c r="Y244" s="3" t="s">
        <v>97</v>
      </c>
      <c r="Z244" s="3" t="s">
        <v>86</v>
      </c>
      <c r="AA244" s="4"/>
      <c r="AB244" s="3" t="s">
        <v>86</v>
      </c>
      <c r="AC244" s="3" t="s">
        <v>86</v>
      </c>
      <c r="AD244" s="3" t="s">
        <v>86</v>
      </c>
      <c r="AE244" s="5">
        <v>0</v>
      </c>
    </row>
    <row r="245" spans="1:31" x14ac:dyDescent="0.25">
      <c r="A245" s="6" t="s">
        <v>86</v>
      </c>
      <c r="B245" s="3" t="s">
        <v>1281</v>
      </c>
      <c r="C245" s="3" t="s">
        <v>17</v>
      </c>
      <c r="D245" s="4">
        <v>44043</v>
      </c>
      <c r="E245" s="4">
        <v>44043</v>
      </c>
      <c r="F245" s="4">
        <v>44056</v>
      </c>
      <c r="G245" s="3" t="s">
        <v>98</v>
      </c>
      <c r="H245" s="3" t="s">
        <v>90</v>
      </c>
      <c r="I245" s="5">
        <v>23042239.5</v>
      </c>
      <c r="J245" s="3" t="s">
        <v>91</v>
      </c>
      <c r="K245" s="3" t="s">
        <v>90</v>
      </c>
      <c r="L245" s="5">
        <v>23042239.5</v>
      </c>
      <c r="M245" s="5">
        <v>271244.73</v>
      </c>
      <c r="N245" s="41" t="str">
        <f>IF(M245="","",IF(M245&lt;0,-M245&amp;"_"&amp;COUNTIF(M$2:M245,M245),M245&amp;"_"&amp;COUNTIF(M$2:M245,M245)))</f>
        <v>271244.73_1</v>
      </c>
      <c r="O245" s="42" t="str">
        <f t="shared" si="3"/>
        <v/>
      </c>
      <c r="P245" s="3" t="s">
        <v>99</v>
      </c>
      <c r="Q245" s="3" t="s">
        <v>100</v>
      </c>
      <c r="R245" s="3" t="s">
        <v>1354</v>
      </c>
      <c r="S245" s="3" t="s">
        <v>86</v>
      </c>
      <c r="T245" s="3" t="s">
        <v>95</v>
      </c>
      <c r="U245" s="3" t="s">
        <v>101</v>
      </c>
      <c r="V245" s="3" t="s">
        <v>86</v>
      </c>
      <c r="W245" s="3" t="s">
        <v>86</v>
      </c>
      <c r="X245" s="3" t="s">
        <v>86</v>
      </c>
      <c r="Y245" s="3" t="s">
        <v>103</v>
      </c>
      <c r="Z245" s="3" t="s">
        <v>86</v>
      </c>
      <c r="AA245" s="4"/>
      <c r="AB245" s="3" t="s">
        <v>86</v>
      </c>
      <c r="AC245" s="3" t="s">
        <v>86</v>
      </c>
      <c r="AD245" s="3" t="s">
        <v>86</v>
      </c>
      <c r="AE245" s="5">
        <v>0</v>
      </c>
    </row>
    <row r="246" spans="1:31" x14ac:dyDescent="0.25">
      <c r="A246" s="6" t="s">
        <v>86</v>
      </c>
      <c r="B246" s="3" t="s">
        <v>1281</v>
      </c>
      <c r="C246" s="3" t="s">
        <v>17</v>
      </c>
      <c r="D246" s="4">
        <v>44043</v>
      </c>
      <c r="E246" s="4">
        <v>44043</v>
      </c>
      <c r="F246" s="4">
        <v>44056</v>
      </c>
      <c r="G246" s="3" t="s">
        <v>98</v>
      </c>
      <c r="H246" s="3" t="s">
        <v>90</v>
      </c>
      <c r="I246" s="5">
        <v>20850190.5</v>
      </c>
      <c r="J246" s="3" t="s">
        <v>91</v>
      </c>
      <c r="K246" s="3" t="s">
        <v>90</v>
      </c>
      <c r="L246" s="5">
        <v>20850190.5</v>
      </c>
      <c r="M246" s="5">
        <v>245440.74</v>
      </c>
      <c r="N246" s="41" t="str">
        <f>IF(M246="","",IF(M246&lt;0,-M246&amp;"_"&amp;COUNTIF(M$2:M246,M246),M246&amp;"_"&amp;COUNTIF(M$2:M246,M246)))</f>
        <v>245440.74_1</v>
      </c>
      <c r="O246" s="42" t="str">
        <f t="shared" si="3"/>
        <v/>
      </c>
      <c r="P246" s="3" t="s">
        <v>99</v>
      </c>
      <c r="Q246" s="3" t="s">
        <v>100</v>
      </c>
      <c r="R246" s="3" t="s">
        <v>1355</v>
      </c>
      <c r="S246" s="3" t="s">
        <v>86</v>
      </c>
      <c r="T246" s="3" t="s">
        <v>95</v>
      </c>
      <c r="U246" s="3" t="s">
        <v>101</v>
      </c>
      <c r="V246" s="3" t="s">
        <v>86</v>
      </c>
      <c r="W246" s="3" t="s">
        <v>86</v>
      </c>
      <c r="X246" s="3" t="s">
        <v>86</v>
      </c>
      <c r="Y246" s="3" t="s">
        <v>103</v>
      </c>
      <c r="Z246" s="3" t="s">
        <v>86</v>
      </c>
      <c r="AA246" s="4"/>
      <c r="AB246" s="3" t="s">
        <v>86</v>
      </c>
      <c r="AC246" s="3" t="s">
        <v>86</v>
      </c>
      <c r="AD246" s="3" t="s">
        <v>86</v>
      </c>
      <c r="AE246" s="5">
        <v>0</v>
      </c>
    </row>
    <row r="247" spans="1:31" x14ac:dyDescent="0.25">
      <c r="A247" s="6" t="s">
        <v>86</v>
      </c>
      <c r="B247" s="3" t="s">
        <v>1281</v>
      </c>
      <c r="C247" s="3" t="s">
        <v>17</v>
      </c>
      <c r="D247" s="4">
        <v>44043</v>
      </c>
      <c r="E247" s="4">
        <v>44043</v>
      </c>
      <c r="F247" s="4">
        <v>44056</v>
      </c>
      <c r="G247" s="3" t="s">
        <v>98</v>
      </c>
      <c r="H247" s="3" t="s">
        <v>90</v>
      </c>
      <c r="I247" s="5">
        <v>1467902</v>
      </c>
      <c r="J247" s="3" t="s">
        <v>91</v>
      </c>
      <c r="K247" s="3" t="s">
        <v>90</v>
      </c>
      <c r="L247" s="5">
        <v>1467902</v>
      </c>
      <c r="M247" s="5">
        <v>17279.599999999999</v>
      </c>
      <c r="N247" s="41" t="str">
        <f>IF(M247="","",IF(M247&lt;0,-M247&amp;"_"&amp;COUNTIF(M$2:M247,M247),M247&amp;"_"&amp;COUNTIF(M$2:M247,M247)))</f>
        <v>17279.6_1</v>
      </c>
      <c r="O247" s="42" t="str">
        <f t="shared" si="3"/>
        <v/>
      </c>
      <c r="P247" s="3" t="s">
        <v>99</v>
      </c>
      <c r="Q247" s="3" t="s">
        <v>100</v>
      </c>
      <c r="R247" s="3" t="s">
        <v>1356</v>
      </c>
      <c r="S247" s="3" t="s">
        <v>86</v>
      </c>
      <c r="T247" s="3" t="s">
        <v>95</v>
      </c>
      <c r="U247" s="3" t="s">
        <v>101</v>
      </c>
      <c r="V247" s="3" t="s">
        <v>86</v>
      </c>
      <c r="W247" s="3" t="s">
        <v>86</v>
      </c>
      <c r="X247" s="3" t="s">
        <v>86</v>
      </c>
      <c r="Y247" s="3" t="s">
        <v>106</v>
      </c>
      <c r="Z247" s="3" t="s">
        <v>86</v>
      </c>
      <c r="AA247" s="4"/>
      <c r="AB247" s="3" t="s">
        <v>86</v>
      </c>
      <c r="AC247" s="3" t="s">
        <v>86</v>
      </c>
      <c r="AD247" s="3" t="s">
        <v>86</v>
      </c>
      <c r="AE247" s="5">
        <v>0</v>
      </c>
    </row>
    <row r="248" spans="1:31" x14ac:dyDescent="0.25">
      <c r="A248" s="6" t="s">
        <v>86</v>
      </c>
      <c r="B248" s="3" t="s">
        <v>1281</v>
      </c>
      <c r="C248" s="3" t="s">
        <v>17</v>
      </c>
      <c r="D248" s="4">
        <v>44043</v>
      </c>
      <c r="E248" s="4">
        <v>44043</v>
      </c>
      <c r="F248" s="4">
        <v>44056</v>
      </c>
      <c r="G248" s="3" t="s">
        <v>98</v>
      </c>
      <c r="H248" s="3" t="s">
        <v>90</v>
      </c>
      <c r="I248" s="5">
        <v>194432</v>
      </c>
      <c r="J248" s="3" t="s">
        <v>91</v>
      </c>
      <c r="K248" s="3" t="s">
        <v>90</v>
      </c>
      <c r="L248" s="5">
        <v>194432</v>
      </c>
      <c r="M248" s="5">
        <v>2288.7800000000002</v>
      </c>
      <c r="N248" s="41" t="str">
        <f>IF(M248="","",IF(M248&lt;0,-M248&amp;"_"&amp;COUNTIF(M$2:M248,M248),M248&amp;"_"&amp;COUNTIF(M$2:M248,M248)))</f>
        <v>2288.78_1</v>
      </c>
      <c r="O248" s="42" t="str">
        <f t="shared" si="3"/>
        <v/>
      </c>
      <c r="P248" s="3" t="s">
        <v>99</v>
      </c>
      <c r="Q248" s="3" t="s">
        <v>100</v>
      </c>
      <c r="R248" s="3" t="s">
        <v>1356</v>
      </c>
      <c r="S248" s="3" t="s">
        <v>86</v>
      </c>
      <c r="T248" s="3" t="s">
        <v>95</v>
      </c>
      <c r="U248" s="3" t="s">
        <v>101</v>
      </c>
      <c r="V248" s="3" t="s">
        <v>86</v>
      </c>
      <c r="W248" s="3" t="s">
        <v>86</v>
      </c>
      <c r="X248" s="3" t="s">
        <v>86</v>
      </c>
      <c r="Y248" s="3" t="s">
        <v>106</v>
      </c>
      <c r="Z248" s="3" t="s">
        <v>86</v>
      </c>
      <c r="AA248" s="4"/>
      <c r="AB248" s="3" t="s">
        <v>86</v>
      </c>
      <c r="AC248" s="3" t="s">
        <v>86</v>
      </c>
      <c r="AD248" s="3" t="s">
        <v>86</v>
      </c>
      <c r="AE248" s="5">
        <v>0</v>
      </c>
    </row>
    <row r="249" spans="1:31" x14ac:dyDescent="0.25">
      <c r="A249" s="6" t="s">
        <v>86</v>
      </c>
      <c r="B249" s="3" t="s">
        <v>87</v>
      </c>
      <c r="C249" s="3" t="s">
        <v>17</v>
      </c>
      <c r="D249" s="4">
        <v>44043</v>
      </c>
      <c r="E249" s="4">
        <v>44043</v>
      </c>
      <c r="F249" s="4">
        <v>44056</v>
      </c>
      <c r="G249" s="3" t="s">
        <v>98</v>
      </c>
      <c r="H249" s="3" t="s">
        <v>90</v>
      </c>
      <c r="I249" s="5">
        <v>500</v>
      </c>
      <c r="J249" s="3" t="s">
        <v>91</v>
      </c>
      <c r="K249" s="3" t="s">
        <v>90</v>
      </c>
      <c r="L249" s="5">
        <v>500</v>
      </c>
      <c r="M249" s="5">
        <v>5.89</v>
      </c>
      <c r="N249" s="41" t="str">
        <f>IF(M249="","",IF(M249&lt;0,-M249&amp;"_"&amp;COUNTIF(M$2:M249,M249),M249&amp;"_"&amp;COUNTIF(M$2:M249,M249)))</f>
        <v>5.89_1</v>
      </c>
      <c r="O249" s="42" t="str">
        <f t="shared" si="3"/>
        <v/>
      </c>
      <c r="P249" s="3" t="s">
        <v>99</v>
      </c>
      <c r="Q249" s="3" t="s">
        <v>100</v>
      </c>
      <c r="R249" s="3" t="s">
        <v>5060</v>
      </c>
      <c r="S249" s="3" t="s">
        <v>86</v>
      </c>
      <c r="T249" s="3" t="s">
        <v>95</v>
      </c>
      <c r="U249" s="3" t="s">
        <v>101</v>
      </c>
      <c r="V249" s="3" t="s">
        <v>86</v>
      </c>
      <c r="W249" s="3" t="s">
        <v>86</v>
      </c>
      <c r="X249" s="3" t="s">
        <v>86</v>
      </c>
      <c r="Y249" s="3" t="s">
        <v>97</v>
      </c>
      <c r="Z249" s="3" t="s">
        <v>86</v>
      </c>
      <c r="AA249" s="4"/>
      <c r="AB249" s="3" t="s">
        <v>86</v>
      </c>
      <c r="AC249" s="3" t="s">
        <v>86</v>
      </c>
      <c r="AD249" s="3" t="s">
        <v>86</v>
      </c>
      <c r="AE249" s="5">
        <v>0</v>
      </c>
    </row>
    <row r="250" spans="1:31" x14ac:dyDescent="0.25">
      <c r="A250" s="6" t="s">
        <v>86</v>
      </c>
      <c r="B250" s="3" t="s">
        <v>87</v>
      </c>
      <c r="C250" s="3" t="s">
        <v>17</v>
      </c>
      <c r="D250" s="4">
        <v>44043</v>
      </c>
      <c r="E250" s="4">
        <v>44043</v>
      </c>
      <c r="F250" s="4">
        <v>44056</v>
      </c>
      <c r="G250" s="3" t="s">
        <v>98</v>
      </c>
      <c r="H250" s="3" t="s">
        <v>90</v>
      </c>
      <c r="I250" s="5">
        <v>1024312.5</v>
      </c>
      <c r="J250" s="3" t="s">
        <v>91</v>
      </c>
      <c r="K250" s="3" t="s">
        <v>90</v>
      </c>
      <c r="L250" s="5">
        <v>1024312.5</v>
      </c>
      <c r="M250" s="5">
        <v>12057.83</v>
      </c>
      <c r="N250" s="41" t="str">
        <f>IF(M250="","",IF(M250&lt;0,-M250&amp;"_"&amp;COUNTIF(M$2:M250,M250),M250&amp;"_"&amp;COUNTIF(M$2:M250,M250)))</f>
        <v>12057.83_1</v>
      </c>
      <c r="O250" s="42" t="str">
        <f t="shared" si="3"/>
        <v/>
      </c>
      <c r="P250" s="3" t="s">
        <v>99</v>
      </c>
      <c r="Q250" s="3" t="s">
        <v>100</v>
      </c>
      <c r="R250" s="3" t="s">
        <v>102</v>
      </c>
      <c r="S250" s="3" t="s">
        <v>86</v>
      </c>
      <c r="T250" s="3" t="s">
        <v>95</v>
      </c>
      <c r="U250" s="3" t="s">
        <v>101</v>
      </c>
      <c r="V250" s="3" t="s">
        <v>86</v>
      </c>
      <c r="W250" s="3" t="s">
        <v>86</v>
      </c>
      <c r="X250" s="3" t="s">
        <v>86</v>
      </c>
      <c r="Y250" s="3" t="s">
        <v>103</v>
      </c>
      <c r="Z250" s="3" t="s">
        <v>86</v>
      </c>
      <c r="AA250" s="4"/>
      <c r="AB250" s="3" t="s">
        <v>86</v>
      </c>
      <c r="AC250" s="3" t="s">
        <v>86</v>
      </c>
      <c r="AD250" s="3" t="s">
        <v>86</v>
      </c>
      <c r="AE250" s="5">
        <v>0</v>
      </c>
    </row>
    <row r="251" spans="1:31" x14ac:dyDescent="0.25">
      <c r="A251" s="6" t="s">
        <v>86</v>
      </c>
      <c r="B251" s="3" t="s">
        <v>87</v>
      </c>
      <c r="C251" s="3" t="s">
        <v>17</v>
      </c>
      <c r="D251" s="4">
        <v>44043</v>
      </c>
      <c r="E251" s="4">
        <v>44043</v>
      </c>
      <c r="F251" s="4">
        <v>44056</v>
      </c>
      <c r="G251" s="3" t="s">
        <v>98</v>
      </c>
      <c r="H251" s="3" t="s">
        <v>90</v>
      </c>
      <c r="I251" s="5">
        <v>907737.5</v>
      </c>
      <c r="J251" s="3" t="s">
        <v>91</v>
      </c>
      <c r="K251" s="3" t="s">
        <v>90</v>
      </c>
      <c r="L251" s="5">
        <v>907737.5</v>
      </c>
      <c r="M251" s="5">
        <v>10685.55</v>
      </c>
      <c r="N251" s="41" t="str">
        <f>IF(M251="","",IF(M251&lt;0,-M251&amp;"_"&amp;COUNTIF(M$2:M251,M251),M251&amp;"_"&amp;COUNTIF(M$2:M251,M251)))</f>
        <v>10685.55_1</v>
      </c>
      <c r="O251" s="42" t="str">
        <f t="shared" si="3"/>
        <v/>
      </c>
      <c r="P251" s="3" t="s">
        <v>99</v>
      </c>
      <c r="Q251" s="3" t="s">
        <v>100</v>
      </c>
      <c r="R251" s="3" t="s">
        <v>104</v>
      </c>
      <c r="S251" s="3" t="s">
        <v>86</v>
      </c>
      <c r="T251" s="3" t="s">
        <v>95</v>
      </c>
      <c r="U251" s="3" t="s">
        <v>101</v>
      </c>
      <c r="V251" s="3" t="s">
        <v>86</v>
      </c>
      <c r="W251" s="3" t="s">
        <v>86</v>
      </c>
      <c r="X251" s="3" t="s">
        <v>86</v>
      </c>
      <c r="Y251" s="3" t="s">
        <v>103</v>
      </c>
      <c r="Z251" s="3" t="s">
        <v>86</v>
      </c>
      <c r="AA251" s="4"/>
      <c r="AB251" s="3" t="s">
        <v>86</v>
      </c>
      <c r="AC251" s="3" t="s">
        <v>86</v>
      </c>
      <c r="AD251" s="3" t="s">
        <v>86</v>
      </c>
      <c r="AE251" s="5">
        <v>0</v>
      </c>
    </row>
    <row r="252" spans="1:31" x14ac:dyDescent="0.25">
      <c r="A252" s="6" t="s">
        <v>86</v>
      </c>
      <c r="B252" s="3" t="s">
        <v>87</v>
      </c>
      <c r="C252" s="3" t="s">
        <v>17</v>
      </c>
      <c r="D252" s="4">
        <v>44043</v>
      </c>
      <c r="E252" s="4">
        <v>44043</v>
      </c>
      <c r="F252" s="4">
        <v>44056</v>
      </c>
      <c r="G252" s="3" t="s">
        <v>98</v>
      </c>
      <c r="H252" s="3" t="s">
        <v>90</v>
      </c>
      <c r="I252" s="5">
        <v>57950</v>
      </c>
      <c r="J252" s="3" t="s">
        <v>91</v>
      </c>
      <c r="K252" s="3" t="s">
        <v>90</v>
      </c>
      <c r="L252" s="5">
        <v>57950</v>
      </c>
      <c r="M252" s="5">
        <v>682.17</v>
      </c>
      <c r="N252" s="41" t="str">
        <f>IF(M252="","",IF(M252&lt;0,-M252&amp;"_"&amp;COUNTIF(M$2:M252,M252),M252&amp;"_"&amp;COUNTIF(M$2:M252,M252)))</f>
        <v>682.17_1</v>
      </c>
      <c r="O252" s="42" t="str">
        <f t="shared" si="3"/>
        <v/>
      </c>
      <c r="P252" s="3" t="s">
        <v>99</v>
      </c>
      <c r="Q252" s="3" t="s">
        <v>100</v>
      </c>
      <c r="R252" s="3" t="s">
        <v>105</v>
      </c>
      <c r="S252" s="3" t="s">
        <v>86</v>
      </c>
      <c r="T252" s="3" t="s">
        <v>95</v>
      </c>
      <c r="U252" s="3" t="s">
        <v>101</v>
      </c>
      <c r="V252" s="3" t="s">
        <v>86</v>
      </c>
      <c r="W252" s="3" t="s">
        <v>86</v>
      </c>
      <c r="X252" s="3" t="s">
        <v>86</v>
      </c>
      <c r="Y252" s="3" t="s">
        <v>106</v>
      </c>
      <c r="Z252" s="3" t="s">
        <v>86</v>
      </c>
      <c r="AA252" s="4"/>
      <c r="AB252" s="3" t="s">
        <v>86</v>
      </c>
      <c r="AC252" s="3" t="s">
        <v>86</v>
      </c>
      <c r="AD252" s="3" t="s">
        <v>86</v>
      </c>
      <c r="AE252" s="5">
        <v>0</v>
      </c>
    </row>
    <row r="253" spans="1:31" x14ac:dyDescent="0.25">
      <c r="A253" s="6" t="s">
        <v>86</v>
      </c>
      <c r="B253" s="3" t="s">
        <v>87</v>
      </c>
      <c r="C253" s="3" t="s">
        <v>17</v>
      </c>
      <c r="D253" s="4">
        <v>44043</v>
      </c>
      <c r="E253" s="4">
        <v>44043</v>
      </c>
      <c r="F253" s="4">
        <v>44056</v>
      </c>
      <c r="G253" s="3" t="s">
        <v>98</v>
      </c>
      <c r="H253" s="3" t="s">
        <v>90</v>
      </c>
      <c r="I253" s="5">
        <v>8000</v>
      </c>
      <c r="J253" s="3" t="s">
        <v>91</v>
      </c>
      <c r="K253" s="3" t="s">
        <v>90</v>
      </c>
      <c r="L253" s="5">
        <v>8000</v>
      </c>
      <c r="M253" s="5">
        <v>94.17</v>
      </c>
      <c r="N253" s="41" t="str">
        <f>IF(M253="","",IF(M253&lt;0,-M253&amp;"_"&amp;COUNTIF(M$2:M253,M253),M253&amp;"_"&amp;COUNTIF(M$2:M253,M253)))</f>
        <v>94.17_1</v>
      </c>
      <c r="O253" s="42" t="str">
        <f t="shared" si="3"/>
        <v/>
      </c>
      <c r="P253" s="3" t="s">
        <v>99</v>
      </c>
      <c r="Q253" s="3" t="s">
        <v>100</v>
      </c>
      <c r="R253" s="3" t="s">
        <v>105</v>
      </c>
      <c r="S253" s="3" t="s">
        <v>86</v>
      </c>
      <c r="T253" s="3" t="s">
        <v>95</v>
      </c>
      <c r="U253" s="3" t="s">
        <v>101</v>
      </c>
      <c r="V253" s="3" t="s">
        <v>86</v>
      </c>
      <c r="W253" s="3" t="s">
        <v>86</v>
      </c>
      <c r="X253" s="3" t="s">
        <v>86</v>
      </c>
      <c r="Y253" s="3" t="s">
        <v>106</v>
      </c>
      <c r="Z253" s="3" t="s">
        <v>86</v>
      </c>
      <c r="AA253" s="4"/>
      <c r="AB253" s="3" t="s">
        <v>86</v>
      </c>
      <c r="AC253" s="3" t="s">
        <v>86</v>
      </c>
      <c r="AD253" s="3" t="s">
        <v>86</v>
      </c>
      <c r="AE253" s="5">
        <v>0</v>
      </c>
    </row>
    <row r="254" spans="1:31" x14ac:dyDescent="0.25">
      <c r="A254" s="6" t="s">
        <v>86</v>
      </c>
      <c r="B254" s="3" t="s">
        <v>882</v>
      </c>
      <c r="C254" s="3" t="s">
        <v>899</v>
      </c>
      <c r="D254" s="4">
        <v>44043</v>
      </c>
      <c r="E254" s="4">
        <v>44043</v>
      </c>
      <c r="F254" s="4">
        <v>44056</v>
      </c>
      <c r="G254" s="3" t="s">
        <v>89</v>
      </c>
      <c r="H254" s="3" t="s">
        <v>90</v>
      </c>
      <c r="I254" s="5">
        <v>646</v>
      </c>
      <c r="J254" s="3" t="s">
        <v>91</v>
      </c>
      <c r="K254" s="3" t="s">
        <v>90</v>
      </c>
      <c r="L254" s="5">
        <v>646</v>
      </c>
      <c r="M254" s="5">
        <v>7.6</v>
      </c>
      <c r="N254" s="41" t="str">
        <f>IF(M254="","",IF(M254&lt;0,-M254&amp;"_"&amp;COUNTIF(M$2:M254,M254),M254&amp;"_"&amp;COUNTIF(M$2:M254,M254)))</f>
        <v>7.6_1</v>
      </c>
      <c r="O254" s="42" t="str">
        <f t="shared" si="3"/>
        <v/>
      </c>
      <c r="P254" s="3" t="s">
        <v>884</v>
      </c>
      <c r="Q254" s="3" t="s">
        <v>900</v>
      </c>
      <c r="R254" s="3" t="s">
        <v>901</v>
      </c>
      <c r="S254" s="3" t="s">
        <v>86</v>
      </c>
      <c r="T254" s="3" t="s">
        <v>95</v>
      </c>
      <c r="U254" s="3" t="s">
        <v>902</v>
      </c>
      <c r="V254" s="3" t="s">
        <v>86</v>
      </c>
      <c r="W254" s="3" t="s">
        <v>86</v>
      </c>
      <c r="X254" s="3" t="s">
        <v>86</v>
      </c>
      <c r="Y254" s="3" t="s">
        <v>103</v>
      </c>
      <c r="Z254" s="3" t="s">
        <v>86</v>
      </c>
      <c r="AA254" s="4"/>
      <c r="AB254" s="3" t="s">
        <v>86</v>
      </c>
      <c r="AC254" s="3" t="s">
        <v>86</v>
      </c>
      <c r="AD254" s="3" t="s">
        <v>86</v>
      </c>
      <c r="AE254" s="5">
        <v>0</v>
      </c>
    </row>
    <row r="255" spans="1:31" x14ac:dyDescent="0.25">
      <c r="A255" s="6" t="s">
        <v>86</v>
      </c>
      <c r="B255" s="3" t="s">
        <v>882</v>
      </c>
      <c r="C255" s="3" t="s">
        <v>3</v>
      </c>
      <c r="D255" s="4">
        <v>44044</v>
      </c>
      <c r="E255" s="4">
        <v>44043</v>
      </c>
      <c r="F255" s="4">
        <v>44077</v>
      </c>
      <c r="G255" s="3" t="s">
        <v>159</v>
      </c>
      <c r="H255" s="3" t="s">
        <v>160</v>
      </c>
      <c r="I255" s="5">
        <v>-603.20000000000005</v>
      </c>
      <c r="J255" s="3" t="s">
        <v>161</v>
      </c>
      <c r="K255" s="3" t="s">
        <v>90</v>
      </c>
      <c r="L255" s="5">
        <v>-50638.64</v>
      </c>
      <c r="M255" s="5">
        <v>-603.20000000000005</v>
      </c>
      <c r="N255" s="41" t="str">
        <f>IF(M255="","",IF(M255&lt;0,-M255&amp;"_"&amp;COUNTIF(M$2:M255,M255),M255&amp;"_"&amp;COUNTIF(M$2:M255,M255)))</f>
        <v>603.2_1</v>
      </c>
      <c r="O255" s="42" t="str">
        <f t="shared" si="3"/>
        <v/>
      </c>
      <c r="P255" s="3" t="s">
        <v>177</v>
      </c>
      <c r="Q255" s="3" t="s">
        <v>163</v>
      </c>
      <c r="R255" s="3" t="s">
        <v>903</v>
      </c>
      <c r="S255" s="3" t="s">
        <v>86</v>
      </c>
      <c r="T255" s="3" t="s">
        <v>95</v>
      </c>
      <c r="U255" s="3" t="s">
        <v>178</v>
      </c>
      <c r="V255" s="3" t="s">
        <v>86</v>
      </c>
      <c r="W255" s="3" t="s">
        <v>86</v>
      </c>
      <c r="X255" s="3" t="s">
        <v>86</v>
      </c>
      <c r="Y255" s="3" t="s">
        <v>103</v>
      </c>
      <c r="Z255" s="3" t="s">
        <v>86</v>
      </c>
      <c r="AA255" s="4"/>
      <c r="AB255" s="3" t="s">
        <v>86</v>
      </c>
      <c r="AC255" s="3" t="s">
        <v>86</v>
      </c>
      <c r="AD255" s="3" t="s">
        <v>86</v>
      </c>
      <c r="AE255" s="5">
        <v>0</v>
      </c>
    </row>
    <row r="256" spans="1:31" x14ac:dyDescent="0.25">
      <c r="A256" s="6" t="s">
        <v>86</v>
      </c>
      <c r="B256" s="3" t="s">
        <v>882</v>
      </c>
      <c r="C256" s="3" t="s">
        <v>3</v>
      </c>
      <c r="D256" s="4">
        <v>44044</v>
      </c>
      <c r="E256" s="4">
        <v>44043</v>
      </c>
      <c r="F256" s="4">
        <v>44077</v>
      </c>
      <c r="G256" s="3" t="s">
        <v>159</v>
      </c>
      <c r="H256" s="3" t="s">
        <v>160</v>
      </c>
      <c r="I256" s="5">
        <v>-603.20000000000005</v>
      </c>
      <c r="J256" s="3" t="s">
        <v>161</v>
      </c>
      <c r="K256" s="3" t="s">
        <v>90</v>
      </c>
      <c r="L256" s="5">
        <v>-50638.64</v>
      </c>
      <c r="M256" s="5">
        <v>-603.20000000000005</v>
      </c>
      <c r="N256" s="41" t="str">
        <f>IF(M256="","",IF(M256&lt;0,-M256&amp;"_"&amp;COUNTIF(M$2:M256,M256),M256&amp;"_"&amp;COUNTIF(M$2:M256,M256)))</f>
        <v>603.2_2</v>
      </c>
      <c r="O256" s="42" t="str">
        <f t="shared" si="3"/>
        <v/>
      </c>
      <c r="P256" s="3" t="s">
        <v>177</v>
      </c>
      <c r="Q256" s="3" t="s">
        <v>163</v>
      </c>
      <c r="R256" s="3" t="s">
        <v>903</v>
      </c>
      <c r="S256" s="3" t="s">
        <v>86</v>
      </c>
      <c r="T256" s="3" t="s">
        <v>95</v>
      </c>
      <c r="U256" s="3" t="s">
        <v>178</v>
      </c>
      <c r="V256" s="3" t="s">
        <v>86</v>
      </c>
      <c r="W256" s="3" t="s">
        <v>86</v>
      </c>
      <c r="X256" s="3" t="s">
        <v>86</v>
      </c>
      <c r="Y256" s="3" t="s">
        <v>103</v>
      </c>
      <c r="Z256" s="3" t="s">
        <v>86</v>
      </c>
      <c r="AA256" s="4"/>
      <c r="AB256" s="3" t="s">
        <v>86</v>
      </c>
      <c r="AC256" s="3" t="s">
        <v>86</v>
      </c>
      <c r="AD256" s="3" t="s">
        <v>86</v>
      </c>
      <c r="AE256" s="5">
        <v>0</v>
      </c>
    </row>
    <row r="257" spans="1:31" x14ac:dyDescent="0.25">
      <c r="A257" s="6" t="s">
        <v>86</v>
      </c>
      <c r="B257" s="3" t="s">
        <v>882</v>
      </c>
      <c r="C257" s="3" t="s">
        <v>17</v>
      </c>
      <c r="D257" s="4">
        <v>44043</v>
      </c>
      <c r="E257" s="4">
        <v>44043</v>
      </c>
      <c r="F257" s="4">
        <v>44056</v>
      </c>
      <c r="G257" s="3" t="s">
        <v>98</v>
      </c>
      <c r="H257" s="3" t="s">
        <v>90</v>
      </c>
      <c r="I257" s="5">
        <v>2905</v>
      </c>
      <c r="J257" s="3" t="s">
        <v>91</v>
      </c>
      <c r="K257" s="3" t="s">
        <v>90</v>
      </c>
      <c r="L257" s="5">
        <v>2905</v>
      </c>
      <c r="M257" s="5">
        <v>34.200000000000003</v>
      </c>
      <c r="N257" s="41" t="str">
        <f>IF(M257="","",IF(M257&lt;0,-M257&amp;"_"&amp;COUNTIF(M$2:M257,M257),M257&amp;"_"&amp;COUNTIF(M$2:M257,M257)))</f>
        <v>34.2_1</v>
      </c>
      <c r="O257" s="42" t="str">
        <f t="shared" si="3"/>
        <v/>
      </c>
      <c r="P257" s="3" t="s">
        <v>99</v>
      </c>
      <c r="Q257" s="3" t="s">
        <v>100</v>
      </c>
      <c r="R257" s="3" t="s">
        <v>904</v>
      </c>
      <c r="S257" s="3" t="s">
        <v>86</v>
      </c>
      <c r="T257" s="3" t="s">
        <v>95</v>
      </c>
      <c r="U257" s="3" t="s">
        <v>101</v>
      </c>
      <c r="V257" s="3" t="s">
        <v>86</v>
      </c>
      <c r="W257" s="3" t="s">
        <v>86</v>
      </c>
      <c r="X257" s="3" t="s">
        <v>86</v>
      </c>
      <c r="Y257" s="3" t="s">
        <v>97</v>
      </c>
      <c r="Z257" s="3" t="s">
        <v>86</v>
      </c>
      <c r="AA257" s="4"/>
      <c r="AB257" s="3" t="s">
        <v>86</v>
      </c>
      <c r="AC257" s="3" t="s">
        <v>86</v>
      </c>
      <c r="AD257" s="3" t="s">
        <v>86</v>
      </c>
      <c r="AE257" s="5">
        <v>0</v>
      </c>
    </row>
    <row r="258" spans="1:31" x14ac:dyDescent="0.25">
      <c r="A258" s="6" t="s">
        <v>86</v>
      </c>
      <c r="B258" s="3" t="s">
        <v>882</v>
      </c>
      <c r="C258" s="3" t="s">
        <v>17</v>
      </c>
      <c r="D258" s="4">
        <v>44043</v>
      </c>
      <c r="E258" s="4">
        <v>44043</v>
      </c>
      <c r="F258" s="4">
        <v>44056</v>
      </c>
      <c r="G258" s="3" t="s">
        <v>98</v>
      </c>
      <c r="H258" s="3" t="s">
        <v>90</v>
      </c>
      <c r="I258" s="5">
        <v>1096353</v>
      </c>
      <c r="J258" s="3" t="s">
        <v>91</v>
      </c>
      <c r="K258" s="3" t="s">
        <v>90</v>
      </c>
      <c r="L258" s="5">
        <v>1096353</v>
      </c>
      <c r="M258" s="5">
        <v>12905.86</v>
      </c>
      <c r="N258" s="41" t="str">
        <f>IF(M258="","",IF(M258&lt;0,-M258&amp;"_"&amp;COUNTIF(M$2:M258,M258),M258&amp;"_"&amp;COUNTIF(M$2:M258,M258)))</f>
        <v>12905.86_1</v>
      </c>
      <c r="O258" s="42" t="str">
        <f t="shared" ref="O258:O321" si="4">IF(COUNTIF(N:N,N258)=2,"x","")</f>
        <v/>
      </c>
      <c r="P258" s="3" t="s">
        <v>99</v>
      </c>
      <c r="Q258" s="3" t="s">
        <v>100</v>
      </c>
      <c r="R258" s="3" t="s">
        <v>905</v>
      </c>
      <c r="S258" s="3" t="s">
        <v>86</v>
      </c>
      <c r="T258" s="3" t="s">
        <v>95</v>
      </c>
      <c r="U258" s="3" t="s">
        <v>101</v>
      </c>
      <c r="V258" s="3" t="s">
        <v>86</v>
      </c>
      <c r="W258" s="3" t="s">
        <v>86</v>
      </c>
      <c r="X258" s="3" t="s">
        <v>86</v>
      </c>
      <c r="Y258" s="3" t="s">
        <v>103</v>
      </c>
      <c r="Z258" s="3" t="s">
        <v>86</v>
      </c>
      <c r="AA258" s="4"/>
      <c r="AB258" s="3" t="s">
        <v>86</v>
      </c>
      <c r="AC258" s="3" t="s">
        <v>86</v>
      </c>
      <c r="AD258" s="3" t="s">
        <v>86</v>
      </c>
      <c r="AE258" s="5">
        <v>0</v>
      </c>
    </row>
    <row r="259" spans="1:31" x14ac:dyDescent="0.25">
      <c r="A259" s="6" t="s">
        <v>86</v>
      </c>
      <c r="B259" s="3" t="s">
        <v>882</v>
      </c>
      <c r="C259" s="3" t="s">
        <v>17</v>
      </c>
      <c r="D259" s="4">
        <v>44043</v>
      </c>
      <c r="E259" s="4">
        <v>44043</v>
      </c>
      <c r="F259" s="4">
        <v>44056</v>
      </c>
      <c r="G259" s="3" t="s">
        <v>98</v>
      </c>
      <c r="H259" s="3" t="s">
        <v>90</v>
      </c>
      <c r="I259" s="5">
        <v>908221</v>
      </c>
      <c r="J259" s="3" t="s">
        <v>91</v>
      </c>
      <c r="K259" s="3" t="s">
        <v>90</v>
      </c>
      <c r="L259" s="5">
        <v>908221</v>
      </c>
      <c r="M259" s="5">
        <v>10691.24</v>
      </c>
      <c r="N259" s="41" t="str">
        <f>IF(M259="","",IF(M259&lt;0,-M259&amp;"_"&amp;COUNTIF(M$2:M259,M259),M259&amp;"_"&amp;COUNTIF(M$2:M259,M259)))</f>
        <v>10691.24_1</v>
      </c>
      <c r="O259" s="42" t="str">
        <f t="shared" si="4"/>
        <v/>
      </c>
      <c r="P259" s="3" t="s">
        <v>99</v>
      </c>
      <c r="Q259" s="3" t="s">
        <v>100</v>
      </c>
      <c r="R259" s="3" t="s">
        <v>906</v>
      </c>
      <c r="S259" s="3" t="s">
        <v>86</v>
      </c>
      <c r="T259" s="3" t="s">
        <v>95</v>
      </c>
      <c r="U259" s="3" t="s">
        <v>101</v>
      </c>
      <c r="V259" s="3" t="s">
        <v>86</v>
      </c>
      <c r="W259" s="3" t="s">
        <v>86</v>
      </c>
      <c r="X259" s="3" t="s">
        <v>86</v>
      </c>
      <c r="Y259" s="3" t="s">
        <v>103</v>
      </c>
      <c r="Z259" s="3" t="s">
        <v>86</v>
      </c>
      <c r="AA259" s="4"/>
      <c r="AB259" s="3" t="s">
        <v>86</v>
      </c>
      <c r="AC259" s="3" t="s">
        <v>86</v>
      </c>
      <c r="AD259" s="3" t="s">
        <v>86</v>
      </c>
      <c r="AE259" s="5">
        <v>0</v>
      </c>
    </row>
    <row r="260" spans="1:31" x14ac:dyDescent="0.25">
      <c r="A260" s="6" t="s">
        <v>86</v>
      </c>
      <c r="B260" s="3" t="s">
        <v>882</v>
      </c>
      <c r="C260" s="3" t="s">
        <v>17</v>
      </c>
      <c r="D260" s="4">
        <v>44043</v>
      </c>
      <c r="E260" s="4">
        <v>44043</v>
      </c>
      <c r="F260" s="4">
        <v>44056</v>
      </c>
      <c r="G260" s="3" t="s">
        <v>98</v>
      </c>
      <c r="H260" s="3" t="s">
        <v>90</v>
      </c>
      <c r="I260" s="5">
        <v>273798</v>
      </c>
      <c r="J260" s="3" t="s">
        <v>91</v>
      </c>
      <c r="K260" s="3" t="s">
        <v>90</v>
      </c>
      <c r="L260" s="5">
        <v>273798</v>
      </c>
      <c r="M260" s="5">
        <v>3223.05</v>
      </c>
      <c r="N260" s="41" t="str">
        <f>IF(M260="","",IF(M260&lt;0,-M260&amp;"_"&amp;COUNTIF(M$2:M260,M260),M260&amp;"_"&amp;COUNTIF(M$2:M260,M260)))</f>
        <v>3223.05_1</v>
      </c>
      <c r="O260" s="42" t="str">
        <f t="shared" si="4"/>
        <v/>
      </c>
      <c r="P260" s="3" t="s">
        <v>99</v>
      </c>
      <c r="Q260" s="3" t="s">
        <v>100</v>
      </c>
      <c r="R260" s="3" t="s">
        <v>907</v>
      </c>
      <c r="S260" s="3" t="s">
        <v>86</v>
      </c>
      <c r="T260" s="3" t="s">
        <v>95</v>
      </c>
      <c r="U260" s="3" t="s">
        <v>101</v>
      </c>
      <c r="V260" s="3" t="s">
        <v>86</v>
      </c>
      <c r="W260" s="3" t="s">
        <v>86</v>
      </c>
      <c r="X260" s="3" t="s">
        <v>86</v>
      </c>
      <c r="Y260" s="3" t="s">
        <v>106</v>
      </c>
      <c r="Z260" s="3" t="s">
        <v>86</v>
      </c>
      <c r="AA260" s="4"/>
      <c r="AB260" s="3" t="s">
        <v>86</v>
      </c>
      <c r="AC260" s="3" t="s">
        <v>86</v>
      </c>
      <c r="AD260" s="3" t="s">
        <v>86</v>
      </c>
      <c r="AE260" s="5">
        <v>0</v>
      </c>
    </row>
    <row r="261" spans="1:31" x14ac:dyDescent="0.25">
      <c r="A261" s="6" t="s">
        <v>86</v>
      </c>
      <c r="B261" s="3" t="s">
        <v>882</v>
      </c>
      <c r="C261" s="3" t="s">
        <v>17</v>
      </c>
      <c r="D261" s="4">
        <v>44043</v>
      </c>
      <c r="E261" s="4">
        <v>44043</v>
      </c>
      <c r="F261" s="4">
        <v>44056</v>
      </c>
      <c r="G261" s="3" t="s">
        <v>98</v>
      </c>
      <c r="H261" s="3" t="s">
        <v>90</v>
      </c>
      <c r="I261" s="5">
        <v>38704</v>
      </c>
      <c r="J261" s="3" t="s">
        <v>91</v>
      </c>
      <c r="K261" s="3" t="s">
        <v>90</v>
      </c>
      <c r="L261" s="5">
        <v>38704</v>
      </c>
      <c r="M261" s="5">
        <v>455.61</v>
      </c>
      <c r="N261" s="41" t="str">
        <f>IF(M261="","",IF(M261&lt;0,-M261&amp;"_"&amp;COUNTIF(M$2:M261,M261),M261&amp;"_"&amp;COUNTIF(M$2:M261,M261)))</f>
        <v>455.61_1</v>
      </c>
      <c r="O261" s="42" t="str">
        <f t="shared" si="4"/>
        <v/>
      </c>
      <c r="P261" s="3" t="s">
        <v>99</v>
      </c>
      <c r="Q261" s="3" t="s">
        <v>100</v>
      </c>
      <c r="R261" s="3" t="s">
        <v>907</v>
      </c>
      <c r="S261" s="3" t="s">
        <v>86</v>
      </c>
      <c r="T261" s="3" t="s">
        <v>95</v>
      </c>
      <c r="U261" s="3" t="s">
        <v>101</v>
      </c>
      <c r="V261" s="3" t="s">
        <v>86</v>
      </c>
      <c r="W261" s="3" t="s">
        <v>86</v>
      </c>
      <c r="X261" s="3" t="s">
        <v>86</v>
      </c>
      <c r="Y261" s="3" t="s">
        <v>106</v>
      </c>
      <c r="Z261" s="3" t="s">
        <v>86</v>
      </c>
      <c r="AA261" s="4"/>
      <c r="AB261" s="3" t="s">
        <v>86</v>
      </c>
      <c r="AC261" s="3" t="s">
        <v>86</v>
      </c>
      <c r="AD261" s="3" t="s">
        <v>86</v>
      </c>
      <c r="AE261" s="5">
        <v>0</v>
      </c>
    </row>
    <row r="262" spans="1:31" x14ac:dyDescent="0.25">
      <c r="A262" s="6" t="s">
        <v>86</v>
      </c>
      <c r="B262" s="3" t="s">
        <v>1136</v>
      </c>
      <c r="C262" s="3" t="s">
        <v>5</v>
      </c>
      <c r="D262" s="4">
        <v>44043</v>
      </c>
      <c r="E262" s="4">
        <v>44043</v>
      </c>
      <c r="F262" s="4">
        <v>44059</v>
      </c>
      <c r="G262" s="3" t="s">
        <v>89</v>
      </c>
      <c r="H262" s="3" t="s">
        <v>90</v>
      </c>
      <c r="I262" s="5">
        <v>661</v>
      </c>
      <c r="J262" s="3" t="s">
        <v>91</v>
      </c>
      <c r="K262" s="3" t="s">
        <v>90</v>
      </c>
      <c r="L262" s="5">
        <v>661</v>
      </c>
      <c r="M262" s="5">
        <v>7.78</v>
      </c>
      <c r="N262" s="41" t="str">
        <f>IF(M262="","",IF(M262&lt;0,-M262&amp;"_"&amp;COUNTIF(M$2:M262,M262),M262&amp;"_"&amp;COUNTIF(M$2:M262,M262)))</f>
        <v>7.78_1</v>
      </c>
      <c r="O262" s="42" t="str">
        <f t="shared" si="4"/>
        <v/>
      </c>
      <c r="P262" s="3" t="s">
        <v>1137</v>
      </c>
      <c r="Q262" s="3" t="s">
        <v>1138</v>
      </c>
      <c r="R262" s="3" t="s">
        <v>1139</v>
      </c>
      <c r="S262" s="3" t="s">
        <v>86</v>
      </c>
      <c r="T262" s="3" t="s">
        <v>95</v>
      </c>
      <c r="U262" s="3" t="s">
        <v>1140</v>
      </c>
      <c r="V262" s="3" t="s">
        <v>86</v>
      </c>
      <c r="W262" s="3" t="s">
        <v>86</v>
      </c>
      <c r="X262" s="3" t="s">
        <v>86</v>
      </c>
      <c r="Y262" s="3" t="s">
        <v>97</v>
      </c>
      <c r="Z262" s="3" t="s">
        <v>86</v>
      </c>
      <c r="AA262" s="4"/>
      <c r="AB262" s="3" t="s">
        <v>86</v>
      </c>
      <c r="AC262" s="3" t="s">
        <v>86</v>
      </c>
      <c r="AD262" s="3" t="s">
        <v>86</v>
      </c>
      <c r="AE262" s="5">
        <v>0</v>
      </c>
    </row>
    <row r="263" spans="1:31" x14ac:dyDescent="0.25">
      <c r="A263" s="6" t="s">
        <v>86</v>
      </c>
      <c r="B263" s="3" t="s">
        <v>1136</v>
      </c>
      <c r="C263" s="3" t="s">
        <v>5</v>
      </c>
      <c r="D263" s="4">
        <v>44043</v>
      </c>
      <c r="E263" s="4">
        <v>44043</v>
      </c>
      <c r="F263" s="4">
        <v>44059</v>
      </c>
      <c r="G263" s="3" t="s">
        <v>89</v>
      </c>
      <c r="H263" s="3" t="s">
        <v>90</v>
      </c>
      <c r="I263" s="5">
        <v>415759</v>
      </c>
      <c r="J263" s="3" t="s">
        <v>91</v>
      </c>
      <c r="K263" s="3" t="s">
        <v>90</v>
      </c>
      <c r="L263" s="5">
        <v>415759</v>
      </c>
      <c r="M263" s="5">
        <v>4894.16</v>
      </c>
      <c r="N263" s="41" t="str">
        <f>IF(M263="","",IF(M263&lt;0,-M263&amp;"_"&amp;COUNTIF(M$2:M263,M263),M263&amp;"_"&amp;COUNTIF(M$2:M263,M263)))</f>
        <v>4894.16_1</v>
      </c>
      <c r="O263" s="42" t="str">
        <f t="shared" si="4"/>
        <v/>
      </c>
      <c r="P263" s="3" t="s">
        <v>1137</v>
      </c>
      <c r="Q263" s="3" t="s">
        <v>1141</v>
      </c>
      <c r="R263" s="3" t="s">
        <v>1142</v>
      </c>
      <c r="S263" s="3" t="s">
        <v>86</v>
      </c>
      <c r="T263" s="3" t="s">
        <v>95</v>
      </c>
      <c r="U263" s="3" t="s">
        <v>1140</v>
      </c>
      <c r="V263" s="3" t="s">
        <v>86</v>
      </c>
      <c r="W263" s="3" t="s">
        <v>86</v>
      </c>
      <c r="X263" s="3" t="s">
        <v>86</v>
      </c>
      <c r="Y263" s="3" t="s">
        <v>103</v>
      </c>
      <c r="Z263" s="3" t="s">
        <v>86</v>
      </c>
      <c r="AA263" s="4"/>
      <c r="AB263" s="3" t="s">
        <v>86</v>
      </c>
      <c r="AC263" s="3" t="s">
        <v>86</v>
      </c>
      <c r="AD263" s="3" t="s">
        <v>86</v>
      </c>
      <c r="AE263" s="5">
        <v>0</v>
      </c>
    </row>
    <row r="264" spans="1:31" x14ac:dyDescent="0.25">
      <c r="A264" s="6" t="s">
        <v>86</v>
      </c>
      <c r="B264" s="3" t="s">
        <v>1136</v>
      </c>
      <c r="C264" s="3" t="s">
        <v>5</v>
      </c>
      <c r="D264" s="4">
        <v>44043</v>
      </c>
      <c r="E264" s="4">
        <v>44043</v>
      </c>
      <c r="F264" s="4">
        <v>44059</v>
      </c>
      <c r="G264" s="3" t="s">
        <v>89</v>
      </c>
      <c r="H264" s="3" t="s">
        <v>90</v>
      </c>
      <c r="I264" s="5">
        <v>376148</v>
      </c>
      <c r="J264" s="3" t="s">
        <v>91</v>
      </c>
      <c r="K264" s="3" t="s">
        <v>90</v>
      </c>
      <c r="L264" s="5">
        <v>376148</v>
      </c>
      <c r="M264" s="5">
        <v>4427.88</v>
      </c>
      <c r="N264" s="41" t="str">
        <f>IF(M264="","",IF(M264&lt;0,-M264&amp;"_"&amp;COUNTIF(M$2:M264,M264),M264&amp;"_"&amp;COUNTIF(M$2:M264,M264)))</f>
        <v>4427.88_1</v>
      </c>
      <c r="O264" s="42" t="str">
        <f t="shared" si="4"/>
        <v/>
      </c>
      <c r="P264" s="3" t="s">
        <v>1137</v>
      </c>
      <c r="Q264" s="3" t="s">
        <v>1143</v>
      </c>
      <c r="R264" s="3" t="s">
        <v>1144</v>
      </c>
      <c r="S264" s="3" t="s">
        <v>86</v>
      </c>
      <c r="T264" s="3" t="s">
        <v>95</v>
      </c>
      <c r="U264" s="3" t="s">
        <v>1140</v>
      </c>
      <c r="V264" s="3" t="s">
        <v>86</v>
      </c>
      <c r="W264" s="3" t="s">
        <v>86</v>
      </c>
      <c r="X264" s="3" t="s">
        <v>86</v>
      </c>
      <c r="Y264" s="3" t="s">
        <v>103</v>
      </c>
      <c r="Z264" s="3" t="s">
        <v>86</v>
      </c>
      <c r="AA264" s="4"/>
      <c r="AB264" s="3" t="s">
        <v>86</v>
      </c>
      <c r="AC264" s="3" t="s">
        <v>86</v>
      </c>
      <c r="AD264" s="3" t="s">
        <v>86</v>
      </c>
      <c r="AE264" s="5">
        <v>0</v>
      </c>
    </row>
    <row r="265" spans="1:31" x14ac:dyDescent="0.25">
      <c r="A265" s="6" t="s">
        <v>86</v>
      </c>
      <c r="B265" s="3" t="s">
        <v>1136</v>
      </c>
      <c r="C265" s="3" t="s">
        <v>5</v>
      </c>
      <c r="D265" s="4">
        <v>44043</v>
      </c>
      <c r="E265" s="4">
        <v>44043</v>
      </c>
      <c r="F265" s="4">
        <v>44059</v>
      </c>
      <c r="G265" s="3" t="s">
        <v>89</v>
      </c>
      <c r="H265" s="3" t="s">
        <v>90</v>
      </c>
      <c r="I265" s="5">
        <v>27325</v>
      </c>
      <c r="J265" s="3" t="s">
        <v>91</v>
      </c>
      <c r="K265" s="3" t="s">
        <v>90</v>
      </c>
      <c r="L265" s="5">
        <v>27325</v>
      </c>
      <c r="M265" s="5">
        <v>321.66000000000003</v>
      </c>
      <c r="N265" s="41" t="str">
        <f>IF(M265="","",IF(M265&lt;0,-M265&amp;"_"&amp;COUNTIF(M$2:M265,M265),M265&amp;"_"&amp;COUNTIF(M$2:M265,M265)))</f>
        <v>321.66_1</v>
      </c>
      <c r="O265" s="42" t="str">
        <f t="shared" si="4"/>
        <v/>
      </c>
      <c r="P265" s="3" t="s">
        <v>1137</v>
      </c>
      <c r="Q265" s="3" t="s">
        <v>1145</v>
      </c>
      <c r="R265" s="3" t="s">
        <v>1146</v>
      </c>
      <c r="S265" s="3" t="s">
        <v>86</v>
      </c>
      <c r="T265" s="3" t="s">
        <v>95</v>
      </c>
      <c r="U265" s="3" t="s">
        <v>1140</v>
      </c>
      <c r="V265" s="3" t="s">
        <v>86</v>
      </c>
      <c r="W265" s="3" t="s">
        <v>86</v>
      </c>
      <c r="X265" s="3" t="s">
        <v>86</v>
      </c>
      <c r="Y265" s="3" t="s">
        <v>106</v>
      </c>
      <c r="Z265" s="3" t="s">
        <v>86</v>
      </c>
      <c r="AA265" s="4"/>
      <c r="AB265" s="3" t="s">
        <v>86</v>
      </c>
      <c r="AC265" s="3" t="s">
        <v>86</v>
      </c>
      <c r="AD265" s="3" t="s">
        <v>86</v>
      </c>
      <c r="AE265" s="5">
        <v>0</v>
      </c>
    </row>
    <row r="266" spans="1:31" x14ac:dyDescent="0.25">
      <c r="A266" s="6" t="s">
        <v>86</v>
      </c>
      <c r="B266" s="3" t="s">
        <v>1136</v>
      </c>
      <c r="C266" s="3" t="s">
        <v>5</v>
      </c>
      <c r="D266" s="4">
        <v>44043</v>
      </c>
      <c r="E266" s="4">
        <v>44043</v>
      </c>
      <c r="F266" s="4">
        <v>44059</v>
      </c>
      <c r="G266" s="3" t="s">
        <v>89</v>
      </c>
      <c r="H266" s="3" t="s">
        <v>90</v>
      </c>
      <c r="I266" s="5">
        <v>4624</v>
      </c>
      <c r="J266" s="3" t="s">
        <v>91</v>
      </c>
      <c r="K266" s="3" t="s">
        <v>90</v>
      </c>
      <c r="L266" s="5">
        <v>4624</v>
      </c>
      <c r="M266" s="5">
        <v>54.43</v>
      </c>
      <c r="N266" s="41" t="str">
        <f>IF(M266="","",IF(M266&lt;0,-M266&amp;"_"&amp;COUNTIF(M$2:M266,M266),M266&amp;"_"&amp;COUNTIF(M$2:M266,M266)))</f>
        <v>54.43_1</v>
      </c>
      <c r="O266" s="42" t="str">
        <f t="shared" si="4"/>
        <v/>
      </c>
      <c r="P266" s="3" t="s">
        <v>1137</v>
      </c>
      <c r="Q266" s="3" t="s">
        <v>1147</v>
      </c>
      <c r="R266" s="3" t="s">
        <v>1148</v>
      </c>
      <c r="S266" s="3" t="s">
        <v>86</v>
      </c>
      <c r="T266" s="3" t="s">
        <v>95</v>
      </c>
      <c r="U266" s="3" t="s">
        <v>1140</v>
      </c>
      <c r="V266" s="3" t="s">
        <v>86</v>
      </c>
      <c r="W266" s="3" t="s">
        <v>86</v>
      </c>
      <c r="X266" s="3" t="s">
        <v>86</v>
      </c>
      <c r="Y266" s="3" t="s">
        <v>106</v>
      </c>
      <c r="Z266" s="3" t="s">
        <v>86</v>
      </c>
      <c r="AA266" s="4"/>
      <c r="AB266" s="3" t="s">
        <v>86</v>
      </c>
      <c r="AC266" s="3" t="s">
        <v>86</v>
      </c>
      <c r="AD266" s="3" t="s">
        <v>86</v>
      </c>
      <c r="AE266" s="5">
        <v>0</v>
      </c>
    </row>
    <row r="267" spans="1:31" x14ac:dyDescent="0.25">
      <c r="A267" s="6" t="s">
        <v>86</v>
      </c>
      <c r="B267" s="3" t="s">
        <v>1136</v>
      </c>
      <c r="C267" s="3" t="s">
        <v>1149</v>
      </c>
      <c r="D267" s="4">
        <v>44043</v>
      </c>
      <c r="E267" s="4">
        <v>44043</v>
      </c>
      <c r="F267" s="4">
        <v>44059</v>
      </c>
      <c r="G267" s="3" t="s">
        <v>89</v>
      </c>
      <c r="H267" s="3" t="s">
        <v>90</v>
      </c>
      <c r="I267" s="5">
        <v>16316</v>
      </c>
      <c r="J267" s="3" t="s">
        <v>91</v>
      </c>
      <c r="K267" s="3" t="s">
        <v>90</v>
      </c>
      <c r="L267" s="5">
        <v>16316</v>
      </c>
      <c r="M267" s="5">
        <v>192.07</v>
      </c>
      <c r="N267" s="41" t="str">
        <f>IF(M267="","",IF(M267&lt;0,-M267&amp;"_"&amp;COUNTIF(M$2:M267,M267),M267&amp;"_"&amp;COUNTIF(M$2:M267,M267)))</f>
        <v>192.07_1</v>
      </c>
      <c r="O267" s="42" t="str">
        <f t="shared" si="4"/>
        <v/>
      </c>
      <c r="P267" s="3" t="s">
        <v>1150</v>
      </c>
      <c r="Q267" s="3" t="s">
        <v>1151</v>
      </c>
      <c r="R267" s="3" t="s">
        <v>1152</v>
      </c>
      <c r="S267" s="3" t="s">
        <v>86</v>
      </c>
      <c r="T267" s="3" t="s">
        <v>95</v>
      </c>
      <c r="U267" s="3" t="s">
        <v>1153</v>
      </c>
      <c r="V267" s="3" t="s">
        <v>86</v>
      </c>
      <c r="W267" s="3" t="s">
        <v>86</v>
      </c>
      <c r="X267" s="3" t="s">
        <v>86</v>
      </c>
      <c r="Y267" s="3" t="s">
        <v>103</v>
      </c>
      <c r="Z267" s="3" t="s">
        <v>86</v>
      </c>
      <c r="AA267" s="4"/>
      <c r="AB267" s="3" t="s">
        <v>86</v>
      </c>
      <c r="AC267" s="3" t="s">
        <v>86</v>
      </c>
      <c r="AD267" s="3" t="s">
        <v>86</v>
      </c>
      <c r="AE267" s="5">
        <v>0</v>
      </c>
    </row>
    <row r="268" spans="1:31" x14ac:dyDescent="0.25">
      <c r="A268" s="6" t="s">
        <v>86</v>
      </c>
      <c r="B268" s="3" t="s">
        <v>1298</v>
      </c>
      <c r="C268" s="3" t="s">
        <v>899</v>
      </c>
      <c r="D268" s="4">
        <v>44043</v>
      </c>
      <c r="E268" s="4">
        <v>44043</v>
      </c>
      <c r="F268" s="4">
        <v>44056</v>
      </c>
      <c r="G268" s="3" t="s">
        <v>89</v>
      </c>
      <c r="H268" s="3" t="s">
        <v>90</v>
      </c>
      <c r="I268" s="5">
        <v>3132</v>
      </c>
      <c r="J268" s="3" t="s">
        <v>91</v>
      </c>
      <c r="K268" s="3" t="s">
        <v>90</v>
      </c>
      <c r="L268" s="5">
        <v>3132</v>
      </c>
      <c r="M268" s="5">
        <v>36.869999999999997</v>
      </c>
      <c r="N268" s="41" t="str">
        <f>IF(M268="","",IF(M268&lt;0,-M268&amp;"_"&amp;COUNTIF(M$2:M268,M268),M268&amp;"_"&amp;COUNTIF(M$2:M268,M268)))</f>
        <v>36.87_1</v>
      </c>
      <c r="O268" s="42" t="str">
        <f t="shared" si="4"/>
        <v/>
      </c>
      <c r="P268" s="3" t="s">
        <v>884</v>
      </c>
      <c r="Q268" s="3" t="s">
        <v>900</v>
      </c>
      <c r="R268" s="3" t="s">
        <v>1357</v>
      </c>
      <c r="S268" s="3" t="s">
        <v>86</v>
      </c>
      <c r="T268" s="3" t="s">
        <v>95</v>
      </c>
      <c r="U268" s="3" t="s">
        <v>902</v>
      </c>
      <c r="V268" s="3" t="s">
        <v>86</v>
      </c>
      <c r="W268" s="3" t="s">
        <v>86</v>
      </c>
      <c r="X268" s="3" t="s">
        <v>86</v>
      </c>
      <c r="Y268" s="3" t="s">
        <v>103</v>
      </c>
      <c r="Z268" s="3" t="s">
        <v>86</v>
      </c>
      <c r="AA268" s="4"/>
      <c r="AB268" s="3" t="s">
        <v>86</v>
      </c>
      <c r="AC268" s="3" t="s">
        <v>86</v>
      </c>
      <c r="AD268" s="3" t="s">
        <v>86</v>
      </c>
      <c r="AE268" s="5">
        <v>0</v>
      </c>
    </row>
    <row r="269" spans="1:31" x14ac:dyDescent="0.25">
      <c r="A269" s="6" t="s">
        <v>86</v>
      </c>
      <c r="B269" s="3" t="s">
        <v>2764</v>
      </c>
      <c r="C269" s="3" t="s">
        <v>3047</v>
      </c>
      <c r="D269" s="4">
        <v>44043</v>
      </c>
      <c r="E269" s="4">
        <v>44043</v>
      </c>
      <c r="F269" s="4">
        <v>44061</v>
      </c>
      <c r="G269" s="3" t="s">
        <v>89</v>
      </c>
      <c r="H269" s="3" t="s">
        <v>160</v>
      </c>
      <c r="I269" s="5">
        <v>218.8</v>
      </c>
      <c r="J269" s="3" t="s">
        <v>3048</v>
      </c>
      <c r="K269" s="3" t="s">
        <v>90</v>
      </c>
      <c r="L269" s="5">
        <v>18587</v>
      </c>
      <c r="M269" s="5">
        <v>218.8</v>
      </c>
      <c r="N269" s="41" t="str">
        <f>IF(M269="","",IF(M269&lt;0,-M269&amp;"_"&amp;COUNTIF(M$2:M269,M269),M269&amp;"_"&amp;COUNTIF(M$2:M269,M269)))</f>
        <v>218.8_1</v>
      </c>
      <c r="O269" s="42" t="str">
        <f t="shared" si="4"/>
        <v/>
      </c>
      <c r="P269" s="3" t="s">
        <v>3049</v>
      </c>
      <c r="Q269" s="3" t="s">
        <v>3050</v>
      </c>
      <c r="R269" s="3" t="s">
        <v>3051</v>
      </c>
      <c r="S269" s="3" t="s">
        <v>86</v>
      </c>
      <c r="T269" s="3" t="s">
        <v>95</v>
      </c>
      <c r="U269" s="3" t="s">
        <v>3052</v>
      </c>
      <c r="V269" s="3" t="s">
        <v>86</v>
      </c>
      <c r="W269" s="3" t="s">
        <v>86</v>
      </c>
      <c r="X269" s="3" t="s">
        <v>86</v>
      </c>
      <c r="Y269" s="3" t="s">
        <v>97</v>
      </c>
      <c r="Z269" s="3" t="s">
        <v>86</v>
      </c>
      <c r="AA269" s="4"/>
      <c r="AB269" s="3" t="s">
        <v>86</v>
      </c>
      <c r="AC269" s="3" t="s">
        <v>86</v>
      </c>
      <c r="AD269" s="3" t="s">
        <v>86</v>
      </c>
      <c r="AE269" s="5">
        <v>0</v>
      </c>
    </row>
    <row r="270" spans="1:31" x14ac:dyDescent="0.25">
      <c r="A270" s="6" t="s">
        <v>86</v>
      </c>
      <c r="B270" s="3" t="s">
        <v>2764</v>
      </c>
      <c r="C270" s="3" t="s">
        <v>3047</v>
      </c>
      <c r="D270" s="4">
        <v>44043</v>
      </c>
      <c r="E270" s="4">
        <v>44043</v>
      </c>
      <c r="F270" s="4">
        <v>44061</v>
      </c>
      <c r="G270" s="3" t="s">
        <v>89</v>
      </c>
      <c r="H270" s="3" t="s">
        <v>160</v>
      </c>
      <c r="I270" s="5">
        <v>17942.28</v>
      </c>
      <c r="J270" s="3" t="s">
        <v>3053</v>
      </c>
      <c r="K270" s="3" t="s">
        <v>90</v>
      </c>
      <c r="L270" s="5">
        <v>1524197</v>
      </c>
      <c r="M270" s="5">
        <v>17942.28</v>
      </c>
      <c r="N270" s="41" t="str">
        <f>IF(M270="","",IF(M270&lt;0,-M270&amp;"_"&amp;COUNTIF(M$2:M270,M270),M270&amp;"_"&amp;COUNTIF(M$2:M270,M270)))</f>
        <v>17942.28_1</v>
      </c>
      <c r="O270" s="42" t="str">
        <f t="shared" si="4"/>
        <v/>
      </c>
      <c r="P270" s="3" t="s">
        <v>3049</v>
      </c>
      <c r="Q270" s="3" t="s">
        <v>3050</v>
      </c>
      <c r="R270" s="3" t="s">
        <v>3051</v>
      </c>
      <c r="S270" s="3" t="s">
        <v>86</v>
      </c>
      <c r="T270" s="3" t="s">
        <v>95</v>
      </c>
      <c r="U270" s="3" t="s">
        <v>3052</v>
      </c>
      <c r="V270" s="3" t="s">
        <v>86</v>
      </c>
      <c r="W270" s="3" t="s">
        <v>86</v>
      </c>
      <c r="X270" s="3" t="s">
        <v>86</v>
      </c>
      <c r="Y270" s="3" t="s">
        <v>103</v>
      </c>
      <c r="Z270" s="3" t="s">
        <v>86</v>
      </c>
      <c r="AA270" s="4"/>
      <c r="AB270" s="3" t="s">
        <v>86</v>
      </c>
      <c r="AC270" s="3" t="s">
        <v>86</v>
      </c>
      <c r="AD270" s="3" t="s">
        <v>86</v>
      </c>
      <c r="AE270" s="5">
        <v>0</v>
      </c>
    </row>
    <row r="271" spans="1:31" x14ac:dyDescent="0.25">
      <c r="A271" s="6" t="s">
        <v>86</v>
      </c>
      <c r="B271" s="3" t="s">
        <v>2764</v>
      </c>
      <c r="C271" s="3" t="s">
        <v>3047</v>
      </c>
      <c r="D271" s="4">
        <v>44043</v>
      </c>
      <c r="E271" s="4">
        <v>44043</v>
      </c>
      <c r="F271" s="4">
        <v>44061</v>
      </c>
      <c r="G271" s="3" t="s">
        <v>89</v>
      </c>
      <c r="H271" s="3" t="s">
        <v>160</v>
      </c>
      <c r="I271" s="5">
        <v>18296.560000000001</v>
      </c>
      <c r="J271" s="3" t="s">
        <v>3054</v>
      </c>
      <c r="K271" s="3" t="s">
        <v>90</v>
      </c>
      <c r="L271" s="5">
        <v>1554293</v>
      </c>
      <c r="M271" s="5">
        <v>18296.560000000001</v>
      </c>
      <c r="N271" s="41" t="str">
        <f>IF(M271="","",IF(M271&lt;0,-M271&amp;"_"&amp;COUNTIF(M$2:M271,M271),M271&amp;"_"&amp;COUNTIF(M$2:M271,M271)))</f>
        <v>18296.56_1</v>
      </c>
      <c r="O271" s="42" t="str">
        <f t="shared" si="4"/>
        <v/>
      </c>
      <c r="P271" s="3" t="s">
        <v>3049</v>
      </c>
      <c r="Q271" s="3" t="s">
        <v>3050</v>
      </c>
      <c r="R271" s="3" t="s">
        <v>3051</v>
      </c>
      <c r="S271" s="3" t="s">
        <v>86</v>
      </c>
      <c r="T271" s="3" t="s">
        <v>95</v>
      </c>
      <c r="U271" s="3" t="s">
        <v>3052</v>
      </c>
      <c r="V271" s="3" t="s">
        <v>86</v>
      </c>
      <c r="W271" s="3" t="s">
        <v>86</v>
      </c>
      <c r="X271" s="3" t="s">
        <v>86</v>
      </c>
      <c r="Y271" s="3" t="s">
        <v>103</v>
      </c>
      <c r="Z271" s="3" t="s">
        <v>86</v>
      </c>
      <c r="AA271" s="4"/>
      <c r="AB271" s="3" t="s">
        <v>86</v>
      </c>
      <c r="AC271" s="3" t="s">
        <v>86</v>
      </c>
      <c r="AD271" s="3" t="s">
        <v>86</v>
      </c>
      <c r="AE271" s="5">
        <v>0</v>
      </c>
    </row>
    <row r="272" spans="1:31" x14ac:dyDescent="0.25">
      <c r="A272" s="6" t="s">
        <v>86</v>
      </c>
      <c r="B272" s="3" t="s">
        <v>2764</v>
      </c>
      <c r="C272" s="3" t="s">
        <v>3047</v>
      </c>
      <c r="D272" s="4">
        <v>44043</v>
      </c>
      <c r="E272" s="4">
        <v>44043</v>
      </c>
      <c r="F272" s="4">
        <v>44061</v>
      </c>
      <c r="G272" s="3" t="s">
        <v>89</v>
      </c>
      <c r="H272" s="3" t="s">
        <v>160</v>
      </c>
      <c r="I272" s="5">
        <v>1641.06</v>
      </c>
      <c r="J272" s="3" t="s">
        <v>3055</v>
      </c>
      <c r="K272" s="3" t="s">
        <v>90</v>
      </c>
      <c r="L272" s="5">
        <v>139408</v>
      </c>
      <c r="M272" s="5">
        <v>1641.06</v>
      </c>
      <c r="N272" s="41" t="str">
        <f>IF(M272="","",IF(M272&lt;0,-M272&amp;"_"&amp;COUNTIF(M$2:M272,M272),M272&amp;"_"&amp;COUNTIF(M$2:M272,M272)))</f>
        <v>1641.06_1</v>
      </c>
      <c r="O272" s="42" t="str">
        <f t="shared" si="4"/>
        <v/>
      </c>
      <c r="P272" s="3" t="s">
        <v>3049</v>
      </c>
      <c r="Q272" s="3" t="s">
        <v>3050</v>
      </c>
      <c r="R272" s="3" t="s">
        <v>3051</v>
      </c>
      <c r="S272" s="3" t="s">
        <v>86</v>
      </c>
      <c r="T272" s="3" t="s">
        <v>95</v>
      </c>
      <c r="U272" s="3" t="s">
        <v>3052</v>
      </c>
      <c r="V272" s="3" t="s">
        <v>86</v>
      </c>
      <c r="W272" s="3" t="s">
        <v>86</v>
      </c>
      <c r="X272" s="3" t="s">
        <v>86</v>
      </c>
      <c r="Y272" s="3" t="s">
        <v>103</v>
      </c>
      <c r="Z272" s="3" t="s">
        <v>86</v>
      </c>
      <c r="AA272" s="4"/>
      <c r="AB272" s="3" t="s">
        <v>86</v>
      </c>
      <c r="AC272" s="3" t="s">
        <v>86</v>
      </c>
      <c r="AD272" s="3" t="s">
        <v>86</v>
      </c>
      <c r="AE272" s="5">
        <v>0</v>
      </c>
    </row>
    <row r="273" spans="1:31" x14ac:dyDescent="0.25">
      <c r="A273" s="6" t="s">
        <v>86</v>
      </c>
      <c r="B273" s="3" t="s">
        <v>2764</v>
      </c>
      <c r="C273" s="3" t="s">
        <v>3047</v>
      </c>
      <c r="D273" s="4">
        <v>44043</v>
      </c>
      <c r="E273" s="4">
        <v>44043</v>
      </c>
      <c r="F273" s="4">
        <v>44061</v>
      </c>
      <c r="G273" s="3" t="s">
        <v>89</v>
      </c>
      <c r="H273" s="3" t="s">
        <v>160</v>
      </c>
      <c r="I273" s="5">
        <v>1400.3</v>
      </c>
      <c r="J273" s="3" t="s">
        <v>3056</v>
      </c>
      <c r="K273" s="3" t="s">
        <v>90</v>
      </c>
      <c r="L273" s="5">
        <v>118962</v>
      </c>
      <c r="M273" s="5">
        <v>1400.3</v>
      </c>
      <c r="N273" s="41" t="str">
        <f>IF(M273="","",IF(M273&lt;0,-M273&amp;"_"&amp;COUNTIF(M$2:M273,M273),M273&amp;"_"&amp;COUNTIF(M$2:M273,M273)))</f>
        <v>1400.3_1</v>
      </c>
      <c r="O273" s="42" t="str">
        <f t="shared" si="4"/>
        <v/>
      </c>
      <c r="P273" s="3" t="s">
        <v>3049</v>
      </c>
      <c r="Q273" s="3" t="s">
        <v>3050</v>
      </c>
      <c r="R273" s="3" t="s">
        <v>3051</v>
      </c>
      <c r="S273" s="3" t="s">
        <v>86</v>
      </c>
      <c r="T273" s="3" t="s">
        <v>95</v>
      </c>
      <c r="U273" s="3" t="s">
        <v>3052</v>
      </c>
      <c r="V273" s="3" t="s">
        <v>86</v>
      </c>
      <c r="W273" s="3" t="s">
        <v>86</v>
      </c>
      <c r="X273" s="3" t="s">
        <v>86</v>
      </c>
      <c r="Y273" s="3" t="s">
        <v>103</v>
      </c>
      <c r="Z273" s="3" t="s">
        <v>86</v>
      </c>
      <c r="AA273" s="4"/>
      <c r="AB273" s="3" t="s">
        <v>86</v>
      </c>
      <c r="AC273" s="3" t="s">
        <v>86</v>
      </c>
      <c r="AD273" s="3" t="s">
        <v>86</v>
      </c>
      <c r="AE273" s="5">
        <v>0</v>
      </c>
    </row>
    <row r="274" spans="1:31" x14ac:dyDescent="0.25">
      <c r="A274" s="6" t="s">
        <v>86</v>
      </c>
      <c r="B274" s="3" t="s">
        <v>2774</v>
      </c>
      <c r="C274" s="3" t="s">
        <v>3057</v>
      </c>
      <c r="D274" s="4">
        <v>44053</v>
      </c>
      <c r="E274" s="4">
        <v>44053</v>
      </c>
      <c r="F274" s="4">
        <v>44063</v>
      </c>
      <c r="G274" s="3" t="s">
        <v>2488</v>
      </c>
      <c r="H274" s="3" t="s">
        <v>160</v>
      </c>
      <c r="I274" s="5">
        <v>76.66</v>
      </c>
      <c r="J274" s="3" t="s">
        <v>3058</v>
      </c>
      <c r="K274" s="3" t="s">
        <v>90</v>
      </c>
      <c r="L274" s="5">
        <v>6496.95</v>
      </c>
      <c r="M274" s="5">
        <v>76.66</v>
      </c>
      <c r="N274" s="41" t="str">
        <f>IF(M274="","",IF(M274&lt;0,-M274&amp;"_"&amp;COUNTIF(M$2:M274,M274),M274&amp;"_"&amp;COUNTIF(M$2:M274,M274)))</f>
        <v>76.66_1</v>
      </c>
      <c r="O274" s="42" t="str">
        <f t="shared" si="4"/>
        <v/>
      </c>
      <c r="P274" s="3" t="s">
        <v>3059</v>
      </c>
      <c r="Q274" s="3" t="s">
        <v>3060</v>
      </c>
      <c r="R274" s="3" t="s">
        <v>3061</v>
      </c>
      <c r="S274" s="3" t="s">
        <v>86</v>
      </c>
      <c r="T274" s="3" t="s">
        <v>95</v>
      </c>
      <c r="U274" s="3" t="s">
        <v>3060</v>
      </c>
      <c r="V274" s="3" t="s">
        <v>86</v>
      </c>
      <c r="W274" s="3" t="s">
        <v>86</v>
      </c>
      <c r="X274" s="3" t="s">
        <v>86</v>
      </c>
      <c r="Y274" s="3" t="s">
        <v>97</v>
      </c>
      <c r="Z274" s="3" t="s">
        <v>86</v>
      </c>
      <c r="AA274" s="4"/>
      <c r="AB274" s="3" t="s">
        <v>86</v>
      </c>
      <c r="AC274" s="3" t="s">
        <v>86</v>
      </c>
      <c r="AD274" s="3" t="s">
        <v>86</v>
      </c>
      <c r="AE274" s="5">
        <v>0</v>
      </c>
    </row>
    <row r="275" spans="1:31" x14ac:dyDescent="0.25">
      <c r="A275" s="6" t="s">
        <v>86</v>
      </c>
      <c r="B275" s="3" t="s">
        <v>2779</v>
      </c>
      <c r="C275" s="3" t="s">
        <v>3062</v>
      </c>
      <c r="D275" s="4">
        <v>44055</v>
      </c>
      <c r="E275" s="4">
        <v>44055</v>
      </c>
      <c r="F275" s="4">
        <v>44067</v>
      </c>
      <c r="G275" s="3" t="s">
        <v>89</v>
      </c>
      <c r="H275" s="3" t="s">
        <v>90</v>
      </c>
      <c r="I275" s="5">
        <v>31577</v>
      </c>
      <c r="J275" s="3" t="s">
        <v>91</v>
      </c>
      <c r="K275" s="3" t="s">
        <v>90</v>
      </c>
      <c r="L275" s="5">
        <v>31577</v>
      </c>
      <c r="M275" s="5">
        <v>371.72</v>
      </c>
      <c r="N275" s="41" t="str">
        <f>IF(M275="","",IF(M275&lt;0,-M275&amp;"_"&amp;COUNTIF(M$2:M275,M275),M275&amp;"_"&amp;COUNTIF(M$2:M275,M275)))</f>
        <v>371.72_1</v>
      </c>
      <c r="O275" s="42" t="str">
        <f t="shared" si="4"/>
        <v/>
      </c>
      <c r="P275" s="3" t="s">
        <v>1623</v>
      </c>
      <c r="Q275" s="3" t="s">
        <v>1526</v>
      </c>
      <c r="R275" s="3" t="s">
        <v>3063</v>
      </c>
      <c r="S275" s="3" t="s">
        <v>86</v>
      </c>
      <c r="T275" s="3" t="s">
        <v>95</v>
      </c>
      <c r="U275" s="3" t="s">
        <v>3064</v>
      </c>
      <c r="V275" s="3" t="s">
        <v>86</v>
      </c>
      <c r="W275" s="3" t="s">
        <v>86</v>
      </c>
      <c r="X275" s="3" t="s">
        <v>86</v>
      </c>
      <c r="Y275" s="3" t="s">
        <v>103</v>
      </c>
      <c r="Z275" s="3" t="s">
        <v>86</v>
      </c>
      <c r="AA275" s="4"/>
      <c r="AB275" s="3" t="s">
        <v>86</v>
      </c>
      <c r="AC275" s="3" t="s">
        <v>86</v>
      </c>
      <c r="AD275" s="3" t="s">
        <v>86</v>
      </c>
      <c r="AE275" s="5">
        <v>0</v>
      </c>
    </row>
    <row r="276" spans="1:31" x14ac:dyDescent="0.25">
      <c r="A276" s="6" t="s">
        <v>86</v>
      </c>
      <c r="B276" s="3" t="s">
        <v>2779</v>
      </c>
      <c r="C276" s="3" t="s">
        <v>3062</v>
      </c>
      <c r="D276" s="4">
        <v>44055</v>
      </c>
      <c r="E276" s="4">
        <v>44055</v>
      </c>
      <c r="F276" s="4">
        <v>44067</v>
      </c>
      <c r="G276" s="3" t="s">
        <v>89</v>
      </c>
      <c r="H276" s="3" t="s">
        <v>90</v>
      </c>
      <c r="I276" s="5">
        <v>30577</v>
      </c>
      <c r="J276" s="3" t="s">
        <v>91</v>
      </c>
      <c r="K276" s="3" t="s">
        <v>90</v>
      </c>
      <c r="L276" s="5">
        <v>30577</v>
      </c>
      <c r="M276" s="5">
        <v>359.94</v>
      </c>
      <c r="N276" s="41" t="str">
        <f>IF(M276="","",IF(M276&lt;0,-M276&amp;"_"&amp;COUNTIF(M$2:M276,M276),M276&amp;"_"&amp;COUNTIF(M$2:M276,M276)))</f>
        <v>359.94_1</v>
      </c>
      <c r="O276" s="42" t="str">
        <f t="shared" si="4"/>
        <v/>
      </c>
      <c r="P276" s="3" t="s">
        <v>1623</v>
      </c>
      <c r="Q276" s="3" t="s">
        <v>3065</v>
      </c>
      <c r="R276" s="3" t="s">
        <v>3066</v>
      </c>
      <c r="S276" s="3" t="s">
        <v>86</v>
      </c>
      <c r="T276" s="3" t="s">
        <v>95</v>
      </c>
      <c r="U276" s="3" t="s">
        <v>3064</v>
      </c>
      <c r="V276" s="3" t="s">
        <v>86</v>
      </c>
      <c r="W276" s="3" t="s">
        <v>86</v>
      </c>
      <c r="X276" s="3" t="s">
        <v>86</v>
      </c>
      <c r="Y276" s="3" t="s">
        <v>103</v>
      </c>
      <c r="Z276" s="3" t="s">
        <v>86</v>
      </c>
      <c r="AA276" s="4"/>
      <c r="AB276" s="3" t="s">
        <v>86</v>
      </c>
      <c r="AC276" s="3" t="s">
        <v>86</v>
      </c>
      <c r="AD276" s="3" t="s">
        <v>86</v>
      </c>
      <c r="AE276" s="5">
        <v>0</v>
      </c>
    </row>
    <row r="277" spans="1:31" x14ac:dyDescent="0.25">
      <c r="A277" s="6" t="s">
        <v>86</v>
      </c>
      <c r="B277" s="3" t="s">
        <v>2779</v>
      </c>
      <c r="C277" s="3" t="s">
        <v>3062</v>
      </c>
      <c r="D277" s="4">
        <v>44055</v>
      </c>
      <c r="E277" s="4">
        <v>44055</v>
      </c>
      <c r="F277" s="4">
        <v>44067</v>
      </c>
      <c r="G277" s="3" t="s">
        <v>89</v>
      </c>
      <c r="H277" s="3" t="s">
        <v>90</v>
      </c>
      <c r="I277" s="5">
        <v>34022</v>
      </c>
      <c r="J277" s="3" t="s">
        <v>91</v>
      </c>
      <c r="K277" s="3" t="s">
        <v>90</v>
      </c>
      <c r="L277" s="5">
        <v>34022</v>
      </c>
      <c r="M277" s="5">
        <v>400.49</v>
      </c>
      <c r="N277" s="41" t="str">
        <f>IF(M277="","",IF(M277&lt;0,-M277&amp;"_"&amp;COUNTIF(M$2:M277,M277),M277&amp;"_"&amp;COUNTIF(M$2:M277,M277)))</f>
        <v>400.49_1</v>
      </c>
      <c r="O277" s="42" t="str">
        <f t="shared" si="4"/>
        <v/>
      </c>
      <c r="P277" s="3" t="s">
        <v>1623</v>
      </c>
      <c r="Q277" s="3" t="s">
        <v>3067</v>
      </c>
      <c r="R277" s="3" t="s">
        <v>3068</v>
      </c>
      <c r="S277" s="3" t="s">
        <v>86</v>
      </c>
      <c r="T277" s="3" t="s">
        <v>95</v>
      </c>
      <c r="U277" s="3" t="s">
        <v>3064</v>
      </c>
      <c r="V277" s="3" t="s">
        <v>86</v>
      </c>
      <c r="W277" s="3" t="s">
        <v>86</v>
      </c>
      <c r="X277" s="3" t="s">
        <v>86</v>
      </c>
      <c r="Y277" s="3" t="s">
        <v>103</v>
      </c>
      <c r="Z277" s="3" t="s">
        <v>86</v>
      </c>
      <c r="AA277" s="4"/>
      <c r="AB277" s="3" t="s">
        <v>86</v>
      </c>
      <c r="AC277" s="3" t="s">
        <v>86</v>
      </c>
      <c r="AD277" s="3" t="s">
        <v>86</v>
      </c>
      <c r="AE277" s="5">
        <v>0</v>
      </c>
    </row>
    <row r="278" spans="1:31" x14ac:dyDescent="0.25">
      <c r="A278" s="6" t="s">
        <v>86</v>
      </c>
      <c r="B278" s="3" t="s">
        <v>2779</v>
      </c>
      <c r="C278" s="3" t="s">
        <v>3062</v>
      </c>
      <c r="D278" s="4">
        <v>44055</v>
      </c>
      <c r="E278" s="4">
        <v>44055</v>
      </c>
      <c r="F278" s="4">
        <v>44067</v>
      </c>
      <c r="G278" s="3" t="s">
        <v>89</v>
      </c>
      <c r="H278" s="3" t="s">
        <v>90</v>
      </c>
      <c r="I278" s="5">
        <v>28939</v>
      </c>
      <c r="J278" s="3" t="s">
        <v>91</v>
      </c>
      <c r="K278" s="3" t="s">
        <v>90</v>
      </c>
      <c r="L278" s="5">
        <v>28939</v>
      </c>
      <c r="M278" s="5">
        <v>340.66</v>
      </c>
      <c r="N278" s="41" t="str">
        <f>IF(M278="","",IF(M278&lt;0,-M278&amp;"_"&amp;COUNTIF(M$2:M278,M278),M278&amp;"_"&amp;COUNTIF(M$2:M278,M278)))</f>
        <v>340.66_1</v>
      </c>
      <c r="O278" s="42" t="str">
        <f t="shared" si="4"/>
        <v/>
      </c>
      <c r="P278" s="3" t="s">
        <v>1623</v>
      </c>
      <c r="Q278" s="3" t="s">
        <v>3069</v>
      </c>
      <c r="R278" s="3" t="s">
        <v>3070</v>
      </c>
      <c r="S278" s="3" t="s">
        <v>86</v>
      </c>
      <c r="T278" s="3" t="s">
        <v>95</v>
      </c>
      <c r="U278" s="3" t="s">
        <v>3064</v>
      </c>
      <c r="V278" s="3" t="s">
        <v>86</v>
      </c>
      <c r="W278" s="3" t="s">
        <v>86</v>
      </c>
      <c r="X278" s="3" t="s">
        <v>86</v>
      </c>
      <c r="Y278" s="3" t="s">
        <v>103</v>
      </c>
      <c r="Z278" s="3" t="s">
        <v>86</v>
      </c>
      <c r="AA278" s="4"/>
      <c r="AB278" s="3" t="s">
        <v>86</v>
      </c>
      <c r="AC278" s="3" t="s">
        <v>86</v>
      </c>
      <c r="AD278" s="3" t="s">
        <v>86</v>
      </c>
      <c r="AE278" s="5">
        <v>0</v>
      </c>
    </row>
    <row r="279" spans="1:31" x14ac:dyDescent="0.25">
      <c r="A279" s="6" t="s">
        <v>86</v>
      </c>
      <c r="B279" s="3" t="s">
        <v>2779</v>
      </c>
      <c r="C279" s="3" t="s">
        <v>3071</v>
      </c>
      <c r="D279" s="4">
        <v>44055</v>
      </c>
      <c r="E279" s="4">
        <v>44055</v>
      </c>
      <c r="F279" s="4">
        <v>44067</v>
      </c>
      <c r="G279" s="3" t="s">
        <v>89</v>
      </c>
      <c r="H279" s="3" t="s">
        <v>90</v>
      </c>
      <c r="I279" s="5">
        <v>30995</v>
      </c>
      <c r="J279" s="3" t="s">
        <v>91</v>
      </c>
      <c r="K279" s="3" t="s">
        <v>90</v>
      </c>
      <c r="L279" s="5">
        <v>30995</v>
      </c>
      <c r="M279" s="5">
        <v>364.86</v>
      </c>
      <c r="N279" s="41" t="str">
        <f>IF(M279="","",IF(M279&lt;0,-M279&amp;"_"&amp;COUNTIF(M$2:M279,M279),M279&amp;"_"&amp;COUNTIF(M$2:M279,M279)))</f>
        <v>364.86_1</v>
      </c>
      <c r="O279" s="42" t="str">
        <f t="shared" si="4"/>
        <v/>
      </c>
      <c r="P279" s="3" t="s">
        <v>1623</v>
      </c>
      <c r="Q279" s="3" t="s">
        <v>3072</v>
      </c>
      <c r="R279" s="3" t="s">
        <v>3073</v>
      </c>
      <c r="S279" s="3" t="s">
        <v>86</v>
      </c>
      <c r="T279" s="3" t="s">
        <v>95</v>
      </c>
      <c r="U279" s="3" t="s">
        <v>3064</v>
      </c>
      <c r="V279" s="3" t="s">
        <v>86</v>
      </c>
      <c r="W279" s="3" t="s">
        <v>86</v>
      </c>
      <c r="X279" s="3" t="s">
        <v>86</v>
      </c>
      <c r="Y279" s="3" t="s">
        <v>103</v>
      </c>
      <c r="Z279" s="3" t="s">
        <v>86</v>
      </c>
      <c r="AA279" s="4"/>
      <c r="AB279" s="3" t="s">
        <v>86</v>
      </c>
      <c r="AC279" s="3" t="s">
        <v>86</v>
      </c>
      <c r="AD279" s="3" t="s">
        <v>86</v>
      </c>
      <c r="AE279" s="5">
        <v>0</v>
      </c>
    </row>
    <row r="280" spans="1:31" x14ac:dyDescent="0.25">
      <c r="A280" s="6" t="s">
        <v>86</v>
      </c>
      <c r="B280" s="3" t="s">
        <v>2779</v>
      </c>
      <c r="C280" s="3" t="s">
        <v>3071</v>
      </c>
      <c r="D280" s="4">
        <v>44055</v>
      </c>
      <c r="E280" s="4">
        <v>44055</v>
      </c>
      <c r="F280" s="4">
        <v>44067</v>
      </c>
      <c r="G280" s="3" t="s">
        <v>89</v>
      </c>
      <c r="H280" s="3" t="s">
        <v>90</v>
      </c>
      <c r="I280" s="5">
        <v>28881</v>
      </c>
      <c r="J280" s="3" t="s">
        <v>91</v>
      </c>
      <c r="K280" s="3" t="s">
        <v>90</v>
      </c>
      <c r="L280" s="5">
        <v>28881</v>
      </c>
      <c r="M280" s="5">
        <v>339.98</v>
      </c>
      <c r="N280" s="41" t="str">
        <f>IF(M280="","",IF(M280&lt;0,-M280&amp;"_"&amp;COUNTIF(M$2:M280,M280),M280&amp;"_"&amp;COUNTIF(M$2:M280,M280)))</f>
        <v>339.98_1</v>
      </c>
      <c r="O280" s="42" t="str">
        <f t="shared" si="4"/>
        <v/>
      </c>
      <c r="P280" s="3" t="s">
        <v>1623</v>
      </c>
      <c r="Q280" s="3" t="s">
        <v>3074</v>
      </c>
      <c r="R280" s="3" t="s">
        <v>3075</v>
      </c>
      <c r="S280" s="3" t="s">
        <v>86</v>
      </c>
      <c r="T280" s="3" t="s">
        <v>95</v>
      </c>
      <c r="U280" s="3" t="s">
        <v>3064</v>
      </c>
      <c r="V280" s="3" t="s">
        <v>86</v>
      </c>
      <c r="W280" s="3" t="s">
        <v>86</v>
      </c>
      <c r="X280" s="3" t="s">
        <v>86</v>
      </c>
      <c r="Y280" s="3" t="s">
        <v>103</v>
      </c>
      <c r="Z280" s="3" t="s">
        <v>86</v>
      </c>
      <c r="AA280" s="4"/>
      <c r="AB280" s="3" t="s">
        <v>86</v>
      </c>
      <c r="AC280" s="3" t="s">
        <v>86</v>
      </c>
      <c r="AD280" s="3" t="s">
        <v>86</v>
      </c>
      <c r="AE280" s="5">
        <v>0</v>
      </c>
    </row>
    <row r="281" spans="1:31" x14ac:dyDescent="0.25">
      <c r="A281" s="6" t="s">
        <v>86</v>
      </c>
      <c r="B281" s="3" t="s">
        <v>2779</v>
      </c>
      <c r="C281" s="3" t="s">
        <v>3076</v>
      </c>
      <c r="D281" s="4">
        <v>44055</v>
      </c>
      <c r="E281" s="4">
        <v>44055</v>
      </c>
      <c r="F281" s="4">
        <v>44067</v>
      </c>
      <c r="G281" s="3" t="s">
        <v>89</v>
      </c>
      <c r="H281" s="3" t="s">
        <v>90</v>
      </c>
      <c r="I281" s="5">
        <v>36932</v>
      </c>
      <c r="J281" s="3" t="s">
        <v>91</v>
      </c>
      <c r="K281" s="3" t="s">
        <v>90</v>
      </c>
      <c r="L281" s="5">
        <v>36932</v>
      </c>
      <c r="M281" s="5">
        <v>434.75</v>
      </c>
      <c r="N281" s="41" t="str">
        <f>IF(M281="","",IF(M281&lt;0,-M281&amp;"_"&amp;COUNTIF(M$2:M281,M281),M281&amp;"_"&amp;COUNTIF(M$2:M281,M281)))</f>
        <v>434.75_1</v>
      </c>
      <c r="O281" s="42" t="str">
        <f t="shared" si="4"/>
        <v/>
      </c>
      <c r="P281" s="3" t="s">
        <v>1623</v>
      </c>
      <c r="Q281" s="3" t="s">
        <v>1636</v>
      </c>
      <c r="R281" s="3" t="s">
        <v>3077</v>
      </c>
      <c r="S281" s="3" t="s">
        <v>86</v>
      </c>
      <c r="T281" s="3" t="s">
        <v>95</v>
      </c>
      <c r="U281" s="3" t="s">
        <v>3064</v>
      </c>
      <c r="V281" s="3" t="s">
        <v>86</v>
      </c>
      <c r="W281" s="3" t="s">
        <v>86</v>
      </c>
      <c r="X281" s="3" t="s">
        <v>86</v>
      </c>
      <c r="Y281" s="3" t="s">
        <v>103</v>
      </c>
      <c r="Z281" s="3" t="s">
        <v>86</v>
      </c>
      <c r="AA281" s="4"/>
      <c r="AB281" s="3" t="s">
        <v>86</v>
      </c>
      <c r="AC281" s="3" t="s">
        <v>86</v>
      </c>
      <c r="AD281" s="3" t="s">
        <v>86</v>
      </c>
      <c r="AE281" s="5">
        <v>0</v>
      </c>
    </row>
    <row r="282" spans="1:31" x14ac:dyDescent="0.25">
      <c r="A282" s="6" t="s">
        <v>86</v>
      </c>
      <c r="B282" s="3" t="s">
        <v>2779</v>
      </c>
      <c r="C282" s="3" t="s">
        <v>3076</v>
      </c>
      <c r="D282" s="4">
        <v>44055</v>
      </c>
      <c r="E282" s="4">
        <v>44055</v>
      </c>
      <c r="F282" s="4">
        <v>44067</v>
      </c>
      <c r="G282" s="3" t="s">
        <v>89</v>
      </c>
      <c r="H282" s="3" t="s">
        <v>90</v>
      </c>
      <c r="I282" s="5">
        <v>40539</v>
      </c>
      <c r="J282" s="3" t="s">
        <v>91</v>
      </c>
      <c r="K282" s="3" t="s">
        <v>90</v>
      </c>
      <c r="L282" s="5">
        <v>40539</v>
      </c>
      <c r="M282" s="5">
        <v>477.21</v>
      </c>
      <c r="N282" s="41" t="str">
        <f>IF(M282="","",IF(M282&lt;0,-M282&amp;"_"&amp;COUNTIF(M$2:M282,M282),M282&amp;"_"&amp;COUNTIF(M$2:M282,M282)))</f>
        <v>477.21_1</v>
      </c>
      <c r="O282" s="42" t="str">
        <f t="shared" si="4"/>
        <v/>
      </c>
      <c r="P282" s="3" t="s">
        <v>1623</v>
      </c>
      <c r="Q282" s="3" t="s">
        <v>3078</v>
      </c>
      <c r="R282" s="3" t="s">
        <v>3079</v>
      </c>
      <c r="S282" s="3" t="s">
        <v>86</v>
      </c>
      <c r="T282" s="3" t="s">
        <v>95</v>
      </c>
      <c r="U282" s="3" t="s">
        <v>3064</v>
      </c>
      <c r="V282" s="3" t="s">
        <v>86</v>
      </c>
      <c r="W282" s="3" t="s">
        <v>86</v>
      </c>
      <c r="X282" s="3" t="s">
        <v>86</v>
      </c>
      <c r="Y282" s="3" t="s">
        <v>103</v>
      </c>
      <c r="Z282" s="3" t="s">
        <v>86</v>
      </c>
      <c r="AA282" s="4"/>
      <c r="AB282" s="3" t="s">
        <v>86</v>
      </c>
      <c r="AC282" s="3" t="s">
        <v>86</v>
      </c>
      <c r="AD282" s="3" t="s">
        <v>86</v>
      </c>
      <c r="AE282" s="5">
        <v>0</v>
      </c>
    </row>
    <row r="283" spans="1:31" x14ac:dyDescent="0.25">
      <c r="A283" s="6" t="s">
        <v>86</v>
      </c>
      <c r="B283" s="3" t="s">
        <v>2779</v>
      </c>
      <c r="C283" s="3" t="s">
        <v>3076</v>
      </c>
      <c r="D283" s="4">
        <v>44055</v>
      </c>
      <c r="E283" s="4">
        <v>44055</v>
      </c>
      <c r="F283" s="4">
        <v>44067</v>
      </c>
      <c r="G283" s="3" t="s">
        <v>89</v>
      </c>
      <c r="H283" s="3" t="s">
        <v>90</v>
      </c>
      <c r="I283" s="5">
        <v>35476</v>
      </c>
      <c r="J283" s="3" t="s">
        <v>91</v>
      </c>
      <c r="K283" s="3" t="s">
        <v>90</v>
      </c>
      <c r="L283" s="5">
        <v>35476</v>
      </c>
      <c r="M283" s="5">
        <v>417.61</v>
      </c>
      <c r="N283" s="41" t="str">
        <f>IF(M283="","",IF(M283&lt;0,-M283&amp;"_"&amp;COUNTIF(M$2:M283,M283),M283&amp;"_"&amp;COUNTIF(M$2:M283,M283)))</f>
        <v>417.61_1</v>
      </c>
      <c r="O283" s="42" t="str">
        <f t="shared" si="4"/>
        <v/>
      </c>
      <c r="P283" s="3" t="s">
        <v>1623</v>
      </c>
      <c r="Q283" s="3" t="s">
        <v>1046</v>
      </c>
      <c r="R283" s="3" t="s">
        <v>3080</v>
      </c>
      <c r="S283" s="3" t="s">
        <v>86</v>
      </c>
      <c r="T283" s="3" t="s">
        <v>95</v>
      </c>
      <c r="U283" s="3" t="s">
        <v>3064</v>
      </c>
      <c r="V283" s="3" t="s">
        <v>86</v>
      </c>
      <c r="W283" s="3" t="s">
        <v>86</v>
      </c>
      <c r="X283" s="3" t="s">
        <v>86</v>
      </c>
      <c r="Y283" s="3" t="s">
        <v>103</v>
      </c>
      <c r="Z283" s="3" t="s">
        <v>86</v>
      </c>
      <c r="AA283" s="4"/>
      <c r="AB283" s="3" t="s">
        <v>86</v>
      </c>
      <c r="AC283" s="3" t="s">
        <v>86</v>
      </c>
      <c r="AD283" s="3" t="s">
        <v>86</v>
      </c>
      <c r="AE283" s="5">
        <v>0</v>
      </c>
    </row>
    <row r="284" spans="1:31" x14ac:dyDescent="0.25">
      <c r="A284" s="6" t="s">
        <v>86</v>
      </c>
      <c r="B284" s="3" t="s">
        <v>2774</v>
      </c>
      <c r="C284" s="3" t="s">
        <v>3081</v>
      </c>
      <c r="D284" s="4">
        <v>44055</v>
      </c>
      <c r="E284" s="4">
        <v>44055</v>
      </c>
      <c r="F284" s="4">
        <v>44063</v>
      </c>
      <c r="G284" s="3" t="s">
        <v>2488</v>
      </c>
      <c r="H284" s="3" t="s">
        <v>160</v>
      </c>
      <c r="I284" s="5">
        <v>62.74</v>
      </c>
      <c r="J284" s="3" t="s">
        <v>3082</v>
      </c>
      <c r="K284" s="3" t="s">
        <v>90</v>
      </c>
      <c r="L284" s="5">
        <v>5317.14</v>
      </c>
      <c r="M284" s="5">
        <v>62.74</v>
      </c>
      <c r="N284" s="41" t="str">
        <f>IF(M284="","",IF(M284&lt;0,-M284&amp;"_"&amp;COUNTIF(M$2:M284,M284),M284&amp;"_"&amp;COUNTIF(M$2:M284,M284)))</f>
        <v>62.74_1</v>
      </c>
      <c r="O284" s="42" t="str">
        <f t="shared" si="4"/>
        <v/>
      </c>
      <c r="P284" s="3" t="s">
        <v>3083</v>
      </c>
      <c r="Q284" s="3" t="s">
        <v>3084</v>
      </c>
      <c r="R284" s="3" t="s">
        <v>3085</v>
      </c>
      <c r="S284" s="3" t="s">
        <v>86</v>
      </c>
      <c r="T284" s="3" t="s">
        <v>95</v>
      </c>
      <c r="U284" s="3" t="s">
        <v>3084</v>
      </c>
      <c r="V284" s="3" t="s">
        <v>86</v>
      </c>
      <c r="W284" s="3" t="s">
        <v>86</v>
      </c>
      <c r="X284" s="3" t="s">
        <v>86</v>
      </c>
      <c r="Y284" s="3" t="s">
        <v>97</v>
      </c>
      <c r="Z284" s="3" t="s">
        <v>86</v>
      </c>
      <c r="AA284" s="4"/>
      <c r="AB284" s="3" t="s">
        <v>86</v>
      </c>
      <c r="AC284" s="3" t="s">
        <v>86</v>
      </c>
      <c r="AD284" s="3" t="s">
        <v>86</v>
      </c>
      <c r="AE284" s="5">
        <v>0</v>
      </c>
    </row>
    <row r="285" spans="1:31" x14ac:dyDescent="0.25">
      <c r="A285" s="6" t="s">
        <v>86</v>
      </c>
      <c r="B285" s="3" t="s">
        <v>2459</v>
      </c>
      <c r="C285" s="3" t="s">
        <v>2508</v>
      </c>
      <c r="D285" s="4">
        <v>44056</v>
      </c>
      <c r="E285" s="4">
        <v>44056</v>
      </c>
      <c r="F285" s="4">
        <v>44066</v>
      </c>
      <c r="G285" s="3" t="s">
        <v>89</v>
      </c>
      <c r="H285" s="3" t="s">
        <v>90</v>
      </c>
      <c r="I285" s="5">
        <v>45388</v>
      </c>
      <c r="J285" s="3" t="s">
        <v>91</v>
      </c>
      <c r="K285" s="3" t="s">
        <v>90</v>
      </c>
      <c r="L285" s="5">
        <v>45388</v>
      </c>
      <c r="M285" s="5">
        <v>534.29</v>
      </c>
      <c r="N285" s="41" t="str">
        <f>IF(M285="","",IF(M285&lt;0,-M285&amp;"_"&amp;COUNTIF(M$2:M285,M285),M285&amp;"_"&amp;COUNTIF(M$2:M285,M285)))</f>
        <v>534.29_1</v>
      </c>
      <c r="O285" s="42" t="str">
        <f t="shared" si="4"/>
        <v/>
      </c>
      <c r="P285" s="3" t="s">
        <v>2509</v>
      </c>
      <c r="Q285" s="3" t="s">
        <v>2510</v>
      </c>
      <c r="R285" s="3" t="s">
        <v>2511</v>
      </c>
      <c r="S285" s="3" t="s">
        <v>86</v>
      </c>
      <c r="T285" s="3" t="s">
        <v>95</v>
      </c>
      <c r="U285" s="3" t="s">
        <v>2512</v>
      </c>
      <c r="V285" s="3" t="s">
        <v>86</v>
      </c>
      <c r="W285" s="3" t="s">
        <v>86</v>
      </c>
      <c r="X285" s="3" t="s">
        <v>86</v>
      </c>
      <c r="Y285" s="3" t="s">
        <v>103</v>
      </c>
      <c r="Z285" s="3" t="s">
        <v>86</v>
      </c>
      <c r="AA285" s="4"/>
      <c r="AB285" s="3" t="s">
        <v>86</v>
      </c>
      <c r="AC285" s="3" t="s">
        <v>86</v>
      </c>
      <c r="AD285" s="3" t="s">
        <v>86</v>
      </c>
      <c r="AE285" s="5">
        <v>0</v>
      </c>
    </row>
    <row r="286" spans="1:31" x14ac:dyDescent="0.25">
      <c r="A286" s="6" t="s">
        <v>86</v>
      </c>
      <c r="B286" s="3" t="s">
        <v>2459</v>
      </c>
      <c r="C286" s="3" t="s">
        <v>2508</v>
      </c>
      <c r="D286" s="4">
        <v>44056</v>
      </c>
      <c r="E286" s="4">
        <v>44056</v>
      </c>
      <c r="F286" s="4">
        <v>44066</v>
      </c>
      <c r="G286" s="3" t="s">
        <v>89</v>
      </c>
      <c r="H286" s="3" t="s">
        <v>90</v>
      </c>
      <c r="I286" s="5">
        <v>20223</v>
      </c>
      <c r="J286" s="3" t="s">
        <v>91</v>
      </c>
      <c r="K286" s="3" t="s">
        <v>90</v>
      </c>
      <c r="L286" s="5">
        <v>20223</v>
      </c>
      <c r="M286" s="5">
        <v>238.06</v>
      </c>
      <c r="N286" s="41" t="str">
        <f>IF(M286="","",IF(M286&lt;0,-M286&amp;"_"&amp;COUNTIF(M$2:M286,M286),M286&amp;"_"&amp;COUNTIF(M$2:M286,M286)))</f>
        <v>238.06_1</v>
      </c>
      <c r="O286" s="42" t="str">
        <f t="shared" si="4"/>
        <v/>
      </c>
      <c r="P286" s="3" t="s">
        <v>2509</v>
      </c>
      <c r="Q286" s="3" t="s">
        <v>2513</v>
      </c>
      <c r="R286" s="3" t="s">
        <v>2514</v>
      </c>
      <c r="S286" s="3" t="s">
        <v>86</v>
      </c>
      <c r="T286" s="3" t="s">
        <v>95</v>
      </c>
      <c r="U286" s="3" t="s">
        <v>2512</v>
      </c>
      <c r="V286" s="3" t="s">
        <v>86</v>
      </c>
      <c r="W286" s="3" t="s">
        <v>86</v>
      </c>
      <c r="X286" s="3" t="s">
        <v>86</v>
      </c>
      <c r="Y286" s="3" t="s">
        <v>103</v>
      </c>
      <c r="Z286" s="3" t="s">
        <v>86</v>
      </c>
      <c r="AA286" s="4"/>
      <c r="AB286" s="3" t="s">
        <v>86</v>
      </c>
      <c r="AC286" s="3" t="s">
        <v>86</v>
      </c>
      <c r="AD286" s="3" t="s">
        <v>86</v>
      </c>
      <c r="AE286" s="5">
        <v>0</v>
      </c>
    </row>
    <row r="287" spans="1:31" x14ac:dyDescent="0.25">
      <c r="A287" s="6" t="s">
        <v>86</v>
      </c>
      <c r="B287" s="3" t="s">
        <v>2774</v>
      </c>
      <c r="C287" s="3" t="s">
        <v>3086</v>
      </c>
      <c r="D287" s="4">
        <v>44056</v>
      </c>
      <c r="E287" s="4">
        <v>44056</v>
      </c>
      <c r="F287" s="4">
        <v>44063</v>
      </c>
      <c r="G287" s="3" t="s">
        <v>2488</v>
      </c>
      <c r="H287" s="3" t="s">
        <v>160</v>
      </c>
      <c r="I287" s="5">
        <v>4.99</v>
      </c>
      <c r="J287" s="3" t="s">
        <v>3087</v>
      </c>
      <c r="K287" s="3" t="s">
        <v>90</v>
      </c>
      <c r="L287" s="5">
        <v>422.87</v>
      </c>
      <c r="M287" s="5">
        <v>4.99</v>
      </c>
      <c r="N287" s="41" t="str">
        <f>IF(M287="","",IF(M287&lt;0,-M287&amp;"_"&amp;COUNTIF(M$2:M287,M287),M287&amp;"_"&amp;COUNTIF(M$2:M287,M287)))</f>
        <v>4.99_1</v>
      </c>
      <c r="O287" s="42" t="str">
        <f t="shared" si="4"/>
        <v/>
      </c>
      <c r="P287" s="3" t="s">
        <v>3088</v>
      </c>
      <c r="Q287" s="3" t="s">
        <v>3089</v>
      </c>
      <c r="R287" s="3" t="s">
        <v>3088</v>
      </c>
      <c r="S287" s="3" t="s">
        <v>86</v>
      </c>
      <c r="T287" s="3" t="s">
        <v>95</v>
      </c>
      <c r="U287" s="3" t="s">
        <v>3089</v>
      </c>
      <c r="V287" s="3" t="s">
        <v>86</v>
      </c>
      <c r="W287" s="3" t="s">
        <v>86</v>
      </c>
      <c r="X287" s="3" t="s">
        <v>86</v>
      </c>
      <c r="Y287" s="3" t="s">
        <v>97</v>
      </c>
      <c r="Z287" s="3" t="s">
        <v>86</v>
      </c>
      <c r="AA287" s="4"/>
      <c r="AB287" s="3" t="s">
        <v>86</v>
      </c>
      <c r="AC287" s="3" t="s">
        <v>86</v>
      </c>
      <c r="AD287" s="3" t="s">
        <v>86</v>
      </c>
      <c r="AE287" s="5">
        <v>0</v>
      </c>
    </row>
    <row r="288" spans="1:31" x14ac:dyDescent="0.25">
      <c r="A288" s="6" t="s">
        <v>86</v>
      </c>
      <c r="B288" s="3" t="s">
        <v>2774</v>
      </c>
      <c r="C288" s="3" t="s">
        <v>3090</v>
      </c>
      <c r="D288" s="4">
        <v>44059</v>
      </c>
      <c r="E288" s="4">
        <v>44059</v>
      </c>
      <c r="F288" s="4">
        <v>44063</v>
      </c>
      <c r="G288" s="3" t="s">
        <v>2488</v>
      </c>
      <c r="H288" s="3" t="s">
        <v>160</v>
      </c>
      <c r="I288" s="5">
        <v>0.9</v>
      </c>
      <c r="J288" s="3" t="s">
        <v>3091</v>
      </c>
      <c r="K288" s="3" t="s">
        <v>90</v>
      </c>
      <c r="L288" s="5">
        <v>76.069999999999993</v>
      </c>
      <c r="M288" s="5">
        <v>0.9</v>
      </c>
      <c r="N288" s="41" t="str">
        <f>IF(M288="","",IF(M288&lt;0,-M288&amp;"_"&amp;COUNTIF(M$2:M288,M288),M288&amp;"_"&amp;COUNTIF(M$2:M288,M288)))</f>
        <v>0.9_1</v>
      </c>
      <c r="O288" s="42" t="str">
        <f t="shared" si="4"/>
        <v/>
      </c>
      <c r="P288" s="3" t="s">
        <v>3092</v>
      </c>
      <c r="Q288" s="3" t="s">
        <v>3093</v>
      </c>
      <c r="R288" s="3" t="s">
        <v>3092</v>
      </c>
      <c r="S288" s="3" t="s">
        <v>86</v>
      </c>
      <c r="T288" s="3" t="s">
        <v>95</v>
      </c>
      <c r="U288" s="3" t="s">
        <v>3093</v>
      </c>
      <c r="V288" s="3" t="s">
        <v>86</v>
      </c>
      <c r="W288" s="3" t="s">
        <v>86</v>
      </c>
      <c r="X288" s="3" t="s">
        <v>86</v>
      </c>
      <c r="Y288" s="3" t="s">
        <v>97</v>
      </c>
      <c r="Z288" s="3" t="s">
        <v>86</v>
      </c>
      <c r="AA288" s="4"/>
      <c r="AB288" s="3" t="s">
        <v>86</v>
      </c>
      <c r="AC288" s="3" t="s">
        <v>86</v>
      </c>
      <c r="AD288" s="3" t="s">
        <v>86</v>
      </c>
      <c r="AE288" s="5">
        <v>0</v>
      </c>
    </row>
    <row r="289" spans="1:31" x14ac:dyDescent="0.25">
      <c r="A289" s="6" t="s">
        <v>86</v>
      </c>
      <c r="B289" s="3" t="s">
        <v>2774</v>
      </c>
      <c r="C289" s="3" t="s">
        <v>3094</v>
      </c>
      <c r="D289" s="4">
        <v>44060</v>
      </c>
      <c r="E289" s="4">
        <v>44060</v>
      </c>
      <c r="F289" s="4">
        <v>44063</v>
      </c>
      <c r="G289" s="3" t="s">
        <v>2488</v>
      </c>
      <c r="H289" s="3" t="s">
        <v>160</v>
      </c>
      <c r="I289" s="5">
        <v>6.46</v>
      </c>
      <c r="J289" s="3" t="s">
        <v>3095</v>
      </c>
      <c r="K289" s="3" t="s">
        <v>90</v>
      </c>
      <c r="L289" s="5">
        <v>547.36</v>
      </c>
      <c r="M289" s="5">
        <v>6.46</v>
      </c>
      <c r="N289" s="41" t="str">
        <f>IF(M289="","",IF(M289&lt;0,-M289&amp;"_"&amp;COUNTIF(M$2:M289,M289),M289&amp;"_"&amp;COUNTIF(M$2:M289,M289)))</f>
        <v>6.46_1</v>
      </c>
      <c r="O289" s="42" t="str">
        <f t="shared" si="4"/>
        <v/>
      </c>
      <c r="P289" s="3" t="s">
        <v>3096</v>
      </c>
      <c r="Q289" s="3" t="s">
        <v>3097</v>
      </c>
      <c r="R289" s="3" t="s">
        <v>3098</v>
      </c>
      <c r="S289" s="3" t="s">
        <v>86</v>
      </c>
      <c r="T289" s="3" t="s">
        <v>95</v>
      </c>
      <c r="U289" s="3" t="s">
        <v>3097</v>
      </c>
      <c r="V289" s="3" t="s">
        <v>86</v>
      </c>
      <c r="W289" s="3" t="s">
        <v>86</v>
      </c>
      <c r="X289" s="3" t="s">
        <v>86</v>
      </c>
      <c r="Y289" s="3" t="s">
        <v>97</v>
      </c>
      <c r="Z289" s="3" t="s">
        <v>86</v>
      </c>
      <c r="AA289" s="4"/>
      <c r="AB289" s="3" t="s">
        <v>86</v>
      </c>
      <c r="AC289" s="3" t="s">
        <v>86</v>
      </c>
      <c r="AD289" s="3" t="s">
        <v>86</v>
      </c>
      <c r="AE289" s="5">
        <v>0</v>
      </c>
    </row>
    <row r="290" spans="1:31" x14ac:dyDescent="0.25">
      <c r="A290" s="6" t="s">
        <v>86</v>
      </c>
      <c r="B290" s="3" t="s">
        <v>2774</v>
      </c>
      <c r="C290" s="3" t="s">
        <v>3099</v>
      </c>
      <c r="D290" s="4">
        <v>44060</v>
      </c>
      <c r="E290" s="4">
        <v>44060</v>
      </c>
      <c r="F290" s="4">
        <v>44066</v>
      </c>
      <c r="G290" s="3" t="s">
        <v>2488</v>
      </c>
      <c r="H290" s="3" t="s">
        <v>160</v>
      </c>
      <c r="I290" s="5">
        <v>56.82</v>
      </c>
      <c r="J290" s="3" t="s">
        <v>3100</v>
      </c>
      <c r="K290" s="3" t="s">
        <v>90</v>
      </c>
      <c r="L290" s="5">
        <v>4815.43</v>
      </c>
      <c r="M290" s="5">
        <v>56.82</v>
      </c>
      <c r="N290" s="41" t="str">
        <f>IF(M290="","",IF(M290&lt;0,-M290&amp;"_"&amp;COUNTIF(M$2:M290,M290),M290&amp;"_"&amp;COUNTIF(M$2:M290,M290)))</f>
        <v>56.82_1</v>
      </c>
      <c r="O290" s="42" t="str">
        <f t="shared" si="4"/>
        <v/>
      </c>
      <c r="P290" s="3" t="s">
        <v>2992</v>
      </c>
      <c r="Q290" s="3" t="s">
        <v>3101</v>
      </c>
      <c r="R290" s="3" t="s">
        <v>3102</v>
      </c>
      <c r="S290" s="3" t="s">
        <v>86</v>
      </c>
      <c r="T290" s="3" t="s">
        <v>95</v>
      </c>
      <c r="U290" s="3" t="s">
        <v>3101</v>
      </c>
      <c r="V290" s="3" t="s">
        <v>86</v>
      </c>
      <c r="W290" s="3" t="s">
        <v>86</v>
      </c>
      <c r="X290" s="3" t="s">
        <v>86</v>
      </c>
      <c r="Y290" s="3" t="s">
        <v>97</v>
      </c>
      <c r="Z290" s="3" t="s">
        <v>86</v>
      </c>
      <c r="AA290" s="4"/>
      <c r="AB290" s="3" t="s">
        <v>86</v>
      </c>
      <c r="AC290" s="3" t="s">
        <v>86</v>
      </c>
      <c r="AD290" s="3" t="s">
        <v>86</v>
      </c>
      <c r="AE290" s="5">
        <v>0</v>
      </c>
    </row>
    <row r="291" spans="1:31" x14ac:dyDescent="0.25">
      <c r="A291" s="6" t="s">
        <v>86</v>
      </c>
      <c r="B291" s="3" t="s">
        <v>2774</v>
      </c>
      <c r="C291" s="3" t="s">
        <v>3103</v>
      </c>
      <c r="D291" s="4">
        <v>44061</v>
      </c>
      <c r="E291" s="4">
        <v>44061</v>
      </c>
      <c r="F291" s="4">
        <v>44066</v>
      </c>
      <c r="G291" s="3" t="s">
        <v>2488</v>
      </c>
      <c r="H291" s="3" t="s">
        <v>160</v>
      </c>
      <c r="I291" s="5">
        <v>1.51</v>
      </c>
      <c r="J291" s="3" t="s">
        <v>3104</v>
      </c>
      <c r="K291" s="3" t="s">
        <v>90</v>
      </c>
      <c r="L291" s="5">
        <v>127.67</v>
      </c>
      <c r="M291" s="5">
        <v>1.51</v>
      </c>
      <c r="N291" s="41" t="str">
        <f>IF(M291="","",IF(M291&lt;0,-M291&amp;"_"&amp;COUNTIF(M$2:M291,M291),M291&amp;"_"&amp;COUNTIF(M$2:M291,M291)))</f>
        <v>1.51_1</v>
      </c>
      <c r="O291" s="42" t="str">
        <f t="shared" si="4"/>
        <v/>
      </c>
      <c r="P291" s="3" t="s">
        <v>3105</v>
      </c>
      <c r="Q291" s="3" t="s">
        <v>3106</v>
      </c>
      <c r="R291" s="3" t="s">
        <v>3105</v>
      </c>
      <c r="S291" s="3" t="s">
        <v>86</v>
      </c>
      <c r="T291" s="3" t="s">
        <v>95</v>
      </c>
      <c r="U291" s="3" t="s">
        <v>3106</v>
      </c>
      <c r="V291" s="3" t="s">
        <v>86</v>
      </c>
      <c r="W291" s="3" t="s">
        <v>86</v>
      </c>
      <c r="X291" s="3" t="s">
        <v>86</v>
      </c>
      <c r="Y291" s="3" t="s">
        <v>97</v>
      </c>
      <c r="Z291" s="3" t="s">
        <v>86</v>
      </c>
      <c r="AA291" s="4"/>
      <c r="AB291" s="3" t="s">
        <v>86</v>
      </c>
      <c r="AC291" s="3" t="s">
        <v>86</v>
      </c>
      <c r="AD291" s="3" t="s">
        <v>86</v>
      </c>
      <c r="AE291" s="5">
        <v>0</v>
      </c>
    </row>
    <row r="292" spans="1:31" x14ac:dyDescent="0.25">
      <c r="A292" s="6" t="s">
        <v>86</v>
      </c>
      <c r="B292" s="3" t="s">
        <v>2764</v>
      </c>
      <c r="C292" s="3" t="s">
        <v>3107</v>
      </c>
      <c r="D292" s="4">
        <v>44062</v>
      </c>
      <c r="E292" s="4">
        <v>44062</v>
      </c>
      <c r="F292" s="4">
        <v>44065</v>
      </c>
      <c r="G292" s="3" t="s">
        <v>211</v>
      </c>
      <c r="H292" s="3" t="s">
        <v>90</v>
      </c>
      <c r="I292" s="5">
        <v>2300</v>
      </c>
      <c r="J292" s="3" t="s">
        <v>91</v>
      </c>
      <c r="K292" s="3" t="s">
        <v>90</v>
      </c>
      <c r="L292" s="5">
        <v>2300</v>
      </c>
      <c r="M292" s="5">
        <v>27.07</v>
      </c>
      <c r="N292" s="41" t="str">
        <f>IF(M292="","",IF(M292&lt;0,-M292&amp;"_"&amp;COUNTIF(M$2:M292,M292),M292&amp;"_"&amp;COUNTIF(M$2:M292,M292)))</f>
        <v>27.07_1</v>
      </c>
      <c r="O292" s="42" t="str">
        <f t="shared" si="4"/>
        <v/>
      </c>
      <c r="P292" s="3" t="s">
        <v>3108</v>
      </c>
      <c r="Q292" s="3" t="s">
        <v>401</v>
      </c>
      <c r="R292" s="3" t="s">
        <v>3109</v>
      </c>
      <c r="S292" s="3" t="s">
        <v>86</v>
      </c>
      <c r="T292" s="3" t="s">
        <v>95</v>
      </c>
      <c r="U292" s="3" t="s">
        <v>866</v>
      </c>
      <c r="V292" s="3" t="s">
        <v>86</v>
      </c>
      <c r="W292" s="3" t="s">
        <v>86</v>
      </c>
      <c r="X292" s="3" t="s">
        <v>86</v>
      </c>
      <c r="Y292" s="3" t="s">
        <v>97</v>
      </c>
      <c r="Z292" s="3" t="s">
        <v>86</v>
      </c>
      <c r="AA292" s="4"/>
      <c r="AB292" s="3" t="s">
        <v>86</v>
      </c>
      <c r="AC292" s="3" t="s">
        <v>86</v>
      </c>
      <c r="AD292" s="3" t="s">
        <v>86</v>
      </c>
      <c r="AE292" s="5">
        <v>0</v>
      </c>
    </row>
    <row r="293" spans="1:31" x14ac:dyDescent="0.25">
      <c r="A293" s="6" t="s">
        <v>86</v>
      </c>
      <c r="B293" s="3" t="s">
        <v>2764</v>
      </c>
      <c r="C293" s="3" t="s">
        <v>3107</v>
      </c>
      <c r="D293" s="4">
        <v>44062</v>
      </c>
      <c r="E293" s="4">
        <v>44062</v>
      </c>
      <c r="F293" s="4">
        <v>44065</v>
      </c>
      <c r="G293" s="3" t="s">
        <v>211</v>
      </c>
      <c r="H293" s="3" t="s">
        <v>90</v>
      </c>
      <c r="I293" s="5">
        <v>390</v>
      </c>
      <c r="J293" s="3" t="s">
        <v>91</v>
      </c>
      <c r="K293" s="3" t="s">
        <v>90</v>
      </c>
      <c r="L293" s="5">
        <v>390</v>
      </c>
      <c r="M293" s="5">
        <v>4.59</v>
      </c>
      <c r="N293" s="41" t="str">
        <f>IF(M293="","",IF(M293&lt;0,-M293&amp;"_"&amp;COUNTIF(M$2:M293,M293),M293&amp;"_"&amp;COUNTIF(M$2:M293,M293)))</f>
        <v>4.59_1</v>
      </c>
      <c r="O293" s="42" t="str">
        <f t="shared" si="4"/>
        <v/>
      </c>
      <c r="P293" s="3" t="s">
        <v>3108</v>
      </c>
      <c r="Q293" s="3" t="s">
        <v>401</v>
      </c>
      <c r="R293" s="3" t="s">
        <v>3110</v>
      </c>
      <c r="S293" s="3" t="s">
        <v>86</v>
      </c>
      <c r="T293" s="3" t="s">
        <v>95</v>
      </c>
      <c r="U293" s="3" t="s">
        <v>866</v>
      </c>
      <c r="V293" s="3" t="s">
        <v>86</v>
      </c>
      <c r="W293" s="3" t="s">
        <v>86</v>
      </c>
      <c r="X293" s="3" t="s">
        <v>86</v>
      </c>
      <c r="Y293" s="3" t="s">
        <v>97</v>
      </c>
      <c r="Z293" s="3" t="s">
        <v>86</v>
      </c>
      <c r="AA293" s="4"/>
      <c r="AB293" s="3" t="s">
        <v>86</v>
      </c>
      <c r="AC293" s="3" t="s">
        <v>86</v>
      </c>
      <c r="AD293" s="3" t="s">
        <v>86</v>
      </c>
      <c r="AE293" s="5">
        <v>0</v>
      </c>
    </row>
    <row r="294" spans="1:31" x14ac:dyDescent="0.25">
      <c r="A294" s="6" t="s">
        <v>86</v>
      </c>
      <c r="B294" s="3" t="s">
        <v>2764</v>
      </c>
      <c r="C294" s="3" t="s">
        <v>3107</v>
      </c>
      <c r="D294" s="4">
        <v>44062</v>
      </c>
      <c r="E294" s="4">
        <v>44062</v>
      </c>
      <c r="F294" s="4">
        <v>44065</v>
      </c>
      <c r="G294" s="3" t="s">
        <v>211</v>
      </c>
      <c r="H294" s="3" t="s">
        <v>90</v>
      </c>
      <c r="I294" s="5">
        <v>1800</v>
      </c>
      <c r="J294" s="3" t="s">
        <v>91</v>
      </c>
      <c r="K294" s="3" t="s">
        <v>90</v>
      </c>
      <c r="L294" s="5">
        <v>1800</v>
      </c>
      <c r="M294" s="5">
        <v>21.19</v>
      </c>
      <c r="N294" s="41" t="str">
        <f>IF(M294="","",IF(M294&lt;0,-M294&amp;"_"&amp;COUNTIF(M$2:M294,M294),M294&amp;"_"&amp;COUNTIF(M$2:M294,M294)))</f>
        <v>21.19_2</v>
      </c>
      <c r="O294" s="42" t="str">
        <f t="shared" si="4"/>
        <v/>
      </c>
      <c r="P294" s="3" t="s">
        <v>3108</v>
      </c>
      <c r="Q294" s="3" t="s">
        <v>401</v>
      </c>
      <c r="R294" s="3" t="s">
        <v>3111</v>
      </c>
      <c r="S294" s="3" t="s">
        <v>86</v>
      </c>
      <c r="T294" s="3" t="s">
        <v>95</v>
      </c>
      <c r="U294" s="3" t="s">
        <v>866</v>
      </c>
      <c r="V294" s="3" t="s">
        <v>86</v>
      </c>
      <c r="W294" s="3" t="s">
        <v>86</v>
      </c>
      <c r="X294" s="3" t="s">
        <v>86</v>
      </c>
      <c r="Y294" s="3" t="s">
        <v>97</v>
      </c>
      <c r="Z294" s="3" t="s">
        <v>86</v>
      </c>
      <c r="AA294" s="4"/>
      <c r="AB294" s="3" t="s">
        <v>86</v>
      </c>
      <c r="AC294" s="3" t="s">
        <v>86</v>
      </c>
      <c r="AD294" s="3" t="s">
        <v>86</v>
      </c>
      <c r="AE294" s="5">
        <v>0</v>
      </c>
    </row>
    <row r="295" spans="1:31" x14ac:dyDescent="0.25">
      <c r="A295" s="6" t="s">
        <v>86</v>
      </c>
      <c r="B295" s="3" t="s">
        <v>270</v>
      </c>
      <c r="C295" s="3" t="s">
        <v>399</v>
      </c>
      <c r="D295" s="4">
        <v>44062</v>
      </c>
      <c r="E295" s="4">
        <v>44062</v>
      </c>
      <c r="F295" s="4">
        <v>44065</v>
      </c>
      <c r="G295" s="3" t="s">
        <v>211</v>
      </c>
      <c r="H295" s="3" t="s">
        <v>90</v>
      </c>
      <c r="I295" s="5">
        <v>575</v>
      </c>
      <c r="J295" s="3" t="s">
        <v>91</v>
      </c>
      <c r="K295" s="3" t="s">
        <v>90</v>
      </c>
      <c r="L295" s="5">
        <v>575</v>
      </c>
      <c r="M295" s="5">
        <v>6.77</v>
      </c>
      <c r="N295" s="41" t="str">
        <f>IF(M295="","",IF(M295&lt;0,-M295&amp;"_"&amp;COUNTIF(M$2:M295,M295),M295&amp;"_"&amp;COUNTIF(M$2:M295,M295)))</f>
        <v>6.77_1</v>
      </c>
      <c r="O295" s="42" t="str">
        <f t="shared" si="4"/>
        <v/>
      </c>
      <c r="P295" s="3" t="s">
        <v>400</v>
      </c>
      <c r="Q295" s="3" t="s">
        <v>401</v>
      </c>
      <c r="R295" s="3" t="s">
        <v>328</v>
      </c>
      <c r="S295" s="3" t="s">
        <v>86</v>
      </c>
      <c r="T295" s="3" t="s">
        <v>95</v>
      </c>
      <c r="U295" s="3" t="s">
        <v>329</v>
      </c>
      <c r="V295" s="3" t="s">
        <v>86</v>
      </c>
      <c r="W295" s="3" t="s">
        <v>86</v>
      </c>
      <c r="X295" s="3" t="s">
        <v>86</v>
      </c>
      <c r="Y295" s="3" t="s">
        <v>97</v>
      </c>
      <c r="Z295" s="3" t="s">
        <v>86</v>
      </c>
      <c r="AA295" s="4"/>
      <c r="AB295" s="3" t="s">
        <v>86</v>
      </c>
      <c r="AC295" s="3" t="s">
        <v>86</v>
      </c>
      <c r="AD295" s="3" t="s">
        <v>86</v>
      </c>
      <c r="AE295" s="5">
        <v>0</v>
      </c>
    </row>
    <row r="296" spans="1:31" x14ac:dyDescent="0.25">
      <c r="A296" s="6" t="s">
        <v>86</v>
      </c>
      <c r="B296" s="3" t="s">
        <v>270</v>
      </c>
      <c r="C296" s="3" t="s">
        <v>399</v>
      </c>
      <c r="D296" s="4">
        <v>44062</v>
      </c>
      <c r="E296" s="4">
        <v>44062</v>
      </c>
      <c r="F296" s="4">
        <v>44065</v>
      </c>
      <c r="G296" s="3" t="s">
        <v>211</v>
      </c>
      <c r="H296" s="3" t="s">
        <v>90</v>
      </c>
      <c r="I296" s="5">
        <v>244</v>
      </c>
      <c r="J296" s="3" t="s">
        <v>91</v>
      </c>
      <c r="K296" s="3" t="s">
        <v>90</v>
      </c>
      <c r="L296" s="5">
        <v>244</v>
      </c>
      <c r="M296" s="5">
        <v>2.87</v>
      </c>
      <c r="N296" s="41" t="str">
        <f>IF(M296="","",IF(M296&lt;0,-M296&amp;"_"&amp;COUNTIF(M$2:M296,M296),M296&amp;"_"&amp;COUNTIF(M$2:M296,M296)))</f>
        <v>2.87_1</v>
      </c>
      <c r="O296" s="42" t="str">
        <f t="shared" si="4"/>
        <v/>
      </c>
      <c r="P296" s="3" t="s">
        <v>400</v>
      </c>
      <c r="Q296" s="3" t="s">
        <v>401</v>
      </c>
      <c r="R296" s="3" t="s">
        <v>330</v>
      </c>
      <c r="S296" s="3" t="s">
        <v>86</v>
      </c>
      <c r="T296" s="3" t="s">
        <v>95</v>
      </c>
      <c r="U296" s="3" t="s">
        <v>329</v>
      </c>
      <c r="V296" s="3" t="s">
        <v>86</v>
      </c>
      <c r="W296" s="3" t="s">
        <v>86</v>
      </c>
      <c r="X296" s="3" t="s">
        <v>86</v>
      </c>
      <c r="Y296" s="3" t="s">
        <v>97</v>
      </c>
      <c r="Z296" s="3" t="s">
        <v>86</v>
      </c>
      <c r="AA296" s="4"/>
      <c r="AB296" s="3" t="s">
        <v>86</v>
      </c>
      <c r="AC296" s="3" t="s">
        <v>86</v>
      </c>
      <c r="AD296" s="3" t="s">
        <v>86</v>
      </c>
      <c r="AE296" s="5">
        <v>0</v>
      </c>
    </row>
    <row r="297" spans="1:31" x14ac:dyDescent="0.25">
      <c r="A297" s="6" t="s">
        <v>86</v>
      </c>
      <c r="B297" s="3" t="s">
        <v>270</v>
      </c>
      <c r="C297" s="3" t="s">
        <v>399</v>
      </c>
      <c r="D297" s="4">
        <v>44062</v>
      </c>
      <c r="E297" s="4">
        <v>44062</v>
      </c>
      <c r="F297" s="4">
        <v>44065</v>
      </c>
      <c r="G297" s="3" t="s">
        <v>211</v>
      </c>
      <c r="H297" s="3" t="s">
        <v>90</v>
      </c>
      <c r="I297" s="5">
        <v>1528</v>
      </c>
      <c r="J297" s="3" t="s">
        <v>91</v>
      </c>
      <c r="K297" s="3" t="s">
        <v>90</v>
      </c>
      <c r="L297" s="5">
        <v>1528</v>
      </c>
      <c r="M297" s="5">
        <v>17.989999999999998</v>
      </c>
      <c r="N297" s="41" t="str">
        <f>IF(M297="","",IF(M297&lt;0,-M297&amp;"_"&amp;COUNTIF(M$2:M297,M297),M297&amp;"_"&amp;COUNTIF(M$2:M297,M297)))</f>
        <v>17.99_1</v>
      </c>
      <c r="O297" s="42" t="str">
        <f t="shared" si="4"/>
        <v/>
      </c>
      <c r="P297" s="3" t="s">
        <v>400</v>
      </c>
      <c r="Q297" s="3" t="s">
        <v>401</v>
      </c>
      <c r="R297" s="3" t="s">
        <v>331</v>
      </c>
      <c r="S297" s="3" t="s">
        <v>86</v>
      </c>
      <c r="T297" s="3" t="s">
        <v>95</v>
      </c>
      <c r="U297" s="3" t="s">
        <v>329</v>
      </c>
      <c r="V297" s="3" t="s">
        <v>86</v>
      </c>
      <c r="W297" s="3" t="s">
        <v>86</v>
      </c>
      <c r="X297" s="3" t="s">
        <v>86</v>
      </c>
      <c r="Y297" s="3" t="s">
        <v>97</v>
      </c>
      <c r="Z297" s="3" t="s">
        <v>86</v>
      </c>
      <c r="AA297" s="4"/>
      <c r="AB297" s="3" t="s">
        <v>86</v>
      </c>
      <c r="AC297" s="3" t="s">
        <v>86</v>
      </c>
      <c r="AD297" s="3" t="s">
        <v>86</v>
      </c>
      <c r="AE297" s="5">
        <v>0</v>
      </c>
    </row>
    <row r="298" spans="1:31" x14ac:dyDescent="0.25">
      <c r="A298" s="6" t="s">
        <v>86</v>
      </c>
      <c r="B298" s="3" t="s">
        <v>270</v>
      </c>
      <c r="C298" s="3" t="s">
        <v>399</v>
      </c>
      <c r="D298" s="4">
        <v>44062</v>
      </c>
      <c r="E298" s="4">
        <v>44062</v>
      </c>
      <c r="F298" s="4">
        <v>44065</v>
      </c>
      <c r="G298" s="3" t="s">
        <v>211</v>
      </c>
      <c r="H298" s="3" t="s">
        <v>90</v>
      </c>
      <c r="I298" s="5">
        <v>1920</v>
      </c>
      <c r="J298" s="3" t="s">
        <v>91</v>
      </c>
      <c r="K298" s="3" t="s">
        <v>90</v>
      </c>
      <c r="L298" s="5">
        <v>1920</v>
      </c>
      <c r="M298" s="5">
        <v>22.6</v>
      </c>
      <c r="N298" s="41" t="str">
        <f>IF(M298="","",IF(M298&lt;0,-M298&amp;"_"&amp;COUNTIF(M$2:M298,M298),M298&amp;"_"&amp;COUNTIF(M$2:M298,M298)))</f>
        <v>22.6_1</v>
      </c>
      <c r="O298" s="42" t="str">
        <f t="shared" si="4"/>
        <v/>
      </c>
      <c r="P298" s="3" t="s">
        <v>400</v>
      </c>
      <c r="Q298" s="3" t="s">
        <v>401</v>
      </c>
      <c r="R298" s="3" t="s">
        <v>332</v>
      </c>
      <c r="S298" s="3" t="s">
        <v>86</v>
      </c>
      <c r="T298" s="3" t="s">
        <v>95</v>
      </c>
      <c r="U298" s="3" t="s">
        <v>329</v>
      </c>
      <c r="V298" s="3" t="s">
        <v>86</v>
      </c>
      <c r="W298" s="3" t="s">
        <v>86</v>
      </c>
      <c r="X298" s="3" t="s">
        <v>86</v>
      </c>
      <c r="Y298" s="3" t="s">
        <v>97</v>
      </c>
      <c r="Z298" s="3" t="s">
        <v>86</v>
      </c>
      <c r="AA298" s="4"/>
      <c r="AB298" s="3" t="s">
        <v>86</v>
      </c>
      <c r="AC298" s="3" t="s">
        <v>86</v>
      </c>
      <c r="AD298" s="3" t="s">
        <v>86</v>
      </c>
      <c r="AE298" s="5">
        <v>0</v>
      </c>
    </row>
    <row r="299" spans="1:31" x14ac:dyDescent="0.25">
      <c r="A299" s="6" t="s">
        <v>86</v>
      </c>
      <c r="B299" s="3" t="s">
        <v>270</v>
      </c>
      <c r="C299" s="3" t="s">
        <v>399</v>
      </c>
      <c r="D299" s="4">
        <v>44062</v>
      </c>
      <c r="E299" s="4">
        <v>44062</v>
      </c>
      <c r="F299" s="4">
        <v>44065</v>
      </c>
      <c r="G299" s="3" t="s">
        <v>211</v>
      </c>
      <c r="H299" s="3" t="s">
        <v>90</v>
      </c>
      <c r="I299" s="5">
        <v>335</v>
      </c>
      <c r="J299" s="3" t="s">
        <v>91</v>
      </c>
      <c r="K299" s="3" t="s">
        <v>90</v>
      </c>
      <c r="L299" s="5">
        <v>335</v>
      </c>
      <c r="M299" s="5">
        <v>3.94</v>
      </c>
      <c r="N299" s="41" t="str">
        <f>IF(M299="","",IF(M299&lt;0,-M299&amp;"_"&amp;COUNTIF(M$2:M299,M299),M299&amp;"_"&amp;COUNTIF(M$2:M299,M299)))</f>
        <v>3.94_1</v>
      </c>
      <c r="O299" s="42" t="str">
        <f t="shared" si="4"/>
        <v/>
      </c>
      <c r="P299" s="3" t="s">
        <v>400</v>
      </c>
      <c r="Q299" s="3" t="s">
        <v>401</v>
      </c>
      <c r="R299" s="3" t="s">
        <v>334</v>
      </c>
      <c r="S299" s="3" t="s">
        <v>86</v>
      </c>
      <c r="T299" s="3" t="s">
        <v>95</v>
      </c>
      <c r="U299" s="3" t="s">
        <v>329</v>
      </c>
      <c r="V299" s="3" t="s">
        <v>86</v>
      </c>
      <c r="W299" s="3" t="s">
        <v>86</v>
      </c>
      <c r="X299" s="3" t="s">
        <v>86</v>
      </c>
      <c r="Y299" s="3" t="s">
        <v>97</v>
      </c>
      <c r="Z299" s="3" t="s">
        <v>86</v>
      </c>
      <c r="AA299" s="4"/>
      <c r="AB299" s="3" t="s">
        <v>86</v>
      </c>
      <c r="AC299" s="3" t="s">
        <v>86</v>
      </c>
      <c r="AD299" s="3" t="s">
        <v>86</v>
      </c>
      <c r="AE299" s="5">
        <v>0</v>
      </c>
    </row>
    <row r="300" spans="1:31" x14ac:dyDescent="0.25">
      <c r="A300" s="6" t="s">
        <v>86</v>
      </c>
      <c r="B300" s="3" t="s">
        <v>270</v>
      </c>
      <c r="C300" s="3" t="s">
        <v>399</v>
      </c>
      <c r="D300" s="4">
        <v>44062</v>
      </c>
      <c r="E300" s="4">
        <v>44062</v>
      </c>
      <c r="F300" s="4">
        <v>44065</v>
      </c>
      <c r="G300" s="3" t="s">
        <v>211</v>
      </c>
      <c r="H300" s="3" t="s">
        <v>90</v>
      </c>
      <c r="I300" s="5">
        <v>433</v>
      </c>
      <c r="J300" s="3" t="s">
        <v>91</v>
      </c>
      <c r="K300" s="3" t="s">
        <v>90</v>
      </c>
      <c r="L300" s="5">
        <v>433</v>
      </c>
      <c r="M300" s="5">
        <v>5.0999999999999996</v>
      </c>
      <c r="N300" s="41" t="str">
        <f>IF(M300="","",IF(M300&lt;0,-M300&amp;"_"&amp;COUNTIF(M$2:M300,M300),M300&amp;"_"&amp;COUNTIF(M$2:M300,M300)))</f>
        <v>5.1_1</v>
      </c>
      <c r="O300" s="42" t="str">
        <f t="shared" si="4"/>
        <v/>
      </c>
      <c r="P300" s="3" t="s">
        <v>400</v>
      </c>
      <c r="Q300" s="3" t="s">
        <v>401</v>
      </c>
      <c r="R300" s="3" t="s">
        <v>336</v>
      </c>
      <c r="S300" s="3" t="s">
        <v>86</v>
      </c>
      <c r="T300" s="3" t="s">
        <v>95</v>
      </c>
      <c r="U300" s="3" t="s">
        <v>329</v>
      </c>
      <c r="V300" s="3" t="s">
        <v>86</v>
      </c>
      <c r="W300" s="3" t="s">
        <v>86</v>
      </c>
      <c r="X300" s="3" t="s">
        <v>86</v>
      </c>
      <c r="Y300" s="3" t="s">
        <v>97</v>
      </c>
      <c r="Z300" s="3" t="s">
        <v>86</v>
      </c>
      <c r="AA300" s="4"/>
      <c r="AB300" s="3" t="s">
        <v>86</v>
      </c>
      <c r="AC300" s="3" t="s">
        <v>86</v>
      </c>
      <c r="AD300" s="3" t="s">
        <v>86</v>
      </c>
      <c r="AE300" s="5">
        <v>0</v>
      </c>
    </row>
    <row r="301" spans="1:31" x14ac:dyDescent="0.25">
      <c r="A301" s="6" t="s">
        <v>86</v>
      </c>
      <c r="B301" s="3" t="s">
        <v>270</v>
      </c>
      <c r="C301" s="3" t="s">
        <v>399</v>
      </c>
      <c r="D301" s="4">
        <v>44062</v>
      </c>
      <c r="E301" s="4">
        <v>44062</v>
      </c>
      <c r="F301" s="4">
        <v>44065</v>
      </c>
      <c r="G301" s="3" t="s">
        <v>211</v>
      </c>
      <c r="H301" s="3" t="s">
        <v>90</v>
      </c>
      <c r="I301" s="5">
        <v>1208</v>
      </c>
      <c r="J301" s="3" t="s">
        <v>91</v>
      </c>
      <c r="K301" s="3" t="s">
        <v>90</v>
      </c>
      <c r="L301" s="5">
        <v>1208</v>
      </c>
      <c r="M301" s="5">
        <v>14.22</v>
      </c>
      <c r="N301" s="41" t="str">
        <f>IF(M301="","",IF(M301&lt;0,-M301&amp;"_"&amp;COUNTIF(M$2:M301,M301),M301&amp;"_"&amp;COUNTIF(M$2:M301,M301)))</f>
        <v>14.22_2</v>
      </c>
      <c r="O301" s="42" t="str">
        <f t="shared" si="4"/>
        <v/>
      </c>
      <c r="P301" s="3" t="s">
        <v>400</v>
      </c>
      <c r="Q301" s="3" t="s">
        <v>401</v>
      </c>
      <c r="R301" s="3" t="s">
        <v>337</v>
      </c>
      <c r="S301" s="3" t="s">
        <v>86</v>
      </c>
      <c r="T301" s="3" t="s">
        <v>95</v>
      </c>
      <c r="U301" s="3" t="s">
        <v>329</v>
      </c>
      <c r="V301" s="3" t="s">
        <v>86</v>
      </c>
      <c r="W301" s="3" t="s">
        <v>86</v>
      </c>
      <c r="X301" s="3" t="s">
        <v>86</v>
      </c>
      <c r="Y301" s="3" t="s">
        <v>97</v>
      </c>
      <c r="Z301" s="3" t="s">
        <v>86</v>
      </c>
      <c r="AA301" s="4"/>
      <c r="AB301" s="3" t="s">
        <v>86</v>
      </c>
      <c r="AC301" s="3" t="s">
        <v>86</v>
      </c>
      <c r="AD301" s="3" t="s">
        <v>86</v>
      </c>
      <c r="AE301" s="5">
        <v>0</v>
      </c>
    </row>
    <row r="302" spans="1:31" x14ac:dyDescent="0.25">
      <c r="A302" s="6" t="s">
        <v>86</v>
      </c>
      <c r="B302" s="3" t="s">
        <v>270</v>
      </c>
      <c r="C302" s="3" t="s">
        <v>399</v>
      </c>
      <c r="D302" s="4">
        <v>44062</v>
      </c>
      <c r="E302" s="4">
        <v>44062</v>
      </c>
      <c r="F302" s="4">
        <v>44065</v>
      </c>
      <c r="G302" s="3" t="s">
        <v>211</v>
      </c>
      <c r="H302" s="3" t="s">
        <v>90</v>
      </c>
      <c r="I302" s="5">
        <v>288</v>
      </c>
      <c r="J302" s="3" t="s">
        <v>91</v>
      </c>
      <c r="K302" s="3" t="s">
        <v>90</v>
      </c>
      <c r="L302" s="5">
        <v>288</v>
      </c>
      <c r="M302" s="5">
        <v>3.39</v>
      </c>
      <c r="N302" s="41" t="str">
        <f>IF(M302="","",IF(M302&lt;0,-M302&amp;"_"&amp;COUNTIF(M$2:M302,M302),M302&amp;"_"&amp;COUNTIF(M$2:M302,M302)))</f>
        <v>3.39_1</v>
      </c>
      <c r="O302" s="42" t="str">
        <f t="shared" si="4"/>
        <v/>
      </c>
      <c r="P302" s="3" t="s">
        <v>400</v>
      </c>
      <c r="Q302" s="3" t="s">
        <v>401</v>
      </c>
      <c r="R302" s="3" t="s">
        <v>338</v>
      </c>
      <c r="S302" s="3" t="s">
        <v>86</v>
      </c>
      <c r="T302" s="3" t="s">
        <v>95</v>
      </c>
      <c r="U302" s="3" t="s">
        <v>329</v>
      </c>
      <c r="V302" s="3" t="s">
        <v>86</v>
      </c>
      <c r="W302" s="3" t="s">
        <v>86</v>
      </c>
      <c r="X302" s="3" t="s">
        <v>86</v>
      </c>
      <c r="Y302" s="3" t="s">
        <v>97</v>
      </c>
      <c r="Z302" s="3" t="s">
        <v>86</v>
      </c>
      <c r="AA302" s="4"/>
      <c r="AB302" s="3" t="s">
        <v>86</v>
      </c>
      <c r="AC302" s="3" t="s">
        <v>86</v>
      </c>
      <c r="AD302" s="3" t="s">
        <v>86</v>
      </c>
      <c r="AE302" s="5">
        <v>0</v>
      </c>
    </row>
    <row r="303" spans="1:31" x14ac:dyDescent="0.25">
      <c r="A303" s="6" t="s">
        <v>86</v>
      </c>
      <c r="B303" s="3" t="s">
        <v>270</v>
      </c>
      <c r="C303" s="3" t="s">
        <v>399</v>
      </c>
      <c r="D303" s="4">
        <v>44062</v>
      </c>
      <c r="E303" s="4">
        <v>44062</v>
      </c>
      <c r="F303" s="4">
        <v>44065</v>
      </c>
      <c r="G303" s="3" t="s">
        <v>211</v>
      </c>
      <c r="H303" s="3" t="s">
        <v>90</v>
      </c>
      <c r="I303" s="5">
        <v>288</v>
      </c>
      <c r="J303" s="3" t="s">
        <v>91</v>
      </c>
      <c r="K303" s="3" t="s">
        <v>90</v>
      </c>
      <c r="L303" s="5">
        <v>288</v>
      </c>
      <c r="M303" s="5">
        <v>3.39</v>
      </c>
      <c r="N303" s="41" t="str">
        <f>IF(M303="","",IF(M303&lt;0,-M303&amp;"_"&amp;COUNTIF(M$2:M303,M303),M303&amp;"_"&amp;COUNTIF(M$2:M303,M303)))</f>
        <v>3.39_2</v>
      </c>
      <c r="O303" s="42" t="str">
        <f t="shared" si="4"/>
        <v/>
      </c>
      <c r="P303" s="3" t="s">
        <v>400</v>
      </c>
      <c r="Q303" s="3" t="s">
        <v>401</v>
      </c>
      <c r="R303" s="3" t="s">
        <v>340</v>
      </c>
      <c r="S303" s="3" t="s">
        <v>86</v>
      </c>
      <c r="T303" s="3" t="s">
        <v>95</v>
      </c>
      <c r="U303" s="3" t="s">
        <v>329</v>
      </c>
      <c r="V303" s="3" t="s">
        <v>86</v>
      </c>
      <c r="W303" s="3" t="s">
        <v>86</v>
      </c>
      <c r="X303" s="3" t="s">
        <v>86</v>
      </c>
      <c r="Y303" s="3" t="s">
        <v>97</v>
      </c>
      <c r="Z303" s="3" t="s">
        <v>86</v>
      </c>
      <c r="AA303" s="4"/>
      <c r="AB303" s="3" t="s">
        <v>86</v>
      </c>
      <c r="AC303" s="3" t="s">
        <v>86</v>
      </c>
      <c r="AD303" s="3" t="s">
        <v>86</v>
      </c>
      <c r="AE303" s="5">
        <v>0</v>
      </c>
    </row>
    <row r="304" spans="1:31" x14ac:dyDescent="0.25">
      <c r="A304" s="6" t="s">
        <v>86</v>
      </c>
      <c r="B304" s="3" t="s">
        <v>270</v>
      </c>
      <c r="C304" s="3" t="s">
        <v>399</v>
      </c>
      <c r="D304" s="4">
        <v>44062</v>
      </c>
      <c r="E304" s="4">
        <v>44062</v>
      </c>
      <c r="F304" s="4">
        <v>44065</v>
      </c>
      <c r="G304" s="3" t="s">
        <v>211</v>
      </c>
      <c r="H304" s="3" t="s">
        <v>90</v>
      </c>
      <c r="I304" s="5">
        <v>2304</v>
      </c>
      <c r="J304" s="3" t="s">
        <v>91</v>
      </c>
      <c r="K304" s="3" t="s">
        <v>90</v>
      </c>
      <c r="L304" s="5">
        <v>2304</v>
      </c>
      <c r="M304" s="5">
        <v>27.12</v>
      </c>
      <c r="N304" s="41" t="str">
        <f>IF(M304="","",IF(M304&lt;0,-M304&amp;"_"&amp;COUNTIF(M$2:M304,M304),M304&amp;"_"&amp;COUNTIF(M$2:M304,M304)))</f>
        <v>27.12_1</v>
      </c>
      <c r="O304" s="42" t="str">
        <f t="shared" si="4"/>
        <v/>
      </c>
      <c r="P304" s="3" t="s">
        <v>400</v>
      </c>
      <c r="Q304" s="3" t="s">
        <v>401</v>
      </c>
      <c r="R304" s="3" t="s">
        <v>333</v>
      </c>
      <c r="S304" s="3" t="s">
        <v>86</v>
      </c>
      <c r="T304" s="3" t="s">
        <v>95</v>
      </c>
      <c r="U304" s="3" t="s">
        <v>329</v>
      </c>
      <c r="V304" s="3" t="s">
        <v>86</v>
      </c>
      <c r="W304" s="3" t="s">
        <v>86</v>
      </c>
      <c r="X304" s="3" t="s">
        <v>86</v>
      </c>
      <c r="Y304" s="3" t="s">
        <v>97</v>
      </c>
      <c r="Z304" s="3" t="s">
        <v>86</v>
      </c>
      <c r="AA304" s="4"/>
      <c r="AB304" s="3" t="s">
        <v>86</v>
      </c>
      <c r="AC304" s="3" t="s">
        <v>86</v>
      </c>
      <c r="AD304" s="3" t="s">
        <v>86</v>
      </c>
      <c r="AE304" s="5">
        <v>0</v>
      </c>
    </row>
    <row r="305" spans="1:31" x14ac:dyDescent="0.25">
      <c r="A305" s="6" t="s">
        <v>86</v>
      </c>
      <c r="B305" s="3" t="s">
        <v>270</v>
      </c>
      <c r="C305" s="3" t="s">
        <v>399</v>
      </c>
      <c r="D305" s="4">
        <v>44062</v>
      </c>
      <c r="E305" s="4">
        <v>44062</v>
      </c>
      <c r="F305" s="4">
        <v>44065</v>
      </c>
      <c r="G305" s="3" t="s">
        <v>211</v>
      </c>
      <c r="H305" s="3" t="s">
        <v>90</v>
      </c>
      <c r="I305" s="5">
        <v>382</v>
      </c>
      <c r="J305" s="3" t="s">
        <v>91</v>
      </c>
      <c r="K305" s="3" t="s">
        <v>90</v>
      </c>
      <c r="L305" s="5">
        <v>382</v>
      </c>
      <c r="M305" s="5">
        <v>4.5</v>
      </c>
      <c r="N305" s="41" t="str">
        <f>IF(M305="","",IF(M305&lt;0,-M305&amp;"_"&amp;COUNTIF(M$2:M305,M305),M305&amp;"_"&amp;COUNTIF(M$2:M305,M305)))</f>
        <v>4.5_1</v>
      </c>
      <c r="O305" s="42" t="str">
        <f t="shared" si="4"/>
        <v/>
      </c>
      <c r="P305" s="3" t="s">
        <v>400</v>
      </c>
      <c r="Q305" s="3" t="s">
        <v>401</v>
      </c>
      <c r="R305" s="3" t="s">
        <v>341</v>
      </c>
      <c r="S305" s="3" t="s">
        <v>86</v>
      </c>
      <c r="T305" s="3" t="s">
        <v>95</v>
      </c>
      <c r="U305" s="3" t="s">
        <v>329</v>
      </c>
      <c r="V305" s="3" t="s">
        <v>86</v>
      </c>
      <c r="W305" s="3" t="s">
        <v>86</v>
      </c>
      <c r="X305" s="3" t="s">
        <v>86</v>
      </c>
      <c r="Y305" s="3" t="s">
        <v>97</v>
      </c>
      <c r="Z305" s="3" t="s">
        <v>86</v>
      </c>
      <c r="AA305" s="4"/>
      <c r="AB305" s="3" t="s">
        <v>86</v>
      </c>
      <c r="AC305" s="3" t="s">
        <v>86</v>
      </c>
      <c r="AD305" s="3" t="s">
        <v>86</v>
      </c>
      <c r="AE305" s="5">
        <v>0</v>
      </c>
    </row>
    <row r="306" spans="1:31" x14ac:dyDescent="0.25">
      <c r="A306" s="6" t="s">
        <v>86</v>
      </c>
      <c r="B306" s="3" t="s">
        <v>270</v>
      </c>
      <c r="C306" s="3" t="s">
        <v>399</v>
      </c>
      <c r="D306" s="4">
        <v>44062</v>
      </c>
      <c r="E306" s="4">
        <v>44062</v>
      </c>
      <c r="F306" s="4">
        <v>44065</v>
      </c>
      <c r="G306" s="3" t="s">
        <v>211</v>
      </c>
      <c r="H306" s="3" t="s">
        <v>90</v>
      </c>
      <c r="I306" s="5">
        <v>3425</v>
      </c>
      <c r="J306" s="3" t="s">
        <v>91</v>
      </c>
      <c r="K306" s="3" t="s">
        <v>90</v>
      </c>
      <c r="L306" s="5">
        <v>3425</v>
      </c>
      <c r="M306" s="5">
        <v>40.32</v>
      </c>
      <c r="N306" s="41" t="str">
        <f>IF(M306="","",IF(M306&lt;0,-M306&amp;"_"&amp;COUNTIF(M$2:M306,M306),M306&amp;"_"&amp;COUNTIF(M$2:M306,M306)))</f>
        <v>40.32_1</v>
      </c>
      <c r="O306" s="42" t="str">
        <f t="shared" si="4"/>
        <v/>
      </c>
      <c r="P306" s="3" t="s">
        <v>400</v>
      </c>
      <c r="Q306" s="3" t="s">
        <v>401</v>
      </c>
      <c r="R306" s="3" t="s">
        <v>342</v>
      </c>
      <c r="S306" s="3" t="s">
        <v>86</v>
      </c>
      <c r="T306" s="3" t="s">
        <v>95</v>
      </c>
      <c r="U306" s="3" t="s">
        <v>329</v>
      </c>
      <c r="V306" s="3" t="s">
        <v>86</v>
      </c>
      <c r="W306" s="3" t="s">
        <v>86</v>
      </c>
      <c r="X306" s="3" t="s">
        <v>86</v>
      </c>
      <c r="Y306" s="3" t="s">
        <v>97</v>
      </c>
      <c r="Z306" s="3" t="s">
        <v>86</v>
      </c>
      <c r="AA306" s="4"/>
      <c r="AB306" s="3" t="s">
        <v>86</v>
      </c>
      <c r="AC306" s="3" t="s">
        <v>86</v>
      </c>
      <c r="AD306" s="3" t="s">
        <v>86</v>
      </c>
      <c r="AE306" s="5">
        <v>0</v>
      </c>
    </row>
    <row r="307" spans="1:31" x14ac:dyDescent="0.25">
      <c r="A307" s="6" t="s">
        <v>86</v>
      </c>
      <c r="B307" s="3" t="s">
        <v>270</v>
      </c>
      <c r="C307" s="3" t="s">
        <v>399</v>
      </c>
      <c r="D307" s="4">
        <v>44062</v>
      </c>
      <c r="E307" s="4">
        <v>44062</v>
      </c>
      <c r="F307" s="4">
        <v>44065</v>
      </c>
      <c r="G307" s="3" t="s">
        <v>211</v>
      </c>
      <c r="H307" s="3" t="s">
        <v>90</v>
      </c>
      <c r="I307" s="5">
        <v>228</v>
      </c>
      <c r="J307" s="3" t="s">
        <v>91</v>
      </c>
      <c r="K307" s="3" t="s">
        <v>90</v>
      </c>
      <c r="L307" s="5">
        <v>228</v>
      </c>
      <c r="M307" s="5">
        <v>2.68</v>
      </c>
      <c r="N307" s="41" t="str">
        <f>IF(M307="","",IF(M307&lt;0,-M307&amp;"_"&amp;COUNTIF(M$2:M307,M307),M307&amp;"_"&amp;COUNTIF(M$2:M307,M307)))</f>
        <v>2.68_2</v>
      </c>
      <c r="O307" s="42" t="str">
        <f t="shared" si="4"/>
        <v/>
      </c>
      <c r="P307" s="3" t="s">
        <v>400</v>
      </c>
      <c r="Q307" s="3" t="s">
        <v>401</v>
      </c>
      <c r="R307" s="3" t="s">
        <v>343</v>
      </c>
      <c r="S307" s="3" t="s">
        <v>86</v>
      </c>
      <c r="T307" s="3" t="s">
        <v>95</v>
      </c>
      <c r="U307" s="3" t="s">
        <v>329</v>
      </c>
      <c r="V307" s="3" t="s">
        <v>86</v>
      </c>
      <c r="W307" s="3" t="s">
        <v>86</v>
      </c>
      <c r="X307" s="3" t="s">
        <v>86</v>
      </c>
      <c r="Y307" s="3" t="s">
        <v>97</v>
      </c>
      <c r="Z307" s="3" t="s">
        <v>86</v>
      </c>
      <c r="AA307" s="4"/>
      <c r="AB307" s="3" t="s">
        <v>86</v>
      </c>
      <c r="AC307" s="3" t="s">
        <v>86</v>
      </c>
      <c r="AD307" s="3" t="s">
        <v>86</v>
      </c>
      <c r="AE307" s="5">
        <v>0</v>
      </c>
    </row>
    <row r="308" spans="1:31" x14ac:dyDescent="0.25">
      <c r="A308" s="6" t="s">
        <v>86</v>
      </c>
      <c r="B308" s="3" t="s">
        <v>270</v>
      </c>
      <c r="C308" s="3" t="s">
        <v>399</v>
      </c>
      <c r="D308" s="4">
        <v>44062</v>
      </c>
      <c r="E308" s="4">
        <v>44062</v>
      </c>
      <c r="F308" s="4">
        <v>44065</v>
      </c>
      <c r="G308" s="3" t="s">
        <v>211</v>
      </c>
      <c r="H308" s="3" t="s">
        <v>90</v>
      </c>
      <c r="I308" s="5">
        <v>420</v>
      </c>
      <c r="J308" s="3" t="s">
        <v>91</v>
      </c>
      <c r="K308" s="3" t="s">
        <v>90</v>
      </c>
      <c r="L308" s="5">
        <v>420</v>
      </c>
      <c r="M308" s="5">
        <v>4.9400000000000004</v>
      </c>
      <c r="N308" s="41" t="str">
        <f>IF(M308="","",IF(M308&lt;0,-M308&amp;"_"&amp;COUNTIF(M$2:M308,M308),M308&amp;"_"&amp;COUNTIF(M$2:M308,M308)))</f>
        <v>4.94_1</v>
      </c>
      <c r="O308" s="42" t="str">
        <f t="shared" si="4"/>
        <v/>
      </c>
      <c r="P308" s="3" t="s">
        <v>400</v>
      </c>
      <c r="Q308" s="3" t="s">
        <v>401</v>
      </c>
      <c r="R308" s="3" t="s">
        <v>344</v>
      </c>
      <c r="S308" s="3" t="s">
        <v>86</v>
      </c>
      <c r="T308" s="3" t="s">
        <v>95</v>
      </c>
      <c r="U308" s="3" t="s">
        <v>329</v>
      </c>
      <c r="V308" s="3" t="s">
        <v>86</v>
      </c>
      <c r="W308" s="3" t="s">
        <v>86</v>
      </c>
      <c r="X308" s="3" t="s">
        <v>86</v>
      </c>
      <c r="Y308" s="3" t="s">
        <v>97</v>
      </c>
      <c r="Z308" s="3" t="s">
        <v>86</v>
      </c>
      <c r="AA308" s="4"/>
      <c r="AB308" s="3" t="s">
        <v>86</v>
      </c>
      <c r="AC308" s="3" t="s">
        <v>86</v>
      </c>
      <c r="AD308" s="3" t="s">
        <v>86</v>
      </c>
      <c r="AE308" s="5">
        <v>0</v>
      </c>
    </row>
    <row r="309" spans="1:31" x14ac:dyDescent="0.25">
      <c r="A309" s="6" t="s">
        <v>86</v>
      </c>
      <c r="B309" s="3" t="s">
        <v>270</v>
      </c>
      <c r="C309" s="3" t="s">
        <v>399</v>
      </c>
      <c r="D309" s="4">
        <v>44062</v>
      </c>
      <c r="E309" s="4">
        <v>44062</v>
      </c>
      <c r="F309" s="4">
        <v>44065</v>
      </c>
      <c r="G309" s="3" t="s">
        <v>211</v>
      </c>
      <c r="H309" s="3" t="s">
        <v>90</v>
      </c>
      <c r="I309" s="5">
        <v>149.28</v>
      </c>
      <c r="J309" s="3" t="s">
        <v>91</v>
      </c>
      <c r="K309" s="3" t="s">
        <v>90</v>
      </c>
      <c r="L309" s="5">
        <v>149.28</v>
      </c>
      <c r="M309" s="5">
        <v>1.76</v>
      </c>
      <c r="N309" s="41" t="str">
        <f>IF(M309="","",IF(M309&lt;0,-M309&amp;"_"&amp;COUNTIF(M$2:M309,M309),M309&amp;"_"&amp;COUNTIF(M$2:M309,M309)))</f>
        <v>1.76_1</v>
      </c>
      <c r="O309" s="42" t="str">
        <f t="shared" si="4"/>
        <v/>
      </c>
      <c r="P309" s="3" t="s">
        <v>400</v>
      </c>
      <c r="Q309" s="3" t="s">
        <v>401</v>
      </c>
      <c r="R309" s="3" t="s">
        <v>402</v>
      </c>
      <c r="S309" s="3" t="s">
        <v>86</v>
      </c>
      <c r="T309" s="3" t="s">
        <v>95</v>
      </c>
      <c r="U309" s="3" t="s">
        <v>329</v>
      </c>
      <c r="V309" s="3" t="s">
        <v>86</v>
      </c>
      <c r="W309" s="3" t="s">
        <v>86</v>
      </c>
      <c r="X309" s="3" t="s">
        <v>86</v>
      </c>
      <c r="Y309" s="3" t="s">
        <v>97</v>
      </c>
      <c r="Z309" s="3" t="s">
        <v>86</v>
      </c>
      <c r="AA309" s="4"/>
      <c r="AB309" s="3" t="s">
        <v>86</v>
      </c>
      <c r="AC309" s="3" t="s">
        <v>86</v>
      </c>
      <c r="AD309" s="3" t="s">
        <v>86</v>
      </c>
      <c r="AE309" s="5">
        <v>0</v>
      </c>
    </row>
    <row r="310" spans="1:31" x14ac:dyDescent="0.25">
      <c r="A310" s="6" t="s">
        <v>86</v>
      </c>
      <c r="B310" s="3" t="s">
        <v>2764</v>
      </c>
      <c r="C310" s="3" t="s">
        <v>3112</v>
      </c>
      <c r="D310" s="4">
        <v>44063</v>
      </c>
      <c r="E310" s="4">
        <v>44063</v>
      </c>
      <c r="F310" s="4">
        <v>44068</v>
      </c>
      <c r="G310" s="3" t="s">
        <v>211</v>
      </c>
      <c r="H310" s="3" t="s">
        <v>90</v>
      </c>
      <c r="I310" s="5">
        <v>14000</v>
      </c>
      <c r="J310" s="3" t="s">
        <v>91</v>
      </c>
      <c r="K310" s="3" t="s">
        <v>90</v>
      </c>
      <c r="L310" s="5">
        <v>14000</v>
      </c>
      <c r="M310" s="5">
        <v>164.8</v>
      </c>
      <c r="N310" s="41" t="str">
        <f>IF(M310="","",IF(M310&lt;0,-M310&amp;"_"&amp;COUNTIF(M$2:M310,M310),M310&amp;"_"&amp;COUNTIF(M$2:M310,M310)))</f>
        <v>164.8_1</v>
      </c>
      <c r="O310" s="42" t="str">
        <f t="shared" si="4"/>
        <v/>
      </c>
      <c r="P310" s="3" t="s">
        <v>3113</v>
      </c>
      <c r="Q310" s="3" t="s">
        <v>3114</v>
      </c>
      <c r="R310" s="3" t="s">
        <v>2882</v>
      </c>
      <c r="S310" s="3" t="s">
        <v>86</v>
      </c>
      <c r="T310" s="3" t="s">
        <v>95</v>
      </c>
      <c r="U310" s="3" t="s">
        <v>3115</v>
      </c>
      <c r="V310" s="3" t="s">
        <v>86</v>
      </c>
      <c r="W310" s="3" t="s">
        <v>86</v>
      </c>
      <c r="X310" s="3" t="s">
        <v>86</v>
      </c>
      <c r="Y310" s="3" t="s">
        <v>97</v>
      </c>
      <c r="Z310" s="3" t="s">
        <v>86</v>
      </c>
      <c r="AA310" s="4"/>
      <c r="AB310" s="3" t="s">
        <v>86</v>
      </c>
      <c r="AC310" s="3" t="s">
        <v>86</v>
      </c>
      <c r="AD310" s="3" t="s">
        <v>86</v>
      </c>
      <c r="AE310" s="5">
        <v>0</v>
      </c>
    </row>
    <row r="311" spans="1:31" x14ac:dyDescent="0.25">
      <c r="A311" s="6" t="s">
        <v>86</v>
      </c>
      <c r="B311" s="3" t="s">
        <v>2764</v>
      </c>
      <c r="C311" s="3" t="s">
        <v>3112</v>
      </c>
      <c r="D311" s="4">
        <v>44063</v>
      </c>
      <c r="E311" s="4">
        <v>44063</v>
      </c>
      <c r="F311" s="4">
        <v>44068</v>
      </c>
      <c r="G311" s="3" t="s">
        <v>211</v>
      </c>
      <c r="H311" s="3" t="s">
        <v>90</v>
      </c>
      <c r="I311" s="5">
        <v>18550</v>
      </c>
      <c r="J311" s="3" t="s">
        <v>91</v>
      </c>
      <c r="K311" s="3" t="s">
        <v>90</v>
      </c>
      <c r="L311" s="5">
        <v>18550</v>
      </c>
      <c r="M311" s="5">
        <v>218.36</v>
      </c>
      <c r="N311" s="41" t="str">
        <f>IF(M311="","",IF(M311&lt;0,-M311&amp;"_"&amp;COUNTIF(M$2:M311,M311),M311&amp;"_"&amp;COUNTIF(M$2:M311,M311)))</f>
        <v>218.36_1</v>
      </c>
      <c r="O311" s="42" t="str">
        <f t="shared" si="4"/>
        <v/>
      </c>
      <c r="P311" s="3" t="s">
        <v>3113</v>
      </c>
      <c r="Q311" s="3" t="s">
        <v>3114</v>
      </c>
      <c r="R311" s="3" t="s">
        <v>2884</v>
      </c>
      <c r="S311" s="3" t="s">
        <v>86</v>
      </c>
      <c r="T311" s="3" t="s">
        <v>95</v>
      </c>
      <c r="U311" s="3" t="s">
        <v>3115</v>
      </c>
      <c r="V311" s="3" t="s">
        <v>86</v>
      </c>
      <c r="W311" s="3" t="s">
        <v>86</v>
      </c>
      <c r="X311" s="3" t="s">
        <v>86</v>
      </c>
      <c r="Y311" s="3" t="s">
        <v>97</v>
      </c>
      <c r="Z311" s="3" t="s">
        <v>86</v>
      </c>
      <c r="AA311" s="4"/>
      <c r="AB311" s="3" t="s">
        <v>86</v>
      </c>
      <c r="AC311" s="3" t="s">
        <v>86</v>
      </c>
      <c r="AD311" s="3" t="s">
        <v>86</v>
      </c>
      <c r="AE311" s="5">
        <v>0</v>
      </c>
    </row>
    <row r="312" spans="1:31" x14ac:dyDescent="0.25">
      <c r="A312" s="6" t="s">
        <v>86</v>
      </c>
      <c r="B312" s="3" t="s">
        <v>2764</v>
      </c>
      <c r="C312" s="3" t="s">
        <v>3112</v>
      </c>
      <c r="D312" s="4">
        <v>44063</v>
      </c>
      <c r="E312" s="4">
        <v>44063</v>
      </c>
      <c r="F312" s="4">
        <v>44068</v>
      </c>
      <c r="G312" s="3" t="s">
        <v>211</v>
      </c>
      <c r="H312" s="3" t="s">
        <v>90</v>
      </c>
      <c r="I312" s="5">
        <v>5964</v>
      </c>
      <c r="J312" s="3" t="s">
        <v>91</v>
      </c>
      <c r="K312" s="3" t="s">
        <v>90</v>
      </c>
      <c r="L312" s="5">
        <v>5964</v>
      </c>
      <c r="M312" s="5">
        <v>70.209999999999994</v>
      </c>
      <c r="N312" s="41" t="str">
        <f>IF(M312="","",IF(M312&lt;0,-M312&amp;"_"&amp;COUNTIF(M$2:M312,M312),M312&amp;"_"&amp;COUNTIF(M$2:M312,M312)))</f>
        <v>70.21_1</v>
      </c>
      <c r="O312" s="42" t="str">
        <f t="shared" si="4"/>
        <v/>
      </c>
      <c r="P312" s="3" t="s">
        <v>3113</v>
      </c>
      <c r="Q312" s="3" t="s">
        <v>3114</v>
      </c>
      <c r="R312" s="3" t="s">
        <v>2885</v>
      </c>
      <c r="S312" s="3" t="s">
        <v>86</v>
      </c>
      <c r="T312" s="3" t="s">
        <v>95</v>
      </c>
      <c r="U312" s="3" t="s">
        <v>3115</v>
      </c>
      <c r="V312" s="3" t="s">
        <v>86</v>
      </c>
      <c r="W312" s="3" t="s">
        <v>86</v>
      </c>
      <c r="X312" s="3" t="s">
        <v>86</v>
      </c>
      <c r="Y312" s="3" t="s">
        <v>97</v>
      </c>
      <c r="Z312" s="3" t="s">
        <v>86</v>
      </c>
      <c r="AA312" s="4"/>
      <c r="AB312" s="3" t="s">
        <v>86</v>
      </c>
      <c r="AC312" s="3" t="s">
        <v>86</v>
      </c>
      <c r="AD312" s="3" t="s">
        <v>86</v>
      </c>
      <c r="AE312" s="5">
        <v>0</v>
      </c>
    </row>
    <row r="313" spans="1:31" x14ac:dyDescent="0.25">
      <c r="A313" s="6" t="s">
        <v>86</v>
      </c>
      <c r="B313" s="3" t="s">
        <v>2764</v>
      </c>
      <c r="C313" s="3" t="s">
        <v>3112</v>
      </c>
      <c r="D313" s="4">
        <v>44063</v>
      </c>
      <c r="E313" s="4">
        <v>44063</v>
      </c>
      <c r="F313" s="4">
        <v>44068</v>
      </c>
      <c r="G313" s="3" t="s">
        <v>211</v>
      </c>
      <c r="H313" s="3" t="s">
        <v>90</v>
      </c>
      <c r="I313" s="5">
        <v>138.6</v>
      </c>
      <c r="J313" s="3" t="s">
        <v>91</v>
      </c>
      <c r="K313" s="3" t="s">
        <v>90</v>
      </c>
      <c r="L313" s="5">
        <v>138.6</v>
      </c>
      <c r="M313" s="5">
        <v>1.63</v>
      </c>
      <c r="N313" s="41" t="str">
        <f>IF(M313="","",IF(M313&lt;0,-M313&amp;"_"&amp;COUNTIF(M$2:M313,M313),M313&amp;"_"&amp;COUNTIF(M$2:M313,M313)))</f>
        <v>1.63_1</v>
      </c>
      <c r="O313" s="42" t="str">
        <f t="shared" si="4"/>
        <v/>
      </c>
      <c r="P313" s="3" t="s">
        <v>3113</v>
      </c>
      <c r="Q313" s="3" t="s">
        <v>3114</v>
      </c>
      <c r="R313" s="3" t="s">
        <v>2886</v>
      </c>
      <c r="S313" s="3" t="s">
        <v>86</v>
      </c>
      <c r="T313" s="3" t="s">
        <v>95</v>
      </c>
      <c r="U313" s="3" t="s">
        <v>3115</v>
      </c>
      <c r="V313" s="3" t="s">
        <v>86</v>
      </c>
      <c r="W313" s="3" t="s">
        <v>86</v>
      </c>
      <c r="X313" s="3" t="s">
        <v>86</v>
      </c>
      <c r="Y313" s="3" t="s">
        <v>97</v>
      </c>
      <c r="Z313" s="3" t="s">
        <v>86</v>
      </c>
      <c r="AA313" s="4"/>
      <c r="AB313" s="3" t="s">
        <v>86</v>
      </c>
      <c r="AC313" s="3" t="s">
        <v>86</v>
      </c>
      <c r="AD313" s="3" t="s">
        <v>86</v>
      </c>
      <c r="AE313" s="5">
        <v>0</v>
      </c>
    </row>
    <row r="314" spans="1:31" x14ac:dyDescent="0.25">
      <c r="A314" s="6" t="s">
        <v>86</v>
      </c>
      <c r="B314" s="3" t="s">
        <v>2764</v>
      </c>
      <c r="C314" s="3" t="s">
        <v>3112</v>
      </c>
      <c r="D314" s="4">
        <v>44063</v>
      </c>
      <c r="E314" s="4">
        <v>44063</v>
      </c>
      <c r="F314" s="4">
        <v>44068</v>
      </c>
      <c r="G314" s="3" t="s">
        <v>211</v>
      </c>
      <c r="H314" s="3" t="s">
        <v>90</v>
      </c>
      <c r="I314" s="5">
        <v>602</v>
      </c>
      <c r="J314" s="3" t="s">
        <v>91</v>
      </c>
      <c r="K314" s="3" t="s">
        <v>90</v>
      </c>
      <c r="L314" s="5">
        <v>602</v>
      </c>
      <c r="M314" s="5">
        <v>7.09</v>
      </c>
      <c r="N314" s="41" t="str">
        <f>IF(M314="","",IF(M314&lt;0,-M314&amp;"_"&amp;COUNTIF(M$2:M314,M314),M314&amp;"_"&amp;COUNTIF(M$2:M314,M314)))</f>
        <v>7.09_1</v>
      </c>
      <c r="O314" s="42" t="str">
        <f t="shared" si="4"/>
        <v/>
      </c>
      <c r="P314" s="3" t="s">
        <v>3113</v>
      </c>
      <c r="Q314" s="3" t="s">
        <v>3114</v>
      </c>
      <c r="R314" s="3" t="s">
        <v>2888</v>
      </c>
      <c r="S314" s="3" t="s">
        <v>86</v>
      </c>
      <c r="T314" s="3" t="s">
        <v>95</v>
      </c>
      <c r="U314" s="3" t="s">
        <v>3115</v>
      </c>
      <c r="V314" s="3" t="s">
        <v>86</v>
      </c>
      <c r="W314" s="3" t="s">
        <v>86</v>
      </c>
      <c r="X314" s="3" t="s">
        <v>86</v>
      </c>
      <c r="Y314" s="3" t="s">
        <v>97</v>
      </c>
      <c r="Z314" s="3" t="s">
        <v>86</v>
      </c>
      <c r="AA314" s="4"/>
      <c r="AB314" s="3" t="s">
        <v>86</v>
      </c>
      <c r="AC314" s="3" t="s">
        <v>86</v>
      </c>
      <c r="AD314" s="3" t="s">
        <v>86</v>
      </c>
      <c r="AE314" s="5">
        <v>0</v>
      </c>
    </row>
    <row r="315" spans="1:31" x14ac:dyDescent="0.25">
      <c r="A315" s="6" t="s">
        <v>86</v>
      </c>
      <c r="B315" s="3" t="s">
        <v>2764</v>
      </c>
      <c r="C315" s="3" t="s">
        <v>3112</v>
      </c>
      <c r="D315" s="4">
        <v>44063</v>
      </c>
      <c r="E315" s="4">
        <v>44063</v>
      </c>
      <c r="F315" s="4">
        <v>44068</v>
      </c>
      <c r="G315" s="3" t="s">
        <v>211</v>
      </c>
      <c r="H315" s="3" t="s">
        <v>90</v>
      </c>
      <c r="I315" s="5">
        <v>980</v>
      </c>
      <c r="J315" s="3" t="s">
        <v>91</v>
      </c>
      <c r="K315" s="3" t="s">
        <v>90</v>
      </c>
      <c r="L315" s="5">
        <v>980</v>
      </c>
      <c r="M315" s="5">
        <v>11.54</v>
      </c>
      <c r="N315" s="41" t="str">
        <f>IF(M315="","",IF(M315&lt;0,-M315&amp;"_"&amp;COUNTIF(M$2:M315,M315),M315&amp;"_"&amp;COUNTIF(M$2:M315,M315)))</f>
        <v>11.54_1</v>
      </c>
      <c r="O315" s="42" t="str">
        <f t="shared" si="4"/>
        <v/>
      </c>
      <c r="P315" s="3" t="s">
        <v>3113</v>
      </c>
      <c r="Q315" s="3" t="s">
        <v>3114</v>
      </c>
      <c r="R315" s="3" t="s">
        <v>2889</v>
      </c>
      <c r="S315" s="3" t="s">
        <v>86</v>
      </c>
      <c r="T315" s="3" t="s">
        <v>95</v>
      </c>
      <c r="U315" s="3" t="s">
        <v>3115</v>
      </c>
      <c r="V315" s="3" t="s">
        <v>86</v>
      </c>
      <c r="W315" s="3" t="s">
        <v>86</v>
      </c>
      <c r="X315" s="3" t="s">
        <v>86</v>
      </c>
      <c r="Y315" s="3" t="s">
        <v>97</v>
      </c>
      <c r="Z315" s="3" t="s">
        <v>86</v>
      </c>
      <c r="AA315" s="4"/>
      <c r="AB315" s="3" t="s">
        <v>86</v>
      </c>
      <c r="AC315" s="3" t="s">
        <v>86</v>
      </c>
      <c r="AD315" s="3" t="s">
        <v>86</v>
      </c>
      <c r="AE315" s="5">
        <v>0</v>
      </c>
    </row>
    <row r="316" spans="1:31" x14ac:dyDescent="0.25">
      <c r="A316" s="6" t="s">
        <v>86</v>
      </c>
      <c r="B316" s="3" t="s">
        <v>2764</v>
      </c>
      <c r="C316" s="3" t="s">
        <v>3112</v>
      </c>
      <c r="D316" s="4">
        <v>44063</v>
      </c>
      <c r="E316" s="4">
        <v>44063</v>
      </c>
      <c r="F316" s="4">
        <v>44068</v>
      </c>
      <c r="G316" s="3" t="s">
        <v>211</v>
      </c>
      <c r="H316" s="3" t="s">
        <v>90</v>
      </c>
      <c r="I316" s="5">
        <v>294</v>
      </c>
      <c r="J316" s="3" t="s">
        <v>91</v>
      </c>
      <c r="K316" s="3" t="s">
        <v>90</v>
      </c>
      <c r="L316" s="5">
        <v>294</v>
      </c>
      <c r="M316" s="5">
        <v>3.46</v>
      </c>
      <c r="N316" s="41" t="str">
        <f>IF(M316="","",IF(M316&lt;0,-M316&amp;"_"&amp;COUNTIF(M$2:M316,M316),M316&amp;"_"&amp;COUNTIF(M$2:M316,M316)))</f>
        <v>3.46_1</v>
      </c>
      <c r="O316" s="42" t="str">
        <f t="shared" si="4"/>
        <v/>
      </c>
      <c r="P316" s="3" t="s">
        <v>3113</v>
      </c>
      <c r="Q316" s="3" t="s">
        <v>3114</v>
      </c>
      <c r="R316" s="3" t="s">
        <v>2890</v>
      </c>
      <c r="S316" s="3" t="s">
        <v>86</v>
      </c>
      <c r="T316" s="3" t="s">
        <v>95</v>
      </c>
      <c r="U316" s="3" t="s">
        <v>3115</v>
      </c>
      <c r="V316" s="3" t="s">
        <v>86</v>
      </c>
      <c r="W316" s="3" t="s">
        <v>86</v>
      </c>
      <c r="X316" s="3" t="s">
        <v>86</v>
      </c>
      <c r="Y316" s="3" t="s">
        <v>97</v>
      </c>
      <c r="Z316" s="3" t="s">
        <v>86</v>
      </c>
      <c r="AA316" s="4"/>
      <c r="AB316" s="3" t="s">
        <v>86</v>
      </c>
      <c r="AC316" s="3" t="s">
        <v>86</v>
      </c>
      <c r="AD316" s="3" t="s">
        <v>86</v>
      </c>
      <c r="AE316" s="5">
        <v>0</v>
      </c>
    </row>
    <row r="317" spans="1:31" x14ac:dyDescent="0.25">
      <c r="A317" s="6" t="s">
        <v>86</v>
      </c>
      <c r="B317" s="3" t="s">
        <v>2764</v>
      </c>
      <c r="C317" s="3" t="s">
        <v>3112</v>
      </c>
      <c r="D317" s="4">
        <v>44063</v>
      </c>
      <c r="E317" s="4">
        <v>44063</v>
      </c>
      <c r="F317" s="4">
        <v>44068</v>
      </c>
      <c r="G317" s="3" t="s">
        <v>211</v>
      </c>
      <c r="H317" s="3" t="s">
        <v>90</v>
      </c>
      <c r="I317" s="5">
        <v>3360</v>
      </c>
      <c r="J317" s="3" t="s">
        <v>91</v>
      </c>
      <c r="K317" s="3" t="s">
        <v>90</v>
      </c>
      <c r="L317" s="5">
        <v>3360</v>
      </c>
      <c r="M317" s="5">
        <v>39.549999999999997</v>
      </c>
      <c r="N317" s="41" t="str">
        <f>IF(M317="","",IF(M317&lt;0,-M317&amp;"_"&amp;COUNTIF(M$2:M317,M317),M317&amp;"_"&amp;COUNTIF(M$2:M317,M317)))</f>
        <v>39.55_2</v>
      </c>
      <c r="O317" s="42" t="str">
        <f t="shared" si="4"/>
        <v/>
      </c>
      <c r="P317" s="3" t="s">
        <v>3113</v>
      </c>
      <c r="Q317" s="3" t="s">
        <v>3114</v>
      </c>
      <c r="R317" s="3" t="s">
        <v>3116</v>
      </c>
      <c r="S317" s="3" t="s">
        <v>86</v>
      </c>
      <c r="T317" s="3" t="s">
        <v>95</v>
      </c>
      <c r="U317" s="3" t="s">
        <v>3115</v>
      </c>
      <c r="V317" s="3" t="s">
        <v>86</v>
      </c>
      <c r="W317" s="3" t="s">
        <v>86</v>
      </c>
      <c r="X317" s="3" t="s">
        <v>86</v>
      </c>
      <c r="Y317" s="3" t="s">
        <v>97</v>
      </c>
      <c r="Z317" s="3" t="s">
        <v>86</v>
      </c>
      <c r="AA317" s="4"/>
      <c r="AB317" s="3" t="s">
        <v>86</v>
      </c>
      <c r="AC317" s="3" t="s">
        <v>86</v>
      </c>
      <c r="AD317" s="3" t="s">
        <v>86</v>
      </c>
      <c r="AE317" s="5">
        <v>0</v>
      </c>
    </row>
    <row r="318" spans="1:31" x14ac:dyDescent="0.25">
      <c r="A318" s="6" t="s">
        <v>86</v>
      </c>
      <c r="B318" s="3" t="s">
        <v>2774</v>
      </c>
      <c r="C318" s="3" t="s">
        <v>3117</v>
      </c>
      <c r="D318" s="4">
        <v>44063</v>
      </c>
      <c r="E318" s="4">
        <v>44063</v>
      </c>
      <c r="F318" s="4">
        <v>44066</v>
      </c>
      <c r="G318" s="3" t="s">
        <v>2488</v>
      </c>
      <c r="H318" s="3" t="s">
        <v>160</v>
      </c>
      <c r="I318" s="5">
        <v>53.83</v>
      </c>
      <c r="J318" s="3" t="s">
        <v>3118</v>
      </c>
      <c r="K318" s="3" t="s">
        <v>90</v>
      </c>
      <c r="L318" s="5">
        <v>4562.4399999999996</v>
      </c>
      <c r="M318" s="5">
        <v>53.83</v>
      </c>
      <c r="N318" s="41" t="str">
        <f>IF(M318="","",IF(M318&lt;0,-M318&amp;"_"&amp;COUNTIF(M$2:M318,M318),M318&amp;"_"&amp;COUNTIF(M$2:M318,M318)))</f>
        <v>53.83_1</v>
      </c>
      <c r="O318" s="42" t="str">
        <f t="shared" si="4"/>
        <v/>
      </c>
      <c r="P318" s="3" t="s">
        <v>3119</v>
      </c>
      <c r="Q318" s="3" t="s">
        <v>3120</v>
      </c>
      <c r="R318" s="3" t="s">
        <v>3119</v>
      </c>
      <c r="S318" s="3" t="s">
        <v>86</v>
      </c>
      <c r="T318" s="3" t="s">
        <v>95</v>
      </c>
      <c r="U318" s="3" t="s">
        <v>3120</v>
      </c>
      <c r="V318" s="3" t="s">
        <v>86</v>
      </c>
      <c r="W318" s="3" t="s">
        <v>86</v>
      </c>
      <c r="X318" s="3" t="s">
        <v>86</v>
      </c>
      <c r="Y318" s="3" t="s">
        <v>97</v>
      </c>
      <c r="Z318" s="3" t="s">
        <v>86</v>
      </c>
      <c r="AA318" s="4"/>
      <c r="AB318" s="3" t="s">
        <v>86</v>
      </c>
      <c r="AC318" s="3" t="s">
        <v>86</v>
      </c>
      <c r="AD318" s="3" t="s">
        <v>86</v>
      </c>
      <c r="AE318" s="5">
        <v>0</v>
      </c>
    </row>
    <row r="319" spans="1:31" x14ac:dyDescent="0.25">
      <c r="A319" s="6" t="s">
        <v>86</v>
      </c>
      <c r="B319" s="3" t="s">
        <v>2779</v>
      </c>
      <c r="C319" s="3" t="s">
        <v>3121</v>
      </c>
      <c r="D319" s="4">
        <v>44065</v>
      </c>
      <c r="E319" s="4">
        <v>44065</v>
      </c>
      <c r="F319" s="4">
        <v>44066</v>
      </c>
      <c r="G319" s="3" t="s">
        <v>89</v>
      </c>
      <c r="H319" s="3" t="s">
        <v>90</v>
      </c>
      <c r="I319" s="5">
        <v>28724</v>
      </c>
      <c r="J319" s="3" t="s">
        <v>91</v>
      </c>
      <c r="K319" s="3" t="s">
        <v>90</v>
      </c>
      <c r="L319" s="5">
        <v>28724</v>
      </c>
      <c r="M319" s="5">
        <v>338.14</v>
      </c>
      <c r="N319" s="41" t="str">
        <f>IF(M319="","",IF(M319&lt;0,-M319&amp;"_"&amp;COUNTIF(M$2:M319,M319),M319&amp;"_"&amp;COUNTIF(M$2:M319,M319)))</f>
        <v>338.14_1</v>
      </c>
      <c r="O319" s="42" t="str">
        <f t="shared" si="4"/>
        <v/>
      </c>
      <c r="P319" s="3" t="s">
        <v>1623</v>
      </c>
      <c r="Q319" s="3" t="s">
        <v>1812</v>
      </c>
      <c r="R319" s="3" t="s">
        <v>3122</v>
      </c>
      <c r="S319" s="3" t="s">
        <v>86</v>
      </c>
      <c r="T319" s="3" t="s">
        <v>95</v>
      </c>
      <c r="U319" s="3" t="s">
        <v>3123</v>
      </c>
      <c r="V319" s="3" t="s">
        <v>86</v>
      </c>
      <c r="W319" s="3" t="s">
        <v>86</v>
      </c>
      <c r="X319" s="3" t="s">
        <v>86</v>
      </c>
      <c r="Y319" s="3" t="s">
        <v>103</v>
      </c>
      <c r="Z319" s="3" t="s">
        <v>86</v>
      </c>
      <c r="AA319" s="4"/>
      <c r="AB319" s="3" t="s">
        <v>86</v>
      </c>
      <c r="AC319" s="3" t="s">
        <v>86</v>
      </c>
      <c r="AD319" s="3" t="s">
        <v>86</v>
      </c>
      <c r="AE319" s="5">
        <v>0</v>
      </c>
    </row>
    <row r="320" spans="1:31" x14ac:dyDescent="0.25">
      <c r="A320" s="6" t="s">
        <v>86</v>
      </c>
      <c r="B320" s="3" t="s">
        <v>2779</v>
      </c>
      <c r="C320" s="3" t="s">
        <v>3121</v>
      </c>
      <c r="D320" s="4">
        <v>44065</v>
      </c>
      <c r="E320" s="4">
        <v>44065</v>
      </c>
      <c r="F320" s="4">
        <v>44066</v>
      </c>
      <c r="G320" s="3" t="s">
        <v>89</v>
      </c>
      <c r="H320" s="3" t="s">
        <v>90</v>
      </c>
      <c r="I320" s="5">
        <v>30311</v>
      </c>
      <c r="J320" s="3" t="s">
        <v>91</v>
      </c>
      <c r="K320" s="3" t="s">
        <v>90</v>
      </c>
      <c r="L320" s="5">
        <v>30311</v>
      </c>
      <c r="M320" s="5">
        <v>356.81</v>
      </c>
      <c r="N320" s="41" t="str">
        <f>IF(M320="","",IF(M320&lt;0,-M320&amp;"_"&amp;COUNTIF(M$2:M320,M320),M320&amp;"_"&amp;COUNTIF(M$2:M320,M320)))</f>
        <v>356.81_1</v>
      </c>
      <c r="O320" s="42" t="str">
        <f t="shared" si="4"/>
        <v/>
      </c>
      <c r="P320" s="3" t="s">
        <v>1623</v>
      </c>
      <c r="Q320" s="3" t="s">
        <v>1856</v>
      </c>
      <c r="R320" s="3" t="s">
        <v>3124</v>
      </c>
      <c r="S320" s="3" t="s">
        <v>86</v>
      </c>
      <c r="T320" s="3" t="s">
        <v>95</v>
      </c>
      <c r="U320" s="3" t="s">
        <v>3123</v>
      </c>
      <c r="V320" s="3" t="s">
        <v>86</v>
      </c>
      <c r="W320" s="3" t="s">
        <v>86</v>
      </c>
      <c r="X320" s="3" t="s">
        <v>86</v>
      </c>
      <c r="Y320" s="3" t="s">
        <v>103</v>
      </c>
      <c r="Z320" s="3" t="s">
        <v>86</v>
      </c>
      <c r="AA320" s="4"/>
      <c r="AB320" s="3" t="s">
        <v>86</v>
      </c>
      <c r="AC320" s="3" t="s">
        <v>86</v>
      </c>
      <c r="AD320" s="3" t="s">
        <v>86</v>
      </c>
      <c r="AE320" s="5">
        <v>0</v>
      </c>
    </row>
    <row r="321" spans="1:31" x14ac:dyDescent="0.25">
      <c r="A321" s="6" t="s">
        <v>86</v>
      </c>
      <c r="B321" s="3" t="s">
        <v>2779</v>
      </c>
      <c r="C321" s="3" t="s">
        <v>3121</v>
      </c>
      <c r="D321" s="4">
        <v>44065</v>
      </c>
      <c r="E321" s="4">
        <v>44065</v>
      </c>
      <c r="F321" s="4">
        <v>44066</v>
      </c>
      <c r="G321" s="3" t="s">
        <v>89</v>
      </c>
      <c r="H321" s="3" t="s">
        <v>90</v>
      </c>
      <c r="I321" s="5">
        <v>30915</v>
      </c>
      <c r="J321" s="3" t="s">
        <v>91</v>
      </c>
      <c r="K321" s="3" t="s">
        <v>90</v>
      </c>
      <c r="L321" s="5">
        <v>30915</v>
      </c>
      <c r="M321" s="5">
        <v>363.92</v>
      </c>
      <c r="N321" s="41" t="str">
        <f>IF(M321="","",IF(M321&lt;0,-M321&amp;"_"&amp;COUNTIF(M$2:M321,M321),M321&amp;"_"&amp;COUNTIF(M$2:M321,M321)))</f>
        <v>363.92_1</v>
      </c>
      <c r="O321" s="42" t="str">
        <f t="shared" si="4"/>
        <v/>
      </c>
      <c r="P321" s="3" t="s">
        <v>1623</v>
      </c>
      <c r="Q321" s="3" t="s">
        <v>1933</v>
      </c>
      <c r="R321" s="3" t="s">
        <v>3125</v>
      </c>
      <c r="S321" s="3" t="s">
        <v>86</v>
      </c>
      <c r="T321" s="3" t="s">
        <v>95</v>
      </c>
      <c r="U321" s="3" t="s">
        <v>3123</v>
      </c>
      <c r="V321" s="3" t="s">
        <v>86</v>
      </c>
      <c r="W321" s="3" t="s">
        <v>86</v>
      </c>
      <c r="X321" s="3" t="s">
        <v>86</v>
      </c>
      <c r="Y321" s="3" t="s">
        <v>103</v>
      </c>
      <c r="Z321" s="3" t="s">
        <v>86</v>
      </c>
      <c r="AA321" s="4"/>
      <c r="AB321" s="3" t="s">
        <v>86</v>
      </c>
      <c r="AC321" s="3" t="s">
        <v>86</v>
      </c>
      <c r="AD321" s="3" t="s">
        <v>86</v>
      </c>
      <c r="AE321" s="5">
        <v>0</v>
      </c>
    </row>
    <row r="322" spans="1:31" x14ac:dyDescent="0.25">
      <c r="A322" s="6" t="s">
        <v>86</v>
      </c>
      <c r="B322" s="3" t="s">
        <v>2779</v>
      </c>
      <c r="C322" s="3" t="s">
        <v>3121</v>
      </c>
      <c r="D322" s="4">
        <v>44065</v>
      </c>
      <c r="E322" s="4">
        <v>44065</v>
      </c>
      <c r="F322" s="4">
        <v>44066</v>
      </c>
      <c r="G322" s="3" t="s">
        <v>89</v>
      </c>
      <c r="H322" s="3" t="s">
        <v>90</v>
      </c>
      <c r="I322" s="5">
        <v>34201</v>
      </c>
      <c r="J322" s="3" t="s">
        <v>91</v>
      </c>
      <c r="K322" s="3" t="s">
        <v>90</v>
      </c>
      <c r="L322" s="5">
        <v>34201</v>
      </c>
      <c r="M322" s="5">
        <v>402.6</v>
      </c>
      <c r="N322" s="41" t="str">
        <f>IF(M322="","",IF(M322&lt;0,-M322&amp;"_"&amp;COUNTIF(M$2:M322,M322),M322&amp;"_"&amp;COUNTIF(M$2:M322,M322)))</f>
        <v>402.6_1</v>
      </c>
      <c r="O322" s="42" t="str">
        <f t="shared" ref="O322:O385" si="5">IF(COUNTIF(N:N,N322)=2,"x","")</f>
        <v/>
      </c>
      <c r="P322" s="3" t="s">
        <v>1623</v>
      </c>
      <c r="Q322" s="3" t="s">
        <v>3126</v>
      </c>
      <c r="R322" s="3" t="s">
        <v>3127</v>
      </c>
      <c r="S322" s="3" t="s">
        <v>86</v>
      </c>
      <c r="T322" s="3" t="s">
        <v>95</v>
      </c>
      <c r="U322" s="3" t="s">
        <v>3123</v>
      </c>
      <c r="V322" s="3" t="s">
        <v>86</v>
      </c>
      <c r="W322" s="3" t="s">
        <v>86</v>
      </c>
      <c r="X322" s="3" t="s">
        <v>86</v>
      </c>
      <c r="Y322" s="3" t="s">
        <v>103</v>
      </c>
      <c r="Z322" s="3" t="s">
        <v>86</v>
      </c>
      <c r="AA322" s="4"/>
      <c r="AB322" s="3" t="s">
        <v>86</v>
      </c>
      <c r="AC322" s="3" t="s">
        <v>86</v>
      </c>
      <c r="AD322" s="3" t="s">
        <v>86</v>
      </c>
      <c r="AE322" s="5">
        <v>0</v>
      </c>
    </row>
    <row r="323" spans="1:31" x14ac:dyDescent="0.25">
      <c r="A323" s="6" t="s">
        <v>86</v>
      </c>
      <c r="B323" s="3" t="s">
        <v>2779</v>
      </c>
      <c r="C323" s="3" t="s">
        <v>3121</v>
      </c>
      <c r="D323" s="4">
        <v>44065</v>
      </c>
      <c r="E323" s="4">
        <v>44065</v>
      </c>
      <c r="F323" s="4">
        <v>44066</v>
      </c>
      <c r="G323" s="3" t="s">
        <v>89</v>
      </c>
      <c r="H323" s="3" t="s">
        <v>90</v>
      </c>
      <c r="I323" s="5">
        <v>21569</v>
      </c>
      <c r="J323" s="3" t="s">
        <v>91</v>
      </c>
      <c r="K323" s="3" t="s">
        <v>90</v>
      </c>
      <c r="L323" s="5">
        <v>21569</v>
      </c>
      <c r="M323" s="5">
        <v>253.9</v>
      </c>
      <c r="N323" s="41" t="str">
        <f>IF(M323="","",IF(M323&lt;0,-M323&amp;"_"&amp;COUNTIF(M$2:M323,M323),M323&amp;"_"&amp;COUNTIF(M$2:M323,M323)))</f>
        <v>253.9_1</v>
      </c>
      <c r="O323" s="42" t="str">
        <f t="shared" si="5"/>
        <v/>
      </c>
      <c r="P323" s="3" t="s">
        <v>1623</v>
      </c>
      <c r="Q323" s="3" t="s">
        <v>3128</v>
      </c>
      <c r="R323" s="3" t="s">
        <v>3129</v>
      </c>
      <c r="S323" s="3" t="s">
        <v>86</v>
      </c>
      <c r="T323" s="3" t="s">
        <v>95</v>
      </c>
      <c r="U323" s="3" t="s">
        <v>3123</v>
      </c>
      <c r="V323" s="3" t="s">
        <v>86</v>
      </c>
      <c r="W323" s="3" t="s">
        <v>86</v>
      </c>
      <c r="X323" s="3" t="s">
        <v>86</v>
      </c>
      <c r="Y323" s="3" t="s">
        <v>103</v>
      </c>
      <c r="Z323" s="3" t="s">
        <v>86</v>
      </c>
      <c r="AA323" s="4"/>
      <c r="AB323" s="3" t="s">
        <v>86</v>
      </c>
      <c r="AC323" s="3" t="s">
        <v>86</v>
      </c>
      <c r="AD323" s="3" t="s">
        <v>86</v>
      </c>
      <c r="AE323" s="5">
        <v>0</v>
      </c>
    </row>
    <row r="324" spans="1:31" x14ac:dyDescent="0.25">
      <c r="A324" s="6" t="s">
        <v>86</v>
      </c>
      <c r="B324" s="3" t="s">
        <v>2779</v>
      </c>
      <c r="C324" s="3" t="s">
        <v>3121</v>
      </c>
      <c r="D324" s="4">
        <v>44065</v>
      </c>
      <c r="E324" s="4">
        <v>44065</v>
      </c>
      <c r="F324" s="4">
        <v>44066</v>
      </c>
      <c r="G324" s="3" t="s">
        <v>89</v>
      </c>
      <c r="H324" s="3" t="s">
        <v>90</v>
      </c>
      <c r="I324" s="5">
        <v>33727</v>
      </c>
      <c r="J324" s="3" t="s">
        <v>91</v>
      </c>
      <c r="K324" s="3" t="s">
        <v>90</v>
      </c>
      <c r="L324" s="5">
        <v>33727</v>
      </c>
      <c r="M324" s="5">
        <v>397.02</v>
      </c>
      <c r="N324" s="41" t="str">
        <f>IF(M324="","",IF(M324&lt;0,-M324&amp;"_"&amp;COUNTIF(M$2:M324,M324),M324&amp;"_"&amp;COUNTIF(M$2:M324,M324)))</f>
        <v>397.02_1</v>
      </c>
      <c r="O324" s="42" t="str">
        <f t="shared" si="5"/>
        <v/>
      </c>
      <c r="P324" s="3" t="s">
        <v>1623</v>
      </c>
      <c r="Q324" s="3" t="s">
        <v>1884</v>
      </c>
      <c r="R324" s="3" t="s">
        <v>3130</v>
      </c>
      <c r="S324" s="3" t="s">
        <v>86</v>
      </c>
      <c r="T324" s="3" t="s">
        <v>95</v>
      </c>
      <c r="U324" s="3" t="s">
        <v>3123</v>
      </c>
      <c r="V324" s="3" t="s">
        <v>86</v>
      </c>
      <c r="W324" s="3" t="s">
        <v>86</v>
      </c>
      <c r="X324" s="3" t="s">
        <v>86</v>
      </c>
      <c r="Y324" s="3" t="s">
        <v>103</v>
      </c>
      <c r="Z324" s="3" t="s">
        <v>86</v>
      </c>
      <c r="AA324" s="4"/>
      <c r="AB324" s="3" t="s">
        <v>86</v>
      </c>
      <c r="AC324" s="3" t="s">
        <v>86</v>
      </c>
      <c r="AD324" s="3" t="s">
        <v>86</v>
      </c>
      <c r="AE324" s="5">
        <v>0</v>
      </c>
    </row>
    <row r="325" spans="1:31" x14ac:dyDescent="0.25">
      <c r="A325" s="6" t="s">
        <v>86</v>
      </c>
      <c r="B325" s="3" t="s">
        <v>2779</v>
      </c>
      <c r="C325" s="3" t="s">
        <v>3131</v>
      </c>
      <c r="D325" s="4">
        <v>44065</v>
      </c>
      <c r="E325" s="4">
        <v>44065</v>
      </c>
      <c r="F325" s="4">
        <v>44066</v>
      </c>
      <c r="G325" s="3" t="s">
        <v>89</v>
      </c>
      <c r="H325" s="3" t="s">
        <v>90</v>
      </c>
      <c r="I325" s="5">
        <v>37552</v>
      </c>
      <c r="J325" s="3" t="s">
        <v>91</v>
      </c>
      <c r="K325" s="3" t="s">
        <v>90</v>
      </c>
      <c r="L325" s="5">
        <v>37552</v>
      </c>
      <c r="M325" s="5">
        <v>442.05</v>
      </c>
      <c r="N325" s="41" t="str">
        <f>IF(M325="","",IF(M325&lt;0,-M325&amp;"_"&amp;COUNTIF(M$2:M325,M325),M325&amp;"_"&amp;COUNTIF(M$2:M325,M325)))</f>
        <v>442.05_1</v>
      </c>
      <c r="O325" s="42" t="str">
        <f t="shared" si="5"/>
        <v/>
      </c>
      <c r="P325" s="3" t="s">
        <v>1623</v>
      </c>
      <c r="Q325" s="3" t="s">
        <v>1888</v>
      </c>
      <c r="R325" s="3" t="s">
        <v>3132</v>
      </c>
      <c r="S325" s="3" t="s">
        <v>86</v>
      </c>
      <c r="T325" s="3" t="s">
        <v>95</v>
      </c>
      <c r="U325" s="3" t="s">
        <v>3123</v>
      </c>
      <c r="V325" s="3" t="s">
        <v>86</v>
      </c>
      <c r="W325" s="3" t="s">
        <v>86</v>
      </c>
      <c r="X325" s="3" t="s">
        <v>86</v>
      </c>
      <c r="Y325" s="3" t="s">
        <v>103</v>
      </c>
      <c r="Z325" s="3" t="s">
        <v>86</v>
      </c>
      <c r="AA325" s="4"/>
      <c r="AB325" s="3" t="s">
        <v>86</v>
      </c>
      <c r="AC325" s="3" t="s">
        <v>86</v>
      </c>
      <c r="AD325" s="3" t="s">
        <v>86</v>
      </c>
      <c r="AE325" s="5">
        <v>0</v>
      </c>
    </row>
    <row r="326" spans="1:31" x14ac:dyDescent="0.25">
      <c r="A326" s="6" t="s">
        <v>86</v>
      </c>
      <c r="B326" s="3" t="s">
        <v>2779</v>
      </c>
      <c r="C326" s="3" t="s">
        <v>3131</v>
      </c>
      <c r="D326" s="4">
        <v>44065</v>
      </c>
      <c r="E326" s="4">
        <v>44065</v>
      </c>
      <c r="F326" s="4">
        <v>44066</v>
      </c>
      <c r="G326" s="3" t="s">
        <v>89</v>
      </c>
      <c r="H326" s="3" t="s">
        <v>90</v>
      </c>
      <c r="I326" s="5">
        <v>31800</v>
      </c>
      <c r="J326" s="3" t="s">
        <v>91</v>
      </c>
      <c r="K326" s="3" t="s">
        <v>90</v>
      </c>
      <c r="L326" s="5">
        <v>31800</v>
      </c>
      <c r="M326" s="5">
        <v>374.34</v>
      </c>
      <c r="N326" s="41" t="str">
        <f>IF(M326="","",IF(M326&lt;0,-M326&amp;"_"&amp;COUNTIF(M$2:M326,M326),M326&amp;"_"&amp;COUNTIF(M$2:M326,M326)))</f>
        <v>374.34_1</v>
      </c>
      <c r="O326" s="42" t="str">
        <f t="shared" si="5"/>
        <v/>
      </c>
      <c r="P326" s="3" t="s">
        <v>1623</v>
      </c>
      <c r="Q326" s="3" t="s">
        <v>3133</v>
      </c>
      <c r="R326" s="3" t="s">
        <v>3134</v>
      </c>
      <c r="S326" s="3" t="s">
        <v>86</v>
      </c>
      <c r="T326" s="3" t="s">
        <v>95</v>
      </c>
      <c r="U326" s="3" t="s">
        <v>3123</v>
      </c>
      <c r="V326" s="3" t="s">
        <v>86</v>
      </c>
      <c r="W326" s="3" t="s">
        <v>86</v>
      </c>
      <c r="X326" s="3" t="s">
        <v>86</v>
      </c>
      <c r="Y326" s="3" t="s">
        <v>103</v>
      </c>
      <c r="Z326" s="3" t="s">
        <v>86</v>
      </c>
      <c r="AA326" s="4"/>
      <c r="AB326" s="3" t="s">
        <v>86</v>
      </c>
      <c r="AC326" s="3" t="s">
        <v>86</v>
      </c>
      <c r="AD326" s="3" t="s">
        <v>86</v>
      </c>
      <c r="AE326" s="5">
        <v>0</v>
      </c>
    </row>
    <row r="327" spans="1:31" x14ac:dyDescent="0.25">
      <c r="A327" s="6" t="s">
        <v>86</v>
      </c>
      <c r="B327" s="3" t="s">
        <v>2779</v>
      </c>
      <c r="C327" s="3" t="s">
        <v>3131</v>
      </c>
      <c r="D327" s="4">
        <v>44065</v>
      </c>
      <c r="E327" s="4">
        <v>44065</v>
      </c>
      <c r="F327" s="4">
        <v>44066</v>
      </c>
      <c r="G327" s="3" t="s">
        <v>89</v>
      </c>
      <c r="H327" s="3" t="s">
        <v>90</v>
      </c>
      <c r="I327" s="5">
        <v>30755</v>
      </c>
      <c r="J327" s="3" t="s">
        <v>91</v>
      </c>
      <c r="K327" s="3" t="s">
        <v>90</v>
      </c>
      <c r="L327" s="5">
        <v>30755</v>
      </c>
      <c r="M327" s="5">
        <v>362.04</v>
      </c>
      <c r="N327" s="41" t="str">
        <f>IF(M327="","",IF(M327&lt;0,-M327&amp;"_"&amp;COUNTIF(M$2:M327,M327),M327&amp;"_"&amp;COUNTIF(M$2:M327,M327)))</f>
        <v>362.04_1</v>
      </c>
      <c r="O327" s="42" t="str">
        <f t="shared" si="5"/>
        <v/>
      </c>
      <c r="P327" s="3" t="s">
        <v>1623</v>
      </c>
      <c r="Q327" s="3" t="s">
        <v>1920</v>
      </c>
      <c r="R327" s="3" t="s">
        <v>3135</v>
      </c>
      <c r="S327" s="3" t="s">
        <v>86</v>
      </c>
      <c r="T327" s="3" t="s">
        <v>95</v>
      </c>
      <c r="U327" s="3" t="s">
        <v>3123</v>
      </c>
      <c r="V327" s="3" t="s">
        <v>86</v>
      </c>
      <c r="W327" s="3" t="s">
        <v>86</v>
      </c>
      <c r="X327" s="3" t="s">
        <v>86</v>
      </c>
      <c r="Y327" s="3" t="s">
        <v>103</v>
      </c>
      <c r="Z327" s="3" t="s">
        <v>86</v>
      </c>
      <c r="AA327" s="4"/>
      <c r="AB327" s="3" t="s">
        <v>86</v>
      </c>
      <c r="AC327" s="3" t="s">
        <v>86</v>
      </c>
      <c r="AD327" s="3" t="s">
        <v>86</v>
      </c>
      <c r="AE327" s="5">
        <v>0</v>
      </c>
    </row>
    <row r="328" spans="1:31" x14ac:dyDescent="0.25">
      <c r="A328" s="6" t="s">
        <v>86</v>
      </c>
      <c r="B328" s="3" t="s">
        <v>2779</v>
      </c>
      <c r="C328" s="3" t="s">
        <v>3136</v>
      </c>
      <c r="D328" s="4">
        <v>44065</v>
      </c>
      <c r="E328" s="4">
        <v>44065</v>
      </c>
      <c r="F328" s="4">
        <v>44066</v>
      </c>
      <c r="G328" s="3" t="s">
        <v>89</v>
      </c>
      <c r="H328" s="3" t="s">
        <v>90</v>
      </c>
      <c r="I328" s="5">
        <v>27202</v>
      </c>
      <c r="J328" s="3" t="s">
        <v>91</v>
      </c>
      <c r="K328" s="3" t="s">
        <v>90</v>
      </c>
      <c r="L328" s="5">
        <v>27202</v>
      </c>
      <c r="M328" s="5">
        <v>320.20999999999998</v>
      </c>
      <c r="N328" s="41" t="str">
        <f>IF(M328="","",IF(M328&lt;0,-M328&amp;"_"&amp;COUNTIF(M$2:M328,M328),M328&amp;"_"&amp;COUNTIF(M$2:M328,M328)))</f>
        <v>320.21_1</v>
      </c>
      <c r="O328" s="42" t="str">
        <f t="shared" si="5"/>
        <v/>
      </c>
      <c r="P328" s="3" t="s">
        <v>1623</v>
      </c>
      <c r="Q328" s="3" t="s">
        <v>3137</v>
      </c>
      <c r="R328" s="3" t="s">
        <v>3138</v>
      </c>
      <c r="S328" s="3" t="s">
        <v>86</v>
      </c>
      <c r="T328" s="3" t="s">
        <v>95</v>
      </c>
      <c r="U328" s="3" t="s">
        <v>3123</v>
      </c>
      <c r="V328" s="3" t="s">
        <v>86</v>
      </c>
      <c r="W328" s="3" t="s">
        <v>86</v>
      </c>
      <c r="X328" s="3" t="s">
        <v>86</v>
      </c>
      <c r="Y328" s="3" t="s">
        <v>103</v>
      </c>
      <c r="Z328" s="3" t="s">
        <v>86</v>
      </c>
      <c r="AA328" s="4"/>
      <c r="AB328" s="3" t="s">
        <v>86</v>
      </c>
      <c r="AC328" s="3" t="s">
        <v>86</v>
      </c>
      <c r="AD328" s="3" t="s">
        <v>86</v>
      </c>
      <c r="AE328" s="5">
        <v>0</v>
      </c>
    </row>
    <row r="329" spans="1:31" x14ac:dyDescent="0.25">
      <c r="A329" s="6" t="s">
        <v>86</v>
      </c>
      <c r="B329" s="3" t="s">
        <v>2779</v>
      </c>
      <c r="C329" s="3" t="s">
        <v>3136</v>
      </c>
      <c r="D329" s="4">
        <v>44065</v>
      </c>
      <c r="E329" s="4">
        <v>44065</v>
      </c>
      <c r="F329" s="4">
        <v>44066</v>
      </c>
      <c r="G329" s="3" t="s">
        <v>89</v>
      </c>
      <c r="H329" s="3" t="s">
        <v>90</v>
      </c>
      <c r="I329" s="5">
        <v>31700</v>
      </c>
      <c r="J329" s="3" t="s">
        <v>91</v>
      </c>
      <c r="K329" s="3" t="s">
        <v>90</v>
      </c>
      <c r="L329" s="5">
        <v>31700</v>
      </c>
      <c r="M329" s="5">
        <v>373.16</v>
      </c>
      <c r="N329" s="41" t="str">
        <f>IF(M329="","",IF(M329&lt;0,-M329&amp;"_"&amp;COUNTIF(M$2:M329,M329),M329&amp;"_"&amp;COUNTIF(M$2:M329,M329)))</f>
        <v>373.16_1</v>
      </c>
      <c r="O329" s="42" t="str">
        <f t="shared" si="5"/>
        <v/>
      </c>
      <c r="P329" s="3" t="s">
        <v>1623</v>
      </c>
      <c r="Q329" s="3" t="s">
        <v>3139</v>
      </c>
      <c r="R329" s="3" t="s">
        <v>3140</v>
      </c>
      <c r="S329" s="3" t="s">
        <v>86</v>
      </c>
      <c r="T329" s="3" t="s">
        <v>95</v>
      </c>
      <c r="U329" s="3" t="s">
        <v>3123</v>
      </c>
      <c r="V329" s="3" t="s">
        <v>86</v>
      </c>
      <c r="W329" s="3" t="s">
        <v>86</v>
      </c>
      <c r="X329" s="3" t="s">
        <v>86</v>
      </c>
      <c r="Y329" s="3" t="s">
        <v>103</v>
      </c>
      <c r="Z329" s="3" t="s">
        <v>86</v>
      </c>
      <c r="AA329" s="4"/>
      <c r="AB329" s="3" t="s">
        <v>86</v>
      </c>
      <c r="AC329" s="3" t="s">
        <v>86</v>
      </c>
      <c r="AD329" s="3" t="s">
        <v>86</v>
      </c>
      <c r="AE329" s="5">
        <v>0</v>
      </c>
    </row>
    <row r="330" spans="1:31" x14ac:dyDescent="0.25">
      <c r="A330" s="6" t="s">
        <v>86</v>
      </c>
      <c r="B330" s="3" t="s">
        <v>2779</v>
      </c>
      <c r="C330" s="3" t="s">
        <v>3136</v>
      </c>
      <c r="D330" s="4">
        <v>44065</v>
      </c>
      <c r="E330" s="4">
        <v>44065</v>
      </c>
      <c r="F330" s="4">
        <v>44066</v>
      </c>
      <c r="G330" s="3" t="s">
        <v>89</v>
      </c>
      <c r="H330" s="3" t="s">
        <v>90</v>
      </c>
      <c r="I330" s="5">
        <v>32121</v>
      </c>
      <c r="J330" s="3" t="s">
        <v>91</v>
      </c>
      <c r="K330" s="3" t="s">
        <v>90</v>
      </c>
      <c r="L330" s="5">
        <v>32121</v>
      </c>
      <c r="M330" s="5">
        <v>378.12</v>
      </c>
      <c r="N330" s="41" t="str">
        <f>IF(M330="","",IF(M330&lt;0,-M330&amp;"_"&amp;COUNTIF(M$2:M330,M330),M330&amp;"_"&amp;COUNTIF(M$2:M330,M330)))</f>
        <v>378.12_1</v>
      </c>
      <c r="O330" s="42" t="str">
        <f t="shared" si="5"/>
        <v/>
      </c>
      <c r="P330" s="3" t="s">
        <v>1623</v>
      </c>
      <c r="Q330" s="3" t="s">
        <v>3141</v>
      </c>
      <c r="R330" s="3" t="s">
        <v>3142</v>
      </c>
      <c r="S330" s="3" t="s">
        <v>86</v>
      </c>
      <c r="T330" s="3" t="s">
        <v>95</v>
      </c>
      <c r="U330" s="3" t="s">
        <v>3123</v>
      </c>
      <c r="V330" s="3" t="s">
        <v>86</v>
      </c>
      <c r="W330" s="3" t="s">
        <v>86</v>
      </c>
      <c r="X330" s="3" t="s">
        <v>86</v>
      </c>
      <c r="Y330" s="3" t="s">
        <v>103</v>
      </c>
      <c r="Z330" s="3" t="s">
        <v>86</v>
      </c>
      <c r="AA330" s="4"/>
      <c r="AB330" s="3" t="s">
        <v>86</v>
      </c>
      <c r="AC330" s="3" t="s">
        <v>86</v>
      </c>
      <c r="AD330" s="3" t="s">
        <v>86</v>
      </c>
      <c r="AE330" s="5">
        <v>0</v>
      </c>
    </row>
    <row r="331" spans="1:31" x14ac:dyDescent="0.25">
      <c r="A331" s="6" t="s">
        <v>86</v>
      </c>
      <c r="B331" s="3" t="s">
        <v>2764</v>
      </c>
      <c r="C331" s="3" t="s">
        <v>3143</v>
      </c>
      <c r="D331" s="4">
        <v>44066</v>
      </c>
      <c r="E331" s="4">
        <v>44066</v>
      </c>
      <c r="F331" s="4">
        <v>44072</v>
      </c>
      <c r="G331" s="3" t="s">
        <v>169</v>
      </c>
      <c r="H331" s="3" t="s">
        <v>90</v>
      </c>
      <c r="I331" s="5">
        <v>240</v>
      </c>
      <c r="J331" s="3" t="s">
        <v>91</v>
      </c>
      <c r="K331" s="3" t="s">
        <v>90</v>
      </c>
      <c r="L331" s="5">
        <v>240</v>
      </c>
      <c r="M331" s="5">
        <v>2.83</v>
      </c>
      <c r="N331" s="41" t="str">
        <f>IF(M331="","",IF(M331&lt;0,-M331&amp;"_"&amp;COUNTIF(M$2:M331,M331),M331&amp;"_"&amp;COUNTIF(M$2:M331,M331)))</f>
        <v>2.83_2</v>
      </c>
      <c r="O331" s="42" t="str">
        <f t="shared" si="5"/>
        <v/>
      </c>
      <c r="P331" s="3" t="s">
        <v>274</v>
      </c>
      <c r="Q331" s="3" t="s">
        <v>278</v>
      </c>
      <c r="R331" s="3" t="s">
        <v>3144</v>
      </c>
      <c r="S331" s="3" t="s">
        <v>86</v>
      </c>
      <c r="T331" s="3" t="s">
        <v>95</v>
      </c>
      <c r="U331" s="3" t="s">
        <v>172</v>
      </c>
      <c r="V331" s="3" t="s">
        <v>86</v>
      </c>
      <c r="W331" s="3" t="s">
        <v>86</v>
      </c>
      <c r="X331" s="3" t="s">
        <v>86</v>
      </c>
      <c r="Y331" s="3" t="s">
        <v>97</v>
      </c>
      <c r="Z331" s="3" t="s">
        <v>86</v>
      </c>
      <c r="AA331" s="4"/>
      <c r="AB331" s="3" t="s">
        <v>86</v>
      </c>
      <c r="AC331" s="3" t="s">
        <v>86</v>
      </c>
      <c r="AD331" s="3" t="s">
        <v>86</v>
      </c>
      <c r="AE331" s="5">
        <v>0</v>
      </c>
    </row>
    <row r="332" spans="1:31" x14ac:dyDescent="0.25">
      <c r="A332" s="6" t="s">
        <v>86</v>
      </c>
      <c r="B332" s="3" t="s">
        <v>2774</v>
      </c>
      <c r="C332" s="3" t="s">
        <v>3145</v>
      </c>
      <c r="D332" s="4">
        <v>44066</v>
      </c>
      <c r="E332" s="4">
        <v>44066</v>
      </c>
      <c r="F332" s="4">
        <v>44067</v>
      </c>
      <c r="G332" s="3" t="s">
        <v>2488</v>
      </c>
      <c r="H332" s="3" t="s">
        <v>160</v>
      </c>
      <c r="I332" s="5">
        <v>0.56999999999999995</v>
      </c>
      <c r="J332" s="3" t="s">
        <v>3146</v>
      </c>
      <c r="K332" s="3" t="s">
        <v>90</v>
      </c>
      <c r="L332" s="5">
        <v>48.1</v>
      </c>
      <c r="M332" s="5">
        <v>0.56999999999999995</v>
      </c>
      <c r="N332" s="41" t="str">
        <f>IF(M332="","",IF(M332&lt;0,-M332&amp;"_"&amp;COUNTIF(M$2:M332,M332),M332&amp;"_"&amp;COUNTIF(M$2:M332,M332)))</f>
        <v>0.57_2</v>
      </c>
      <c r="O332" s="42" t="str">
        <f t="shared" si="5"/>
        <v/>
      </c>
      <c r="P332" s="3" t="s">
        <v>3147</v>
      </c>
      <c r="Q332" s="3" t="s">
        <v>3148</v>
      </c>
      <c r="R332" s="3" t="s">
        <v>3147</v>
      </c>
      <c r="S332" s="3" t="s">
        <v>86</v>
      </c>
      <c r="T332" s="3" t="s">
        <v>95</v>
      </c>
      <c r="U332" s="3" t="s">
        <v>3148</v>
      </c>
      <c r="V332" s="3" t="s">
        <v>86</v>
      </c>
      <c r="W332" s="3" t="s">
        <v>86</v>
      </c>
      <c r="X332" s="3" t="s">
        <v>86</v>
      </c>
      <c r="Y332" s="3" t="s">
        <v>97</v>
      </c>
      <c r="Z332" s="3" t="s">
        <v>86</v>
      </c>
      <c r="AA332" s="4"/>
      <c r="AB332" s="3" t="s">
        <v>86</v>
      </c>
      <c r="AC332" s="3" t="s">
        <v>86</v>
      </c>
      <c r="AD332" s="3" t="s">
        <v>86</v>
      </c>
      <c r="AE332" s="5">
        <v>0</v>
      </c>
    </row>
    <row r="333" spans="1:31" x14ac:dyDescent="0.25">
      <c r="A333" s="6" t="s">
        <v>86</v>
      </c>
      <c r="B333" s="3" t="s">
        <v>2774</v>
      </c>
      <c r="C333" s="3" t="s">
        <v>3149</v>
      </c>
      <c r="D333" s="4">
        <v>44066</v>
      </c>
      <c r="E333" s="4">
        <v>44066</v>
      </c>
      <c r="F333" s="4">
        <v>44067</v>
      </c>
      <c r="G333" s="3" t="s">
        <v>2488</v>
      </c>
      <c r="H333" s="3" t="s">
        <v>160</v>
      </c>
      <c r="I333" s="5">
        <v>0.08</v>
      </c>
      <c r="J333" s="3" t="s">
        <v>3150</v>
      </c>
      <c r="K333" s="3" t="s">
        <v>90</v>
      </c>
      <c r="L333" s="5">
        <v>6.45</v>
      </c>
      <c r="M333" s="5">
        <v>0.08</v>
      </c>
      <c r="N333" s="41" t="str">
        <f>IF(M333="","",IF(M333&lt;0,-M333&amp;"_"&amp;COUNTIF(M$2:M333,M333),M333&amp;"_"&amp;COUNTIF(M$2:M333,M333)))</f>
        <v>0.08_1</v>
      </c>
      <c r="O333" s="42" t="str">
        <f t="shared" si="5"/>
        <v/>
      </c>
      <c r="P333" s="3" t="s">
        <v>3151</v>
      </c>
      <c r="Q333" s="3" t="s">
        <v>3152</v>
      </c>
      <c r="R333" s="3" t="s">
        <v>3153</v>
      </c>
      <c r="S333" s="3" t="s">
        <v>86</v>
      </c>
      <c r="T333" s="3" t="s">
        <v>95</v>
      </c>
      <c r="U333" s="3" t="s">
        <v>3152</v>
      </c>
      <c r="V333" s="3" t="s">
        <v>86</v>
      </c>
      <c r="W333" s="3" t="s">
        <v>86</v>
      </c>
      <c r="X333" s="3" t="s">
        <v>86</v>
      </c>
      <c r="Y333" s="3" t="s">
        <v>97</v>
      </c>
      <c r="Z333" s="3" t="s">
        <v>86</v>
      </c>
      <c r="AA333" s="4"/>
      <c r="AB333" s="3" t="s">
        <v>86</v>
      </c>
      <c r="AC333" s="3" t="s">
        <v>86</v>
      </c>
      <c r="AD333" s="3" t="s">
        <v>86</v>
      </c>
      <c r="AE333" s="5">
        <v>0</v>
      </c>
    </row>
    <row r="334" spans="1:31" x14ac:dyDescent="0.25">
      <c r="A334" s="6" t="s">
        <v>86</v>
      </c>
      <c r="B334" s="3" t="s">
        <v>270</v>
      </c>
      <c r="C334" s="3" t="s">
        <v>403</v>
      </c>
      <c r="D334" s="4">
        <v>44066</v>
      </c>
      <c r="E334" s="4">
        <v>44066</v>
      </c>
      <c r="F334" s="4">
        <v>44072</v>
      </c>
      <c r="G334" s="3" t="s">
        <v>169</v>
      </c>
      <c r="H334" s="3" t="s">
        <v>90</v>
      </c>
      <c r="I334" s="5">
        <v>480</v>
      </c>
      <c r="J334" s="3" t="s">
        <v>91</v>
      </c>
      <c r="K334" s="3" t="s">
        <v>90</v>
      </c>
      <c r="L334" s="5">
        <v>480</v>
      </c>
      <c r="M334" s="5">
        <v>5.65</v>
      </c>
      <c r="N334" s="41" t="str">
        <f>IF(M334="","",IF(M334&lt;0,-M334&amp;"_"&amp;COUNTIF(M$2:M334,M334),M334&amp;"_"&amp;COUNTIF(M$2:M334,M334)))</f>
        <v>5.65_2</v>
      </c>
      <c r="O334" s="42" t="str">
        <f t="shared" si="5"/>
        <v/>
      </c>
      <c r="P334" s="3" t="s">
        <v>274</v>
      </c>
      <c r="Q334" s="3" t="s">
        <v>278</v>
      </c>
      <c r="R334" s="3" t="s">
        <v>404</v>
      </c>
      <c r="S334" s="3" t="s">
        <v>86</v>
      </c>
      <c r="T334" s="3" t="s">
        <v>95</v>
      </c>
      <c r="U334" s="3" t="s">
        <v>172</v>
      </c>
      <c r="V334" s="3" t="s">
        <v>86</v>
      </c>
      <c r="W334" s="3" t="s">
        <v>86</v>
      </c>
      <c r="X334" s="3" t="s">
        <v>86</v>
      </c>
      <c r="Y334" s="3" t="s">
        <v>97</v>
      </c>
      <c r="Z334" s="3" t="s">
        <v>86</v>
      </c>
      <c r="AA334" s="4"/>
      <c r="AB334" s="3" t="s">
        <v>86</v>
      </c>
      <c r="AC334" s="3" t="s">
        <v>86</v>
      </c>
      <c r="AD334" s="3" t="s">
        <v>86</v>
      </c>
      <c r="AE334" s="5">
        <v>0</v>
      </c>
    </row>
    <row r="335" spans="1:31" x14ac:dyDescent="0.25">
      <c r="A335" s="6" t="s">
        <v>86</v>
      </c>
      <c r="B335" s="3" t="s">
        <v>270</v>
      </c>
      <c r="C335" s="3" t="s">
        <v>405</v>
      </c>
      <c r="D335" s="4">
        <v>44066</v>
      </c>
      <c r="E335" s="4">
        <v>44066</v>
      </c>
      <c r="F335" s="4">
        <v>44072</v>
      </c>
      <c r="G335" s="3" t="s">
        <v>169</v>
      </c>
      <c r="H335" s="3" t="s">
        <v>90</v>
      </c>
      <c r="I335" s="5">
        <v>1200</v>
      </c>
      <c r="J335" s="3" t="s">
        <v>91</v>
      </c>
      <c r="K335" s="3" t="s">
        <v>90</v>
      </c>
      <c r="L335" s="5">
        <v>1200</v>
      </c>
      <c r="M335" s="5">
        <v>14.13</v>
      </c>
      <c r="N335" s="41" t="str">
        <f>IF(M335="","",IF(M335&lt;0,-M335&amp;"_"&amp;COUNTIF(M$2:M335,M335),M335&amp;"_"&amp;COUNTIF(M$2:M335,M335)))</f>
        <v>14.13_1</v>
      </c>
      <c r="O335" s="42" t="str">
        <f t="shared" si="5"/>
        <v/>
      </c>
      <c r="P335" s="3" t="s">
        <v>274</v>
      </c>
      <c r="Q335" s="3" t="s">
        <v>278</v>
      </c>
      <c r="R335" s="3" t="s">
        <v>406</v>
      </c>
      <c r="S335" s="3" t="s">
        <v>86</v>
      </c>
      <c r="T335" s="3" t="s">
        <v>95</v>
      </c>
      <c r="U335" s="3" t="s">
        <v>172</v>
      </c>
      <c r="V335" s="3" t="s">
        <v>86</v>
      </c>
      <c r="W335" s="3" t="s">
        <v>86</v>
      </c>
      <c r="X335" s="3" t="s">
        <v>86</v>
      </c>
      <c r="Y335" s="3" t="s">
        <v>97</v>
      </c>
      <c r="Z335" s="3" t="s">
        <v>86</v>
      </c>
      <c r="AA335" s="4"/>
      <c r="AB335" s="3" t="s">
        <v>86</v>
      </c>
      <c r="AC335" s="3" t="s">
        <v>86</v>
      </c>
      <c r="AD335" s="3" t="s">
        <v>86</v>
      </c>
      <c r="AE335" s="5">
        <v>0</v>
      </c>
    </row>
    <row r="336" spans="1:31" x14ac:dyDescent="0.25">
      <c r="A336" s="6" t="s">
        <v>86</v>
      </c>
      <c r="B336" s="3" t="s">
        <v>2774</v>
      </c>
      <c r="C336" s="3" t="s">
        <v>3154</v>
      </c>
      <c r="D336" s="4">
        <v>44067</v>
      </c>
      <c r="E336" s="4">
        <v>44067</v>
      </c>
      <c r="F336" s="4">
        <v>44068</v>
      </c>
      <c r="G336" s="3" t="s">
        <v>2488</v>
      </c>
      <c r="H336" s="3" t="s">
        <v>160</v>
      </c>
      <c r="I336" s="5">
        <v>406.11</v>
      </c>
      <c r="J336" s="3" t="s">
        <v>3155</v>
      </c>
      <c r="K336" s="3" t="s">
        <v>90</v>
      </c>
      <c r="L336" s="5">
        <v>34417.75</v>
      </c>
      <c r="M336" s="5">
        <v>406.11</v>
      </c>
      <c r="N336" s="41" t="str">
        <f>IF(M336="","",IF(M336&lt;0,-M336&amp;"_"&amp;COUNTIF(M$2:M336,M336),M336&amp;"_"&amp;COUNTIF(M$2:M336,M336)))</f>
        <v>406.11_1</v>
      </c>
      <c r="O336" s="42" t="str">
        <f t="shared" si="5"/>
        <v/>
      </c>
      <c r="P336" s="3" t="s">
        <v>3156</v>
      </c>
      <c r="Q336" s="3" t="s">
        <v>3157</v>
      </c>
      <c r="R336" s="3" t="s">
        <v>3158</v>
      </c>
      <c r="S336" s="3" t="s">
        <v>86</v>
      </c>
      <c r="T336" s="3" t="s">
        <v>95</v>
      </c>
      <c r="U336" s="3" t="s">
        <v>3157</v>
      </c>
      <c r="V336" s="3" t="s">
        <v>86</v>
      </c>
      <c r="W336" s="3" t="s">
        <v>86</v>
      </c>
      <c r="X336" s="3" t="s">
        <v>86</v>
      </c>
      <c r="Y336" s="3" t="s">
        <v>97</v>
      </c>
      <c r="Z336" s="3" t="s">
        <v>86</v>
      </c>
      <c r="AA336" s="4"/>
      <c r="AB336" s="3" t="s">
        <v>86</v>
      </c>
      <c r="AC336" s="3" t="s">
        <v>86</v>
      </c>
      <c r="AD336" s="3" t="s">
        <v>86</v>
      </c>
      <c r="AE336" s="5">
        <v>0</v>
      </c>
    </row>
    <row r="337" spans="1:31" x14ac:dyDescent="0.25">
      <c r="A337" s="6" t="s">
        <v>86</v>
      </c>
      <c r="B337" s="3" t="s">
        <v>270</v>
      </c>
      <c r="C337" s="3" t="s">
        <v>407</v>
      </c>
      <c r="D337" s="4">
        <v>44067</v>
      </c>
      <c r="E337" s="4">
        <v>44067</v>
      </c>
      <c r="F337" s="4">
        <v>44068</v>
      </c>
      <c r="G337" s="3" t="s">
        <v>211</v>
      </c>
      <c r="H337" s="3" t="s">
        <v>90</v>
      </c>
      <c r="I337" s="5">
        <v>285</v>
      </c>
      <c r="J337" s="3" t="s">
        <v>91</v>
      </c>
      <c r="K337" s="3" t="s">
        <v>90</v>
      </c>
      <c r="L337" s="5">
        <v>285</v>
      </c>
      <c r="M337" s="5">
        <v>3.35</v>
      </c>
      <c r="N337" s="41" t="str">
        <f>IF(M337="","",IF(M337&lt;0,-M337&amp;"_"&amp;COUNTIF(M$2:M337,M337),M337&amp;"_"&amp;COUNTIF(M$2:M337,M337)))</f>
        <v>3.35_2</v>
      </c>
      <c r="O337" s="42" t="str">
        <f t="shared" si="5"/>
        <v/>
      </c>
      <c r="P337" s="3" t="s">
        <v>408</v>
      </c>
      <c r="Q337" s="3" t="s">
        <v>409</v>
      </c>
      <c r="R337" s="3" t="s">
        <v>353</v>
      </c>
      <c r="S337" s="3" t="s">
        <v>86</v>
      </c>
      <c r="T337" s="3" t="s">
        <v>95</v>
      </c>
      <c r="U337" s="3" t="s">
        <v>329</v>
      </c>
      <c r="V337" s="3" t="s">
        <v>86</v>
      </c>
      <c r="W337" s="3" t="s">
        <v>86</v>
      </c>
      <c r="X337" s="3" t="s">
        <v>86</v>
      </c>
      <c r="Y337" s="3" t="s">
        <v>97</v>
      </c>
      <c r="Z337" s="3" t="s">
        <v>86</v>
      </c>
      <c r="AA337" s="4"/>
      <c r="AB337" s="3" t="s">
        <v>86</v>
      </c>
      <c r="AC337" s="3" t="s">
        <v>86</v>
      </c>
      <c r="AD337" s="3" t="s">
        <v>86</v>
      </c>
      <c r="AE337" s="5">
        <v>0</v>
      </c>
    </row>
    <row r="338" spans="1:31" x14ac:dyDescent="0.25">
      <c r="A338" s="6" t="s">
        <v>86</v>
      </c>
      <c r="B338" s="3" t="s">
        <v>270</v>
      </c>
      <c r="C338" s="3" t="s">
        <v>407</v>
      </c>
      <c r="D338" s="4">
        <v>44067</v>
      </c>
      <c r="E338" s="4">
        <v>44067</v>
      </c>
      <c r="F338" s="4">
        <v>44068</v>
      </c>
      <c r="G338" s="3" t="s">
        <v>211</v>
      </c>
      <c r="H338" s="3" t="s">
        <v>90</v>
      </c>
      <c r="I338" s="5">
        <v>70</v>
      </c>
      <c r="J338" s="3" t="s">
        <v>91</v>
      </c>
      <c r="K338" s="3" t="s">
        <v>90</v>
      </c>
      <c r="L338" s="5">
        <v>70</v>
      </c>
      <c r="M338" s="5">
        <v>0.82</v>
      </c>
      <c r="N338" s="41" t="str">
        <f>IF(M338="","",IF(M338&lt;0,-M338&amp;"_"&amp;COUNTIF(M$2:M338,M338),M338&amp;"_"&amp;COUNTIF(M$2:M338,M338)))</f>
        <v>0.82_1</v>
      </c>
      <c r="O338" s="42" t="str">
        <f t="shared" si="5"/>
        <v/>
      </c>
      <c r="P338" s="3" t="s">
        <v>408</v>
      </c>
      <c r="Q338" s="3" t="s">
        <v>409</v>
      </c>
      <c r="R338" s="3" t="s">
        <v>410</v>
      </c>
      <c r="S338" s="3" t="s">
        <v>86</v>
      </c>
      <c r="T338" s="3" t="s">
        <v>95</v>
      </c>
      <c r="U338" s="3" t="s">
        <v>329</v>
      </c>
      <c r="V338" s="3" t="s">
        <v>86</v>
      </c>
      <c r="W338" s="3" t="s">
        <v>86</v>
      </c>
      <c r="X338" s="3" t="s">
        <v>86</v>
      </c>
      <c r="Y338" s="3" t="s">
        <v>97</v>
      </c>
      <c r="Z338" s="3" t="s">
        <v>86</v>
      </c>
      <c r="AA338" s="4"/>
      <c r="AB338" s="3" t="s">
        <v>86</v>
      </c>
      <c r="AC338" s="3" t="s">
        <v>86</v>
      </c>
      <c r="AD338" s="3" t="s">
        <v>86</v>
      </c>
      <c r="AE338" s="5">
        <v>0</v>
      </c>
    </row>
    <row r="339" spans="1:31" x14ac:dyDescent="0.25">
      <c r="A339" s="6" t="s">
        <v>86</v>
      </c>
      <c r="B339" s="3" t="s">
        <v>270</v>
      </c>
      <c r="C339" s="3" t="s">
        <v>407</v>
      </c>
      <c r="D339" s="4">
        <v>44067</v>
      </c>
      <c r="E339" s="4">
        <v>44067</v>
      </c>
      <c r="F339" s="4">
        <v>44068</v>
      </c>
      <c r="G339" s="3" t="s">
        <v>211</v>
      </c>
      <c r="H339" s="3" t="s">
        <v>90</v>
      </c>
      <c r="I339" s="5">
        <v>220</v>
      </c>
      <c r="J339" s="3" t="s">
        <v>91</v>
      </c>
      <c r="K339" s="3" t="s">
        <v>90</v>
      </c>
      <c r="L339" s="5">
        <v>220</v>
      </c>
      <c r="M339" s="5">
        <v>2.59</v>
      </c>
      <c r="N339" s="41" t="str">
        <f>IF(M339="","",IF(M339&lt;0,-M339&amp;"_"&amp;COUNTIF(M$2:M339,M339),M339&amp;"_"&amp;COUNTIF(M$2:M339,M339)))</f>
        <v>2.59_1</v>
      </c>
      <c r="O339" s="42" t="str">
        <f t="shared" si="5"/>
        <v/>
      </c>
      <c r="P339" s="3" t="s">
        <v>408</v>
      </c>
      <c r="Q339" s="3" t="s">
        <v>409</v>
      </c>
      <c r="R339" s="3" t="s">
        <v>354</v>
      </c>
      <c r="S339" s="3" t="s">
        <v>86</v>
      </c>
      <c r="T339" s="3" t="s">
        <v>95</v>
      </c>
      <c r="U339" s="3" t="s">
        <v>329</v>
      </c>
      <c r="V339" s="3" t="s">
        <v>86</v>
      </c>
      <c r="W339" s="3" t="s">
        <v>86</v>
      </c>
      <c r="X339" s="3" t="s">
        <v>86</v>
      </c>
      <c r="Y339" s="3" t="s">
        <v>97</v>
      </c>
      <c r="Z339" s="3" t="s">
        <v>86</v>
      </c>
      <c r="AA339" s="4"/>
      <c r="AB339" s="3" t="s">
        <v>86</v>
      </c>
      <c r="AC339" s="3" t="s">
        <v>86</v>
      </c>
      <c r="AD339" s="3" t="s">
        <v>86</v>
      </c>
      <c r="AE339" s="5">
        <v>0</v>
      </c>
    </row>
    <row r="340" spans="1:31" x14ac:dyDescent="0.25">
      <c r="A340" s="6" t="s">
        <v>86</v>
      </c>
      <c r="B340" s="3" t="s">
        <v>270</v>
      </c>
      <c r="C340" s="3" t="s">
        <v>407</v>
      </c>
      <c r="D340" s="4">
        <v>44067</v>
      </c>
      <c r="E340" s="4">
        <v>44067</v>
      </c>
      <c r="F340" s="4">
        <v>44068</v>
      </c>
      <c r="G340" s="3" t="s">
        <v>211</v>
      </c>
      <c r="H340" s="3" t="s">
        <v>90</v>
      </c>
      <c r="I340" s="5">
        <v>175</v>
      </c>
      <c r="J340" s="3" t="s">
        <v>91</v>
      </c>
      <c r="K340" s="3" t="s">
        <v>90</v>
      </c>
      <c r="L340" s="5">
        <v>175</v>
      </c>
      <c r="M340" s="5">
        <v>2.06</v>
      </c>
      <c r="N340" s="41" t="str">
        <f>IF(M340="","",IF(M340&lt;0,-M340&amp;"_"&amp;COUNTIF(M$2:M340,M340),M340&amp;"_"&amp;COUNTIF(M$2:M340,M340)))</f>
        <v>2.06_2</v>
      </c>
      <c r="O340" s="42" t="str">
        <f t="shared" si="5"/>
        <v/>
      </c>
      <c r="P340" s="3" t="s">
        <v>408</v>
      </c>
      <c r="Q340" s="3" t="s">
        <v>409</v>
      </c>
      <c r="R340" s="3" t="s">
        <v>355</v>
      </c>
      <c r="S340" s="3" t="s">
        <v>86</v>
      </c>
      <c r="T340" s="3" t="s">
        <v>95</v>
      </c>
      <c r="U340" s="3" t="s">
        <v>329</v>
      </c>
      <c r="V340" s="3" t="s">
        <v>86</v>
      </c>
      <c r="W340" s="3" t="s">
        <v>86</v>
      </c>
      <c r="X340" s="3" t="s">
        <v>86</v>
      </c>
      <c r="Y340" s="3" t="s">
        <v>97</v>
      </c>
      <c r="Z340" s="3" t="s">
        <v>86</v>
      </c>
      <c r="AA340" s="4"/>
      <c r="AB340" s="3" t="s">
        <v>86</v>
      </c>
      <c r="AC340" s="3" t="s">
        <v>86</v>
      </c>
      <c r="AD340" s="3" t="s">
        <v>86</v>
      </c>
      <c r="AE340" s="5">
        <v>0</v>
      </c>
    </row>
    <row r="341" spans="1:31" x14ac:dyDescent="0.25">
      <c r="A341" s="6" t="s">
        <v>86</v>
      </c>
      <c r="B341" s="3" t="s">
        <v>270</v>
      </c>
      <c r="C341" s="3" t="s">
        <v>407</v>
      </c>
      <c r="D341" s="4">
        <v>44067</v>
      </c>
      <c r="E341" s="4">
        <v>44067</v>
      </c>
      <c r="F341" s="4">
        <v>44068</v>
      </c>
      <c r="G341" s="3" t="s">
        <v>211</v>
      </c>
      <c r="H341" s="3" t="s">
        <v>90</v>
      </c>
      <c r="I341" s="5">
        <v>120</v>
      </c>
      <c r="J341" s="3" t="s">
        <v>91</v>
      </c>
      <c r="K341" s="3" t="s">
        <v>90</v>
      </c>
      <c r="L341" s="5">
        <v>120</v>
      </c>
      <c r="M341" s="5">
        <v>1.41</v>
      </c>
      <c r="N341" s="41" t="str">
        <f>IF(M341="","",IF(M341&lt;0,-M341&amp;"_"&amp;COUNTIF(M$2:M341,M341),M341&amp;"_"&amp;COUNTIF(M$2:M341,M341)))</f>
        <v>1.41_1</v>
      </c>
      <c r="O341" s="42" t="str">
        <f t="shared" si="5"/>
        <v/>
      </c>
      <c r="P341" s="3" t="s">
        <v>408</v>
      </c>
      <c r="Q341" s="3" t="s">
        <v>409</v>
      </c>
      <c r="R341" s="3" t="s">
        <v>357</v>
      </c>
      <c r="S341" s="3" t="s">
        <v>86</v>
      </c>
      <c r="T341" s="3" t="s">
        <v>95</v>
      </c>
      <c r="U341" s="3" t="s">
        <v>329</v>
      </c>
      <c r="V341" s="3" t="s">
        <v>86</v>
      </c>
      <c r="W341" s="3" t="s">
        <v>86</v>
      </c>
      <c r="X341" s="3" t="s">
        <v>86</v>
      </c>
      <c r="Y341" s="3" t="s">
        <v>97</v>
      </c>
      <c r="Z341" s="3" t="s">
        <v>86</v>
      </c>
      <c r="AA341" s="4"/>
      <c r="AB341" s="3" t="s">
        <v>86</v>
      </c>
      <c r="AC341" s="3" t="s">
        <v>86</v>
      </c>
      <c r="AD341" s="3" t="s">
        <v>86</v>
      </c>
      <c r="AE341" s="5">
        <v>0</v>
      </c>
    </row>
    <row r="342" spans="1:31" x14ac:dyDescent="0.25">
      <c r="A342" s="6" t="s">
        <v>86</v>
      </c>
      <c r="B342" s="3" t="s">
        <v>270</v>
      </c>
      <c r="C342" s="3" t="s">
        <v>407</v>
      </c>
      <c r="D342" s="4">
        <v>44067</v>
      </c>
      <c r="E342" s="4">
        <v>44067</v>
      </c>
      <c r="F342" s="4">
        <v>44068</v>
      </c>
      <c r="G342" s="3" t="s">
        <v>211</v>
      </c>
      <c r="H342" s="3" t="s">
        <v>90</v>
      </c>
      <c r="I342" s="5">
        <v>490</v>
      </c>
      <c r="J342" s="3" t="s">
        <v>91</v>
      </c>
      <c r="K342" s="3" t="s">
        <v>90</v>
      </c>
      <c r="L342" s="5">
        <v>490</v>
      </c>
      <c r="M342" s="5">
        <v>5.77</v>
      </c>
      <c r="N342" s="41" t="str">
        <f>IF(M342="","",IF(M342&lt;0,-M342&amp;"_"&amp;COUNTIF(M$2:M342,M342),M342&amp;"_"&amp;COUNTIF(M$2:M342,M342)))</f>
        <v>5.77_1</v>
      </c>
      <c r="O342" s="42" t="str">
        <f t="shared" si="5"/>
        <v/>
      </c>
      <c r="P342" s="3" t="s">
        <v>408</v>
      </c>
      <c r="Q342" s="3" t="s">
        <v>409</v>
      </c>
      <c r="R342" s="3" t="s">
        <v>358</v>
      </c>
      <c r="S342" s="3" t="s">
        <v>86</v>
      </c>
      <c r="T342" s="3" t="s">
        <v>95</v>
      </c>
      <c r="U342" s="3" t="s">
        <v>329</v>
      </c>
      <c r="V342" s="3" t="s">
        <v>86</v>
      </c>
      <c r="W342" s="3" t="s">
        <v>86</v>
      </c>
      <c r="X342" s="3" t="s">
        <v>86</v>
      </c>
      <c r="Y342" s="3" t="s">
        <v>97</v>
      </c>
      <c r="Z342" s="3" t="s">
        <v>86</v>
      </c>
      <c r="AA342" s="4"/>
      <c r="AB342" s="3" t="s">
        <v>86</v>
      </c>
      <c r="AC342" s="3" t="s">
        <v>86</v>
      </c>
      <c r="AD342" s="3" t="s">
        <v>86</v>
      </c>
      <c r="AE342" s="5">
        <v>0</v>
      </c>
    </row>
    <row r="343" spans="1:31" x14ac:dyDescent="0.25">
      <c r="A343" s="6" t="s">
        <v>86</v>
      </c>
      <c r="B343" s="3" t="s">
        <v>270</v>
      </c>
      <c r="C343" s="3" t="s">
        <v>407</v>
      </c>
      <c r="D343" s="4">
        <v>44067</v>
      </c>
      <c r="E343" s="4">
        <v>44067</v>
      </c>
      <c r="F343" s="4">
        <v>44068</v>
      </c>
      <c r="G343" s="3" t="s">
        <v>211</v>
      </c>
      <c r="H343" s="3" t="s">
        <v>90</v>
      </c>
      <c r="I343" s="5">
        <v>200</v>
      </c>
      <c r="J343" s="3" t="s">
        <v>91</v>
      </c>
      <c r="K343" s="3" t="s">
        <v>90</v>
      </c>
      <c r="L343" s="5">
        <v>200</v>
      </c>
      <c r="M343" s="5">
        <v>2.35</v>
      </c>
      <c r="N343" s="41" t="str">
        <f>IF(M343="","",IF(M343&lt;0,-M343&amp;"_"&amp;COUNTIF(M$2:M343,M343),M343&amp;"_"&amp;COUNTIF(M$2:M343,M343)))</f>
        <v>2.35_1</v>
      </c>
      <c r="O343" s="42" t="str">
        <f t="shared" si="5"/>
        <v/>
      </c>
      <c r="P343" s="3" t="s">
        <v>408</v>
      </c>
      <c r="Q343" s="3" t="s">
        <v>409</v>
      </c>
      <c r="R343" s="3" t="s">
        <v>359</v>
      </c>
      <c r="S343" s="3" t="s">
        <v>86</v>
      </c>
      <c r="T343" s="3" t="s">
        <v>95</v>
      </c>
      <c r="U343" s="3" t="s">
        <v>329</v>
      </c>
      <c r="V343" s="3" t="s">
        <v>86</v>
      </c>
      <c r="W343" s="3" t="s">
        <v>86</v>
      </c>
      <c r="X343" s="3" t="s">
        <v>86</v>
      </c>
      <c r="Y343" s="3" t="s">
        <v>97</v>
      </c>
      <c r="Z343" s="3" t="s">
        <v>86</v>
      </c>
      <c r="AA343" s="4"/>
      <c r="AB343" s="3" t="s">
        <v>86</v>
      </c>
      <c r="AC343" s="3" t="s">
        <v>86</v>
      </c>
      <c r="AD343" s="3" t="s">
        <v>86</v>
      </c>
      <c r="AE343" s="5">
        <v>0</v>
      </c>
    </row>
    <row r="344" spans="1:31" x14ac:dyDescent="0.25">
      <c r="A344" s="6" t="s">
        <v>86</v>
      </c>
      <c r="B344" s="3" t="s">
        <v>270</v>
      </c>
      <c r="C344" s="3" t="s">
        <v>407</v>
      </c>
      <c r="D344" s="4">
        <v>44067</v>
      </c>
      <c r="E344" s="4">
        <v>44067</v>
      </c>
      <c r="F344" s="4">
        <v>44068</v>
      </c>
      <c r="G344" s="3" t="s">
        <v>211</v>
      </c>
      <c r="H344" s="3" t="s">
        <v>90</v>
      </c>
      <c r="I344" s="5">
        <v>30</v>
      </c>
      <c r="J344" s="3" t="s">
        <v>91</v>
      </c>
      <c r="K344" s="3" t="s">
        <v>90</v>
      </c>
      <c r="L344" s="5">
        <v>30</v>
      </c>
      <c r="M344" s="5">
        <v>0.35</v>
      </c>
      <c r="N344" s="41" t="str">
        <f>IF(M344="","",IF(M344&lt;0,-M344&amp;"_"&amp;COUNTIF(M$2:M344,M344),M344&amp;"_"&amp;COUNTIF(M$2:M344,M344)))</f>
        <v>0.35_2</v>
      </c>
      <c r="O344" s="42" t="str">
        <f t="shared" si="5"/>
        <v/>
      </c>
      <c r="P344" s="3" t="s">
        <v>408</v>
      </c>
      <c r="Q344" s="3" t="s">
        <v>409</v>
      </c>
      <c r="R344" s="3" t="s">
        <v>360</v>
      </c>
      <c r="S344" s="3" t="s">
        <v>86</v>
      </c>
      <c r="T344" s="3" t="s">
        <v>95</v>
      </c>
      <c r="U344" s="3" t="s">
        <v>329</v>
      </c>
      <c r="V344" s="3" t="s">
        <v>86</v>
      </c>
      <c r="W344" s="3" t="s">
        <v>86</v>
      </c>
      <c r="X344" s="3" t="s">
        <v>86</v>
      </c>
      <c r="Y344" s="3" t="s">
        <v>97</v>
      </c>
      <c r="Z344" s="3" t="s">
        <v>86</v>
      </c>
      <c r="AA344" s="4"/>
      <c r="AB344" s="3" t="s">
        <v>86</v>
      </c>
      <c r="AC344" s="3" t="s">
        <v>86</v>
      </c>
      <c r="AD344" s="3" t="s">
        <v>86</v>
      </c>
      <c r="AE344" s="5">
        <v>0</v>
      </c>
    </row>
    <row r="345" spans="1:31" x14ac:dyDescent="0.25">
      <c r="A345" s="6" t="s">
        <v>86</v>
      </c>
      <c r="B345" s="3" t="s">
        <v>270</v>
      </c>
      <c r="C345" s="3" t="s">
        <v>407</v>
      </c>
      <c r="D345" s="4">
        <v>44067</v>
      </c>
      <c r="E345" s="4">
        <v>44067</v>
      </c>
      <c r="F345" s="4">
        <v>44068</v>
      </c>
      <c r="G345" s="3" t="s">
        <v>211</v>
      </c>
      <c r="H345" s="3" t="s">
        <v>90</v>
      </c>
      <c r="I345" s="5">
        <v>100</v>
      </c>
      <c r="J345" s="3" t="s">
        <v>91</v>
      </c>
      <c r="K345" s="3" t="s">
        <v>90</v>
      </c>
      <c r="L345" s="5">
        <v>100</v>
      </c>
      <c r="M345" s="5">
        <v>1.18</v>
      </c>
      <c r="N345" s="41" t="str">
        <f>IF(M345="","",IF(M345&lt;0,-M345&amp;"_"&amp;COUNTIF(M$2:M345,M345),M345&amp;"_"&amp;COUNTIF(M$2:M345,M345)))</f>
        <v>1.18_3</v>
      </c>
      <c r="O345" s="42" t="str">
        <f t="shared" si="5"/>
        <v/>
      </c>
      <c r="P345" s="3" t="s">
        <v>408</v>
      </c>
      <c r="Q345" s="3" t="s">
        <v>409</v>
      </c>
      <c r="R345" s="3" t="s">
        <v>361</v>
      </c>
      <c r="S345" s="3" t="s">
        <v>86</v>
      </c>
      <c r="T345" s="3" t="s">
        <v>95</v>
      </c>
      <c r="U345" s="3" t="s">
        <v>329</v>
      </c>
      <c r="V345" s="3" t="s">
        <v>86</v>
      </c>
      <c r="W345" s="3" t="s">
        <v>86</v>
      </c>
      <c r="X345" s="3" t="s">
        <v>86</v>
      </c>
      <c r="Y345" s="3" t="s">
        <v>97</v>
      </c>
      <c r="Z345" s="3" t="s">
        <v>86</v>
      </c>
      <c r="AA345" s="4"/>
      <c r="AB345" s="3" t="s">
        <v>86</v>
      </c>
      <c r="AC345" s="3" t="s">
        <v>86</v>
      </c>
      <c r="AD345" s="3" t="s">
        <v>86</v>
      </c>
      <c r="AE345" s="5">
        <v>0</v>
      </c>
    </row>
    <row r="346" spans="1:31" x14ac:dyDescent="0.25">
      <c r="A346" s="6" t="s">
        <v>86</v>
      </c>
      <c r="B346" s="3" t="s">
        <v>270</v>
      </c>
      <c r="C346" s="3" t="s">
        <v>407</v>
      </c>
      <c r="D346" s="4">
        <v>44067</v>
      </c>
      <c r="E346" s="4">
        <v>44067</v>
      </c>
      <c r="F346" s="4">
        <v>44068</v>
      </c>
      <c r="G346" s="3" t="s">
        <v>211</v>
      </c>
      <c r="H346" s="3" t="s">
        <v>90</v>
      </c>
      <c r="I346" s="5">
        <v>100</v>
      </c>
      <c r="J346" s="3" t="s">
        <v>91</v>
      </c>
      <c r="K346" s="3" t="s">
        <v>90</v>
      </c>
      <c r="L346" s="5">
        <v>100</v>
      </c>
      <c r="M346" s="5">
        <v>1.18</v>
      </c>
      <c r="N346" s="41" t="str">
        <f>IF(M346="","",IF(M346&lt;0,-M346&amp;"_"&amp;COUNTIF(M$2:M346,M346),M346&amp;"_"&amp;COUNTIF(M$2:M346,M346)))</f>
        <v>1.18_4</v>
      </c>
      <c r="O346" s="42" t="str">
        <f t="shared" si="5"/>
        <v/>
      </c>
      <c r="P346" s="3" t="s">
        <v>408</v>
      </c>
      <c r="Q346" s="3" t="s">
        <v>409</v>
      </c>
      <c r="R346" s="3" t="s">
        <v>362</v>
      </c>
      <c r="S346" s="3" t="s">
        <v>86</v>
      </c>
      <c r="T346" s="3" t="s">
        <v>95</v>
      </c>
      <c r="U346" s="3" t="s">
        <v>329</v>
      </c>
      <c r="V346" s="3" t="s">
        <v>86</v>
      </c>
      <c r="W346" s="3" t="s">
        <v>86</v>
      </c>
      <c r="X346" s="3" t="s">
        <v>86</v>
      </c>
      <c r="Y346" s="3" t="s">
        <v>97</v>
      </c>
      <c r="Z346" s="3" t="s">
        <v>86</v>
      </c>
      <c r="AA346" s="4"/>
      <c r="AB346" s="3" t="s">
        <v>86</v>
      </c>
      <c r="AC346" s="3" t="s">
        <v>86</v>
      </c>
      <c r="AD346" s="3" t="s">
        <v>86</v>
      </c>
      <c r="AE346" s="5">
        <v>0</v>
      </c>
    </row>
    <row r="347" spans="1:31" x14ac:dyDescent="0.25">
      <c r="A347" s="6" t="s">
        <v>86</v>
      </c>
      <c r="B347" s="3" t="s">
        <v>270</v>
      </c>
      <c r="C347" s="3" t="s">
        <v>407</v>
      </c>
      <c r="D347" s="4">
        <v>44067</v>
      </c>
      <c r="E347" s="4">
        <v>44067</v>
      </c>
      <c r="F347" s="4">
        <v>44068</v>
      </c>
      <c r="G347" s="3" t="s">
        <v>211</v>
      </c>
      <c r="H347" s="3" t="s">
        <v>90</v>
      </c>
      <c r="I347" s="5">
        <v>475</v>
      </c>
      <c r="J347" s="3" t="s">
        <v>91</v>
      </c>
      <c r="K347" s="3" t="s">
        <v>90</v>
      </c>
      <c r="L347" s="5">
        <v>475</v>
      </c>
      <c r="M347" s="5">
        <v>5.59</v>
      </c>
      <c r="N347" s="41" t="str">
        <f>IF(M347="","",IF(M347&lt;0,-M347&amp;"_"&amp;COUNTIF(M$2:M347,M347),M347&amp;"_"&amp;COUNTIF(M$2:M347,M347)))</f>
        <v>5.59_1</v>
      </c>
      <c r="O347" s="42" t="str">
        <f t="shared" si="5"/>
        <v/>
      </c>
      <c r="P347" s="3" t="s">
        <v>408</v>
      </c>
      <c r="Q347" s="3" t="s">
        <v>409</v>
      </c>
      <c r="R347" s="3" t="s">
        <v>364</v>
      </c>
      <c r="S347" s="3" t="s">
        <v>86</v>
      </c>
      <c r="T347" s="3" t="s">
        <v>95</v>
      </c>
      <c r="U347" s="3" t="s">
        <v>329</v>
      </c>
      <c r="V347" s="3" t="s">
        <v>86</v>
      </c>
      <c r="W347" s="3" t="s">
        <v>86</v>
      </c>
      <c r="X347" s="3" t="s">
        <v>86</v>
      </c>
      <c r="Y347" s="3" t="s">
        <v>97</v>
      </c>
      <c r="Z347" s="3" t="s">
        <v>86</v>
      </c>
      <c r="AA347" s="4"/>
      <c r="AB347" s="3" t="s">
        <v>86</v>
      </c>
      <c r="AC347" s="3" t="s">
        <v>86</v>
      </c>
      <c r="AD347" s="3" t="s">
        <v>86</v>
      </c>
      <c r="AE347" s="5">
        <v>0</v>
      </c>
    </row>
    <row r="348" spans="1:31" x14ac:dyDescent="0.25">
      <c r="A348" s="6" t="s">
        <v>86</v>
      </c>
      <c r="B348" s="3" t="s">
        <v>270</v>
      </c>
      <c r="C348" s="3" t="s">
        <v>407</v>
      </c>
      <c r="D348" s="4">
        <v>44067</v>
      </c>
      <c r="E348" s="4">
        <v>44067</v>
      </c>
      <c r="F348" s="4">
        <v>44068</v>
      </c>
      <c r="G348" s="3" t="s">
        <v>211</v>
      </c>
      <c r="H348" s="3" t="s">
        <v>90</v>
      </c>
      <c r="I348" s="5">
        <v>500</v>
      </c>
      <c r="J348" s="3" t="s">
        <v>91</v>
      </c>
      <c r="K348" s="3" t="s">
        <v>90</v>
      </c>
      <c r="L348" s="5">
        <v>500</v>
      </c>
      <c r="M348" s="5">
        <v>5.89</v>
      </c>
      <c r="N348" s="41" t="str">
        <f>IF(M348="","",IF(M348&lt;0,-M348&amp;"_"&amp;COUNTIF(M$2:M348,M348),M348&amp;"_"&amp;COUNTIF(M$2:M348,M348)))</f>
        <v>5.89_2</v>
      </c>
      <c r="O348" s="42" t="str">
        <f t="shared" si="5"/>
        <v/>
      </c>
      <c r="P348" s="3" t="s">
        <v>408</v>
      </c>
      <c r="Q348" s="3" t="s">
        <v>409</v>
      </c>
      <c r="R348" s="3" t="s">
        <v>369</v>
      </c>
      <c r="S348" s="3" t="s">
        <v>86</v>
      </c>
      <c r="T348" s="3" t="s">
        <v>95</v>
      </c>
      <c r="U348" s="3" t="s">
        <v>329</v>
      </c>
      <c r="V348" s="3" t="s">
        <v>86</v>
      </c>
      <c r="W348" s="3" t="s">
        <v>86</v>
      </c>
      <c r="X348" s="3" t="s">
        <v>86</v>
      </c>
      <c r="Y348" s="3" t="s">
        <v>97</v>
      </c>
      <c r="Z348" s="3" t="s">
        <v>86</v>
      </c>
      <c r="AA348" s="4"/>
      <c r="AB348" s="3" t="s">
        <v>86</v>
      </c>
      <c r="AC348" s="3" t="s">
        <v>86</v>
      </c>
      <c r="AD348" s="3" t="s">
        <v>86</v>
      </c>
      <c r="AE348" s="5">
        <v>0</v>
      </c>
    </row>
    <row r="349" spans="1:31" x14ac:dyDescent="0.25">
      <c r="A349" s="6" t="s">
        <v>86</v>
      </c>
      <c r="B349" s="3" t="s">
        <v>270</v>
      </c>
      <c r="C349" s="3" t="s">
        <v>407</v>
      </c>
      <c r="D349" s="4">
        <v>44067</v>
      </c>
      <c r="E349" s="4">
        <v>44067</v>
      </c>
      <c r="F349" s="4">
        <v>44068</v>
      </c>
      <c r="G349" s="3" t="s">
        <v>211</v>
      </c>
      <c r="H349" s="3" t="s">
        <v>90</v>
      </c>
      <c r="I349" s="5">
        <v>70</v>
      </c>
      <c r="J349" s="3" t="s">
        <v>91</v>
      </c>
      <c r="K349" s="3" t="s">
        <v>90</v>
      </c>
      <c r="L349" s="5">
        <v>70</v>
      </c>
      <c r="M349" s="5">
        <v>0.82</v>
      </c>
      <c r="N349" s="41" t="str">
        <f>IF(M349="","",IF(M349&lt;0,-M349&amp;"_"&amp;COUNTIF(M$2:M349,M349),M349&amp;"_"&amp;COUNTIF(M$2:M349,M349)))</f>
        <v>0.82_2</v>
      </c>
      <c r="O349" s="42" t="str">
        <f t="shared" si="5"/>
        <v/>
      </c>
      <c r="P349" s="3" t="s">
        <v>408</v>
      </c>
      <c r="Q349" s="3" t="s">
        <v>409</v>
      </c>
      <c r="R349" s="3" t="s">
        <v>366</v>
      </c>
      <c r="S349" s="3" t="s">
        <v>86</v>
      </c>
      <c r="T349" s="3" t="s">
        <v>95</v>
      </c>
      <c r="U349" s="3" t="s">
        <v>329</v>
      </c>
      <c r="V349" s="3" t="s">
        <v>86</v>
      </c>
      <c r="W349" s="3" t="s">
        <v>86</v>
      </c>
      <c r="X349" s="3" t="s">
        <v>86</v>
      </c>
      <c r="Y349" s="3" t="s">
        <v>97</v>
      </c>
      <c r="Z349" s="3" t="s">
        <v>86</v>
      </c>
      <c r="AA349" s="4"/>
      <c r="AB349" s="3" t="s">
        <v>86</v>
      </c>
      <c r="AC349" s="3" t="s">
        <v>86</v>
      </c>
      <c r="AD349" s="3" t="s">
        <v>86</v>
      </c>
      <c r="AE349" s="5">
        <v>0</v>
      </c>
    </row>
    <row r="350" spans="1:31" x14ac:dyDescent="0.25">
      <c r="A350" s="6" t="s">
        <v>86</v>
      </c>
      <c r="B350" s="3" t="s">
        <v>270</v>
      </c>
      <c r="C350" s="3" t="s">
        <v>407</v>
      </c>
      <c r="D350" s="4">
        <v>44067</v>
      </c>
      <c r="E350" s="4">
        <v>44067</v>
      </c>
      <c r="F350" s="4">
        <v>44068</v>
      </c>
      <c r="G350" s="3" t="s">
        <v>211</v>
      </c>
      <c r="H350" s="3" t="s">
        <v>90</v>
      </c>
      <c r="I350" s="5">
        <v>2880</v>
      </c>
      <c r="J350" s="3" t="s">
        <v>91</v>
      </c>
      <c r="K350" s="3" t="s">
        <v>90</v>
      </c>
      <c r="L350" s="5">
        <v>2880</v>
      </c>
      <c r="M350" s="5">
        <v>33.9</v>
      </c>
      <c r="N350" s="41" t="str">
        <f>IF(M350="","",IF(M350&lt;0,-M350&amp;"_"&amp;COUNTIF(M$2:M350,M350),M350&amp;"_"&amp;COUNTIF(M$2:M350,M350)))</f>
        <v>33.9_3</v>
      </c>
      <c r="O350" s="42" t="str">
        <f t="shared" si="5"/>
        <v/>
      </c>
      <c r="P350" s="3" t="s">
        <v>408</v>
      </c>
      <c r="Q350" s="3" t="s">
        <v>409</v>
      </c>
      <c r="R350" s="3" t="s">
        <v>374</v>
      </c>
      <c r="S350" s="3" t="s">
        <v>86</v>
      </c>
      <c r="T350" s="3" t="s">
        <v>95</v>
      </c>
      <c r="U350" s="3" t="s">
        <v>329</v>
      </c>
      <c r="V350" s="3" t="s">
        <v>86</v>
      </c>
      <c r="W350" s="3" t="s">
        <v>86</v>
      </c>
      <c r="X350" s="3" t="s">
        <v>86</v>
      </c>
      <c r="Y350" s="3" t="s">
        <v>97</v>
      </c>
      <c r="Z350" s="3" t="s">
        <v>86</v>
      </c>
      <c r="AA350" s="4"/>
      <c r="AB350" s="3" t="s">
        <v>86</v>
      </c>
      <c r="AC350" s="3" t="s">
        <v>86</v>
      </c>
      <c r="AD350" s="3" t="s">
        <v>86</v>
      </c>
      <c r="AE350" s="5">
        <v>0</v>
      </c>
    </row>
    <row r="351" spans="1:31" x14ac:dyDescent="0.25">
      <c r="A351" s="6" t="s">
        <v>86</v>
      </c>
      <c r="B351" s="3" t="s">
        <v>270</v>
      </c>
      <c r="C351" s="3" t="s">
        <v>407</v>
      </c>
      <c r="D351" s="4">
        <v>44067</v>
      </c>
      <c r="E351" s="4">
        <v>44067</v>
      </c>
      <c r="F351" s="4">
        <v>44068</v>
      </c>
      <c r="G351" s="3" t="s">
        <v>211</v>
      </c>
      <c r="H351" s="3" t="s">
        <v>90</v>
      </c>
      <c r="I351" s="5">
        <v>2400</v>
      </c>
      <c r="J351" s="3" t="s">
        <v>91</v>
      </c>
      <c r="K351" s="3" t="s">
        <v>90</v>
      </c>
      <c r="L351" s="5">
        <v>2400</v>
      </c>
      <c r="M351" s="5">
        <v>28.25</v>
      </c>
      <c r="N351" s="41" t="str">
        <f>IF(M351="","",IF(M351&lt;0,-M351&amp;"_"&amp;COUNTIF(M$2:M351,M351),M351&amp;"_"&amp;COUNTIF(M$2:M351,M351)))</f>
        <v>28.25_1</v>
      </c>
      <c r="O351" s="42" t="str">
        <f t="shared" si="5"/>
        <v/>
      </c>
      <c r="P351" s="3" t="s">
        <v>408</v>
      </c>
      <c r="Q351" s="3" t="s">
        <v>409</v>
      </c>
      <c r="R351" s="3" t="s">
        <v>363</v>
      </c>
      <c r="S351" s="3" t="s">
        <v>86</v>
      </c>
      <c r="T351" s="3" t="s">
        <v>95</v>
      </c>
      <c r="U351" s="3" t="s">
        <v>329</v>
      </c>
      <c r="V351" s="3" t="s">
        <v>86</v>
      </c>
      <c r="W351" s="3" t="s">
        <v>86</v>
      </c>
      <c r="X351" s="3" t="s">
        <v>86</v>
      </c>
      <c r="Y351" s="3" t="s">
        <v>97</v>
      </c>
      <c r="Z351" s="3" t="s">
        <v>86</v>
      </c>
      <c r="AA351" s="4"/>
      <c r="AB351" s="3" t="s">
        <v>86</v>
      </c>
      <c r="AC351" s="3" t="s">
        <v>86</v>
      </c>
      <c r="AD351" s="3" t="s">
        <v>86</v>
      </c>
      <c r="AE351" s="5">
        <v>0</v>
      </c>
    </row>
    <row r="352" spans="1:31" x14ac:dyDescent="0.25">
      <c r="A352" s="6" t="s">
        <v>86</v>
      </c>
      <c r="B352" s="3" t="s">
        <v>270</v>
      </c>
      <c r="C352" s="3" t="s">
        <v>407</v>
      </c>
      <c r="D352" s="4">
        <v>44067</v>
      </c>
      <c r="E352" s="4">
        <v>44067</v>
      </c>
      <c r="F352" s="4">
        <v>44068</v>
      </c>
      <c r="G352" s="3" t="s">
        <v>211</v>
      </c>
      <c r="H352" s="3" t="s">
        <v>90</v>
      </c>
      <c r="I352" s="5">
        <v>1400</v>
      </c>
      <c r="J352" s="3" t="s">
        <v>91</v>
      </c>
      <c r="K352" s="3" t="s">
        <v>90</v>
      </c>
      <c r="L352" s="5">
        <v>1400</v>
      </c>
      <c r="M352" s="5">
        <v>16.48</v>
      </c>
      <c r="N352" s="41" t="str">
        <f>IF(M352="","",IF(M352&lt;0,-M352&amp;"_"&amp;COUNTIF(M$2:M352,M352),M352&amp;"_"&amp;COUNTIF(M$2:M352,M352)))</f>
        <v>16.48_1</v>
      </c>
      <c r="O352" s="42" t="str">
        <f t="shared" si="5"/>
        <v/>
      </c>
      <c r="P352" s="3" t="s">
        <v>408</v>
      </c>
      <c r="Q352" s="3" t="s">
        <v>409</v>
      </c>
      <c r="R352" s="3" t="s">
        <v>371</v>
      </c>
      <c r="S352" s="3" t="s">
        <v>86</v>
      </c>
      <c r="T352" s="3" t="s">
        <v>95</v>
      </c>
      <c r="U352" s="3" t="s">
        <v>329</v>
      </c>
      <c r="V352" s="3" t="s">
        <v>86</v>
      </c>
      <c r="W352" s="3" t="s">
        <v>86</v>
      </c>
      <c r="X352" s="3" t="s">
        <v>86</v>
      </c>
      <c r="Y352" s="3" t="s">
        <v>97</v>
      </c>
      <c r="Z352" s="3" t="s">
        <v>86</v>
      </c>
      <c r="AA352" s="4"/>
      <c r="AB352" s="3" t="s">
        <v>86</v>
      </c>
      <c r="AC352" s="3" t="s">
        <v>86</v>
      </c>
      <c r="AD352" s="3" t="s">
        <v>86</v>
      </c>
      <c r="AE352" s="5">
        <v>0</v>
      </c>
    </row>
    <row r="353" spans="1:31" x14ac:dyDescent="0.25">
      <c r="A353" s="6" t="s">
        <v>86</v>
      </c>
      <c r="B353" s="3" t="s">
        <v>270</v>
      </c>
      <c r="C353" s="3" t="s">
        <v>407</v>
      </c>
      <c r="D353" s="4">
        <v>44067</v>
      </c>
      <c r="E353" s="4">
        <v>44067</v>
      </c>
      <c r="F353" s="4">
        <v>44068</v>
      </c>
      <c r="G353" s="3" t="s">
        <v>211</v>
      </c>
      <c r="H353" s="3" t="s">
        <v>90</v>
      </c>
      <c r="I353" s="5">
        <v>1250</v>
      </c>
      <c r="J353" s="3" t="s">
        <v>91</v>
      </c>
      <c r="K353" s="3" t="s">
        <v>90</v>
      </c>
      <c r="L353" s="5">
        <v>1250</v>
      </c>
      <c r="M353" s="5">
        <v>14.71</v>
      </c>
      <c r="N353" s="41" t="str">
        <f>IF(M353="","",IF(M353&lt;0,-M353&amp;"_"&amp;COUNTIF(M$2:M353,M353),M353&amp;"_"&amp;COUNTIF(M$2:M353,M353)))</f>
        <v>14.71_1</v>
      </c>
      <c r="O353" s="42" t="str">
        <f t="shared" si="5"/>
        <v/>
      </c>
      <c r="P353" s="3" t="s">
        <v>408</v>
      </c>
      <c r="Q353" s="3" t="s">
        <v>409</v>
      </c>
      <c r="R353" s="3" t="s">
        <v>372</v>
      </c>
      <c r="S353" s="3" t="s">
        <v>86</v>
      </c>
      <c r="T353" s="3" t="s">
        <v>95</v>
      </c>
      <c r="U353" s="3" t="s">
        <v>329</v>
      </c>
      <c r="V353" s="3" t="s">
        <v>86</v>
      </c>
      <c r="W353" s="3" t="s">
        <v>86</v>
      </c>
      <c r="X353" s="3" t="s">
        <v>86</v>
      </c>
      <c r="Y353" s="3" t="s">
        <v>97</v>
      </c>
      <c r="Z353" s="3" t="s">
        <v>86</v>
      </c>
      <c r="AA353" s="4"/>
      <c r="AB353" s="3" t="s">
        <v>86</v>
      </c>
      <c r="AC353" s="3" t="s">
        <v>86</v>
      </c>
      <c r="AD353" s="3" t="s">
        <v>86</v>
      </c>
      <c r="AE353" s="5">
        <v>0</v>
      </c>
    </row>
    <row r="354" spans="1:31" x14ac:dyDescent="0.25">
      <c r="A354" s="6" t="s">
        <v>86</v>
      </c>
      <c r="B354" s="3" t="s">
        <v>270</v>
      </c>
      <c r="C354" s="3" t="s">
        <v>407</v>
      </c>
      <c r="D354" s="4">
        <v>44067</v>
      </c>
      <c r="E354" s="4">
        <v>44067</v>
      </c>
      <c r="F354" s="4">
        <v>44068</v>
      </c>
      <c r="G354" s="3" t="s">
        <v>211</v>
      </c>
      <c r="H354" s="3" t="s">
        <v>90</v>
      </c>
      <c r="I354" s="5">
        <v>95</v>
      </c>
      <c r="J354" s="3" t="s">
        <v>91</v>
      </c>
      <c r="K354" s="3" t="s">
        <v>90</v>
      </c>
      <c r="L354" s="5">
        <v>95</v>
      </c>
      <c r="M354" s="5">
        <v>1.1200000000000001</v>
      </c>
      <c r="N354" s="41" t="str">
        <f>IF(M354="","",IF(M354&lt;0,-M354&amp;"_"&amp;COUNTIF(M$2:M354,M354),M354&amp;"_"&amp;COUNTIF(M$2:M354,M354)))</f>
        <v>1.12_1</v>
      </c>
      <c r="O354" s="42" t="str">
        <f t="shared" si="5"/>
        <v/>
      </c>
      <c r="P354" s="3" t="s">
        <v>408</v>
      </c>
      <c r="Q354" s="3" t="s">
        <v>409</v>
      </c>
      <c r="R354" s="3" t="s">
        <v>412</v>
      </c>
      <c r="S354" s="3" t="s">
        <v>86</v>
      </c>
      <c r="T354" s="3" t="s">
        <v>95</v>
      </c>
      <c r="U354" s="3" t="s">
        <v>329</v>
      </c>
      <c r="V354" s="3" t="s">
        <v>86</v>
      </c>
      <c r="W354" s="3" t="s">
        <v>86</v>
      </c>
      <c r="X354" s="3" t="s">
        <v>86</v>
      </c>
      <c r="Y354" s="3" t="s">
        <v>97</v>
      </c>
      <c r="Z354" s="3" t="s">
        <v>86</v>
      </c>
      <c r="AA354" s="4"/>
      <c r="AB354" s="3" t="s">
        <v>86</v>
      </c>
      <c r="AC354" s="3" t="s">
        <v>86</v>
      </c>
      <c r="AD354" s="3" t="s">
        <v>86</v>
      </c>
      <c r="AE354" s="5">
        <v>0</v>
      </c>
    </row>
    <row r="355" spans="1:31" x14ac:dyDescent="0.25">
      <c r="A355" s="6" t="s">
        <v>86</v>
      </c>
      <c r="B355" s="3" t="s">
        <v>270</v>
      </c>
      <c r="C355" s="3" t="s">
        <v>407</v>
      </c>
      <c r="D355" s="4">
        <v>44067</v>
      </c>
      <c r="E355" s="4">
        <v>44067</v>
      </c>
      <c r="F355" s="4">
        <v>44068</v>
      </c>
      <c r="G355" s="3" t="s">
        <v>211</v>
      </c>
      <c r="H355" s="3" t="s">
        <v>90</v>
      </c>
      <c r="I355" s="5">
        <v>100</v>
      </c>
      <c r="J355" s="3" t="s">
        <v>91</v>
      </c>
      <c r="K355" s="3" t="s">
        <v>90</v>
      </c>
      <c r="L355" s="5">
        <v>100</v>
      </c>
      <c r="M355" s="5">
        <v>1.18</v>
      </c>
      <c r="N355" s="41" t="str">
        <f>IF(M355="","",IF(M355&lt;0,-M355&amp;"_"&amp;COUNTIF(M$2:M355,M355),M355&amp;"_"&amp;COUNTIF(M$2:M355,M355)))</f>
        <v>1.18_5</v>
      </c>
      <c r="O355" s="42" t="str">
        <f t="shared" si="5"/>
        <v/>
      </c>
      <c r="P355" s="3" t="s">
        <v>408</v>
      </c>
      <c r="Q355" s="3" t="s">
        <v>409</v>
      </c>
      <c r="R355" s="3" t="s">
        <v>373</v>
      </c>
      <c r="S355" s="3" t="s">
        <v>86</v>
      </c>
      <c r="T355" s="3" t="s">
        <v>95</v>
      </c>
      <c r="U355" s="3" t="s">
        <v>329</v>
      </c>
      <c r="V355" s="3" t="s">
        <v>86</v>
      </c>
      <c r="W355" s="3" t="s">
        <v>86</v>
      </c>
      <c r="X355" s="3" t="s">
        <v>86</v>
      </c>
      <c r="Y355" s="3" t="s">
        <v>97</v>
      </c>
      <c r="Z355" s="3" t="s">
        <v>86</v>
      </c>
      <c r="AA355" s="4"/>
      <c r="AB355" s="3" t="s">
        <v>86</v>
      </c>
      <c r="AC355" s="3" t="s">
        <v>86</v>
      </c>
      <c r="AD355" s="3" t="s">
        <v>86</v>
      </c>
      <c r="AE355" s="5">
        <v>0</v>
      </c>
    </row>
    <row r="356" spans="1:31" x14ac:dyDescent="0.25">
      <c r="A356" s="6" t="s">
        <v>86</v>
      </c>
      <c r="B356" s="3" t="s">
        <v>270</v>
      </c>
      <c r="C356" s="3" t="s">
        <v>407</v>
      </c>
      <c r="D356" s="4">
        <v>44067</v>
      </c>
      <c r="E356" s="4">
        <v>44067</v>
      </c>
      <c r="F356" s="4">
        <v>44068</v>
      </c>
      <c r="G356" s="3" t="s">
        <v>211</v>
      </c>
      <c r="H356" s="3" t="s">
        <v>90</v>
      </c>
      <c r="I356" s="5">
        <v>1430</v>
      </c>
      <c r="J356" s="3" t="s">
        <v>91</v>
      </c>
      <c r="K356" s="3" t="s">
        <v>90</v>
      </c>
      <c r="L356" s="5">
        <v>1430</v>
      </c>
      <c r="M356" s="5">
        <v>16.829999999999998</v>
      </c>
      <c r="N356" s="41" t="str">
        <f>IF(M356="","",IF(M356&lt;0,-M356&amp;"_"&amp;COUNTIF(M$2:M356,M356),M356&amp;"_"&amp;COUNTIF(M$2:M356,M356)))</f>
        <v>16.83_1</v>
      </c>
      <c r="O356" s="42" t="str">
        <f t="shared" si="5"/>
        <v/>
      </c>
      <c r="P356" s="3" t="s">
        <v>408</v>
      </c>
      <c r="Q356" s="3" t="s">
        <v>409</v>
      </c>
      <c r="R356" s="3" t="s">
        <v>413</v>
      </c>
      <c r="S356" s="3" t="s">
        <v>86</v>
      </c>
      <c r="T356" s="3" t="s">
        <v>95</v>
      </c>
      <c r="U356" s="3" t="s">
        <v>329</v>
      </c>
      <c r="V356" s="3" t="s">
        <v>86</v>
      </c>
      <c r="W356" s="3" t="s">
        <v>86</v>
      </c>
      <c r="X356" s="3" t="s">
        <v>86</v>
      </c>
      <c r="Y356" s="3" t="s">
        <v>97</v>
      </c>
      <c r="Z356" s="3" t="s">
        <v>86</v>
      </c>
      <c r="AA356" s="4"/>
      <c r="AB356" s="3" t="s">
        <v>86</v>
      </c>
      <c r="AC356" s="3" t="s">
        <v>86</v>
      </c>
      <c r="AD356" s="3" t="s">
        <v>86</v>
      </c>
      <c r="AE356" s="5">
        <v>0</v>
      </c>
    </row>
    <row r="357" spans="1:31" x14ac:dyDescent="0.25">
      <c r="A357" s="6" t="s">
        <v>86</v>
      </c>
      <c r="B357" s="3" t="s">
        <v>270</v>
      </c>
      <c r="C357" s="3" t="s">
        <v>407</v>
      </c>
      <c r="D357" s="4">
        <v>44067</v>
      </c>
      <c r="E357" s="4">
        <v>44067</v>
      </c>
      <c r="F357" s="4">
        <v>44068</v>
      </c>
      <c r="G357" s="3" t="s">
        <v>211</v>
      </c>
      <c r="H357" s="3" t="s">
        <v>90</v>
      </c>
      <c r="I357" s="5">
        <v>50</v>
      </c>
      <c r="J357" s="3" t="s">
        <v>91</v>
      </c>
      <c r="K357" s="3" t="s">
        <v>90</v>
      </c>
      <c r="L357" s="5">
        <v>50</v>
      </c>
      <c r="M357" s="5">
        <v>0.59</v>
      </c>
      <c r="N357" s="41" t="str">
        <f>IF(M357="","",IF(M357&lt;0,-M357&amp;"_"&amp;COUNTIF(M$2:M357,M357),M357&amp;"_"&amp;COUNTIF(M$2:M357,M357)))</f>
        <v>0.59_3</v>
      </c>
      <c r="O357" s="42" t="str">
        <f t="shared" si="5"/>
        <v/>
      </c>
      <c r="P357" s="3" t="s">
        <v>408</v>
      </c>
      <c r="Q357" s="3" t="s">
        <v>409</v>
      </c>
      <c r="R357" s="3" t="s">
        <v>376</v>
      </c>
      <c r="S357" s="3" t="s">
        <v>86</v>
      </c>
      <c r="T357" s="3" t="s">
        <v>95</v>
      </c>
      <c r="U357" s="3" t="s">
        <v>329</v>
      </c>
      <c r="V357" s="3" t="s">
        <v>86</v>
      </c>
      <c r="W357" s="3" t="s">
        <v>86</v>
      </c>
      <c r="X357" s="3" t="s">
        <v>86</v>
      </c>
      <c r="Y357" s="3" t="s">
        <v>97</v>
      </c>
      <c r="Z357" s="3" t="s">
        <v>86</v>
      </c>
      <c r="AA357" s="4"/>
      <c r="AB357" s="3" t="s">
        <v>86</v>
      </c>
      <c r="AC357" s="3" t="s">
        <v>86</v>
      </c>
      <c r="AD357" s="3" t="s">
        <v>86</v>
      </c>
      <c r="AE357" s="5">
        <v>0</v>
      </c>
    </row>
    <row r="358" spans="1:31" x14ac:dyDescent="0.25">
      <c r="A358" s="6" t="s">
        <v>86</v>
      </c>
      <c r="B358" s="3" t="s">
        <v>270</v>
      </c>
      <c r="C358" s="3" t="s">
        <v>407</v>
      </c>
      <c r="D358" s="4">
        <v>44067</v>
      </c>
      <c r="E358" s="4">
        <v>44067</v>
      </c>
      <c r="F358" s="4">
        <v>44068</v>
      </c>
      <c r="G358" s="3" t="s">
        <v>211</v>
      </c>
      <c r="H358" s="3" t="s">
        <v>90</v>
      </c>
      <c r="I358" s="5">
        <v>1650</v>
      </c>
      <c r="J358" s="3" t="s">
        <v>91</v>
      </c>
      <c r="K358" s="3" t="s">
        <v>90</v>
      </c>
      <c r="L358" s="5">
        <v>1650</v>
      </c>
      <c r="M358" s="5">
        <v>19.420000000000002</v>
      </c>
      <c r="N358" s="41" t="str">
        <f>IF(M358="","",IF(M358&lt;0,-M358&amp;"_"&amp;COUNTIF(M$2:M358,M358),M358&amp;"_"&amp;COUNTIF(M$2:M358,M358)))</f>
        <v>19.42_1</v>
      </c>
      <c r="O358" s="42" t="str">
        <f t="shared" si="5"/>
        <v/>
      </c>
      <c r="P358" s="3" t="s">
        <v>408</v>
      </c>
      <c r="Q358" s="3" t="s">
        <v>409</v>
      </c>
      <c r="R358" s="3" t="s">
        <v>377</v>
      </c>
      <c r="S358" s="3" t="s">
        <v>86</v>
      </c>
      <c r="T358" s="3" t="s">
        <v>95</v>
      </c>
      <c r="U358" s="3" t="s">
        <v>329</v>
      </c>
      <c r="V358" s="3" t="s">
        <v>86</v>
      </c>
      <c r="W358" s="3" t="s">
        <v>86</v>
      </c>
      <c r="X358" s="3" t="s">
        <v>86</v>
      </c>
      <c r="Y358" s="3" t="s">
        <v>97</v>
      </c>
      <c r="Z358" s="3" t="s">
        <v>86</v>
      </c>
      <c r="AA358" s="4"/>
      <c r="AB358" s="3" t="s">
        <v>86</v>
      </c>
      <c r="AC358" s="3" t="s">
        <v>86</v>
      </c>
      <c r="AD358" s="3" t="s">
        <v>86</v>
      </c>
      <c r="AE358" s="5">
        <v>0</v>
      </c>
    </row>
    <row r="359" spans="1:31" x14ac:dyDescent="0.25">
      <c r="A359" s="6" t="s">
        <v>86</v>
      </c>
      <c r="B359" s="3" t="s">
        <v>270</v>
      </c>
      <c r="C359" s="3" t="s">
        <v>407</v>
      </c>
      <c r="D359" s="4">
        <v>44067</v>
      </c>
      <c r="E359" s="4">
        <v>44067</v>
      </c>
      <c r="F359" s="4">
        <v>44068</v>
      </c>
      <c r="G359" s="3" t="s">
        <v>211</v>
      </c>
      <c r="H359" s="3" t="s">
        <v>90</v>
      </c>
      <c r="I359" s="5">
        <v>1300</v>
      </c>
      <c r="J359" s="3" t="s">
        <v>91</v>
      </c>
      <c r="K359" s="3" t="s">
        <v>90</v>
      </c>
      <c r="L359" s="5">
        <v>1300</v>
      </c>
      <c r="M359" s="5">
        <v>15.3</v>
      </c>
      <c r="N359" s="41" t="str">
        <f>IF(M359="","",IF(M359&lt;0,-M359&amp;"_"&amp;COUNTIF(M$2:M359,M359),M359&amp;"_"&amp;COUNTIF(M$2:M359,M359)))</f>
        <v>15.3_1</v>
      </c>
      <c r="O359" s="42" t="str">
        <f t="shared" si="5"/>
        <v/>
      </c>
      <c r="P359" s="3" t="s">
        <v>408</v>
      </c>
      <c r="Q359" s="3" t="s">
        <v>409</v>
      </c>
      <c r="R359" s="3" t="s">
        <v>378</v>
      </c>
      <c r="S359" s="3" t="s">
        <v>86</v>
      </c>
      <c r="T359" s="3" t="s">
        <v>95</v>
      </c>
      <c r="U359" s="3" t="s">
        <v>329</v>
      </c>
      <c r="V359" s="3" t="s">
        <v>86</v>
      </c>
      <c r="W359" s="3" t="s">
        <v>86</v>
      </c>
      <c r="X359" s="3" t="s">
        <v>86</v>
      </c>
      <c r="Y359" s="3" t="s">
        <v>97</v>
      </c>
      <c r="Z359" s="3" t="s">
        <v>86</v>
      </c>
      <c r="AA359" s="4"/>
      <c r="AB359" s="3" t="s">
        <v>86</v>
      </c>
      <c r="AC359" s="3" t="s">
        <v>86</v>
      </c>
      <c r="AD359" s="3" t="s">
        <v>86</v>
      </c>
      <c r="AE359" s="5">
        <v>0</v>
      </c>
    </row>
    <row r="360" spans="1:31" x14ac:dyDescent="0.25">
      <c r="A360" s="6" t="s">
        <v>86</v>
      </c>
      <c r="B360" s="3" t="s">
        <v>270</v>
      </c>
      <c r="C360" s="3" t="s">
        <v>407</v>
      </c>
      <c r="D360" s="4">
        <v>44067</v>
      </c>
      <c r="E360" s="4">
        <v>44067</v>
      </c>
      <c r="F360" s="4">
        <v>44068</v>
      </c>
      <c r="G360" s="3" t="s">
        <v>211</v>
      </c>
      <c r="H360" s="3" t="s">
        <v>90</v>
      </c>
      <c r="I360" s="5">
        <v>1500</v>
      </c>
      <c r="J360" s="3" t="s">
        <v>91</v>
      </c>
      <c r="K360" s="3" t="s">
        <v>90</v>
      </c>
      <c r="L360" s="5">
        <v>1500</v>
      </c>
      <c r="M360" s="5">
        <v>17.66</v>
      </c>
      <c r="N360" s="41" t="str">
        <f>IF(M360="","",IF(M360&lt;0,-M360&amp;"_"&amp;COUNTIF(M$2:M360,M360),M360&amp;"_"&amp;COUNTIF(M$2:M360,M360)))</f>
        <v>17.66_2</v>
      </c>
      <c r="O360" s="42" t="str">
        <f t="shared" si="5"/>
        <v/>
      </c>
      <c r="P360" s="3" t="s">
        <v>408</v>
      </c>
      <c r="Q360" s="3" t="s">
        <v>409</v>
      </c>
      <c r="R360" s="3" t="s">
        <v>379</v>
      </c>
      <c r="S360" s="3" t="s">
        <v>86</v>
      </c>
      <c r="T360" s="3" t="s">
        <v>95</v>
      </c>
      <c r="U360" s="3" t="s">
        <v>329</v>
      </c>
      <c r="V360" s="3" t="s">
        <v>86</v>
      </c>
      <c r="W360" s="3" t="s">
        <v>86</v>
      </c>
      <c r="X360" s="3" t="s">
        <v>86</v>
      </c>
      <c r="Y360" s="3" t="s">
        <v>97</v>
      </c>
      <c r="Z360" s="3" t="s">
        <v>86</v>
      </c>
      <c r="AA360" s="4"/>
      <c r="AB360" s="3" t="s">
        <v>86</v>
      </c>
      <c r="AC360" s="3" t="s">
        <v>86</v>
      </c>
      <c r="AD360" s="3" t="s">
        <v>86</v>
      </c>
      <c r="AE360" s="5">
        <v>0</v>
      </c>
    </row>
    <row r="361" spans="1:31" x14ac:dyDescent="0.25">
      <c r="A361" s="6" t="s">
        <v>86</v>
      </c>
      <c r="B361" s="3" t="s">
        <v>270</v>
      </c>
      <c r="C361" s="3" t="s">
        <v>407</v>
      </c>
      <c r="D361" s="4">
        <v>44067</v>
      </c>
      <c r="E361" s="4">
        <v>44067</v>
      </c>
      <c r="F361" s="4">
        <v>44068</v>
      </c>
      <c r="G361" s="3" t="s">
        <v>211</v>
      </c>
      <c r="H361" s="3" t="s">
        <v>90</v>
      </c>
      <c r="I361" s="5">
        <v>1440</v>
      </c>
      <c r="J361" s="3" t="s">
        <v>91</v>
      </c>
      <c r="K361" s="3" t="s">
        <v>90</v>
      </c>
      <c r="L361" s="5">
        <v>1440</v>
      </c>
      <c r="M361" s="5">
        <v>16.95</v>
      </c>
      <c r="N361" s="41" t="str">
        <f>IF(M361="","",IF(M361&lt;0,-M361&amp;"_"&amp;COUNTIF(M$2:M361,M361),M361&amp;"_"&amp;COUNTIF(M$2:M361,M361)))</f>
        <v>16.95_1</v>
      </c>
      <c r="O361" s="42" t="str">
        <f t="shared" si="5"/>
        <v/>
      </c>
      <c r="P361" s="3" t="s">
        <v>408</v>
      </c>
      <c r="Q361" s="3" t="s">
        <v>409</v>
      </c>
      <c r="R361" s="3" t="s">
        <v>414</v>
      </c>
      <c r="S361" s="3" t="s">
        <v>86</v>
      </c>
      <c r="T361" s="3" t="s">
        <v>95</v>
      </c>
      <c r="U361" s="3" t="s">
        <v>329</v>
      </c>
      <c r="V361" s="3" t="s">
        <v>86</v>
      </c>
      <c r="W361" s="3" t="s">
        <v>86</v>
      </c>
      <c r="X361" s="3" t="s">
        <v>86</v>
      </c>
      <c r="Y361" s="3" t="s">
        <v>97</v>
      </c>
      <c r="Z361" s="3" t="s">
        <v>86</v>
      </c>
      <c r="AA361" s="4"/>
      <c r="AB361" s="3" t="s">
        <v>86</v>
      </c>
      <c r="AC361" s="3" t="s">
        <v>86</v>
      </c>
      <c r="AD361" s="3" t="s">
        <v>86</v>
      </c>
      <c r="AE361" s="5">
        <v>0</v>
      </c>
    </row>
    <row r="362" spans="1:31" x14ac:dyDescent="0.25">
      <c r="A362" s="6" t="s">
        <v>86</v>
      </c>
      <c r="B362" s="3" t="s">
        <v>270</v>
      </c>
      <c r="C362" s="3" t="s">
        <v>407</v>
      </c>
      <c r="D362" s="4">
        <v>44067</v>
      </c>
      <c r="E362" s="4">
        <v>44067</v>
      </c>
      <c r="F362" s="4">
        <v>44068</v>
      </c>
      <c r="G362" s="3" t="s">
        <v>211</v>
      </c>
      <c r="H362" s="3" t="s">
        <v>90</v>
      </c>
      <c r="I362" s="5">
        <v>2600</v>
      </c>
      <c r="J362" s="3" t="s">
        <v>91</v>
      </c>
      <c r="K362" s="3" t="s">
        <v>90</v>
      </c>
      <c r="L362" s="5">
        <v>2600</v>
      </c>
      <c r="M362" s="5">
        <v>30.61</v>
      </c>
      <c r="N362" s="41" t="str">
        <f>IF(M362="","",IF(M362&lt;0,-M362&amp;"_"&amp;COUNTIF(M$2:M362,M362),M362&amp;"_"&amp;COUNTIF(M$2:M362,M362)))</f>
        <v>30.61_1</v>
      </c>
      <c r="O362" s="42" t="str">
        <f t="shared" si="5"/>
        <v/>
      </c>
      <c r="P362" s="3" t="s">
        <v>408</v>
      </c>
      <c r="Q362" s="3" t="s">
        <v>409</v>
      </c>
      <c r="R362" s="3" t="s">
        <v>415</v>
      </c>
      <c r="S362" s="3" t="s">
        <v>86</v>
      </c>
      <c r="T362" s="3" t="s">
        <v>95</v>
      </c>
      <c r="U362" s="3" t="s">
        <v>329</v>
      </c>
      <c r="V362" s="3" t="s">
        <v>86</v>
      </c>
      <c r="W362" s="3" t="s">
        <v>86</v>
      </c>
      <c r="X362" s="3" t="s">
        <v>86</v>
      </c>
      <c r="Y362" s="3" t="s">
        <v>97</v>
      </c>
      <c r="Z362" s="3" t="s">
        <v>86</v>
      </c>
      <c r="AA362" s="4"/>
      <c r="AB362" s="3" t="s">
        <v>86</v>
      </c>
      <c r="AC362" s="3" t="s">
        <v>86</v>
      </c>
      <c r="AD362" s="3" t="s">
        <v>86</v>
      </c>
      <c r="AE362" s="5">
        <v>0</v>
      </c>
    </row>
    <row r="363" spans="1:31" x14ac:dyDescent="0.25">
      <c r="A363" s="6" t="s">
        <v>86</v>
      </c>
      <c r="B363" s="3" t="s">
        <v>270</v>
      </c>
      <c r="C363" s="3" t="s">
        <v>407</v>
      </c>
      <c r="D363" s="4">
        <v>44067</v>
      </c>
      <c r="E363" s="4">
        <v>44067</v>
      </c>
      <c r="F363" s="4">
        <v>44068</v>
      </c>
      <c r="G363" s="3" t="s">
        <v>211</v>
      </c>
      <c r="H363" s="3" t="s">
        <v>90</v>
      </c>
      <c r="I363" s="5">
        <v>120</v>
      </c>
      <c r="J363" s="3" t="s">
        <v>91</v>
      </c>
      <c r="K363" s="3" t="s">
        <v>90</v>
      </c>
      <c r="L363" s="5">
        <v>120</v>
      </c>
      <c r="M363" s="5">
        <v>1.41</v>
      </c>
      <c r="N363" s="41" t="str">
        <f>IF(M363="","",IF(M363&lt;0,-M363&amp;"_"&amp;COUNTIF(M$2:M363,M363),M363&amp;"_"&amp;COUNTIF(M$2:M363,M363)))</f>
        <v>1.41_2</v>
      </c>
      <c r="O363" s="42" t="str">
        <f t="shared" si="5"/>
        <v/>
      </c>
      <c r="P363" s="3" t="s">
        <v>408</v>
      </c>
      <c r="Q363" s="3" t="s">
        <v>409</v>
      </c>
      <c r="R363" s="3" t="s">
        <v>416</v>
      </c>
      <c r="S363" s="3" t="s">
        <v>86</v>
      </c>
      <c r="T363" s="3" t="s">
        <v>95</v>
      </c>
      <c r="U363" s="3" t="s">
        <v>329</v>
      </c>
      <c r="V363" s="3" t="s">
        <v>86</v>
      </c>
      <c r="W363" s="3" t="s">
        <v>86</v>
      </c>
      <c r="X363" s="3" t="s">
        <v>86</v>
      </c>
      <c r="Y363" s="3" t="s">
        <v>97</v>
      </c>
      <c r="Z363" s="3" t="s">
        <v>86</v>
      </c>
      <c r="AA363" s="4"/>
      <c r="AB363" s="3" t="s">
        <v>86</v>
      </c>
      <c r="AC363" s="3" t="s">
        <v>86</v>
      </c>
      <c r="AD363" s="3" t="s">
        <v>86</v>
      </c>
      <c r="AE363" s="5">
        <v>0</v>
      </c>
    </row>
    <row r="364" spans="1:31" x14ac:dyDescent="0.25">
      <c r="A364" s="6" t="s">
        <v>86</v>
      </c>
      <c r="B364" s="3" t="s">
        <v>270</v>
      </c>
      <c r="C364" s="3" t="s">
        <v>407</v>
      </c>
      <c r="D364" s="4">
        <v>44067</v>
      </c>
      <c r="E364" s="4">
        <v>44067</v>
      </c>
      <c r="F364" s="4">
        <v>44068</v>
      </c>
      <c r="G364" s="3" t="s">
        <v>211</v>
      </c>
      <c r="H364" s="3" t="s">
        <v>90</v>
      </c>
      <c r="I364" s="5">
        <v>1500</v>
      </c>
      <c r="J364" s="3" t="s">
        <v>91</v>
      </c>
      <c r="K364" s="3" t="s">
        <v>90</v>
      </c>
      <c r="L364" s="5">
        <v>1500</v>
      </c>
      <c r="M364" s="5">
        <v>17.66</v>
      </c>
      <c r="N364" s="41" t="str">
        <f>IF(M364="","",IF(M364&lt;0,-M364&amp;"_"&amp;COUNTIF(M$2:M364,M364),M364&amp;"_"&amp;COUNTIF(M$2:M364,M364)))</f>
        <v>17.66_3</v>
      </c>
      <c r="O364" s="42" t="str">
        <f t="shared" si="5"/>
        <v/>
      </c>
      <c r="P364" s="3" t="s">
        <v>408</v>
      </c>
      <c r="Q364" s="3" t="s">
        <v>409</v>
      </c>
      <c r="R364" s="3" t="s">
        <v>381</v>
      </c>
      <c r="S364" s="3" t="s">
        <v>86</v>
      </c>
      <c r="T364" s="3" t="s">
        <v>95</v>
      </c>
      <c r="U364" s="3" t="s">
        <v>329</v>
      </c>
      <c r="V364" s="3" t="s">
        <v>86</v>
      </c>
      <c r="W364" s="3" t="s">
        <v>86</v>
      </c>
      <c r="X364" s="3" t="s">
        <v>86</v>
      </c>
      <c r="Y364" s="3" t="s">
        <v>97</v>
      </c>
      <c r="Z364" s="3" t="s">
        <v>86</v>
      </c>
      <c r="AA364" s="4"/>
      <c r="AB364" s="3" t="s">
        <v>86</v>
      </c>
      <c r="AC364" s="3" t="s">
        <v>86</v>
      </c>
      <c r="AD364" s="3" t="s">
        <v>86</v>
      </c>
      <c r="AE364" s="5">
        <v>0</v>
      </c>
    </row>
    <row r="365" spans="1:31" x14ac:dyDescent="0.25">
      <c r="A365" s="6" t="s">
        <v>86</v>
      </c>
      <c r="B365" s="3" t="s">
        <v>270</v>
      </c>
      <c r="C365" s="3" t="s">
        <v>417</v>
      </c>
      <c r="D365" s="4">
        <v>44067</v>
      </c>
      <c r="E365" s="4">
        <v>44067</v>
      </c>
      <c r="F365" s="4">
        <v>44068</v>
      </c>
      <c r="G365" s="3" t="s">
        <v>211</v>
      </c>
      <c r="H365" s="3" t="s">
        <v>90</v>
      </c>
      <c r="I365" s="5">
        <v>29400</v>
      </c>
      <c r="J365" s="3" t="s">
        <v>91</v>
      </c>
      <c r="K365" s="3" t="s">
        <v>90</v>
      </c>
      <c r="L365" s="5">
        <v>29400</v>
      </c>
      <c r="M365" s="5">
        <v>346.09</v>
      </c>
      <c r="N365" s="41" t="str">
        <f>IF(M365="","",IF(M365&lt;0,-M365&amp;"_"&amp;COUNTIF(M$2:M365,M365),M365&amp;"_"&amp;COUNTIF(M$2:M365,M365)))</f>
        <v>346.09_1</v>
      </c>
      <c r="O365" s="42" t="str">
        <f t="shared" si="5"/>
        <v/>
      </c>
      <c r="P365" s="3" t="s">
        <v>418</v>
      </c>
      <c r="Q365" s="3" t="s">
        <v>409</v>
      </c>
      <c r="R365" s="3" t="s">
        <v>350</v>
      </c>
      <c r="S365" s="3" t="s">
        <v>86</v>
      </c>
      <c r="T365" s="3" t="s">
        <v>95</v>
      </c>
      <c r="U365" s="3" t="s">
        <v>329</v>
      </c>
      <c r="V365" s="3" t="s">
        <v>86</v>
      </c>
      <c r="W365" s="3" t="s">
        <v>86</v>
      </c>
      <c r="X365" s="3" t="s">
        <v>86</v>
      </c>
      <c r="Y365" s="3" t="s">
        <v>97</v>
      </c>
      <c r="Z365" s="3" t="s">
        <v>86</v>
      </c>
      <c r="AA365" s="4"/>
      <c r="AB365" s="3" t="s">
        <v>86</v>
      </c>
      <c r="AC365" s="3" t="s">
        <v>86</v>
      </c>
      <c r="AD365" s="3" t="s">
        <v>86</v>
      </c>
      <c r="AE365" s="5">
        <v>0</v>
      </c>
    </row>
    <row r="366" spans="1:31" x14ac:dyDescent="0.25">
      <c r="A366" s="6" t="s">
        <v>86</v>
      </c>
      <c r="B366" s="3" t="s">
        <v>270</v>
      </c>
      <c r="C366" s="3" t="s">
        <v>417</v>
      </c>
      <c r="D366" s="4">
        <v>44067</v>
      </c>
      <c r="E366" s="4">
        <v>44067</v>
      </c>
      <c r="F366" s="4">
        <v>44068</v>
      </c>
      <c r="G366" s="3" t="s">
        <v>211</v>
      </c>
      <c r="H366" s="3" t="s">
        <v>90</v>
      </c>
      <c r="I366" s="5">
        <v>21700</v>
      </c>
      <c r="J366" s="3" t="s">
        <v>91</v>
      </c>
      <c r="K366" s="3" t="s">
        <v>90</v>
      </c>
      <c r="L366" s="5">
        <v>21700</v>
      </c>
      <c r="M366" s="5">
        <v>255.44</v>
      </c>
      <c r="N366" s="41" t="str">
        <f>IF(M366="","",IF(M366&lt;0,-M366&amp;"_"&amp;COUNTIF(M$2:M366,M366),M366&amp;"_"&amp;COUNTIF(M$2:M366,M366)))</f>
        <v>255.44_1</v>
      </c>
      <c r="O366" s="42" t="str">
        <f t="shared" si="5"/>
        <v/>
      </c>
      <c r="P366" s="3" t="s">
        <v>418</v>
      </c>
      <c r="Q366" s="3" t="s">
        <v>409</v>
      </c>
      <c r="R366" s="3" t="s">
        <v>350</v>
      </c>
      <c r="S366" s="3" t="s">
        <v>86</v>
      </c>
      <c r="T366" s="3" t="s">
        <v>95</v>
      </c>
      <c r="U366" s="3" t="s">
        <v>329</v>
      </c>
      <c r="V366" s="3" t="s">
        <v>86</v>
      </c>
      <c r="W366" s="3" t="s">
        <v>86</v>
      </c>
      <c r="X366" s="3" t="s">
        <v>86</v>
      </c>
      <c r="Y366" s="3" t="s">
        <v>97</v>
      </c>
      <c r="Z366" s="3" t="s">
        <v>86</v>
      </c>
      <c r="AA366" s="4"/>
      <c r="AB366" s="3" t="s">
        <v>86</v>
      </c>
      <c r="AC366" s="3" t="s">
        <v>86</v>
      </c>
      <c r="AD366" s="3" t="s">
        <v>86</v>
      </c>
      <c r="AE366" s="5">
        <v>0</v>
      </c>
    </row>
    <row r="367" spans="1:31" x14ac:dyDescent="0.25">
      <c r="A367" s="6" t="s">
        <v>86</v>
      </c>
      <c r="B367" s="3" t="s">
        <v>270</v>
      </c>
      <c r="C367" s="3" t="s">
        <v>417</v>
      </c>
      <c r="D367" s="4">
        <v>44067</v>
      </c>
      <c r="E367" s="4">
        <v>44067</v>
      </c>
      <c r="F367" s="4">
        <v>44068</v>
      </c>
      <c r="G367" s="3" t="s">
        <v>211</v>
      </c>
      <c r="H367" s="3" t="s">
        <v>90</v>
      </c>
      <c r="I367" s="5">
        <v>6000</v>
      </c>
      <c r="J367" s="3" t="s">
        <v>91</v>
      </c>
      <c r="K367" s="3" t="s">
        <v>90</v>
      </c>
      <c r="L367" s="5">
        <v>6000</v>
      </c>
      <c r="M367" s="5">
        <v>70.63</v>
      </c>
      <c r="N367" s="41" t="str">
        <f>IF(M367="","",IF(M367&lt;0,-M367&amp;"_"&amp;COUNTIF(M$2:M367,M367),M367&amp;"_"&amp;COUNTIF(M$2:M367,M367)))</f>
        <v>70.63_1</v>
      </c>
      <c r="O367" s="42" t="str">
        <f t="shared" si="5"/>
        <v/>
      </c>
      <c r="P367" s="3" t="s">
        <v>418</v>
      </c>
      <c r="Q367" s="3" t="s">
        <v>409</v>
      </c>
      <c r="R367" s="3" t="s">
        <v>350</v>
      </c>
      <c r="S367" s="3" t="s">
        <v>86</v>
      </c>
      <c r="T367" s="3" t="s">
        <v>95</v>
      </c>
      <c r="U367" s="3" t="s">
        <v>329</v>
      </c>
      <c r="V367" s="3" t="s">
        <v>86</v>
      </c>
      <c r="W367" s="3" t="s">
        <v>86</v>
      </c>
      <c r="X367" s="3" t="s">
        <v>86</v>
      </c>
      <c r="Y367" s="3" t="s">
        <v>106</v>
      </c>
      <c r="Z367" s="3" t="s">
        <v>86</v>
      </c>
      <c r="AA367" s="4"/>
      <c r="AB367" s="3" t="s">
        <v>86</v>
      </c>
      <c r="AC367" s="3" t="s">
        <v>86</v>
      </c>
      <c r="AD367" s="3" t="s">
        <v>86</v>
      </c>
      <c r="AE367" s="5">
        <v>0</v>
      </c>
    </row>
    <row r="368" spans="1:31" x14ac:dyDescent="0.25">
      <c r="A368" s="6" t="s">
        <v>86</v>
      </c>
      <c r="B368" s="3" t="s">
        <v>1281</v>
      </c>
      <c r="C368" s="3" t="s">
        <v>908</v>
      </c>
      <c r="D368" s="4">
        <v>44068</v>
      </c>
      <c r="E368" s="4">
        <v>44068</v>
      </c>
      <c r="F368" s="4">
        <v>44073</v>
      </c>
      <c r="G368" s="3" t="s">
        <v>89</v>
      </c>
      <c r="H368" s="3" t="s">
        <v>90</v>
      </c>
      <c r="I368" s="5">
        <v>9249</v>
      </c>
      <c r="J368" s="3" t="s">
        <v>91</v>
      </c>
      <c r="K368" s="3" t="s">
        <v>90</v>
      </c>
      <c r="L368" s="5">
        <v>9249</v>
      </c>
      <c r="M368" s="5">
        <v>108.9</v>
      </c>
      <c r="N368" s="41" t="str">
        <f>IF(M368="","",IF(M368&lt;0,-M368&amp;"_"&amp;COUNTIF(M$2:M368,M368),M368&amp;"_"&amp;COUNTIF(M$2:M368,M368)))</f>
        <v>108.9_1</v>
      </c>
      <c r="O368" s="42" t="str">
        <f t="shared" si="5"/>
        <v/>
      </c>
      <c r="P368" s="3" t="s">
        <v>884</v>
      </c>
      <c r="Q368" s="3" t="s">
        <v>909</v>
      </c>
      <c r="R368" s="3" t="s">
        <v>1358</v>
      </c>
      <c r="S368" s="3" t="s">
        <v>86</v>
      </c>
      <c r="T368" s="3" t="s">
        <v>95</v>
      </c>
      <c r="U368" s="3" t="s">
        <v>911</v>
      </c>
      <c r="V368" s="3" t="s">
        <v>86</v>
      </c>
      <c r="W368" s="3" t="s">
        <v>86</v>
      </c>
      <c r="X368" s="3" t="s">
        <v>86</v>
      </c>
      <c r="Y368" s="3" t="s">
        <v>103</v>
      </c>
      <c r="Z368" s="3" t="s">
        <v>86</v>
      </c>
      <c r="AA368" s="4"/>
      <c r="AB368" s="3" t="s">
        <v>86</v>
      </c>
      <c r="AC368" s="3" t="s">
        <v>86</v>
      </c>
      <c r="AD368" s="3" t="s">
        <v>86</v>
      </c>
      <c r="AE368" s="5">
        <v>0</v>
      </c>
    </row>
    <row r="369" spans="1:31" x14ac:dyDescent="0.25">
      <c r="A369" s="6" t="s">
        <v>86</v>
      </c>
      <c r="B369" s="3" t="s">
        <v>1281</v>
      </c>
      <c r="C369" s="3" t="s">
        <v>908</v>
      </c>
      <c r="D369" s="4">
        <v>44068</v>
      </c>
      <c r="E369" s="4">
        <v>44068</v>
      </c>
      <c r="F369" s="4">
        <v>44073</v>
      </c>
      <c r="G369" s="3" t="s">
        <v>89</v>
      </c>
      <c r="H369" s="3" t="s">
        <v>90</v>
      </c>
      <c r="I369" s="5">
        <v>-10165</v>
      </c>
      <c r="J369" s="3" t="s">
        <v>91</v>
      </c>
      <c r="K369" s="3" t="s">
        <v>90</v>
      </c>
      <c r="L369" s="5">
        <v>-10165</v>
      </c>
      <c r="M369" s="5">
        <v>-119.66</v>
      </c>
      <c r="N369" s="41" t="str">
        <f>IF(M369="","",IF(M369&lt;0,-M369&amp;"_"&amp;COUNTIF(M$2:M369,M369),M369&amp;"_"&amp;COUNTIF(M$2:M369,M369)))</f>
        <v>119.66_1</v>
      </c>
      <c r="O369" s="42" t="str">
        <f t="shared" si="5"/>
        <v/>
      </c>
      <c r="P369" s="3" t="s">
        <v>884</v>
      </c>
      <c r="Q369" s="3" t="s">
        <v>909</v>
      </c>
      <c r="R369" s="3" t="s">
        <v>1359</v>
      </c>
      <c r="S369" s="3" t="s">
        <v>86</v>
      </c>
      <c r="T369" s="3" t="s">
        <v>95</v>
      </c>
      <c r="U369" s="3" t="s">
        <v>911</v>
      </c>
      <c r="V369" s="3" t="s">
        <v>86</v>
      </c>
      <c r="W369" s="3" t="s">
        <v>86</v>
      </c>
      <c r="X369" s="3" t="s">
        <v>86</v>
      </c>
      <c r="Y369" s="3" t="s">
        <v>103</v>
      </c>
      <c r="Z369" s="3" t="s">
        <v>86</v>
      </c>
      <c r="AA369" s="4"/>
      <c r="AB369" s="3" t="s">
        <v>86</v>
      </c>
      <c r="AC369" s="3" t="s">
        <v>86</v>
      </c>
      <c r="AD369" s="3" t="s">
        <v>86</v>
      </c>
      <c r="AE369" s="5">
        <v>0</v>
      </c>
    </row>
    <row r="370" spans="1:31" x14ac:dyDescent="0.25">
      <c r="A370" s="6" t="s">
        <v>86</v>
      </c>
      <c r="B370" s="3" t="s">
        <v>1281</v>
      </c>
      <c r="C370" s="3" t="s">
        <v>908</v>
      </c>
      <c r="D370" s="4">
        <v>44068</v>
      </c>
      <c r="E370" s="4">
        <v>44068</v>
      </c>
      <c r="F370" s="4">
        <v>44073</v>
      </c>
      <c r="G370" s="3" t="s">
        <v>89</v>
      </c>
      <c r="H370" s="3" t="s">
        <v>90</v>
      </c>
      <c r="I370" s="5">
        <v>5949</v>
      </c>
      <c r="J370" s="3" t="s">
        <v>91</v>
      </c>
      <c r="K370" s="3" t="s">
        <v>90</v>
      </c>
      <c r="L370" s="5">
        <v>5949</v>
      </c>
      <c r="M370" s="5">
        <v>70.03</v>
      </c>
      <c r="N370" s="41" t="str">
        <f>IF(M370="","",IF(M370&lt;0,-M370&amp;"_"&amp;COUNTIF(M$2:M370,M370),M370&amp;"_"&amp;COUNTIF(M$2:M370,M370)))</f>
        <v>70.03_1</v>
      </c>
      <c r="O370" s="42" t="str">
        <f t="shared" si="5"/>
        <v/>
      </c>
      <c r="P370" s="3" t="s">
        <v>884</v>
      </c>
      <c r="Q370" s="3" t="s">
        <v>912</v>
      </c>
      <c r="R370" s="3" t="s">
        <v>1360</v>
      </c>
      <c r="S370" s="3" t="s">
        <v>86</v>
      </c>
      <c r="T370" s="3" t="s">
        <v>95</v>
      </c>
      <c r="U370" s="3" t="s">
        <v>911</v>
      </c>
      <c r="V370" s="3" t="s">
        <v>86</v>
      </c>
      <c r="W370" s="3" t="s">
        <v>86</v>
      </c>
      <c r="X370" s="3" t="s">
        <v>86</v>
      </c>
      <c r="Y370" s="3" t="s">
        <v>103</v>
      </c>
      <c r="Z370" s="3" t="s">
        <v>86</v>
      </c>
      <c r="AA370" s="4"/>
      <c r="AB370" s="3" t="s">
        <v>86</v>
      </c>
      <c r="AC370" s="3" t="s">
        <v>86</v>
      </c>
      <c r="AD370" s="3" t="s">
        <v>86</v>
      </c>
      <c r="AE370" s="5">
        <v>0</v>
      </c>
    </row>
    <row r="371" spans="1:31" x14ac:dyDescent="0.25">
      <c r="A371" s="6" t="s">
        <v>86</v>
      </c>
      <c r="B371" s="3" t="s">
        <v>1281</v>
      </c>
      <c r="C371" s="3" t="s">
        <v>908</v>
      </c>
      <c r="D371" s="4">
        <v>44068</v>
      </c>
      <c r="E371" s="4">
        <v>44068</v>
      </c>
      <c r="F371" s="4">
        <v>44073</v>
      </c>
      <c r="G371" s="3" t="s">
        <v>89</v>
      </c>
      <c r="H371" s="3" t="s">
        <v>90</v>
      </c>
      <c r="I371" s="5">
        <v>3649</v>
      </c>
      <c r="J371" s="3" t="s">
        <v>91</v>
      </c>
      <c r="K371" s="3" t="s">
        <v>90</v>
      </c>
      <c r="L371" s="5">
        <v>3649</v>
      </c>
      <c r="M371" s="5">
        <v>42.95</v>
      </c>
      <c r="N371" s="41" t="str">
        <f>IF(M371="","",IF(M371&lt;0,-M371&amp;"_"&amp;COUNTIF(M$2:M371,M371),M371&amp;"_"&amp;COUNTIF(M$2:M371,M371)))</f>
        <v>42.95_1</v>
      </c>
      <c r="O371" s="42" t="str">
        <f t="shared" si="5"/>
        <v/>
      </c>
      <c r="P371" s="3" t="s">
        <v>884</v>
      </c>
      <c r="Q371" s="3" t="s">
        <v>1361</v>
      </c>
      <c r="R371" s="3" t="s">
        <v>1362</v>
      </c>
      <c r="S371" s="3" t="s">
        <v>86</v>
      </c>
      <c r="T371" s="3" t="s">
        <v>95</v>
      </c>
      <c r="U371" s="3" t="s">
        <v>911</v>
      </c>
      <c r="V371" s="3" t="s">
        <v>86</v>
      </c>
      <c r="W371" s="3" t="s">
        <v>86</v>
      </c>
      <c r="X371" s="3" t="s">
        <v>86</v>
      </c>
      <c r="Y371" s="3" t="s">
        <v>103</v>
      </c>
      <c r="Z371" s="3" t="s">
        <v>86</v>
      </c>
      <c r="AA371" s="4"/>
      <c r="AB371" s="3" t="s">
        <v>86</v>
      </c>
      <c r="AC371" s="3" t="s">
        <v>86</v>
      </c>
      <c r="AD371" s="3" t="s">
        <v>86</v>
      </c>
      <c r="AE371" s="5">
        <v>0</v>
      </c>
    </row>
    <row r="372" spans="1:31" x14ac:dyDescent="0.25">
      <c r="A372" s="6" t="s">
        <v>86</v>
      </c>
      <c r="B372" s="3" t="s">
        <v>1281</v>
      </c>
      <c r="C372" s="3" t="s">
        <v>908</v>
      </c>
      <c r="D372" s="4">
        <v>44068</v>
      </c>
      <c r="E372" s="4">
        <v>44068</v>
      </c>
      <c r="F372" s="4">
        <v>44073</v>
      </c>
      <c r="G372" s="3" t="s">
        <v>89</v>
      </c>
      <c r="H372" s="3" t="s">
        <v>90</v>
      </c>
      <c r="I372" s="5">
        <v>-5886</v>
      </c>
      <c r="J372" s="3" t="s">
        <v>91</v>
      </c>
      <c r="K372" s="3" t="s">
        <v>90</v>
      </c>
      <c r="L372" s="5">
        <v>-5886</v>
      </c>
      <c r="M372" s="5">
        <v>-69.290000000000006</v>
      </c>
      <c r="N372" s="41" t="str">
        <f>IF(M372="","",IF(M372&lt;0,-M372&amp;"_"&amp;COUNTIF(M$2:M372,M372),M372&amp;"_"&amp;COUNTIF(M$2:M372,M372)))</f>
        <v>69.29_1</v>
      </c>
      <c r="O372" s="42" t="str">
        <f t="shared" si="5"/>
        <v/>
      </c>
      <c r="P372" s="3" t="s">
        <v>884</v>
      </c>
      <c r="Q372" s="3" t="s">
        <v>1361</v>
      </c>
      <c r="R372" s="3" t="s">
        <v>1363</v>
      </c>
      <c r="S372" s="3" t="s">
        <v>86</v>
      </c>
      <c r="T372" s="3" t="s">
        <v>95</v>
      </c>
      <c r="U372" s="3" t="s">
        <v>911</v>
      </c>
      <c r="V372" s="3" t="s">
        <v>86</v>
      </c>
      <c r="W372" s="3" t="s">
        <v>86</v>
      </c>
      <c r="X372" s="3" t="s">
        <v>86</v>
      </c>
      <c r="Y372" s="3" t="s">
        <v>103</v>
      </c>
      <c r="Z372" s="3" t="s">
        <v>86</v>
      </c>
      <c r="AA372" s="4"/>
      <c r="AB372" s="3" t="s">
        <v>86</v>
      </c>
      <c r="AC372" s="3" t="s">
        <v>86</v>
      </c>
      <c r="AD372" s="3" t="s">
        <v>86</v>
      </c>
      <c r="AE372" s="5">
        <v>0</v>
      </c>
    </row>
    <row r="373" spans="1:31" x14ac:dyDescent="0.25">
      <c r="A373" s="6" t="s">
        <v>86</v>
      </c>
      <c r="B373" s="3" t="s">
        <v>1281</v>
      </c>
      <c r="C373" s="3" t="s">
        <v>908</v>
      </c>
      <c r="D373" s="4">
        <v>44068</v>
      </c>
      <c r="E373" s="4">
        <v>44068</v>
      </c>
      <c r="F373" s="4">
        <v>44073</v>
      </c>
      <c r="G373" s="3" t="s">
        <v>89</v>
      </c>
      <c r="H373" s="3" t="s">
        <v>90</v>
      </c>
      <c r="I373" s="5">
        <v>2800</v>
      </c>
      <c r="J373" s="3" t="s">
        <v>91</v>
      </c>
      <c r="K373" s="3" t="s">
        <v>90</v>
      </c>
      <c r="L373" s="5">
        <v>2800</v>
      </c>
      <c r="M373" s="5">
        <v>32.96</v>
      </c>
      <c r="N373" s="41" t="str">
        <f>IF(M373="","",IF(M373&lt;0,-M373&amp;"_"&amp;COUNTIF(M$2:M373,M373),M373&amp;"_"&amp;COUNTIF(M$2:M373,M373)))</f>
        <v>32.96_1</v>
      </c>
      <c r="O373" s="42" t="str">
        <f t="shared" si="5"/>
        <v/>
      </c>
      <c r="P373" s="3" t="s">
        <v>884</v>
      </c>
      <c r="Q373" s="3" t="s">
        <v>1364</v>
      </c>
      <c r="R373" s="3" t="s">
        <v>1365</v>
      </c>
      <c r="S373" s="3" t="s">
        <v>86</v>
      </c>
      <c r="T373" s="3" t="s">
        <v>95</v>
      </c>
      <c r="U373" s="3" t="s">
        <v>911</v>
      </c>
      <c r="V373" s="3" t="s">
        <v>86</v>
      </c>
      <c r="W373" s="3" t="s">
        <v>86</v>
      </c>
      <c r="X373" s="3" t="s">
        <v>86</v>
      </c>
      <c r="Y373" s="3" t="s">
        <v>103</v>
      </c>
      <c r="Z373" s="3" t="s">
        <v>86</v>
      </c>
      <c r="AA373" s="4"/>
      <c r="AB373" s="3" t="s">
        <v>86</v>
      </c>
      <c r="AC373" s="3" t="s">
        <v>86</v>
      </c>
      <c r="AD373" s="3" t="s">
        <v>86</v>
      </c>
      <c r="AE373" s="5">
        <v>0</v>
      </c>
    </row>
    <row r="374" spans="1:31" x14ac:dyDescent="0.25">
      <c r="A374" s="6" t="s">
        <v>86</v>
      </c>
      <c r="B374" s="3" t="s">
        <v>1281</v>
      </c>
      <c r="C374" s="3" t="s">
        <v>908</v>
      </c>
      <c r="D374" s="4">
        <v>44068</v>
      </c>
      <c r="E374" s="4">
        <v>44068</v>
      </c>
      <c r="F374" s="4">
        <v>44073</v>
      </c>
      <c r="G374" s="3" t="s">
        <v>89</v>
      </c>
      <c r="H374" s="3" t="s">
        <v>90</v>
      </c>
      <c r="I374" s="5">
        <v>3863</v>
      </c>
      <c r="J374" s="3" t="s">
        <v>91</v>
      </c>
      <c r="K374" s="3" t="s">
        <v>90</v>
      </c>
      <c r="L374" s="5">
        <v>3863</v>
      </c>
      <c r="M374" s="5">
        <v>45.47</v>
      </c>
      <c r="N374" s="41" t="str">
        <f>IF(M374="","",IF(M374&lt;0,-M374&amp;"_"&amp;COUNTIF(M$2:M374,M374),M374&amp;"_"&amp;COUNTIF(M$2:M374,M374)))</f>
        <v>45.47_1</v>
      </c>
      <c r="O374" s="42" t="str">
        <f t="shared" si="5"/>
        <v/>
      </c>
      <c r="P374" s="3" t="s">
        <v>884</v>
      </c>
      <c r="Q374" s="3" t="s">
        <v>1366</v>
      </c>
      <c r="R374" s="3" t="s">
        <v>1367</v>
      </c>
      <c r="S374" s="3" t="s">
        <v>86</v>
      </c>
      <c r="T374" s="3" t="s">
        <v>95</v>
      </c>
      <c r="U374" s="3" t="s">
        <v>911</v>
      </c>
      <c r="V374" s="3" t="s">
        <v>86</v>
      </c>
      <c r="W374" s="3" t="s">
        <v>86</v>
      </c>
      <c r="X374" s="3" t="s">
        <v>86</v>
      </c>
      <c r="Y374" s="3" t="s">
        <v>103</v>
      </c>
      <c r="Z374" s="3" t="s">
        <v>86</v>
      </c>
      <c r="AA374" s="4"/>
      <c r="AB374" s="3" t="s">
        <v>86</v>
      </c>
      <c r="AC374" s="3" t="s">
        <v>86</v>
      </c>
      <c r="AD374" s="3" t="s">
        <v>86</v>
      </c>
      <c r="AE374" s="5">
        <v>0</v>
      </c>
    </row>
    <row r="375" spans="1:31" x14ac:dyDescent="0.25">
      <c r="A375" s="6" t="s">
        <v>86</v>
      </c>
      <c r="B375" s="3" t="s">
        <v>1281</v>
      </c>
      <c r="C375" s="3" t="s">
        <v>908</v>
      </c>
      <c r="D375" s="4">
        <v>44068</v>
      </c>
      <c r="E375" s="4">
        <v>44068</v>
      </c>
      <c r="F375" s="4">
        <v>44073</v>
      </c>
      <c r="G375" s="3" t="s">
        <v>89</v>
      </c>
      <c r="H375" s="3" t="s">
        <v>90</v>
      </c>
      <c r="I375" s="5">
        <v>-441</v>
      </c>
      <c r="J375" s="3" t="s">
        <v>91</v>
      </c>
      <c r="K375" s="3" t="s">
        <v>90</v>
      </c>
      <c r="L375" s="5">
        <v>-441</v>
      </c>
      <c r="M375" s="5">
        <v>-5.19</v>
      </c>
      <c r="N375" s="41" t="str">
        <f>IF(M375="","",IF(M375&lt;0,-M375&amp;"_"&amp;COUNTIF(M$2:M375,M375),M375&amp;"_"&amp;COUNTIF(M$2:M375,M375)))</f>
        <v>5.19_1</v>
      </c>
      <c r="O375" s="42" t="str">
        <f t="shared" si="5"/>
        <v/>
      </c>
      <c r="P375" s="3" t="s">
        <v>884</v>
      </c>
      <c r="Q375" s="3" t="s">
        <v>1366</v>
      </c>
      <c r="R375" s="3" t="s">
        <v>1368</v>
      </c>
      <c r="S375" s="3" t="s">
        <v>86</v>
      </c>
      <c r="T375" s="3" t="s">
        <v>95</v>
      </c>
      <c r="U375" s="3" t="s">
        <v>911</v>
      </c>
      <c r="V375" s="3" t="s">
        <v>86</v>
      </c>
      <c r="W375" s="3" t="s">
        <v>86</v>
      </c>
      <c r="X375" s="3" t="s">
        <v>86</v>
      </c>
      <c r="Y375" s="3" t="s">
        <v>103</v>
      </c>
      <c r="Z375" s="3" t="s">
        <v>86</v>
      </c>
      <c r="AA375" s="4"/>
      <c r="AB375" s="3" t="s">
        <v>86</v>
      </c>
      <c r="AC375" s="3" t="s">
        <v>86</v>
      </c>
      <c r="AD375" s="3" t="s">
        <v>86</v>
      </c>
      <c r="AE375" s="5">
        <v>0</v>
      </c>
    </row>
    <row r="376" spans="1:31" x14ac:dyDescent="0.25">
      <c r="A376" s="6" t="s">
        <v>86</v>
      </c>
      <c r="B376" s="3" t="s">
        <v>1281</v>
      </c>
      <c r="C376" s="3" t="s">
        <v>908</v>
      </c>
      <c r="D376" s="4">
        <v>44068</v>
      </c>
      <c r="E376" s="4">
        <v>44068</v>
      </c>
      <c r="F376" s="4">
        <v>44073</v>
      </c>
      <c r="G376" s="3" t="s">
        <v>89</v>
      </c>
      <c r="H376" s="3" t="s">
        <v>90</v>
      </c>
      <c r="I376" s="5">
        <v>8601</v>
      </c>
      <c r="J376" s="3" t="s">
        <v>91</v>
      </c>
      <c r="K376" s="3" t="s">
        <v>90</v>
      </c>
      <c r="L376" s="5">
        <v>8601</v>
      </c>
      <c r="M376" s="5">
        <v>101.25</v>
      </c>
      <c r="N376" s="41" t="str">
        <f>IF(M376="","",IF(M376&lt;0,-M376&amp;"_"&amp;COUNTIF(M$2:M376,M376),M376&amp;"_"&amp;COUNTIF(M$2:M376,M376)))</f>
        <v>101.25_1</v>
      </c>
      <c r="O376" s="42" t="str">
        <f t="shared" si="5"/>
        <v/>
      </c>
      <c r="P376" s="3" t="s">
        <v>884</v>
      </c>
      <c r="Q376" s="3" t="s">
        <v>1369</v>
      </c>
      <c r="R376" s="3" t="s">
        <v>1370</v>
      </c>
      <c r="S376" s="3" t="s">
        <v>86</v>
      </c>
      <c r="T376" s="3" t="s">
        <v>95</v>
      </c>
      <c r="U376" s="3" t="s">
        <v>911</v>
      </c>
      <c r="V376" s="3" t="s">
        <v>86</v>
      </c>
      <c r="W376" s="3" t="s">
        <v>86</v>
      </c>
      <c r="X376" s="3" t="s">
        <v>86</v>
      </c>
      <c r="Y376" s="3" t="s">
        <v>103</v>
      </c>
      <c r="Z376" s="3" t="s">
        <v>86</v>
      </c>
      <c r="AA376" s="4"/>
      <c r="AB376" s="3" t="s">
        <v>86</v>
      </c>
      <c r="AC376" s="3" t="s">
        <v>86</v>
      </c>
      <c r="AD376" s="3" t="s">
        <v>86</v>
      </c>
      <c r="AE376" s="5">
        <v>0</v>
      </c>
    </row>
    <row r="377" spans="1:31" x14ac:dyDescent="0.25">
      <c r="A377" s="6" t="s">
        <v>86</v>
      </c>
      <c r="B377" s="3" t="s">
        <v>1281</v>
      </c>
      <c r="C377" s="3" t="s">
        <v>908</v>
      </c>
      <c r="D377" s="4">
        <v>44068</v>
      </c>
      <c r="E377" s="4">
        <v>44068</v>
      </c>
      <c r="F377" s="4">
        <v>44073</v>
      </c>
      <c r="G377" s="3" t="s">
        <v>89</v>
      </c>
      <c r="H377" s="3" t="s">
        <v>90</v>
      </c>
      <c r="I377" s="5">
        <v>-12942</v>
      </c>
      <c r="J377" s="3" t="s">
        <v>91</v>
      </c>
      <c r="K377" s="3" t="s">
        <v>90</v>
      </c>
      <c r="L377" s="5">
        <v>-12942</v>
      </c>
      <c r="M377" s="5">
        <v>-152.35</v>
      </c>
      <c r="N377" s="41" t="str">
        <f>IF(M377="","",IF(M377&lt;0,-M377&amp;"_"&amp;COUNTIF(M$2:M377,M377),M377&amp;"_"&amp;COUNTIF(M$2:M377,M377)))</f>
        <v>152.35_1</v>
      </c>
      <c r="O377" s="42" t="str">
        <f t="shared" si="5"/>
        <v/>
      </c>
      <c r="P377" s="3" t="s">
        <v>884</v>
      </c>
      <c r="Q377" s="3" t="s">
        <v>1371</v>
      </c>
      <c r="R377" s="3" t="s">
        <v>1372</v>
      </c>
      <c r="S377" s="3" t="s">
        <v>86</v>
      </c>
      <c r="T377" s="3" t="s">
        <v>95</v>
      </c>
      <c r="U377" s="3" t="s">
        <v>911</v>
      </c>
      <c r="V377" s="3" t="s">
        <v>86</v>
      </c>
      <c r="W377" s="3" t="s">
        <v>86</v>
      </c>
      <c r="X377" s="3" t="s">
        <v>86</v>
      </c>
      <c r="Y377" s="3" t="s">
        <v>103</v>
      </c>
      <c r="Z377" s="3" t="s">
        <v>86</v>
      </c>
      <c r="AA377" s="4"/>
      <c r="AB377" s="3" t="s">
        <v>86</v>
      </c>
      <c r="AC377" s="3" t="s">
        <v>86</v>
      </c>
      <c r="AD377" s="3" t="s">
        <v>86</v>
      </c>
      <c r="AE377" s="5">
        <v>0</v>
      </c>
    </row>
    <row r="378" spans="1:31" x14ac:dyDescent="0.25">
      <c r="A378" s="6" t="s">
        <v>86</v>
      </c>
      <c r="B378" s="3" t="s">
        <v>1281</v>
      </c>
      <c r="C378" s="3" t="s">
        <v>908</v>
      </c>
      <c r="D378" s="4">
        <v>44068</v>
      </c>
      <c r="E378" s="4">
        <v>44068</v>
      </c>
      <c r="F378" s="4">
        <v>44073</v>
      </c>
      <c r="G378" s="3" t="s">
        <v>89</v>
      </c>
      <c r="H378" s="3" t="s">
        <v>90</v>
      </c>
      <c r="I378" s="5">
        <v>8157</v>
      </c>
      <c r="J378" s="3" t="s">
        <v>91</v>
      </c>
      <c r="K378" s="3" t="s">
        <v>90</v>
      </c>
      <c r="L378" s="5">
        <v>8157</v>
      </c>
      <c r="M378" s="5">
        <v>96.02</v>
      </c>
      <c r="N378" s="41" t="str">
        <f>IF(M378="","",IF(M378&lt;0,-M378&amp;"_"&amp;COUNTIF(M$2:M378,M378),M378&amp;"_"&amp;COUNTIF(M$2:M378,M378)))</f>
        <v>96.02_1</v>
      </c>
      <c r="O378" s="42" t="str">
        <f t="shared" si="5"/>
        <v/>
      </c>
      <c r="P378" s="3" t="s">
        <v>884</v>
      </c>
      <c r="Q378" s="3" t="s">
        <v>1373</v>
      </c>
      <c r="R378" s="3" t="s">
        <v>1374</v>
      </c>
      <c r="S378" s="3" t="s">
        <v>86</v>
      </c>
      <c r="T378" s="3" t="s">
        <v>95</v>
      </c>
      <c r="U378" s="3" t="s">
        <v>911</v>
      </c>
      <c r="V378" s="3" t="s">
        <v>86</v>
      </c>
      <c r="W378" s="3" t="s">
        <v>86</v>
      </c>
      <c r="X378" s="3" t="s">
        <v>86</v>
      </c>
      <c r="Y378" s="3" t="s">
        <v>103</v>
      </c>
      <c r="Z378" s="3" t="s">
        <v>86</v>
      </c>
      <c r="AA378" s="4"/>
      <c r="AB378" s="3" t="s">
        <v>86</v>
      </c>
      <c r="AC378" s="3" t="s">
        <v>86</v>
      </c>
      <c r="AD378" s="3" t="s">
        <v>86</v>
      </c>
      <c r="AE378" s="5">
        <v>0</v>
      </c>
    </row>
    <row r="379" spans="1:31" x14ac:dyDescent="0.25">
      <c r="A379" s="6" t="s">
        <v>86</v>
      </c>
      <c r="B379" s="3" t="s">
        <v>1281</v>
      </c>
      <c r="C379" s="3" t="s">
        <v>908</v>
      </c>
      <c r="D379" s="4">
        <v>44068</v>
      </c>
      <c r="E379" s="4">
        <v>44068</v>
      </c>
      <c r="F379" s="4">
        <v>44073</v>
      </c>
      <c r="G379" s="3" t="s">
        <v>89</v>
      </c>
      <c r="H379" s="3" t="s">
        <v>90</v>
      </c>
      <c r="I379" s="5">
        <v>6560</v>
      </c>
      <c r="J379" s="3" t="s">
        <v>91</v>
      </c>
      <c r="K379" s="3" t="s">
        <v>90</v>
      </c>
      <c r="L379" s="5">
        <v>6560</v>
      </c>
      <c r="M379" s="5">
        <v>77.22</v>
      </c>
      <c r="N379" s="41" t="str">
        <f>IF(M379="","",IF(M379&lt;0,-M379&amp;"_"&amp;COUNTIF(M$2:M379,M379),M379&amp;"_"&amp;COUNTIF(M$2:M379,M379)))</f>
        <v>77.22_1</v>
      </c>
      <c r="O379" s="42" t="str">
        <f t="shared" si="5"/>
        <v/>
      </c>
      <c r="P379" s="3" t="s">
        <v>884</v>
      </c>
      <c r="Q379" s="3" t="s">
        <v>1375</v>
      </c>
      <c r="R379" s="3" t="s">
        <v>1376</v>
      </c>
      <c r="S379" s="3" t="s">
        <v>86</v>
      </c>
      <c r="T379" s="3" t="s">
        <v>95</v>
      </c>
      <c r="U379" s="3" t="s">
        <v>911</v>
      </c>
      <c r="V379" s="3" t="s">
        <v>86</v>
      </c>
      <c r="W379" s="3" t="s">
        <v>86</v>
      </c>
      <c r="X379" s="3" t="s">
        <v>86</v>
      </c>
      <c r="Y379" s="3" t="s">
        <v>103</v>
      </c>
      <c r="Z379" s="3" t="s">
        <v>86</v>
      </c>
      <c r="AA379" s="4"/>
      <c r="AB379" s="3" t="s">
        <v>86</v>
      </c>
      <c r="AC379" s="3" t="s">
        <v>86</v>
      </c>
      <c r="AD379" s="3" t="s">
        <v>86</v>
      </c>
      <c r="AE379" s="5">
        <v>0</v>
      </c>
    </row>
    <row r="380" spans="1:31" x14ac:dyDescent="0.25">
      <c r="A380" s="6" t="s">
        <v>86</v>
      </c>
      <c r="B380" s="3" t="s">
        <v>1281</v>
      </c>
      <c r="C380" s="3" t="s">
        <v>908</v>
      </c>
      <c r="D380" s="4">
        <v>44068</v>
      </c>
      <c r="E380" s="4">
        <v>44068</v>
      </c>
      <c r="F380" s="4">
        <v>44073</v>
      </c>
      <c r="G380" s="3" t="s">
        <v>89</v>
      </c>
      <c r="H380" s="3" t="s">
        <v>90</v>
      </c>
      <c r="I380" s="5">
        <v>9858</v>
      </c>
      <c r="J380" s="3" t="s">
        <v>91</v>
      </c>
      <c r="K380" s="3" t="s">
        <v>90</v>
      </c>
      <c r="L380" s="5">
        <v>9858</v>
      </c>
      <c r="M380" s="5">
        <v>116.04</v>
      </c>
      <c r="N380" s="41" t="str">
        <f>IF(M380="","",IF(M380&lt;0,-M380&amp;"_"&amp;COUNTIF(M$2:M380,M380),M380&amp;"_"&amp;COUNTIF(M$2:M380,M380)))</f>
        <v>116.04_1</v>
      </c>
      <c r="O380" s="42" t="str">
        <f t="shared" si="5"/>
        <v/>
      </c>
      <c r="P380" s="3" t="s">
        <v>884</v>
      </c>
      <c r="Q380" s="3" t="s">
        <v>914</v>
      </c>
      <c r="R380" s="3" t="s">
        <v>1377</v>
      </c>
      <c r="S380" s="3" t="s">
        <v>86</v>
      </c>
      <c r="T380" s="3" t="s">
        <v>95</v>
      </c>
      <c r="U380" s="3" t="s">
        <v>911</v>
      </c>
      <c r="V380" s="3" t="s">
        <v>86</v>
      </c>
      <c r="W380" s="3" t="s">
        <v>86</v>
      </c>
      <c r="X380" s="3" t="s">
        <v>86</v>
      </c>
      <c r="Y380" s="3" t="s">
        <v>103</v>
      </c>
      <c r="Z380" s="3" t="s">
        <v>86</v>
      </c>
      <c r="AA380" s="4"/>
      <c r="AB380" s="3" t="s">
        <v>86</v>
      </c>
      <c r="AC380" s="3" t="s">
        <v>86</v>
      </c>
      <c r="AD380" s="3" t="s">
        <v>86</v>
      </c>
      <c r="AE380" s="5">
        <v>0</v>
      </c>
    </row>
    <row r="381" spans="1:31" x14ac:dyDescent="0.25">
      <c r="A381" s="6" t="s">
        <v>86</v>
      </c>
      <c r="B381" s="3" t="s">
        <v>1281</v>
      </c>
      <c r="C381" s="3" t="s">
        <v>908</v>
      </c>
      <c r="D381" s="4">
        <v>44068</v>
      </c>
      <c r="E381" s="4">
        <v>44068</v>
      </c>
      <c r="F381" s="4">
        <v>44073</v>
      </c>
      <c r="G381" s="3" t="s">
        <v>89</v>
      </c>
      <c r="H381" s="3" t="s">
        <v>90</v>
      </c>
      <c r="I381" s="5">
        <v>-11514</v>
      </c>
      <c r="J381" s="3" t="s">
        <v>91</v>
      </c>
      <c r="K381" s="3" t="s">
        <v>90</v>
      </c>
      <c r="L381" s="5">
        <v>-11514</v>
      </c>
      <c r="M381" s="5">
        <v>-135.54</v>
      </c>
      <c r="N381" s="41" t="str">
        <f>IF(M381="","",IF(M381&lt;0,-M381&amp;"_"&amp;COUNTIF(M$2:M381,M381),M381&amp;"_"&amp;COUNTIF(M$2:M381,M381)))</f>
        <v>135.54_1</v>
      </c>
      <c r="O381" s="42" t="str">
        <f t="shared" si="5"/>
        <v/>
      </c>
      <c r="P381" s="3" t="s">
        <v>884</v>
      </c>
      <c r="Q381" s="3" t="s">
        <v>914</v>
      </c>
      <c r="R381" s="3" t="s">
        <v>1377</v>
      </c>
      <c r="S381" s="3" t="s">
        <v>86</v>
      </c>
      <c r="T381" s="3" t="s">
        <v>95</v>
      </c>
      <c r="U381" s="3" t="s">
        <v>911</v>
      </c>
      <c r="V381" s="3" t="s">
        <v>86</v>
      </c>
      <c r="W381" s="3" t="s">
        <v>86</v>
      </c>
      <c r="X381" s="3" t="s">
        <v>86</v>
      </c>
      <c r="Y381" s="3" t="s">
        <v>103</v>
      </c>
      <c r="Z381" s="3" t="s">
        <v>86</v>
      </c>
      <c r="AA381" s="4"/>
      <c r="AB381" s="3" t="s">
        <v>86</v>
      </c>
      <c r="AC381" s="3" t="s">
        <v>86</v>
      </c>
      <c r="AD381" s="3" t="s">
        <v>86</v>
      </c>
      <c r="AE381" s="5">
        <v>0</v>
      </c>
    </row>
    <row r="382" spans="1:31" x14ac:dyDescent="0.25">
      <c r="A382" s="6" t="s">
        <v>86</v>
      </c>
      <c r="B382" s="3" t="s">
        <v>1281</v>
      </c>
      <c r="C382" s="3" t="s">
        <v>908</v>
      </c>
      <c r="D382" s="4">
        <v>44068</v>
      </c>
      <c r="E382" s="4">
        <v>44068</v>
      </c>
      <c r="F382" s="4">
        <v>44073</v>
      </c>
      <c r="G382" s="3" t="s">
        <v>89</v>
      </c>
      <c r="H382" s="3" t="s">
        <v>90</v>
      </c>
      <c r="I382" s="5">
        <v>9853</v>
      </c>
      <c r="J382" s="3" t="s">
        <v>91</v>
      </c>
      <c r="K382" s="3" t="s">
        <v>90</v>
      </c>
      <c r="L382" s="5">
        <v>9853</v>
      </c>
      <c r="M382" s="5">
        <v>115.99</v>
      </c>
      <c r="N382" s="41" t="str">
        <f>IF(M382="","",IF(M382&lt;0,-M382&amp;"_"&amp;COUNTIF(M$2:M382,M382),M382&amp;"_"&amp;COUNTIF(M$2:M382,M382)))</f>
        <v>115.99_1</v>
      </c>
      <c r="O382" s="42" t="str">
        <f t="shared" si="5"/>
        <v/>
      </c>
      <c r="P382" s="3" t="s">
        <v>884</v>
      </c>
      <c r="Q382" s="3" t="s">
        <v>916</v>
      </c>
      <c r="R382" s="3" t="s">
        <v>1378</v>
      </c>
      <c r="S382" s="3" t="s">
        <v>86</v>
      </c>
      <c r="T382" s="3" t="s">
        <v>95</v>
      </c>
      <c r="U382" s="3" t="s">
        <v>911</v>
      </c>
      <c r="V382" s="3" t="s">
        <v>86</v>
      </c>
      <c r="W382" s="3" t="s">
        <v>86</v>
      </c>
      <c r="X382" s="3" t="s">
        <v>86</v>
      </c>
      <c r="Y382" s="3" t="s">
        <v>103</v>
      </c>
      <c r="Z382" s="3" t="s">
        <v>86</v>
      </c>
      <c r="AA382" s="4"/>
      <c r="AB382" s="3" t="s">
        <v>86</v>
      </c>
      <c r="AC382" s="3" t="s">
        <v>86</v>
      </c>
      <c r="AD382" s="3" t="s">
        <v>86</v>
      </c>
      <c r="AE382" s="5">
        <v>0</v>
      </c>
    </row>
    <row r="383" spans="1:31" x14ac:dyDescent="0.25">
      <c r="A383" s="6" t="s">
        <v>86</v>
      </c>
      <c r="B383" s="3" t="s">
        <v>1281</v>
      </c>
      <c r="C383" s="3" t="s">
        <v>908</v>
      </c>
      <c r="D383" s="4">
        <v>44068</v>
      </c>
      <c r="E383" s="4">
        <v>44068</v>
      </c>
      <c r="F383" s="4">
        <v>44073</v>
      </c>
      <c r="G383" s="3" t="s">
        <v>89</v>
      </c>
      <c r="H383" s="3" t="s">
        <v>90</v>
      </c>
      <c r="I383" s="5">
        <v>-9964</v>
      </c>
      <c r="J383" s="3" t="s">
        <v>91</v>
      </c>
      <c r="K383" s="3" t="s">
        <v>90</v>
      </c>
      <c r="L383" s="5">
        <v>-9964</v>
      </c>
      <c r="M383" s="5">
        <v>-117.29</v>
      </c>
      <c r="N383" s="41" t="str">
        <f>IF(M383="","",IF(M383&lt;0,-M383&amp;"_"&amp;COUNTIF(M$2:M383,M383),M383&amp;"_"&amp;COUNTIF(M$2:M383,M383)))</f>
        <v>117.29_1</v>
      </c>
      <c r="O383" s="42" t="str">
        <f t="shared" si="5"/>
        <v/>
      </c>
      <c r="P383" s="3" t="s">
        <v>884</v>
      </c>
      <c r="Q383" s="3" t="s">
        <v>916</v>
      </c>
      <c r="R383" s="3" t="s">
        <v>1378</v>
      </c>
      <c r="S383" s="3" t="s">
        <v>86</v>
      </c>
      <c r="T383" s="3" t="s">
        <v>95</v>
      </c>
      <c r="U383" s="3" t="s">
        <v>911</v>
      </c>
      <c r="V383" s="3" t="s">
        <v>86</v>
      </c>
      <c r="W383" s="3" t="s">
        <v>86</v>
      </c>
      <c r="X383" s="3" t="s">
        <v>86</v>
      </c>
      <c r="Y383" s="3" t="s">
        <v>103</v>
      </c>
      <c r="Z383" s="3" t="s">
        <v>86</v>
      </c>
      <c r="AA383" s="4"/>
      <c r="AB383" s="3" t="s">
        <v>86</v>
      </c>
      <c r="AC383" s="3" t="s">
        <v>86</v>
      </c>
      <c r="AD383" s="3" t="s">
        <v>86</v>
      </c>
      <c r="AE383" s="5">
        <v>0</v>
      </c>
    </row>
    <row r="384" spans="1:31" x14ac:dyDescent="0.25">
      <c r="A384" s="6" t="s">
        <v>86</v>
      </c>
      <c r="B384" s="3" t="s">
        <v>1281</v>
      </c>
      <c r="C384" s="3" t="s">
        <v>908</v>
      </c>
      <c r="D384" s="4">
        <v>44068</v>
      </c>
      <c r="E384" s="4">
        <v>44068</v>
      </c>
      <c r="F384" s="4">
        <v>44073</v>
      </c>
      <c r="G384" s="3" t="s">
        <v>89</v>
      </c>
      <c r="H384" s="3" t="s">
        <v>90</v>
      </c>
      <c r="I384" s="5">
        <v>10095</v>
      </c>
      <c r="J384" s="3" t="s">
        <v>91</v>
      </c>
      <c r="K384" s="3" t="s">
        <v>90</v>
      </c>
      <c r="L384" s="5">
        <v>10095</v>
      </c>
      <c r="M384" s="5">
        <v>118.83</v>
      </c>
      <c r="N384" s="41" t="str">
        <f>IF(M384="","",IF(M384&lt;0,-M384&amp;"_"&amp;COUNTIF(M$2:M384,M384),M384&amp;"_"&amp;COUNTIF(M$2:M384,M384)))</f>
        <v>118.83_1</v>
      </c>
      <c r="O384" s="42" t="str">
        <f t="shared" si="5"/>
        <v/>
      </c>
      <c r="P384" s="3" t="s">
        <v>884</v>
      </c>
      <c r="Q384" s="3" t="s">
        <v>918</v>
      </c>
      <c r="R384" s="3" t="s">
        <v>1379</v>
      </c>
      <c r="S384" s="3" t="s">
        <v>86</v>
      </c>
      <c r="T384" s="3" t="s">
        <v>95</v>
      </c>
      <c r="U384" s="3" t="s">
        <v>911</v>
      </c>
      <c r="V384" s="3" t="s">
        <v>86</v>
      </c>
      <c r="W384" s="3" t="s">
        <v>86</v>
      </c>
      <c r="X384" s="3" t="s">
        <v>86</v>
      </c>
      <c r="Y384" s="3" t="s">
        <v>103</v>
      </c>
      <c r="Z384" s="3" t="s">
        <v>86</v>
      </c>
      <c r="AA384" s="4"/>
      <c r="AB384" s="3" t="s">
        <v>86</v>
      </c>
      <c r="AC384" s="3" t="s">
        <v>86</v>
      </c>
      <c r="AD384" s="3" t="s">
        <v>86</v>
      </c>
      <c r="AE384" s="5">
        <v>0</v>
      </c>
    </row>
    <row r="385" spans="1:31" x14ac:dyDescent="0.25">
      <c r="A385" s="6" t="s">
        <v>86</v>
      </c>
      <c r="B385" s="3" t="s">
        <v>1281</v>
      </c>
      <c r="C385" s="3" t="s">
        <v>908</v>
      </c>
      <c r="D385" s="4">
        <v>44068</v>
      </c>
      <c r="E385" s="4">
        <v>44068</v>
      </c>
      <c r="F385" s="4">
        <v>44073</v>
      </c>
      <c r="G385" s="3" t="s">
        <v>89</v>
      </c>
      <c r="H385" s="3" t="s">
        <v>90</v>
      </c>
      <c r="I385" s="5">
        <v>-11124</v>
      </c>
      <c r="J385" s="3" t="s">
        <v>91</v>
      </c>
      <c r="K385" s="3" t="s">
        <v>90</v>
      </c>
      <c r="L385" s="5">
        <v>-11124</v>
      </c>
      <c r="M385" s="5">
        <v>-130.94999999999999</v>
      </c>
      <c r="N385" s="41" t="str">
        <f>IF(M385="","",IF(M385&lt;0,-M385&amp;"_"&amp;COUNTIF(M$2:M385,M385),M385&amp;"_"&amp;COUNTIF(M$2:M385,M385)))</f>
        <v>130.95_1</v>
      </c>
      <c r="O385" s="42" t="str">
        <f t="shared" si="5"/>
        <v/>
      </c>
      <c r="P385" s="3" t="s">
        <v>884</v>
      </c>
      <c r="Q385" s="3" t="s">
        <v>918</v>
      </c>
      <c r="R385" s="3" t="s">
        <v>1379</v>
      </c>
      <c r="S385" s="3" t="s">
        <v>86</v>
      </c>
      <c r="T385" s="3" t="s">
        <v>95</v>
      </c>
      <c r="U385" s="3" t="s">
        <v>911</v>
      </c>
      <c r="V385" s="3" t="s">
        <v>86</v>
      </c>
      <c r="W385" s="3" t="s">
        <v>86</v>
      </c>
      <c r="X385" s="3" t="s">
        <v>86</v>
      </c>
      <c r="Y385" s="3" t="s">
        <v>103</v>
      </c>
      <c r="Z385" s="3" t="s">
        <v>86</v>
      </c>
      <c r="AA385" s="4"/>
      <c r="AB385" s="3" t="s">
        <v>86</v>
      </c>
      <c r="AC385" s="3" t="s">
        <v>86</v>
      </c>
      <c r="AD385" s="3" t="s">
        <v>86</v>
      </c>
      <c r="AE385" s="5">
        <v>0</v>
      </c>
    </row>
    <row r="386" spans="1:31" x14ac:dyDescent="0.25">
      <c r="A386" s="6" t="s">
        <v>86</v>
      </c>
      <c r="B386" s="3" t="s">
        <v>1281</v>
      </c>
      <c r="C386" s="3" t="s">
        <v>908</v>
      </c>
      <c r="D386" s="4">
        <v>44068</v>
      </c>
      <c r="E386" s="4">
        <v>44068</v>
      </c>
      <c r="F386" s="4">
        <v>44073</v>
      </c>
      <c r="G386" s="3" t="s">
        <v>89</v>
      </c>
      <c r="H386" s="3" t="s">
        <v>90</v>
      </c>
      <c r="I386" s="5">
        <v>-10695</v>
      </c>
      <c r="J386" s="3" t="s">
        <v>91</v>
      </c>
      <c r="K386" s="3" t="s">
        <v>90</v>
      </c>
      <c r="L386" s="5">
        <v>-10695</v>
      </c>
      <c r="M386" s="5">
        <v>-125.9</v>
      </c>
      <c r="N386" s="41" t="str">
        <f>IF(M386="","",IF(M386&lt;0,-M386&amp;"_"&amp;COUNTIF(M$2:M386,M386),M386&amp;"_"&amp;COUNTIF(M$2:M386,M386)))</f>
        <v>125.9_1</v>
      </c>
      <c r="O386" s="42" t="str">
        <f t="shared" ref="O386:O449" si="6">IF(COUNTIF(N:N,N386)=2,"x","")</f>
        <v/>
      </c>
      <c r="P386" s="3" t="s">
        <v>884</v>
      </c>
      <c r="Q386" s="3" t="s">
        <v>920</v>
      </c>
      <c r="R386" s="3" t="s">
        <v>1380</v>
      </c>
      <c r="S386" s="3" t="s">
        <v>86</v>
      </c>
      <c r="T386" s="3" t="s">
        <v>95</v>
      </c>
      <c r="U386" s="3" t="s">
        <v>911</v>
      </c>
      <c r="V386" s="3" t="s">
        <v>86</v>
      </c>
      <c r="W386" s="3" t="s">
        <v>86</v>
      </c>
      <c r="X386" s="3" t="s">
        <v>86</v>
      </c>
      <c r="Y386" s="3" t="s">
        <v>103</v>
      </c>
      <c r="Z386" s="3" t="s">
        <v>86</v>
      </c>
      <c r="AA386" s="4"/>
      <c r="AB386" s="3" t="s">
        <v>86</v>
      </c>
      <c r="AC386" s="3" t="s">
        <v>86</v>
      </c>
      <c r="AD386" s="3" t="s">
        <v>86</v>
      </c>
      <c r="AE386" s="5">
        <v>0</v>
      </c>
    </row>
    <row r="387" spans="1:31" x14ac:dyDescent="0.25">
      <c r="A387" s="6" t="s">
        <v>86</v>
      </c>
      <c r="B387" s="3" t="s">
        <v>1281</v>
      </c>
      <c r="C387" s="3" t="s">
        <v>908</v>
      </c>
      <c r="D387" s="4">
        <v>44068</v>
      </c>
      <c r="E387" s="4">
        <v>44068</v>
      </c>
      <c r="F387" s="4">
        <v>44073</v>
      </c>
      <c r="G387" s="3" t="s">
        <v>89</v>
      </c>
      <c r="H387" s="3" t="s">
        <v>90</v>
      </c>
      <c r="I387" s="5">
        <v>11249</v>
      </c>
      <c r="J387" s="3" t="s">
        <v>91</v>
      </c>
      <c r="K387" s="3" t="s">
        <v>90</v>
      </c>
      <c r="L387" s="5">
        <v>11249</v>
      </c>
      <c r="M387" s="5">
        <v>132.41999999999999</v>
      </c>
      <c r="N387" s="41" t="str">
        <f>IF(M387="","",IF(M387&lt;0,-M387&amp;"_"&amp;COUNTIF(M$2:M387,M387),M387&amp;"_"&amp;COUNTIF(M$2:M387,M387)))</f>
        <v>132.42_1</v>
      </c>
      <c r="O387" s="42" t="str">
        <f t="shared" si="6"/>
        <v/>
      </c>
      <c r="P387" s="3" t="s">
        <v>884</v>
      </c>
      <c r="Q387" s="3" t="s">
        <v>922</v>
      </c>
      <c r="R387" s="3" t="s">
        <v>1381</v>
      </c>
      <c r="S387" s="3" t="s">
        <v>86</v>
      </c>
      <c r="T387" s="3" t="s">
        <v>95</v>
      </c>
      <c r="U387" s="3" t="s">
        <v>911</v>
      </c>
      <c r="V387" s="3" t="s">
        <v>86</v>
      </c>
      <c r="W387" s="3" t="s">
        <v>86</v>
      </c>
      <c r="X387" s="3" t="s">
        <v>86</v>
      </c>
      <c r="Y387" s="3" t="s">
        <v>106</v>
      </c>
      <c r="Z387" s="3" t="s">
        <v>86</v>
      </c>
      <c r="AA387" s="4"/>
      <c r="AB387" s="3" t="s">
        <v>86</v>
      </c>
      <c r="AC387" s="3" t="s">
        <v>86</v>
      </c>
      <c r="AD387" s="3" t="s">
        <v>86</v>
      </c>
      <c r="AE387" s="5">
        <v>0</v>
      </c>
    </row>
    <row r="388" spans="1:31" x14ac:dyDescent="0.25">
      <c r="A388" s="6" t="s">
        <v>86</v>
      </c>
      <c r="B388" s="3" t="s">
        <v>1281</v>
      </c>
      <c r="C388" s="3" t="s">
        <v>908</v>
      </c>
      <c r="D388" s="4">
        <v>44068</v>
      </c>
      <c r="E388" s="4">
        <v>44068</v>
      </c>
      <c r="F388" s="4">
        <v>44073</v>
      </c>
      <c r="G388" s="3" t="s">
        <v>89</v>
      </c>
      <c r="H388" s="3" t="s">
        <v>90</v>
      </c>
      <c r="I388" s="5">
        <v>-13303</v>
      </c>
      <c r="J388" s="3" t="s">
        <v>91</v>
      </c>
      <c r="K388" s="3" t="s">
        <v>90</v>
      </c>
      <c r="L388" s="5">
        <v>-13303</v>
      </c>
      <c r="M388" s="5">
        <v>-156.6</v>
      </c>
      <c r="N388" s="41" t="str">
        <f>IF(M388="","",IF(M388&lt;0,-M388&amp;"_"&amp;COUNTIF(M$2:M388,M388),M388&amp;"_"&amp;COUNTIF(M$2:M388,M388)))</f>
        <v>156.6_1</v>
      </c>
      <c r="O388" s="42" t="str">
        <f t="shared" si="6"/>
        <v/>
      </c>
      <c r="P388" s="3" t="s">
        <v>884</v>
      </c>
      <c r="Q388" s="3" t="s">
        <v>922</v>
      </c>
      <c r="R388" s="3" t="s">
        <v>1381</v>
      </c>
      <c r="S388" s="3" t="s">
        <v>86</v>
      </c>
      <c r="T388" s="3" t="s">
        <v>95</v>
      </c>
      <c r="U388" s="3" t="s">
        <v>911</v>
      </c>
      <c r="V388" s="3" t="s">
        <v>86</v>
      </c>
      <c r="W388" s="3" t="s">
        <v>86</v>
      </c>
      <c r="X388" s="3" t="s">
        <v>86</v>
      </c>
      <c r="Y388" s="3" t="s">
        <v>106</v>
      </c>
      <c r="Z388" s="3" t="s">
        <v>86</v>
      </c>
      <c r="AA388" s="4"/>
      <c r="AB388" s="3" t="s">
        <v>86</v>
      </c>
      <c r="AC388" s="3" t="s">
        <v>86</v>
      </c>
      <c r="AD388" s="3" t="s">
        <v>86</v>
      </c>
      <c r="AE388" s="5">
        <v>0</v>
      </c>
    </row>
    <row r="389" spans="1:31" x14ac:dyDescent="0.25">
      <c r="A389" s="6" t="s">
        <v>86</v>
      </c>
      <c r="B389" s="3" t="s">
        <v>1281</v>
      </c>
      <c r="C389" s="3" t="s">
        <v>908</v>
      </c>
      <c r="D389" s="4">
        <v>44068</v>
      </c>
      <c r="E389" s="4">
        <v>44068</v>
      </c>
      <c r="F389" s="4">
        <v>44073</v>
      </c>
      <c r="G389" s="3" t="s">
        <v>89</v>
      </c>
      <c r="H389" s="3" t="s">
        <v>90</v>
      </c>
      <c r="I389" s="5">
        <v>10222</v>
      </c>
      <c r="J389" s="3" t="s">
        <v>91</v>
      </c>
      <c r="K389" s="3" t="s">
        <v>90</v>
      </c>
      <c r="L389" s="5">
        <v>10222</v>
      </c>
      <c r="M389" s="5">
        <v>120.33</v>
      </c>
      <c r="N389" s="41" t="str">
        <f>IF(M389="","",IF(M389&lt;0,-M389&amp;"_"&amp;COUNTIF(M$2:M389,M389),M389&amp;"_"&amp;COUNTIF(M$2:M389,M389)))</f>
        <v>120.33_1</v>
      </c>
      <c r="O389" s="42" t="str">
        <f t="shared" si="6"/>
        <v/>
      </c>
      <c r="P389" s="3" t="s">
        <v>884</v>
      </c>
      <c r="Q389" s="3" t="s">
        <v>924</v>
      </c>
      <c r="R389" s="3" t="s">
        <v>1382</v>
      </c>
      <c r="S389" s="3" t="s">
        <v>86</v>
      </c>
      <c r="T389" s="3" t="s">
        <v>95</v>
      </c>
      <c r="U389" s="3" t="s">
        <v>911</v>
      </c>
      <c r="V389" s="3" t="s">
        <v>86</v>
      </c>
      <c r="W389" s="3" t="s">
        <v>86</v>
      </c>
      <c r="X389" s="3" t="s">
        <v>86</v>
      </c>
      <c r="Y389" s="3" t="s">
        <v>103</v>
      </c>
      <c r="Z389" s="3" t="s">
        <v>86</v>
      </c>
      <c r="AA389" s="4"/>
      <c r="AB389" s="3" t="s">
        <v>86</v>
      </c>
      <c r="AC389" s="3" t="s">
        <v>86</v>
      </c>
      <c r="AD389" s="3" t="s">
        <v>86</v>
      </c>
      <c r="AE389" s="5">
        <v>0</v>
      </c>
    </row>
    <row r="390" spans="1:31" x14ac:dyDescent="0.25">
      <c r="A390" s="6" t="s">
        <v>86</v>
      </c>
      <c r="B390" s="3" t="s">
        <v>1281</v>
      </c>
      <c r="C390" s="3" t="s">
        <v>908</v>
      </c>
      <c r="D390" s="4">
        <v>44068</v>
      </c>
      <c r="E390" s="4">
        <v>44068</v>
      </c>
      <c r="F390" s="4">
        <v>44073</v>
      </c>
      <c r="G390" s="3" t="s">
        <v>89</v>
      </c>
      <c r="H390" s="3" t="s">
        <v>90</v>
      </c>
      <c r="I390" s="5">
        <v>-10323</v>
      </c>
      <c r="J390" s="3" t="s">
        <v>91</v>
      </c>
      <c r="K390" s="3" t="s">
        <v>90</v>
      </c>
      <c r="L390" s="5">
        <v>-10323</v>
      </c>
      <c r="M390" s="5">
        <v>-121.52</v>
      </c>
      <c r="N390" s="41" t="str">
        <f>IF(M390="","",IF(M390&lt;0,-M390&amp;"_"&amp;COUNTIF(M$2:M390,M390),M390&amp;"_"&amp;COUNTIF(M$2:M390,M390)))</f>
        <v>121.52_1</v>
      </c>
      <c r="O390" s="42" t="str">
        <f t="shared" si="6"/>
        <v/>
      </c>
      <c r="P390" s="3" t="s">
        <v>884</v>
      </c>
      <c r="Q390" s="3" t="s">
        <v>924</v>
      </c>
      <c r="R390" s="3" t="s">
        <v>1382</v>
      </c>
      <c r="S390" s="3" t="s">
        <v>86</v>
      </c>
      <c r="T390" s="3" t="s">
        <v>95</v>
      </c>
      <c r="U390" s="3" t="s">
        <v>911</v>
      </c>
      <c r="V390" s="3" t="s">
        <v>86</v>
      </c>
      <c r="W390" s="3" t="s">
        <v>86</v>
      </c>
      <c r="X390" s="3" t="s">
        <v>86</v>
      </c>
      <c r="Y390" s="3" t="s">
        <v>103</v>
      </c>
      <c r="Z390" s="3" t="s">
        <v>86</v>
      </c>
      <c r="AA390" s="4"/>
      <c r="AB390" s="3" t="s">
        <v>86</v>
      </c>
      <c r="AC390" s="3" t="s">
        <v>86</v>
      </c>
      <c r="AD390" s="3" t="s">
        <v>86</v>
      </c>
      <c r="AE390" s="5">
        <v>0</v>
      </c>
    </row>
    <row r="391" spans="1:31" x14ac:dyDescent="0.25">
      <c r="A391" s="6" t="s">
        <v>86</v>
      </c>
      <c r="B391" s="3" t="s">
        <v>1281</v>
      </c>
      <c r="C391" s="3" t="s">
        <v>908</v>
      </c>
      <c r="D391" s="4">
        <v>44068</v>
      </c>
      <c r="E391" s="4">
        <v>44068</v>
      </c>
      <c r="F391" s="4">
        <v>44073</v>
      </c>
      <c r="G391" s="3" t="s">
        <v>89</v>
      </c>
      <c r="H391" s="3" t="s">
        <v>90</v>
      </c>
      <c r="I391" s="5">
        <v>10222</v>
      </c>
      <c r="J391" s="3" t="s">
        <v>91</v>
      </c>
      <c r="K391" s="3" t="s">
        <v>90</v>
      </c>
      <c r="L391" s="5">
        <v>10222</v>
      </c>
      <c r="M391" s="5">
        <v>120.33</v>
      </c>
      <c r="N391" s="41" t="str">
        <f>IF(M391="","",IF(M391&lt;0,-M391&amp;"_"&amp;COUNTIF(M$2:M391,M391),M391&amp;"_"&amp;COUNTIF(M$2:M391,M391)))</f>
        <v>120.33_2</v>
      </c>
      <c r="O391" s="42" t="str">
        <f t="shared" si="6"/>
        <v/>
      </c>
      <c r="P391" s="3" t="s">
        <v>884</v>
      </c>
      <c r="Q391" s="3" t="s">
        <v>926</v>
      </c>
      <c r="R391" s="3" t="s">
        <v>1383</v>
      </c>
      <c r="S391" s="3" t="s">
        <v>86</v>
      </c>
      <c r="T391" s="3" t="s">
        <v>95</v>
      </c>
      <c r="U391" s="3" t="s">
        <v>911</v>
      </c>
      <c r="V391" s="3" t="s">
        <v>86</v>
      </c>
      <c r="W391" s="3" t="s">
        <v>86</v>
      </c>
      <c r="X391" s="3" t="s">
        <v>86</v>
      </c>
      <c r="Y391" s="3" t="s">
        <v>103</v>
      </c>
      <c r="Z391" s="3" t="s">
        <v>86</v>
      </c>
      <c r="AA391" s="4"/>
      <c r="AB391" s="3" t="s">
        <v>86</v>
      </c>
      <c r="AC391" s="3" t="s">
        <v>86</v>
      </c>
      <c r="AD391" s="3" t="s">
        <v>86</v>
      </c>
      <c r="AE391" s="5">
        <v>0</v>
      </c>
    </row>
    <row r="392" spans="1:31" x14ac:dyDescent="0.25">
      <c r="A392" s="6" t="s">
        <v>86</v>
      </c>
      <c r="B392" s="3" t="s">
        <v>1281</v>
      </c>
      <c r="C392" s="3" t="s">
        <v>908</v>
      </c>
      <c r="D392" s="4">
        <v>44068</v>
      </c>
      <c r="E392" s="4">
        <v>44068</v>
      </c>
      <c r="F392" s="4">
        <v>44073</v>
      </c>
      <c r="G392" s="3" t="s">
        <v>89</v>
      </c>
      <c r="H392" s="3" t="s">
        <v>90</v>
      </c>
      <c r="I392" s="5">
        <v>-10082</v>
      </c>
      <c r="J392" s="3" t="s">
        <v>91</v>
      </c>
      <c r="K392" s="3" t="s">
        <v>90</v>
      </c>
      <c r="L392" s="5">
        <v>-10082</v>
      </c>
      <c r="M392" s="5">
        <v>-118.68</v>
      </c>
      <c r="N392" s="41" t="str">
        <f>IF(M392="","",IF(M392&lt;0,-M392&amp;"_"&amp;COUNTIF(M$2:M392,M392),M392&amp;"_"&amp;COUNTIF(M$2:M392,M392)))</f>
        <v>118.68_1</v>
      </c>
      <c r="O392" s="42" t="str">
        <f t="shared" si="6"/>
        <v/>
      </c>
      <c r="P392" s="3" t="s">
        <v>884</v>
      </c>
      <c r="Q392" s="3" t="s">
        <v>926</v>
      </c>
      <c r="R392" s="3" t="s">
        <v>1383</v>
      </c>
      <c r="S392" s="3" t="s">
        <v>86</v>
      </c>
      <c r="T392" s="3" t="s">
        <v>95</v>
      </c>
      <c r="U392" s="3" t="s">
        <v>911</v>
      </c>
      <c r="V392" s="3" t="s">
        <v>86</v>
      </c>
      <c r="W392" s="3" t="s">
        <v>86</v>
      </c>
      <c r="X392" s="3" t="s">
        <v>86</v>
      </c>
      <c r="Y392" s="3" t="s">
        <v>103</v>
      </c>
      <c r="Z392" s="3" t="s">
        <v>86</v>
      </c>
      <c r="AA392" s="4"/>
      <c r="AB392" s="3" t="s">
        <v>86</v>
      </c>
      <c r="AC392" s="3" t="s">
        <v>86</v>
      </c>
      <c r="AD392" s="3" t="s">
        <v>86</v>
      </c>
      <c r="AE392" s="5">
        <v>0</v>
      </c>
    </row>
    <row r="393" spans="1:31" x14ac:dyDescent="0.25">
      <c r="A393" s="6" t="s">
        <v>86</v>
      </c>
      <c r="B393" s="3" t="s">
        <v>1281</v>
      </c>
      <c r="C393" s="3" t="s">
        <v>908</v>
      </c>
      <c r="D393" s="4">
        <v>44068</v>
      </c>
      <c r="E393" s="4">
        <v>44068</v>
      </c>
      <c r="F393" s="4">
        <v>44073</v>
      </c>
      <c r="G393" s="3" t="s">
        <v>89</v>
      </c>
      <c r="H393" s="3" t="s">
        <v>90</v>
      </c>
      <c r="I393" s="5">
        <v>8708</v>
      </c>
      <c r="J393" s="3" t="s">
        <v>91</v>
      </c>
      <c r="K393" s="3" t="s">
        <v>90</v>
      </c>
      <c r="L393" s="5">
        <v>8708</v>
      </c>
      <c r="M393" s="5">
        <v>102.51</v>
      </c>
      <c r="N393" s="41" t="str">
        <f>IF(M393="","",IF(M393&lt;0,-M393&amp;"_"&amp;COUNTIF(M$2:M393,M393),M393&amp;"_"&amp;COUNTIF(M$2:M393,M393)))</f>
        <v>102.51_1</v>
      </c>
      <c r="O393" s="42" t="str">
        <f t="shared" si="6"/>
        <v/>
      </c>
      <c r="P393" s="3" t="s">
        <v>884</v>
      </c>
      <c r="Q393" s="3" t="s">
        <v>928</v>
      </c>
      <c r="R393" s="3" t="s">
        <v>1384</v>
      </c>
      <c r="S393" s="3" t="s">
        <v>86</v>
      </c>
      <c r="T393" s="3" t="s">
        <v>95</v>
      </c>
      <c r="U393" s="3" t="s">
        <v>911</v>
      </c>
      <c r="V393" s="3" t="s">
        <v>86</v>
      </c>
      <c r="W393" s="3" t="s">
        <v>86</v>
      </c>
      <c r="X393" s="3" t="s">
        <v>86</v>
      </c>
      <c r="Y393" s="3" t="s">
        <v>103</v>
      </c>
      <c r="Z393" s="3" t="s">
        <v>86</v>
      </c>
      <c r="AA393" s="4"/>
      <c r="AB393" s="3" t="s">
        <v>86</v>
      </c>
      <c r="AC393" s="3" t="s">
        <v>86</v>
      </c>
      <c r="AD393" s="3" t="s">
        <v>86</v>
      </c>
      <c r="AE393" s="5">
        <v>0</v>
      </c>
    </row>
    <row r="394" spans="1:31" x14ac:dyDescent="0.25">
      <c r="A394" s="6" t="s">
        <v>86</v>
      </c>
      <c r="B394" s="3" t="s">
        <v>1281</v>
      </c>
      <c r="C394" s="3" t="s">
        <v>908</v>
      </c>
      <c r="D394" s="4">
        <v>44068</v>
      </c>
      <c r="E394" s="4">
        <v>44068</v>
      </c>
      <c r="F394" s="4">
        <v>44073</v>
      </c>
      <c r="G394" s="3" t="s">
        <v>89</v>
      </c>
      <c r="H394" s="3" t="s">
        <v>90</v>
      </c>
      <c r="I394" s="5">
        <v>-10033</v>
      </c>
      <c r="J394" s="3" t="s">
        <v>91</v>
      </c>
      <c r="K394" s="3" t="s">
        <v>90</v>
      </c>
      <c r="L394" s="5">
        <v>-10033</v>
      </c>
      <c r="M394" s="5">
        <v>-118.1</v>
      </c>
      <c r="N394" s="41" t="str">
        <f>IF(M394="","",IF(M394&lt;0,-M394&amp;"_"&amp;COUNTIF(M$2:M394,M394),M394&amp;"_"&amp;COUNTIF(M$2:M394,M394)))</f>
        <v>118.1_1</v>
      </c>
      <c r="O394" s="42" t="str">
        <f t="shared" si="6"/>
        <v/>
      </c>
      <c r="P394" s="3" t="s">
        <v>884</v>
      </c>
      <c r="Q394" s="3" t="s">
        <v>928</v>
      </c>
      <c r="R394" s="3" t="s">
        <v>1384</v>
      </c>
      <c r="S394" s="3" t="s">
        <v>86</v>
      </c>
      <c r="T394" s="3" t="s">
        <v>95</v>
      </c>
      <c r="U394" s="3" t="s">
        <v>911</v>
      </c>
      <c r="V394" s="3" t="s">
        <v>86</v>
      </c>
      <c r="W394" s="3" t="s">
        <v>86</v>
      </c>
      <c r="X394" s="3" t="s">
        <v>86</v>
      </c>
      <c r="Y394" s="3" t="s">
        <v>103</v>
      </c>
      <c r="Z394" s="3" t="s">
        <v>86</v>
      </c>
      <c r="AA394" s="4"/>
      <c r="AB394" s="3" t="s">
        <v>86</v>
      </c>
      <c r="AC394" s="3" t="s">
        <v>86</v>
      </c>
      <c r="AD394" s="3" t="s">
        <v>86</v>
      </c>
      <c r="AE394" s="5">
        <v>0</v>
      </c>
    </row>
    <row r="395" spans="1:31" x14ac:dyDescent="0.25">
      <c r="A395" s="6" t="s">
        <v>86</v>
      </c>
      <c r="B395" s="3" t="s">
        <v>1281</v>
      </c>
      <c r="C395" s="3" t="s">
        <v>908</v>
      </c>
      <c r="D395" s="4">
        <v>44068</v>
      </c>
      <c r="E395" s="4">
        <v>44068</v>
      </c>
      <c r="F395" s="4">
        <v>44073</v>
      </c>
      <c r="G395" s="3" t="s">
        <v>89</v>
      </c>
      <c r="H395" s="3" t="s">
        <v>90</v>
      </c>
      <c r="I395" s="5">
        <v>10616</v>
      </c>
      <c r="J395" s="3" t="s">
        <v>91</v>
      </c>
      <c r="K395" s="3" t="s">
        <v>90</v>
      </c>
      <c r="L395" s="5">
        <v>10616</v>
      </c>
      <c r="M395" s="5">
        <v>124.97</v>
      </c>
      <c r="N395" s="41" t="str">
        <f>IF(M395="","",IF(M395&lt;0,-M395&amp;"_"&amp;COUNTIF(M$2:M395,M395),M395&amp;"_"&amp;COUNTIF(M$2:M395,M395)))</f>
        <v>124.97_1</v>
      </c>
      <c r="O395" s="42" t="str">
        <f t="shared" si="6"/>
        <v/>
      </c>
      <c r="P395" s="3" t="s">
        <v>884</v>
      </c>
      <c r="Q395" s="3" t="s">
        <v>1385</v>
      </c>
      <c r="R395" s="3" t="s">
        <v>1386</v>
      </c>
      <c r="S395" s="3" t="s">
        <v>86</v>
      </c>
      <c r="T395" s="3" t="s">
        <v>95</v>
      </c>
      <c r="U395" s="3" t="s">
        <v>911</v>
      </c>
      <c r="V395" s="3" t="s">
        <v>86</v>
      </c>
      <c r="W395" s="3" t="s">
        <v>86</v>
      </c>
      <c r="X395" s="3" t="s">
        <v>86</v>
      </c>
      <c r="Y395" s="3" t="s">
        <v>103</v>
      </c>
      <c r="Z395" s="3" t="s">
        <v>86</v>
      </c>
      <c r="AA395" s="4"/>
      <c r="AB395" s="3" t="s">
        <v>86</v>
      </c>
      <c r="AC395" s="3" t="s">
        <v>86</v>
      </c>
      <c r="AD395" s="3" t="s">
        <v>86</v>
      </c>
      <c r="AE395" s="5">
        <v>0</v>
      </c>
    </row>
    <row r="396" spans="1:31" x14ac:dyDescent="0.25">
      <c r="A396" s="6" t="s">
        <v>86</v>
      </c>
      <c r="B396" s="3" t="s">
        <v>1281</v>
      </c>
      <c r="C396" s="3" t="s">
        <v>908</v>
      </c>
      <c r="D396" s="4">
        <v>44068</v>
      </c>
      <c r="E396" s="4">
        <v>44068</v>
      </c>
      <c r="F396" s="4">
        <v>44073</v>
      </c>
      <c r="G396" s="3" t="s">
        <v>89</v>
      </c>
      <c r="H396" s="3" t="s">
        <v>90</v>
      </c>
      <c r="I396" s="5">
        <v>10976</v>
      </c>
      <c r="J396" s="3" t="s">
        <v>91</v>
      </c>
      <c r="K396" s="3" t="s">
        <v>90</v>
      </c>
      <c r="L396" s="5">
        <v>10976</v>
      </c>
      <c r="M396" s="5">
        <v>129.21</v>
      </c>
      <c r="N396" s="41" t="str">
        <f>IF(M396="","",IF(M396&lt;0,-M396&amp;"_"&amp;COUNTIF(M$2:M396,M396),M396&amp;"_"&amp;COUNTIF(M$2:M396,M396)))</f>
        <v>129.21_1</v>
      </c>
      <c r="O396" s="42" t="str">
        <f t="shared" si="6"/>
        <v/>
      </c>
      <c r="P396" s="3" t="s">
        <v>884</v>
      </c>
      <c r="Q396" s="3" t="s">
        <v>1387</v>
      </c>
      <c r="R396" s="3" t="s">
        <v>1388</v>
      </c>
      <c r="S396" s="3" t="s">
        <v>86</v>
      </c>
      <c r="T396" s="3" t="s">
        <v>95</v>
      </c>
      <c r="U396" s="3" t="s">
        <v>911</v>
      </c>
      <c r="V396" s="3" t="s">
        <v>86</v>
      </c>
      <c r="W396" s="3" t="s">
        <v>86</v>
      </c>
      <c r="X396" s="3" t="s">
        <v>86</v>
      </c>
      <c r="Y396" s="3" t="s">
        <v>103</v>
      </c>
      <c r="Z396" s="3" t="s">
        <v>86</v>
      </c>
      <c r="AA396" s="4"/>
      <c r="AB396" s="3" t="s">
        <v>86</v>
      </c>
      <c r="AC396" s="3" t="s">
        <v>86</v>
      </c>
      <c r="AD396" s="3" t="s">
        <v>86</v>
      </c>
      <c r="AE396" s="5">
        <v>0</v>
      </c>
    </row>
    <row r="397" spans="1:31" x14ac:dyDescent="0.25">
      <c r="A397" s="6" t="s">
        <v>86</v>
      </c>
      <c r="B397" s="3" t="s">
        <v>1281</v>
      </c>
      <c r="C397" s="3" t="s">
        <v>908</v>
      </c>
      <c r="D397" s="4">
        <v>44068</v>
      </c>
      <c r="E397" s="4">
        <v>44068</v>
      </c>
      <c r="F397" s="4">
        <v>44073</v>
      </c>
      <c r="G397" s="3" t="s">
        <v>89</v>
      </c>
      <c r="H397" s="3" t="s">
        <v>90</v>
      </c>
      <c r="I397" s="5">
        <v>-10620</v>
      </c>
      <c r="J397" s="3" t="s">
        <v>91</v>
      </c>
      <c r="K397" s="3" t="s">
        <v>90</v>
      </c>
      <c r="L397" s="5">
        <v>-10620</v>
      </c>
      <c r="M397" s="5">
        <v>-125.01</v>
      </c>
      <c r="N397" s="41" t="str">
        <f>IF(M397="","",IF(M397&lt;0,-M397&amp;"_"&amp;COUNTIF(M$2:M397,M397),M397&amp;"_"&amp;COUNTIF(M$2:M397,M397)))</f>
        <v>125.01_1</v>
      </c>
      <c r="O397" s="42" t="str">
        <f t="shared" si="6"/>
        <v/>
      </c>
      <c r="P397" s="3" t="s">
        <v>884</v>
      </c>
      <c r="Q397" s="3" t="s">
        <v>1387</v>
      </c>
      <c r="R397" s="3" t="s">
        <v>1388</v>
      </c>
      <c r="S397" s="3" t="s">
        <v>86</v>
      </c>
      <c r="T397" s="3" t="s">
        <v>95</v>
      </c>
      <c r="U397" s="3" t="s">
        <v>911</v>
      </c>
      <c r="V397" s="3" t="s">
        <v>86</v>
      </c>
      <c r="W397" s="3" t="s">
        <v>86</v>
      </c>
      <c r="X397" s="3" t="s">
        <v>86</v>
      </c>
      <c r="Y397" s="3" t="s">
        <v>103</v>
      </c>
      <c r="Z397" s="3" t="s">
        <v>86</v>
      </c>
      <c r="AA397" s="4"/>
      <c r="AB397" s="3" t="s">
        <v>86</v>
      </c>
      <c r="AC397" s="3" t="s">
        <v>86</v>
      </c>
      <c r="AD397" s="3" t="s">
        <v>86</v>
      </c>
      <c r="AE397" s="5">
        <v>0</v>
      </c>
    </row>
    <row r="398" spans="1:31" x14ac:dyDescent="0.25">
      <c r="A398" s="6" t="s">
        <v>86</v>
      </c>
      <c r="B398" s="3" t="s">
        <v>1281</v>
      </c>
      <c r="C398" s="3" t="s">
        <v>908</v>
      </c>
      <c r="D398" s="4">
        <v>44068</v>
      </c>
      <c r="E398" s="4">
        <v>44068</v>
      </c>
      <c r="F398" s="4">
        <v>44073</v>
      </c>
      <c r="G398" s="3" t="s">
        <v>89</v>
      </c>
      <c r="H398" s="3" t="s">
        <v>90</v>
      </c>
      <c r="I398" s="5">
        <v>11351</v>
      </c>
      <c r="J398" s="3" t="s">
        <v>91</v>
      </c>
      <c r="K398" s="3" t="s">
        <v>90</v>
      </c>
      <c r="L398" s="5">
        <v>11351</v>
      </c>
      <c r="M398" s="5">
        <v>133.62</v>
      </c>
      <c r="N398" s="41" t="str">
        <f>IF(M398="","",IF(M398&lt;0,-M398&amp;"_"&amp;COUNTIF(M$2:M398,M398),M398&amp;"_"&amp;COUNTIF(M$2:M398,M398)))</f>
        <v>133.62_1</v>
      </c>
      <c r="O398" s="42" t="str">
        <f t="shared" si="6"/>
        <v/>
      </c>
      <c r="P398" s="3" t="s">
        <v>884</v>
      </c>
      <c r="Q398" s="3" t="s">
        <v>930</v>
      </c>
      <c r="R398" s="3" t="s">
        <v>1389</v>
      </c>
      <c r="S398" s="3" t="s">
        <v>86</v>
      </c>
      <c r="T398" s="3" t="s">
        <v>95</v>
      </c>
      <c r="U398" s="3" t="s">
        <v>911</v>
      </c>
      <c r="V398" s="3" t="s">
        <v>86</v>
      </c>
      <c r="W398" s="3" t="s">
        <v>86</v>
      </c>
      <c r="X398" s="3" t="s">
        <v>86</v>
      </c>
      <c r="Y398" s="3" t="s">
        <v>103</v>
      </c>
      <c r="Z398" s="3" t="s">
        <v>86</v>
      </c>
      <c r="AA398" s="4"/>
      <c r="AB398" s="3" t="s">
        <v>86</v>
      </c>
      <c r="AC398" s="3" t="s">
        <v>86</v>
      </c>
      <c r="AD398" s="3" t="s">
        <v>86</v>
      </c>
      <c r="AE398" s="5">
        <v>0</v>
      </c>
    </row>
    <row r="399" spans="1:31" x14ac:dyDescent="0.25">
      <c r="A399" s="6" t="s">
        <v>86</v>
      </c>
      <c r="B399" s="3" t="s">
        <v>1281</v>
      </c>
      <c r="C399" s="3" t="s">
        <v>908</v>
      </c>
      <c r="D399" s="4">
        <v>44068</v>
      </c>
      <c r="E399" s="4">
        <v>44068</v>
      </c>
      <c r="F399" s="4">
        <v>44073</v>
      </c>
      <c r="G399" s="3" t="s">
        <v>89</v>
      </c>
      <c r="H399" s="3" t="s">
        <v>90</v>
      </c>
      <c r="I399" s="5">
        <v>-11426</v>
      </c>
      <c r="J399" s="3" t="s">
        <v>91</v>
      </c>
      <c r="K399" s="3" t="s">
        <v>90</v>
      </c>
      <c r="L399" s="5">
        <v>-11426</v>
      </c>
      <c r="M399" s="5">
        <v>-134.5</v>
      </c>
      <c r="N399" s="41" t="str">
        <f>IF(M399="","",IF(M399&lt;0,-M399&amp;"_"&amp;COUNTIF(M$2:M399,M399),M399&amp;"_"&amp;COUNTIF(M$2:M399,M399)))</f>
        <v>134.5_1</v>
      </c>
      <c r="O399" s="42" t="str">
        <f t="shared" si="6"/>
        <v/>
      </c>
      <c r="P399" s="3" t="s">
        <v>884</v>
      </c>
      <c r="Q399" s="3" t="s">
        <v>930</v>
      </c>
      <c r="R399" s="3" t="s">
        <v>1389</v>
      </c>
      <c r="S399" s="3" t="s">
        <v>86</v>
      </c>
      <c r="T399" s="3" t="s">
        <v>95</v>
      </c>
      <c r="U399" s="3" t="s">
        <v>911</v>
      </c>
      <c r="V399" s="3" t="s">
        <v>86</v>
      </c>
      <c r="W399" s="3" t="s">
        <v>86</v>
      </c>
      <c r="X399" s="3" t="s">
        <v>86</v>
      </c>
      <c r="Y399" s="3" t="s">
        <v>103</v>
      </c>
      <c r="Z399" s="3" t="s">
        <v>86</v>
      </c>
      <c r="AA399" s="4"/>
      <c r="AB399" s="3" t="s">
        <v>86</v>
      </c>
      <c r="AC399" s="3" t="s">
        <v>86</v>
      </c>
      <c r="AD399" s="3" t="s">
        <v>86</v>
      </c>
      <c r="AE399" s="5">
        <v>0</v>
      </c>
    </row>
    <row r="400" spans="1:31" x14ac:dyDescent="0.25">
      <c r="A400" s="6" t="s">
        <v>86</v>
      </c>
      <c r="B400" s="3" t="s">
        <v>1281</v>
      </c>
      <c r="C400" s="3" t="s">
        <v>908</v>
      </c>
      <c r="D400" s="4">
        <v>44068</v>
      </c>
      <c r="E400" s="4">
        <v>44068</v>
      </c>
      <c r="F400" s="4">
        <v>44073</v>
      </c>
      <c r="G400" s="3" t="s">
        <v>89</v>
      </c>
      <c r="H400" s="3" t="s">
        <v>90</v>
      </c>
      <c r="I400" s="5">
        <v>11466</v>
      </c>
      <c r="J400" s="3" t="s">
        <v>91</v>
      </c>
      <c r="K400" s="3" t="s">
        <v>90</v>
      </c>
      <c r="L400" s="5">
        <v>11466</v>
      </c>
      <c r="M400" s="5">
        <v>134.97</v>
      </c>
      <c r="N400" s="41" t="str">
        <f>IF(M400="","",IF(M400&lt;0,-M400&amp;"_"&amp;COUNTIF(M$2:M400,M400),M400&amp;"_"&amp;COUNTIF(M$2:M400,M400)))</f>
        <v>134.97_1</v>
      </c>
      <c r="O400" s="42" t="str">
        <f t="shared" si="6"/>
        <v/>
      </c>
      <c r="P400" s="3" t="s">
        <v>884</v>
      </c>
      <c r="Q400" s="3" t="s">
        <v>1390</v>
      </c>
      <c r="R400" s="3" t="s">
        <v>1391</v>
      </c>
      <c r="S400" s="3" t="s">
        <v>86</v>
      </c>
      <c r="T400" s="3" t="s">
        <v>95</v>
      </c>
      <c r="U400" s="3" t="s">
        <v>911</v>
      </c>
      <c r="V400" s="3" t="s">
        <v>86</v>
      </c>
      <c r="W400" s="3" t="s">
        <v>86</v>
      </c>
      <c r="X400" s="3" t="s">
        <v>86</v>
      </c>
      <c r="Y400" s="3" t="s">
        <v>103</v>
      </c>
      <c r="Z400" s="3" t="s">
        <v>86</v>
      </c>
      <c r="AA400" s="4"/>
      <c r="AB400" s="3" t="s">
        <v>86</v>
      </c>
      <c r="AC400" s="3" t="s">
        <v>86</v>
      </c>
      <c r="AD400" s="3" t="s">
        <v>86</v>
      </c>
      <c r="AE400" s="5">
        <v>0</v>
      </c>
    </row>
    <row r="401" spans="1:31" x14ac:dyDescent="0.25">
      <c r="A401" s="6" t="s">
        <v>86</v>
      </c>
      <c r="B401" s="3" t="s">
        <v>1281</v>
      </c>
      <c r="C401" s="3" t="s">
        <v>908</v>
      </c>
      <c r="D401" s="4">
        <v>44068</v>
      </c>
      <c r="E401" s="4">
        <v>44068</v>
      </c>
      <c r="F401" s="4">
        <v>44073</v>
      </c>
      <c r="G401" s="3" t="s">
        <v>89</v>
      </c>
      <c r="H401" s="3" t="s">
        <v>90</v>
      </c>
      <c r="I401" s="5">
        <v>-11087</v>
      </c>
      <c r="J401" s="3" t="s">
        <v>91</v>
      </c>
      <c r="K401" s="3" t="s">
        <v>90</v>
      </c>
      <c r="L401" s="5">
        <v>-11087</v>
      </c>
      <c r="M401" s="5">
        <v>-130.51</v>
      </c>
      <c r="N401" s="41" t="str">
        <f>IF(M401="","",IF(M401&lt;0,-M401&amp;"_"&amp;COUNTIF(M$2:M401,M401),M401&amp;"_"&amp;COUNTIF(M$2:M401,M401)))</f>
        <v>130.51_1</v>
      </c>
      <c r="O401" s="42" t="str">
        <f t="shared" si="6"/>
        <v/>
      </c>
      <c r="P401" s="3" t="s">
        <v>884</v>
      </c>
      <c r="Q401" s="3" t="s">
        <v>1390</v>
      </c>
      <c r="R401" s="3" t="s">
        <v>1391</v>
      </c>
      <c r="S401" s="3" t="s">
        <v>86</v>
      </c>
      <c r="T401" s="3" t="s">
        <v>95</v>
      </c>
      <c r="U401" s="3" t="s">
        <v>911</v>
      </c>
      <c r="V401" s="3" t="s">
        <v>86</v>
      </c>
      <c r="W401" s="3" t="s">
        <v>86</v>
      </c>
      <c r="X401" s="3" t="s">
        <v>86</v>
      </c>
      <c r="Y401" s="3" t="s">
        <v>103</v>
      </c>
      <c r="Z401" s="3" t="s">
        <v>86</v>
      </c>
      <c r="AA401" s="4"/>
      <c r="AB401" s="3" t="s">
        <v>86</v>
      </c>
      <c r="AC401" s="3" t="s">
        <v>86</v>
      </c>
      <c r="AD401" s="3" t="s">
        <v>86</v>
      </c>
      <c r="AE401" s="5">
        <v>0</v>
      </c>
    </row>
    <row r="402" spans="1:31" x14ac:dyDescent="0.25">
      <c r="A402" s="6" t="s">
        <v>86</v>
      </c>
      <c r="B402" s="3" t="s">
        <v>1281</v>
      </c>
      <c r="C402" s="3" t="s">
        <v>908</v>
      </c>
      <c r="D402" s="4">
        <v>44068</v>
      </c>
      <c r="E402" s="4">
        <v>44068</v>
      </c>
      <c r="F402" s="4">
        <v>44073</v>
      </c>
      <c r="G402" s="3" t="s">
        <v>89</v>
      </c>
      <c r="H402" s="3" t="s">
        <v>90</v>
      </c>
      <c r="I402" s="5">
        <v>11491</v>
      </c>
      <c r="J402" s="3" t="s">
        <v>91</v>
      </c>
      <c r="K402" s="3" t="s">
        <v>90</v>
      </c>
      <c r="L402" s="5">
        <v>11491</v>
      </c>
      <c r="M402" s="5">
        <v>135.27000000000001</v>
      </c>
      <c r="N402" s="41" t="str">
        <f>IF(M402="","",IF(M402&lt;0,-M402&amp;"_"&amp;COUNTIF(M$2:M402,M402),M402&amp;"_"&amp;COUNTIF(M$2:M402,M402)))</f>
        <v>135.27_1</v>
      </c>
      <c r="O402" s="42" t="str">
        <f t="shared" si="6"/>
        <v/>
      </c>
      <c r="P402" s="3" t="s">
        <v>884</v>
      </c>
      <c r="Q402" s="3" t="s">
        <v>1392</v>
      </c>
      <c r="R402" s="3" t="s">
        <v>1393</v>
      </c>
      <c r="S402" s="3" t="s">
        <v>86</v>
      </c>
      <c r="T402" s="3" t="s">
        <v>95</v>
      </c>
      <c r="U402" s="3" t="s">
        <v>911</v>
      </c>
      <c r="V402" s="3" t="s">
        <v>86</v>
      </c>
      <c r="W402" s="3" t="s">
        <v>86</v>
      </c>
      <c r="X402" s="3" t="s">
        <v>86</v>
      </c>
      <c r="Y402" s="3" t="s">
        <v>103</v>
      </c>
      <c r="Z402" s="3" t="s">
        <v>86</v>
      </c>
      <c r="AA402" s="4"/>
      <c r="AB402" s="3" t="s">
        <v>86</v>
      </c>
      <c r="AC402" s="3" t="s">
        <v>86</v>
      </c>
      <c r="AD402" s="3" t="s">
        <v>86</v>
      </c>
      <c r="AE402" s="5">
        <v>0</v>
      </c>
    </row>
    <row r="403" spans="1:31" x14ac:dyDescent="0.25">
      <c r="A403" s="6" t="s">
        <v>86</v>
      </c>
      <c r="B403" s="3" t="s">
        <v>1281</v>
      </c>
      <c r="C403" s="3" t="s">
        <v>908</v>
      </c>
      <c r="D403" s="4">
        <v>44068</v>
      </c>
      <c r="E403" s="4">
        <v>44068</v>
      </c>
      <c r="F403" s="4">
        <v>44073</v>
      </c>
      <c r="G403" s="3" t="s">
        <v>89</v>
      </c>
      <c r="H403" s="3" t="s">
        <v>90</v>
      </c>
      <c r="I403" s="5">
        <v>-11512</v>
      </c>
      <c r="J403" s="3" t="s">
        <v>91</v>
      </c>
      <c r="K403" s="3" t="s">
        <v>90</v>
      </c>
      <c r="L403" s="5">
        <v>-11512</v>
      </c>
      <c r="M403" s="5">
        <v>-135.52000000000001</v>
      </c>
      <c r="N403" s="41" t="str">
        <f>IF(M403="","",IF(M403&lt;0,-M403&amp;"_"&amp;COUNTIF(M$2:M403,M403),M403&amp;"_"&amp;COUNTIF(M$2:M403,M403)))</f>
        <v>135.52_1</v>
      </c>
      <c r="O403" s="42" t="str">
        <f t="shared" si="6"/>
        <v/>
      </c>
      <c r="P403" s="3" t="s">
        <v>884</v>
      </c>
      <c r="Q403" s="3" t="s">
        <v>1392</v>
      </c>
      <c r="R403" s="3" t="s">
        <v>1393</v>
      </c>
      <c r="S403" s="3" t="s">
        <v>86</v>
      </c>
      <c r="T403" s="3" t="s">
        <v>95</v>
      </c>
      <c r="U403" s="3" t="s">
        <v>911</v>
      </c>
      <c r="V403" s="3" t="s">
        <v>86</v>
      </c>
      <c r="W403" s="3" t="s">
        <v>86</v>
      </c>
      <c r="X403" s="3" t="s">
        <v>86</v>
      </c>
      <c r="Y403" s="3" t="s">
        <v>103</v>
      </c>
      <c r="Z403" s="3" t="s">
        <v>86</v>
      </c>
      <c r="AA403" s="4"/>
      <c r="AB403" s="3" t="s">
        <v>86</v>
      </c>
      <c r="AC403" s="3" t="s">
        <v>86</v>
      </c>
      <c r="AD403" s="3" t="s">
        <v>86</v>
      </c>
      <c r="AE403" s="5">
        <v>0</v>
      </c>
    </row>
    <row r="404" spans="1:31" x14ac:dyDescent="0.25">
      <c r="A404" s="6" t="s">
        <v>86</v>
      </c>
      <c r="B404" s="3" t="s">
        <v>1281</v>
      </c>
      <c r="C404" s="3" t="s">
        <v>908</v>
      </c>
      <c r="D404" s="4">
        <v>44068</v>
      </c>
      <c r="E404" s="4">
        <v>44068</v>
      </c>
      <c r="F404" s="4">
        <v>44073</v>
      </c>
      <c r="G404" s="3" t="s">
        <v>89</v>
      </c>
      <c r="H404" s="3" t="s">
        <v>90</v>
      </c>
      <c r="I404" s="5">
        <v>10724</v>
      </c>
      <c r="J404" s="3" t="s">
        <v>91</v>
      </c>
      <c r="K404" s="3" t="s">
        <v>90</v>
      </c>
      <c r="L404" s="5">
        <v>10724</v>
      </c>
      <c r="M404" s="5">
        <v>126.24</v>
      </c>
      <c r="N404" s="41" t="str">
        <f>IF(M404="","",IF(M404&lt;0,-M404&amp;"_"&amp;COUNTIF(M$2:M404,M404),M404&amp;"_"&amp;COUNTIF(M$2:M404,M404)))</f>
        <v>126.24_1</v>
      </c>
      <c r="O404" s="42" t="str">
        <f t="shared" si="6"/>
        <v/>
      </c>
      <c r="P404" s="3" t="s">
        <v>884</v>
      </c>
      <c r="Q404" s="3" t="s">
        <v>932</v>
      </c>
      <c r="R404" s="3" t="s">
        <v>1394</v>
      </c>
      <c r="S404" s="3" t="s">
        <v>86</v>
      </c>
      <c r="T404" s="3" t="s">
        <v>95</v>
      </c>
      <c r="U404" s="3" t="s">
        <v>911</v>
      </c>
      <c r="V404" s="3" t="s">
        <v>86</v>
      </c>
      <c r="W404" s="3" t="s">
        <v>86</v>
      </c>
      <c r="X404" s="3" t="s">
        <v>86</v>
      </c>
      <c r="Y404" s="3" t="s">
        <v>103</v>
      </c>
      <c r="Z404" s="3" t="s">
        <v>86</v>
      </c>
      <c r="AA404" s="4"/>
      <c r="AB404" s="3" t="s">
        <v>86</v>
      </c>
      <c r="AC404" s="3" t="s">
        <v>86</v>
      </c>
      <c r="AD404" s="3" t="s">
        <v>86</v>
      </c>
      <c r="AE404" s="5">
        <v>0</v>
      </c>
    </row>
    <row r="405" spans="1:31" x14ac:dyDescent="0.25">
      <c r="A405" s="6" t="s">
        <v>86</v>
      </c>
      <c r="B405" s="3" t="s">
        <v>1281</v>
      </c>
      <c r="C405" s="3" t="s">
        <v>908</v>
      </c>
      <c r="D405" s="4">
        <v>44068</v>
      </c>
      <c r="E405" s="4">
        <v>44068</v>
      </c>
      <c r="F405" s="4">
        <v>44073</v>
      </c>
      <c r="G405" s="3" t="s">
        <v>89</v>
      </c>
      <c r="H405" s="3" t="s">
        <v>90</v>
      </c>
      <c r="I405" s="5">
        <v>-12051</v>
      </c>
      <c r="J405" s="3" t="s">
        <v>91</v>
      </c>
      <c r="K405" s="3" t="s">
        <v>90</v>
      </c>
      <c r="L405" s="5">
        <v>-12051</v>
      </c>
      <c r="M405" s="5">
        <v>-141.86000000000001</v>
      </c>
      <c r="N405" s="41" t="str">
        <f>IF(M405="","",IF(M405&lt;0,-M405&amp;"_"&amp;COUNTIF(M$2:M405,M405),M405&amp;"_"&amp;COUNTIF(M$2:M405,M405)))</f>
        <v>141.86_1</v>
      </c>
      <c r="O405" s="42" t="str">
        <f t="shared" si="6"/>
        <v/>
      </c>
      <c r="P405" s="3" t="s">
        <v>884</v>
      </c>
      <c r="Q405" s="3" t="s">
        <v>932</v>
      </c>
      <c r="R405" s="3" t="s">
        <v>1394</v>
      </c>
      <c r="S405" s="3" t="s">
        <v>86</v>
      </c>
      <c r="T405" s="3" t="s">
        <v>95</v>
      </c>
      <c r="U405" s="3" t="s">
        <v>911</v>
      </c>
      <c r="V405" s="3" t="s">
        <v>86</v>
      </c>
      <c r="W405" s="3" t="s">
        <v>86</v>
      </c>
      <c r="X405" s="3" t="s">
        <v>86</v>
      </c>
      <c r="Y405" s="3" t="s">
        <v>103</v>
      </c>
      <c r="Z405" s="3" t="s">
        <v>86</v>
      </c>
      <c r="AA405" s="4"/>
      <c r="AB405" s="3" t="s">
        <v>86</v>
      </c>
      <c r="AC405" s="3" t="s">
        <v>86</v>
      </c>
      <c r="AD405" s="3" t="s">
        <v>86</v>
      </c>
      <c r="AE405" s="5">
        <v>0</v>
      </c>
    </row>
    <row r="406" spans="1:31" x14ac:dyDescent="0.25">
      <c r="A406" s="6" t="s">
        <v>86</v>
      </c>
      <c r="B406" s="3" t="s">
        <v>1281</v>
      </c>
      <c r="C406" s="3" t="s">
        <v>908</v>
      </c>
      <c r="D406" s="4">
        <v>44068</v>
      </c>
      <c r="E406" s="4">
        <v>44068</v>
      </c>
      <c r="F406" s="4">
        <v>44073</v>
      </c>
      <c r="G406" s="3" t="s">
        <v>89</v>
      </c>
      <c r="H406" s="3" t="s">
        <v>90</v>
      </c>
      <c r="I406" s="5">
        <v>11802</v>
      </c>
      <c r="J406" s="3" t="s">
        <v>91</v>
      </c>
      <c r="K406" s="3" t="s">
        <v>90</v>
      </c>
      <c r="L406" s="5">
        <v>11802</v>
      </c>
      <c r="M406" s="5">
        <v>138.93</v>
      </c>
      <c r="N406" s="41" t="str">
        <f>IF(M406="","",IF(M406&lt;0,-M406&amp;"_"&amp;COUNTIF(M$2:M406,M406),M406&amp;"_"&amp;COUNTIF(M$2:M406,M406)))</f>
        <v>138.93_1</v>
      </c>
      <c r="O406" s="42" t="str">
        <f t="shared" si="6"/>
        <v/>
      </c>
      <c r="P406" s="3" t="s">
        <v>884</v>
      </c>
      <c r="Q406" s="3" t="s">
        <v>934</v>
      </c>
      <c r="R406" s="3" t="s">
        <v>1395</v>
      </c>
      <c r="S406" s="3" t="s">
        <v>86</v>
      </c>
      <c r="T406" s="3" t="s">
        <v>95</v>
      </c>
      <c r="U406" s="3" t="s">
        <v>911</v>
      </c>
      <c r="V406" s="3" t="s">
        <v>86</v>
      </c>
      <c r="W406" s="3" t="s">
        <v>86</v>
      </c>
      <c r="X406" s="3" t="s">
        <v>86</v>
      </c>
      <c r="Y406" s="3" t="s">
        <v>103</v>
      </c>
      <c r="Z406" s="3" t="s">
        <v>86</v>
      </c>
      <c r="AA406" s="4"/>
      <c r="AB406" s="3" t="s">
        <v>86</v>
      </c>
      <c r="AC406" s="3" t="s">
        <v>86</v>
      </c>
      <c r="AD406" s="3" t="s">
        <v>86</v>
      </c>
      <c r="AE406" s="5">
        <v>0</v>
      </c>
    </row>
    <row r="407" spans="1:31" x14ac:dyDescent="0.25">
      <c r="A407" s="6" t="s">
        <v>86</v>
      </c>
      <c r="B407" s="3" t="s">
        <v>1281</v>
      </c>
      <c r="C407" s="3" t="s">
        <v>908</v>
      </c>
      <c r="D407" s="4">
        <v>44068</v>
      </c>
      <c r="E407" s="4">
        <v>44068</v>
      </c>
      <c r="F407" s="4">
        <v>44073</v>
      </c>
      <c r="G407" s="3" t="s">
        <v>89</v>
      </c>
      <c r="H407" s="3" t="s">
        <v>90</v>
      </c>
      <c r="I407" s="5">
        <v>-11994</v>
      </c>
      <c r="J407" s="3" t="s">
        <v>91</v>
      </c>
      <c r="K407" s="3" t="s">
        <v>90</v>
      </c>
      <c r="L407" s="5">
        <v>-11994</v>
      </c>
      <c r="M407" s="5">
        <v>-141.19</v>
      </c>
      <c r="N407" s="41" t="str">
        <f>IF(M407="","",IF(M407&lt;0,-M407&amp;"_"&amp;COUNTIF(M$2:M407,M407),M407&amp;"_"&amp;COUNTIF(M$2:M407,M407)))</f>
        <v>141.19_1</v>
      </c>
      <c r="O407" s="42" t="str">
        <f t="shared" si="6"/>
        <v/>
      </c>
      <c r="P407" s="3" t="s">
        <v>884</v>
      </c>
      <c r="Q407" s="3" t="s">
        <v>934</v>
      </c>
      <c r="R407" s="3" t="s">
        <v>1395</v>
      </c>
      <c r="S407" s="3" t="s">
        <v>86</v>
      </c>
      <c r="T407" s="3" t="s">
        <v>95</v>
      </c>
      <c r="U407" s="3" t="s">
        <v>911</v>
      </c>
      <c r="V407" s="3" t="s">
        <v>86</v>
      </c>
      <c r="W407" s="3" t="s">
        <v>86</v>
      </c>
      <c r="X407" s="3" t="s">
        <v>86</v>
      </c>
      <c r="Y407" s="3" t="s">
        <v>103</v>
      </c>
      <c r="Z407" s="3" t="s">
        <v>86</v>
      </c>
      <c r="AA407" s="4"/>
      <c r="AB407" s="3" t="s">
        <v>86</v>
      </c>
      <c r="AC407" s="3" t="s">
        <v>86</v>
      </c>
      <c r="AD407" s="3" t="s">
        <v>86</v>
      </c>
      <c r="AE407" s="5">
        <v>0</v>
      </c>
    </row>
    <row r="408" spans="1:31" x14ac:dyDescent="0.25">
      <c r="A408" s="6" t="s">
        <v>86</v>
      </c>
      <c r="B408" s="3" t="s">
        <v>1281</v>
      </c>
      <c r="C408" s="3" t="s">
        <v>908</v>
      </c>
      <c r="D408" s="4">
        <v>44068</v>
      </c>
      <c r="E408" s="4">
        <v>44068</v>
      </c>
      <c r="F408" s="4">
        <v>44073</v>
      </c>
      <c r="G408" s="3" t="s">
        <v>89</v>
      </c>
      <c r="H408" s="3" t="s">
        <v>90</v>
      </c>
      <c r="I408" s="5">
        <v>10913</v>
      </c>
      <c r="J408" s="3" t="s">
        <v>91</v>
      </c>
      <c r="K408" s="3" t="s">
        <v>90</v>
      </c>
      <c r="L408" s="5">
        <v>10913</v>
      </c>
      <c r="M408" s="5">
        <v>128.46</v>
      </c>
      <c r="N408" s="41" t="str">
        <f>IF(M408="","",IF(M408&lt;0,-M408&amp;"_"&amp;COUNTIF(M$2:M408,M408),M408&amp;"_"&amp;COUNTIF(M$2:M408,M408)))</f>
        <v>128.46_1</v>
      </c>
      <c r="O408" s="42" t="str">
        <f t="shared" si="6"/>
        <v/>
      </c>
      <c r="P408" s="3" t="s">
        <v>884</v>
      </c>
      <c r="Q408" s="3" t="s">
        <v>936</v>
      </c>
      <c r="R408" s="3" t="s">
        <v>1396</v>
      </c>
      <c r="S408" s="3" t="s">
        <v>86</v>
      </c>
      <c r="T408" s="3" t="s">
        <v>95</v>
      </c>
      <c r="U408" s="3" t="s">
        <v>911</v>
      </c>
      <c r="V408" s="3" t="s">
        <v>86</v>
      </c>
      <c r="W408" s="3" t="s">
        <v>86</v>
      </c>
      <c r="X408" s="3" t="s">
        <v>86</v>
      </c>
      <c r="Y408" s="3" t="s">
        <v>103</v>
      </c>
      <c r="Z408" s="3" t="s">
        <v>86</v>
      </c>
      <c r="AA408" s="4"/>
      <c r="AB408" s="3" t="s">
        <v>86</v>
      </c>
      <c r="AC408" s="3" t="s">
        <v>86</v>
      </c>
      <c r="AD408" s="3" t="s">
        <v>86</v>
      </c>
      <c r="AE408" s="5">
        <v>0</v>
      </c>
    </row>
    <row r="409" spans="1:31" x14ac:dyDescent="0.25">
      <c r="A409" s="6" t="s">
        <v>86</v>
      </c>
      <c r="B409" s="3" t="s">
        <v>1281</v>
      </c>
      <c r="C409" s="3" t="s">
        <v>908</v>
      </c>
      <c r="D409" s="4">
        <v>44068</v>
      </c>
      <c r="E409" s="4">
        <v>44068</v>
      </c>
      <c r="F409" s="4">
        <v>44073</v>
      </c>
      <c r="G409" s="3" t="s">
        <v>89</v>
      </c>
      <c r="H409" s="3" t="s">
        <v>90</v>
      </c>
      <c r="I409" s="5">
        <v>-12373</v>
      </c>
      <c r="J409" s="3" t="s">
        <v>91</v>
      </c>
      <c r="K409" s="3" t="s">
        <v>90</v>
      </c>
      <c r="L409" s="5">
        <v>-12373</v>
      </c>
      <c r="M409" s="5">
        <v>-145.65</v>
      </c>
      <c r="N409" s="41" t="str">
        <f>IF(M409="","",IF(M409&lt;0,-M409&amp;"_"&amp;COUNTIF(M$2:M409,M409),M409&amp;"_"&amp;COUNTIF(M$2:M409,M409)))</f>
        <v>145.65_1</v>
      </c>
      <c r="O409" s="42" t="str">
        <f t="shared" si="6"/>
        <v/>
      </c>
      <c r="P409" s="3" t="s">
        <v>884</v>
      </c>
      <c r="Q409" s="3" t="s">
        <v>936</v>
      </c>
      <c r="R409" s="3" t="s">
        <v>1396</v>
      </c>
      <c r="S409" s="3" t="s">
        <v>86</v>
      </c>
      <c r="T409" s="3" t="s">
        <v>95</v>
      </c>
      <c r="U409" s="3" t="s">
        <v>911</v>
      </c>
      <c r="V409" s="3" t="s">
        <v>86</v>
      </c>
      <c r="W409" s="3" t="s">
        <v>86</v>
      </c>
      <c r="X409" s="3" t="s">
        <v>86</v>
      </c>
      <c r="Y409" s="3" t="s">
        <v>103</v>
      </c>
      <c r="Z409" s="3" t="s">
        <v>86</v>
      </c>
      <c r="AA409" s="4"/>
      <c r="AB409" s="3" t="s">
        <v>86</v>
      </c>
      <c r="AC409" s="3" t="s">
        <v>86</v>
      </c>
      <c r="AD409" s="3" t="s">
        <v>86</v>
      </c>
      <c r="AE409" s="5">
        <v>0</v>
      </c>
    </row>
    <row r="410" spans="1:31" x14ac:dyDescent="0.25">
      <c r="A410" s="6" t="s">
        <v>86</v>
      </c>
      <c r="B410" s="3" t="s">
        <v>1281</v>
      </c>
      <c r="C410" s="3" t="s">
        <v>908</v>
      </c>
      <c r="D410" s="4">
        <v>44068</v>
      </c>
      <c r="E410" s="4">
        <v>44068</v>
      </c>
      <c r="F410" s="4">
        <v>44073</v>
      </c>
      <c r="G410" s="3" t="s">
        <v>89</v>
      </c>
      <c r="H410" s="3" t="s">
        <v>90</v>
      </c>
      <c r="I410" s="5">
        <v>12564</v>
      </c>
      <c r="J410" s="3" t="s">
        <v>91</v>
      </c>
      <c r="K410" s="3" t="s">
        <v>90</v>
      </c>
      <c r="L410" s="5">
        <v>12564</v>
      </c>
      <c r="M410" s="5">
        <v>147.9</v>
      </c>
      <c r="N410" s="41" t="str">
        <f>IF(M410="","",IF(M410&lt;0,-M410&amp;"_"&amp;COUNTIF(M$2:M410,M410),M410&amp;"_"&amp;COUNTIF(M$2:M410,M410)))</f>
        <v>147.9_1</v>
      </c>
      <c r="O410" s="42" t="str">
        <f t="shared" si="6"/>
        <v/>
      </c>
      <c r="P410" s="3" t="s">
        <v>884</v>
      </c>
      <c r="Q410" s="3" t="s">
        <v>938</v>
      </c>
      <c r="R410" s="3" t="s">
        <v>1397</v>
      </c>
      <c r="S410" s="3" t="s">
        <v>86</v>
      </c>
      <c r="T410" s="3" t="s">
        <v>95</v>
      </c>
      <c r="U410" s="3" t="s">
        <v>911</v>
      </c>
      <c r="V410" s="3" t="s">
        <v>86</v>
      </c>
      <c r="W410" s="3" t="s">
        <v>86</v>
      </c>
      <c r="X410" s="3" t="s">
        <v>86</v>
      </c>
      <c r="Y410" s="3" t="s">
        <v>103</v>
      </c>
      <c r="Z410" s="3" t="s">
        <v>86</v>
      </c>
      <c r="AA410" s="4"/>
      <c r="AB410" s="3" t="s">
        <v>86</v>
      </c>
      <c r="AC410" s="3" t="s">
        <v>86</v>
      </c>
      <c r="AD410" s="3" t="s">
        <v>86</v>
      </c>
      <c r="AE410" s="5">
        <v>0</v>
      </c>
    </row>
    <row r="411" spans="1:31" x14ac:dyDescent="0.25">
      <c r="A411" s="6" t="s">
        <v>86</v>
      </c>
      <c r="B411" s="3" t="s">
        <v>1281</v>
      </c>
      <c r="C411" s="3" t="s">
        <v>908</v>
      </c>
      <c r="D411" s="4">
        <v>44068</v>
      </c>
      <c r="E411" s="4">
        <v>44068</v>
      </c>
      <c r="F411" s="4">
        <v>44073</v>
      </c>
      <c r="G411" s="3" t="s">
        <v>89</v>
      </c>
      <c r="H411" s="3" t="s">
        <v>90</v>
      </c>
      <c r="I411" s="5">
        <v>-14137</v>
      </c>
      <c r="J411" s="3" t="s">
        <v>91</v>
      </c>
      <c r="K411" s="3" t="s">
        <v>90</v>
      </c>
      <c r="L411" s="5">
        <v>-14137</v>
      </c>
      <c r="M411" s="5">
        <v>-166.42</v>
      </c>
      <c r="N411" s="41" t="str">
        <f>IF(M411="","",IF(M411&lt;0,-M411&amp;"_"&amp;COUNTIF(M$2:M411,M411),M411&amp;"_"&amp;COUNTIF(M$2:M411,M411)))</f>
        <v>166.42_1</v>
      </c>
      <c r="O411" s="42" t="str">
        <f t="shared" si="6"/>
        <v/>
      </c>
      <c r="P411" s="3" t="s">
        <v>884</v>
      </c>
      <c r="Q411" s="3" t="s">
        <v>938</v>
      </c>
      <c r="R411" s="3" t="s">
        <v>1397</v>
      </c>
      <c r="S411" s="3" t="s">
        <v>86</v>
      </c>
      <c r="T411" s="3" t="s">
        <v>95</v>
      </c>
      <c r="U411" s="3" t="s">
        <v>911</v>
      </c>
      <c r="V411" s="3" t="s">
        <v>86</v>
      </c>
      <c r="W411" s="3" t="s">
        <v>86</v>
      </c>
      <c r="X411" s="3" t="s">
        <v>86</v>
      </c>
      <c r="Y411" s="3" t="s">
        <v>103</v>
      </c>
      <c r="Z411" s="3" t="s">
        <v>86</v>
      </c>
      <c r="AA411" s="4"/>
      <c r="AB411" s="3" t="s">
        <v>86</v>
      </c>
      <c r="AC411" s="3" t="s">
        <v>86</v>
      </c>
      <c r="AD411" s="3" t="s">
        <v>86</v>
      </c>
      <c r="AE411" s="5">
        <v>0</v>
      </c>
    </row>
    <row r="412" spans="1:31" x14ac:dyDescent="0.25">
      <c r="A412" s="6" t="s">
        <v>86</v>
      </c>
      <c r="B412" s="3" t="s">
        <v>1281</v>
      </c>
      <c r="C412" s="3" t="s">
        <v>908</v>
      </c>
      <c r="D412" s="4">
        <v>44068</v>
      </c>
      <c r="E412" s="4">
        <v>44068</v>
      </c>
      <c r="F412" s="4">
        <v>44073</v>
      </c>
      <c r="G412" s="3" t="s">
        <v>89</v>
      </c>
      <c r="H412" s="3" t="s">
        <v>90</v>
      </c>
      <c r="I412" s="5">
        <v>12614</v>
      </c>
      <c r="J412" s="3" t="s">
        <v>91</v>
      </c>
      <c r="K412" s="3" t="s">
        <v>90</v>
      </c>
      <c r="L412" s="5">
        <v>12614</v>
      </c>
      <c r="M412" s="5">
        <v>148.49</v>
      </c>
      <c r="N412" s="41" t="str">
        <f>IF(M412="","",IF(M412&lt;0,-M412&amp;"_"&amp;COUNTIF(M$2:M412,M412),M412&amp;"_"&amp;COUNTIF(M$2:M412,M412)))</f>
        <v>148.49_1</v>
      </c>
      <c r="O412" s="42" t="str">
        <f t="shared" si="6"/>
        <v/>
      </c>
      <c r="P412" s="3" t="s">
        <v>884</v>
      </c>
      <c r="Q412" s="3" t="s">
        <v>1398</v>
      </c>
      <c r="R412" s="3" t="s">
        <v>1399</v>
      </c>
      <c r="S412" s="3" t="s">
        <v>86</v>
      </c>
      <c r="T412" s="3" t="s">
        <v>95</v>
      </c>
      <c r="U412" s="3" t="s">
        <v>911</v>
      </c>
      <c r="V412" s="3" t="s">
        <v>86</v>
      </c>
      <c r="W412" s="3" t="s">
        <v>86</v>
      </c>
      <c r="X412" s="3" t="s">
        <v>86</v>
      </c>
      <c r="Y412" s="3" t="s">
        <v>103</v>
      </c>
      <c r="Z412" s="3" t="s">
        <v>86</v>
      </c>
      <c r="AA412" s="4"/>
      <c r="AB412" s="3" t="s">
        <v>86</v>
      </c>
      <c r="AC412" s="3" t="s">
        <v>86</v>
      </c>
      <c r="AD412" s="3" t="s">
        <v>86</v>
      </c>
      <c r="AE412" s="5">
        <v>0</v>
      </c>
    </row>
    <row r="413" spans="1:31" x14ac:dyDescent="0.25">
      <c r="A413" s="6" t="s">
        <v>86</v>
      </c>
      <c r="B413" s="3" t="s">
        <v>1281</v>
      </c>
      <c r="C413" s="3" t="s">
        <v>908</v>
      </c>
      <c r="D413" s="4">
        <v>44068</v>
      </c>
      <c r="E413" s="4">
        <v>44068</v>
      </c>
      <c r="F413" s="4">
        <v>44073</v>
      </c>
      <c r="G413" s="3" t="s">
        <v>89</v>
      </c>
      <c r="H413" s="3" t="s">
        <v>90</v>
      </c>
      <c r="I413" s="5">
        <v>-12635</v>
      </c>
      <c r="J413" s="3" t="s">
        <v>91</v>
      </c>
      <c r="K413" s="3" t="s">
        <v>90</v>
      </c>
      <c r="L413" s="5">
        <v>-12635</v>
      </c>
      <c r="M413" s="5">
        <v>-148.72999999999999</v>
      </c>
      <c r="N413" s="41" t="str">
        <f>IF(M413="","",IF(M413&lt;0,-M413&amp;"_"&amp;COUNTIF(M$2:M413,M413),M413&amp;"_"&amp;COUNTIF(M$2:M413,M413)))</f>
        <v>148.73_1</v>
      </c>
      <c r="O413" s="42" t="str">
        <f t="shared" si="6"/>
        <v/>
      </c>
      <c r="P413" s="3" t="s">
        <v>884</v>
      </c>
      <c r="Q413" s="3" t="s">
        <v>1398</v>
      </c>
      <c r="R413" s="3" t="s">
        <v>1399</v>
      </c>
      <c r="S413" s="3" t="s">
        <v>86</v>
      </c>
      <c r="T413" s="3" t="s">
        <v>95</v>
      </c>
      <c r="U413" s="3" t="s">
        <v>911</v>
      </c>
      <c r="V413" s="3" t="s">
        <v>86</v>
      </c>
      <c r="W413" s="3" t="s">
        <v>86</v>
      </c>
      <c r="X413" s="3" t="s">
        <v>86</v>
      </c>
      <c r="Y413" s="3" t="s">
        <v>103</v>
      </c>
      <c r="Z413" s="3" t="s">
        <v>86</v>
      </c>
      <c r="AA413" s="4"/>
      <c r="AB413" s="3" t="s">
        <v>86</v>
      </c>
      <c r="AC413" s="3" t="s">
        <v>86</v>
      </c>
      <c r="AD413" s="3" t="s">
        <v>86</v>
      </c>
      <c r="AE413" s="5">
        <v>0</v>
      </c>
    </row>
    <row r="414" spans="1:31" x14ac:dyDescent="0.25">
      <c r="A414" s="6" t="s">
        <v>86</v>
      </c>
      <c r="B414" s="3" t="s">
        <v>1281</v>
      </c>
      <c r="C414" s="3" t="s">
        <v>908</v>
      </c>
      <c r="D414" s="4">
        <v>44068</v>
      </c>
      <c r="E414" s="4">
        <v>44068</v>
      </c>
      <c r="F414" s="4">
        <v>44073</v>
      </c>
      <c r="G414" s="3" t="s">
        <v>89</v>
      </c>
      <c r="H414" s="3" t="s">
        <v>90</v>
      </c>
      <c r="I414" s="5">
        <v>9594</v>
      </c>
      <c r="J414" s="3" t="s">
        <v>91</v>
      </c>
      <c r="K414" s="3" t="s">
        <v>90</v>
      </c>
      <c r="L414" s="5">
        <v>9594</v>
      </c>
      <c r="M414" s="5">
        <v>112.94</v>
      </c>
      <c r="N414" s="41" t="str">
        <f>IF(M414="","",IF(M414&lt;0,-M414&amp;"_"&amp;COUNTIF(M$2:M414,M414),M414&amp;"_"&amp;COUNTIF(M$2:M414,M414)))</f>
        <v>112.94_1</v>
      </c>
      <c r="O414" s="42" t="str">
        <f t="shared" si="6"/>
        <v/>
      </c>
      <c r="P414" s="3" t="s">
        <v>884</v>
      </c>
      <c r="Q414" s="3" t="s">
        <v>940</v>
      </c>
      <c r="R414" s="3" t="s">
        <v>1400</v>
      </c>
      <c r="S414" s="3" t="s">
        <v>86</v>
      </c>
      <c r="T414" s="3" t="s">
        <v>95</v>
      </c>
      <c r="U414" s="3" t="s">
        <v>911</v>
      </c>
      <c r="V414" s="3" t="s">
        <v>86</v>
      </c>
      <c r="W414" s="3" t="s">
        <v>86</v>
      </c>
      <c r="X414" s="3" t="s">
        <v>86</v>
      </c>
      <c r="Y414" s="3" t="s">
        <v>103</v>
      </c>
      <c r="Z414" s="3" t="s">
        <v>86</v>
      </c>
      <c r="AA414" s="4"/>
      <c r="AB414" s="3" t="s">
        <v>86</v>
      </c>
      <c r="AC414" s="3" t="s">
        <v>86</v>
      </c>
      <c r="AD414" s="3" t="s">
        <v>86</v>
      </c>
      <c r="AE414" s="5">
        <v>0</v>
      </c>
    </row>
    <row r="415" spans="1:31" x14ac:dyDescent="0.25">
      <c r="A415" s="6" t="s">
        <v>86</v>
      </c>
      <c r="B415" s="3" t="s">
        <v>1281</v>
      </c>
      <c r="C415" s="3" t="s">
        <v>908</v>
      </c>
      <c r="D415" s="4">
        <v>44068</v>
      </c>
      <c r="E415" s="4">
        <v>44068</v>
      </c>
      <c r="F415" s="4">
        <v>44073</v>
      </c>
      <c r="G415" s="3" t="s">
        <v>89</v>
      </c>
      <c r="H415" s="3" t="s">
        <v>90</v>
      </c>
      <c r="I415" s="5">
        <v>-9349</v>
      </c>
      <c r="J415" s="3" t="s">
        <v>91</v>
      </c>
      <c r="K415" s="3" t="s">
        <v>90</v>
      </c>
      <c r="L415" s="5">
        <v>-9349</v>
      </c>
      <c r="M415" s="5">
        <v>-110.05</v>
      </c>
      <c r="N415" s="41" t="str">
        <f>IF(M415="","",IF(M415&lt;0,-M415&amp;"_"&amp;COUNTIF(M$2:M415,M415),M415&amp;"_"&amp;COUNTIF(M$2:M415,M415)))</f>
        <v>110.05_1</v>
      </c>
      <c r="O415" s="42" t="str">
        <f t="shared" si="6"/>
        <v/>
      </c>
      <c r="P415" s="3" t="s">
        <v>884</v>
      </c>
      <c r="Q415" s="3" t="s">
        <v>940</v>
      </c>
      <c r="R415" s="3" t="s">
        <v>1400</v>
      </c>
      <c r="S415" s="3" t="s">
        <v>86</v>
      </c>
      <c r="T415" s="3" t="s">
        <v>95</v>
      </c>
      <c r="U415" s="3" t="s">
        <v>911</v>
      </c>
      <c r="V415" s="3" t="s">
        <v>86</v>
      </c>
      <c r="W415" s="3" t="s">
        <v>86</v>
      </c>
      <c r="X415" s="3" t="s">
        <v>86</v>
      </c>
      <c r="Y415" s="3" t="s">
        <v>103</v>
      </c>
      <c r="Z415" s="3" t="s">
        <v>86</v>
      </c>
      <c r="AA415" s="4"/>
      <c r="AB415" s="3" t="s">
        <v>86</v>
      </c>
      <c r="AC415" s="3" t="s">
        <v>86</v>
      </c>
      <c r="AD415" s="3" t="s">
        <v>86</v>
      </c>
      <c r="AE415" s="5">
        <v>0</v>
      </c>
    </row>
    <row r="416" spans="1:31" x14ac:dyDescent="0.25">
      <c r="A416" s="6" t="s">
        <v>86</v>
      </c>
      <c r="B416" s="3" t="s">
        <v>1281</v>
      </c>
      <c r="C416" s="3" t="s">
        <v>908</v>
      </c>
      <c r="D416" s="4">
        <v>44068</v>
      </c>
      <c r="E416" s="4">
        <v>44068</v>
      </c>
      <c r="F416" s="4">
        <v>44073</v>
      </c>
      <c r="G416" s="3" t="s">
        <v>89</v>
      </c>
      <c r="H416" s="3" t="s">
        <v>90</v>
      </c>
      <c r="I416" s="5">
        <v>12046</v>
      </c>
      <c r="J416" s="3" t="s">
        <v>91</v>
      </c>
      <c r="K416" s="3" t="s">
        <v>90</v>
      </c>
      <c r="L416" s="5">
        <v>12046</v>
      </c>
      <c r="M416" s="5">
        <v>141.80000000000001</v>
      </c>
      <c r="N416" s="41" t="str">
        <f>IF(M416="","",IF(M416&lt;0,-M416&amp;"_"&amp;COUNTIF(M$2:M416,M416),M416&amp;"_"&amp;COUNTIF(M$2:M416,M416)))</f>
        <v>141.8_1</v>
      </c>
      <c r="O416" s="42" t="str">
        <f t="shared" si="6"/>
        <v/>
      </c>
      <c r="P416" s="3" t="s">
        <v>884</v>
      </c>
      <c r="Q416" s="3" t="s">
        <v>1401</v>
      </c>
      <c r="R416" s="3" t="s">
        <v>1402</v>
      </c>
      <c r="S416" s="3" t="s">
        <v>86</v>
      </c>
      <c r="T416" s="3" t="s">
        <v>95</v>
      </c>
      <c r="U416" s="3" t="s">
        <v>911</v>
      </c>
      <c r="V416" s="3" t="s">
        <v>86</v>
      </c>
      <c r="W416" s="3" t="s">
        <v>86</v>
      </c>
      <c r="X416" s="3" t="s">
        <v>86</v>
      </c>
      <c r="Y416" s="3" t="s">
        <v>103</v>
      </c>
      <c r="Z416" s="3" t="s">
        <v>86</v>
      </c>
      <c r="AA416" s="4"/>
      <c r="AB416" s="3" t="s">
        <v>86</v>
      </c>
      <c r="AC416" s="3" t="s">
        <v>86</v>
      </c>
      <c r="AD416" s="3" t="s">
        <v>86</v>
      </c>
      <c r="AE416" s="5">
        <v>0</v>
      </c>
    </row>
    <row r="417" spans="1:31" x14ac:dyDescent="0.25">
      <c r="A417" s="6" t="s">
        <v>86</v>
      </c>
      <c r="B417" s="3" t="s">
        <v>1281</v>
      </c>
      <c r="C417" s="3" t="s">
        <v>908</v>
      </c>
      <c r="D417" s="4">
        <v>44068</v>
      </c>
      <c r="E417" s="4">
        <v>44068</v>
      </c>
      <c r="F417" s="4">
        <v>44073</v>
      </c>
      <c r="G417" s="3" t="s">
        <v>89</v>
      </c>
      <c r="H417" s="3" t="s">
        <v>90</v>
      </c>
      <c r="I417" s="5">
        <v>-11183</v>
      </c>
      <c r="J417" s="3" t="s">
        <v>91</v>
      </c>
      <c r="K417" s="3" t="s">
        <v>90</v>
      </c>
      <c r="L417" s="5">
        <v>-11183</v>
      </c>
      <c r="M417" s="5">
        <v>-131.63999999999999</v>
      </c>
      <c r="N417" s="41" t="str">
        <f>IF(M417="","",IF(M417&lt;0,-M417&amp;"_"&amp;COUNTIF(M$2:M417,M417),M417&amp;"_"&amp;COUNTIF(M$2:M417,M417)))</f>
        <v>131.64_1</v>
      </c>
      <c r="O417" s="42" t="str">
        <f t="shared" si="6"/>
        <v/>
      </c>
      <c r="P417" s="3" t="s">
        <v>884</v>
      </c>
      <c r="Q417" s="3" t="s">
        <v>1401</v>
      </c>
      <c r="R417" s="3" t="s">
        <v>1402</v>
      </c>
      <c r="S417" s="3" t="s">
        <v>86</v>
      </c>
      <c r="T417" s="3" t="s">
        <v>95</v>
      </c>
      <c r="U417" s="3" t="s">
        <v>911</v>
      </c>
      <c r="V417" s="3" t="s">
        <v>86</v>
      </c>
      <c r="W417" s="3" t="s">
        <v>86</v>
      </c>
      <c r="X417" s="3" t="s">
        <v>86</v>
      </c>
      <c r="Y417" s="3" t="s">
        <v>103</v>
      </c>
      <c r="Z417" s="3" t="s">
        <v>86</v>
      </c>
      <c r="AA417" s="4"/>
      <c r="AB417" s="3" t="s">
        <v>86</v>
      </c>
      <c r="AC417" s="3" t="s">
        <v>86</v>
      </c>
      <c r="AD417" s="3" t="s">
        <v>86</v>
      </c>
      <c r="AE417" s="5">
        <v>0</v>
      </c>
    </row>
    <row r="418" spans="1:31" x14ac:dyDescent="0.25">
      <c r="A418" s="6" t="s">
        <v>86</v>
      </c>
      <c r="B418" s="3" t="s">
        <v>1281</v>
      </c>
      <c r="C418" s="3" t="s">
        <v>908</v>
      </c>
      <c r="D418" s="4">
        <v>44068</v>
      </c>
      <c r="E418" s="4">
        <v>44068</v>
      </c>
      <c r="F418" s="4">
        <v>44073</v>
      </c>
      <c r="G418" s="3" t="s">
        <v>89</v>
      </c>
      <c r="H418" s="3" t="s">
        <v>90</v>
      </c>
      <c r="I418" s="5">
        <v>10668</v>
      </c>
      <c r="J418" s="3" t="s">
        <v>91</v>
      </c>
      <c r="K418" s="3" t="s">
        <v>90</v>
      </c>
      <c r="L418" s="5">
        <v>10668</v>
      </c>
      <c r="M418" s="5">
        <v>125.58</v>
      </c>
      <c r="N418" s="41" t="str">
        <f>IF(M418="","",IF(M418&lt;0,-M418&amp;"_"&amp;COUNTIF(M$2:M418,M418),M418&amp;"_"&amp;COUNTIF(M$2:M418,M418)))</f>
        <v>125.58_1</v>
      </c>
      <c r="O418" s="42" t="str">
        <f t="shared" si="6"/>
        <v/>
      </c>
      <c r="P418" s="3" t="s">
        <v>884</v>
      </c>
      <c r="Q418" s="3" t="s">
        <v>942</v>
      </c>
      <c r="R418" s="3" t="s">
        <v>1403</v>
      </c>
      <c r="S418" s="3" t="s">
        <v>86</v>
      </c>
      <c r="T418" s="3" t="s">
        <v>95</v>
      </c>
      <c r="U418" s="3" t="s">
        <v>911</v>
      </c>
      <c r="V418" s="3" t="s">
        <v>86</v>
      </c>
      <c r="W418" s="3" t="s">
        <v>86</v>
      </c>
      <c r="X418" s="3" t="s">
        <v>86</v>
      </c>
      <c r="Y418" s="3" t="s">
        <v>103</v>
      </c>
      <c r="Z418" s="3" t="s">
        <v>86</v>
      </c>
      <c r="AA418" s="4"/>
      <c r="AB418" s="3" t="s">
        <v>86</v>
      </c>
      <c r="AC418" s="3" t="s">
        <v>86</v>
      </c>
      <c r="AD418" s="3" t="s">
        <v>86</v>
      </c>
      <c r="AE418" s="5">
        <v>0</v>
      </c>
    </row>
    <row r="419" spans="1:31" x14ac:dyDescent="0.25">
      <c r="A419" s="6" t="s">
        <v>86</v>
      </c>
      <c r="B419" s="3" t="s">
        <v>1281</v>
      </c>
      <c r="C419" s="3" t="s">
        <v>908</v>
      </c>
      <c r="D419" s="4">
        <v>44068</v>
      </c>
      <c r="E419" s="4">
        <v>44068</v>
      </c>
      <c r="F419" s="4">
        <v>44073</v>
      </c>
      <c r="G419" s="3" t="s">
        <v>89</v>
      </c>
      <c r="H419" s="3" t="s">
        <v>90</v>
      </c>
      <c r="I419" s="5">
        <v>-10387</v>
      </c>
      <c r="J419" s="3" t="s">
        <v>91</v>
      </c>
      <c r="K419" s="3" t="s">
        <v>90</v>
      </c>
      <c r="L419" s="5">
        <v>-10387</v>
      </c>
      <c r="M419" s="5">
        <v>-122.27</v>
      </c>
      <c r="N419" s="41" t="str">
        <f>IF(M419="","",IF(M419&lt;0,-M419&amp;"_"&amp;COUNTIF(M$2:M419,M419),M419&amp;"_"&amp;COUNTIF(M$2:M419,M419)))</f>
        <v>122.27_1</v>
      </c>
      <c r="O419" s="42" t="str">
        <f t="shared" si="6"/>
        <v/>
      </c>
      <c r="P419" s="3" t="s">
        <v>884</v>
      </c>
      <c r="Q419" s="3" t="s">
        <v>942</v>
      </c>
      <c r="R419" s="3" t="s">
        <v>1403</v>
      </c>
      <c r="S419" s="3" t="s">
        <v>86</v>
      </c>
      <c r="T419" s="3" t="s">
        <v>95</v>
      </c>
      <c r="U419" s="3" t="s">
        <v>911</v>
      </c>
      <c r="V419" s="3" t="s">
        <v>86</v>
      </c>
      <c r="W419" s="3" t="s">
        <v>86</v>
      </c>
      <c r="X419" s="3" t="s">
        <v>86</v>
      </c>
      <c r="Y419" s="3" t="s">
        <v>103</v>
      </c>
      <c r="Z419" s="3" t="s">
        <v>86</v>
      </c>
      <c r="AA419" s="4"/>
      <c r="AB419" s="3" t="s">
        <v>86</v>
      </c>
      <c r="AC419" s="3" t="s">
        <v>86</v>
      </c>
      <c r="AD419" s="3" t="s">
        <v>86</v>
      </c>
      <c r="AE419" s="5">
        <v>0</v>
      </c>
    </row>
    <row r="420" spans="1:31" x14ac:dyDescent="0.25">
      <c r="A420" s="6" t="s">
        <v>86</v>
      </c>
      <c r="B420" s="3" t="s">
        <v>1281</v>
      </c>
      <c r="C420" s="3" t="s">
        <v>908</v>
      </c>
      <c r="D420" s="4">
        <v>44068</v>
      </c>
      <c r="E420" s="4">
        <v>44068</v>
      </c>
      <c r="F420" s="4">
        <v>44073</v>
      </c>
      <c r="G420" s="3" t="s">
        <v>89</v>
      </c>
      <c r="H420" s="3" t="s">
        <v>90</v>
      </c>
      <c r="I420" s="5">
        <v>11351</v>
      </c>
      <c r="J420" s="3" t="s">
        <v>91</v>
      </c>
      <c r="K420" s="3" t="s">
        <v>90</v>
      </c>
      <c r="L420" s="5">
        <v>11351</v>
      </c>
      <c r="M420" s="5">
        <v>133.62</v>
      </c>
      <c r="N420" s="41" t="str">
        <f>IF(M420="","",IF(M420&lt;0,-M420&amp;"_"&amp;COUNTIF(M$2:M420,M420),M420&amp;"_"&amp;COUNTIF(M$2:M420,M420)))</f>
        <v>133.62_2</v>
      </c>
      <c r="O420" s="42" t="str">
        <f t="shared" si="6"/>
        <v/>
      </c>
      <c r="P420" s="3" t="s">
        <v>884</v>
      </c>
      <c r="Q420" s="3" t="s">
        <v>944</v>
      </c>
      <c r="R420" s="3" t="s">
        <v>1404</v>
      </c>
      <c r="S420" s="3" t="s">
        <v>86</v>
      </c>
      <c r="T420" s="3" t="s">
        <v>95</v>
      </c>
      <c r="U420" s="3" t="s">
        <v>911</v>
      </c>
      <c r="V420" s="3" t="s">
        <v>86</v>
      </c>
      <c r="W420" s="3" t="s">
        <v>86</v>
      </c>
      <c r="X420" s="3" t="s">
        <v>86</v>
      </c>
      <c r="Y420" s="3" t="s">
        <v>103</v>
      </c>
      <c r="Z420" s="3" t="s">
        <v>86</v>
      </c>
      <c r="AA420" s="4"/>
      <c r="AB420" s="3" t="s">
        <v>86</v>
      </c>
      <c r="AC420" s="3" t="s">
        <v>86</v>
      </c>
      <c r="AD420" s="3" t="s">
        <v>86</v>
      </c>
      <c r="AE420" s="5">
        <v>0</v>
      </c>
    </row>
    <row r="421" spans="1:31" x14ac:dyDescent="0.25">
      <c r="A421" s="6" t="s">
        <v>86</v>
      </c>
      <c r="B421" s="3" t="s">
        <v>1281</v>
      </c>
      <c r="C421" s="3" t="s">
        <v>908</v>
      </c>
      <c r="D421" s="4">
        <v>44068</v>
      </c>
      <c r="E421" s="4">
        <v>44068</v>
      </c>
      <c r="F421" s="4">
        <v>44073</v>
      </c>
      <c r="G421" s="3" t="s">
        <v>89</v>
      </c>
      <c r="H421" s="3" t="s">
        <v>90</v>
      </c>
      <c r="I421" s="5">
        <v>-11372</v>
      </c>
      <c r="J421" s="3" t="s">
        <v>91</v>
      </c>
      <c r="K421" s="3" t="s">
        <v>90</v>
      </c>
      <c r="L421" s="5">
        <v>-11372</v>
      </c>
      <c r="M421" s="5">
        <v>-133.87</v>
      </c>
      <c r="N421" s="41" t="str">
        <f>IF(M421="","",IF(M421&lt;0,-M421&amp;"_"&amp;COUNTIF(M$2:M421,M421),M421&amp;"_"&amp;COUNTIF(M$2:M421,M421)))</f>
        <v>133.87_1</v>
      </c>
      <c r="O421" s="42" t="str">
        <f t="shared" si="6"/>
        <v/>
      </c>
      <c r="P421" s="3" t="s">
        <v>884</v>
      </c>
      <c r="Q421" s="3" t="s">
        <v>944</v>
      </c>
      <c r="R421" s="3" t="s">
        <v>1404</v>
      </c>
      <c r="S421" s="3" t="s">
        <v>86</v>
      </c>
      <c r="T421" s="3" t="s">
        <v>95</v>
      </c>
      <c r="U421" s="3" t="s">
        <v>911</v>
      </c>
      <c r="V421" s="3" t="s">
        <v>86</v>
      </c>
      <c r="W421" s="3" t="s">
        <v>86</v>
      </c>
      <c r="X421" s="3" t="s">
        <v>86</v>
      </c>
      <c r="Y421" s="3" t="s">
        <v>103</v>
      </c>
      <c r="Z421" s="3" t="s">
        <v>86</v>
      </c>
      <c r="AA421" s="4"/>
      <c r="AB421" s="3" t="s">
        <v>86</v>
      </c>
      <c r="AC421" s="3" t="s">
        <v>86</v>
      </c>
      <c r="AD421" s="3" t="s">
        <v>86</v>
      </c>
      <c r="AE421" s="5">
        <v>0</v>
      </c>
    </row>
    <row r="422" spans="1:31" x14ac:dyDescent="0.25">
      <c r="A422" s="6" t="s">
        <v>86</v>
      </c>
      <c r="B422" s="3" t="s">
        <v>1281</v>
      </c>
      <c r="C422" s="3" t="s">
        <v>908</v>
      </c>
      <c r="D422" s="4">
        <v>44068</v>
      </c>
      <c r="E422" s="4">
        <v>44068</v>
      </c>
      <c r="F422" s="4">
        <v>44073</v>
      </c>
      <c r="G422" s="3" t="s">
        <v>89</v>
      </c>
      <c r="H422" s="3" t="s">
        <v>90</v>
      </c>
      <c r="I422" s="5">
        <v>12822</v>
      </c>
      <c r="J422" s="3" t="s">
        <v>91</v>
      </c>
      <c r="K422" s="3" t="s">
        <v>90</v>
      </c>
      <c r="L422" s="5">
        <v>12822</v>
      </c>
      <c r="M422" s="5">
        <v>150.94</v>
      </c>
      <c r="N422" s="41" t="str">
        <f>IF(M422="","",IF(M422&lt;0,-M422&amp;"_"&amp;COUNTIF(M$2:M422,M422),M422&amp;"_"&amp;COUNTIF(M$2:M422,M422)))</f>
        <v>150.94_1</v>
      </c>
      <c r="O422" s="42" t="str">
        <f t="shared" si="6"/>
        <v/>
      </c>
      <c r="P422" s="3" t="s">
        <v>884</v>
      </c>
      <c r="Q422" s="3" t="s">
        <v>1405</v>
      </c>
      <c r="R422" s="3" t="s">
        <v>1406</v>
      </c>
      <c r="S422" s="3" t="s">
        <v>86</v>
      </c>
      <c r="T422" s="3" t="s">
        <v>95</v>
      </c>
      <c r="U422" s="3" t="s">
        <v>911</v>
      </c>
      <c r="V422" s="3" t="s">
        <v>86</v>
      </c>
      <c r="W422" s="3" t="s">
        <v>86</v>
      </c>
      <c r="X422" s="3" t="s">
        <v>86</v>
      </c>
      <c r="Y422" s="3" t="s">
        <v>103</v>
      </c>
      <c r="Z422" s="3" t="s">
        <v>86</v>
      </c>
      <c r="AA422" s="4"/>
      <c r="AB422" s="3" t="s">
        <v>86</v>
      </c>
      <c r="AC422" s="3" t="s">
        <v>86</v>
      </c>
      <c r="AD422" s="3" t="s">
        <v>86</v>
      </c>
      <c r="AE422" s="5">
        <v>0</v>
      </c>
    </row>
    <row r="423" spans="1:31" x14ac:dyDescent="0.25">
      <c r="A423" s="6" t="s">
        <v>86</v>
      </c>
      <c r="B423" s="3" t="s">
        <v>1281</v>
      </c>
      <c r="C423" s="3" t="s">
        <v>908</v>
      </c>
      <c r="D423" s="4">
        <v>44068</v>
      </c>
      <c r="E423" s="4">
        <v>44068</v>
      </c>
      <c r="F423" s="4">
        <v>44073</v>
      </c>
      <c r="G423" s="3" t="s">
        <v>89</v>
      </c>
      <c r="H423" s="3" t="s">
        <v>90</v>
      </c>
      <c r="I423" s="5">
        <v>-12843</v>
      </c>
      <c r="J423" s="3" t="s">
        <v>91</v>
      </c>
      <c r="K423" s="3" t="s">
        <v>90</v>
      </c>
      <c r="L423" s="5">
        <v>-12843</v>
      </c>
      <c r="M423" s="5">
        <v>-151.18</v>
      </c>
      <c r="N423" s="41" t="str">
        <f>IF(M423="","",IF(M423&lt;0,-M423&amp;"_"&amp;COUNTIF(M$2:M423,M423),M423&amp;"_"&amp;COUNTIF(M$2:M423,M423)))</f>
        <v>151.18_1</v>
      </c>
      <c r="O423" s="42" t="str">
        <f t="shared" si="6"/>
        <v/>
      </c>
      <c r="P423" s="3" t="s">
        <v>884</v>
      </c>
      <c r="Q423" s="3" t="s">
        <v>1405</v>
      </c>
      <c r="R423" s="3" t="s">
        <v>1406</v>
      </c>
      <c r="S423" s="3" t="s">
        <v>86</v>
      </c>
      <c r="T423" s="3" t="s">
        <v>95</v>
      </c>
      <c r="U423" s="3" t="s">
        <v>911</v>
      </c>
      <c r="V423" s="3" t="s">
        <v>86</v>
      </c>
      <c r="W423" s="3" t="s">
        <v>86</v>
      </c>
      <c r="X423" s="3" t="s">
        <v>86</v>
      </c>
      <c r="Y423" s="3" t="s">
        <v>103</v>
      </c>
      <c r="Z423" s="3" t="s">
        <v>86</v>
      </c>
      <c r="AA423" s="4"/>
      <c r="AB423" s="3" t="s">
        <v>86</v>
      </c>
      <c r="AC423" s="3" t="s">
        <v>86</v>
      </c>
      <c r="AD423" s="3" t="s">
        <v>86</v>
      </c>
      <c r="AE423" s="5">
        <v>0</v>
      </c>
    </row>
    <row r="424" spans="1:31" x14ac:dyDescent="0.25">
      <c r="A424" s="6" t="s">
        <v>86</v>
      </c>
      <c r="B424" s="3" t="s">
        <v>1281</v>
      </c>
      <c r="C424" s="3" t="s">
        <v>908</v>
      </c>
      <c r="D424" s="4">
        <v>44068</v>
      </c>
      <c r="E424" s="4">
        <v>44068</v>
      </c>
      <c r="F424" s="4">
        <v>44073</v>
      </c>
      <c r="G424" s="3" t="s">
        <v>89</v>
      </c>
      <c r="H424" s="3" t="s">
        <v>90</v>
      </c>
      <c r="I424" s="5">
        <v>10574</v>
      </c>
      <c r="J424" s="3" t="s">
        <v>91</v>
      </c>
      <c r="K424" s="3" t="s">
        <v>90</v>
      </c>
      <c r="L424" s="5">
        <v>10574</v>
      </c>
      <c r="M424" s="5">
        <v>124.47</v>
      </c>
      <c r="N424" s="41" t="str">
        <f>IF(M424="","",IF(M424&lt;0,-M424&amp;"_"&amp;COUNTIF(M$2:M424,M424),M424&amp;"_"&amp;COUNTIF(M$2:M424,M424)))</f>
        <v>124.47_1</v>
      </c>
      <c r="O424" s="42" t="str">
        <f t="shared" si="6"/>
        <v/>
      </c>
      <c r="P424" s="3" t="s">
        <v>884</v>
      </c>
      <c r="Q424" s="3" t="s">
        <v>1407</v>
      </c>
      <c r="R424" s="3" t="s">
        <v>1408</v>
      </c>
      <c r="S424" s="3" t="s">
        <v>86</v>
      </c>
      <c r="T424" s="3" t="s">
        <v>95</v>
      </c>
      <c r="U424" s="3" t="s">
        <v>911</v>
      </c>
      <c r="V424" s="3" t="s">
        <v>86</v>
      </c>
      <c r="W424" s="3" t="s">
        <v>86</v>
      </c>
      <c r="X424" s="3" t="s">
        <v>86</v>
      </c>
      <c r="Y424" s="3" t="s">
        <v>103</v>
      </c>
      <c r="Z424" s="3" t="s">
        <v>86</v>
      </c>
      <c r="AA424" s="4"/>
      <c r="AB424" s="3" t="s">
        <v>86</v>
      </c>
      <c r="AC424" s="3" t="s">
        <v>86</v>
      </c>
      <c r="AD424" s="3" t="s">
        <v>86</v>
      </c>
      <c r="AE424" s="5">
        <v>0</v>
      </c>
    </row>
    <row r="425" spans="1:31" x14ac:dyDescent="0.25">
      <c r="A425" s="6" t="s">
        <v>86</v>
      </c>
      <c r="B425" s="3" t="s">
        <v>1281</v>
      </c>
      <c r="C425" s="3" t="s">
        <v>908</v>
      </c>
      <c r="D425" s="4">
        <v>44068</v>
      </c>
      <c r="E425" s="4">
        <v>44068</v>
      </c>
      <c r="F425" s="4">
        <v>44073</v>
      </c>
      <c r="G425" s="3" t="s">
        <v>89</v>
      </c>
      <c r="H425" s="3" t="s">
        <v>90</v>
      </c>
      <c r="I425" s="5">
        <v>-10695</v>
      </c>
      <c r="J425" s="3" t="s">
        <v>91</v>
      </c>
      <c r="K425" s="3" t="s">
        <v>90</v>
      </c>
      <c r="L425" s="5">
        <v>-10695</v>
      </c>
      <c r="M425" s="5">
        <v>-125.9</v>
      </c>
      <c r="N425" s="41" t="str">
        <f>IF(M425="","",IF(M425&lt;0,-M425&amp;"_"&amp;COUNTIF(M$2:M425,M425),M425&amp;"_"&amp;COUNTIF(M$2:M425,M425)))</f>
        <v>125.9_2</v>
      </c>
      <c r="O425" s="42" t="str">
        <f t="shared" si="6"/>
        <v/>
      </c>
      <c r="P425" s="3" t="s">
        <v>884</v>
      </c>
      <c r="Q425" s="3" t="s">
        <v>1407</v>
      </c>
      <c r="R425" s="3" t="s">
        <v>1408</v>
      </c>
      <c r="S425" s="3" t="s">
        <v>86</v>
      </c>
      <c r="T425" s="3" t="s">
        <v>95</v>
      </c>
      <c r="U425" s="3" t="s">
        <v>911</v>
      </c>
      <c r="V425" s="3" t="s">
        <v>86</v>
      </c>
      <c r="W425" s="3" t="s">
        <v>86</v>
      </c>
      <c r="X425" s="3" t="s">
        <v>86</v>
      </c>
      <c r="Y425" s="3" t="s">
        <v>103</v>
      </c>
      <c r="Z425" s="3" t="s">
        <v>86</v>
      </c>
      <c r="AA425" s="4"/>
      <c r="AB425" s="3" t="s">
        <v>86</v>
      </c>
      <c r="AC425" s="3" t="s">
        <v>86</v>
      </c>
      <c r="AD425" s="3" t="s">
        <v>86</v>
      </c>
      <c r="AE425" s="5">
        <v>0</v>
      </c>
    </row>
    <row r="426" spans="1:31" x14ac:dyDescent="0.25">
      <c r="A426" s="6" t="s">
        <v>86</v>
      </c>
      <c r="B426" s="3" t="s">
        <v>1281</v>
      </c>
      <c r="C426" s="3" t="s">
        <v>908</v>
      </c>
      <c r="D426" s="4">
        <v>44068</v>
      </c>
      <c r="E426" s="4">
        <v>44068</v>
      </c>
      <c r="F426" s="4">
        <v>44073</v>
      </c>
      <c r="G426" s="3" t="s">
        <v>89</v>
      </c>
      <c r="H426" s="3" t="s">
        <v>90</v>
      </c>
      <c r="I426" s="5">
        <v>10616</v>
      </c>
      <c r="J426" s="3" t="s">
        <v>91</v>
      </c>
      <c r="K426" s="3" t="s">
        <v>90</v>
      </c>
      <c r="L426" s="5">
        <v>10616</v>
      </c>
      <c r="M426" s="5">
        <v>124.97</v>
      </c>
      <c r="N426" s="41" t="str">
        <f>IF(M426="","",IF(M426&lt;0,-M426&amp;"_"&amp;COUNTIF(M$2:M426,M426),M426&amp;"_"&amp;COUNTIF(M$2:M426,M426)))</f>
        <v>124.97_2</v>
      </c>
      <c r="O426" s="42" t="str">
        <f t="shared" si="6"/>
        <v/>
      </c>
      <c r="P426" s="3" t="s">
        <v>884</v>
      </c>
      <c r="Q426" s="3" t="s">
        <v>1409</v>
      </c>
      <c r="R426" s="3" t="s">
        <v>1410</v>
      </c>
      <c r="S426" s="3" t="s">
        <v>86</v>
      </c>
      <c r="T426" s="3" t="s">
        <v>95</v>
      </c>
      <c r="U426" s="3" t="s">
        <v>911</v>
      </c>
      <c r="V426" s="3" t="s">
        <v>86</v>
      </c>
      <c r="W426" s="3" t="s">
        <v>86</v>
      </c>
      <c r="X426" s="3" t="s">
        <v>86</v>
      </c>
      <c r="Y426" s="3" t="s">
        <v>103</v>
      </c>
      <c r="Z426" s="3" t="s">
        <v>86</v>
      </c>
      <c r="AA426" s="4"/>
      <c r="AB426" s="3" t="s">
        <v>86</v>
      </c>
      <c r="AC426" s="3" t="s">
        <v>86</v>
      </c>
      <c r="AD426" s="3" t="s">
        <v>86</v>
      </c>
      <c r="AE426" s="5">
        <v>0</v>
      </c>
    </row>
    <row r="427" spans="1:31" x14ac:dyDescent="0.25">
      <c r="A427" s="6" t="s">
        <v>86</v>
      </c>
      <c r="B427" s="3" t="s">
        <v>1281</v>
      </c>
      <c r="C427" s="3" t="s">
        <v>908</v>
      </c>
      <c r="D427" s="4">
        <v>44068</v>
      </c>
      <c r="E427" s="4">
        <v>44068</v>
      </c>
      <c r="F427" s="4">
        <v>44073</v>
      </c>
      <c r="G427" s="3" t="s">
        <v>89</v>
      </c>
      <c r="H427" s="3" t="s">
        <v>90</v>
      </c>
      <c r="I427" s="5">
        <v>-10230</v>
      </c>
      <c r="J427" s="3" t="s">
        <v>91</v>
      </c>
      <c r="K427" s="3" t="s">
        <v>90</v>
      </c>
      <c r="L427" s="5">
        <v>-10230</v>
      </c>
      <c r="M427" s="5">
        <v>-120.42</v>
      </c>
      <c r="N427" s="41" t="str">
        <f>IF(M427="","",IF(M427&lt;0,-M427&amp;"_"&amp;COUNTIF(M$2:M427,M427),M427&amp;"_"&amp;COUNTIF(M$2:M427,M427)))</f>
        <v>120.42_1</v>
      </c>
      <c r="O427" s="42" t="str">
        <f t="shared" si="6"/>
        <v/>
      </c>
      <c r="P427" s="3" t="s">
        <v>884</v>
      </c>
      <c r="Q427" s="3" t="s">
        <v>1409</v>
      </c>
      <c r="R427" s="3" t="s">
        <v>1410</v>
      </c>
      <c r="S427" s="3" t="s">
        <v>86</v>
      </c>
      <c r="T427" s="3" t="s">
        <v>95</v>
      </c>
      <c r="U427" s="3" t="s">
        <v>911</v>
      </c>
      <c r="V427" s="3" t="s">
        <v>86</v>
      </c>
      <c r="W427" s="3" t="s">
        <v>86</v>
      </c>
      <c r="X427" s="3" t="s">
        <v>86</v>
      </c>
      <c r="Y427" s="3" t="s">
        <v>103</v>
      </c>
      <c r="Z427" s="3" t="s">
        <v>86</v>
      </c>
      <c r="AA427" s="4"/>
      <c r="AB427" s="3" t="s">
        <v>86</v>
      </c>
      <c r="AC427" s="3" t="s">
        <v>86</v>
      </c>
      <c r="AD427" s="3" t="s">
        <v>86</v>
      </c>
      <c r="AE427" s="5">
        <v>0</v>
      </c>
    </row>
    <row r="428" spans="1:31" x14ac:dyDescent="0.25">
      <c r="A428" s="6" t="s">
        <v>86</v>
      </c>
      <c r="B428" s="3" t="s">
        <v>1281</v>
      </c>
      <c r="C428" s="3" t="s">
        <v>908</v>
      </c>
      <c r="D428" s="4">
        <v>44068</v>
      </c>
      <c r="E428" s="4">
        <v>44068</v>
      </c>
      <c r="F428" s="4">
        <v>44073</v>
      </c>
      <c r="G428" s="3" t="s">
        <v>89</v>
      </c>
      <c r="H428" s="3" t="s">
        <v>90</v>
      </c>
      <c r="I428" s="5">
        <v>10616</v>
      </c>
      <c r="J428" s="3" t="s">
        <v>91</v>
      </c>
      <c r="K428" s="3" t="s">
        <v>90</v>
      </c>
      <c r="L428" s="5">
        <v>10616</v>
      </c>
      <c r="M428" s="5">
        <v>124.97</v>
      </c>
      <c r="N428" s="41" t="str">
        <f>IF(M428="","",IF(M428&lt;0,-M428&amp;"_"&amp;COUNTIF(M$2:M428,M428),M428&amp;"_"&amp;COUNTIF(M$2:M428,M428)))</f>
        <v>124.97_3</v>
      </c>
      <c r="O428" s="42" t="str">
        <f t="shared" si="6"/>
        <v/>
      </c>
      <c r="P428" s="3" t="s">
        <v>884</v>
      </c>
      <c r="Q428" s="3" t="s">
        <v>946</v>
      </c>
      <c r="R428" s="3" t="s">
        <v>1411</v>
      </c>
      <c r="S428" s="3" t="s">
        <v>86</v>
      </c>
      <c r="T428" s="3" t="s">
        <v>95</v>
      </c>
      <c r="U428" s="3" t="s">
        <v>911</v>
      </c>
      <c r="V428" s="3" t="s">
        <v>86</v>
      </c>
      <c r="W428" s="3" t="s">
        <v>86</v>
      </c>
      <c r="X428" s="3" t="s">
        <v>86</v>
      </c>
      <c r="Y428" s="3" t="s">
        <v>103</v>
      </c>
      <c r="Z428" s="3" t="s">
        <v>86</v>
      </c>
      <c r="AA428" s="4"/>
      <c r="AB428" s="3" t="s">
        <v>86</v>
      </c>
      <c r="AC428" s="3" t="s">
        <v>86</v>
      </c>
      <c r="AD428" s="3" t="s">
        <v>86</v>
      </c>
      <c r="AE428" s="5">
        <v>0</v>
      </c>
    </row>
    <row r="429" spans="1:31" x14ac:dyDescent="0.25">
      <c r="A429" s="6" t="s">
        <v>86</v>
      </c>
      <c r="B429" s="3" t="s">
        <v>1281</v>
      </c>
      <c r="C429" s="3" t="s">
        <v>908</v>
      </c>
      <c r="D429" s="4">
        <v>44068</v>
      </c>
      <c r="E429" s="4">
        <v>44068</v>
      </c>
      <c r="F429" s="4">
        <v>44073</v>
      </c>
      <c r="G429" s="3" t="s">
        <v>89</v>
      </c>
      <c r="H429" s="3" t="s">
        <v>90</v>
      </c>
      <c r="I429" s="5">
        <v>-11252</v>
      </c>
      <c r="J429" s="3" t="s">
        <v>91</v>
      </c>
      <c r="K429" s="3" t="s">
        <v>90</v>
      </c>
      <c r="L429" s="5">
        <v>-11252</v>
      </c>
      <c r="M429" s="5">
        <v>-132.44999999999999</v>
      </c>
      <c r="N429" s="41" t="str">
        <f>IF(M429="","",IF(M429&lt;0,-M429&amp;"_"&amp;COUNTIF(M$2:M429,M429),M429&amp;"_"&amp;COUNTIF(M$2:M429,M429)))</f>
        <v>132.45_1</v>
      </c>
      <c r="O429" s="42" t="str">
        <f t="shared" si="6"/>
        <v/>
      </c>
      <c r="P429" s="3" t="s">
        <v>884</v>
      </c>
      <c r="Q429" s="3" t="s">
        <v>946</v>
      </c>
      <c r="R429" s="3" t="s">
        <v>1411</v>
      </c>
      <c r="S429" s="3" t="s">
        <v>86</v>
      </c>
      <c r="T429" s="3" t="s">
        <v>95</v>
      </c>
      <c r="U429" s="3" t="s">
        <v>911</v>
      </c>
      <c r="V429" s="3" t="s">
        <v>86</v>
      </c>
      <c r="W429" s="3" t="s">
        <v>86</v>
      </c>
      <c r="X429" s="3" t="s">
        <v>86</v>
      </c>
      <c r="Y429" s="3" t="s">
        <v>103</v>
      </c>
      <c r="Z429" s="3" t="s">
        <v>86</v>
      </c>
      <c r="AA429" s="4"/>
      <c r="AB429" s="3" t="s">
        <v>86</v>
      </c>
      <c r="AC429" s="3" t="s">
        <v>86</v>
      </c>
      <c r="AD429" s="3" t="s">
        <v>86</v>
      </c>
      <c r="AE429" s="5">
        <v>0</v>
      </c>
    </row>
    <row r="430" spans="1:31" x14ac:dyDescent="0.25">
      <c r="A430" s="6" t="s">
        <v>86</v>
      </c>
      <c r="B430" s="3" t="s">
        <v>1281</v>
      </c>
      <c r="C430" s="3" t="s">
        <v>908</v>
      </c>
      <c r="D430" s="4">
        <v>44068</v>
      </c>
      <c r="E430" s="4">
        <v>44068</v>
      </c>
      <c r="F430" s="4">
        <v>44073</v>
      </c>
      <c r="G430" s="3" t="s">
        <v>89</v>
      </c>
      <c r="H430" s="3" t="s">
        <v>90</v>
      </c>
      <c r="I430" s="5">
        <v>9594</v>
      </c>
      <c r="J430" s="3" t="s">
        <v>91</v>
      </c>
      <c r="K430" s="3" t="s">
        <v>90</v>
      </c>
      <c r="L430" s="5">
        <v>9594</v>
      </c>
      <c r="M430" s="5">
        <v>112.94</v>
      </c>
      <c r="N430" s="41" t="str">
        <f>IF(M430="","",IF(M430&lt;0,-M430&amp;"_"&amp;COUNTIF(M$2:M430,M430),M430&amp;"_"&amp;COUNTIF(M$2:M430,M430)))</f>
        <v>112.94_2</v>
      </c>
      <c r="O430" s="42" t="str">
        <f t="shared" si="6"/>
        <v/>
      </c>
      <c r="P430" s="3" t="s">
        <v>884</v>
      </c>
      <c r="Q430" s="3" t="s">
        <v>948</v>
      </c>
      <c r="R430" s="3" t="s">
        <v>1412</v>
      </c>
      <c r="S430" s="3" t="s">
        <v>86</v>
      </c>
      <c r="T430" s="3" t="s">
        <v>95</v>
      </c>
      <c r="U430" s="3" t="s">
        <v>911</v>
      </c>
      <c r="V430" s="3" t="s">
        <v>86</v>
      </c>
      <c r="W430" s="3" t="s">
        <v>86</v>
      </c>
      <c r="X430" s="3" t="s">
        <v>86</v>
      </c>
      <c r="Y430" s="3" t="s">
        <v>103</v>
      </c>
      <c r="Z430" s="3" t="s">
        <v>86</v>
      </c>
      <c r="AA430" s="4"/>
      <c r="AB430" s="3" t="s">
        <v>86</v>
      </c>
      <c r="AC430" s="3" t="s">
        <v>86</v>
      </c>
      <c r="AD430" s="3" t="s">
        <v>86</v>
      </c>
      <c r="AE430" s="5">
        <v>0</v>
      </c>
    </row>
    <row r="431" spans="1:31" x14ac:dyDescent="0.25">
      <c r="A431" s="6" t="s">
        <v>86</v>
      </c>
      <c r="B431" s="3" t="s">
        <v>1281</v>
      </c>
      <c r="C431" s="3" t="s">
        <v>908</v>
      </c>
      <c r="D431" s="4">
        <v>44068</v>
      </c>
      <c r="E431" s="4">
        <v>44068</v>
      </c>
      <c r="F431" s="4">
        <v>44073</v>
      </c>
      <c r="G431" s="3" t="s">
        <v>89</v>
      </c>
      <c r="H431" s="3" t="s">
        <v>90</v>
      </c>
      <c r="I431" s="5">
        <v>-9349</v>
      </c>
      <c r="J431" s="3" t="s">
        <v>91</v>
      </c>
      <c r="K431" s="3" t="s">
        <v>90</v>
      </c>
      <c r="L431" s="5">
        <v>-9349</v>
      </c>
      <c r="M431" s="5">
        <v>-110.05</v>
      </c>
      <c r="N431" s="41" t="str">
        <f>IF(M431="","",IF(M431&lt;0,-M431&amp;"_"&amp;COUNTIF(M$2:M431,M431),M431&amp;"_"&amp;COUNTIF(M$2:M431,M431)))</f>
        <v>110.05_2</v>
      </c>
      <c r="O431" s="42" t="str">
        <f t="shared" si="6"/>
        <v/>
      </c>
      <c r="P431" s="3" t="s">
        <v>884</v>
      </c>
      <c r="Q431" s="3" t="s">
        <v>948</v>
      </c>
      <c r="R431" s="3" t="s">
        <v>1412</v>
      </c>
      <c r="S431" s="3" t="s">
        <v>86</v>
      </c>
      <c r="T431" s="3" t="s">
        <v>95</v>
      </c>
      <c r="U431" s="3" t="s">
        <v>911</v>
      </c>
      <c r="V431" s="3" t="s">
        <v>86</v>
      </c>
      <c r="W431" s="3" t="s">
        <v>86</v>
      </c>
      <c r="X431" s="3" t="s">
        <v>86</v>
      </c>
      <c r="Y431" s="3" t="s">
        <v>103</v>
      </c>
      <c r="Z431" s="3" t="s">
        <v>86</v>
      </c>
      <c r="AA431" s="4"/>
      <c r="AB431" s="3" t="s">
        <v>86</v>
      </c>
      <c r="AC431" s="3" t="s">
        <v>86</v>
      </c>
      <c r="AD431" s="3" t="s">
        <v>86</v>
      </c>
      <c r="AE431" s="5">
        <v>0</v>
      </c>
    </row>
    <row r="432" spans="1:31" x14ac:dyDescent="0.25">
      <c r="A432" s="6" t="s">
        <v>86</v>
      </c>
      <c r="B432" s="3" t="s">
        <v>1281</v>
      </c>
      <c r="C432" s="3" t="s">
        <v>908</v>
      </c>
      <c r="D432" s="4">
        <v>44068</v>
      </c>
      <c r="E432" s="4">
        <v>44068</v>
      </c>
      <c r="F432" s="4">
        <v>44073</v>
      </c>
      <c r="G432" s="3" t="s">
        <v>89</v>
      </c>
      <c r="H432" s="3" t="s">
        <v>90</v>
      </c>
      <c r="I432" s="5">
        <v>3972</v>
      </c>
      <c r="J432" s="3" t="s">
        <v>91</v>
      </c>
      <c r="K432" s="3" t="s">
        <v>90</v>
      </c>
      <c r="L432" s="5">
        <v>3972</v>
      </c>
      <c r="M432" s="5">
        <v>46.76</v>
      </c>
      <c r="N432" s="41" t="str">
        <f>IF(M432="","",IF(M432&lt;0,-M432&amp;"_"&amp;COUNTIF(M$2:M432,M432),M432&amp;"_"&amp;COUNTIF(M$2:M432,M432)))</f>
        <v>46.76_1</v>
      </c>
      <c r="O432" s="42" t="str">
        <f t="shared" si="6"/>
        <v/>
      </c>
      <c r="P432" s="3" t="s">
        <v>884</v>
      </c>
      <c r="Q432" s="3" t="s">
        <v>1413</v>
      </c>
      <c r="R432" s="3" t="s">
        <v>1414</v>
      </c>
      <c r="S432" s="3" t="s">
        <v>86</v>
      </c>
      <c r="T432" s="3" t="s">
        <v>95</v>
      </c>
      <c r="U432" s="3" t="s">
        <v>911</v>
      </c>
      <c r="V432" s="3" t="s">
        <v>86</v>
      </c>
      <c r="W432" s="3" t="s">
        <v>86</v>
      </c>
      <c r="X432" s="3" t="s">
        <v>86</v>
      </c>
      <c r="Y432" s="3" t="s">
        <v>103</v>
      </c>
      <c r="Z432" s="3" t="s">
        <v>86</v>
      </c>
      <c r="AA432" s="4"/>
      <c r="AB432" s="3" t="s">
        <v>86</v>
      </c>
      <c r="AC432" s="3" t="s">
        <v>86</v>
      </c>
      <c r="AD432" s="3" t="s">
        <v>86</v>
      </c>
      <c r="AE432" s="5">
        <v>0</v>
      </c>
    </row>
    <row r="433" spans="1:31" x14ac:dyDescent="0.25">
      <c r="A433" s="6" t="s">
        <v>86</v>
      </c>
      <c r="B433" s="3" t="s">
        <v>1281</v>
      </c>
      <c r="C433" s="3" t="s">
        <v>908</v>
      </c>
      <c r="D433" s="4">
        <v>44068</v>
      </c>
      <c r="E433" s="4">
        <v>44068</v>
      </c>
      <c r="F433" s="4">
        <v>44073</v>
      </c>
      <c r="G433" s="3" t="s">
        <v>89</v>
      </c>
      <c r="H433" s="3" t="s">
        <v>90</v>
      </c>
      <c r="I433" s="5">
        <v>11166</v>
      </c>
      <c r="J433" s="3" t="s">
        <v>91</v>
      </c>
      <c r="K433" s="3" t="s">
        <v>90</v>
      </c>
      <c r="L433" s="5">
        <v>11166</v>
      </c>
      <c r="M433" s="5">
        <v>131.44</v>
      </c>
      <c r="N433" s="41" t="str">
        <f>IF(M433="","",IF(M433&lt;0,-M433&amp;"_"&amp;COUNTIF(M$2:M433,M433),M433&amp;"_"&amp;COUNTIF(M$2:M433,M433)))</f>
        <v>131.44_1</v>
      </c>
      <c r="O433" s="42" t="str">
        <f t="shared" si="6"/>
        <v/>
      </c>
      <c r="P433" s="3" t="s">
        <v>884</v>
      </c>
      <c r="Q433" s="3" t="s">
        <v>950</v>
      </c>
      <c r="R433" s="3" t="s">
        <v>1415</v>
      </c>
      <c r="S433" s="3" t="s">
        <v>86</v>
      </c>
      <c r="T433" s="3" t="s">
        <v>95</v>
      </c>
      <c r="U433" s="3" t="s">
        <v>911</v>
      </c>
      <c r="V433" s="3" t="s">
        <v>86</v>
      </c>
      <c r="W433" s="3" t="s">
        <v>86</v>
      </c>
      <c r="X433" s="3" t="s">
        <v>86</v>
      </c>
      <c r="Y433" s="3" t="s">
        <v>103</v>
      </c>
      <c r="Z433" s="3" t="s">
        <v>86</v>
      </c>
      <c r="AA433" s="4"/>
      <c r="AB433" s="3" t="s">
        <v>86</v>
      </c>
      <c r="AC433" s="3" t="s">
        <v>86</v>
      </c>
      <c r="AD433" s="3" t="s">
        <v>86</v>
      </c>
      <c r="AE433" s="5">
        <v>0</v>
      </c>
    </row>
    <row r="434" spans="1:31" x14ac:dyDescent="0.25">
      <c r="A434" s="6" t="s">
        <v>86</v>
      </c>
      <c r="B434" s="3" t="s">
        <v>1281</v>
      </c>
      <c r="C434" s="3" t="s">
        <v>908</v>
      </c>
      <c r="D434" s="4">
        <v>44068</v>
      </c>
      <c r="E434" s="4">
        <v>44068</v>
      </c>
      <c r="F434" s="4">
        <v>44073</v>
      </c>
      <c r="G434" s="3" t="s">
        <v>89</v>
      </c>
      <c r="H434" s="3" t="s">
        <v>90</v>
      </c>
      <c r="I434" s="5">
        <v>10745</v>
      </c>
      <c r="J434" s="3" t="s">
        <v>91</v>
      </c>
      <c r="K434" s="3" t="s">
        <v>90</v>
      </c>
      <c r="L434" s="5">
        <v>10745</v>
      </c>
      <c r="M434" s="5">
        <v>126.49</v>
      </c>
      <c r="N434" s="41" t="str">
        <f>IF(M434="","",IF(M434&lt;0,-M434&amp;"_"&amp;COUNTIF(M$2:M434,M434),M434&amp;"_"&amp;COUNTIF(M$2:M434,M434)))</f>
        <v>126.49_1</v>
      </c>
      <c r="O434" s="42" t="str">
        <f t="shared" si="6"/>
        <v/>
      </c>
      <c r="P434" s="3" t="s">
        <v>884</v>
      </c>
      <c r="Q434" s="3" t="s">
        <v>952</v>
      </c>
      <c r="R434" s="3" t="s">
        <v>1416</v>
      </c>
      <c r="S434" s="3" t="s">
        <v>86</v>
      </c>
      <c r="T434" s="3" t="s">
        <v>95</v>
      </c>
      <c r="U434" s="3" t="s">
        <v>911</v>
      </c>
      <c r="V434" s="3" t="s">
        <v>86</v>
      </c>
      <c r="W434" s="3" t="s">
        <v>86</v>
      </c>
      <c r="X434" s="3" t="s">
        <v>86</v>
      </c>
      <c r="Y434" s="3" t="s">
        <v>103</v>
      </c>
      <c r="Z434" s="3" t="s">
        <v>86</v>
      </c>
      <c r="AA434" s="4"/>
      <c r="AB434" s="3" t="s">
        <v>86</v>
      </c>
      <c r="AC434" s="3" t="s">
        <v>86</v>
      </c>
      <c r="AD434" s="3" t="s">
        <v>86</v>
      </c>
      <c r="AE434" s="5">
        <v>0</v>
      </c>
    </row>
    <row r="435" spans="1:31" x14ac:dyDescent="0.25">
      <c r="A435" s="6" t="s">
        <v>86</v>
      </c>
      <c r="B435" s="3" t="s">
        <v>1281</v>
      </c>
      <c r="C435" s="3" t="s">
        <v>908</v>
      </c>
      <c r="D435" s="4">
        <v>44068</v>
      </c>
      <c r="E435" s="4">
        <v>44068</v>
      </c>
      <c r="F435" s="4">
        <v>44073</v>
      </c>
      <c r="G435" s="3" t="s">
        <v>89</v>
      </c>
      <c r="H435" s="3" t="s">
        <v>90</v>
      </c>
      <c r="I435" s="5">
        <v>-10461</v>
      </c>
      <c r="J435" s="3" t="s">
        <v>91</v>
      </c>
      <c r="K435" s="3" t="s">
        <v>90</v>
      </c>
      <c r="L435" s="5">
        <v>-10461</v>
      </c>
      <c r="M435" s="5">
        <v>-123.14</v>
      </c>
      <c r="N435" s="41" t="str">
        <f>IF(M435="","",IF(M435&lt;0,-M435&amp;"_"&amp;COUNTIF(M$2:M435,M435),M435&amp;"_"&amp;COUNTIF(M$2:M435,M435)))</f>
        <v>123.14_1</v>
      </c>
      <c r="O435" s="42" t="str">
        <f t="shared" si="6"/>
        <v/>
      </c>
      <c r="P435" s="3" t="s">
        <v>884</v>
      </c>
      <c r="Q435" s="3" t="s">
        <v>952</v>
      </c>
      <c r="R435" s="3" t="s">
        <v>1416</v>
      </c>
      <c r="S435" s="3" t="s">
        <v>86</v>
      </c>
      <c r="T435" s="3" t="s">
        <v>95</v>
      </c>
      <c r="U435" s="3" t="s">
        <v>911</v>
      </c>
      <c r="V435" s="3" t="s">
        <v>86</v>
      </c>
      <c r="W435" s="3" t="s">
        <v>86</v>
      </c>
      <c r="X435" s="3" t="s">
        <v>86</v>
      </c>
      <c r="Y435" s="3" t="s">
        <v>103</v>
      </c>
      <c r="Z435" s="3" t="s">
        <v>86</v>
      </c>
      <c r="AA435" s="4"/>
      <c r="AB435" s="3" t="s">
        <v>86</v>
      </c>
      <c r="AC435" s="3" t="s">
        <v>86</v>
      </c>
      <c r="AD435" s="3" t="s">
        <v>86</v>
      </c>
      <c r="AE435" s="5">
        <v>0</v>
      </c>
    </row>
    <row r="436" spans="1:31" x14ac:dyDescent="0.25">
      <c r="A436" s="6" t="s">
        <v>86</v>
      </c>
      <c r="B436" s="3" t="s">
        <v>1281</v>
      </c>
      <c r="C436" s="3" t="s">
        <v>908</v>
      </c>
      <c r="D436" s="4">
        <v>44068</v>
      </c>
      <c r="E436" s="4">
        <v>44068</v>
      </c>
      <c r="F436" s="4">
        <v>44073</v>
      </c>
      <c r="G436" s="3" t="s">
        <v>89</v>
      </c>
      <c r="H436" s="3" t="s">
        <v>90</v>
      </c>
      <c r="I436" s="5">
        <v>11600</v>
      </c>
      <c r="J436" s="3" t="s">
        <v>91</v>
      </c>
      <c r="K436" s="3" t="s">
        <v>90</v>
      </c>
      <c r="L436" s="5">
        <v>11600</v>
      </c>
      <c r="M436" s="5">
        <v>136.55000000000001</v>
      </c>
      <c r="N436" s="41" t="str">
        <f>IF(M436="","",IF(M436&lt;0,-M436&amp;"_"&amp;COUNTIF(M$2:M436,M436),M436&amp;"_"&amp;COUNTIF(M$2:M436,M436)))</f>
        <v>136.55_1</v>
      </c>
      <c r="O436" s="42" t="str">
        <f t="shared" si="6"/>
        <v/>
      </c>
      <c r="P436" s="3" t="s">
        <v>884</v>
      </c>
      <c r="Q436" s="3" t="s">
        <v>1417</v>
      </c>
      <c r="R436" s="3" t="s">
        <v>1418</v>
      </c>
      <c r="S436" s="3" t="s">
        <v>86</v>
      </c>
      <c r="T436" s="3" t="s">
        <v>95</v>
      </c>
      <c r="U436" s="3" t="s">
        <v>911</v>
      </c>
      <c r="V436" s="3" t="s">
        <v>86</v>
      </c>
      <c r="W436" s="3" t="s">
        <v>86</v>
      </c>
      <c r="X436" s="3" t="s">
        <v>86</v>
      </c>
      <c r="Y436" s="3" t="s">
        <v>103</v>
      </c>
      <c r="Z436" s="3" t="s">
        <v>86</v>
      </c>
      <c r="AA436" s="4"/>
      <c r="AB436" s="3" t="s">
        <v>86</v>
      </c>
      <c r="AC436" s="3" t="s">
        <v>86</v>
      </c>
      <c r="AD436" s="3" t="s">
        <v>86</v>
      </c>
      <c r="AE436" s="5">
        <v>0</v>
      </c>
    </row>
    <row r="437" spans="1:31" x14ac:dyDescent="0.25">
      <c r="A437" s="6" t="s">
        <v>86</v>
      </c>
      <c r="B437" s="3" t="s">
        <v>1281</v>
      </c>
      <c r="C437" s="3" t="s">
        <v>908</v>
      </c>
      <c r="D437" s="4">
        <v>44068</v>
      </c>
      <c r="E437" s="4">
        <v>44068</v>
      </c>
      <c r="F437" s="4">
        <v>44073</v>
      </c>
      <c r="G437" s="3" t="s">
        <v>89</v>
      </c>
      <c r="H437" s="3" t="s">
        <v>90</v>
      </c>
      <c r="I437" s="5">
        <v>-11622</v>
      </c>
      <c r="J437" s="3" t="s">
        <v>91</v>
      </c>
      <c r="K437" s="3" t="s">
        <v>90</v>
      </c>
      <c r="L437" s="5">
        <v>-11622</v>
      </c>
      <c r="M437" s="5">
        <v>-136.81</v>
      </c>
      <c r="N437" s="41" t="str">
        <f>IF(M437="","",IF(M437&lt;0,-M437&amp;"_"&amp;COUNTIF(M$2:M437,M437),M437&amp;"_"&amp;COUNTIF(M$2:M437,M437)))</f>
        <v>136.81_1</v>
      </c>
      <c r="O437" s="42" t="str">
        <f t="shared" si="6"/>
        <v/>
      </c>
      <c r="P437" s="3" t="s">
        <v>884</v>
      </c>
      <c r="Q437" s="3" t="s">
        <v>1417</v>
      </c>
      <c r="R437" s="3" t="s">
        <v>1418</v>
      </c>
      <c r="S437" s="3" t="s">
        <v>86</v>
      </c>
      <c r="T437" s="3" t="s">
        <v>95</v>
      </c>
      <c r="U437" s="3" t="s">
        <v>911</v>
      </c>
      <c r="V437" s="3" t="s">
        <v>86</v>
      </c>
      <c r="W437" s="3" t="s">
        <v>86</v>
      </c>
      <c r="X437" s="3" t="s">
        <v>86</v>
      </c>
      <c r="Y437" s="3" t="s">
        <v>103</v>
      </c>
      <c r="Z437" s="3" t="s">
        <v>86</v>
      </c>
      <c r="AA437" s="4"/>
      <c r="AB437" s="3" t="s">
        <v>86</v>
      </c>
      <c r="AC437" s="3" t="s">
        <v>86</v>
      </c>
      <c r="AD437" s="3" t="s">
        <v>86</v>
      </c>
      <c r="AE437" s="5">
        <v>0</v>
      </c>
    </row>
    <row r="438" spans="1:31" x14ac:dyDescent="0.25">
      <c r="A438" s="6" t="s">
        <v>86</v>
      </c>
      <c r="B438" s="3" t="s">
        <v>1281</v>
      </c>
      <c r="C438" s="3" t="s">
        <v>908</v>
      </c>
      <c r="D438" s="4">
        <v>44068</v>
      </c>
      <c r="E438" s="4">
        <v>44068</v>
      </c>
      <c r="F438" s="4">
        <v>44073</v>
      </c>
      <c r="G438" s="3" t="s">
        <v>89</v>
      </c>
      <c r="H438" s="3" t="s">
        <v>90</v>
      </c>
      <c r="I438" s="5">
        <v>12022</v>
      </c>
      <c r="J438" s="3" t="s">
        <v>91</v>
      </c>
      <c r="K438" s="3" t="s">
        <v>90</v>
      </c>
      <c r="L438" s="5">
        <v>12022</v>
      </c>
      <c r="M438" s="5">
        <v>141.52000000000001</v>
      </c>
      <c r="N438" s="41" t="str">
        <f>IF(M438="","",IF(M438&lt;0,-M438&amp;"_"&amp;COUNTIF(M$2:M438,M438),M438&amp;"_"&amp;COUNTIF(M$2:M438,M438)))</f>
        <v>141.52_1</v>
      </c>
      <c r="O438" s="42" t="str">
        <f t="shared" si="6"/>
        <v/>
      </c>
      <c r="P438" s="3" t="s">
        <v>884</v>
      </c>
      <c r="Q438" s="3" t="s">
        <v>954</v>
      </c>
      <c r="R438" s="3" t="s">
        <v>1419</v>
      </c>
      <c r="S438" s="3" t="s">
        <v>86</v>
      </c>
      <c r="T438" s="3" t="s">
        <v>95</v>
      </c>
      <c r="U438" s="3" t="s">
        <v>911</v>
      </c>
      <c r="V438" s="3" t="s">
        <v>86</v>
      </c>
      <c r="W438" s="3" t="s">
        <v>86</v>
      </c>
      <c r="X438" s="3" t="s">
        <v>86</v>
      </c>
      <c r="Y438" s="3" t="s">
        <v>103</v>
      </c>
      <c r="Z438" s="3" t="s">
        <v>86</v>
      </c>
      <c r="AA438" s="4"/>
      <c r="AB438" s="3" t="s">
        <v>86</v>
      </c>
      <c r="AC438" s="3" t="s">
        <v>86</v>
      </c>
      <c r="AD438" s="3" t="s">
        <v>86</v>
      </c>
      <c r="AE438" s="5">
        <v>0</v>
      </c>
    </row>
    <row r="439" spans="1:31" x14ac:dyDescent="0.25">
      <c r="A439" s="6" t="s">
        <v>86</v>
      </c>
      <c r="B439" s="3" t="s">
        <v>1281</v>
      </c>
      <c r="C439" s="3" t="s">
        <v>908</v>
      </c>
      <c r="D439" s="4">
        <v>44068</v>
      </c>
      <c r="E439" s="4">
        <v>44068</v>
      </c>
      <c r="F439" s="4">
        <v>44073</v>
      </c>
      <c r="G439" s="3" t="s">
        <v>89</v>
      </c>
      <c r="H439" s="3" t="s">
        <v>90</v>
      </c>
      <c r="I439" s="5">
        <v>-13255</v>
      </c>
      <c r="J439" s="3" t="s">
        <v>91</v>
      </c>
      <c r="K439" s="3" t="s">
        <v>90</v>
      </c>
      <c r="L439" s="5">
        <v>-13255</v>
      </c>
      <c r="M439" s="5">
        <v>-156.03</v>
      </c>
      <c r="N439" s="41" t="str">
        <f>IF(M439="","",IF(M439&lt;0,-M439&amp;"_"&amp;COUNTIF(M$2:M439,M439),M439&amp;"_"&amp;COUNTIF(M$2:M439,M439)))</f>
        <v>156.03_1</v>
      </c>
      <c r="O439" s="42" t="str">
        <f t="shared" si="6"/>
        <v/>
      </c>
      <c r="P439" s="3" t="s">
        <v>884</v>
      </c>
      <c r="Q439" s="3" t="s">
        <v>954</v>
      </c>
      <c r="R439" s="3" t="s">
        <v>1419</v>
      </c>
      <c r="S439" s="3" t="s">
        <v>86</v>
      </c>
      <c r="T439" s="3" t="s">
        <v>95</v>
      </c>
      <c r="U439" s="3" t="s">
        <v>911</v>
      </c>
      <c r="V439" s="3" t="s">
        <v>86</v>
      </c>
      <c r="W439" s="3" t="s">
        <v>86</v>
      </c>
      <c r="X439" s="3" t="s">
        <v>86</v>
      </c>
      <c r="Y439" s="3" t="s">
        <v>103</v>
      </c>
      <c r="Z439" s="3" t="s">
        <v>86</v>
      </c>
      <c r="AA439" s="4"/>
      <c r="AB439" s="3" t="s">
        <v>86</v>
      </c>
      <c r="AC439" s="3" t="s">
        <v>86</v>
      </c>
      <c r="AD439" s="3" t="s">
        <v>86</v>
      </c>
      <c r="AE439" s="5">
        <v>0</v>
      </c>
    </row>
    <row r="440" spans="1:31" x14ac:dyDescent="0.25">
      <c r="A440" s="6" t="s">
        <v>86</v>
      </c>
      <c r="B440" s="3" t="s">
        <v>1281</v>
      </c>
      <c r="C440" s="3" t="s">
        <v>908</v>
      </c>
      <c r="D440" s="4">
        <v>44068</v>
      </c>
      <c r="E440" s="4">
        <v>44068</v>
      </c>
      <c r="F440" s="4">
        <v>44073</v>
      </c>
      <c r="G440" s="3" t="s">
        <v>89</v>
      </c>
      <c r="H440" s="3" t="s">
        <v>90</v>
      </c>
      <c r="I440" s="5">
        <v>12222</v>
      </c>
      <c r="J440" s="3" t="s">
        <v>91</v>
      </c>
      <c r="K440" s="3" t="s">
        <v>90</v>
      </c>
      <c r="L440" s="5">
        <v>12222</v>
      </c>
      <c r="M440" s="5">
        <v>143.87</v>
      </c>
      <c r="N440" s="41" t="str">
        <f>IF(M440="","",IF(M440&lt;0,-M440&amp;"_"&amp;COUNTIF(M$2:M440,M440),M440&amp;"_"&amp;COUNTIF(M$2:M440,M440)))</f>
        <v>143.87_1</v>
      </c>
      <c r="O440" s="42" t="str">
        <f t="shared" si="6"/>
        <v/>
      </c>
      <c r="P440" s="3" t="s">
        <v>884</v>
      </c>
      <c r="Q440" s="3" t="s">
        <v>956</v>
      </c>
      <c r="R440" s="3" t="s">
        <v>1420</v>
      </c>
      <c r="S440" s="3" t="s">
        <v>86</v>
      </c>
      <c r="T440" s="3" t="s">
        <v>95</v>
      </c>
      <c r="U440" s="3" t="s">
        <v>911</v>
      </c>
      <c r="V440" s="3" t="s">
        <v>86</v>
      </c>
      <c r="W440" s="3" t="s">
        <v>86</v>
      </c>
      <c r="X440" s="3" t="s">
        <v>86</v>
      </c>
      <c r="Y440" s="3" t="s">
        <v>103</v>
      </c>
      <c r="Z440" s="3" t="s">
        <v>86</v>
      </c>
      <c r="AA440" s="4"/>
      <c r="AB440" s="3" t="s">
        <v>86</v>
      </c>
      <c r="AC440" s="3" t="s">
        <v>86</v>
      </c>
      <c r="AD440" s="3" t="s">
        <v>86</v>
      </c>
      <c r="AE440" s="5">
        <v>0</v>
      </c>
    </row>
    <row r="441" spans="1:31" x14ac:dyDescent="0.25">
      <c r="A441" s="6" t="s">
        <v>86</v>
      </c>
      <c r="B441" s="3" t="s">
        <v>1281</v>
      </c>
      <c r="C441" s="3" t="s">
        <v>908</v>
      </c>
      <c r="D441" s="4">
        <v>44068</v>
      </c>
      <c r="E441" s="4">
        <v>44068</v>
      </c>
      <c r="F441" s="4">
        <v>44073</v>
      </c>
      <c r="G441" s="3" t="s">
        <v>89</v>
      </c>
      <c r="H441" s="3" t="s">
        <v>90</v>
      </c>
      <c r="I441" s="5">
        <v>-12363</v>
      </c>
      <c r="J441" s="3" t="s">
        <v>91</v>
      </c>
      <c r="K441" s="3" t="s">
        <v>90</v>
      </c>
      <c r="L441" s="5">
        <v>-12363</v>
      </c>
      <c r="M441" s="5">
        <v>-145.53</v>
      </c>
      <c r="N441" s="41" t="str">
        <f>IF(M441="","",IF(M441&lt;0,-M441&amp;"_"&amp;COUNTIF(M$2:M441,M441),M441&amp;"_"&amp;COUNTIF(M$2:M441,M441)))</f>
        <v>145.53_1</v>
      </c>
      <c r="O441" s="42" t="str">
        <f t="shared" si="6"/>
        <v/>
      </c>
      <c r="P441" s="3" t="s">
        <v>884</v>
      </c>
      <c r="Q441" s="3" t="s">
        <v>956</v>
      </c>
      <c r="R441" s="3" t="s">
        <v>1420</v>
      </c>
      <c r="S441" s="3" t="s">
        <v>86</v>
      </c>
      <c r="T441" s="3" t="s">
        <v>95</v>
      </c>
      <c r="U441" s="3" t="s">
        <v>911</v>
      </c>
      <c r="V441" s="3" t="s">
        <v>86</v>
      </c>
      <c r="W441" s="3" t="s">
        <v>86</v>
      </c>
      <c r="X441" s="3" t="s">
        <v>86</v>
      </c>
      <c r="Y441" s="3" t="s">
        <v>103</v>
      </c>
      <c r="Z441" s="3" t="s">
        <v>86</v>
      </c>
      <c r="AA441" s="4"/>
      <c r="AB441" s="3" t="s">
        <v>86</v>
      </c>
      <c r="AC441" s="3" t="s">
        <v>86</v>
      </c>
      <c r="AD441" s="3" t="s">
        <v>86</v>
      </c>
      <c r="AE441" s="5">
        <v>0</v>
      </c>
    </row>
    <row r="442" spans="1:31" x14ac:dyDescent="0.25">
      <c r="A442" s="6" t="s">
        <v>86</v>
      </c>
      <c r="B442" s="3" t="s">
        <v>1281</v>
      </c>
      <c r="C442" s="3" t="s">
        <v>908</v>
      </c>
      <c r="D442" s="4">
        <v>44068</v>
      </c>
      <c r="E442" s="4">
        <v>44068</v>
      </c>
      <c r="F442" s="4">
        <v>44073</v>
      </c>
      <c r="G442" s="3" t="s">
        <v>89</v>
      </c>
      <c r="H442" s="3" t="s">
        <v>90</v>
      </c>
      <c r="I442" s="5">
        <v>11868</v>
      </c>
      <c r="J442" s="3" t="s">
        <v>91</v>
      </c>
      <c r="K442" s="3" t="s">
        <v>90</v>
      </c>
      <c r="L442" s="5">
        <v>11868</v>
      </c>
      <c r="M442" s="5">
        <v>139.71</v>
      </c>
      <c r="N442" s="41" t="str">
        <f>IF(M442="","",IF(M442&lt;0,-M442&amp;"_"&amp;COUNTIF(M$2:M442,M442),M442&amp;"_"&amp;COUNTIF(M$2:M442,M442)))</f>
        <v>139.71_1</v>
      </c>
      <c r="O442" s="42" t="str">
        <f t="shared" si="6"/>
        <v/>
      </c>
      <c r="P442" s="3" t="s">
        <v>884</v>
      </c>
      <c r="Q442" s="3" t="s">
        <v>1421</v>
      </c>
      <c r="R442" s="3" t="s">
        <v>1422</v>
      </c>
      <c r="S442" s="3" t="s">
        <v>86</v>
      </c>
      <c r="T442" s="3" t="s">
        <v>95</v>
      </c>
      <c r="U442" s="3" t="s">
        <v>911</v>
      </c>
      <c r="V442" s="3" t="s">
        <v>86</v>
      </c>
      <c r="W442" s="3" t="s">
        <v>86</v>
      </c>
      <c r="X442" s="3" t="s">
        <v>86</v>
      </c>
      <c r="Y442" s="3" t="s">
        <v>103</v>
      </c>
      <c r="Z442" s="3" t="s">
        <v>86</v>
      </c>
      <c r="AA442" s="4"/>
      <c r="AB442" s="3" t="s">
        <v>86</v>
      </c>
      <c r="AC442" s="3" t="s">
        <v>86</v>
      </c>
      <c r="AD442" s="3" t="s">
        <v>86</v>
      </c>
      <c r="AE442" s="5">
        <v>0</v>
      </c>
    </row>
    <row r="443" spans="1:31" x14ac:dyDescent="0.25">
      <c r="A443" s="6" t="s">
        <v>86</v>
      </c>
      <c r="B443" s="3" t="s">
        <v>1281</v>
      </c>
      <c r="C443" s="3" t="s">
        <v>908</v>
      </c>
      <c r="D443" s="4">
        <v>44068</v>
      </c>
      <c r="E443" s="4">
        <v>44068</v>
      </c>
      <c r="F443" s="4">
        <v>44073</v>
      </c>
      <c r="G443" s="3" t="s">
        <v>89</v>
      </c>
      <c r="H443" s="3" t="s">
        <v>90</v>
      </c>
      <c r="I443" s="5">
        <v>-11470</v>
      </c>
      <c r="J443" s="3" t="s">
        <v>91</v>
      </c>
      <c r="K443" s="3" t="s">
        <v>90</v>
      </c>
      <c r="L443" s="5">
        <v>-11470</v>
      </c>
      <c r="M443" s="5">
        <v>-135.02000000000001</v>
      </c>
      <c r="N443" s="41" t="str">
        <f>IF(M443="","",IF(M443&lt;0,-M443&amp;"_"&amp;COUNTIF(M$2:M443,M443),M443&amp;"_"&amp;COUNTIF(M$2:M443,M443)))</f>
        <v>135.02_1</v>
      </c>
      <c r="O443" s="42" t="str">
        <f t="shared" si="6"/>
        <v/>
      </c>
      <c r="P443" s="3" t="s">
        <v>884</v>
      </c>
      <c r="Q443" s="3" t="s">
        <v>1421</v>
      </c>
      <c r="R443" s="3" t="s">
        <v>1422</v>
      </c>
      <c r="S443" s="3" t="s">
        <v>86</v>
      </c>
      <c r="T443" s="3" t="s">
        <v>95</v>
      </c>
      <c r="U443" s="3" t="s">
        <v>911</v>
      </c>
      <c r="V443" s="3" t="s">
        <v>86</v>
      </c>
      <c r="W443" s="3" t="s">
        <v>86</v>
      </c>
      <c r="X443" s="3" t="s">
        <v>86</v>
      </c>
      <c r="Y443" s="3" t="s">
        <v>103</v>
      </c>
      <c r="Z443" s="3" t="s">
        <v>86</v>
      </c>
      <c r="AA443" s="4"/>
      <c r="AB443" s="3" t="s">
        <v>86</v>
      </c>
      <c r="AC443" s="3" t="s">
        <v>86</v>
      </c>
      <c r="AD443" s="3" t="s">
        <v>86</v>
      </c>
      <c r="AE443" s="5">
        <v>0</v>
      </c>
    </row>
    <row r="444" spans="1:31" x14ac:dyDescent="0.25">
      <c r="A444" s="6" t="s">
        <v>86</v>
      </c>
      <c r="B444" s="3" t="s">
        <v>1281</v>
      </c>
      <c r="C444" s="3" t="s">
        <v>908</v>
      </c>
      <c r="D444" s="4">
        <v>44068</v>
      </c>
      <c r="E444" s="4">
        <v>44068</v>
      </c>
      <c r="F444" s="4">
        <v>44073</v>
      </c>
      <c r="G444" s="3" t="s">
        <v>89</v>
      </c>
      <c r="H444" s="3" t="s">
        <v>90</v>
      </c>
      <c r="I444" s="5">
        <v>12022</v>
      </c>
      <c r="J444" s="3" t="s">
        <v>91</v>
      </c>
      <c r="K444" s="3" t="s">
        <v>90</v>
      </c>
      <c r="L444" s="5">
        <v>12022</v>
      </c>
      <c r="M444" s="5">
        <v>141.52000000000001</v>
      </c>
      <c r="N444" s="41" t="str">
        <f>IF(M444="","",IF(M444&lt;0,-M444&amp;"_"&amp;COUNTIF(M$2:M444,M444),M444&amp;"_"&amp;COUNTIF(M$2:M444,M444)))</f>
        <v>141.52_2</v>
      </c>
      <c r="O444" s="42" t="str">
        <f t="shared" si="6"/>
        <v/>
      </c>
      <c r="P444" s="3" t="s">
        <v>884</v>
      </c>
      <c r="Q444" s="3" t="s">
        <v>958</v>
      </c>
      <c r="R444" s="3" t="s">
        <v>1423</v>
      </c>
      <c r="S444" s="3" t="s">
        <v>86</v>
      </c>
      <c r="T444" s="3" t="s">
        <v>95</v>
      </c>
      <c r="U444" s="3" t="s">
        <v>911</v>
      </c>
      <c r="V444" s="3" t="s">
        <v>86</v>
      </c>
      <c r="W444" s="3" t="s">
        <v>86</v>
      </c>
      <c r="X444" s="3" t="s">
        <v>86</v>
      </c>
      <c r="Y444" s="3" t="s">
        <v>103</v>
      </c>
      <c r="Z444" s="3" t="s">
        <v>86</v>
      </c>
      <c r="AA444" s="4"/>
      <c r="AB444" s="3" t="s">
        <v>86</v>
      </c>
      <c r="AC444" s="3" t="s">
        <v>86</v>
      </c>
      <c r="AD444" s="3" t="s">
        <v>86</v>
      </c>
      <c r="AE444" s="5">
        <v>0</v>
      </c>
    </row>
    <row r="445" spans="1:31" x14ac:dyDescent="0.25">
      <c r="A445" s="6" t="s">
        <v>86</v>
      </c>
      <c r="B445" s="3" t="s">
        <v>1281</v>
      </c>
      <c r="C445" s="3" t="s">
        <v>908</v>
      </c>
      <c r="D445" s="4">
        <v>44068</v>
      </c>
      <c r="E445" s="4">
        <v>44068</v>
      </c>
      <c r="F445" s="4">
        <v>44073</v>
      </c>
      <c r="G445" s="3" t="s">
        <v>89</v>
      </c>
      <c r="H445" s="3" t="s">
        <v>90</v>
      </c>
      <c r="I445" s="5">
        <v>-11676</v>
      </c>
      <c r="J445" s="3" t="s">
        <v>91</v>
      </c>
      <c r="K445" s="3" t="s">
        <v>90</v>
      </c>
      <c r="L445" s="5">
        <v>-11676</v>
      </c>
      <c r="M445" s="5">
        <v>-137.44999999999999</v>
      </c>
      <c r="N445" s="41" t="str">
        <f>IF(M445="","",IF(M445&lt;0,-M445&amp;"_"&amp;COUNTIF(M$2:M445,M445),M445&amp;"_"&amp;COUNTIF(M$2:M445,M445)))</f>
        <v>137.45_1</v>
      </c>
      <c r="O445" s="42" t="str">
        <f t="shared" si="6"/>
        <v/>
      </c>
      <c r="P445" s="3" t="s">
        <v>884</v>
      </c>
      <c r="Q445" s="3" t="s">
        <v>958</v>
      </c>
      <c r="R445" s="3" t="s">
        <v>1423</v>
      </c>
      <c r="S445" s="3" t="s">
        <v>86</v>
      </c>
      <c r="T445" s="3" t="s">
        <v>95</v>
      </c>
      <c r="U445" s="3" t="s">
        <v>911</v>
      </c>
      <c r="V445" s="3" t="s">
        <v>86</v>
      </c>
      <c r="W445" s="3" t="s">
        <v>86</v>
      </c>
      <c r="X445" s="3" t="s">
        <v>86</v>
      </c>
      <c r="Y445" s="3" t="s">
        <v>103</v>
      </c>
      <c r="Z445" s="3" t="s">
        <v>86</v>
      </c>
      <c r="AA445" s="4"/>
      <c r="AB445" s="3" t="s">
        <v>86</v>
      </c>
      <c r="AC445" s="3" t="s">
        <v>86</v>
      </c>
      <c r="AD445" s="3" t="s">
        <v>86</v>
      </c>
      <c r="AE445" s="5">
        <v>0</v>
      </c>
    </row>
    <row r="446" spans="1:31" x14ac:dyDescent="0.25">
      <c r="A446" s="6" t="s">
        <v>86</v>
      </c>
      <c r="B446" s="3" t="s">
        <v>1281</v>
      </c>
      <c r="C446" s="3" t="s">
        <v>908</v>
      </c>
      <c r="D446" s="4">
        <v>44068</v>
      </c>
      <c r="E446" s="4">
        <v>44068</v>
      </c>
      <c r="F446" s="4">
        <v>44073</v>
      </c>
      <c r="G446" s="3" t="s">
        <v>89</v>
      </c>
      <c r="H446" s="3" t="s">
        <v>90</v>
      </c>
      <c r="I446" s="5">
        <v>10896</v>
      </c>
      <c r="J446" s="3" t="s">
        <v>91</v>
      </c>
      <c r="K446" s="3" t="s">
        <v>90</v>
      </c>
      <c r="L446" s="5">
        <v>10896</v>
      </c>
      <c r="M446" s="5">
        <v>128.26</v>
      </c>
      <c r="N446" s="41" t="str">
        <f>IF(M446="","",IF(M446&lt;0,-M446&amp;"_"&amp;COUNTIF(M$2:M446,M446),M446&amp;"_"&amp;COUNTIF(M$2:M446,M446)))</f>
        <v>128.26_1</v>
      </c>
      <c r="O446" s="42" t="str">
        <f t="shared" si="6"/>
        <v/>
      </c>
      <c r="P446" s="3" t="s">
        <v>884</v>
      </c>
      <c r="Q446" s="3" t="s">
        <v>960</v>
      </c>
      <c r="R446" s="3" t="s">
        <v>1424</v>
      </c>
      <c r="S446" s="3" t="s">
        <v>86</v>
      </c>
      <c r="T446" s="3" t="s">
        <v>95</v>
      </c>
      <c r="U446" s="3" t="s">
        <v>911</v>
      </c>
      <c r="V446" s="3" t="s">
        <v>86</v>
      </c>
      <c r="W446" s="3" t="s">
        <v>86</v>
      </c>
      <c r="X446" s="3" t="s">
        <v>86</v>
      </c>
      <c r="Y446" s="3" t="s">
        <v>106</v>
      </c>
      <c r="Z446" s="3" t="s">
        <v>86</v>
      </c>
      <c r="AA446" s="4"/>
      <c r="AB446" s="3" t="s">
        <v>86</v>
      </c>
      <c r="AC446" s="3" t="s">
        <v>86</v>
      </c>
      <c r="AD446" s="3" t="s">
        <v>86</v>
      </c>
      <c r="AE446" s="5">
        <v>0</v>
      </c>
    </row>
    <row r="447" spans="1:31" x14ac:dyDescent="0.25">
      <c r="A447" s="6" t="s">
        <v>86</v>
      </c>
      <c r="B447" s="3" t="s">
        <v>1281</v>
      </c>
      <c r="C447" s="3" t="s">
        <v>908</v>
      </c>
      <c r="D447" s="4">
        <v>44068</v>
      </c>
      <c r="E447" s="4">
        <v>44068</v>
      </c>
      <c r="F447" s="4">
        <v>44073</v>
      </c>
      <c r="G447" s="3" t="s">
        <v>89</v>
      </c>
      <c r="H447" s="3" t="s">
        <v>90</v>
      </c>
      <c r="I447" s="5">
        <v>-12558</v>
      </c>
      <c r="J447" s="3" t="s">
        <v>91</v>
      </c>
      <c r="K447" s="3" t="s">
        <v>90</v>
      </c>
      <c r="L447" s="5">
        <v>-12558</v>
      </c>
      <c r="M447" s="5">
        <v>-147.83000000000001</v>
      </c>
      <c r="N447" s="41" t="str">
        <f>IF(M447="","",IF(M447&lt;0,-M447&amp;"_"&amp;COUNTIF(M$2:M447,M447),M447&amp;"_"&amp;COUNTIF(M$2:M447,M447)))</f>
        <v>147.83_1</v>
      </c>
      <c r="O447" s="42" t="str">
        <f t="shared" si="6"/>
        <v/>
      </c>
      <c r="P447" s="3" t="s">
        <v>884</v>
      </c>
      <c r="Q447" s="3" t="s">
        <v>960</v>
      </c>
      <c r="R447" s="3" t="s">
        <v>1424</v>
      </c>
      <c r="S447" s="3" t="s">
        <v>86</v>
      </c>
      <c r="T447" s="3" t="s">
        <v>95</v>
      </c>
      <c r="U447" s="3" t="s">
        <v>911</v>
      </c>
      <c r="V447" s="3" t="s">
        <v>86</v>
      </c>
      <c r="W447" s="3" t="s">
        <v>86</v>
      </c>
      <c r="X447" s="3" t="s">
        <v>86</v>
      </c>
      <c r="Y447" s="3" t="s">
        <v>106</v>
      </c>
      <c r="Z447" s="3" t="s">
        <v>86</v>
      </c>
      <c r="AA447" s="4"/>
      <c r="AB447" s="3" t="s">
        <v>86</v>
      </c>
      <c r="AC447" s="3" t="s">
        <v>86</v>
      </c>
      <c r="AD447" s="3" t="s">
        <v>86</v>
      </c>
      <c r="AE447" s="5">
        <v>0</v>
      </c>
    </row>
    <row r="448" spans="1:31" x14ac:dyDescent="0.25">
      <c r="A448" s="6" t="s">
        <v>86</v>
      </c>
      <c r="B448" s="3" t="s">
        <v>1281</v>
      </c>
      <c r="C448" s="3" t="s">
        <v>908</v>
      </c>
      <c r="D448" s="4">
        <v>44068</v>
      </c>
      <c r="E448" s="4">
        <v>44068</v>
      </c>
      <c r="F448" s="4">
        <v>44073</v>
      </c>
      <c r="G448" s="3" t="s">
        <v>89</v>
      </c>
      <c r="H448" s="3" t="s">
        <v>90</v>
      </c>
      <c r="I448" s="5">
        <v>4511</v>
      </c>
      <c r="J448" s="3" t="s">
        <v>91</v>
      </c>
      <c r="K448" s="3" t="s">
        <v>90</v>
      </c>
      <c r="L448" s="5">
        <v>4511</v>
      </c>
      <c r="M448" s="5">
        <v>53.1</v>
      </c>
      <c r="N448" s="41" t="str">
        <f>IF(M448="","",IF(M448&lt;0,-M448&amp;"_"&amp;COUNTIF(M$2:M448,M448),M448&amp;"_"&amp;COUNTIF(M$2:M448,M448)))</f>
        <v>53.1_1</v>
      </c>
      <c r="O448" s="42" t="str">
        <f t="shared" si="6"/>
        <v/>
      </c>
      <c r="P448" s="3" t="s">
        <v>884</v>
      </c>
      <c r="Q448" s="3" t="s">
        <v>1425</v>
      </c>
      <c r="R448" s="3" t="s">
        <v>1426</v>
      </c>
      <c r="S448" s="3" t="s">
        <v>86</v>
      </c>
      <c r="T448" s="3" t="s">
        <v>95</v>
      </c>
      <c r="U448" s="3" t="s">
        <v>911</v>
      </c>
      <c r="V448" s="3" t="s">
        <v>86</v>
      </c>
      <c r="W448" s="3" t="s">
        <v>86</v>
      </c>
      <c r="X448" s="3" t="s">
        <v>86</v>
      </c>
      <c r="Y448" s="3" t="s">
        <v>106</v>
      </c>
      <c r="Z448" s="3" t="s">
        <v>86</v>
      </c>
      <c r="AA448" s="4"/>
      <c r="AB448" s="3" t="s">
        <v>86</v>
      </c>
      <c r="AC448" s="3" t="s">
        <v>86</v>
      </c>
      <c r="AD448" s="3" t="s">
        <v>86</v>
      </c>
      <c r="AE448" s="5">
        <v>0</v>
      </c>
    </row>
    <row r="449" spans="1:31" x14ac:dyDescent="0.25">
      <c r="A449" s="6" t="s">
        <v>86</v>
      </c>
      <c r="B449" s="3" t="s">
        <v>1281</v>
      </c>
      <c r="C449" s="3" t="s">
        <v>908</v>
      </c>
      <c r="D449" s="4">
        <v>44068</v>
      </c>
      <c r="E449" s="4">
        <v>44068</v>
      </c>
      <c r="F449" s="4">
        <v>44073</v>
      </c>
      <c r="G449" s="3" t="s">
        <v>89</v>
      </c>
      <c r="H449" s="3" t="s">
        <v>90</v>
      </c>
      <c r="I449" s="5">
        <v>4400</v>
      </c>
      <c r="J449" s="3" t="s">
        <v>91</v>
      </c>
      <c r="K449" s="3" t="s">
        <v>90</v>
      </c>
      <c r="L449" s="5">
        <v>4400</v>
      </c>
      <c r="M449" s="5">
        <v>51.8</v>
      </c>
      <c r="N449" s="41" t="str">
        <f>IF(M449="","",IF(M449&lt;0,-M449&amp;"_"&amp;COUNTIF(M$2:M449,M449),M449&amp;"_"&amp;COUNTIF(M$2:M449,M449)))</f>
        <v>51.8_1</v>
      </c>
      <c r="O449" s="42" t="str">
        <f t="shared" si="6"/>
        <v/>
      </c>
      <c r="P449" s="3" t="s">
        <v>884</v>
      </c>
      <c r="Q449" s="3" t="s">
        <v>1427</v>
      </c>
      <c r="R449" s="3" t="s">
        <v>1428</v>
      </c>
      <c r="S449" s="3" t="s">
        <v>86</v>
      </c>
      <c r="T449" s="3" t="s">
        <v>95</v>
      </c>
      <c r="U449" s="3" t="s">
        <v>911</v>
      </c>
      <c r="V449" s="3" t="s">
        <v>86</v>
      </c>
      <c r="W449" s="3" t="s">
        <v>86</v>
      </c>
      <c r="X449" s="3" t="s">
        <v>86</v>
      </c>
      <c r="Y449" s="3" t="s">
        <v>103</v>
      </c>
      <c r="Z449" s="3" t="s">
        <v>86</v>
      </c>
      <c r="AA449" s="4"/>
      <c r="AB449" s="3" t="s">
        <v>86</v>
      </c>
      <c r="AC449" s="3" t="s">
        <v>86</v>
      </c>
      <c r="AD449" s="3" t="s">
        <v>86</v>
      </c>
      <c r="AE449" s="5">
        <v>0</v>
      </c>
    </row>
    <row r="450" spans="1:31" x14ac:dyDescent="0.25">
      <c r="A450" s="6" t="s">
        <v>86</v>
      </c>
      <c r="B450" s="3" t="s">
        <v>1281</v>
      </c>
      <c r="C450" s="3" t="s">
        <v>908</v>
      </c>
      <c r="D450" s="4">
        <v>44068</v>
      </c>
      <c r="E450" s="4">
        <v>44068</v>
      </c>
      <c r="F450" s="4">
        <v>44073</v>
      </c>
      <c r="G450" s="3" t="s">
        <v>89</v>
      </c>
      <c r="H450" s="3" t="s">
        <v>90</v>
      </c>
      <c r="I450" s="5">
        <v>4569</v>
      </c>
      <c r="J450" s="3" t="s">
        <v>91</v>
      </c>
      <c r="K450" s="3" t="s">
        <v>90</v>
      </c>
      <c r="L450" s="5">
        <v>4569</v>
      </c>
      <c r="M450" s="5">
        <v>53.78</v>
      </c>
      <c r="N450" s="41" t="str">
        <f>IF(M450="","",IF(M450&lt;0,-M450&amp;"_"&amp;COUNTIF(M$2:M450,M450),M450&amp;"_"&amp;COUNTIF(M$2:M450,M450)))</f>
        <v>53.78_2</v>
      </c>
      <c r="O450" s="42" t="str">
        <f t="shared" ref="O450:O513" si="7">IF(COUNTIF(N:N,N450)=2,"x","")</f>
        <v/>
      </c>
      <c r="P450" s="3" t="s">
        <v>884</v>
      </c>
      <c r="Q450" s="3" t="s">
        <v>1429</v>
      </c>
      <c r="R450" s="3" t="s">
        <v>1430</v>
      </c>
      <c r="S450" s="3" t="s">
        <v>86</v>
      </c>
      <c r="T450" s="3" t="s">
        <v>95</v>
      </c>
      <c r="U450" s="3" t="s">
        <v>911</v>
      </c>
      <c r="V450" s="3" t="s">
        <v>86</v>
      </c>
      <c r="W450" s="3" t="s">
        <v>86</v>
      </c>
      <c r="X450" s="3" t="s">
        <v>86</v>
      </c>
      <c r="Y450" s="3" t="s">
        <v>103</v>
      </c>
      <c r="Z450" s="3" t="s">
        <v>86</v>
      </c>
      <c r="AA450" s="4"/>
      <c r="AB450" s="3" t="s">
        <v>86</v>
      </c>
      <c r="AC450" s="3" t="s">
        <v>86</v>
      </c>
      <c r="AD450" s="3" t="s">
        <v>86</v>
      </c>
      <c r="AE450" s="5">
        <v>0</v>
      </c>
    </row>
    <row r="451" spans="1:31" x14ac:dyDescent="0.25">
      <c r="A451" s="6" t="s">
        <v>86</v>
      </c>
      <c r="B451" s="3" t="s">
        <v>1281</v>
      </c>
      <c r="C451" s="3" t="s">
        <v>908</v>
      </c>
      <c r="D451" s="4">
        <v>44068</v>
      </c>
      <c r="E451" s="4">
        <v>44068</v>
      </c>
      <c r="F451" s="4">
        <v>44073</v>
      </c>
      <c r="G451" s="3" t="s">
        <v>89</v>
      </c>
      <c r="H451" s="3" t="s">
        <v>90</v>
      </c>
      <c r="I451" s="5">
        <v>-5327</v>
      </c>
      <c r="J451" s="3" t="s">
        <v>91</v>
      </c>
      <c r="K451" s="3" t="s">
        <v>90</v>
      </c>
      <c r="L451" s="5">
        <v>-5327</v>
      </c>
      <c r="M451" s="5">
        <v>-62.71</v>
      </c>
      <c r="N451" s="41" t="str">
        <f>IF(M451="","",IF(M451&lt;0,-M451&amp;"_"&amp;COUNTIF(M$2:M451,M451),M451&amp;"_"&amp;COUNTIF(M$2:M451,M451)))</f>
        <v>62.71_1</v>
      </c>
      <c r="O451" s="42" t="str">
        <f t="shared" si="7"/>
        <v/>
      </c>
      <c r="P451" s="3" t="s">
        <v>884</v>
      </c>
      <c r="Q451" s="3" t="s">
        <v>1429</v>
      </c>
      <c r="R451" s="3" t="s">
        <v>1431</v>
      </c>
      <c r="S451" s="3" t="s">
        <v>86</v>
      </c>
      <c r="T451" s="3" t="s">
        <v>95</v>
      </c>
      <c r="U451" s="3" t="s">
        <v>911</v>
      </c>
      <c r="V451" s="3" t="s">
        <v>86</v>
      </c>
      <c r="W451" s="3" t="s">
        <v>86</v>
      </c>
      <c r="X451" s="3" t="s">
        <v>86</v>
      </c>
      <c r="Y451" s="3" t="s">
        <v>103</v>
      </c>
      <c r="Z451" s="3" t="s">
        <v>86</v>
      </c>
      <c r="AA451" s="4"/>
      <c r="AB451" s="3" t="s">
        <v>86</v>
      </c>
      <c r="AC451" s="3" t="s">
        <v>86</v>
      </c>
      <c r="AD451" s="3" t="s">
        <v>86</v>
      </c>
      <c r="AE451" s="5">
        <v>0</v>
      </c>
    </row>
    <row r="452" spans="1:31" x14ac:dyDescent="0.25">
      <c r="A452" s="6" t="s">
        <v>86</v>
      </c>
      <c r="B452" s="3" t="s">
        <v>882</v>
      </c>
      <c r="C452" s="3" t="s">
        <v>908</v>
      </c>
      <c r="D452" s="4">
        <v>44068</v>
      </c>
      <c r="E452" s="4">
        <v>44068</v>
      </c>
      <c r="F452" s="4">
        <v>44073</v>
      </c>
      <c r="G452" s="3" t="s">
        <v>89</v>
      </c>
      <c r="H452" s="3" t="s">
        <v>90</v>
      </c>
      <c r="I452" s="5">
        <v>1327</v>
      </c>
      <c r="J452" s="3" t="s">
        <v>91</v>
      </c>
      <c r="K452" s="3" t="s">
        <v>90</v>
      </c>
      <c r="L452" s="5">
        <v>1327</v>
      </c>
      <c r="M452" s="5">
        <v>15.62</v>
      </c>
      <c r="N452" s="41" t="str">
        <f>IF(M452="","",IF(M452&lt;0,-M452&amp;"_"&amp;COUNTIF(M$2:M452,M452),M452&amp;"_"&amp;COUNTIF(M$2:M452,M452)))</f>
        <v>15.62_1</v>
      </c>
      <c r="O452" s="42" t="str">
        <f t="shared" si="7"/>
        <v/>
      </c>
      <c r="P452" s="3" t="s">
        <v>884</v>
      </c>
      <c r="Q452" s="3" t="s">
        <v>909</v>
      </c>
      <c r="R452" s="3" t="s">
        <v>910</v>
      </c>
      <c r="S452" s="3" t="s">
        <v>86</v>
      </c>
      <c r="T452" s="3" t="s">
        <v>95</v>
      </c>
      <c r="U452" s="3" t="s">
        <v>911</v>
      </c>
      <c r="V452" s="3" t="s">
        <v>86</v>
      </c>
      <c r="W452" s="3" t="s">
        <v>86</v>
      </c>
      <c r="X452" s="3" t="s">
        <v>86</v>
      </c>
      <c r="Y452" s="3" t="s">
        <v>103</v>
      </c>
      <c r="Z452" s="3" t="s">
        <v>86</v>
      </c>
      <c r="AA452" s="4"/>
      <c r="AB452" s="3" t="s">
        <v>86</v>
      </c>
      <c r="AC452" s="3" t="s">
        <v>86</v>
      </c>
      <c r="AD452" s="3" t="s">
        <v>86</v>
      </c>
      <c r="AE452" s="5">
        <v>0</v>
      </c>
    </row>
    <row r="453" spans="1:31" x14ac:dyDescent="0.25">
      <c r="A453" s="6" t="s">
        <v>86</v>
      </c>
      <c r="B453" s="3" t="s">
        <v>882</v>
      </c>
      <c r="C453" s="3" t="s">
        <v>908</v>
      </c>
      <c r="D453" s="4">
        <v>44068</v>
      </c>
      <c r="E453" s="4">
        <v>44068</v>
      </c>
      <c r="F453" s="4">
        <v>44073</v>
      </c>
      <c r="G453" s="3" t="s">
        <v>89</v>
      </c>
      <c r="H453" s="3" t="s">
        <v>90</v>
      </c>
      <c r="I453" s="5">
        <v>753</v>
      </c>
      <c r="J453" s="3" t="s">
        <v>91</v>
      </c>
      <c r="K453" s="3" t="s">
        <v>90</v>
      </c>
      <c r="L453" s="5">
        <v>753</v>
      </c>
      <c r="M453" s="5">
        <v>8.86</v>
      </c>
      <c r="N453" s="41" t="str">
        <f>IF(M453="","",IF(M453&lt;0,-M453&amp;"_"&amp;COUNTIF(M$2:M453,M453),M453&amp;"_"&amp;COUNTIF(M$2:M453,M453)))</f>
        <v>8.86_1</v>
      </c>
      <c r="O453" s="42" t="str">
        <f t="shared" si="7"/>
        <v/>
      </c>
      <c r="P453" s="3" t="s">
        <v>884</v>
      </c>
      <c r="Q453" s="3" t="s">
        <v>912</v>
      </c>
      <c r="R453" s="3" t="s">
        <v>913</v>
      </c>
      <c r="S453" s="3" t="s">
        <v>86</v>
      </c>
      <c r="T453" s="3" t="s">
        <v>95</v>
      </c>
      <c r="U453" s="3" t="s">
        <v>911</v>
      </c>
      <c r="V453" s="3" t="s">
        <v>86</v>
      </c>
      <c r="W453" s="3" t="s">
        <v>86</v>
      </c>
      <c r="X453" s="3" t="s">
        <v>86</v>
      </c>
      <c r="Y453" s="3" t="s">
        <v>103</v>
      </c>
      <c r="Z453" s="3" t="s">
        <v>86</v>
      </c>
      <c r="AA453" s="4"/>
      <c r="AB453" s="3" t="s">
        <v>86</v>
      </c>
      <c r="AC453" s="3" t="s">
        <v>86</v>
      </c>
      <c r="AD453" s="3" t="s">
        <v>86</v>
      </c>
      <c r="AE453" s="5">
        <v>0</v>
      </c>
    </row>
    <row r="454" spans="1:31" x14ac:dyDescent="0.25">
      <c r="A454" s="6" t="s">
        <v>86</v>
      </c>
      <c r="B454" s="3" t="s">
        <v>882</v>
      </c>
      <c r="C454" s="3" t="s">
        <v>908</v>
      </c>
      <c r="D454" s="4">
        <v>44068</v>
      </c>
      <c r="E454" s="4">
        <v>44068</v>
      </c>
      <c r="F454" s="4">
        <v>44073</v>
      </c>
      <c r="G454" s="3" t="s">
        <v>89</v>
      </c>
      <c r="H454" s="3" t="s">
        <v>90</v>
      </c>
      <c r="I454" s="5">
        <v>1829</v>
      </c>
      <c r="J454" s="3" t="s">
        <v>91</v>
      </c>
      <c r="K454" s="3" t="s">
        <v>90</v>
      </c>
      <c r="L454" s="5">
        <v>1829</v>
      </c>
      <c r="M454" s="5">
        <v>21.53</v>
      </c>
      <c r="N454" s="41" t="str">
        <f>IF(M454="","",IF(M454&lt;0,-M454&amp;"_"&amp;COUNTIF(M$2:M454,M454),M454&amp;"_"&amp;COUNTIF(M$2:M454,M454)))</f>
        <v>21.53_1</v>
      </c>
      <c r="O454" s="42" t="str">
        <f t="shared" si="7"/>
        <v/>
      </c>
      <c r="P454" s="3" t="s">
        <v>884</v>
      </c>
      <c r="Q454" s="3" t="s">
        <v>914</v>
      </c>
      <c r="R454" s="3" t="s">
        <v>915</v>
      </c>
      <c r="S454" s="3" t="s">
        <v>86</v>
      </c>
      <c r="T454" s="3" t="s">
        <v>95</v>
      </c>
      <c r="U454" s="3" t="s">
        <v>911</v>
      </c>
      <c r="V454" s="3" t="s">
        <v>86</v>
      </c>
      <c r="W454" s="3" t="s">
        <v>86</v>
      </c>
      <c r="X454" s="3" t="s">
        <v>86</v>
      </c>
      <c r="Y454" s="3" t="s">
        <v>103</v>
      </c>
      <c r="Z454" s="3" t="s">
        <v>86</v>
      </c>
      <c r="AA454" s="4"/>
      <c r="AB454" s="3" t="s">
        <v>86</v>
      </c>
      <c r="AC454" s="3" t="s">
        <v>86</v>
      </c>
      <c r="AD454" s="3" t="s">
        <v>86</v>
      </c>
      <c r="AE454" s="5">
        <v>0</v>
      </c>
    </row>
    <row r="455" spans="1:31" x14ac:dyDescent="0.25">
      <c r="A455" s="6" t="s">
        <v>86</v>
      </c>
      <c r="B455" s="3" t="s">
        <v>882</v>
      </c>
      <c r="C455" s="3" t="s">
        <v>908</v>
      </c>
      <c r="D455" s="4">
        <v>44068</v>
      </c>
      <c r="E455" s="4">
        <v>44068</v>
      </c>
      <c r="F455" s="4">
        <v>44073</v>
      </c>
      <c r="G455" s="3" t="s">
        <v>89</v>
      </c>
      <c r="H455" s="3" t="s">
        <v>90</v>
      </c>
      <c r="I455" s="5">
        <v>90</v>
      </c>
      <c r="J455" s="3" t="s">
        <v>91</v>
      </c>
      <c r="K455" s="3" t="s">
        <v>90</v>
      </c>
      <c r="L455" s="5">
        <v>90</v>
      </c>
      <c r="M455" s="5">
        <v>1.06</v>
      </c>
      <c r="N455" s="41" t="str">
        <f>IF(M455="","",IF(M455&lt;0,-M455&amp;"_"&amp;COUNTIF(M$2:M455,M455),M455&amp;"_"&amp;COUNTIF(M$2:M455,M455)))</f>
        <v>1.06_1</v>
      </c>
      <c r="O455" s="42" t="str">
        <f t="shared" si="7"/>
        <v/>
      </c>
      <c r="P455" s="3" t="s">
        <v>884</v>
      </c>
      <c r="Q455" s="3" t="s">
        <v>916</v>
      </c>
      <c r="R455" s="3" t="s">
        <v>917</v>
      </c>
      <c r="S455" s="3" t="s">
        <v>86</v>
      </c>
      <c r="T455" s="3" t="s">
        <v>95</v>
      </c>
      <c r="U455" s="3" t="s">
        <v>911</v>
      </c>
      <c r="V455" s="3" t="s">
        <v>86</v>
      </c>
      <c r="W455" s="3" t="s">
        <v>86</v>
      </c>
      <c r="X455" s="3" t="s">
        <v>86</v>
      </c>
      <c r="Y455" s="3" t="s">
        <v>103</v>
      </c>
      <c r="Z455" s="3" t="s">
        <v>86</v>
      </c>
      <c r="AA455" s="4"/>
      <c r="AB455" s="3" t="s">
        <v>86</v>
      </c>
      <c r="AC455" s="3" t="s">
        <v>86</v>
      </c>
      <c r="AD455" s="3" t="s">
        <v>86</v>
      </c>
      <c r="AE455" s="5">
        <v>0</v>
      </c>
    </row>
    <row r="456" spans="1:31" x14ac:dyDescent="0.25">
      <c r="A456" s="6" t="s">
        <v>86</v>
      </c>
      <c r="B456" s="3" t="s">
        <v>882</v>
      </c>
      <c r="C456" s="3" t="s">
        <v>908</v>
      </c>
      <c r="D456" s="4">
        <v>44068</v>
      </c>
      <c r="E456" s="4">
        <v>44068</v>
      </c>
      <c r="F456" s="4">
        <v>44073</v>
      </c>
      <c r="G456" s="3" t="s">
        <v>89</v>
      </c>
      <c r="H456" s="3" t="s">
        <v>90</v>
      </c>
      <c r="I456" s="5">
        <v>1688</v>
      </c>
      <c r="J456" s="3" t="s">
        <v>91</v>
      </c>
      <c r="K456" s="3" t="s">
        <v>90</v>
      </c>
      <c r="L456" s="5">
        <v>1688</v>
      </c>
      <c r="M456" s="5">
        <v>19.87</v>
      </c>
      <c r="N456" s="41" t="str">
        <f>IF(M456="","",IF(M456&lt;0,-M456&amp;"_"&amp;COUNTIF(M$2:M456,M456),M456&amp;"_"&amp;COUNTIF(M$2:M456,M456)))</f>
        <v>19.87_1</v>
      </c>
      <c r="O456" s="42" t="str">
        <f t="shared" si="7"/>
        <v/>
      </c>
      <c r="P456" s="3" t="s">
        <v>884</v>
      </c>
      <c r="Q456" s="3" t="s">
        <v>918</v>
      </c>
      <c r="R456" s="3" t="s">
        <v>919</v>
      </c>
      <c r="S456" s="3" t="s">
        <v>86</v>
      </c>
      <c r="T456" s="3" t="s">
        <v>95</v>
      </c>
      <c r="U456" s="3" t="s">
        <v>911</v>
      </c>
      <c r="V456" s="3" t="s">
        <v>86</v>
      </c>
      <c r="W456" s="3" t="s">
        <v>86</v>
      </c>
      <c r="X456" s="3" t="s">
        <v>86</v>
      </c>
      <c r="Y456" s="3" t="s">
        <v>103</v>
      </c>
      <c r="Z456" s="3" t="s">
        <v>86</v>
      </c>
      <c r="AA456" s="4"/>
      <c r="AB456" s="3" t="s">
        <v>86</v>
      </c>
      <c r="AC456" s="3" t="s">
        <v>86</v>
      </c>
      <c r="AD456" s="3" t="s">
        <v>86</v>
      </c>
      <c r="AE456" s="5">
        <v>0</v>
      </c>
    </row>
    <row r="457" spans="1:31" x14ac:dyDescent="0.25">
      <c r="A457" s="6" t="s">
        <v>86</v>
      </c>
      <c r="B457" s="3" t="s">
        <v>882</v>
      </c>
      <c r="C457" s="3" t="s">
        <v>908</v>
      </c>
      <c r="D457" s="4">
        <v>44068</v>
      </c>
      <c r="E457" s="4">
        <v>44068</v>
      </c>
      <c r="F457" s="4">
        <v>44073</v>
      </c>
      <c r="G457" s="3" t="s">
        <v>89</v>
      </c>
      <c r="H457" s="3" t="s">
        <v>90</v>
      </c>
      <c r="I457" s="5">
        <v>106</v>
      </c>
      <c r="J457" s="3" t="s">
        <v>91</v>
      </c>
      <c r="K457" s="3" t="s">
        <v>90</v>
      </c>
      <c r="L457" s="5">
        <v>106</v>
      </c>
      <c r="M457" s="5">
        <v>1.25</v>
      </c>
      <c r="N457" s="41" t="str">
        <f>IF(M457="","",IF(M457&lt;0,-M457&amp;"_"&amp;COUNTIF(M$2:M457,M457),M457&amp;"_"&amp;COUNTIF(M$2:M457,M457)))</f>
        <v>1.25_1</v>
      </c>
      <c r="O457" s="42" t="str">
        <f t="shared" si="7"/>
        <v/>
      </c>
      <c r="P457" s="3" t="s">
        <v>884</v>
      </c>
      <c r="Q457" s="3" t="s">
        <v>920</v>
      </c>
      <c r="R457" s="3" t="s">
        <v>921</v>
      </c>
      <c r="S457" s="3" t="s">
        <v>86</v>
      </c>
      <c r="T457" s="3" t="s">
        <v>95</v>
      </c>
      <c r="U457" s="3" t="s">
        <v>911</v>
      </c>
      <c r="V457" s="3" t="s">
        <v>86</v>
      </c>
      <c r="W457" s="3" t="s">
        <v>86</v>
      </c>
      <c r="X457" s="3" t="s">
        <v>86</v>
      </c>
      <c r="Y457" s="3" t="s">
        <v>103</v>
      </c>
      <c r="Z457" s="3" t="s">
        <v>86</v>
      </c>
      <c r="AA457" s="4"/>
      <c r="AB457" s="3" t="s">
        <v>86</v>
      </c>
      <c r="AC457" s="3" t="s">
        <v>86</v>
      </c>
      <c r="AD457" s="3" t="s">
        <v>86</v>
      </c>
      <c r="AE457" s="5">
        <v>0</v>
      </c>
    </row>
    <row r="458" spans="1:31" x14ac:dyDescent="0.25">
      <c r="A458" s="6" t="s">
        <v>86</v>
      </c>
      <c r="B458" s="3" t="s">
        <v>882</v>
      </c>
      <c r="C458" s="3" t="s">
        <v>908</v>
      </c>
      <c r="D458" s="4">
        <v>44068</v>
      </c>
      <c r="E458" s="4">
        <v>44068</v>
      </c>
      <c r="F458" s="4">
        <v>44073</v>
      </c>
      <c r="G458" s="3" t="s">
        <v>89</v>
      </c>
      <c r="H458" s="3" t="s">
        <v>90</v>
      </c>
      <c r="I458" s="5">
        <v>2282</v>
      </c>
      <c r="J458" s="3" t="s">
        <v>91</v>
      </c>
      <c r="K458" s="3" t="s">
        <v>90</v>
      </c>
      <c r="L458" s="5">
        <v>2282</v>
      </c>
      <c r="M458" s="5">
        <v>26.86</v>
      </c>
      <c r="N458" s="41" t="str">
        <f>IF(M458="","",IF(M458&lt;0,-M458&amp;"_"&amp;COUNTIF(M$2:M458,M458),M458&amp;"_"&amp;COUNTIF(M$2:M458,M458)))</f>
        <v>26.86_1</v>
      </c>
      <c r="O458" s="42" t="str">
        <f t="shared" si="7"/>
        <v/>
      </c>
      <c r="P458" s="3" t="s">
        <v>884</v>
      </c>
      <c r="Q458" s="3" t="s">
        <v>922</v>
      </c>
      <c r="R458" s="3" t="s">
        <v>923</v>
      </c>
      <c r="S458" s="3" t="s">
        <v>86</v>
      </c>
      <c r="T458" s="3" t="s">
        <v>95</v>
      </c>
      <c r="U458" s="3" t="s">
        <v>911</v>
      </c>
      <c r="V458" s="3" t="s">
        <v>86</v>
      </c>
      <c r="W458" s="3" t="s">
        <v>86</v>
      </c>
      <c r="X458" s="3" t="s">
        <v>86</v>
      </c>
      <c r="Y458" s="3" t="s">
        <v>106</v>
      </c>
      <c r="Z458" s="3" t="s">
        <v>86</v>
      </c>
      <c r="AA458" s="4"/>
      <c r="AB458" s="3" t="s">
        <v>86</v>
      </c>
      <c r="AC458" s="3" t="s">
        <v>86</v>
      </c>
      <c r="AD458" s="3" t="s">
        <v>86</v>
      </c>
      <c r="AE458" s="5">
        <v>0</v>
      </c>
    </row>
    <row r="459" spans="1:31" x14ac:dyDescent="0.25">
      <c r="A459" s="6" t="s">
        <v>86</v>
      </c>
      <c r="B459" s="3" t="s">
        <v>882</v>
      </c>
      <c r="C459" s="3" t="s">
        <v>908</v>
      </c>
      <c r="D459" s="4">
        <v>44068</v>
      </c>
      <c r="E459" s="4">
        <v>44068</v>
      </c>
      <c r="F459" s="4">
        <v>44073</v>
      </c>
      <c r="G459" s="3" t="s">
        <v>89</v>
      </c>
      <c r="H459" s="3" t="s">
        <v>90</v>
      </c>
      <c r="I459" s="5">
        <v>101</v>
      </c>
      <c r="J459" s="3" t="s">
        <v>91</v>
      </c>
      <c r="K459" s="3" t="s">
        <v>90</v>
      </c>
      <c r="L459" s="5">
        <v>101</v>
      </c>
      <c r="M459" s="5">
        <v>1.19</v>
      </c>
      <c r="N459" s="41" t="str">
        <f>IF(M459="","",IF(M459&lt;0,-M459&amp;"_"&amp;COUNTIF(M$2:M459,M459),M459&amp;"_"&amp;COUNTIF(M$2:M459,M459)))</f>
        <v>1.19_1</v>
      </c>
      <c r="O459" s="42" t="str">
        <f t="shared" si="7"/>
        <v/>
      </c>
      <c r="P459" s="3" t="s">
        <v>884</v>
      </c>
      <c r="Q459" s="3" t="s">
        <v>924</v>
      </c>
      <c r="R459" s="3" t="s">
        <v>925</v>
      </c>
      <c r="S459" s="3" t="s">
        <v>86</v>
      </c>
      <c r="T459" s="3" t="s">
        <v>95</v>
      </c>
      <c r="U459" s="3" t="s">
        <v>911</v>
      </c>
      <c r="V459" s="3" t="s">
        <v>86</v>
      </c>
      <c r="W459" s="3" t="s">
        <v>86</v>
      </c>
      <c r="X459" s="3" t="s">
        <v>86</v>
      </c>
      <c r="Y459" s="3" t="s">
        <v>103</v>
      </c>
      <c r="Z459" s="3" t="s">
        <v>86</v>
      </c>
      <c r="AA459" s="4"/>
      <c r="AB459" s="3" t="s">
        <v>86</v>
      </c>
      <c r="AC459" s="3" t="s">
        <v>86</v>
      </c>
      <c r="AD459" s="3" t="s">
        <v>86</v>
      </c>
      <c r="AE459" s="5">
        <v>0</v>
      </c>
    </row>
    <row r="460" spans="1:31" x14ac:dyDescent="0.25">
      <c r="A460" s="6" t="s">
        <v>86</v>
      </c>
      <c r="B460" s="3" t="s">
        <v>882</v>
      </c>
      <c r="C460" s="3" t="s">
        <v>908</v>
      </c>
      <c r="D460" s="4">
        <v>44068</v>
      </c>
      <c r="E460" s="4">
        <v>44068</v>
      </c>
      <c r="F460" s="4">
        <v>44073</v>
      </c>
      <c r="G460" s="3" t="s">
        <v>89</v>
      </c>
      <c r="H460" s="3" t="s">
        <v>90</v>
      </c>
      <c r="I460" s="5">
        <v>530</v>
      </c>
      <c r="J460" s="3" t="s">
        <v>91</v>
      </c>
      <c r="K460" s="3" t="s">
        <v>90</v>
      </c>
      <c r="L460" s="5">
        <v>530</v>
      </c>
      <c r="M460" s="5">
        <v>6.24</v>
      </c>
      <c r="N460" s="41" t="str">
        <f>IF(M460="","",IF(M460&lt;0,-M460&amp;"_"&amp;COUNTIF(M$2:M460,M460),M460&amp;"_"&amp;COUNTIF(M$2:M460,M460)))</f>
        <v>6.24_1</v>
      </c>
      <c r="O460" s="42" t="str">
        <f t="shared" si="7"/>
        <v/>
      </c>
      <c r="P460" s="3" t="s">
        <v>884</v>
      </c>
      <c r="Q460" s="3" t="s">
        <v>926</v>
      </c>
      <c r="R460" s="3" t="s">
        <v>927</v>
      </c>
      <c r="S460" s="3" t="s">
        <v>86</v>
      </c>
      <c r="T460" s="3" t="s">
        <v>95</v>
      </c>
      <c r="U460" s="3" t="s">
        <v>911</v>
      </c>
      <c r="V460" s="3" t="s">
        <v>86</v>
      </c>
      <c r="W460" s="3" t="s">
        <v>86</v>
      </c>
      <c r="X460" s="3" t="s">
        <v>86</v>
      </c>
      <c r="Y460" s="3" t="s">
        <v>103</v>
      </c>
      <c r="Z460" s="3" t="s">
        <v>86</v>
      </c>
      <c r="AA460" s="4"/>
      <c r="AB460" s="3" t="s">
        <v>86</v>
      </c>
      <c r="AC460" s="3" t="s">
        <v>86</v>
      </c>
      <c r="AD460" s="3" t="s">
        <v>86</v>
      </c>
      <c r="AE460" s="5">
        <v>0</v>
      </c>
    </row>
    <row r="461" spans="1:31" x14ac:dyDescent="0.25">
      <c r="A461" s="6" t="s">
        <v>86</v>
      </c>
      <c r="B461" s="3" t="s">
        <v>882</v>
      </c>
      <c r="C461" s="3" t="s">
        <v>908</v>
      </c>
      <c r="D461" s="4">
        <v>44068</v>
      </c>
      <c r="E461" s="4">
        <v>44068</v>
      </c>
      <c r="F461" s="4">
        <v>44073</v>
      </c>
      <c r="G461" s="3" t="s">
        <v>89</v>
      </c>
      <c r="H461" s="3" t="s">
        <v>90</v>
      </c>
      <c r="I461" s="5">
        <v>1490</v>
      </c>
      <c r="J461" s="3" t="s">
        <v>91</v>
      </c>
      <c r="K461" s="3" t="s">
        <v>90</v>
      </c>
      <c r="L461" s="5">
        <v>1490</v>
      </c>
      <c r="M461" s="5">
        <v>17.54</v>
      </c>
      <c r="N461" s="41" t="str">
        <f>IF(M461="","",IF(M461&lt;0,-M461&amp;"_"&amp;COUNTIF(M$2:M461,M461),M461&amp;"_"&amp;COUNTIF(M$2:M461,M461)))</f>
        <v>17.54_1</v>
      </c>
      <c r="O461" s="42" t="str">
        <f t="shared" si="7"/>
        <v/>
      </c>
      <c r="P461" s="3" t="s">
        <v>884</v>
      </c>
      <c r="Q461" s="3" t="s">
        <v>928</v>
      </c>
      <c r="R461" s="3" t="s">
        <v>929</v>
      </c>
      <c r="S461" s="3" t="s">
        <v>86</v>
      </c>
      <c r="T461" s="3" t="s">
        <v>95</v>
      </c>
      <c r="U461" s="3" t="s">
        <v>911</v>
      </c>
      <c r="V461" s="3" t="s">
        <v>86</v>
      </c>
      <c r="W461" s="3" t="s">
        <v>86</v>
      </c>
      <c r="X461" s="3" t="s">
        <v>86</v>
      </c>
      <c r="Y461" s="3" t="s">
        <v>103</v>
      </c>
      <c r="Z461" s="3" t="s">
        <v>86</v>
      </c>
      <c r="AA461" s="4"/>
      <c r="AB461" s="3" t="s">
        <v>86</v>
      </c>
      <c r="AC461" s="3" t="s">
        <v>86</v>
      </c>
      <c r="AD461" s="3" t="s">
        <v>86</v>
      </c>
      <c r="AE461" s="5">
        <v>0</v>
      </c>
    </row>
    <row r="462" spans="1:31" x14ac:dyDescent="0.25">
      <c r="A462" s="6" t="s">
        <v>86</v>
      </c>
      <c r="B462" s="3" t="s">
        <v>882</v>
      </c>
      <c r="C462" s="3" t="s">
        <v>908</v>
      </c>
      <c r="D462" s="4">
        <v>44068</v>
      </c>
      <c r="E462" s="4">
        <v>44068</v>
      </c>
      <c r="F462" s="4">
        <v>44073</v>
      </c>
      <c r="G462" s="3" t="s">
        <v>89</v>
      </c>
      <c r="H462" s="3" t="s">
        <v>90</v>
      </c>
      <c r="I462" s="5">
        <v>54</v>
      </c>
      <c r="J462" s="3" t="s">
        <v>91</v>
      </c>
      <c r="K462" s="3" t="s">
        <v>90</v>
      </c>
      <c r="L462" s="5">
        <v>54</v>
      </c>
      <c r="M462" s="5">
        <v>0.64</v>
      </c>
      <c r="N462" s="41" t="str">
        <f>IF(M462="","",IF(M462&lt;0,-M462&amp;"_"&amp;COUNTIF(M$2:M462,M462),M462&amp;"_"&amp;COUNTIF(M$2:M462,M462)))</f>
        <v>0.64_1</v>
      </c>
      <c r="O462" s="42" t="str">
        <f t="shared" si="7"/>
        <v/>
      </c>
      <c r="P462" s="3" t="s">
        <v>884</v>
      </c>
      <c r="Q462" s="3" t="s">
        <v>930</v>
      </c>
      <c r="R462" s="3" t="s">
        <v>931</v>
      </c>
      <c r="S462" s="3" t="s">
        <v>86</v>
      </c>
      <c r="T462" s="3" t="s">
        <v>95</v>
      </c>
      <c r="U462" s="3" t="s">
        <v>911</v>
      </c>
      <c r="V462" s="3" t="s">
        <v>86</v>
      </c>
      <c r="W462" s="3" t="s">
        <v>86</v>
      </c>
      <c r="X462" s="3" t="s">
        <v>86</v>
      </c>
      <c r="Y462" s="3" t="s">
        <v>103</v>
      </c>
      <c r="Z462" s="3" t="s">
        <v>86</v>
      </c>
      <c r="AA462" s="4"/>
      <c r="AB462" s="3" t="s">
        <v>86</v>
      </c>
      <c r="AC462" s="3" t="s">
        <v>86</v>
      </c>
      <c r="AD462" s="3" t="s">
        <v>86</v>
      </c>
      <c r="AE462" s="5">
        <v>0</v>
      </c>
    </row>
    <row r="463" spans="1:31" x14ac:dyDescent="0.25">
      <c r="A463" s="6" t="s">
        <v>86</v>
      </c>
      <c r="B463" s="3" t="s">
        <v>882</v>
      </c>
      <c r="C463" s="3" t="s">
        <v>908</v>
      </c>
      <c r="D463" s="4">
        <v>44068</v>
      </c>
      <c r="E463" s="4">
        <v>44068</v>
      </c>
      <c r="F463" s="4">
        <v>44073</v>
      </c>
      <c r="G463" s="3" t="s">
        <v>89</v>
      </c>
      <c r="H463" s="3" t="s">
        <v>90</v>
      </c>
      <c r="I463" s="5">
        <v>1825</v>
      </c>
      <c r="J463" s="3" t="s">
        <v>91</v>
      </c>
      <c r="K463" s="3" t="s">
        <v>90</v>
      </c>
      <c r="L463" s="5">
        <v>1825</v>
      </c>
      <c r="M463" s="5">
        <v>21.48</v>
      </c>
      <c r="N463" s="41" t="str">
        <f>IF(M463="","",IF(M463&lt;0,-M463&amp;"_"&amp;COUNTIF(M$2:M463,M463),M463&amp;"_"&amp;COUNTIF(M$2:M463,M463)))</f>
        <v>21.48_1</v>
      </c>
      <c r="O463" s="42" t="str">
        <f t="shared" si="7"/>
        <v/>
      </c>
      <c r="P463" s="3" t="s">
        <v>884</v>
      </c>
      <c r="Q463" s="3" t="s">
        <v>932</v>
      </c>
      <c r="R463" s="3" t="s">
        <v>933</v>
      </c>
      <c r="S463" s="3" t="s">
        <v>86</v>
      </c>
      <c r="T463" s="3" t="s">
        <v>95</v>
      </c>
      <c r="U463" s="3" t="s">
        <v>911</v>
      </c>
      <c r="V463" s="3" t="s">
        <v>86</v>
      </c>
      <c r="W463" s="3" t="s">
        <v>86</v>
      </c>
      <c r="X463" s="3" t="s">
        <v>86</v>
      </c>
      <c r="Y463" s="3" t="s">
        <v>103</v>
      </c>
      <c r="Z463" s="3" t="s">
        <v>86</v>
      </c>
      <c r="AA463" s="4"/>
      <c r="AB463" s="3" t="s">
        <v>86</v>
      </c>
      <c r="AC463" s="3" t="s">
        <v>86</v>
      </c>
      <c r="AD463" s="3" t="s">
        <v>86</v>
      </c>
      <c r="AE463" s="5">
        <v>0</v>
      </c>
    </row>
    <row r="464" spans="1:31" x14ac:dyDescent="0.25">
      <c r="A464" s="6" t="s">
        <v>86</v>
      </c>
      <c r="B464" s="3" t="s">
        <v>882</v>
      </c>
      <c r="C464" s="3" t="s">
        <v>908</v>
      </c>
      <c r="D464" s="4">
        <v>44068</v>
      </c>
      <c r="E464" s="4">
        <v>44068</v>
      </c>
      <c r="F464" s="4">
        <v>44073</v>
      </c>
      <c r="G464" s="3" t="s">
        <v>89</v>
      </c>
      <c r="H464" s="3" t="s">
        <v>90</v>
      </c>
      <c r="I464" s="5">
        <v>171</v>
      </c>
      <c r="J464" s="3" t="s">
        <v>91</v>
      </c>
      <c r="K464" s="3" t="s">
        <v>90</v>
      </c>
      <c r="L464" s="5">
        <v>171</v>
      </c>
      <c r="M464" s="5">
        <v>2.0099999999999998</v>
      </c>
      <c r="N464" s="41" t="str">
        <f>IF(M464="","",IF(M464&lt;0,-M464&amp;"_"&amp;COUNTIF(M$2:M464,M464),M464&amp;"_"&amp;COUNTIF(M$2:M464,M464)))</f>
        <v>2.01_1</v>
      </c>
      <c r="O464" s="42" t="str">
        <f t="shared" si="7"/>
        <v/>
      </c>
      <c r="P464" s="3" t="s">
        <v>884</v>
      </c>
      <c r="Q464" s="3" t="s">
        <v>934</v>
      </c>
      <c r="R464" s="3" t="s">
        <v>935</v>
      </c>
      <c r="S464" s="3" t="s">
        <v>86</v>
      </c>
      <c r="T464" s="3" t="s">
        <v>95</v>
      </c>
      <c r="U464" s="3" t="s">
        <v>911</v>
      </c>
      <c r="V464" s="3" t="s">
        <v>86</v>
      </c>
      <c r="W464" s="3" t="s">
        <v>86</v>
      </c>
      <c r="X464" s="3" t="s">
        <v>86</v>
      </c>
      <c r="Y464" s="3" t="s">
        <v>103</v>
      </c>
      <c r="Z464" s="3" t="s">
        <v>86</v>
      </c>
      <c r="AA464" s="4"/>
      <c r="AB464" s="3" t="s">
        <v>86</v>
      </c>
      <c r="AC464" s="3" t="s">
        <v>86</v>
      </c>
      <c r="AD464" s="3" t="s">
        <v>86</v>
      </c>
      <c r="AE464" s="5">
        <v>0</v>
      </c>
    </row>
    <row r="465" spans="1:31" x14ac:dyDescent="0.25">
      <c r="A465" s="6" t="s">
        <v>86</v>
      </c>
      <c r="B465" s="3" t="s">
        <v>882</v>
      </c>
      <c r="C465" s="3" t="s">
        <v>908</v>
      </c>
      <c r="D465" s="4">
        <v>44068</v>
      </c>
      <c r="E465" s="4">
        <v>44068</v>
      </c>
      <c r="F465" s="4">
        <v>44073</v>
      </c>
      <c r="G465" s="3" t="s">
        <v>89</v>
      </c>
      <c r="H465" s="3" t="s">
        <v>90</v>
      </c>
      <c r="I465" s="5">
        <v>1439</v>
      </c>
      <c r="J465" s="3" t="s">
        <v>91</v>
      </c>
      <c r="K465" s="3" t="s">
        <v>90</v>
      </c>
      <c r="L465" s="5">
        <v>1439</v>
      </c>
      <c r="M465" s="5">
        <v>16.940000000000001</v>
      </c>
      <c r="N465" s="41" t="str">
        <f>IF(M465="","",IF(M465&lt;0,-M465&amp;"_"&amp;COUNTIF(M$2:M465,M465),M465&amp;"_"&amp;COUNTIF(M$2:M465,M465)))</f>
        <v>16.94_1</v>
      </c>
      <c r="O465" s="42" t="str">
        <f t="shared" si="7"/>
        <v/>
      </c>
      <c r="P465" s="3" t="s">
        <v>884</v>
      </c>
      <c r="Q465" s="3" t="s">
        <v>936</v>
      </c>
      <c r="R465" s="3" t="s">
        <v>937</v>
      </c>
      <c r="S465" s="3" t="s">
        <v>86</v>
      </c>
      <c r="T465" s="3" t="s">
        <v>95</v>
      </c>
      <c r="U465" s="3" t="s">
        <v>911</v>
      </c>
      <c r="V465" s="3" t="s">
        <v>86</v>
      </c>
      <c r="W465" s="3" t="s">
        <v>86</v>
      </c>
      <c r="X465" s="3" t="s">
        <v>86</v>
      </c>
      <c r="Y465" s="3" t="s">
        <v>103</v>
      </c>
      <c r="Z465" s="3" t="s">
        <v>86</v>
      </c>
      <c r="AA465" s="4"/>
      <c r="AB465" s="3" t="s">
        <v>86</v>
      </c>
      <c r="AC465" s="3" t="s">
        <v>86</v>
      </c>
      <c r="AD465" s="3" t="s">
        <v>86</v>
      </c>
      <c r="AE465" s="5">
        <v>0</v>
      </c>
    </row>
    <row r="466" spans="1:31" x14ac:dyDescent="0.25">
      <c r="A466" s="6" t="s">
        <v>86</v>
      </c>
      <c r="B466" s="3" t="s">
        <v>882</v>
      </c>
      <c r="C466" s="3" t="s">
        <v>908</v>
      </c>
      <c r="D466" s="4">
        <v>44068</v>
      </c>
      <c r="E466" s="4">
        <v>44068</v>
      </c>
      <c r="F466" s="4">
        <v>44073</v>
      </c>
      <c r="G466" s="3" t="s">
        <v>89</v>
      </c>
      <c r="H466" s="3" t="s">
        <v>90</v>
      </c>
      <c r="I466" s="5">
        <v>2231</v>
      </c>
      <c r="J466" s="3" t="s">
        <v>91</v>
      </c>
      <c r="K466" s="3" t="s">
        <v>90</v>
      </c>
      <c r="L466" s="5">
        <v>2231</v>
      </c>
      <c r="M466" s="5">
        <v>26.26</v>
      </c>
      <c r="N466" s="41" t="str">
        <f>IF(M466="","",IF(M466&lt;0,-M466&amp;"_"&amp;COUNTIF(M$2:M466,M466),M466&amp;"_"&amp;COUNTIF(M$2:M466,M466)))</f>
        <v>26.26_1</v>
      </c>
      <c r="O466" s="42" t="str">
        <f t="shared" si="7"/>
        <v/>
      </c>
      <c r="P466" s="3" t="s">
        <v>884</v>
      </c>
      <c r="Q466" s="3" t="s">
        <v>938</v>
      </c>
      <c r="R466" s="3" t="s">
        <v>939</v>
      </c>
      <c r="S466" s="3" t="s">
        <v>86</v>
      </c>
      <c r="T466" s="3" t="s">
        <v>95</v>
      </c>
      <c r="U466" s="3" t="s">
        <v>911</v>
      </c>
      <c r="V466" s="3" t="s">
        <v>86</v>
      </c>
      <c r="W466" s="3" t="s">
        <v>86</v>
      </c>
      <c r="X466" s="3" t="s">
        <v>86</v>
      </c>
      <c r="Y466" s="3" t="s">
        <v>103</v>
      </c>
      <c r="Z466" s="3" t="s">
        <v>86</v>
      </c>
      <c r="AA466" s="4"/>
      <c r="AB466" s="3" t="s">
        <v>86</v>
      </c>
      <c r="AC466" s="3" t="s">
        <v>86</v>
      </c>
      <c r="AD466" s="3" t="s">
        <v>86</v>
      </c>
      <c r="AE466" s="5">
        <v>0</v>
      </c>
    </row>
    <row r="467" spans="1:31" x14ac:dyDescent="0.25">
      <c r="A467" s="6" t="s">
        <v>86</v>
      </c>
      <c r="B467" s="3" t="s">
        <v>882</v>
      </c>
      <c r="C467" s="3" t="s">
        <v>908</v>
      </c>
      <c r="D467" s="4">
        <v>44068</v>
      </c>
      <c r="E467" s="4">
        <v>44068</v>
      </c>
      <c r="F467" s="4">
        <v>44073</v>
      </c>
      <c r="G467" s="3" t="s">
        <v>89</v>
      </c>
      <c r="H467" s="3" t="s">
        <v>90</v>
      </c>
      <c r="I467" s="5">
        <v>93</v>
      </c>
      <c r="J467" s="3" t="s">
        <v>91</v>
      </c>
      <c r="K467" s="3" t="s">
        <v>90</v>
      </c>
      <c r="L467" s="5">
        <v>93</v>
      </c>
      <c r="M467" s="5">
        <v>1.0900000000000001</v>
      </c>
      <c r="N467" s="41" t="str">
        <f>IF(M467="","",IF(M467&lt;0,-M467&amp;"_"&amp;COUNTIF(M$2:M467,M467),M467&amp;"_"&amp;COUNTIF(M$2:M467,M467)))</f>
        <v>1.09_1</v>
      </c>
      <c r="O467" s="42" t="str">
        <f t="shared" si="7"/>
        <v/>
      </c>
      <c r="P467" s="3" t="s">
        <v>884</v>
      </c>
      <c r="Q467" s="3" t="s">
        <v>940</v>
      </c>
      <c r="R467" s="3" t="s">
        <v>941</v>
      </c>
      <c r="S467" s="3" t="s">
        <v>86</v>
      </c>
      <c r="T467" s="3" t="s">
        <v>95</v>
      </c>
      <c r="U467" s="3" t="s">
        <v>911</v>
      </c>
      <c r="V467" s="3" t="s">
        <v>86</v>
      </c>
      <c r="W467" s="3" t="s">
        <v>86</v>
      </c>
      <c r="X467" s="3" t="s">
        <v>86</v>
      </c>
      <c r="Y467" s="3" t="s">
        <v>103</v>
      </c>
      <c r="Z467" s="3" t="s">
        <v>86</v>
      </c>
      <c r="AA467" s="4"/>
      <c r="AB467" s="3" t="s">
        <v>86</v>
      </c>
      <c r="AC467" s="3" t="s">
        <v>86</v>
      </c>
      <c r="AD467" s="3" t="s">
        <v>86</v>
      </c>
      <c r="AE467" s="5">
        <v>0</v>
      </c>
    </row>
    <row r="468" spans="1:31" x14ac:dyDescent="0.25">
      <c r="A468" s="6" t="s">
        <v>86</v>
      </c>
      <c r="B468" s="3" t="s">
        <v>882</v>
      </c>
      <c r="C468" s="3" t="s">
        <v>908</v>
      </c>
      <c r="D468" s="4">
        <v>44068</v>
      </c>
      <c r="E468" s="4">
        <v>44068</v>
      </c>
      <c r="F468" s="4">
        <v>44073</v>
      </c>
      <c r="G468" s="3" t="s">
        <v>89</v>
      </c>
      <c r="H468" s="3" t="s">
        <v>90</v>
      </c>
      <c r="I468" s="5">
        <v>107</v>
      </c>
      <c r="J468" s="3" t="s">
        <v>91</v>
      </c>
      <c r="K468" s="3" t="s">
        <v>90</v>
      </c>
      <c r="L468" s="5">
        <v>107</v>
      </c>
      <c r="M468" s="5">
        <v>1.26</v>
      </c>
      <c r="N468" s="41" t="str">
        <f>IF(M468="","",IF(M468&lt;0,-M468&amp;"_"&amp;COUNTIF(M$2:M468,M468),M468&amp;"_"&amp;COUNTIF(M$2:M468,M468)))</f>
        <v>1.26_1</v>
      </c>
      <c r="O468" s="42" t="str">
        <f t="shared" si="7"/>
        <v/>
      </c>
      <c r="P468" s="3" t="s">
        <v>884</v>
      </c>
      <c r="Q468" s="3" t="s">
        <v>942</v>
      </c>
      <c r="R468" s="3" t="s">
        <v>943</v>
      </c>
      <c r="S468" s="3" t="s">
        <v>86</v>
      </c>
      <c r="T468" s="3" t="s">
        <v>95</v>
      </c>
      <c r="U468" s="3" t="s">
        <v>911</v>
      </c>
      <c r="V468" s="3" t="s">
        <v>86</v>
      </c>
      <c r="W468" s="3" t="s">
        <v>86</v>
      </c>
      <c r="X468" s="3" t="s">
        <v>86</v>
      </c>
      <c r="Y468" s="3" t="s">
        <v>103</v>
      </c>
      <c r="Z468" s="3" t="s">
        <v>86</v>
      </c>
      <c r="AA468" s="4"/>
      <c r="AB468" s="3" t="s">
        <v>86</v>
      </c>
      <c r="AC468" s="3" t="s">
        <v>86</v>
      </c>
      <c r="AD468" s="3" t="s">
        <v>86</v>
      </c>
      <c r="AE468" s="5">
        <v>0</v>
      </c>
    </row>
    <row r="469" spans="1:31" x14ac:dyDescent="0.25">
      <c r="A469" s="6" t="s">
        <v>86</v>
      </c>
      <c r="B469" s="3" t="s">
        <v>882</v>
      </c>
      <c r="C469" s="3" t="s">
        <v>908</v>
      </c>
      <c r="D469" s="4">
        <v>44068</v>
      </c>
      <c r="E469" s="4">
        <v>44068</v>
      </c>
      <c r="F469" s="4">
        <v>44073</v>
      </c>
      <c r="G469" s="3" t="s">
        <v>89</v>
      </c>
      <c r="H469" s="3" t="s">
        <v>90</v>
      </c>
      <c r="I469" s="5">
        <v>108</v>
      </c>
      <c r="J469" s="3" t="s">
        <v>91</v>
      </c>
      <c r="K469" s="3" t="s">
        <v>90</v>
      </c>
      <c r="L469" s="5">
        <v>108</v>
      </c>
      <c r="M469" s="5">
        <v>1.27</v>
      </c>
      <c r="N469" s="41" t="str">
        <f>IF(M469="","",IF(M469&lt;0,-M469&amp;"_"&amp;COUNTIF(M$2:M469,M469),M469&amp;"_"&amp;COUNTIF(M$2:M469,M469)))</f>
        <v>1.27_1</v>
      </c>
      <c r="O469" s="42" t="str">
        <f t="shared" si="7"/>
        <v/>
      </c>
      <c r="P469" s="3" t="s">
        <v>884</v>
      </c>
      <c r="Q469" s="3" t="s">
        <v>944</v>
      </c>
      <c r="R469" s="3" t="s">
        <v>945</v>
      </c>
      <c r="S469" s="3" t="s">
        <v>86</v>
      </c>
      <c r="T469" s="3" t="s">
        <v>95</v>
      </c>
      <c r="U469" s="3" t="s">
        <v>911</v>
      </c>
      <c r="V469" s="3" t="s">
        <v>86</v>
      </c>
      <c r="W469" s="3" t="s">
        <v>86</v>
      </c>
      <c r="X469" s="3" t="s">
        <v>86</v>
      </c>
      <c r="Y469" s="3" t="s">
        <v>103</v>
      </c>
      <c r="Z469" s="3" t="s">
        <v>86</v>
      </c>
      <c r="AA469" s="4"/>
      <c r="AB469" s="3" t="s">
        <v>86</v>
      </c>
      <c r="AC469" s="3" t="s">
        <v>86</v>
      </c>
      <c r="AD469" s="3" t="s">
        <v>86</v>
      </c>
      <c r="AE469" s="5">
        <v>0</v>
      </c>
    </row>
    <row r="470" spans="1:31" x14ac:dyDescent="0.25">
      <c r="A470" s="6" t="s">
        <v>86</v>
      </c>
      <c r="B470" s="3" t="s">
        <v>882</v>
      </c>
      <c r="C470" s="3" t="s">
        <v>908</v>
      </c>
      <c r="D470" s="4">
        <v>44068</v>
      </c>
      <c r="E470" s="4">
        <v>44068</v>
      </c>
      <c r="F470" s="4">
        <v>44073</v>
      </c>
      <c r="G470" s="3" t="s">
        <v>89</v>
      </c>
      <c r="H470" s="3" t="s">
        <v>90</v>
      </c>
      <c r="I470" s="5">
        <v>636</v>
      </c>
      <c r="J470" s="3" t="s">
        <v>91</v>
      </c>
      <c r="K470" s="3" t="s">
        <v>90</v>
      </c>
      <c r="L470" s="5">
        <v>636</v>
      </c>
      <c r="M470" s="5">
        <v>7.49</v>
      </c>
      <c r="N470" s="41" t="str">
        <f>IF(M470="","",IF(M470&lt;0,-M470&amp;"_"&amp;COUNTIF(M$2:M470,M470),M470&amp;"_"&amp;COUNTIF(M$2:M470,M470)))</f>
        <v>7.49_1</v>
      </c>
      <c r="O470" s="42" t="str">
        <f t="shared" si="7"/>
        <v/>
      </c>
      <c r="P470" s="3" t="s">
        <v>884</v>
      </c>
      <c r="Q470" s="3" t="s">
        <v>946</v>
      </c>
      <c r="R470" s="3" t="s">
        <v>947</v>
      </c>
      <c r="S470" s="3" t="s">
        <v>86</v>
      </c>
      <c r="T470" s="3" t="s">
        <v>95</v>
      </c>
      <c r="U470" s="3" t="s">
        <v>911</v>
      </c>
      <c r="V470" s="3" t="s">
        <v>86</v>
      </c>
      <c r="W470" s="3" t="s">
        <v>86</v>
      </c>
      <c r="X470" s="3" t="s">
        <v>86</v>
      </c>
      <c r="Y470" s="3" t="s">
        <v>103</v>
      </c>
      <c r="Z470" s="3" t="s">
        <v>86</v>
      </c>
      <c r="AA470" s="4"/>
      <c r="AB470" s="3" t="s">
        <v>86</v>
      </c>
      <c r="AC470" s="3" t="s">
        <v>86</v>
      </c>
      <c r="AD470" s="3" t="s">
        <v>86</v>
      </c>
      <c r="AE470" s="5">
        <v>0</v>
      </c>
    </row>
    <row r="471" spans="1:31" x14ac:dyDescent="0.25">
      <c r="A471" s="6" t="s">
        <v>86</v>
      </c>
      <c r="B471" s="3" t="s">
        <v>882</v>
      </c>
      <c r="C471" s="3" t="s">
        <v>908</v>
      </c>
      <c r="D471" s="4">
        <v>44068</v>
      </c>
      <c r="E471" s="4">
        <v>44068</v>
      </c>
      <c r="F471" s="4">
        <v>44073</v>
      </c>
      <c r="G471" s="3" t="s">
        <v>89</v>
      </c>
      <c r="H471" s="3" t="s">
        <v>90</v>
      </c>
      <c r="I471" s="5">
        <v>93</v>
      </c>
      <c r="J471" s="3" t="s">
        <v>91</v>
      </c>
      <c r="K471" s="3" t="s">
        <v>90</v>
      </c>
      <c r="L471" s="5">
        <v>93</v>
      </c>
      <c r="M471" s="5">
        <v>1.0900000000000001</v>
      </c>
      <c r="N471" s="41" t="str">
        <f>IF(M471="","",IF(M471&lt;0,-M471&amp;"_"&amp;COUNTIF(M$2:M471,M471),M471&amp;"_"&amp;COUNTIF(M$2:M471,M471)))</f>
        <v>1.09_2</v>
      </c>
      <c r="O471" s="42" t="str">
        <f t="shared" si="7"/>
        <v/>
      </c>
      <c r="P471" s="3" t="s">
        <v>884</v>
      </c>
      <c r="Q471" s="3" t="s">
        <v>948</v>
      </c>
      <c r="R471" s="3" t="s">
        <v>949</v>
      </c>
      <c r="S471" s="3" t="s">
        <v>86</v>
      </c>
      <c r="T471" s="3" t="s">
        <v>95</v>
      </c>
      <c r="U471" s="3" t="s">
        <v>911</v>
      </c>
      <c r="V471" s="3" t="s">
        <v>86</v>
      </c>
      <c r="W471" s="3" t="s">
        <v>86</v>
      </c>
      <c r="X471" s="3" t="s">
        <v>86</v>
      </c>
      <c r="Y471" s="3" t="s">
        <v>103</v>
      </c>
      <c r="Z471" s="3" t="s">
        <v>86</v>
      </c>
      <c r="AA471" s="4"/>
      <c r="AB471" s="3" t="s">
        <v>86</v>
      </c>
      <c r="AC471" s="3" t="s">
        <v>86</v>
      </c>
      <c r="AD471" s="3" t="s">
        <v>86</v>
      </c>
      <c r="AE471" s="5">
        <v>0</v>
      </c>
    </row>
    <row r="472" spans="1:31" x14ac:dyDescent="0.25">
      <c r="A472" s="6" t="s">
        <v>86</v>
      </c>
      <c r="B472" s="3" t="s">
        <v>882</v>
      </c>
      <c r="C472" s="3" t="s">
        <v>908</v>
      </c>
      <c r="D472" s="4">
        <v>44068</v>
      </c>
      <c r="E472" s="4">
        <v>44068</v>
      </c>
      <c r="F472" s="4">
        <v>44073</v>
      </c>
      <c r="G472" s="3" t="s">
        <v>89</v>
      </c>
      <c r="H472" s="3" t="s">
        <v>90</v>
      </c>
      <c r="I472" s="5">
        <v>339</v>
      </c>
      <c r="J472" s="3" t="s">
        <v>91</v>
      </c>
      <c r="K472" s="3" t="s">
        <v>90</v>
      </c>
      <c r="L472" s="5">
        <v>339</v>
      </c>
      <c r="M472" s="5">
        <v>3.99</v>
      </c>
      <c r="N472" s="41" t="str">
        <f>IF(M472="","",IF(M472&lt;0,-M472&amp;"_"&amp;COUNTIF(M$2:M472,M472),M472&amp;"_"&amp;COUNTIF(M$2:M472,M472)))</f>
        <v>3.99_1</v>
      </c>
      <c r="O472" s="42" t="str">
        <f t="shared" si="7"/>
        <v/>
      </c>
      <c r="P472" s="3" t="s">
        <v>884</v>
      </c>
      <c r="Q472" s="3" t="s">
        <v>950</v>
      </c>
      <c r="R472" s="3" t="s">
        <v>951</v>
      </c>
      <c r="S472" s="3" t="s">
        <v>86</v>
      </c>
      <c r="T472" s="3" t="s">
        <v>95</v>
      </c>
      <c r="U472" s="3" t="s">
        <v>911</v>
      </c>
      <c r="V472" s="3" t="s">
        <v>86</v>
      </c>
      <c r="W472" s="3" t="s">
        <v>86</v>
      </c>
      <c r="X472" s="3" t="s">
        <v>86</v>
      </c>
      <c r="Y472" s="3" t="s">
        <v>103</v>
      </c>
      <c r="Z472" s="3" t="s">
        <v>86</v>
      </c>
      <c r="AA472" s="4"/>
      <c r="AB472" s="3" t="s">
        <v>86</v>
      </c>
      <c r="AC472" s="3" t="s">
        <v>86</v>
      </c>
      <c r="AD472" s="3" t="s">
        <v>86</v>
      </c>
      <c r="AE472" s="5">
        <v>0</v>
      </c>
    </row>
    <row r="473" spans="1:31" x14ac:dyDescent="0.25">
      <c r="A473" s="6" t="s">
        <v>86</v>
      </c>
      <c r="B473" s="3" t="s">
        <v>882</v>
      </c>
      <c r="C473" s="3" t="s">
        <v>908</v>
      </c>
      <c r="D473" s="4">
        <v>44068</v>
      </c>
      <c r="E473" s="4">
        <v>44068</v>
      </c>
      <c r="F473" s="4">
        <v>44073</v>
      </c>
      <c r="G473" s="3" t="s">
        <v>89</v>
      </c>
      <c r="H473" s="3" t="s">
        <v>90</v>
      </c>
      <c r="I473" s="5">
        <v>108</v>
      </c>
      <c r="J473" s="3" t="s">
        <v>91</v>
      </c>
      <c r="K473" s="3" t="s">
        <v>90</v>
      </c>
      <c r="L473" s="5">
        <v>108</v>
      </c>
      <c r="M473" s="5">
        <v>1.27</v>
      </c>
      <c r="N473" s="41" t="str">
        <f>IF(M473="","",IF(M473&lt;0,-M473&amp;"_"&amp;COUNTIF(M$2:M473,M473),M473&amp;"_"&amp;COUNTIF(M$2:M473,M473)))</f>
        <v>1.27_2</v>
      </c>
      <c r="O473" s="42" t="str">
        <f t="shared" si="7"/>
        <v/>
      </c>
      <c r="P473" s="3" t="s">
        <v>884</v>
      </c>
      <c r="Q473" s="3" t="s">
        <v>952</v>
      </c>
      <c r="R473" s="3" t="s">
        <v>953</v>
      </c>
      <c r="S473" s="3" t="s">
        <v>86</v>
      </c>
      <c r="T473" s="3" t="s">
        <v>95</v>
      </c>
      <c r="U473" s="3" t="s">
        <v>911</v>
      </c>
      <c r="V473" s="3" t="s">
        <v>86</v>
      </c>
      <c r="W473" s="3" t="s">
        <v>86</v>
      </c>
      <c r="X473" s="3" t="s">
        <v>86</v>
      </c>
      <c r="Y473" s="3" t="s">
        <v>103</v>
      </c>
      <c r="Z473" s="3" t="s">
        <v>86</v>
      </c>
      <c r="AA473" s="4"/>
      <c r="AB473" s="3" t="s">
        <v>86</v>
      </c>
      <c r="AC473" s="3" t="s">
        <v>86</v>
      </c>
      <c r="AD473" s="3" t="s">
        <v>86</v>
      </c>
      <c r="AE473" s="5">
        <v>0</v>
      </c>
    </row>
    <row r="474" spans="1:31" x14ac:dyDescent="0.25">
      <c r="A474" s="6" t="s">
        <v>86</v>
      </c>
      <c r="B474" s="3" t="s">
        <v>882</v>
      </c>
      <c r="C474" s="3" t="s">
        <v>908</v>
      </c>
      <c r="D474" s="4">
        <v>44068</v>
      </c>
      <c r="E474" s="4">
        <v>44068</v>
      </c>
      <c r="F474" s="4">
        <v>44073</v>
      </c>
      <c r="G474" s="3" t="s">
        <v>89</v>
      </c>
      <c r="H474" s="3" t="s">
        <v>90</v>
      </c>
      <c r="I474" s="5">
        <v>1755</v>
      </c>
      <c r="J474" s="3" t="s">
        <v>91</v>
      </c>
      <c r="K474" s="3" t="s">
        <v>90</v>
      </c>
      <c r="L474" s="5">
        <v>1755</v>
      </c>
      <c r="M474" s="5">
        <v>20.66</v>
      </c>
      <c r="N474" s="41" t="str">
        <f>IF(M474="","",IF(M474&lt;0,-M474&amp;"_"&amp;COUNTIF(M$2:M474,M474),M474&amp;"_"&amp;COUNTIF(M$2:M474,M474)))</f>
        <v>20.66_1</v>
      </c>
      <c r="O474" s="42" t="str">
        <f t="shared" si="7"/>
        <v/>
      </c>
      <c r="P474" s="3" t="s">
        <v>884</v>
      </c>
      <c r="Q474" s="3" t="s">
        <v>954</v>
      </c>
      <c r="R474" s="3" t="s">
        <v>955</v>
      </c>
      <c r="S474" s="3" t="s">
        <v>86</v>
      </c>
      <c r="T474" s="3" t="s">
        <v>95</v>
      </c>
      <c r="U474" s="3" t="s">
        <v>911</v>
      </c>
      <c r="V474" s="3" t="s">
        <v>86</v>
      </c>
      <c r="W474" s="3" t="s">
        <v>86</v>
      </c>
      <c r="X474" s="3" t="s">
        <v>86</v>
      </c>
      <c r="Y474" s="3" t="s">
        <v>103</v>
      </c>
      <c r="Z474" s="3" t="s">
        <v>86</v>
      </c>
      <c r="AA474" s="4"/>
      <c r="AB474" s="3" t="s">
        <v>86</v>
      </c>
      <c r="AC474" s="3" t="s">
        <v>86</v>
      </c>
      <c r="AD474" s="3" t="s">
        <v>86</v>
      </c>
      <c r="AE474" s="5">
        <v>0</v>
      </c>
    </row>
    <row r="475" spans="1:31" x14ac:dyDescent="0.25">
      <c r="A475" s="6" t="s">
        <v>86</v>
      </c>
      <c r="B475" s="3" t="s">
        <v>882</v>
      </c>
      <c r="C475" s="3" t="s">
        <v>908</v>
      </c>
      <c r="D475" s="4">
        <v>44068</v>
      </c>
      <c r="E475" s="4">
        <v>44068</v>
      </c>
      <c r="F475" s="4">
        <v>44073</v>
      </c>
      <c r="G475" s="3" t="s">
        <v>89</v>
      </c>
      <c r="H475" s="3" t="s">
        <v>90</v>
      </c>
      <c r="I475" s="5">
        <v>120</v>
      </c>
      <c r="J475" s="3" t="s">
        <v>91</v>
      </c>
      <c r="K475" s="3" t="s">
        <v>90</v>
      </c>
      <c r="L475" s="5">
        <v>120</v>
      </c>
      <c r="M475" s="5">
        <v>1.41</v>
      </c>
      <c r="N475" s="41" t="str">
        <f>IF(M475="","",IF(M475&lt;0,-M475&amp;"_"&amp;COUNTIF(M$2:M475,M475),M475&amp;"_"&amp;COUNTIF(M$2:M475,M475)))</f>
        <v>1.41_3</v>
      </c>
      <c r="O475" s="42" t="str">
        <f t="shared" si="7"/>
        <v/>
      </c>
      <c r="P475" s="3" t="s">
        <v>884</v>
      </c>
      <c r="Q475" s="3" t="s">
        <v>956</v>
      </c>
      <c r="R475" s="3" t="s">
        <v>957</v>
      </c>
      <c r="S475" s="3" t="s">
        <v>86</v>
      </c>
      <c r="T475" s="3" t="s">
        <v>95</v>
      </c>
      <c r="U475" s="3" t="s">
        <v>911</v>
      </c>
      <c r="V475" s="3" t="s">
        <v>86</v>
      </c>
      <c r="W475" s="3" t="s">
        <v>86</v>
      </c>
      <c r="X475" s="3" t="s">
        <v>86</v>
      </c>
      <c r="Y475" s="3" t="s">
        <v>103</v>
      </c>
      <c r="Z475" s="3" t="s">
        <v>86</v>
      </c>
      <c r="AA475" s="4"/>
      <c r="AB475" s="3" t="s">
        <v>86</v>
      </c>
      <c r="AC475" s="3" t="s">
        <v>86</v>
      </c>
      <c r="AD475" s="3" t="s">
        <v>86</v>
      </c>
      <c r="AE475" s="5">
        <v>0</v>
      </c>
    </row>
    <row r="476" spans="1:31" x14ac:dyDescent="0.25">
      <c r="A476" s="6" t="s">
        <v>86</v>
      </c>
      <c r="B476" s="3" t="s">
        <v>882</v>
      </c>
      <c r="C476" s="3" t="s">
        <v>908</v>
      </c>
      <c r="D476" s="4">
        <v>44068</v>
      </c>
      <c r="E476" s="4">
        <v>44068</v>
      </c>
      <c r="F476" s="4">
        <v>44073</v>
      </c>
      <c r="G476" s="3" t="s">
        <v>89</v>
      </c>
      <c r="H476" s="3" t="s">
        <v>90</v>
      </c>
      <c r="I476" s="5">
        <v>59</v>
      </c>
      <c r="J476" s="3" t="s">
        <v>91</v>
      </c>
      <c r="K476" s="3" t="s">
        <v>90</v>
      </c>
      <c r="L476" s="5">
        <v>59</v>
      </c>
      <c r="M476" s="5">
        <v>0.69</v>
      </c>
      <c r="N476" s="41" t="str">
        <f>IF(M476="","",IF(M476&lt;0,-M476&amp;"_"&amp;COUNTIF(M$2:M476,M476),M476&amp;"_"&amp;COUNTIF(M$2:M476,M476)))</f>
        <v>0.69_1</v>
      </c>
      <c r="O476" s="42" t="str">
        <f t="shared" si="7"/>
        <v/>
      </c>
      <c r="P476" s="3" t="s">
        <v>884</v>
      </c>
      <c r="Q476" s="3" t="s">
        <v>958</v>
      </c>
      <c r="R476" s="3" t="s">
        <v>959</v>
      </c>
      <c r="S476" s="3" t="s">
        <v>86</v>
      </c>
      <c r="T476" s="3" t="s">
        <v>95</v>
      </c>
      <c r="U476" s="3" t="s">
        <v>911</v>
      </c>
      <c r="V476" s="3" t="s">
        <v>86</v>
      </c>
      <c r="W476" s="3" t="s">
        <v>86</v>
      </c>
      <c r="X476" s="3" t="s">
        <v>86</v>
      </c>
      <c r="Y476" s="3" t="s">
        <v>103</v>
      </c>
      <c r="Z476" s="3" t="s">
        <v>86</v>
      </c>
      <c r="AA476" s="4"/>
      <c r="AB476" s="3" t="s">
        <v>86</v>
      </c>
      <c r="AC476" s="3" t="s">
        <v>86</v>
      </c>
      <c r="AD476" s="3" t="s">
        <v>86</v>
      </c>
      <c r="AE476" s="5">
        <v>0</v>
      </c>
    </row>
    <row r="477" spans="1:31" x14ac:dyDescent="0.25">
      <c r="A477" s="6" t="s">
        <v>86</v>
      </c>
      <c r="B477" s="3" t="s">
        <v>882</v>
      </c>
      <c r="C477" s="3" t="s">
        <v>908</v>
      </c>
      <c r="D477" s="4">
        <v>44068</v>
      </c>
      <c r="E477" s="4">
        <v>44068</v>
      </c>
      <c r="F477" s="4">
        <v>44073</v>
      </c>
      <c r="G477" s="3" t="s">
        <v>89</v>
      </c>
      <c r="H477" s="3" t="s">
        <v>90</v>
      </c>
      <c r="I477" s="5">
        <v>1949</v>
      </c>
      <c r="J477" s="3" t="s">
        <v>91</v>
      </c>
      <c r="K477" s="3" t="s">
        <v>90</v>
      </c>
      <c r="L477" s="5">
        <v>1949</v>
      </c>
      <c r="M477" s="5">
        <v>22.94</v>
      </c>
      <c r="N477" s="41" t="str">
        <f>IF(M477="","",IF(M477&lt;0,-M477&amp;"_"&amp;COUNTIF(M$2:M477,M477),M477&amp;"_"&amp;COUNTIF(M$2:M477,M477)))</f>
        <v>22.94_1</v>
      </c>
      <c r="O477" s="42" t="str">
        <f t="shared" si="7"/>
        <v/>
      </c>
      <c r="P477" s="3" t="s">
        <v>884</v>
      </c>
      <c r="Q477" s="3" t="s">
        <v>960</v>
      </c>
      <c r="R477" s="3" t="s">
        <v>961</v>
      </c>
      <c r="S477" s="3" t="s">
        <v>86</v>
      </c>
      <c r="T477" s="3" t="s">
        <v>95</v>
      </c>
      <c r="U477" s="3" t="s">
        <v>911</v>
      </c>
      <c r="V477" s="3" t="s">
        <v>86</v>
      </c>
      <c r="W477" s="3" t="s">
        <v>86</v>
      </c>
      <c r="X477" s="3" t="s">
        <v>86</v>
      </c>
      <c r="Y477" s="3" t="s">
        <v>106</v>
      </c>
      <c r="Z477" s="3" t="s">
        <v>86</v>
      </c>
      <c r="AA477" s="4"/>
      <c r="AB477" s="3" t="s">
        <v>86</v>
      </c>
      <c r="AC477" s="3" t="s">
        <v>86</v>
      </c>
      <c r="AD477" s="3" t="s">
        <v>86</v>
      </c>
      <c r="AE477" s="5">
        <v>0</v>
      </c>
    </row>
    <row r="478" spans="1:31" x14ac:dyDescent="0.25">
      <c r="A478" s="6" t="s">
        <v>86</v>
      </c>
      <c r="B478" s="3" t="s">
        <v>2459</v>
      </c>
      <c r="C478" s="3" t="s">
        <v>2515</v>
      </c>
      <c r="D478" s="4">
        <v>44068</v>
      </c>
      <c r="E478" s="4">
        <v>44068</v>
      </c>
      <c r="F478" s="4">
        <v>44069</v>
      </c>
      <c r="G478" s="3" t="s">
        <v>89</v>
      </c>
      <c r="H478" s="3" t="s">
        <v>90</v>
      </c>
      <c r="I478" s="5">
        <v>26963</v>
      </c>
      <c r="J478" s="3" t="s">
        <v>91</v>
      </c>
      <c r="K478" s="3" t="s">
        <v>90</v>
      </c>
      <c r="L478" s="5">
        <v>26963</v>
      </c>
      <c r="M478" s="5">
        <v>317.39999999999998</v>
      </c>
      <c r="N478" s="41" t="str">
        <f>IF(M478="","",IF(M478&lt;0,-M478&amp;"_"&amp;COUNTIF(M$2:M478,M478),M478&amp;"_"&amp;COUNTIF(M$2:M478,M478)))</f>
        <v>317.4_1</v>
      </c>
      <c r="O478" s="42" t="str">
        <f t="shared" si="7"/>
        <v/>
      </c>
      <c r="P478" s="3" t="s">
        <v>2516</v>
      </c>
      <c r="Q478" s="3" t="s">
        <v>2517</v>
      </c>
      <c r="R478" s="3" t="s">
        <v>2518</v>
      </c>
      <c r="S478" s="3" t="s">
        <v>86</v>
      </c>
      <c r="T478" s="3" t="s">
        <v>95</v>
      </c>
      <c r="U478" s="3" t="s">
        <v>2519</v>
      </c>
      <c r="V478" s="3" t="s">
        <v>86</v>
      </c>
      <c r="W478" s="3" t="s">
        <v>86</v>
      </c>
      <c r="X478" s="3" t="s">
        <v>86</v>
      </c>
      <c r="Y478" s="3" t="s">
        <v>103</v>
      </c>
      <c r="Z478" s="3" t="s">
        <v>86</v>
      </c>
      <c r="AA478" s="4"/>
      <c r="AB478" s="3" t="s">
        <v>86</v>
      </c>
      <c r="AC478" s="3" t="s">
        <v>86</v>
      </c>
      <c r="AD478" s="3" t="s">
        <v>86</v>
      </c>
      <c r="AE478" s="5">
        <v>0</v>
      </c>
    </row>
    <row r="479" spans="1:31" x14ac:dyDescent="0.25">
      <c r="A479" s="6" t="s">
        <v>86</v>
      </c>
      <c r="B479" s="3" t="s">
        <v>2459</v>
      </c>
      <c r="C479" s="3" t="s">
        <v>2515</v>
      </c>
      <c r="D479" s="4">
        <v>44068</v>
      </c>
      <c r="E479" s="4">
        <v>44068</v>
      </c>
      <c r="F479" s="4">
        <v>44069</v>
      </c>
      <c r="G479" s="3" t="s">
        <v>89</v>
      </c>
      <c r="H479" s="3" t="s">
        <v>90</v>
      </c>
      <c r="I479" s="5">
        <v>103147</v>
      </c>
      <c r="J479" s="3" t="s">
        <v>91</v>
      </c>
      <c r="K479" s="3" t="s">
        <v>90</v>
      </c>
      <c r="L479" s="5">
        <v>103147</v>
      </c>
      <c r="M479" s="5">
        <v>1214.21</v>
      </c>
      <c r="N479" s="41" t="str">
        <f>IF(M479="","",IF(M479&lt;0,-M479&amp;"_"&amp;COUNTIF(M$2:M479,M479),M479&amp;"_"&amp;COUNTIF(M$2:M479,M479)))</f>
        <v>1214.21_1</v>
      </c>
      <c r="O479" s="42" t="str">
        <f t="shared" si="7"/>
        <v/>
      </c>
      <c r="P479" s="3" t="s">
        <v>2516</v>
      </c>
      <c r="Q479" s="3" t="s">
        <v>2520</v>
      </c>
      <c r="R479" s="3" t="s">
        <v>2521</v>
      </c>
      <c r="S479" s="3" t="s">
        <v>86</v>
      </c>
      <c r="T479" s="3" t="s">
        <v>95</v>
      </c>
      <c r="U479" s="3" t="s">
        <v>2519</v>
      </c>
      <c r="V479" s="3" t="s">
        <v>86</v>
      </c>
      <c r="W479" s="3" t="s">
        <v>86</v>
      </c>
      <c r="X479" s="3" t="s">
        <v>86</v>
      </c>
      <c r="Y479" s="3" t="s">
        <v>103</v>
      </c>
      <c r="Z479" s="3" t="s">
        <v>86</v>
      </c>
      <c r="AA479" s="4"/>
      <c r="AB479" s="3" t="s">
        <v>86</v>
      </c>
      <c r="AC479" s="3" t="s">
        <v>86</v>
      </c>
      <c r="AD479" s="3" t="s">
        <v>86</v>
      </c>
      <c r="AE479" s="5">
        <v>0</v>
      </c>
    </row>
    <row r="480" spans="1:31" x14ac:dyDescent="0.25">
      <c r="A480" s="6" t="s">
        <v>86</v>
      </c>
      <c r="B480" s="3" t="s">
        <v>1298</v>
      </c>
      <c r="C480" s="3" t="s">
        <v>908</v>
      </c>
      <c r="D480" s="4">
        <v>44068</v>
      </c>
      <c r="E480" s="4">
        <v>44068</v>
      </c>
      <c r="F480" s="4">
        <v>44073</v>
      </c>
      <c r="G480" s="3" t="s">
        <v>89</v>
      </c>
      <c r="H480" s="3" t="s">
        <v>90</v>
      </c>
      <c r="I480" s="5">
        <v>4520</v>
      </c>
      <c r="J480" s="3" t="s">
        <v>91</v>
      </c>
      <c r="K480" s="3" t="s">
        <v>90</v>
      </c>
      <c r="L480" s="5">
        <v>4520</v>
      </c>
      <c r="M480" s="5">
        <v>53.21</v>
      </c>
      <c r="N480" s="41" t="str">
        <f>IF(M480="","",IF(M480&lt;0,-M480&amp;"_"&amp;COUNTIF(M$2:M480,M480),M480&amp;"_"&amp;COUNTIF(M$2:M480,M480)))</f>
        <v>53.21_1</v>
      </c>
      <c r="O480" s="42" t="str">
        <f t="shared" si="7"/>
        <v/>
      </c>
      <c r="P480" s="3" t="s">
        <v>884</v>
      </c>
      <c r="Q480" s="3" t="s">
        <v>909</v>
      </c>
      <c r="R480" s="3" t="s">
        <v>1433</v>
      </c>
      <c r="S480" s="3" t="s">
        <v>86</v>
      </c>
      <c r="T480" s="3" t="s">
        <v>95</v>
      </c>
      <c r="U480" s="3" t="s">
        <v>911</v>
      </c>
      <c r="V480" s="3" t="s">
        <v>86</v>
      </c>
      <c r="W480" s="3" t="s">
        <v>86</v>
      </c>
      <c r="X480" s="3" t="s">
        <v>86</v>
      </c>
      <c r="Y480" s="3" t="s">
        <v>103</v>
      </c>
      <c r="Z480" s="3" t="s">
        <v>86</v>
      </c>
      <c r="AA480" s="4"/>
      <c r="AB480" s="3" t="s">
        <v>86</v>
      </c>
      <c r="AC480" s="3" t="s">
        <v>86</v>
      </c>
      <c r="AD480" s="3" t="s">
        <v>86</v>
      </c>
      <c r="AE480" s="5">
        <v>0</v>
      </c>
    </row>
    <row r="481" spans="1:31" x14ac:dyDescent="0.25">
      <c r="A481" s="6" t="s">
        <v>86</v>
      </c>
      <c r="B481" s="3" t="s">
        <v>1298</v>
      </c>
      <c r="C481" s="3" t="s">
        <v>908</v>
      </c>
      <c r="D481" s="4">
        <v>44068</v>
      </c>
      <c r="E481" s="4">
        <v>44068</v>
      </c>
      <c r="F481" s="4">
        <v>44073</v>
      </c>
      <c r="G481" s="3" t="s">
        <v>89</v>
      </c>
      <c r="H481" s="3" t="s">
        <v>90</v>
      </c>
      <c r="I481" s="5">
        <v>3869</v>
      </c>
      <c r="J481" s="3" t="s">
        <v>91</v>
      </c>
      <c r="K481" s="3" t="s">
        <v>90</v>
      </c>
      <c r="L481" s="5">
        <v>3869</v>
      </c>
      <c r="M481" s="5">
        <v>45.54</v>
      </c>
      <c r="N481" s="41" t="str">
        <f>IF(M481="","",IF(M481&lt;0,-M481&amp;"_"&amp;COUNTIF(M$2:M481,M481),M481&amp;"_"&amp;COUNTIF(M$2:M481,M481)))</f>
        <v>45.54_1</v>
      </c>
      <c r="O481" s="42" t="str">
        <f t="shared" si="7"/>
        <v/>
      </c>
      <c r="P481" s="3" t="s">
        <v>884</v>
      </c>
      <c r="Q481" s="3" t="s">
        <v>912</v>
      </c>
      <c r="R481" s="3" t="s">
        <v>1434</v>
      </c>
      <c r="S481" s="3" t="s">
        <v>86</v>
      </c>
      <c r="T481" s="3" t="s">
        <v>95</v>
      </c>
      <c r="U481" s="3" t="s">
        <v>911</v>
      </c>
      <c r="V481" s="3" t="s">
        <v>86</v>
      </c>
      <c r="W481" s="3" t="s">
        <v>86</v>
      </c>
      <c r="X481" s="3" t="s">
        <v>86</v>
      </c>
      <c r="Y481" s="3" t="s">
        <v>103</v>
      </c>
      <c r="Z481" s="3" t="s">
        <v>86</v>
      </c>
      <c r="AA481" s="4"/>
      <c r="AB481" s="3" t="s">
        <v>86</v>
      </c>
      <c r="AC481" s="3" t="s">
        <v>86</v>
      </c>
      <c r="AD481" s="3" t="s">
        <v>86</v>
      </c>
      <c r="AE481" s="5">
        <v>0</v>
      </c>
    </row>
    <row r="482" spans="1:31" x14ac:dyDescent="0.25">
      <c r="A482" s="6" t="s">
        <v>86</v>
      </c>
      <c r="B482" s="3" t="s">
        <v>1298</v>
      </c>
      <c r="C482" s="3" t="s">
        <v>908</v>
      </c>
      <c r="D482" s="4">
        <v>44068</v>
      </c>
      <c r="E482" s="4">
        <v>44068</v>
      </c>
      <c r="F482" s="4">
        <v>44073</v>
      </c>
      <c r="G482" s="3" t="s">
        <v>89</v>
      </c>
      <c r="H482" s="3" t="s">
        <v>90</v>
      </c>
      <c r="I482" s="5">
        <v>242</v>
      </c>
      <c r="J482" s="3" t="s">
        <v>91</v>
      </c>
      <c r="K482" s="3" t="s">
        <v>90</v>
      </c>
      <c r="L482" s="5">
        <v>242</v>
      </c>
      <c r="M482" s="5">
        <v>2.85</v>
      </c>
      <c r="N482" s="41" t="str">
        <f>IF(M482="","",IF(M482&lt;0,-M482&amp;"_"&amp;COUNTIF(M$2:M482,M482),M482&amp;"_"&amp;COUNTIF(M$2:M482,M482)))</f>
        <v>2.85_1</v>
      </c>
      <c r="O482" s="42" t="str">
        <f t="shared" si="7"/>
        <v/>
      </c>
      <c r="P482" s="3" t="s">
        <v>884</v>
      </c>
      <c r="Q482" s="3" t="s">
        <v>1361</v>
      </c>
      <c r="R482" s="3" t="s">
        <v>1435</v>
      </c>
      <c r="S482" s="3" t="s">
        <v>86</v>
      </c>
      <c r="T482" s="3" t="s">
        <v>95</v>
      </c>
      <c r="U482" s="3" t="s">
        <v>911</v>
      </c>
      <c r="V482" s="3" t="s">
        <v>86</v>
      </c>
      <c r="W482" s="3" t="s">
        <v>86</v>
      </c>
      <c r="X482" s="3" t="s">
        <v>86</v>
      </c>
      <c r="Y482" s="3" t="s">
        <v>103</v>
      </c>
      <c r="Z482" s="3" t="s">
        <v>86</v>
      </c>
      <c r="AA482" s="4"/>
      <c r="AB482" s="3" t="s">
        <v>86</v>
      </c>
      <c r="AC482" s="3" t="s">
        <v>86</v>
      </c>
      <c r="AD482" s="3" t="s">
        <v>86</v>
      </c>
      <c r="AE482" s="5">
        <v>0</v>
      </c>
    </row>
    <row r="483" spans="1:31" x14ac:dyDescent="0.25">
      <c r="A483" s="6" t="s">
        <v>86</v>
      </c>
      <c r="B483" s="3" t="s">
        <v>1298</v>
      </c>
      <c r="C483" s="3" t="s">
        <v>908</v>
      </c>
      <c r="D483" s="4">
        <v>44068</v>
      </c>
      <c r="E483" s="4">
        <v>44068</v>
      </c>
      <c r="F483" s="4">
        <v>44073</v>
      </c>
      <c r="G483" s="3" t="s">
        <v>89</v>
      </c>
      <c r="H483" s="3" t="s">
        <v>90</v>
      </c>
      <c r="I483" s="5">
        <v>2669</v>
      </c>
      <c r="J483" s="3" t="s">
        <v>91</v>
      </c>
      <c r="K483" s="3" t="s">
        <v>90</v>
      </c>
      <c r="L483" s="5">
        <v>2669</v>
      </c>
      <c r="M483" s="5">
        <v>31.42</v>
      </c>
      <c r="N483" s="41" t="str">
        <f>IF(M483="","",IF(M483&lt;0,-M483&amp;"_"&amp;COUNTIF(M$2:M483,M483),M483&amp;"_"&amp;COUNTIF(M$2:M483,M483)))</f>
        <v>31.42_1</v>
      </c>
      <c r="O483" s="42" t="str">
        <f t="shared" si="7"/>
        <v/>
      </c>
      <c r="P483" s="3" t="s">
        <v>884</v>
      </c>
      <c r="Q483" s="3" t="s">
        <v>1364</v>
      </c>
      <c r="R483" s="3" t="s">
        <v>1436</v>
      </c>
      <c r="S483" s="3" t="s">
        <v>86</v>
      </c>
      <c r="T483" s="3" t="s">
        <v>95</v>
      </c>
      <c r="U483" s="3" t="s">
        <v>911</v>
      </c>
      <c r="V483" s="3" t="s">
        <v>86</v>
      </c>
      <c r="W483" s="3" t="s">
        <v>86</v>
      </c>
      <c r="X483" s="3" t="s">
        <v>86</v>
      </c>
      <c r="Y483" s="3" t="s">
        <v>103</v>
      </c>
      <c r="Z483" s="3" t="s">
        <v>86</v>
      </c>
      <c r="AA483" s="4"/>
      <c r="AB483" s="3" t="s">
        <v>86</v>
      </c>
      <c r="AC483" s="3" t="s">
        <v>86</v>
      </c>
      <c r="AD483" s="3" t="s">
        <v>86</v>
      </c>
      <c r="AE483" s="5">
        <v>0</v>
      </c>
    </row>
    <row r="484" spans="1:31" x14ac:dyDescent="0.25">
      <c r="A484" s="6" t="s">
        <v>86</v>
      </c>
      <c r="B484" s="3" t="s">
        <v>1298</v>
      </c>
      <c r="C484" s="3" t="s">
        <v>908</v>
      </c>
      <c r="D484" s="4">
        <v>44068</v>
      </c>
      <c r="E484" s="4">
        <v>44068</v>
      </c>
      <c r="F484" s="4">
        <v>44073</v>
      </c>
      <c r="G484" s="3" t="s">
        <v>89</v>
      </c>
      <c r="H484" s="3" t="s">
        <v>90</v>
      </c>
      <c r="I484" s="5">
        <v>216</v>
      </c>
      <c r="J484" s="3" t="s">
        <v>91</v>
      </c>
      <c r="K484" s="3" t="s">
        <v>90</v>
      </c>
      <c r="L484" s="5">
        <v>216</v>
      </c>
      <c r="M484" s="5">
        <v>2.54</v>
      </c>
      <c r="N484" s="41" t="str">
        <f>IF(M484="","",IF(M484&lt;0,-M484&amp;"_"&amp;COUNTIF(M$2:M484,M484),M484&amp;"_"&amp;COUNTIF(M$2:M484,M484)))</f>
        <v>2.54_1</v>
      </c>
      <c r="O484" s="42" t="str">
        <f t="shared" si="7"/>
        <v/>
      </c>
      <c r="P484" s="3" t="s">
        <v>884</v>
      </c>
      <c r="Q484" s="3" t="s">
        <v>1366</v>
      </c>
      <c r="R484" s="3" t="s">
        <v>1437</v>
      </c>
      <c r="S484" s="3" t="s">
        <v>86</v>
      </c>
      <c r="T484" s="3" t="s">
        <v>95</v>
      </c>
      <c r="U484" s="3" t="s">
        <v>911</v>
      </c>
      <c r="V484" s="3" t="s">
        <v>86</v>
      </c>
      <c r="W484" s="3" t="s">
        <v>86</v>
      </c>
      <c r="X484" s="3" t="s">
        <v>86</v>
      </c>
      <c r="Y484" s="3" t="s">
        <v>103</v>
      </c>
      <c r="Z484" s="3" t="s">
        <v>86</v>
      </c>
      <c r="AA484" s="4"/>
      <c r="AB484" s="3" t="s">
        <v>86</v>
      </c>
      <c r="AC484" s="3" t="s">
        <v>86</v>
      </c>
      <c r="AD484" s="3" t="s">
        <v>86</v>
      </c>
      <c r="AE484" s="5">
        <v>0</v>
      </c>
    </row>
    <row r="485" spans="1:31" x14ac:dyDescent="0.25">
      <c r="A485" s="6" t="s">
        <v>86</v>
      </c>
      <c r="B485" s="3" t="s">
        <v>1298</v>
      </c>
      <c r="C485" s="3" t="s">
        <v>908</v>
      </c>
      <c r="D485" s="4">
        <v>44068</v>
      </c>
      <c r="E485" s="4">
        <v>44068</v>
      </c>
      <c r="F485" s="4">
        <v>44073</v>
      </c>
      <c r="G485" s="3" t="s">
        <v>89</v>
      </c>
      <c r="H485" s="3" t="s">
        <v>90</v>
      </c>
      <c r="I485" s="5">
        <v>5432</v>
      </c>
      <c r="J485" s="3" t="s">
        <v>91</v>
      </c>
      <c r="K485" s="3" t="s">
        <v>90</v>
      </c>
      <c r="L485" s="5">
        <v>5432</v>
      </c>
      <c r="M485" s="5">
        <v>63.94</v>
      </c>
      <c r="N485" s="41" t="str">
        <f>IF(M485="","",IF(M485&lt;0,-M485&amp;"_"&amp;COUNTIF(M$2:M485,M485),M485&amp;"_"&amp;COUNTIF(M$2:M485,M485)))</f>
        <v>63.94_1</v>
      </c>
      <c r="O485" s="42" t="str">
        <f t="shared" si="7"/>
        <v/>
      </c>
      <c r="P485" s="3" t="s">
        <v>884</v>
      </c>
      <c r="Q485" s="3" t="s">
        <v>1369</v>
      </c>
      <c r="R485" s="3" t="s">
        <v>1438</v>
      </c>
      <c r="S485" s="3" t="s">
        <v>86</v>
      </c>
      <c r="T485" s="3" t="s">
        <v>95</v>
      </c>
      <c r="U485" s="3" t="s">
        <v>911</v>
      </c>
      <c r="V485" s="3" t="s">
        <v>86</v>
      </c>
      <c r="W485" s="3" t="s">
        <v>86</v>
      </c>
      <c r="X485" s="3" t="s">
        <v>86</v>
      </c>
      <c r="Y485" s="3" t="s">
        <v>103</v>
      </c>
      <c r="Z485" s="3" t="s">
        <v>86</v>
      </c>
      <c r="AA485" s="4"/>
      <c r="AB485" s="3" t="s">
        <v>86</v>
      </c>
      <c r="AC485" s="3" t="s">
        <v>86</v>
      </c>
      <c r="AD485" s="3" t="s">
        <v>86</v>
      </c>
      <c r="AE485" s="5">
        <v>0</v>
      </c>
    </row>
    <row r="486" spans="1:31" x14ac:dyDescent="0.25">
      <c r="A486" s="6" t="s">
        <v>86</v>
      </c>
      <c r="B486" s="3" t="s">
        <v>1298</v>
      </c>
      <c r="C486" s="3" t="s">
        <v>908</v>
      </c>
      <c r="D486" s="4">
        <v>44068</v>
      </c>
      <c r="E486" s="4">
        <v>44068</v>
      </c>
      <c r="F486" s="4">
        <v>44073</v>
      </c>
      <c r="G486" s="3" t="s">
        <v>89</v>
      </c>
      <c r="H486" s="3" t="s">
        <v>90</v>
      </c>
      <c r="I486" s="5">
        <v>4430</v>
      </c>
      <c r="J486" s="3" t="s">
        <v>91</v>
      </c>
      <c r="K486" s="3" t="s">
        <v>90</v>
      </c>
      <c r="L486" s="5">
        <v>4430</v>
      </c>
      <c r="M486" s="5">
        <v>52.15</v>
      </c>
      <c r="N486" s="41" t="str">
        <f>IF(M486="","",IF(M486&lt;0,-M486&amp;"_"&amp;COUNTIF(M$2:M486,M486),M486&amp;"_"&amp;COUNTIF(M$2:M486,M486)))</f>
        <v>52.15_1</v>
      </c>
      <c r="O486" s="42" t="str">
        <f t="shared" si="7"/>
        <v/>
      </c>
      <c r="P486" s="3" t="s">
        <v>884</v>
      </c>
      <c r="Q486" s="3" t="s">
        <v>1371</v>
      </c>
      <c r="R486" s="3" t="s">
        <v>1439</v>
      </c>
      <c r="S486" s="3" t="s">
        <v>86</v>
      </c>
      <c r="T486" s="3" t="s">
        <v>95</v>
      </c>
      <c r="U486" s="3" t="s">
        <v>911</v>
      </c>
      <c r="V486" s="3" t="s">
        <v>86</v>
      </c>
      <c r="W486" s="3" t="s">
        <v>86</v>
      </c>
      <c r="X486" s="3" t="s">
        <v>86</v>
      </c>
      <c r="Y486" s="3" t="s">
        <v>103</v>
      </c>
      <c r="Z486" s="3" t="s">
        <v>86</v>
      </c>
      <c r="AA486" s="4"/>
      <c r="AB486" s="3" t="s">
        <v>86</v>
      </c>
      <c r="AC486" s="3" t="s">
        <v>86</v>
      </c>
      <c r="AD486" s="3" t="s">
        <v>86</v>
      </c>
      <c r="AE486" s="5">
        <v>0</v>
      </c>
    </row>
    <row r="487" spans="1:31" x14ac:dyDescent="0.25">
      <c r="A487" s="6" t="s">
        <v>86</v>
      </c>
      <c r="B487" s="3" t="s">
        <v>1298</v>
      </c>
      <c r="C487" s="3" t="s">
        <v>908</v>
      </c>
      <c r="D487" s="4">
        <v>44068</v>
      </c>
      <c r="E487" s="4">
        <v>44068</v>
      </c>
      <c r="F487" s="4">
        <v>44073</v>
      </c>
      <c r="G487" s="3" t="s">
        <v>89</v>
      </c>
      <c r="H487" s="3" t="s">
        <v>90</v>
      </c>
      <c r="I487" s="5">
        <v>5209</v>
      </c>
      <c r="J487" s="3" t="s">
        <v>91</v>
      </c>
      <c r="K487" s="3" t="s">
        <v>90</v>
      </c>
      <c r="L487" s="5">
        <v>5209</v>
      </c>
      <c r="M487" s="5">
        <v>61.32</v>
      </c>
      <c r="N487" s="41" t="str">
        <f>IF(M487="","",IF(M487&lt;0,-M487&amp;"_"&amp;COUNTIF(M$2:M487,M487),M487&amp;"_"&amp;COUNTIF(M$2:M487,M487)))</f>
        <v>61.32_1</v>
      </c>
      <c r="O487" s="42" t="str">
        <f t="shared" si="7"/>
        <v/>
      </c>
      <c r="P487" s="3" t="s">
        <v>884</v>
      </c>
      <c r="Q487" s="3" t="s">
        <v>1373</v>
      </c>
      <c r="R487" s="3" t="s">
        <v>1440</v>
      </c>
      <c r="S487" s="3" t="s">
        <v>86</v>
      </c>
      <c r="T487" s="3" t="s">
        <v>95</v>
      </c>
      <c r="U487" s="3" t="s">
        <v>911</v>
      </c>
      <c r="V487" s="3" t="s">
        <v>86</v>
      </c>
      <c r="W487" s="3" t="s">
        <v>86</v>
      </c>
      <c r="X487" s="3" t="s">
        <v>86</v>
      </c>
      <c r="Y487" s="3" t="s">
        <v>103</v>
      </c>
      <c r="Z487" s="3" t="s">
        <v>86</v>
      </c>
      <c r="AA487" s="4"/>
      <c r="AB487" s="3" t="s">
        <v>86</v>
      </c>
      <c r="AC487" s="3" t="s">
        <v>86</v>
      </c>
      <c r="AD487" s="3" t="s">
        <v>86</v>
      </c>
      <c r="AE487" s="5">
        <v>0</v>
      </c>
    </row>
    <row r="488" spans="1:31" x14ac:dyDescent="0.25">
      <c r="A488" s="6" t="s">
        <v>86</v>
      </c>
      <c r="B488" s="3" t="s">
        <v>1298</v>
      </c>
      <c r="C488" s="3" t="s">
        <v>908</v>
      </c>
      <c r="D488" s="4">
        <v>44068</v>
      </c>
      <c r="E488" s="4">
        <v>44068</v>
      </c>
      <c r="F488" s="4">
        <v>44073</v>
      </c>
      <c r="G488" s="3" t="s">
        <v>89</v>
      </c>
      <c r="H488" s="3" t="s">
        <v>90</v>
      </c>
      <c r="I488" s="5">
        <v>4555</v>
      </c>
      <c r="J488" s="3" t="s">
        <v>91</v>
      </c>
      <c r="K488" s="3" t="s">
        <v>90</v>
      </c>
      <c r="L488" s="5">
        <v>4555</v>
      </c>
      <c r="M488" s="5">
        <v>53.62</v>
      </c>
      <c r="N488" s="41" t="str">
        <f>IF(M488="","",IF(M488&lt;0,-M488&amp;"_"&amp;COUNTIF(M$2:M488,M488),M488&amp;"_"&amp;COUNTIF(M$2:M488,M488)))</f>
        <v>53.62_1</v>
      </c>
      <c r="O488" s="42" t="str">
        <f t="shared" si="7"/>
        <v/>
      </c>
      <c r="P488" s="3" t="s">
        <v>884</v>
      </c>
      <c r="Q488" s="3" t="s">
        <v>1375</v>
      </c>
      <c r="R488" s="3" t="s">
        <v>1441</v>
      </c>
      <c r="S488" s="3" t="s">
        <v>86</v>
      </c>
      <c r="T488" s="3" t="s">
        <v>95</v>
      </c>
      <c r="U488" s="3" t="s">
        <v>911</v>
      </c>
      <c r="V488" s="3" t="s">
        <v>86</v>
      </c>
      <c r="W488" s="3" t="s">
        <v>86</v>
      </c>
      <c r="X488" s="3" t="s">
        <v>86</v>
      </c>
      <c r="Y488" s="3" t="s">
        <v>103</v>
      </c>
      <c r="Z488" s="3" t="s">
        <v>86</v>
      </c>
      <c r="AA488" s="4"/>
      <c r="AB488" s="3" t="s">
        <v>86</v>
      </c>
      <c r="AC488" s="3" t="s">
        <v>86</v>
      </c>
      <c r="AD488" s="3" t="s">
        <v>86</v>
      </c>
      <c r="AE488" s="5">
        <v>0</v>
      </c>
    </row>
    <row r="489" spans="1:31" x14ac:dyDescent="0.25">
      <c r="A489" s="6" t="s">
        <v>86</v>
      </c>
      <c r="B489" s="3" t="s">
        <v>1298</v>
      </c>
      <c r="C489" s="3" t="s">
        <v>908</v>
      </c>
      <c r="D489" s="4">
        <v>44068</v>
      </c>
      <c r="E489" s="4">
        <v>44068</v>
      </c>
      <c r="F489" s="4">
        <v>44073</v>
      </c>
      <c r="G489" s="3" t="s">
        <v>89</v>
      </c>
      <c r="H489" s="3" t="s">
        <v>90</v>
      </c>
      <c r="I489" s="5">
        <v>4854</v>
      </c>
      <c r="J489" s="3" t="s">
        <v>91</v>
      </c>
      <c r="K489" s="3" t="s">
        <v>90</v>
      </c>
      <c r="L489" s="5">
        <v>4854</v>
      </c>
      <c r="M489" s="5">
        <v>57.14</v>
      </c>
      <c r="N489" s="41" t="str">
        <f>IF(M489="","",IF(M489&lt;0,-M489&amp;"_"&amp;COUNTIF(M$2:M489,M489),M489&amp;"_"&amp;COUNTIF(M$2:M489,M489)))</f>
        <v>57.14_1</v>
      </c>
      <c r="O489" s="42" t="str">
        <f t="shared" si="7"/>
        <v/>
      </c>
      <c r="P489" s="3" t="s">
        <v>884</v>
      </c>
      <c r="Q489" s="3" t="s">
        <v>914</v>
      </c>
      <c r="R489" s="3" t="s">
        <v>1442</v>
      </c>
      <c r="S489" s="3" t="s">
        <v>86</v>
      </c>
      <c r="T489" s="3" t="s">
        <v>95</v>
      </c>
      <c r="U489" s="3" t="s">
        <v>911</v>
      </c>
      <c r="V489" s="3" t="s">
        <v>86</v>
      </c>
      <c r="W489" s="3" t="s">
        <v>86</v>
      </c>
      <c r="X489" s="3" t="s">
        <v>86</v>
      </c>
      <c r="Y489" s="3" t="s">
        <v>103</v>
      </c>
      <c r="Z489" s="3" t="s">
        <v>86</v>
      </c>
      <c r="AA489" s="4"/>
      <c r="AB489" s="3" t="s">
        <v>86</v>
      </c>
      <c r="AC489" s="3" t="s">
        <v>86</v>
      </c>
      <c r="AD489" s="3" t="s">
        <v>86</v>
      </c>
      <c r="AE489" s="5">
        <v>0</v>
      </c>
    </row>
    <row r="490" spans="1:31" x14ac:dyDescent="0.25">
      <c r="A490" s="6" t="s">
        <v>86</v>
      </c>
      <c r="B490" s="3" t="s">
        <v>1298</v>
      </c>
      <c r="C490" s="3" t="s">
        <v>908</v>
      </c>
      <c r="D490" s="4">
        <v>44068</v>
      </c>
      <c r="E490" s="4">
        <v>44068</v>
      </c>
      <c r="F490" s="4">
        <v>44073</v>
      </c>
      <c r="G490" s="3" t="s">
        <v>89</v>
      </c>
      <c r="H490" s="3" t="s">
        <v>90</v>
      </c>
      <c r="I490" s="5">
        <v>4834</v>
      </c>
      <c r="J490" s="3" t="s">
        <v>91</v>
      </c>
      <c r="K490" s="3" t="s">
        <v>90</v>
      </c>
      <c r="L490" s="5">
        <v>4834</v>
      </c>
      <c r="M490" s="5">
        <v>56.9</v>
      </c>
      <c r="N490" s="41" t="str">
        <f>IF(M490="","",IF(M490&lt;0,-M490&amp;"_"&amp;COUNTIF(M$2:M490,M490),M490&amp;"_"&amp;COUNTIF(M$2:M490,M490)))</f>
        <v>56.9_1</v>
      </c>
      <c r="O490" s="42" t="str">
        <f t="shared" si="7"/>
        <v/>
      </c>
      <c r="P490" s="3" t="s">
        <v>884</v>
      </c>
      <c r="Q490" s="3" t="s">
        <v>916</v>
      </c>
      <c r="R490" s="3" t="s">
        <v>1443</v>
      </c>
      <c r="S490" s="3" t="s">
        <v>86</v>
      </c>
      <c r="T490" s="3" t="s">
        <v>95</v>
      </c>
      <c r="U490" s="3" t="s">
        <v>911</v>
      </c>
      <c r="V490" s="3" t="s">
        <v>86</v>
      </c>
      <c r="W490" s="3" t="s">
        <v>86</v>
      </c>
      <c r="X490" s="3" t="s">
        <v>86</v>
      </c>
      <c r="Y490" s="3" t="s">
        <v>103</v>
      </c>
      <c r="Z490" s="3" t="s">
        <v>86</v>
      </c>
      <c r="AA490" s="4"/>
      <c r="AB490" s="3" t="s">
        <v>86</v>
      </c>
      <c r="AC490" s="3" t="s">
        <v>86</v>
      </c>
      <c r="AD490" s="3" t="s">
        <v>86</v>
      </c>
      <c r="AE490" s="5">
        <v>0</v>
      </c>
    </row>
    <row r="491" spans="1:31" x14ac:dyDescent="0.25">
      <c r="A491" s="6" t="s">
        <v>86</v>
      </c>
      <c r="B491" s="3" t="s">
        <v>1298</v>
      </c>
      <c r="C491" s="3" t="s">
        <v>908</v>
      </c>
      <c r="D491" s="4">
        <v>44068</v>
      </c>
      <c r="E491" s="4">
        <v>44068</v>
      </c>
      <c r="F491" s="4">
        <v>44073</v>
      </c>
      <c r="G491" s="3" t="s">
        <v>89</v>
      </c>
      <c r="H491" s="3" t="s">
        <v>90</v>
      </c>
      <c r="I491" s="5">
        <v>5153</v>
      </c>
      <c r="J491" s="3" t="s">
        <v>91</v>
      </c>
      <c r="K491" s="3" t="s">
        <v>90</v>
      </c>
      <c r="L491" s="5">
        <v>5153</v>
      </c>
      <c r="M491" s="5">
        <v>60.66</v>
      </c>
      <c r="N491" s="41" t="str">
        <f>IF(M491="","",IF(M491&lt;0,-M491&amp;"_"&amp;COUNTIF(M$2:M491,M491),M491&amp;"_"&amp;COUNTIF(M$2:M491,M491)))</f>
        <v>60.66_1</v>
      </c>
      <c r="O491" s="42" t="str">
        <f t="shared" si="7"/>
        <v/>
      </c>
      <c r="P491" s="3" t="s">
        <v>884</v>
      </c>
      <c r="Q491" s="3" t="s">
        <v>918</v>
      </c>
      <c r="R491" s="3" t="s">
        <v>1444</v>
      </c>
      <c r="S491" s="3" t="s">
        <v>86</v>
      </c>
      <c r="T491" s="3" t="s">
        <v>95</v>
      </c>
      <c r="U491" s="3" t="s">
        <v>911</v>
      </c>
      <c r="V491" s="3" t="s">
        <v>86</v>
      </c>
      <c r="W491" s="3" t="s">
        <v>86</v>
      </c>
      <c r="X491" s="3" t="s">
        <v>86</v>
      </c>
      <c r="Y491" s="3" t="s">
        <v>103</v>
      </c>
      <c r="Z491" s="3" t="s">
        <v>86</v>
      </c>
      <c r="AA491" s="4"/>
      <c r="AB491" s="3" t="s">
        <v>86</v>
      </c>
      <c r="AC491" s="3" t="s">
        <v>86</v>
      </c>
      <c r="AD491" s="3" t="s">
        <v>86</v>
      </c>
      <c r="AE491" s="5">
        <v>0</v>
      </c>
    </row>
    <row r="492" spans="1:31" x14ac:dyDescent="0.25">
      <c r="A492" s="6" t="s">
        <v>86</v>
      </c>
      <c r="B492" s="3" t="s">
        <v>1298</v>
      </c>
      <c r="C492" s="3" t="s">
        <v>908</v>
      </c>
      <c r="D492" s="4">
        <v>44068</v>
      </c>
      <c r="E492" s="4">
        <v>44068</v>
      </c>
      <c r="F492" s="4">
        <v>44073</v>
      </c>
      <c r="G492" s="3" t="s">
        <v>89</v>
      </c>
      <c r="H492" s="3" t="s">
        <v>90</v>
      </c>
      <c r="I492" s="5">
        <v>5375</v>
      </c>
      <c r="J492" s="3" t="s">
        <v>91</v>
      </c>
      <c r="K492" s="3" t="s">
        <v>90</v>
      </c>
      <c r="L492" s="5">
        <v>5375</v>
      </c>
      <c r="M492" s="5">
        <v>63.27</v>
      </c>
      <c r="N492" s="41" t="str">
        <f>IF(M492="","",IF(M492&lt;0,-M492&amp;"_"&amp;COUNTIF(M$2:M492,M492),M492&amp;"_"&amp;COUNTIF(M$2:M492,M492)))</f>
        <v>63.27_1</v>
      </c>
      <c r="O492" s="42" t="str">
        <f t="shared" si="7"/>
        <v/>
      </c>
      <c r="P492" s="3" t="s">
        <v>884</v>
      </c>
      <c r="Q492" s="3" t="s">
        <v>920</v>
      </c>
      <c r="R492" s="3" t="s">
        <v>1445</v>
      </c>
      <c r="S492" s="3" t="s">
        <v>86</v>
      </c>
      <c r="T492" s="3" t="s">
        <v>95</v>
      </c>
      <c r="U492" s="3" t="s">
        <v>911</v>
      </c>
      <c r="V492" s="3" t="s">
        <v>86</v>
      </c>
      <c r="W492" s="3" t="s">
        <v>86</v>
      </c>
      <c r="X492" s="3" t="s">
        <v>86</v>
      </c>
      <c r="Y492" s="3" t="s">
        <v>103</v>
      </c>
      <c r="Z492" s="3" t="s">
        <v>86</v>
      </c>
      <c r="AA492" s="4"/>
      <c r="AB492" s="3" t="s">
        <v>86</v>
      </c>
      <c r="AC492" s="3" t="s">
        <v>86</v>
      </c>
      <c r="AD492" s="3" t="s">
        <v>86</v>
      </c>
      <c r="AE492" s="5">
        <v>0</v>
      </c>
    </row>
    <row r="493" spans="1:31" x14ac:dyDescent="0.25">
      <c r="A493" s="6" t="s">
        <v>86</v>
      </c>
      <c r="B493" s="3" t="s">
        <v>1298</v>
      </c>
      <c r="C493" s="3" t="s">
        <v>908</v>
      </c>
      <c r="D493" s="4">
        <v>44068</v>
      </c>
      <c r="E493" s="4">
        <v>44068</v>
      </c>
      <c r="F493" s="4">
        <v>44073</v>
      </c>
      <c r="G493" s="3" t="s">
        <v>89</v>
      </c>
      <c r="H493" s="3" t="s">
        <v>90</v>
      </c>
      <c r="I493" s="5">
        <v>5611</v>
      </c>
      <c r="J493" s="3" t="s">
        <v>91</v>
      </c>
      <c r="K493" s="3" t="s">
        <v>90</v>
      </c>
      <c r="L493" s="5">
        <v>5611</v>
      </c>
      <c r="M493" s="5">
        <v>66.05</v>
      </c>
      <c r="N493" s="41" t="str">
        <f>IF(M493="","",IF(M493&lt;0,-M493&amp;"_"&amp;COUNTIF(M$2:M493,M493),M493&amp;"_"&amp;COUNTIF(M$2:M493,M493)))</f>
        <v>66.05_1</v>
      </c>
      <c r="O493" s="42" t="str">
        <f t="shared" si="7"/>
        <v/>
      </c>
      <c r="P493" s="3" t="s">
        <v>884</v>
      </c>
      <c r="Q493" s="3" t="s">
        <v>922</v>
      </c>
      <c r="R493" s="3" t="s">
        <v>1446</v>
      </c>
      <c r="S493" s="3" t="s">
        <v>86</v>
      </c>
      <c r="T493" s="3" t="s">
        <v>95</v>
      </c>
      <c r="U493" s="3" t="s">
        <v>911</v>
      </c>
      <c r="V493" s="3" t="s">
        <v>86</v>
      </c>
      <c r="W493" s="3" t="s">
        <v>86</v>
      </c>
      <c r="X493" s="3" t="s">
        <v>86</v>
      </c>
      <c r="Y493" s="3" t="s">
        <v>106</v>
      </c>
      <c r="Z493" s="3" t="s">
        <v>86</v>
      </c>
      <c r="AA493" s="4"/>
      <c r="AB493" s="3" t="s">
        <v>86</v>
      </c>
      <c r="AC493" s="3" t="s">
        <v>86</v>
      </c>
      <c r="AD493" s="3" t="s">
        <v>86</v>
      </c>
      <c r="AE493" s="5">
        <v>0</v>
      </c>
    </row>
    <row r="494" spans="1:31" x14ac:dyDescent="0.25">
      <c r="A494" s="6" t="s">
        <v>86</v>
      </c>
      <c r="B494" s="3" t="s">
        <v>1298</v>
      </c>
      <c r="C494" s="3" t="s">
        <v>908</v>
      </c>
      <c r="D494" s="4">
        <v>44068</v>
      </c>
      <c r="E494" s="4">
        <v>44068</v>
      </c>
      <c r="F494" s="4">
        <v>44073</v>
      </c>
      <c r="G494" s="3" t="s">
        <v>89</v>
      </c>
      <c r="H494" s="3" t="s">
        <v>90</v>
      </c>
      <c r="I494" s="5">
        <v>4877</v>
      </c>
      <c r="J494" s="3" t="s">
        <v>91</v>
      </c>
      <c r="K494" s="3" t="s">
        <v>90</v>
      </c>
      <c r="L494" s="5">
        <v>4877</v>
      </c>
      <c r="M494" s="5">
        <v>57.41</v>
      </c>
      <c r="N494" s="41" t="str">
        <f>IF(M494="","",IF(M494&lt;0,-M494&amp;"_"&amp;COUNTIF(M$2:M494,M494),M494&amp;"_"&amp;COUNTIF(M$2:M494,M494)))</f>
        <v>57.41_1</v>
      </c>
      <c r="O494" s="42" t="str">
        <f t="shared" si="7"/>
        <v/>
      </c>
      <c r="P494" s="3" t="s">
        <v>884</v>
      </c>
      <c r="Q494" s="3" t="s">
        <v>924</v>
      </c>
      <c r="R494" s="3" t="s">
        <v>1447</v>
      </c>
      <c r="S494" s="3" t="s">
        <v>86</v>
      </c>
      <c r="T494" s="3" t="s">
        <v>95</v>
      </c>
      <c r="U494" s="3" t="s">
        <v>911</v>
      </c>
      <c r="V494" s="3" t="s">
        <v>86</v>
      </c>
      <c r="W494" s="3" t="s">
        <v>86</v>
      </c>
      <c r="X494" s="3" t="s">
        <v>86</v>
      </c>
      <c r="Y494" s="3" t="s">
        <v>103</v>
      </c>
      <c r="Z494" s="3" t="s">
        <v>86</v>
      </c>
      <c r="AA494" s="4"/>
      <c r="AB494" s="3" t="s">
        <v>86</v>
      </c>
      <c r="AC494" s="3" t="s">
        <v>86</v>
      </c>
      <c r="AD494" s="3" t="s">
        <v>86</v>
      </c>
      <c r="AE494" s="5">
        <v>0</v>
      </c>
    </row>
    <row r="495" spans="1:31" x14ac:dyDescent="0.25">
      <c r="A495" s="6" t="s">
        <v>86</v>
      </c>
      <c r="B495" s="3" t="s">
        <v>1298</v>
      </c>
      <c r="C495" s="3" t="s">
        <v>908</v>
      </c>
      <c r="D495" s="4">
        <v>44068</v>
      </c>
      <c r="E495" s="4">
        <v>44068</v>
      </c>
      <c r="F495" s="4">
        <v>44073</v>
      </c>
      <c r="G495" s="3" t="s">
        <v>89</v>
      </c>
      <c r="H495" s="3" t="s">
        <v>90</v>
      </c>
      <c r="I495" s="5">
        <v>3474</v>
      </c>
      <c r="J495" s="3" t="s">
        <v>91</v>
      </c>
      <c r="K495" s="3" t="s">
        <v>90</v>
      </c>
      <c r="L495" s="5">
        <v>3474</v>
      </c>
      <c r="M495" s="5">
        <v>40.89</v>
      </c>
      <c r="N495" s="41" t="str">
        <f>IF(M495="","",IF(M495&lt;0,-M495&amp;"_"&amp;COUNTIF(M$2:M495,M495),M495&amp;"_"&amp;COUNTIF(M$2:M495,M495)))</f>
        <v>40.89_1</v>
      </c>
      <c r="O495" s="42" t="str">
        <f t="shared" si="7"/>
        <v/>
      </c>
      <c r="P495" s="3" t="s">
        <v>884</v>
      </c>
      <c r="Q495" s="3" t="s">
        <v>926</v>
      </c>
      <c r="R495" s="3" t="s">
        <v>1448</v>
      </c>
      <c r="S495" s="3" t="s">
        <v>86</v>
      </c>
      <c r="T495" s="3" t="s">
        <v>95</v>
      </c>
      <c r="U495" s="3" t="s">
        <v>911</v>
      </c>
      <c r="V495" s="3" t="s">
        <v>86</v>
      </c>
      <c r="W495" s="3" t="s">
        <v>86</v>
      </c>
      <c r="X495" s="3" t="s">
        <v>86</v>
      </c>
      <c r="Y495" s="3" t="s">
        <v>103</v>
      </c>
      <c r="Z495" s="3" t="s">
        <v>86</v>
      </c>
      <c r="AA495" s="4"/>
      <c r="AB495" s="3" t="s">
        <v>86</v>
      </c>
      <c r="AC495" s="3" t="s">
        <v>86</v>
      </c>
      <c r="AD495" s="3" t="s">
        <v>86</v>
      </c>
      <c r="AE495" s="5">
        <v>0</v>
      </c>
    </row>
    <row r="496" spans="1:31" x14ac:dyDescent="0.25">
      <c r="A496" s="6" t="s">
        <v>86</v>
      </c>
      <c r="B496" s="3" t="s">
        <v>1298</v>
      </c>
      <c r="C496" s="3" t="s">
        <v>908</v>
      </c>
      <c r="D496" s="4">
        <v>44068</v>
      </c>
      <c r="E496" s="4">
        <v>44068</v>
      </c>
      <c r="F496" s="4">
        <v>44073</v>
      </c>
      <c r="G496" s="3" t="s">
        <v>89</v>
      </c>
      <c r="H496" s="3" t="s">
        <v>90</v>
      </c>
      <c r="I496" s="5">
        <v>4245</v>
      </c>
      <c r="J496" s="3" t="s">
        <v>91</v>
      </c>
      <c r="K496" s="3" t="s">
        <v>90</v>
      </c>
      <c r="L496" s="5">
        <v>4245</v>
      </c>
      <c r="M496" s="5">
        <v>49.97</v>
      </c>
      <c r="N496" s="41" t="str">
        <f>IF(M496="","",IF(M496&lt;0,-M496&amp;"_"&amp;COUNTIF(M$2:M496,M496),M496&amp;"_"&amp;COUNTIF(M$2:M496,M496)))</f>
        <v>49.97_1</v>
      </c>
      <c r="O496" s="42" t="str">
        <f t="shared" si="7"/>
        <v/>
      </c>
      <c r="P496" s="3" t="s">
        <v>884</v>
      </c>
      <c r="Q496" s="3" t="s">
        <v>928</v>
      </c>
      <c r="R496" s="3" t="s">
        <v>1449</v>
      </c>
      <c r="S496" s="3" t="s">
        <v>86</v>
      </c>
      <c r="T496" s="3" t="s">
        <v>95</v>
      </c>
      <c r="U496" s="3" t="s">
        <v>911</v>
      </c>
      <c r="V496" s="3" t="s">
        <v>86</v>
      </c>
      <c r="W496" s="3" t="s">
        <v>86</v>
      </c>
      <c r="X496" s="3" t="s">
        <v>86</v>
      </c>
      <c r="Y496" s="3" t="s">
        <v>103</v>
      </c>
      <c r="Z496" s="3" t="s">
        <v>86</v>
      </c>
      <c r="AA496" s="4"/>
      <c r="AB496" s="3" t="s">
        <v>86</v>
      </c>
      <c r="AC496" s="3" t="s">
        <v>86</v>
      </c>
      <c r="AD496" s="3" t="s">
        <v>86</v>
      </c>
      <c r="AE496" s="5">
        <v>0</v>
      </c>
    </row>
    <row r="497" spans="1:31" x14ac:dyDescent="0.25">
      <c r="A497" s="6" t="s">
        <v>86</v>
      </c>
      <c r="B497" s="3" t="s">
        <v>1298</v>
      </c>
      <c r="C497" s="3" t="s">
        <v>908</v>
      </c>
      <c r="D497" s="4">
        <v>44068</v>
      </c>
      <c r="E497" s="4">
        <v>44068</v>
      </c>
      <c r="F497" s="4">
        <v>44073</v>
      </c>
      <c r="G497" s="3" t="s">
        <v>89</v>
      </c>
      <c r="H497" s="3" t="s">
        <v>90</v>
      </c>
      <c r="I497" s="5">
        <v>5358</v>
      </c>
      <c r="J497" s="3" t="s">
        <v>91</v>
      </c>
      <c r="K497" s="3" t="s">
        <v>90</v>
      </c>
      <c r="L497" s="5">
        <v>5358</v>
      </c>
      <c r="M497" s="5">
        <v>63.07</v>
      </c>
      <c r="N497" s="41" t="str">
        <f>IF(M497="","",IF(M497&lt;0,-M497&amp;"_"&amp;COUNTIF(M$2:M497,M497),M497&amp;"_"&amp;COUNTIF(M$2:M497,M497)))</f>
        <v>63.07_1</v>
      </c>
      <c r="O497" s="42" t="str">
        <f t="shared" si="7"/>
        <v/>
      </c>
      <c r="P497" s="3" t="s">
        <v>884</v>
      </c>
      <c r="Q497" s="3" t="s">
        <v>1385</v>
      </c>
      <c r="R497" s="3" t="s">
        <v>1450</v>
      </c>
      <c r="S497" s="3" t="s">
        <v>86</v>
      </c>
      <c r="T497" s="3" t="s">
        <v>95</v>
      </c>
      <c r="U497" s="3" t="s">
        <v>911</v>
      </c>
      <c r="V497" s="3" t="s">
        <v>86</v>
      </c>
      <c r="W497" s="3" t="s">
        <v>86</v>
      </c>
      <c r="X497" s="3" t="s">
        <v>86</v>
      </c>
      <c r="Y497" s="3" t="s">
        <v>103</v>
      </c>
      <c r="Z497" s="3" t="s">
        <v>86</v>
      </c>
      <c r="AA497" s="4"/>
      <c r="AB497" s="3" t="s">
        <v>86</v>
      </c>
      <c r="AC497" s="3" t="s">
        <v>86</v>
      </c>
      <c r="AD497" s="3" t="s">
        <v>86</v>
      </c>
      <c r="AE497" s="5">
        <v>0</v>
      </c>
    </row>
    <row r="498" spans="1:31" x14ac:dyDescent="0.25">
      <c r="A498" s="6" t="s">
        <v>86</v>
      </c>
      <c r="B498" s="3" t="s">
        <v>1298</v>
      </c>
      <c r="C498" s="3" t="s">
        <v>908</v>
      </c>
      <c r="D498" s="4">
        <v>44068</v>
      </c>
      <c r="E498" s="4">
        <v>44068</v>
      </c>
      <c r="F498" s="4">
        <v>44073</v>
      </c>
      <c r="G498" s="3" t="s">
        <v>89</v>
      </c>
      <c r="H498" s="3" t="s">
        <v>90</v>
      </c>
      <c r="I498" s="5">
        <v>5352</v>
      </c>
      <c r="J498" s="3" t="s">
        <v>91</v>
      </c>
      <c r="K498" s="3" t="s">
        <v>90</v>
      </c>
      <c r="L498" s="5">
        <v>5352</v>
      </c>
      <c r="M498" s="5">
        <v>63</v>
      </c>
      <c r="N498" s="41" t="str">
        <f>IF(M498="","",IF(M498&lt;0,-M498&amp;"_"&amp;COUNTIF(M$2:M498,M498),M498&amp;"_"&amp;COUNTIF(M$2:M498,M498)))</f>
        <v>63_1</v>
      </c>
      <c r="O498" s="42" t="str">
        <f t="shared" si="7"/>
        <v/>
      </c>
      <c r="P498" s="3" t="s">
        <v>884</v>
      </c>
      <c r="Q498" s="3" t="s">
        <v>1387</v>
      </c>
      <c r="R498" s="3" t="s">
        <v>1451</v>
      </c>
      <c r="S498" s="3" t="s">
        <v>86</v>
      </c>
      <c r="T498" s="3" t="s">
        <v>95</v>
      </c>
      <c r="U498" s="3" t="s">
        <v>911</v>
      </c>
      <c r="V498" s="3" t="s">
        <v>86</v>
      </c>
      <c r="W498" s="3" t="s">
        <v>86</v>
      </c>
      <c r="X498" s="3" t="s">
        <v>86</v>
      </c>
      <c r="Y498" s="3" t="s">
        <v>103</v>
      </c>
      <c r="Z498" s="3" t="s">
        <v>86</v>
      </c>
      <c r="AA498" s="4"/>
      <c r="AB498" s="3" t="s">
        <v>86</v>
      </c>
      <c r="AC498" s="3" t="s">
        <v>86</v>
      </c>
      <c r="AD498" s="3" t="s">
        <v>86</v>
      </c>
      <c r="AE498" s="5">
        <v>0</v>
      </c>
    </row>
    <row r="499" spans="1:31" x14ac:dyDescent="0.25">
      <c r="A499" s="6" t="s">
        <v>86</v>
      </c>
      <c r="B499" s="3" t="s">
        <v>1298</v>
      </c>
      <c r="C499" s="3" t="s">
        <v>908</v>
      </c>
      <c r="D499" s="4">
        <v>44068</v>
      </c>
      <c r="E499" s="4">
        <v>44068</v>
      </c>
      <c r="F499" s="4">
        <v>44073</v>
      </c>
      <c r="G499" s="3" t="s">
        <v>89</v>
      </c>
      <c r="H499" s="3" t="s">
        <v>90</v>
      </c>
      <c r="I499" s="5">
        <v>5056</v>
      </c>
      <c r="J499" s="3" t="s">
        <v>91</v>
      </c>
      <c r="K499" s="3" t="s">
        <v>90</v>
      </c>
      <c r="L499" s="5">
        <v>5056</v>
      </c>
      <c r="M499" s="5">
        <v>59.52</v>
      </c>
      <c r="N499" s="41" t="str">
        <f>IF(M499="","",IF(M499&lt;0,-M499&amp;"_"&amp;COUNTIF(M$2:M499,M499),M499&amp;"_"&amp;COUNTIF(M$2:M499,M499)))</f>
        <v>59.52_1</v>
      </c>
      <c r="O499" s="42" t="str">
        <f t="shared" si="7"/>
        <v/>
      </c>
      <c r="P499" s="3" t="s">
        <v>884</v>
      </c>
      <c r="Q499" s="3" t="s">
        <v>930</v>
      </c>
      <c r="R499" s="3" t="s">
        <v>1452</v>
      </c>
      <c r="S499" s="3" t="s">
        <v>86</v>
      </c>
      <c r="T499" s="3" t="s">
        <v>95</v>
      </c>
      <c r="U499" s="3" t="s">
        <v>911</v>
      </c>
      <c r="V499" s="3" t="s">
        <v>86</v>
      </c>
      <c r="W499" s="3" t="s">
        <v>86</v>
      </c>
      <c r="X499" s="3" t="s">
        <v>86</v>
      </c>
      <c r="Y499" s="3" t="s">
        <v>103</v>
      </c>
      <c r="Z499" s="3" t="s">
        <v>86</v>
      </c>
      <c r="AA499" s="4"/>
      <c r="AB499" s="3" t="s">
        <v>86</v>
      </c>
      <c r="AC499" s="3" t="s">
        <v>86</v>
      </c>
      <c r="AD499" s="3" t="s">
        <v>86</v>
      </c>
      <c r="AE499" s="5">
        <v>0</v>
      </c>
    </row>
    <row r="500" spans="1:31" x14ac:dyDescent="0.25">
      <c r="A500" s="6" t="s">
        <v>86</v>
      </c>
      <c r="B500" s="3" t="s">
        <v>1298</v>
      </c>
      <c r="C500" s="3" t="s">
        <v>908</v>
      </c>
      <c r="D500" s="4">
        <v>44068</v>
      </c>
      <c r="E500" s="4">
        <v>44068</v>
      </c>
      <c r="F500" s="4">
        <v>44073</v>
      </c>
      <c r="G500" s="3" t="s">
        <v>89</v>
      </c>
      <c r="H500" s="3" t="s">
        <v>90</v>
      </c>
      <c r="I500" s="5">
        <v>5422</v>
      </c>
      <c r="J500" s="3" t="s">
        <v>91</v>
      </c>
      <c r="K500" s="3" t="s">
        <v>90</v>
      </c>
      <c r="L500" s="5">
        <v>5422</v>
      </c>
      <c r="M500" s="5">
        <v>63.83</v>
      </c>
      <c r="N500" s="41" t="str">
        <f>IF(M500="","",IF(M500&lt;0,-M500&amp;"_"&amp;COUNTIF(M$2:M500,M500),M500&amp;"_"&amp;COUNTIF(M$2:M500,M500)))</f>
        <v>63.83_1</v>
      </c>
      <c r="O500" s="42" t="str">
        <f t="shared" si="7"/>
        <v/>
      </c>
      <c r="P500" s="3" t="s">
        <v>884</v>
      </c>
      <c r="Q500" s="3" t="s">
        <v>1390</v>
      </c>
      <c r="R500" s="3" t="s">
        <v>1453</v>
      </c>
      <c r="S500" s="3" t="s">
        <v>86</v>
      </c>
      <c r="T500" s="3" t="s">
        <v>95</v>
      </c>
      <c r="U500" s="3" t="s">
        <v>911</v>
      </c>
      <c r="V500" s="3" t="s">
        <v>86</v>
      </c>
      <c r="W500" s="3" t="s">
        <v>86</v>
      </c>
      <c r="X500" s="3" t="s">
        <v>86</v>
      </c>
      <c r="Y500" s="3" t="s">
        <v>103</v>
      </c>
      <c r="Z500" s="3" t="s">
        <v>86</v>
      </c>
      <c r="AA500" s="4"/>
      <c r="AB500" s="3" t="s">
        <v>86</v>
      </c>
      <c r="AC500" s="3" t="s">
        <v>86</v>
      </c>
      <c r="AD500" s="3" t="s">
        <v>86</v>
      </c>
      <c r="AE500" s="5">
        <v>0</v>
      </c>
    </row>
    <row r="501" spans="1:31" x14ac:dyDescent="0.25">
      <c r="A501" s="6" t="s">
        <v>86</v>
      </c>
      <c r="B501" s="3" t="s">
        <v>1298</v>
      </c>
      <c r="C501" s="3" t="s">
        <v>908</v>
      </c>
      <c r="D501" s="4">
        <v>44068</v>
      </c>
      <c r="E501" s="4">
        <v>44068</v>
      </c>
      <c r="F501" s="4">
        <v>44073</v>
      </c>
      <c r="G501" s="3" t="s">
        <v>89</v>
      </c>
      <c r="H501" s="3" t="s">
        <v>90</v>
      </c>
      <c r="I501" s="5">
        <v>5706</v>
      </c>
      <c r="J501" s="3" t="s">
        <v>91</v>
      </c>
      <c r="K501" s="3" t="s">
        <v>90</v>
      </c>
      <c r="L501" s="5">
        <v>5706</v>
      </c>
      <c r="M501" s="5">
        <v>67.17</v>
      </c>
      <c r="N501" s="41" t="str">
        <f>IF(M501="","",IF(M501&lt;0,-M501&amp;"_"&amp;COUNTIF(M$2:M501,M501),M501&amp;"_"&amp;COUNTIF(M$2:M501,M501)))</f>
        <v>67.17_1</v>
      </c>
      <c r="O501" s="42" t="str">
        <f t="shared" si="7"/>
        <v/>
      </c>
      <c r="P501" s="3" t="s">
        <v>884</v>
      </c>
      <c r="Q501" s="3" t="s">
        <v>1392</v>
      </c>
      <c r="R501" s="3" t="s">
        <v>1454</v>
      </c>
      <c r="S501" s="3" t="s">
        <v>86</v>
      </c>
      <c r="T501" s="3" t="s">
        <v>95</v>
      </c>
      <c r="U501" s="3" t="s">
        <v>911</v>
      </c>
      <c r="V501" s="3" t="s">
        <v>86</v>
      </c>
      <c r="W501" s="3" t="s">
        <v>86</v>
      </c>
      <c r="X501" s="3" t="s">
        <v>86</v>
      </c>
      <c r="Y501" s="3" t="s">
        <v>103</v>
      </c>
      <c r="Z501" s="3" t="s">
        <v>86</v>
      </c>
      <c r="AA501" s="4"/>
      <c r="AB501" s="3" t="s">
        <v>86</v>
      </c>
      <c r="AC501" s="3" t="s">
        <v>86</v>
      </c>
      <c r="AD501" s="3" t="s">
        <v>86</v>
      </c>
      <c r="AE501" s="5">
        <v>0</v>
      </c>
    </row>
    <row r="502" spans="1:31" x14ac:dyDescent="0.25">
      <c r="A502" s="6" t="s">
        <v>86</v>
      </c>
      <c r="B502" s="3" t="s">
        <v>1298</v>
      </c>
      <c r="C502" s="3" t="s">
        <v>908</v>
      </c>
      <c r="D502" s="4">
        <v>44068</v>
      </c>
      <c r="E502" s="4">
        <v>44068</v>
      </c>
      <c r="F502" s="4">
        <v>44073</v>
      </c>
      <c r="G502" s="3" t="s">
        <v>89</v>
      </c>
      <c r="H502" s="3" t="s">
        <v>90</v>
      </c>
      <c r="I502" s="5">
        <v>5323</v>
      </c>
      <c r="J502" s="3" t="s">
        <v>91</v>
      </c>
      <c r="K502" s="3" t="s">
        <v>90</v>
      </c>
      <c r="L502" s="5">
        <v>5323</v>
      </c>
      <c r="M502" s="5">
        <v>62.66</v>
      </c>
      <c r="N502" s="41" t="str">
        <f>IF(M502="","",IF(M502&lt;0,-M502&amp;"_"&amp;COUNTIF(M$2:M502,M502),M502&amp;"_"&amp;COUNTIF(M$2:M502,M502)))</f>
        <v>62.66_1</v>
      </c>
      <c r="O502" s="42" t="str">
        <f t="shared" si="7"/>
        <v/>
      </c>
      <c r="P502" s="3" t="s">
        <v>884</v>
      </c>
      <c r="Q502" s="3" t="s">
        <v>932</v>
      </c>
      <c r="R502" s="3" t="s">
        <v>1455</v>
      </c>
      <c r="S502" s="3" t="s">
        <v>86</v>
      </c>
      <c r="T502" s="3" t="s">
        <v>95</v>
      </c>
      <c r="U502" s="3" t="s">
        <v>911</v>
      </c>
      <c r="V502" s="3" t="s">
        <v>86</v>
      </c>
      <c r="W502" s="3" t="s">
        <v>86</v>
      </c>
      <c r="X502" s="3" t="s">
        <v>86</v>
      </c>
      <c r="Y502" s="3" t="s">
        <v>103</v>
      </c>
      <c r="Z502" s="3" t="s">
        <v>86</v>
      </c>
      <c r="AA502" s="4"/>
      <c r="AB502" s="3" t="s">
        <v>86</v>
      </c>
      <c r="AC502" s="3" t="s">
        <v>86</v>
      </c>
      <c r="AD502" s="3" t="s">
        <v>86</v>
      </c>
      <c r="AE502" s="5">
        <v>0</v>
      </c>
    </row>
    <row r="503" spans="1:31" x14ac:dyDescent="0.25">
      <c r="A503" s="6" t="s">
        <v>86</v>
      </c>
      <c r="B503" s="3" t="s">
        <v>1298</v>
      </c>
      <c r="C503" s="3" t="s">
        <v>908</v>
      </c>
      <c r="D503" s="4">
        <v>44068</v>
      </c>
      <c r="E503" s="4">
        <v>44068</v>
      </c>
      <c r="F503" s="4">
        <v>44073</v>
      </c>
      <c r="G503" s="3" t="s">
        <v>89</v>
      </c>
      <c r="H503" s="3" t="s">
        <v>90</v>
      </c>
      <c r="I503" s="5">
        <v>5737</v>
      </c>
      <c r="J503" s="3" t="s">
        <v>91</v>
      </c>
      <c r="K503" s="3" t="s">
        <v>90</v>
      </c>
      <c r="L503" s="5">
        <v>5737</v>
      </c>
      <c r="M503" s="5">
        <v>67.53</v>
      </c>
      <c r="N503" s="41" t="str">
        <f>IF(M503="","",IF(M503&lt;0,-M503&amp;"_"&amp;COUNTIF(M$2:M503,M503),M503&amp;"_"&amp;COUNTIF(M$2:M503,M503)))</f>
        <v>67.53_1</v>
      </c>
      <c r="O503" s="42" t="str">
        <f t="shared" si="7"/>
        <v/>
      </c>
      <c r="P503" s="3" t="s">
        <v>884</v>
      </c>
      <c r="Q503" s="3" t="s">
        <v>934</v>
      </c>
      <c r="R503" s="3" t="s">
        <v>1456</v>
      </c>
      <c r="S503" s="3" t="s">
        <v>86</v>
      </c>
      <c r="T503" s="3" t="s">
        <v>95</v>
      </c>
      <c r="U503" s="3" t="s">
        <v>911</v>
      </c>
      <c r="V503" s="3" t="s">
        <v>86</v>
      </c>
      <c r="W503" s="3" t="s">
        <v>86</v>
      </c>
      <c r="X503" s="3" t="s">
        <v>86</v>
      </c>
      <c r="Y503" s="3" t="s">
        <v>103</v>
      </c>
      <c r="Z503" s="3" t="s">
        <v>86</v>
      </c>
      <c r="AA503" s="4"/>
      <c r="AB503" s="3" t="s">
        <v>86</v>
      </c>
      <c r="AC503" s="3" t="s">
        <v>86</v>
      </c>
      <c r="AD503" s="3" t="s">
        <v>86</v>
      </c>
      <c r="AE503" s="5">
        <v>0</v>
      </c>
    </row>
    <row r="504" spans="1:31" x14ac:dyDescent="0.25">
      <c r="A504" s="6" t="s">
        <v>86</v>
      </c>
      <c r="B504" s="3" t="s">
        <v>1298</v>
      </c>
      <c r="C504" s="3" t="s">
        <v>908</v>
      </c>
      <c r="D504" s="4">
        <v>44068</v>
      </c>
      <c r="E504" s="4">
        <v>44068</v>
      </c>
      <c r="F504" s="4">
        <v>44073</v>
      </c>
      <c r="G504" s="3" t="s">
        <v>89</v>
      </c>
      <c r="H504" s="3" t="s">
        <v>90</v>
      </c>
      <c r="I504" s="5">
        <v>5134</v>
      </c>
      <c r="J504" s="3" t="s">
        <v>91</v>
      </c>
      <c r="K504" s="3" t="s">
        <v>90</v>
      </c>
      <c r="L504" s="5">
        <v>5134</v>
      </c>
      <c r="M504" s="5">
        <v>60.44</v>
      </c>
      <c r="N504" s="41" t="str">
        <f>IF(M504="","",IF(M504&lt;0,-M504&amp;"_"&amp;COUNTIF(M$2:M504,M504),M504&amp;"_"&amp;COUNTIF(M$2:M504,M504)))</f>
        <v>60.44_1</v>
      </c>
      <c r="O504" s="42" t="str">
        <f t="shared" si="7"/>
        <v/>
      </c>
      <c r="P504" s="3" t="s">
        <v>884</v>
      </c>
      <c r="Q504" s="3" t="s">
        <v>936</v>
      </c>
      <c r="R504" s="3" t="s">
        <v>1457</v>
      </c>
      <c r="S504" s="3" t="s">
        <v>86</v>
      </c>
      <c r="T504" s="3" t="s">
        <v>95</v>
      </c>
      <c r="U504" s="3" t="s">
        <v>911</v>
      </c>
      <c r="V504" s="3" t="s">
        <v>86</v>
      </c>
      <c r="W504" s="3" t="s">
        <v>86</v>
      </c>
      <c r="X504" s="3" t="s">
        <v>86</v>
      </c>
      <c r="Y504" s="3" t="s">
        <v>103</v>
      </c>
      <c r="Z504" s="3" t="s">
        <v>86</v>
      </c>
      <c r="AA504" s="4"/>
      <c r="AB504" s="3" t="s">
        <v>86</v>
      </c>
      <c r="AC504" s="3" t="s">
        <v>86</v>
      </c>
      <c r="AD504" s="3" t="s">
        <v>86</v>
      </c>
      <c r="AE504" s="5">
        <v>0</v>
      </c>
    </row>
    <row r="505" spans="1:31" x14ac:dyDescent="0.25">
      <c r="A505" s="6" t="s">
        <v>86</v>
      </c>
      <c r="B505" s="3" t="s">
        <v>1298</v>
      </c>
      <c r="C505" s="3" t="s">
        <v>908</v>
      </c>
      <c r="D505" s="4">
        <v>44068</v>
      </c>
      <c r="E505" s="4">
        <v>44068</v>
      </c>
      <c r="F505" s="4">
        <v>44073</v>
      </c>
      <c r="G505" s="3" t="s">
        <v>89</v>
      </c>
      <c r="H505" s="3" t="s">
        <v>90</v>
      </c>
      <c r="I505" s="5">
        <v>6208</v>
      </c>
      <c r="J505" s="3" t="s">
        <v>91</v>
      </c>
      <c r="K505" s="3" t="s">
        <v>90</v>
      </c>
      <c r="L505" s="5">
        <v>6208</v>
      </c>
      <c r="M505" s="5">
        <v>73.08</v>
      </c>
      <c r="N505" s="41" t="str">
        <f>IF(M505="","",IF(M505&lt;0,-M505&amp;"_"&amp;COUNTIF(M$2:M505,M505),M505&amp;"_"&amp;COUNTIF(M$2:M505,M505)))</f>
        <v>73.08_1</v>
      </c>
      <c r="O505" s="42" t="str">
        <f t="shared" si="7"/>
        <v/>
      </c>
      <c r="P505" s="3" t="s">
        <v>884</v>
      </c>
      <c r="Q505" s="3" t="s">
        <v>938</v>
      </c>
      <c r="R505" s="3" t="s">
        <v>1458</v>
      </c>
      <c r="S505" s="3" t="s">
        <v>86</v>
      </c>
      <c r="T505" s="3" t="s">
        <v>95</v>
      </c>
      <c r="U505" s="3" t="s">
        <v>911</v>
      </c>
      <c r="V505" s="3" t="s">
        <v>86</v>
      </c>
      <c r="W505" s="3" t="s">
        <v>86</v>
      </c>
      <c r="X505" s="3" t="s">
        <v>86</v>
      </c>
      <c r="Y505" s="3" t="s">
        <v>103</v>
      </c>
      <c r="Z505" s="3" t="s">
        <v>86</v>
      </c>
      <c r="AA505" s="4"/>
      <c r="AB505" s="3" t="s">
        <v>86</v>
      </c>
      <c r="AC505" s="3" t="s">
        <v>86</v>
      </c>
      <c r="AD505" s="3" t="s">
        <v>86</v>
      </c>
      <c r="AE505" s="5">
        <v>0</v>
      </c>
    </row>
    <row r="506" spans="1:31" x14ac:dyDescent="0.25">
      <c r="A506" s="6" t="s">
        <v>86</v>
      </c>
      <c r="B506" s="3" t="s">
        <v>1298</v>
      </c>
      <c r="C506" s="3" t="s">
        <v>908</v>
      </c>
      <c r="D506" s="4">
        <v>44068</v>
      </c>
      <c r="E506" s="4">
        <v>44068</v>
      </c>
      <c r="F506" s="4">
        <v>44073</v>
      </c>
      <c r="G506" s="3" t="s">
        <v>89</v>
      </c>
      <c r="H506" s="3" t="s">
        <v>90</v>
      </c>
      <c r="I506" s="5">
        <v>5784</v>
      </c>
      <c r="J506" s="3" t="s">
        <v>91</v>
      </c>
      <c r="K506" s="3" t="s">
        <v>90</v>
      </c>
      <c r="L506" s="5">
        <v>5784</v>
      </c>
      <c r="M506" s="5">
        <v>68.09</v>
      </c>
      <c r="N506" s="41" t="str">
        <f>IF(M506="","",IF(M506&lt;0,-M506&amp;"_"&amp;COUNTIF(M$2:M506,M506),M506&amp;"_"&amp;COUNTIF(M$2:M506,M506)))</f>
        <v>68.09_1</v>
      </c>
      <c r="O506" s="42" t="str">
        <f t="shared" si="7"/>
        <v/>
      </c>
      <c r="P506" s="3" t="s">
        <v>884</v>
      </c>
      <c r="Q506" s="3" t="s">
        <v>1398</v>
      </c>
      <c r="R506" s="3" t="s">
        <v>1459</v>
      </c>
      <c r="S506" s="3" t="s">
        <v>86</v>
      </c>
      <c r="T506" s="3" t="s">
        <v>95</v>
      </c>
      <c r="U506" s="3" t="s">
        <v>911</v>
      </c>
      <c r="V506" s="3" t="s">
        <v>86</v>
      </c>
      <c r="W506" s="3" t="s">
        <v>86</v>
      </c>
      <c r="X506" s="3" t="s">
        <v>86</v>
      </c>
      <c r="Y506" s="3" t="s">
        <v>103</v>
      </c>
      <c r="Z506" s="3" t="s">
        <v>86</v>
      </c>
      <c r="AA506" s="4"/>
      <c r="AB506" s="3" t="s">
        <v>86</v>
      </c>
      <c r="AC506" s="3" t="s">
        <v>86</v>
      </c>
      <c r="AD506" s="3" t="s">
        <v>86</v>
      </c>
      <c r="AE506" s="5">
        <v>0</v>
      </c>
    </row>
    <row r="507" spans="1:31" x14ac:dyDescent="0.25">
      <c r="A507" s="6" t="s">
        <v>86</v>
      </c>
      <c r="B507" s="3" t="s">
        <v>1298</v>
      </c>
      <c r="C507" s="3" t="s">
        <v>908</v>
      </c>
      <c r="D507" s="4">
        <v>44068</v>
      </c>
      <c r="E507" s="4">
        <v>44068</v>
      </c>
      <c r="F507" s="4">
        <v>44073</v>
      </c>
      <c r="G507" s="3" t="s">
        <v>89</v>
      </c>
      <c r="H507" s="3" t="s">
        <v>90</v>
      </c>
      <c r="I507" s="5">
        <v>4850</v>
      </c>
      <c r="J507" s="3" t="s">
        <v>91</v>
      </c>
      <c r="K507" s="3" t="s">
        <v>90</v>
      </c>
      <c r="L507" s="5">
        <v>4850</v>
      </c>
      <c r="M507" s="5">
        <v>57.09</v>
      </c>
      <c r="N507" s="41" t="str">
        <f>IF(M507="","",IF(M507&lt;0,-M507&amp;"_"&amp;COUNTIF(M$2:M507,M507),M507&amp;"_"&amp;COUNTIF(M$2:M507,M507)))</f>
        <v>57.09_1</v>
      </c>
      <c r="O507" s="42" t="str">
        <f t="shared" si="7"/>
        <v/>
      </c>
      <c r="P507" s="3" t="s">
        <v>884</v>
      </c>
      <c r="Q507" s="3" t="s">
        <v>940</v>
      </c>
      <c r="R507" s="3" t="s">
        <v>1460</v>
      </c>
      <c r="S507" s="3" t="s">
        <v>86</v>
      </c>
      <c r="T507" s="3" t="s">
        <v>95</v>
      </c>
      <c r="U507" s="3" t="s">
        <v>911</v>
      </c>
      <c r="V507" s="3" t="s">
        <v>86</v>
      </c>
      <c r="W507" s="3" t="s">
        <v>86</v>
      </c>
      <c r="X507" s="3" t="s">
        <v>86</v>
      </c>
      <c r="Y507" s="3" t="s">
        <v>103</v>
      </c>
      <c r="Z507" s="3" t="s">
        <v>86</v>
      </c>
      <c r="AA507" s="4"/>
      <c r="AB507" s="3" t="s">
        <v>86</v>
      </c>
      <c r="AC507" s="3" t="s">
        <v>86</v>
      </c>
      <c r="AD507" s="3" t="s">
        <v>86</v>
      </c>
      <c r="AE507" s="5">
        <v>0</v>
      </c>
    </row>
    <row r="508" spans="1:31" x14ac:dyDescent="0.25">
      <c r="A508" s="6" t="s">
        <v>86</v>
      </c>
      <c r="B508" s="3" t="s">
        <v>1298</v>
      </c>
      <c r="C508" s="3" t="s">
        <v>908</v>
      </c>
      <c r="D508" s="4">
        <v>44068</v>
      </c>
      <c r="E508" s="4">
        <v>44068</v>
      </c>
      <c r="F508" s="4">
        <v>44073</v>
      </c>
      <c r="G508" s="3" t="s">
        <v>89</v>
      </c>
      <c r="H508" s="3" t="s">
        <v>90</v>
      </c>
      <c r="I508" s="5">
        <v>4623</v>
      </c>
      <c r="J508" s="3" t="s">
        <v>91</v>
      </c>
      <c r="K508" s="3" t="s">
        <v>90</v>
      </c>
      <c r="L508" s="5">
        <v>4623</v>
      </c>
      <c r="M508" s="5">
        <v>54.42</v>
      </c>
      <c r="N508" s="41" t="str">
        <f>IF(M508="","",IF(M508&lt;0,-M508&amp;"_"&amp;COUNTIF(M$2:M508,M508),M508&amp;"_"&amp;COUNTIF(M$2:M508,M508)))</f>
        <v>54.42_1</v>
      </c>
      <c r="O508" s="42" t="str">
        <f t="shared" si="7"/>
        <v/>
      </c>
      <c r="P508" s="3" t="s">
        <v>884</v>
      </c>
      <c r="Q508" s="3" t="s">
        <v>1401</v>
      </c>
      <c r="R508" s="3" t="s">
        <v>1461</v>
      </c>
      <c r="S508" s="3" t="s">
        <v>86</v>
      </c>
      <c r="T508" s="3" t="s">
        <v>95</v>
      </c>
      <c r="U508" s="3" t="s">
        <v>911</v>
      </c>
      <c r="V508" s="3" t="s">
        <v>86</v>
      </c>
      <c r="W508" s="3" t="s">
        <v>86</v>
      </c>
      <c r="X508" s="3" t="s">
        <v>86</v>
      </c>
      <c r="Y508" s="3" t="s">
        <v>103</v>
      </c>
      <c r="Z508" s="3" t="s">
        <v>86</v>
      </c>
      <c r="AA508" s="4"/>
      <c r="AB508" s="3" t="s">
        <v>86</v>
      </c>
      <c r="AC508" s="3" t="s">
        <v>86</v>
      </c>
      <c r="AD508" s="3" t="s">
        <v>86</v>
      </c>
      <c r="AE508" s="5">
        <v>0</v>
      </c>
    </row>
    <row r="509" spans="1:31" x14ac:dyDescent="0.25">
      <c r="A509" s="6" t="s">
        <v>86</v>
      </c>
      <c r="B509" s="3" t="s">
        <v>1298</v>
      </c>
      <c r="C509" s="3" t="s">
        <v>908</v>
      </c>
      <c r="D509" s="4">
        <v>44068</v>
      </c>
      <c r="E509" s="4">
        <v>44068</v>
      </c>
      <c r="F509" s="4">
        <v>44073</v>
      </c>
      <c r="G509" s="3" t="s">
        <v>89</v>
      </c>
      <c r="H509" s="3" t="s">
        <v>90</v>
      </c>
      <c r="I509" s="5">
        <v>5386</v>
      </c>
      <c r="J509" s="3" t="s">
        <v>91</v>
      </c>
      <c r="K509" s="3" t="s">
        <v>90</v>
      </c>
      <c r="L509" s="5">
        <v>5386</v>
      </c>
      <c r="M509" s="5">
        <v>63.4</v>
      </c>
      <c r="N509" s="41" t="str">
        <f>IF(M509="","",IF(M509&lt;0,-M509&amp;"_"&amp;COUNTIF(M$2:M509,M509),M509&amp;"_"&amp;COUNTIF(M$2:M509,M509)))</f>
        <v>63.4_1</v>
      </c>
      <c r="O509" s="42" t="str">
        <f t="shared" si="7"/>
        <v/>
      </c>
      <c r="P509" s="3" t="s">
        <v>884</v>
      </c>
      <c r="Q509" s="3" t="s">
        <v>942</v>
      </c>
      <c r="R509" s="3" t="s">
        <v>1462</v>
      </c>
      <c r="S509" s="3" t="s">
        <v>86</v>
      </c>
      <c r="T509" s="3" t="s">
        <v>95</v>
      </c>
      <c r="U509" s="3" t="s">
        <v>911</v>
      </c>
      <c r="V509" s="3" t="s">
        <v>86</v>
      </c>
      <c r="W509" s="3" t="s">
        <v>86</v>
      </c>
      <c r="X509" s="3" t="s">
        <v>86</v>
      </c>
      <c r="Y509" s="3" t="s">
        <v>103</v>
      </c>
      <c r="Z509" s="3" t="s">
        <v>86</v>
      </c>
      <c r="AA509" s="4"/>
      <c r="AB509" s="3" t="s">
        <v>86</v>
      </c>
      <c r="AC509" s="3" t="s">
        <v>86</v>
      </c>
      <c r="AD509" s="3" t="s">
        <v>86</v>
      </c>
      <c r="AE509" s="5">
        <v>0</v>
      </c>
    </row>
    <row r="510" spans="1:31" x14ac:dyDescent="0.25">
      <c r="A510" s="6" t="s">
        <v>86</v>
      </c>
      <c r="B510" s="3" t="s">
        <v>1298</v>
      </c>
      <c r="C510" s="3" t="s">
        <v>908</v>
      </c>
      <c r="D510" s="4">
        <v>44068</v>
      </c>
      <c r="E510" s="4">
        <v>44068</v>
      </c>
      <c r="F510" s="4">
        <v>44073</v>
      </c>
      <c r="G510" s="3" t="s">
        <v>89</v>
      </c>
      <c r="H510" s="3" t="s">
        <v>90</v>
      </c>
      <c r="I510" s="5">
        <v>5554</v>
      </c>
      <c r="J510" s="3" t="s">
        <v>91</v>
      </c>
      <c r="K510" s="3" t="s">
        <v>90</v>
      </c>
      <c r="L510" s="5">
        <v>5554</v>
      </c>
      <c r="M510" s="5">
        <v>65.38</v>
      </c>
      <c r="N510" s="41" t="str">
        <f>IF(M510="","",IF(M510&lt;0,-M510&amp;"_"&amp;COUNTIF(M$2:M510,M510),M510&amp;"_"&amp;COUNTIF(M$2:M510,M510)))</f>
        <v>65.38_1</v>
      </c>
      <c r="O510" s="42" t="str">
        <f t="shared" si="7"/>
        <v/>
      </c>
      <c r="P510" s="3" t="s">
        <v>884</v>
      </c>
      <c r="Q510" s="3" t="s">
        <v>944</v>
      </c>
      <c r="R510" s="3" t="s">
        <v>1463</v>
      </c>
      <c r="S510" s="3" t="s">
        <v>86</v>
      </c>
      <c r="T510" s="3" t="s">
        <v>95</v>
      </c>
      <c r="U510" s="3" t="s">
        <v>911</v>
      </c>
      <c r="V510" s="3" t="s">
        <v>86</v>
      </c>
      <c r="W510" s="3" t="s">
        <v>86</v>
      </c>
      <c r="X510" s="3" t="s">
        <v>86</v>
      </c>
      <c r="Y510" s="3" t="s">
        <v>103</v>
      </c>
      <c r="Z510" s="3" t="s">
        <v>86</v>
      </c>
      <c r="AA510" s="4"/>
      <c r="AB510" s="3" t="s">
        <v>86</v>
      </c>
      <c r="AC510" s="3" t="s">
        <v>86</v>
      </c>
      <c r="AD510" s="3" t="s">
        <v>86</v>
      </c>
      <c r="AE510" s="5">
        <v>0</v>
      </c>
    </row>
    <row r="511" spans="1:31" x14ac:dyDescent="0.25">
      <c r="A511" s="6" t="s">
        <v>86</v>
      </c>
      <c r="B511" s="3" t="s">
        <v>1298</v>
      </c>
      <c r="C511" s="3" t="s">
        <v>908</v>
      </c>
      <c r="D511" s="4">
        <v>44068</v>
      </c>
      <c r="E511" s="4">
        <v>44068</v>
      </c>
      <c r="F511" s="4">
        <v>44073</v>
      </c>
      <c r="G511" s="3" t="s">
        <v>89</v>
      </c>
      <c r="H511" s="3" t="s">
        <v>90</v>
      </c>
      <c r="I511" s="5">
        <v>5888</v>
      </c>
      <c r="J511" s="3" t="s">
        <v>91</v>
      </c>
      <c r="K511" s="3" t="s">
        <v>90</v>
      </c>
      <c r="L511" s="5">
        <v>5888</v>
      </c>
      <c r="M511" s="5">
        <v>69.31</v>
      </c>
      <c r="N511" s="41" t="str">
        <f>IF(M511="","",IF(M511&lt;0,-M511&amp;"_"&amp;COUNTIF(M$2:M511,M511),M511&amp;"_"&amp;COUNTIF(M$2:M511,M511)))</f>
        <v>69.31_1</v>
      </c>
      <c r="O511" s="42" t="str">
        <f t="shared" si="7"/>
        <v/>
      </c>
      <c r="P511" s="3" t="s">
        <v>884</v>
      </c>
      <c r="Q511" s="3" t="s">
        <v>1405</v>
      </c>
      <c r="R511" s="3" t="s">
        <v>1464</v>
      </c>
      <c r="S511" s="3" t="s">
        <v>86</v>
      </c>
      <c r="T511" s="3" t="s">
        <v>95</v>
      </c>
      <c r="U511" s="3" t="s">
        <v>911</v>
      </c>
      <c r="V511" s="3" t="s">
        <v>86</v>
      </c>
      <c r="W511" s="3" t="s">
        <v>86</v>
      </c>
      <c r="X511" s="3" t="s">
        <v>86</v>
      </c>
      <c r="Y511" s="3" t="s">
        <v>103</v>
      </c>
      <c r="Z511" s="3" t="s">
        <v>86</v>
      </c>
      <c r="AA511" s="4"/>
      <c r="AB511" s="3" t="s">
        <v>86</v>
      </c>
      <c r="AC511" s="3" t="s">
        <v>86</v>
      </c>
      <c r="AD511" s="3" t="s">
        <v>86</v>
      </c>
      <c r="AE511" s="5">
        <v>0</v>
      </c>
    </row>
    <row r="512" spans="1:31" x14ac:dyDescent="0.25">
      <c r="A512" s="6" t="s">
        <v>86</v>
      </c>
      <c r="B512" s="3" t="s">
        <v>1298</v>
      </c>
      <c r="C512" s="3" t="s">
        <v>908</v>
      </c>
      <c r="D512" s="4">
        <v>44068</v>
      </c>
      <c r="E512" s="4">
        <v>44068</v>
      </c>
      <c r="F512" s="4">
        <v>44073</v>
      </c>
      <c r="G512" s="3" t="s">
        <v>89</v>
      </c>
      <c r="H512" s="3" t="s">
        <v>90</v>
      </c>
      <c r="I512" s="5">
        <v>4833</v>
      </c>
      <c r="J512" s="3" t="s">
        <v>91</v>
      </c>
      <c r="K512" s="3" t="s">
        <v>90</v>
      </c>
      <c r="L512" s="5">
        <v>4833</v>
      </c>
      <c r="M512" s="5">
        <v>56.89</v>
      </c>
      <c r="N512" s="41" t="str">
        <f>IF(M512="","",IF(M512&lt;0,-M512&amp;"_"&amp;COUNTIF(M$2:M512,M512),M512&amp;"_"&amp;COUNTIF(M$2:M512,M512)))</f>
        <v>56.89_1</v>
      </c>
      <c r="O512" s="42" t="str">
        <f t="shared" si="7"/>
        <v/>
      </c>
      <c r="P512" s="3" t="s">
        <v>884</v>
      </c>
      <c r="Q512" s="3" t="s">
        <v>1407</v>
      </c>
      <c r="R512" s="3" t="s">
        <v>1465</v>
      </c>
      <c r="S512" s="3" t="s">
        <v>86</v>
      </c>
      <c r="T512" s="3" t="s">
        <v>95</v>
      </c>
      <c r="U512" s="3" t="s">
        <v>911</v>
      </c>
      <c r="V512" s="3" t="s">
        <v>86</v>
      </c>
      <c r="W512" s="3" t="s">
        <v>86</v>
      </c>
      <c r="X512" s="3" t="s">
        <v>86</v>
      </c>
      <c r="Y512" s="3" t="s">
        <v>103</v>
      </c>
      <c r="Z512" s="3" t="s">
        <v>86</v>
      </c>
      <c r="AA512" s="4"/>
      <c r="AB512" s="3" t="s">
        <v>86</v>
      </c>
      <c r="AC512" s="3" t="s">
        <v>86</v>
      </c>
      <c r="AD512" s="3" t="s">
        <v>86</v>
      </c>
      <c r="AE512" s="5">
        <v>0</v>
      </c>
    </row>
    <row r="513" spans="1:31" x14ac:dyDescent="0.25">
      <c r="A513" s="6" t="s">
        <v>86</v>
      </c>
      <c r="B513" s="3" t="s">
        <v>1298</v>
      </c>
      <c r="C513" s="3" t="s">
        <v>908</v>
      </c>
      <c r="D513" s="4">
        <v>44068</v>
      </c>
      <c r="E513" s="4">
        <v>44068</v>
      </c>
      <c r="F513" s="4">
        <v>44073</v>
      </c>
      <c r="G513" s="3" t="s">
        <v>89</v>
      </c>
      <c r="H513" s="3" t="s">
        <v>90</v>
      </c>
      <c r="I513" s="5">
        <v>5375</v>
      </c>
      <c r="J513" s="3" t="s">
        <v>91</v>
      </c>
      <c r="K513" s="3" t="s">
        <v>90</v>
      </c>
      <c r="L513" s="5">
        <v>5375</v>
      </c>
      <c r="M513" s="5">
        <v>63.27</v>
      </c>
      <c r="N513" s="41" t="str">
        <f>IF(M513="","",IF(M513&lt;0,-M513&amp;"_"&amp;COUNTIF(M$2:M513,M513),M513&amp;"_"&amp;COUNTIF(M$2:M513,M513)))</f>
        <v>63.27_2</v>
      </c>
      <c r="O513" s="42" t="str">
        <f t="shared" si="7"/>
        <v/>
      </c>
      <c r="P513" s="3" t="s">
        <v>884</v>
      </c>
      <c r="Q513" s="3" t="s">
        <v>1409</v>
      </c>
      <c r="R513" s="3" t="s">
        <v>1466</v>
      </c>
      <c r="S513" s="3" t="s">
        <v>86</v>
      </c>
      <c r="T513" s="3" t="s">
        <v>95</v>
      </c>
      <c r="U513" s="3" t="s">
        <v>911</v>
      </c>
      <c r="V513" s="3" t="s">
        <v>86</v>
      </c>
      <c r="W513" s="3" t="s">
        <v>86</v>
      </c>
      <c r="X513" s="3" t="s">
        <v>86</v>
      </c>
      <c r="Y513" s="3" t="s">
        <v>103</v>
      </c>
      <c r="Z513" s="3" t="s">
        <v>86</v>
      </c>
      <c r="AA513" s="4"/>
      <c r="AB513" s="3" t="s">
        <v>86</v>
      </c>
      <c r="AC513" s="3" t="s">
        <v>86</v>
      </c>
      <c r="AD513" s="3" t="s">
        <v>86</v>
      </c>
      <c r="AE513" s="5">
        <v>0</v>
      </c>
    </row>
    <row r="514" spans="1:31" x14ac:dyDescent="0.25">
      <c r="A514" s="6" t="s">
        <v>86</v>
      </c>
      <c r="B514" s="3" t="s">
        <v>1298</v>
      </c>
      <c r="C514" s="3" t="s">
        <v>908</v>
      </c>
      <c r="D514" s="4">
        <v>44068</v>
      </c>
      <c r="E514" s="4">
        <v>44068</v>
      </c>
      <c r="F514" s="4">
        <v>44073</v>
      </c>
      <c r="G514" s="3" t="s">
        <v>89</v>
      </c>
      <c r="H514" s="3" t="s">
        <v>90</v>
      </c>
      <c r="I514" s="5">
        <v>5527</v>
      </c>
      <c r="J514" s="3" t="s">
        <v>91</v>
      </c>
      <c r="K514" s="3" t="s">
        <v>90</v>
      </c>
      <c r="L514" s="5">
        <v>5527</v>
      </c>
      <c r="M514" s="5">
        <v>65.06</v>
      </c>
      <c r="N514" s="41" t="str">
        <f>IF(M514="","",IF(M514&lt;0,-M514&amp;"_"&amp;COUNTIF(M$2:M514,M514),M514&amp;"_"&amp;COUNTIF(M$2:M514,M514)))</f>
        <v>65.06_1</v>
      </c>
      <c r="O514" s="42" t="str">
        <f t="shared" ref="O514:O577" si="8">IF(COUNTIF(N:N,N514)=2,"x","")</f>
        <v/>
      </c>
      <c r="P514" s="3" t="s">
        <v>884</v>
      </c>
      <c r="Q514" s="3" t="s">
        <v>946</v>
      </c>
      <c r="R514" s="3" t="s">
        <v>1467</v>
      </c>
      <c r="S514" s="3" t="s">
        <v>86</v>
      </c>
      <c r="T514" s="3" t="s">
        <v>95</v>
      </c>
      <c r="U514" s="3" t="s">
        <v>911</v>
      </c>
      <c r="V514" s="3" t="s">
        <v>86</v>
      </c>
      <c r="W514" s="3" t="s">
        <v>86</v>
      </c>
      <c r="X514" s="3" t="s">
        <v>86</v>
      </c>
      <c r="Y514" s="3" t="s">
        <v>103</v>
      </c>
      <c r="Z514" s="3" t="s">
        <v>86</v>
      </c>
      <c r="AA514" s="4"/>
      <c r="AB514" s="3" t="s">
        <v>86</v>
      </c>
      <c r="AC514" s="3" t="s">
        <v>86</v>
      </c>
      <c r="AD514" s="3" t="s">
        <v>86</v>
      </c>
      <c r="AE514" s="5">
        <v>0</v>
      </c>
    </row>
    <row r="515" spans="1:31" x14ac:dyDescent="0.25">
      <c r="A515" s="6" t="s">
        <v>86</v>
      </c>
      <c r="B515" s="3" t="s">
        <v>1298</v>
      </c>
      <c r="C515" s="3" t="s">
        <v>908</v>
      </c>
      <c r="D515" s="4">
        <v>44068</v>
      </c>
      <c r="E515" s="4">
        <v>44068</v>
      </c>
      <c r="F515" s="4">
        <v>44073</v>
      </c>
      <c r="G515" s="3" t="s">
        <v>89</v>
      </c>
      <c r="H515" s="3" t="s">
        <v>90</v>
      </c>
      <c r="I515" s="5">
        <v>4768</v>
      </c>
      <c r="J515" s="3" t="s">
        <v>91</v>
      </c>
      <c r="K515" s="3" t="s">
        <v>90</v>
      </c>
      <c r="L515" s="5">
        <v>4768</v>
      </c>
      <c r="M515" s="5">
        <v>56.13</v>
      </c>
      <c r="N515" s="41" t="str">
        <f>IF(M515="","",IF(M515&lt;0,-M515&amp;"_"&amp;COUNTIF(M$2:M515,M515),M515&amp;"_"&amp;COUNTIF(M$2:M515,M515)))</f>
        <v>56.13_1</v>
      </c>
      <c r="O515" s="42" t="str">
        <f t="shared" si="8"/>
        <v/>
      </c>
      <c r="P515" s="3" t="s">
        <v>884</v>
      </c>
      <c r="Q515" s="3" t="s">
        <v>948</v>
      </c>
      <c r="R515" s="3" t="s">
        <v>1468</v>
      </c>
      <c r="S515" s="3" t="s">
        <v>86</v>
      </c>
      <c r="T515" s="3" t="s">
        <v>95</v>
      </c>
      <c r="U515" s="3" t="s">
        <v>911</v>
      </c>
      <c r="V515" s="3" t="s">
        <v>86</v>
      </c>
      <c r="W515" s="3" t="s">
        <v>86</v>
      </c>
      <c r="X515" s="3" t="s">
        <v>86</v>
      </c>
      <c r="Y515" s="3" t="s">
        <v>103</v>
      </c>
      <c r="Z515" s="3" t="s">
        <v>86</v>
      </c>
      <c r="AA515" s="4"/>
      <c r="AB515" s="3" t="s">
        <v>86</v>
      </c>
      <c r="AC515" s="3" t="s">
        <v>86</v>
      </c>
      <c r="AD515" s="3" t="s">
        <v>86</v>
      </c>
      <c r="AE515" s="5">
        <v>0</v>
      </c>
    </row>
    <row r="516" spans="1:31" x14ac:dyDescent="0.25">
      <c r="A516" s="6" t="s">
        <v>86</v>
      </c>
      <c r="B516" s="3" t="s">
        <v>1298</v>
      </c>
      <c r="C516" s="3" t="s">
        <v>908</v>
      </c>
      <c r="D516" s="4">
        <v>44068</v>
      </c>
      <c r="E516" s="4">
        <v>44068</v>
      </c>
      <c r="F516" s="4">
        <v>44073</v>
      </c>
      <c r="G516" s="3" t="s">
        <v>89</v>
      </c>
      <c r="H516" s="3" t="s">
        <v>90</v>
      </c>
      <c r="I516" s="5">
        <v>915</v>
      </c>
      <c r="J516" s="3" t="s">
        <v>91</v>
      </c>
      <c r="K516" s="3" t="s">
        <v>90</v>
      </c>
      <c r="L516" s="5">
        <v>915</v>
      </c>
      <c r="M516" s="5">
        <v>10.77</v>
      </c>
      <c r="N516" s="41" t="str">
        <f>IF(M516="","",IF(M516&lt;0,-M516&amp;"_"&amp;COUNTIF(M$2:M516,M516),M516&amp;"_"&amp;COUNTIF(M$2:M516,M516)))</f>
        <v>10.77_1</v>
      </c>
      <c r="O516" s="42" t="str">
        <f t="shared" si="8"/>
        <v/>
      </c>
      <c r="P516" s="3" t="s">
        <v>884</v>
      </c>
      <c r="Q516" s="3" t="s">
        <v>1413</v>
      </c>
      <c r="R516" s="3" t="s">
        <v>1469</v>
      </c>
      <c r="S516" s="3" t="s">
        <v>86</v>
      </c>
      <c r="T516" s="3" t="s">
        <v>95</v>
      </c>
      <c r="U516" s="3" t="s">
        <v>911</v>
      </c>
      <c r="V516" s="3" t="s">
        <v>86</v>
      </c>
      <c r="W516" s="3" t="s">
        <v>86</v>
      </c>
      <c r="X516" s="3" t="s">
        <v>86</v>
      </c>
      <c r="Y516" s="3" t="s">
        <v>103</v>
      </c>
      <c r="Z516" s="3" t="s">
        <v>86</v>
      </c>
      <c r="AA516" s="4"/>
      <c r="AB516" s="3" t="s">
        <v>86</v>
      </c>
      <c r="AC516" s="3" t="s">
        <v>86</v>
      </c>
      <c r="AD516" s="3" t="s">
        <v>86</v>
      </c>
      <c r="AE516" s="5">
        <v>0</v>
      </c>
    </row>
    <row r="517" spans="1:31" x14ac:dyDescent="0.25">
      <c r="A517" s="6" t="s">
        <v>86</v>
      </c>
      <c r="B517" s="3" t="s">
        <v>1298</v>
      </c>
      <c r="C517" s="3" t="s">
        <v>908</v>
      </c>
      <c r="D517" s="4">
        <v>44068</v>
      </c>
      <c r="E517" s="4">
        <v>44068</v>
      </c>
      <c r="F517" s="4">
        <v>44073</v>
      </c>
      <c r="G517" s="3" t="s">
        <v>89</v>
      </c>
      <c r="H517" s="3" t="s">
        <v>90</v>
      </c>
      <c r="I517" s="5">
        <v>5628</v>
      </c>
      <c r="J517" s="3" t="s">
        <v>91</v>
      </c>
      <c r="K517" s="3" t="s">
        <v>90</v>
      </c>
      <c r="L517" s="5">
        <v>5628</v>
      </c>
      <c r="M517" s="5">
        <v>66.25</v>
      </c>
      <c r="N517" s="41" t="str">
        <f>IF(M517="","",IF(M517&lt;0,-M517&amp;"_"&amp;COUNTIF(M$2:M517,M517),M517&amp;"_"&amp;COUNTIF(M$2:M517,M517)))</f>
        <v>66.25_1</v>
      </c>
      <c r="O517" s="42" t="str">
        <f t="shared" si="8"/>
        <v/>
      </c>
      <c r="P517" s="3" t="s">
        <v>884</v>
      </c>
      <c r="Q517" s="3" t="s">
        <v>950</v>
      </c>
      <c r="R517" s="3" t="s">
        <v>1470</v>
      </c>
      <c r="S517" s="3" t="s">
        <v>86</v>
      </c>
      <c r="T517" s="3" t="s">
        <v>95</v>
      </c>
      <c r="U517" s="3" t="s">
        <v>911</v>
      </c>
      <c r="V517" s="3" t="s">
        <v>86</v>
      </c>
      <c r="W517" s="3" t="s">
        <v>86</v>
      </c>
      <c r="X517" s="3" t="s">
        <v>86</v>
      </c>
      <c r="Y517" s="3" t="s">
        <v>103</v>
      </c>
      <c r="Z517" s="3" t="s">
        <v>86</v>
      </c>
      <c r="AA517" s="4"/>
      <c r="AB517" s="3" t="s">
        <v>86</v>
      </c>
      <c r="AC517" s="3" t="s">
        <v>86</v>
      </c>
      <c r="AD517" s="3" t="s">
        <v>86</v>
      </c>
      <c r="AE517" s="5">
        <v>0</v>
      </c>
    </row>
    <row r="518" spans="1:31" x14ac:dyDescent="0.25">
      <c r="A518" s="6" t="s">
        <v>86</v>
      </c>
      <c r="B518" s="3" t="s">
        <v>1298</v>
      </c>
      <c r="C518" s="3" t="s">
        <v>908</v>
      </c>
      <c r="D518" s="4">
        <v>44068</v>
      </c>
      <c r="E518" s="4">
        <v>44068</v>
      </c>
      <c r="F518" s="4">
        <v>44073</v>
      </c>
      <c r="G518" s="3" t="s">
        <v>89</v>
      </c>
      <c r="H518" s="3" t="s">
        <v>90</v>
      </c>
      <c r="I518" s="5">
        <v>5522</v>
      </c>
      <c r="J518" s="3" t="s">
        <v>91</v>
      </c>
      <c r="K518" s="3" t="s">
        <v>90</v>
      </c>
      <c r="L518" s="5">
        <v>5522</v>
      </c>
      <c r="M518" s="5">
        <v>65</v>
      </c>
      <c r="N518" s="41" t="str">
        <f>IF(M518="","",IF(M518&lt;0,-M518&amp;"_"&amp;COUNTIF(M$2:M518,M518),M518&amp;"_"&amp;COUNTIF(M$2:M518,M518)))</f>
        <v>65_1</v>
      </c>
      <c r="O518" s="42" t="str">
        <f t="shared" si="8"/>
        <v/>
      </c>
      <c r="P518" s="3" t="s">
        <v>884</v>
      </c>
      <c r="Q518" s="3" t="s">
        <v>952</v>
      </c>
      <c r="R518" s="3" t="s">
        <v>1471</v>
      </c>
      <c r="S518" s="3" t="s">
        <v>86</v>
      </c>
      <c r="T518" s="3" t="s">
        <v>95</v>
      </c>
      <c r="U518" s="3" t="s">
        <v>911</v>
      </c>
      <c r="V518" s="3" t="s">
        <v>86</v>
      </c>
      <c r="W518" s="3" t="s">
        <v>86</v>
      </c>
      <c r="X518" s="3" t="s">
        <v>86</v>
      </c>
      <c r="Y518" s="3" t="s">
        <v>103</v>
      </c>
      <c r="Z518" s="3" t="s">
        <v>86</v>
      </c>
      <c r="AA518" s="4"/>
      <c r="AB518" s="3" t="s">
        <v>86</v>
      </c>
      <c r="AC518" s="3" t="s">
        <v>86</v>
      </c>
      <c r="AD518" s="3" t="s">
        <v>86</v>
      </c>
      <c r="AE518" s="5">
        <v>0</v>
      </c>
    </row>
    <row r="519" spans="1:31" x14ac:dyDescent="0.25">
      <c r="A519" s="6" t="s">
        <v>86</v>
      </c>
      <c r="B519" s="3" t="s">
        <v>1298</v>
      </c>
      <c r="C519" s="3" t="s">
        <v>908</v>
      </c>
      <c r="D519" s="4">
        <v>44068</v>
      </c>
      <c r="E519" s="4">
        <v>44068</v>
      </c>
      <c r="F519" s="4">
        <v>44073</v>
      </c>
      <c r="G519" s="3" t="s">
        <v>89</v>
      </c>
      <c r="H519" s="3" t="s">
        <v>90</v>
      </c>
      <c r="I519" s="5">
        <v>5612</v>
      </c>
      <c r="J519" s="3" t="s">
        <v>91</v>
      </c>
      <c r="K519" s="3" t="s">
        <v>90</v>
      </c>
      <c r="L519" s="5">
        <v>5612</v>
      </c>
      <c r="M519" s="5">
        <v>66.06</v>
      </c>
      <c r="N519" s="41" t="str">
        <f>IF(M519="","",IF(M519&lt;0,-M519&amp;"_"&amp;COUNTIF(M$2:M519,M519),M519&amp;"_"&amp;COUNTIF(M$2:M519,M519)))</f>
        <v>66.06_1</v>
      </c>
      <c r="O519" s="42" t="str">
        <f t="shared" si="8"/>
        <v/>
      </c>
      <c r="P519" s="3" t="s">
        <v>884</v>
      </c>
      <c r="Q519" s="3" t="s">
        <v>1417</v>
      </c>
      <c r="R519" s="3" t="s">
        <v>1472</v>
      </c>
      <c r="S519" s="3" t="s">
        <v>86</v>
      </c>
      <c r="T519" s="3" t="s">
        <v>95</v>
      </c>
      <c r="U519" s="3" t="s">
        <v>911</v>
      </c>
      <c r="V519" s="3" t="s">
        <v>86</v>
      </c>
      <c r="W519" s="3" t="s">
        <v>86</v>
      </c>
      <c r="X519" s="3" t="s">
        <v>86</v>
      </c>
      <c r="Y519" s="3" t="s">
        <v>103</v>
      </c>
      <c r="Z519" s="3" t="s">
        <v>86</v>
      </c>
      <c r="AA519" s="4"/>
      <c r="AB519" s="3" t="s">
        <v>86</v>
      </c>
      <c r="AC519" s="3" t="s">
        <v>86</v>
      </c>
      <c r="AD519" s="3" t="s">
        <v>86</v>
      </c>
      <c r="AE519" s="5">
        <v>0</v>
      </c>
    </row>
    <row r="520" spans="1:31" x14ac:dyDescent="0.25">
      <c r="A520" s="6" t="s">
        <v>86</v>
      </c>
      <c r="B520" s="3" t="s">
        <v>1298</v>
      </c>
      <c r="C520" s="3" t="s">
        <v>908</v>
      </c>
      <c r="D520" s="4">
        <v>44068</v>
      </c>
      <c r="E520" s="4">
        <v>44068</v>
      </c>
      <c r="F520" s="4">
        <v>44073</v>
      </c>
      <c r="G520" s="3" t="s">
        <v>89</v>
      </c>
      <c r="H520" s="3" t="s">
        <v>90</v>
      </c>
      <c r="I520" s="5">
        <v>5693</v>
      </c>
      <c r="J520" s="3" t="s">
        <v>91</v>
      </c>
      <c r="K520" s="3" t="s">
        <v>90</v>
      </c>
      <c r="L520" s="5">
        <v>5693</v>
      </c>
      <c r="M520" s="5">
        <v>67.02</v>
      </c>
      <c r="N520" s="41" t="str">
        <f>IF(M520="","",IF(M520&lt;0,-M520&amp;"_"&amp;COUNTIF(M$2:M520,M520),M520&amp;"_"&amp;COUNTIF(M$2:M520,M520)))</f>
        <v>67.02_1</v>
      </c>
      <c r="O520" s="42" t="str">
        <f t="shared" si="8"/>
        <v/>
      </c>
      <c r="P520" s="3" t="s">
        <v>884</v>
      </c>
      <c r="Q520" s="3" t="s">
        <v>954</v>
      </c>
      <c r="R520" s="3" t="s">
        <v>1473</v>
      </c>
      <c r="S520" s="3" t="s">
        <v>86</v>
      </c>
      <c r="T520" s="3" t="s">
        <v>95</v>
      </c>
      <c r="U520" s="3" t="s">
        <v>911</v>
      </c>
      <c r="V520" s="3" t="s">
        <v>86</v>
      </c>
      <c r="W520" s="3" t="s">
        <v>86</v>
      </c>
      <c r="X520" s="3" t="s">
        <v>86</v>
      </c>
      <c r="Y520" s="3" t="s">
        <v>103</v>
      </c>
      <c r="Z520" s="3" t="s">
        <v>86</v>
      </c>
      <c r="AA520" s="4"/>
      <c r="AB520" s="3" t="s">
        <v>86</v>
      </c>
      <c r="AC520" s="3" t="s">
        <v>86</v>
      </c>
      <c r="AD520" s="3" t="s">
        <v>86</v>
      </c>
      <c r="AE520" s="5">
        <v>0</v>
      </c>
    </row>
    <row r="521" spans="1:31" x14ac:dyDescent="0.25">
      <c r="A521" s="6" t="s">
        <v>86</v>
      </c>
      <c r="B521" s="3" t="s">
        <v>1298</v>
      </c>
      <c r="C521" s="3" t="s">
        <v>908</v>
      </c>
      <c r="D521" s="4">
        <v>44068</v>
      </c>
      <c r="E521" s="4">
        <v>44068</v>
      </c>
      <c r="F521" s="4">
        <v>44073</v>
      </c>
      <c r="G521" s="3" t="s">
        <v>89</v>
      </c>
      <c r="H521" s="3" t="s">
        <v>90</v>
      </c>
      <c r="I521" s="5">
        <v>5733</v>
      </c>
      <c r="J521" s="3" t="s">
        <v>91</v>
      </c>
      <c r="K521" s="3" t="s">
        <v>90</v>
      </c>
      <c r="L521" s="5">
        <v>5733</v>
      </c>
      <c r="M521" s="5">
        <v>67.489999999999995</v>
      </c>
      <c r="N521" s="41" t="str">
        <f>IF(M521="","",IF(M521&lt;0,-M521&amp;"_"&amp;COUNTIF(M$2:M521,M521),M521&amp;"_"&amp;COUNTIF(M$2:M521,M521)))</f>
        <v>67.49_1</v>
      </c>
      <c r="O521" s="42" t="str">
        <f t="shared" si="8"/>
        <v/>
      </c>
      <c r="P521" s="3" t="s">
        <v>884</v>
      </c>
      <c r="Q521" s="3" t="s">
        <v>956</v>
      </c>
      <c r="R521" s="3" t="s">
        <v>1474</v>
      </c>
      <c r="S521" s="3" t="s">
        <v>86</v>
      </c>
      <c r="T521" s="3" t="s">
        <v>95</v>
      </c>
      <c r="U521" s="3" t="s">
        <v>911</v>
      </c>
      <c r="V521" s="3" t="s">
        <v>86</v>
      </c>
      <c r="W521" s="3" t="s">
        <v>86</v>
      </c>
      <c r="X521" s="3" t="s">
        <v>86</v>
      </c>
      <c r="Y521" s="3" t="s">
        <v>103</v>
      </c>
      <c r="Z521" s="3" t="s">
        <v>86</v>
      </c>
      <c r="AA521" s="4"/>
      <c r="AB521" s="3" t="s">
        <v>86</v>
      </c>
      <c r="AC521" s="3" t="s">
        <v>86</v>
      </c>
      <c r="AD521" s="3" t="s">
        <v>86</v>
      </c>
      <c r="AE521" s="5">
        <v>0</v>
      </c>
    </row>
    <row r="522" spans="1:31" x14ac:dyDescent="0.25">
      <c r="A522" s="6" t="s">
        <v>86</v>
      </c>
      <c r="B522" s="3" t="s">
        <v>1298</v>
      </c>
      <c r="C522" s="3" t="s">
        <v>908</v>
      </c>
      <c r="D522" s="4">
        <v>44068</v>
      </c>
      <c r="E522" s="4">
        <v>44068</v>
      </c>
      <c r="F522" s="4">
        <v>44073</v>
      </c>
      <c r="G522" s="3" t="s">
        <v>89</v>
      </c>
      <c r="H522" s="3" t="s">
        <v>90</v>
      </c>
      <c r="I522" s="5">
        <v>5692</v>
      </c>
      <c r="J522" s="3" t="s">
        <v>91</v>
      </c>
      <c r="K522" s="3" t="s">
        <v>90</v>
      </c>
      <c r="L522" s="5">
        <v>5692</v>
      </c>
      <c r="M522" s="5">
        <v>67</v>
      </c>
      <c r="N522" s="41" t="str">
        <f>IF(M522="","",IF(M522&lt;0,-M522&amp;"_"&amp;COUNTIF(M$2:M522,M522),M522&amp;"_"&amp;COUNTIF(M$2:M522,M522)))</f>
        <v>67_1</v>
      </c>
      <c r="O522" s="42" t="str">
        <f t="shared" si="8"/>
        <v/>
      </c>
      <c r="P522" s="3" t="s">
        <v>884</v>
      </c>
      <c r="Q522" s="3" t="s">
        <v>1421</v>
      </c>
      <c r="R522" s="3" t="s">
        <v>1475</v>
      </c>
      <c r="S522" s="3" t="s">
        <v>86</v>
      </c>
      <c r="T522" s="3" t="s">
        <v>95</v>
      </c>
      <c r="U522" s="3" t="s">
        <v>911</v>
      </c>
      <c r="V522" s="3" t="s">
        <v>86</v>
      </c>
      <c r="W522" s="3" t="s">
        <v>86</v>
      </c>
      <c r="X522" s="3" t="s">
        <v>86</v>
      </c>
      <c r="Y522" s="3" t="s">
        <v>103</v>
      </c>
      <c r="Z522" s="3" t="s">
        <v>86</v>
      </c>
      <c r="AA522" s="4"/>
      <c r="AB522" s="3" t="s">
        <v>86</v>
      </c>
      <c r="AC522" s="3" t="s">
        <v>86</v>
      </c>
      <c r="AD522" s="3" t="s">
        <v>86</v>
      </c>
      <c r="AE522" s="5">
        <v>0</v>
      </c>
    </row>
    <row r="523" spans="1:31" x14ac:dyDescent="0.25">
      <c r="A523" s="6" t="s">
        <v>86</v>
      </c>
      <c r="B523" s="3" t="s">
        <v>1298</v>
      </c>
      <c r="C523" s="3" t="s">
        <v>908</v>
      </c>
      <c r="D523" s="4">
        <v>44068</v>
      </c>
      <c r="E523" s="4">
        <v>44068</v>
      </c>
      <c r="F523" s="4">
        <v>44073</v>
      </c>
      <c r="G523" s="3" t="s">
        <v>89</v>
      </c>
      <c r="H523" s="3" t="s">
        <v>90</v>
      </c>
      <c r="I523" s="5">
        <v>4043</v>
      </c>
      <c r="J523" s="3" t="s">
        <v>91</v>
      </c>
      <c r="K523" s="3" t="s">
        <v>90</v>
      </c>
      <c r="L523" s="5">
        <v>4043</v>
      </c>
      <c r="M523" s="5">
        <v>47.59</v>
      </c>
      <c r="N523" s="41" t="str">
        <f>IF(M523="","",IF(M523&lt;0,-M523&amp;"_"&amp;COUNTIF(M$2:M523,M523),M523&amp;"_"&amp;COUNTIF(M$2:M523,M523)))</f>
        <v>47.59_1</v>
      </c>
      <c r="O523" s="42" t="str">
        <f t="shared" si="8"/>
        <v/>
      </c>
      <c r="P523" s="3" t="s">
        <v>884</v>
      </c>
      <c r="Q523" s="3" t="s">
        <v>958</v>
      </c>
      <c r="R523" s="3" t="s">
        <v>1476</v>
      </c>
      <c r="S523" s="3" t="s">
        <v>86</v>
      </c>
      <c r="T523" s="3" t="s">
        <v>95</v>
      </c>
      <c r="U523" s="3" t="s">
        <v>911</v>
      </c>
      <c r="V523" s="3" t="s">
        <v>86</v>
      </c>
      <c r="W523" s="3" t="s">
        <v>86</v>
      </c>
      <c r="X523" s="3" t="s">
        <v>86</v>
      </c>
      <c r="Y523" s="3" t="s">
        <v>103</v>
      </c>
      <c r="Z523" s="3" t="s">
        <v>86</v>
      </c>
      <c r="AA523" s="4"/>
      <c r="AB523" s="3" t="s">
        <v>86</v>
      </c>
      <c r="AC523" s="3" t="s">
        <v>86</v>
      </c>
      <c r="AD523" s="3" t="s">
        <v>86</v>
      </c>
      <c r="AE523" s="5">
        <v>0</v>
      </c>
    </row>
    <row r="524" spans="1:31" x14ac:dyDescent="0.25">
      <c r="A524" s="6" t="s">
        <v>86</v>
      </c>
      <c r="B524" s="3" t="s">
        <v>1298</v>
      </c>
      <c r="C524" s="3" t="s">
        <v>908</v>
      </c>
      <c r="D524" s="4">
        <v>44068</v>
      </c>
      <c r="E524" s="4">
        <v>44068</v>
      </c>
      <c r="F524" s="4">
        <v>44073</v>
      </c>
      <c r="G524" s="3" t="s">
        <v>89</v>
      </c>
      <c r="H524" s="3" t="s">
        <v>90</v>
      </c>
      <c r="I524" s="5">
        <v>4669</v>
      </c>
      <c r="J524" s="3" t="s">
        <v>91</v>
      </c>
      <c r="K524" s="3" t="s">
        <v>90</v>
      </c>
      <c r="L524" s="5">
        <v>4669</v>
      </c>
      <c r="M524" s="5">
        <v>54.96</v>
      </c>
      <c r="N524" s="41" t="str">
        <f>IF(M524="","",IF(M524&lt;0,-M524&amp;"_"&amp;COUNTIF(M$2:M524,M524),M524&amp;"_"&amp;COUNTIF(M$2:M524,M524)))</f>
        <v>54.96_1</v>
      </c>
      <c r="O524" s="42" t="str">
        <f t="shared" si="8"/>
        <v/>
      </c>
      <c r="P524" s="3" t="s">
        <v>884</v>
      </c>
      <c r="Q524" s="3" t="s">
        <v>960</v>
      </c>
      <c r="R524" s="3" t="s">
        <v>1477</v>
      </c>
      <c r="S524" s="3" t="s">
        <v>86</v>
      </c>
      <c r="T524" s="3" t="s">
        <v>95</v>
      </c>
      <c r="U524" s="3" t="s">
        <v>911</v>
      </c>
      <c r="V524" s="3" t="s">
        <v>86</v>
      </c>
      <c r="W524" s="3" t="s">
        <v>86</v>
      </c>
      <c r="X524" s="3" t="s">
        <v>86</v>
      </c>
      <c r="Y524" s="3" t="s">
        <v>106</v>
      </c>
      <c r="Z524" s="3" t="s">
        <v>86</v>
      </c>
      <c r="AA524" s="4"/>
      <c r="AB524" s="3" t="s">
        <v>86</v>
      </c>
      <c r="AC524" s="3" t="s">
        <v>86</v>
      </c>
      <c r="AD524" s="3" t="s">
        <v>86</v>
      </c>
      <c r="AE524" s="5">
        <v>0</v>
      </c>
    </row>
    <row r="525" spans="1:31" x14ac:dyDescent="0.25">
      <c r="A525" s="6" t="s">
        <v>86</v>
      </c>
      <c r="B525" s="3" t="s">
        <v>1298</v>
      </c>
      <c r="C525" s="3" t="s">
        <v>908</v>
      </c>
      <c r="D525" s="4">
        <v>44068</v>
      </c>
      <c r="E525" s="4">
        <v>44068</v>
      </c>
      <c r="F525" s="4">
        <v>44073</v>
      </c>
      <c r="G525" s="3" t="s">
        <v>89</v>
      </c>
      <c r="H525" s="3" t="s">
        <v>90</v>
      </c>
      <c r="I525" s="5">
        <v>3729</v>
      </c>
      <c r="J525" s="3" t="s">
        <v>91</v>
      </c>
      <c r="K525" s="3" t="s">
        <v>90</v>
      </c>
      <c r="L525" s="5">
        <v>3729</v>
      </c>
      <c r="M525" s="5">
        <v>43.9</v>
      </c>
      <c r="N525" s="41" t="str">
        <f>IF(M525="","",IF(M525&lt;0,-M525&amp;"_"&amp;COUNTIF(M$2:M525,M525),M525&amp;"_"&amp;COUNTIF(M$2:M525,M525)))</f>
        <v>43.9_1</v>
      </c>
      <c r="O525" s="42" t="str">
        <f t="shared" si="8"/>
        <v/>
      </c>
      <c r="P525" s="3" t="s">
        <v>884</v>
      </c>
      <c r="Q525" s="3" t="s">
        <v>1425</v>
      </c>
      <c r="R525" s="3" t="s">
        <v>1478</v>
      </c>
      <c r="S525" s="3" t="s">
        <v>86</v>
      </c>
      <c r="T525" s="3" t="s">
        <v>95</v>
      </c>
      <c r="U525" s="3" t="s">
        <v>911</v>
      </c>
      <c r="V525" s="3" t="s">
        <v>86</v>
      </c>
      <c r="W525" s="3" t="s">
        <v>86</v>
      </c>
      <c r="X525" s="3" t="s">
        <v>86</v>
      </c>
      <c r="Y525" s="3" t="s">
        <v>106</v>
      </c>
      <c r="Z525" s="3" t="s">
        <v>86</v>
      </c>
      <c r="AA525" s="4"/>
      <c r="AB525" s="3" t="s">
        <v>86</v>
      </c>
      <c r="AC525" s="3" t="s">
        <v>86</v>
      </c>
      <c r="AD525" s="3" t="s">
        <v>86</v>
      </c>
      <c r="AE525" s="5">
        <v>0</v>
      </c>
    </row>
    <row r="526" spans="1:31" x14ac:dyDescent="0.25">
      <c r="A526" s="6" t="s">
        <v>86</v>
      </c>
      <c r="B526" s="3" t="s">
        <v>1298</v>
      </c>
      <c r="C526" s="3" t="s">
        <v>908</v>
      </c>
      <c r="D526" s="4">
        <v>44068</v>
      </c>
      <c r="E526" s="4">
        <v>44068</v>
      </c>
      <c r="F526" s="4">
        <v>44073</v>
      </c>
      <c r="G526" s="3" t="s">
        <v>89</v>
      </c>
      <c r="H526" s="3" t="s">
        <v>90</v>
      </c>
      <c r="I526" s="5">
        <v>4514</v>
      </c>
      <c r="J526" s="3" t="s">
        <v>91</v>
      </c>
      <c r="K526" s="3" t="s">
        <v>90</v>
      </c>
      <c r="L526" s="5">
        <v>4514</v>
      </c>
      <c r="M526" s="5">
        <v>53.14</v>
      </c>
      <c r="N526" s="41" t="str">
        <f>IF(M526="","",IF(M526&lt;0,-M526&amp;"_"&amp;COUNTIF(M$2:M526,M526),M526&amp;"_"&amp;COUNTIF(M$2:M526,M526)))</f>
        <v>53.14_1</v>
      </c>
      <c r="O526" s="42" t="str">
        <f t="shared" si="8"/>
        <v/>
      </c>
      <c r="P526" s="3" t="s">
        <v>884</v>
      </c>
      <c r="Q526" s="3" t="s">
        <v>1427</v>
      </c>
      <c r="R526" s="3" t="s">
        <v>1479</v>
      </c>
      <c r="S526" s="3" t="s">
        <v>86</v>
      </c>
      <c r="T526" s="3" t="s">
        <v>95</v>
      </c>
      <c r="U526" s="3" t="s">
        <v>911</v>
      </c>
      <c r="V526" s="3" t="s">
        <v>86</v>
      </c>
      <c r="W526" s="3" t="s">
        <v>86</v>
      </c>
      <c r="X526" s="3" t="s">
        <v>86</v>
      </c>
      <c r="Y526" s="3" t="s">
        <v>103</v>
      </c>
      <c r="Z526" s="3" t="s">
        <v>86</v>
      </c>
      <c r="AA526" s="4"/>
      <c r="AB526" s="3" t="s">
        <v>86</v>
      </c>
      <c r="AC526" s="3" t="s">
        <v>86</v>
      </c>
      <c r="AD526" s="3" t="s">
        <v>86</v>
      </c>
      <c r="AE526" s="5">
        <v>0</v>
      </c>
    </row>
    <row r="527" spans="1:31" x14ac:dyDescent="0.25">
      <c r="A527" s="6" t="s">
        <v>86</v>
      </c>
      <c r="B527" s="3" t="s">
        <v>1298</v>
      </c>
      <c r="C527" s="3" t="s">
        <v>908</v>
      </c>
      <c r="D527" s="4">
        <v>44068</v>
      </c>
      <c r="E527" s="4">
        <v>44068</v>
      </c>
      <c r="F527" s="4">
        <v>44073</v>
      </c>
      <c r="G527" s="3" t="s">
        <v>89</v>
      </c>
      <c r="H527" s="3" t="s">
        <v>90</v>
      </c>
      <c r="I527" s="5">
        <v>3352</v>
      </c>
      <c r="J527" s="3" t="s">
        <v>91</v>
      </c>
      <c r="K527" s="3" t="s">
        <v>90</v>
      </c>
      <c r="L527" s="5">
        <v>3352</v>
      </c>
      <c r="M527" s="5">
        <v>39.46</v>
      </c>
      <c r="N527" s="41" t="str">
        <f>IF(M527="","",IF(M527&lt;0,-M527&amp;"_"&amp;COUNTIF(M$2:M527,M527),M527&amp;"_"&amp;COUNTIF(M$2:M527,M527)))</f>
        <v>39.46_1</v>
      </c>
      <c r="O527" s="42" t="str">
        <f t="shared" si="8"/>
        <v/>
      </c>
      <c r="P527" s="3" t="s">
        <v>884</v>
      </c>
      <c r="Q527" s="3" t="s">
        <v>1429</v>
      </c>
      <c r="R527" s="3" t="s">
        <v>1480</v>
      </c>
      <c r="S527" s="3" t="s">
        <v>86</v>
      </c>
      <c r="T527" s="3" t="s">
        <v>95</v>
      </c>
      <c r="U527" s="3" t="s">
        <v>911</v>
      </c>
      <c r="V527" s="3" t="s">
        <v>86</v>
      </c>
      <c r="W527" s="3" t="s">
        <v>86</v>
      </c>
      <c r="X527" s="3" t="s">
        <v>86</v>
      </c>
      <c r="Y527" s="3" t="s">
        <v>103</v>
      </c>
      <c r="Z527" s="3" t="s">
        <v>86</v>
      </c>
      <c r="AA527" s="4"/>
      <c r="AB527" s="3" t="s">
        <v>86</v>
      </c>
      <c r="AC527" s="3" t="s">
        <v>86</v>
      </c>
      <c r="AD527" s="3" t="s">
        <v>86</v>
      </c>
      <c r="AE527" s="5">
        <v>0</v>
      </c>
    </row>
    <row r="528" spans="1:31" x14ac:dyDescent="0.25">
      <c r="A528" s="6" t="s">
        <v>86</v>
      </c>
      <c r="B528" s="3" t="s">
        <v>1298</v>
      </c>
      <c r="C528" s="3" t="s">
        <v>908</v>
      </c>
      <c r="D528" s="4">
        <v>44068</v>
      </c>
      <c r="E528" s="4">
        <v>44068</v>
      </c>
      <c r="F528" s="4">
        <v>44073</v>
      </c>
      <c r="G528" s="3" t="s">
        <v>89</v>
      </c>
      <c r="H528" s="3" t="s">
        <v>90</v>
      </c>
      <c r="I528" s="5">
        <v>5588</v>
      </c>
      <c r="J528" s="3" t="s">
        <v>91</v>
      </c>
      <c r="K528" s="3" t="s">
        <v>90</v>
      </c>
      <c r="L528" s="5">
        <v>5588</v>
      </c>
      <c r="M528" s="5">
        <v>65.78</v>
      </c>
      <c r="N528" s="41" t="str">
        <f>IF(M528="","",IF(M528&lt;0,-M528&amp;"_"&amp;COUNTIF(M$2:M528,M528),M528&amp;"_"&amp;COUNTIF(M$2:M528,M528)))</f>
        <v>65.78_1</v>
      </c>
      <c r="O528" s="42" t="str">
        <f t="shared" si="8"/>
        <v/>
      </c>
      <c r="P528" s="3" t="s">
        <v>884</v>
      </c>
      <c r="Q528" s="3" t="s">
        <v>1432</v>
      </c>
      <c r="R528" s="3" t="s">
        <v>1481</v>
      </c>
      <c r="S528" s="3" t="s">
        <v>86</v>
      </c>
      <c r="T528" s="3" t="s">
        <v>95</v>
      </c>
      <c r="U528" s="3" t="s">
        <v>911</v>
      </c>
      <c r="V528" s="3" t="s">
        <v>86</v>
      </c>
      <c r="W528" s="3" t="s">
        <v>86</v>
      </c>
      <c r="X528" s="3" t="s">
        <v>86</v>
      </c>
      <c r="Y528" s="3" t="s">
        <v>103</v>
      </c>
      <c r="Z528" s="3" t="s">
        <v>86</v>
      </c>
      <c r="AA528" s="4"/>
      <c r="AB528" s="3" t="s">
        <v>86</v>
      </c>
      <c r="AC528" s="3" t="s">
        <v>86</v>
      </c>
      <c r="AD528" s="3" t="s">
        <v>86</v>
      </c>
      <c r="AE528" s="5">
        <v>0</v>
      </c>
    </row>
    <row r="529" spans="1:31" x14ac:dyDescent="0.25">
      <c r="A529" s="6" t="s">
        <v>86</v>
      </c>
      <c r="B529" s="3" t="s">
        <v>2779</v>
      </c>
      <c r="C529" s="3" t="s">
        <v>3159</v>
      </c>
      <c r="D529" s="4">
        <v>44068</v>
      </c>
      <c r="E529" s="4">
        <v>44068</v>
      </c>
      <c r="F529" s="4">
        <v>44069</v>
      </c>
      <c r="G529" s="3" t="s">
        <v>89</v>
      </c>
      <c r="H529" s="3" t="s">
        <v>90</v>
      </c>
      <c r="I529" s="5">
        <v>42005</v>
      </c>
      <c r="J529" s="3" t="s">
        <v>91</v>
      </c>
      <c r="K529" s="3" t="s">
        <v>90</v>
      </c>
      <c r="L529" s="5">
        <v>42005</v>
      </c>
      <c r="M529" s="5">
        <v>494.47</v>
      </c>
      <c r="N529" s="41" t="str">
        <f>IF(M529="","",IF(M529&lt;0,-M529&amp;"_"&amp;COUNTIF(M$2:M529,M529),M529&amp;"_"&amp;COUNTIF(M$2:M529,M529)))</f>
        <v>494.47_1</v>
      </c>
      <c r="O529" s="42" t="str">
        <f t="shared" si="8"/>
        <v/>
      </c>
      <c r="P529" s="3" t="s">
        <v>1623</v>
      </c>
      <c r="Q529" s="3" t="s">
        <v>3160</v>
      </c>
      <c r="R529" s="3" t="s">
        <v>3161</v>
      </c>
      <c r="S529" s="3" t="s">
        <v>86</v>
      </c>
      <c r="T529" s="3" t="s">
        <v>95</v>
      </c>
      <c r="U529" s="3" t="s">
        <v>3123</v>
      </c>
      <c r="V529" s="3" t="s">
        <v>86</v>
      </c>
      <c r="W529" s="3" t="s">
        <v>86</v>
      </c>
      <c r="X529" s="3" t="s">
        <v>86</v>
      </c>
      <c r="Y529" s="3" t="s">
        <v>103</v>
      </c>
      <c r="Z529" s="3" t="s">
        <v>86</v>
      </c>
      <c r="AA529" s="4"/>
      <c r="AB529" s="3" t="s">
        <v>86</v>
      </c>
      <c r="AC529" s="3" t="s">
        <v>86</v>
      </c>
      <c r="AD529" s="3" t="s">
        <v>86</v>
      </c>
      <c r="AE529" s="5">
        <v>0</v>
      </c>
    </row>
    <row r="530" spans="1:31" x14ac:dyDescent="0.25">
      <c r="A530" s="6" t="s">
        <v>86</v>
      </c>
      <c r="B530" s="3" t="s">
        <v>2779</v>
      </c>
      <c r="C530" s="3" t="s">
        <v>3159</v>
      </c>
      <c r="D530" s="4">
        <v>44068</v>
      </c>
      <c r="E530" s="4">
        <v>44068</v>
      </c>
      <c r="F530" s="4">
        <v>44069</v>
      </c>
      <c r="G530" s="3" t="s">
        <v>89</v>
      </c>
      <c r="H530" s="3" t="s">
        <v>90</v>
      </c>
      <c r="I530" s="5">
        <v>26076</v>
      </c>
      <c r="J530" s="3" t="s">
        <v>91</v>
      </c>
      <c r="K530" s="3" t="s">
        <v>90</v>
      </c>
      <c r="L530" s="5">
        <v>26076</v>
      </c>
      <c r="M530" s="5">
        <v>306.95999999999998</v>
      </c>
      <c r="N530" s="41" t="str">
        <f>IF(M530="","",IF(M530&lt;0,-M530&amp;"_"&amp;COUNTIF(M$2:M530,M530),M530&amp;"_"&amp;COUNTIF(M$2:M530,M530)))</f>
        <v>306.96_1</v>
      </c>
      <c r="O530" s="42" t="str">
        <f t="shared" si="8"/>
        <v/>
      </c>
      <c r="P530" s="3" t="s">
        <v>1623</v>
      </c>
      <c r="Q530" s="3" t="s">
        <v>1931</v>
      </c>
      <c r="R530" s="3" t="s">
        <v>3162</v>
      </c>
      <c r="S530" s="3" t="s">
        <v>86</v>
      </c>
      <c r="T530" s="3" t="s">
        <v>95</v>
      </c>
      <c r="U530" s="3" t="s">
        <v>3123</v>
      </c>
      <c r="V530" s="3" t="s">
        <v>86</v>
      </c>
      <c r="W530" s="3" t="s">
        <v>86</v>
      </c>
      <c r="X530" s="3" t="s">
        <v>86</v>
      </c>
      <c r="Y530" s="3" t="s">
        <v>103</v>
      </c>
      <c r="Z530" s="3" t="s">
        <v>86</v>
      </c>
      <c r="AA530" s="4"/>
      <c r="AB530" s="3" t="s">
        <v>86</v>
      </c>
      <c r="AC530" s="3" t="s">
        <v>86</v>
      </c>
      <c r="AD530" s="3" t="s">
        <v>86</v>
      </c>
      <c r="AE530" s="5">
        <v>0</v>
      </c>
    </row>
    <row r="531" spans="1:31" x14ac:dyDescent="0.25">
      <c r="A531" s="6" t="s">
        <v>86</v>
      </c>
      <c r="B531" s="3" t="s">
        <v>2779</v>
      </c>
      <c r="C531" s="3" t="s">
        <v>3159</v>
      </c>
      <c r="D531" s="4">
        <v>44068</v>
      </c>
      <c r="E531" s="4">
        <v>44068</v>
      </c>
      <c r="F531" s="4">
        <v>44069</v>
      </c>
      <c r="G531" s="3" t="s">
        <v>89</v>
      </c>
      <c r="H531" s="3" t="s">
        <v>90</v>
      </c>
      <c r="I531" s="5">
        <v>40507</v>
      </c>
      <c r="J531" s="3" t="s">
        <v>91</v>
      </c>
      <c r="K531" s="3" t="s">
        <v>90</v>
      </c>
      <c r="L531" s="5">
        <v>40507</v>
      </c>
      <c r="M531" s="5">
        <v>476.83</v>
      </c>
      <c r="N531" s="41" t="str">
        <f>IF(M531="","",IF(M531&lt;0,-M531&amp;"_"&amp;COUNTIF(M$2:M531,M531),M531&amp;"_"&amp;COUNTIF(M$2:M531,M531)))</f>
        <v>476.83_1</v>
      </c>
      <c r="O531" s="42" t="str">
        <f t="shared" si="8"/>
        <v/>
      </c>
      <c r="P531" s="3" t="s">
        <v>1623</v>
      </c>
      <c r="Q531" s="3" t="s">
        <v>2237</v>
      </c>
      <c r="R531" s="3" t="s">
        <v>3163</v>
      </c>
      <c r="S531" s="3" t="s">
        <v>86</v>
      </c>
      <c r="T531" s="3" t="s">
        <v>95</v>
      </c>
      <c r="U531" s="3" t="s">
        <v>3123</v>
      </c>
      <c r="V531" s="3" t="s">
        <v>86</v>
      </c>
      <c r="W531" s="3" t="s">
        <v>86</v>
      </c>
      <c r="X531" s="3" t="s">
        <v>86</v>
      </c>
      <c r="Y531" s="3" t="s">
        <v>103</v>
      </c>
      <c r="Z531" s="3" t="s">
        <v>86</v>
      </c>
      <c r="AA531" s="4"/>
      <c r="AB531" s="3" t="s">
        <v>86</v>
      </c>
      <c r="AC531" s="3" t="s">
        <v>86</v>
      </c>
      <c r="AD531" s="3" t="s">
        <v>86</v>
      </c>
      <c r="AE531" s="5">
        <v>0</v>
      </c>
    </row>
    <row r="532" spans="1:31" x14ac:dyDescent="0.25">
      <c r="A532" s="6" t="s">
        <v>86</v>
      </c>
      <c r="B532" s="3" t="s">
        <v>2764</v>
      </c>
      <c r="C532" s="3" t="s">
        <v>908</v>
      </c>
      <c r="D532" s="4">
        <v>44068</v>
      </c>
      <c r="E532" s="4">
        <v>44068</v>
      </c>
      <c r="F532" s="4">
        <v>44073</v>
      </c>
      <c r="G532" s="3" t="s">
        <v>89</v>
      </c>
      <c r="H532" s="3" t="s">
        <v>90</v>
      </c>
      <c r="I532" s="5">
        <v>60890</v>
      </c>
      <c r="J532" s="3" t="s">
        <v>91</v>
      </c>
      <c r="K532" s="3" t="s">
        <v>90</v>
      </c>
      <c r="L532" s="5">
        <v>60890</v>
      </c>
      <c r="M532" s="5">
        <v>716.77</v>
      </c>
      <c r="N532" s="41" t="str">
        <f>IF(M532="","",IF(M532&lt;0,-M532&amp;"_"&amp;COUNTIF(M$2:M532,M532),M532&amp;"_"&amp;COUNTIF(M$2:M532,M532)))</f>
        <v>716.77_1</v>
      </c>
      <c r="O532" s="42" t="str">
        <f t="shared" si="8"/>
        <v/>
      </c>
      <c r="P532" s="3" t="s">
        <v>884</v>
      </c>
      <c r="Q532" s="3" t="s">
        <v>1361</v>
      </c>
      <c r="R532" s="3" t="s">
        <v>3164</v>
      </c>
      <c r="S532" s="3" t="s">
        <v>86</v>
      </c>
      <c r="T532" s="3" t="s">
        <v>95</v>
      </c>
      <c r="U532" s="3" t="s">
        <v>911</v>
      </c>
      <c r="V532" s="3" t="s">
        <v>86</v>
      </c>
      <c r="W532" s="3" t="s">
        <v>86</v>
      </c>
      <c r="X532" s="3" t="s">
        <v>86</v>
      </c>
      <c r="Y532" s="3" t="s">
        <v>103</v>
      </c>
      <c r="Z532" s="3" t="s">
        <v>86</v>
      </c>
      <c r="AA532" s="4"/>
      <c r="AB532" s="3" t="s">
        <v>86</v>
      </c>
      <c r="AC532" s="3" t="s">
        <v>86</v>
      </c>
      <c r="AD532" s="3" t="s">
        <v>86</v>
      </c>
      <c r="AE532" s="5">
        <v>0</v>
      </c>
    </row>
    <row r="533" spans="1:31" x14ac:dyDescent="0.25">
      <c r="A533" s="6" t="s">
        <v>86</v>
      </c>
      <c r="B533" s="3" t="s">
        <v>2764</v>
      </c>
      <c r="C533" s="3" t="s">
        <v>908</v>
      </c>
      <c r="D533" s="4">
        <v>44068</v>
      </c>
      <c r="E533" s="4">
        <v>44068</v>
      </c>
      <c r="F533" s="4">
        <v>44073</v>
      </c>
      <c r="G533" s="3" t="s">
        <v>89</v>
      </c>
      <c r="H533" s="3" t="s">
        <v>90</v>
      </c>
      <c r="I533" s="5">
        <v>16340</v>
      </c>
      <c r="J533" s="3" t="s">
        <v>91</v>
      </c>
      <c r="K533" s="3" t="s">
        <v>90</v>
      </c>
      <c r="L533" s="5">
        <v>16340</v>
      </c>
      <c r="M533" s="5">
        <v>192.35</v>
      </c>
      <c r="N533" s="41" t="str">
        <f>IF(M533="","",IF(M533&lt;0,-M533&amp;"_"&amp;COUNTIF(M$2:M533,M533),M533&amp;"_"&amp;COUNTIF(M$2:M533,M533)))</f>
        <v>192.35_1</v>
      </c>
      <c r="O533" s="42" t="str">
        <f t="shared" si="8"/>
        <v/>
      </c>
      <c r="P533" s="3" t="s">
        <v>884</v>
      </c>
      <c r="Q533" s="3" t="s">
        <v>1364</v>
      </c>
      <c r="R533" s="3" t="s">
        <v>3165</v>
      </c>
      <c r="S533" s="3" t="s">
        <v>86</v>
      </c>
      <c r="T533" s="3" t="s">
        <v>95</v>
      </c>
      <c r="U533" s="3" t="s">
        <v>911</v>
      </c>
      <c r="V533" s="3" t="s">
        <v>86</v>
      </c>
      <c r="W533" s="3" t="s">
        <v>86</v>
      </c>
      <c r="X533" s="3" t="s">
        <v>86</v>
      </c>
      <c r="Y533" s="3" t="s">
        <v>103</v>
      </c>
      <c r="Z533" s="3" t="s">
        <v>86</v>
      </c>
      <c r="AA533" s="4"/>
      <c r="AB533" s="3" t="s">
        <v>86</v>
      </c>
      <c r="AC533" s="3" t="s">
        <v>86</v>
      </c>
      <c r="AD533" s="3" t="s">
        <v>86</v>
      </c>
      <c r="AE533" s="5">
        <v>0</v>
      </c>
    </row>
    <row r="534" spans="1:31" x14ac:dyDescent="0.25">
      <c r="A534" s="6" t="s">
        <v>86</v>
      </c>
      <c r="B534" s="3" t="s">
        <v>2764</v>
      </c>
      <c r="C534" s="3" t="s">
        <v>908</v>
      </c>
      <c r="D534" s="4">
        <v>44068</v>
      </c>
      <c r="E534" s="4">
        <v>44068</v>
      </c>
      <c r="F534" s="4">
        <v>44073</v>
      </c>
      <c r="G534" s="3" t="s">
        <v>89</v>
      </c>
      <c r="H534" s="3" t="s">
        <v>90</v>
      </c>
      <c r="I534" s="5">
        <v>72787</v>
      </c>
      <c r="J534" s="3" t="s">
        <v>91</v>
      </c>
      <c r="K534" s="3" t="s">
        <v>90</v>
      </c>
      <c r="L534" s="5">
        <v>72787</v>
      </c>
      <c r="M534" s="5">
        <v>856.82</v>
      </c>
      <c r="N534" s="41" t="str">
        <f>IF(M534="","",IF(M534&lt;0,-M534&amp;"_"&amp;COUNTIF(M$2:M534,M534),M534&amp;"_"&amp;COUNTIF(M$2:M534,M534)))</f>
        <v>856.82_1</v>
      </c>
      <c r="O534" s="42" t="str">
        <f t="shared" si="8"/>
        <v/>
      </c>
      <c r="P534" s="3" t="s">
        <v>884</v>
      </c>
      <c r="Q534" s="3" t="s">
        <v>1366</v>
      </c>
      <c r="R534" s="3" t="s">
        <v>3166</v>
      </c>
      <c r="S534" s="3" t="s">
        <v>86</v>
      </c>
      <c r="T534" s="3" t="s">
        <v>95</v>
      </c>
      <c r="U534" s="3" t="s">
        <v>911</v>
      </c>
      <c r="V534" s="3" t="s">
        <v>86</v>
      </c>
      <c r="W534" s="3" t="s">
        <v>86</v>
      </c>
      <c r="X534" s="3" t="s">
        <v>86</v>
      </c>
      <c r="Y534" s="3" t="s">
        <v>103</v>
      </c>
      <c r="Z534" s="3" t="s">
        <v>86</v>
      </c>
      <c r="AA534" s="4"/>
      <c r="AB534" s="3" t="s">
        <v>86</v>
      </c>
      <c r="AC534" s="3" t="s">
        <v>86</v>
      </c>
      <c r="AD534" s="3" t="s">
        <v>86</v>
      </c>
      <c r="AE534" s="5">
        <v>0</v>
      </c>
    </row>
    <row r="535" spans="1:31" x14ac:dyDescent="0.25">
      <c r="A535" s="6" t="s">
        <v>86</v>
      </c>
      <c r="B535" s="3" t="s">
        <v>2764</v>
      </c>
      <c r="C535" s="3" t="s">
        <v>908</v>
      </c>
      <c r="D535" s="4">
        <v>44068</v>
      </c>
      <c r="E535" s="4">
        <v>44068</v>
      </c>
      <c r="F535" s="4">
        <v>44073</v>
      </c>
      <c r="G535" s="3" t="s">
        <v>89</v>
      </c>
      <c r="H535" s="3" t="s">
        <v>90</v>
      </c>
      <c r="I535" s="5">
        <v>64710</v>
      </c>
      <c r="J535" s="3" t="s">
        <v>91</v>
      </c>
      <c r="K535" s="3" t="s">
        <v>90</v>
      </c>
      <c r="L535" s="5">
        <v>64710</v>
      </c>
      <c r="M535" s="5">
        <v>761.74</v>
      </c>
      <c r="N535" s="41" t="str">
        <f>IF(M535="","",IF(M535&lt;0,-M535&amp;"_"&amp;COUNTIF(M$2:M535,M535),M535&amp;"_"&amp;COUNTIF(M$2:M535,M535)))</f>
        <v>761.74_1</v>
      </c>
      <c r="O535" s="42" t="str">
        <f t="shared" si="8"/>
        <v/>
      </c>
      <c r="P535" s="3" t="s">
        <v>884</v>
      </c>
      <c r="Q535" s="3" t="s">
        <v>1371</v>
      </c>
      <c r="R535" s="3" t="s">
        <v>3167</v>
      </c>
      <c r="S535" s="3" t="s">
        <v>86</v>
      </c>
      <c r="T535" s="3" t="s">
        <v>95</v>
      </c>
      <c r="U535" s="3" t="s">
        <v>911</v>
      </c>
      <c r="V535" s="3" t="s">
        <v>86</v>
      </c>
      <c r="W535" s="3" t="s">
        <v>86</v>
      </c>
      <c r="X535" s="3" t="s">
        <v>86</v>
      </c>
      <c r="Y535" s="3" t="s">
        <v>103</v>
      </c>
      <c r="Z535" s="3" t="s">
        <v>86</v>
      </c>
      <c r="AA535" s="4"/>
      <c r="AB535" s="3" t="s">
        <v>86</v>
      </c>
      <c r="AC535" s="3" t="s">
        <v>86</v>
      </c>
      <c r="AD535" s="3" t="s">
        <v>86</v>
      </c>
      <c r="AE535" s="5">
        <v>0</v>
      </c>
    </row>
    <row r="536" spans="1:31" x14ac:dyDescent="0.25">
      <c r="A536" s="6" t="s">
        <v>86</v>
      </c>
      <c r="B536" s="3" t="s">
        <v>2764</v>
      </c>
      <c r="C536" s="3" t="s">
        <v>908</v>
      </c>
      <c r="D536" s="4">
        <v>44068</v>
      </c>
      <c r="E536" s="4">
        <v>44068</v>
      </c>
      <c r="F536" s="4">
        <v>44073</v>
      </c>
      <c r="G536" s="3" t="s">
        <v>89</v>
      </c>
      <c r="H536" s="3" t="s">
        <v>90</v>
      </c>
      <c r="I536" s="5">
        <v>12938</v>
      </c>
      <c r="J536" s="3" t="s">
        <v>91</v>
      </c>
      <c r="K536" s="3" t="s">
        <v>90</v>
      </c>
      <c r="L536" s="5">
        <v>12938</v>
      </c>
      <c r="M536" s="5">
        <v>152.30000000000001</v>
      </c>
      <c r="N536" s="41" t="str">
        <f>IF(M536="","",IF(M536&lt;0,-M536&amp;"_"&amp;COUNTIF(M$2:M536,M536),M536&amp;"_"&amp;COUNTIF(M$2:M536,M536)))</f>
        <v>152.3_1</v>
      </c>
      <c r="O536" s="42" t="str">
        <f t="shared" si="8"/>
        <v/>
      </c>
      <c r="P536" s="3" t="s">
        <v>884</v>
      </c>
      <c r="Q536" s="3" t="s">
        <v>1375</v>
      </c>
      <c r="R536" s="3" t="s">
        <v>3168</v>
      </c>
      <c r="S536" s="3" t="s">
        <v>86</v>
      </c>
      <c r="T536" s="3" t="s">
        <v>95</v>
      </c>
      <c r="U536" s="3" t="s">
        <v>911</v>
      </c>
      <c r="V536" s="3" t="s">
        <v>86</v>
      </c>
      <c r="W536" s="3" t="s">
        <v>86</v>
      </c>
      <c r="X536" s="3" t="s">
        <v>86</v>
      </c>
      <c r="Y536" s="3" t="s">
        <v>103</v>
      </c>
      <c r="Z536" s="3" t="s">
        <v>86</v>
      </c>
      <c r="AA536" s="4"/>
      <c r="AB536" s="3" t="s">
        <v>86</v>
      </c>
      <c r="AC536" s="3" t="s">
        <v>86</v>
      </c>
      <c r="AD536" s="3" t="s">
        <v>86</v>
      </c>
      <c r="AE536" s="5">
        <v>0</v>
      </c>
    </row>
    <row r="537" spans="1:31" x14ac:dyDescent="0.25">
      <c r="A537" s="6" t="s">
        <v>86</v>
      </c>
      <c r="B537" s="3" t="s">
        <v>2764</v>
      </c>
      <c r="C537" s="3" t="s">
        <v>908</v>
      </c>
      <c r="D537" s="4">
        <v>44068</v>
      </c>
      <c r="E537" s="4">
        <v>44068</v>
      </c>
      <c r="F537" s="4">
        <v>44073</v>
      </c>
      <c r="G537" s="3" t="s">
        <v>89</v>
      </c>
      <c r="H537" s="3" t="s">
        <v>90</v>
      </c>
      <c r="I537" s="5">
        <v>15370</v>
      </c>
      <c r="J537" s="3" t="s">
        <v>91</v>
      </c>
      <c r="K537" s="3" t="s">
        <v>90</v>
      </c>
      <c r="L537" s="5">
        <v>15370</v>
      </c>
      <c r="M537" s="5">
        <v>180.93</v>
      </c>
      <c r="N537" s="41" t="str">
        <f>IF(M537="","",IF(M537&lt;0,-M537&amp;"_"&amp;COUNTIF(M$2:M537,M537),M537&amp;"_"&amp;COUNTIF(M$2:M537,M537)))</f>
        <v>180.93_1</v>
      </c>
      <c r="O537" s="42" t="str">
        <f t="shared" si="8"/>
        <v/>
      </c>
      <c r="P537" s="3" t="s">
        <v>884</v>
      </c>
      <c r="Q537" s="3" t="s">
        <v>916</v>
      </c>
      <c r="R537" s="3" t="s">
        <v>3169</v>
      </c>
      <c r="S537" s="3" t="s">
        <v>86</v>
      </c>
      <c r="T537" s="3" t="s">
        <v>95</v>
      </c>
      <c r="U537" s="3" t="s">
        <v>911</v>
      </c>
      <c r="V537" s="3" t="s">
        <v>86</v>
      </c>
      <c r="W537" s="3" t="s">
        <v>86</v>
      </c>
      <c r="X537" s="3" t="s">
        <v>86</v>
      </c>
      <c r="Y537" s="3" t="s">
        <v>103</v>
      </c>
      <c r="Z537" s="3" t="s">
        <v>86</v>
      </c>
      <c r="AA537" s="4"/>
      <c r="AB537" s="3" t="s">
        <v>86</v>
      </c>
      <c r="AC537" s="3" t="s">
        <v>86</v>
      </c>
      <c r="AD537" s="3" t="s">
        <v>86</v>
      </c>
      <c r="AE537" s="5">
        <v>0</v>
      </c>
    </row>
    <row r="538" spans="1:31" x14ac:dyDescent="0.25">
      <c r="A538" s="6" t="s">
        <v>86</v>
      </c>
      <c r="B538" s="3" t="s">
        <v>2764</v>
      </c>
      <c r="C538" s="3" t="s">
        <v>908</v>
      </c>
      <c r="D538" s="4">
        <v>44068</v>
      </c>
      <c r="E538" s="4">
        <v>44068</v>
      </c>
      <c r="F538" s="4">
        <v>44073</v>
      </c>
      <c r="G538" s="3" t="s">
        <v>89</v>
      </c>
      <c r="H538" s="3" t="s">
        <v>90</v>
      </c>
      <c r="I538" s="5">
        <v>17598</v>
      </c>
      <c r="J538" s="3" t="s">
        <v>91</v>
      </c>
      <c r="K538" s="3" t="s">
        <v>90</v>
      </c>
      <c r="L538" s="5">
        <v>17598</v>
      </c>
      <c r="M538" s="5">
        <v>207.16</v>
      </c>
      <c r="N538" s="41" t="str">
        <f>IF(M538="","",IF(M538&lt;0,-M538&amp;"_"&amp;COUNTIF(M$2:M538,M538),M538&amp;"_"&amp;COUNTIF(M$2:M538,M538)))</f>
        <v>207.16_1</v>
      </c>
      <c r="O538" s="42" t="str">
        <f t="shared" si="8"/>
        <v/>
      </c>
      <c r="P538" s="3" t="s">
        <v>884</v>
      </c>
      <c r="Q538" s="3" t="s">
        <v>1387</v>
      </c>
      <c r="R538" s="3" t="s">
        <v>3170</v>
      </c>
      <c r="S538" s="3" t="s">
        <v>86</v>
      </c>
      <c r="T538" s="3" t="s">
        <v>95</v>
      </c>
      <c r="U538" s="3" t="s">
        <v>911</v>
      </c>
      <c r="V538" s="3" t="s">
        <v>86</v>
      </c>
      <c r="W538" s="3" t="s">
        <v>86</v>
      </c>
      <c r="X538" s="3" t="s">
        <v>86</v>
      </c>
      <c r="Y538" s="3" t="s">
        <v>103</v>
      </c>
      <c r="Z538" s="3" t="s">
        <v>86</v>
      </c>
      <c r="AA538" s="4"/>
      <c r="AB538" s="3" t="s">
        <v>86</v>
      </c>
      <c r="AC538" s="3" t="s">
        <v>86</v>
      </c>
      <c r="AD538" s="3" t="s">
        <v>86</v>
      </c>
      <c r="AE538" s="5">
        <v>0</v>
      </c>
    </row>
    <row r="539" spans="1:31" x14ac:dyDescent="0.25">
      <c r="A539" s="6" t="s">
        <v>86</v>
      </c>
      <c r="B539" s="3" t="s">
        <v>2764</v>
      </c>
      <c r="C539" s="3" t="s">
        <v>908</v>
      </c>
      <c r="D539" s="4">
        <v>44068</v>
      </c>
      <c r="E539" s="4">
        <v>44068</v>
      </c>
      <c r="F539" s="4">
        <v>44073</v>
      </c>
      <c r="G539" s="3" t="s">
        <v>89</v>
      </c>
      <c r="H539" s="3" t="s">
        <v>90</v>
      </c>
      <c r="I539" s="5">
        <v>18414</v>
      </c>
      <c r="J539" s="3" t="s">
        <v>91</v>
      </c>
      <c r="K539" s="3" t="s">
        <v>90</v>
      </c>
      <c r="L539" s="5">
        <v>18414</v>
      </c>
      <c r="M539" s="5">
        <v>216.76</v>
      </c>
      <c r="N539" s="41" t="str">
        <f>IF(M539="","",IF(M539&lt;0,-M539&amp;"_"&amp;COUNTIF(M$2:M539,M539),M539&amp;"_"&amp;COUNTIF(M$2:M539,M539)))</f>
        <v>216.76_1</v>
      </c>
      <c r="O539" s="42" t="str">
        <f t="shared" si="8"/>
        <v/>
      </c>
      <c r="P539" s="3" t="s">
        <v>884</v>
      </c>
      <c r="Q539" s="3" t="s">
        <v>930</v>
      </c>
      <c r="R539" s="3" t="s">
        <v>3171</v>
      </c>
      <c r="S539" s="3" t="s">
        <v>86</v>
      </c>
      <c r="T539" s="3" t="s">
        <v>95</v>
      </c>
      <c r="U539" s="3" t="s">
        <v>911</v>
      </c>
      <c r="V539" s="3" t="s">
        <v>86</v>
      </c>
      <c r="W539" s="3" t="s">
        <v>86</v>
      </c>
      <c r="X539" s="3" t="s">
        <v>86</v>
      </c>
      <c r="Y539" s="3" t="s">
        <v>103</v>
      </c>
      <c r="Z539" s="3" t="s">
        <v>86</v>
      </c>
      <c r="AA539" s="4"/>
      <c r="AB539" s="3" t="s">
        <v>86</v>
      </c>
      <c r="AC539" s="3" t="s">
        <v>86</v>
      </c>
      <c r="AD539" s="3" t="s">
        <v>86</v>
      </c>
      <c r="AE539" s="5">
        <v>0</v>
      </c>
    </row>
    <row r="540" spans="1:31" x14ac:dyDescent="0.25">
      <c r="A540" s="6" t="s">
        <v>86</v>
      </c>
      <c r="B540" s="3" t="s">
        <v>2764</v>
      </c>
      <c r="C540" s="3" t="s">
        <v>908</v>
      </c>
      <c r="D540" s="4">
        <v>44068</v>
      </c>
      <c r="E540" s="4">
        <v>44068</v>
      </c>
      <c r="F540" s="4">
        <v>44073</v>
      </c>
      <c r="G540" s="3" t="s">
        <v>89</v>
      </c>
      <c r="H540" s="3" t="s">
        <v>90</v>
      </c>
      <c r="I540" s="5">
        <v>18662</v>
      </c>
      <c r="J540" s="3" t="s">
        <v>91</v>
      </c>
      <c r="K540" s="3" t="s">
        <v>90</v>
      </c>
      <c r="L540" s="5">
        <v>18662</v>
      </c>
      <c r="M540" s="5">
        <v>219.68</v>
      </c>
      <c r="N540" s="41" t="str">
        <f>IF(M540="","",IF(M540&lt;0,-M540&amp;"_"&amp;COUNTIF(M$2:M540,M540),M540&amp;"_"&amp;COUNTIF(M$2:M540,M540)))</f>
        <v>219.68_1</v>
      </c>
      <c r="O540" s="42" t="str">
        <f t="shared" si="8"/>
        <v/>
      </c>
      <c r="P540" s="3" t="s">
        <v>884</v>
      </c>
      <c r="Q540" s="3" t="s">
        <v>1390</v>
      </c>
      <c r="R540" s="3" t="s">
        <v>3172</v>
      </c>
      <c r="S540" s="3" t="s">
        <v>86</v>
      </c>
      <c r="T540" s="3" t="s">
        <v>95</v>
      </c>
      <c r="U540" s="3" t="s">
        <v>911</v>
      </c>
      <c r="V540" s="3" t="s">
        <v>86</v>
      </c>
      <c r="W540" s="3" t="s">
        <v>86</v>
      </c>
      <c r="X540" s="3" t="s">
        <v>86</v>
      </c>
      <c r="Y540" s="3" t="s">
        <v>103</v>
      </c>
      <c r="Z540" s="3" t="s">
        <v>86</v>
      </c>
      <c r="AA540" s="4"/>
      <c r="AB540" s="3" t="s">
        <v>86</v>
      </c>
      <c r="AC540" s="3" t="s">
        <v>86</v>
      </c>
      <c r="AD540" s="3" t="s">
        <v>86</v>
      </c>
      <c r="AE540" s="5">
        <v>0</v>
      </c>
    </row>
    <row r="541" spans="1:31" x14ac:dyDescent="0.25">
      <c r="A541" s="6" t="s">
        <v>86</v>
      </c>
      <c r="B541" s="3" t="s">
        <v>2764</v>
      </c>
      <c r="C541" s="3" t="s">
        <v>908</v>
      </c>
      <c r="D541" s="4">
        <v>44068</v>
      </c>
      <c r="E541" s="4">
        <v>44068</v>
      </c>
      <c r="F541" s="4">
        <v>44073</v>
      </c>
      <c r="G541" s="3" t="s">
        <v>89</v>
      </c>
      <c r="H541" s="3" t="s">
        <v>90</v>
      </c>
      <c r="I541" s="5">
        <v>57300</v>
      </c>
      <c r="J541" s="3" t="s">
        <v>91</v>
      </c>
      <c r="K541" s="3" t="s">
        <v>90</v>
      </c>
      <c r="L541" s="5">
        <v>57300</v>
      </c>
      <c r="M541" s="5">
        <v>674.51</v>
      </c>
      <c r="N541" s="41" t="str">
        <f>IF(M541="","",IF(M541&lt;0,-M541&amp;"_"&amp;COUNTIF(M$2:M541,M541),M541&amp;"_"&amp;COUNTIF(M$2:M541,M541)))</f>
        <v>674.51_1</v>
      </c>
      <c r="O541" s="42" t="str">
        <f t="shared" si="8"/>
        <v/>
      </c>
      <c r="P541" s="3" t="s">
        <v>884</v>
      </c>
      <c r="Q541" s="3" t="s">
        <v>1392</v>
      </c>
      <c r="R541" s="3" t="s">
        <v>3173</v>
      </c>
      <c r="S541" s="3" t="s">
        <v>86</v>
      </c>
      <c r="T541" s="3" t="s">
        <v>95</v>
      </c>
      <c r="U541" s="3" t="s">
        <v>911</v>
      </c>
      <c r="V541" s="3" t="s">
        <v>86</v>
      </c>
      <c r="W541" s="3" t="s">
        <v>86</v>
      </c>
      <c r="X541" s="3" t="s">
        <v>86</v>
      </c>
      <c r="Y541" s="3" t="s">
        <v>103</v>
      </c>
      <c r="Z541" s="3" t="s">
        <v>86</v>
      </c>
      <c r="AA541" s="4"/>
      <c r="AB541" s="3" t="s">
        <v>86</v>
      </c>
      <c r="AC541" s="3" t="s">
        <v>86</v>
      </c>
      <c r="AD541" s="3" t="s">
        <v>86</v>
      </c>
      <c r="AE541" s="5">
        <v>0</v>
      </c>
    </row>
    <row r="542" spans="1:31" x14ac:dyDescent="0.25">
      <c r="A542" s="6" t="s">
        <v>86</v>
      </c>
      <c r="B542" s="3" t="s">
        <v>2764</v>
      </c>
      <c r="C542" s="3" t="s">
        <v>908</v>
      </c>
      <c r="D542" s="4">
        <v>44068</v>
      </c>
      <c r="E542" s="4">
        <v>44068</v>
      </c>
      <c r="F542" s="4">
        <v>44073</v>
      </c>
      <c r="G542" s="3" t="s">
        <v>89</v>
      </c>
      <c r="H542" s="3" t="s">
        <v>90</v>
      </c>
      <c r="I542" s="5">
        <v>15632</v>
      </c>
      <c r="J542" s="3" t="s">
        <v>91</v>
      </c>
      <c r="K542" s="3" t="s">
        <v>90</v>
      </c>
      <c r="L542" s="5">
        <v>15632</v>
      </c>
      <c r="M542" s="5">
        <v>184.01</v>
      </c>
      <c r="N542" s="41" t="str">
        <f>IF(M542="","",IF(M542&lt;0,-M542&amp;"_"&amp;COUNTIF(M$2:M542,M542),M542&amp;"_"&amp;COUNTIF(M$2:M542,M542)))</f>
        <v>184.01_1</v>
      </c>
      <c r="O542" s="42" t="str">
        <f t="shared" si="8"/>
        <v/>
      </c>
      <c r="P542" s="3" t="s">
        <v>884</v>
      </c>
      <c r="Q542" s="3" t="s">
        <v>932</v>
      </c>
      <c r="R542" s="3" t="s">
        <v>3174</v>
      </c>
      <c r="S542" s="3" t="s">
        <v>86</v>
      </c>
      <c r="T542" s="3" t="s">
        <v>95</v>
      </c>
      <c r="U542" s="3" t="s">
        <v>911</v>
      </c>
      <c r="V542" s="3" t="s">
        <v>86</v>
      </c>
      <c r="W542" s="3" t="s">
        <v>86</v>
      </c>
      <c r="X542" s="3" t="s">
        <v>86</v>
      </c>
      <c r="Y542" s="3" t="s">
        <v>103</v>
      </c>
      <c r="Z542" s="3" t="s">
        <v>86</v>
      </c>
      <c r="AA542" s="4"/>
      <c r="AB542" s="3" t="s">
        <v>86</v>
      </c>
      <c r="AC542" s="3" t="s">
        <v>86</v>
      </c>
      <c r="AD542" s="3" t="s">
        <v>86</v>
      </c>
      <c r="AE542" s="5">
        <v>0</v>
      </c>
    </row>
    <row r="543" spans="1:31" x14ac:dyDescent="0.25">
      <c r="A543" s="6" t="s">
        <v>86</v>
      </c>
      <c r="B543" s="3" t="s">
        <v>2764</v>
      </c>
      <c r="C543" s="3" t="s">
        <v>908</v>
      </c>
      <c r="D543" s="4">
        <v>44068</v>
      </c>
      <c r="E543" s="4">
        <v>44068</v>
      </c>
      <c r="F543" s="4">
        <v>44073</v>
      </c>
      <c r="G543" s="3" t="s">
        <v>89</v>
      </c>
      <c r="H543" s="3" t="s">
        <v>90</v>
      </c>
      <c r="I543" s="5">
        <v>24935</v>
      </c>
      <c r="J543" s="3" t="s">
        <v>91</v>
      </c>
      <c r="K543" s="3" t="s">
        <v>90</v>
      </c>
      <c r="L543" s="5">
        <v>24935</v>
      </c>
      <c r="M543" s="5">
        <v>293.52999999999997</v>
      </c>
      <c r="N543" s="41" t="str">
        <f>IF(M543="","",IF(M543&lt;0,-M543&amp;"_"&amp;COUNTIF(M$2:M543,M543),M543&amp;"_"&amp;COUNTIF(M$2:M543,M543)))</f>
        <v>293.53_1</v>
      </c>
      <c r="O543" s="42" t="str">
        <f t="shared" si="8"/>
        <v/>
      </c>
      <c r="P543" s="3" t="s">
        <v>884</v>
      </c>
      <c r="Q543" s="3" t="s">
        <v>934</v>
      </c>
      <c r="R543" s="3" t="s">
        <v>3175</v>
      </c>
      <c r="S543" s="3" t="s">
        <v>86</v>
      </c>
      <c r="T543" s="3" t="s">
        <v>95</v>
      </c>
      <c r="U543" s="3" t="s">
        <v>911</v>
      </c>
      <c r="V543" s="3" t="s">
        <v>86</v>
      </c>
      <c r="W543" s="3" t="s">
        <v>86</v>
      </c>
      <c r="X543" s="3" t="s">
        <v>86</v>
      </c>
      <c r="Y543" s="3" t="s">
        <v>103</v>
      </c>
      <c r="Z543" s="3" t="s">
        <v>86</v>
      </c>
      <c r="AA543" s="4"/>
      <c r="AB543" s="3" t="s">
        <v>86</v>
      </c>
      <c r="AC543" s="3" t="s">
        <v>86</v>
      </c>
      <c r="AD543" s="3" t="s">
        <v>86</v>
      </c>
      <c r="AE543" s="5">
        <v>0</v>
      </c>
    </row>
    <row r="544" spans="1:31" x14ac:dyDescent="0.25">
      <c r="A544" s="6" t="s">
        <v>86</v>
      </c>
      <c r="B544" s="3" t="s">
        <v>2764</v>
      </c>
      <c r="C544" s="3" t="s">
        <v>908</v>
      </c>
      <c r="D544" s="4">
        <v>44068</v>
      </c>
      <c r="E544" s="4">
        <v>44068</v>
      </c>
      <c r="F544" s="4">
        <v>44073</v>
      </c>
      <c r="G544" s="3" t="s">
        <v>89</v>
      </c>
      <c r="H544" s="3" t="s">
        <v>90</v>
      </c>
      <c r="I544" s="5">
        <v>58795</v>
      </c>
      <c r="J544" s="3" t="s">
        <v>91</v>
      </c>
      <c r="K544" s="3" t="s">
        <v>90</v>
      </c>
      <c r="L544" s="5">
        <v>58795</v>
      </c>
      <c r="M544" s="5">
        <v>692.11</v>
      </c>
      <c r="N544" s="41" t="str">
        <f>IF(M544="","",IF(M544&lt;0,-M544&amp;"_"&amp;COUNTIF(M$2:M544,M544),M544&amp;"_"&amp;COUNTIF(M$2:M544,M544)))</f>
        <v>692.11_1</v>
      </c>
      <c r="O544" s="42" t="str">
        <f t="shared" si="8"/>
        <v/>
      </c>
      <c r="P544" s="3" t="s">
        <v>884</v>
      </c>
      <c r="Q544" s="3" t="s">
        <v>936</v>
      </c>
      <c r="R544" s="3" t="s">
        <v>3176</v>
      </c>
      <c r="S544" s="3" t="s">
        <v>86</v>
      </c>
      <c r="T544" s="3" t="s">
        <v>95</v>
      </c>
      <c r="U544" s="3" t="s">
        <v>911</v>
      </c>
      <c r="V544" s="3" t="s">
        <v>86</v>
      </c>
      <c r="W544" s="3" t="s">
        <v>86</v>
      </c>
      <c r="X544" s="3" t="s">
        <v>86</v>
      </c>
      <c r="Y544" s="3" t="s">
        <v>103</v>
      </c>
      <c r="Z544" s="3" t="s">
        <v>86</v>
      </c>
      <c r="AA544" s="4"/>
      <c r="AB544" s="3" t="s">
        <v>86</v>
      </c>
      <c r="AC544" s="3" t="s">
        <v>86</v>
      </c>
      <c r="AD544" s="3" t="s">
        <v>86</v>
      </c>
      <c r="AE544" s="5">
        <v>0</v>
      </c>
    </row>
    <row r="545" spans="1:31" x14ac:dyDescent="0.25">
      <c r="A545" s="6" t="s">
        <v>86</v>
      </c>
      <c r="B545" s="3" t="s">
        <v>2764</v>
      </c>
      <c r="C545" s="3" t="s">
        <v>908</v>
      </c>
      <c r="D545" s="4">
        <v>44068</v>
      </c>
      <c r="E545" s="4">
        <v>44068</v>
      </c>
      <c r="F545" s="4">
        <v>44073</v>
      </c>
      <c r="G545" s="3" t="s">
        <v>89</v>
      </c>
      <c r="H545" s="3" t="s">
        <v>90</v>
      </c>
      <c r="I545" s="5">
        <v>83785</v>
      </c>
      <c r="J545" s="3" t="s">
        <v>91</v>
      </c>
      <c r="K545" s="3" t="s">
        <v>90</v>
      </c>
      <c r="L545" s="5">
        <v>83785</v>
      </c>
      <c r="M545" s="5">
        <v>986.29</v>
      </c>
      <c r="N545" s="41" t="str">
        <f>IF(M545="","",IF(M545&lt;0,-M545&amp;"_"&amp;COUNTIF(M$2:M545,M545),M545&amp;"_"&amp;COUNTIF(M$2:M545,M545)))</f>
        <v>986.29_1</v>
      </c>
      <c r="O545" s="42" t="str">
        <f t="shared" si="8"/>
        <v/>
      </c>
      <c r="P545" s="3" t="s">
        <v>884</v>
      </c>
      <c r="Q545" s="3" t="s">
        <v>938</v>
      </c>
      <c r="R545" s="3" t="s">
        <v>3177</v>
      </c>
      <c r="S545" s="3" t="s">
        <v>86</v>
      </c>
      <c r="T545" s="3" t="s">
        <v>95</v>
      </c>
      <c r="U545" s="3" t="s">
        <v>911</v>
      </c>
      <c r="V545" s="3" t="s">
        <v>86</v>
      </c>
      <c r="W545" s="3" t="s">
        <v>86</v>
      </c>
      <c r="X545" s="3" t="s">
        <v>86</v>
      </c>
      <c r="Y545" s="3" t="s">
        <v>103</v>
      </c>
      <c r="Z545" s="3" t="s">
        <v>86</v>
      </c>
      <c r="AA545" s="4"/>
      <c r="AB545" s="3" t="s">
        <v>86</v>
      </c>
      <c r="AC545" s="3" t="s">
        <v>86</v>
      </c>
      <c r="AD545" s="3" t="s">
        <v>86</v>
      </c>
      <c r="AE545" s="5">
        <v>0</v>
      </c>
    </row>
    <row r="546" spans="1:31" x14ac:dyDescent="0.25">
      <c r="A546" s="6" t="s">
        <v>86</v>
      </c>
      <c r="B546" s="3" t="s">
        <v>2764</v>
      </c>
      <c r="C546" s="3" t="s">
        <v>908</v>
      </c>
      <c r="D546" s="4">
        <v>44068</v>
      </c>
      <c r="E546" s="4">
        <v>44068</v>
      </c>
      <c r="F546" s="4">
        <v>44073</v>
      </c>
      <c r="G546" s="3" t="s">
        <v>89</v>
      </c>
      <c r="H546" s="3" t="s">
        <v>90</v>
      </c>
      <c r="I546" s="5">
        <v>71269</v>
      </c>
      <c r="J546" s="3" t="s">
        <v>91</v>
      </c>
      <c r="K546" s="3" t="s">
        <v>90</v>
      </c>
      <c r="L546" s="5">
        <v>71269</v>
      </c>
      <c r="M546" s="5">
        <v>838.95</v>
      </c>
      <c r="N546" s="41" t="str">
        <f>IF(M546="","",IF(M546&lt;0,-M546&amp;"_"&amp;COUNTIF(M$2:M546,M546),M546&amp;"_"&amp;COUNTIF(M$2:M546,M546)))</f>
        <v>838.95_1</v>
      </c>
      <c r="O546" s="42" t="str">
        <f t="shared" si="8"/>
        <v/>
      </c>
      <c r="P546" s="3" t="s">
        <v>884</v>
      </c>
      <c r="Q546" s="3" t="s">
        <v>1398</v>
      </c>
      <c r="R546" s="3" t="s">
        <v>3178</v>
      </c>
      <c r="S546" s="3" t="s">
        <v>86</v>
      </c>
      <c r="T546" s="3" t="s">
        <v>95</v>
      </c>
      <c r="U546" s="3" t="s">
        <v>911</v>
      </c>
      <c r="V546" s="3" t="s">
        <v>86</v>
      </c>
      <c r="W546" s="3" t="s">
        <v>86</v>
      </c>
      <c r="X546" s="3" t="s">
        <v>86</v>
      </c>
      <c r="Y546" s="3" t="s">
        <v>103</v>
      </c>
      <c r="Z546" s="3" t="s">
        <v>86</v>
      </c>
      <c r="AA546" s="4"/>
      <c r="AB546" s="3" t="s">
        <v>86</v>
      </c>
      <c r="AC546" s="3" t="s">
        <v>86</v>
      </c>
      <c r="AD546" s="3" t="s">
        <v>86</v>
      </c>
      <c r="AE546" s="5">
        <v>0</v>
      </c>
    </row>
    <row r="547" spans="1:31" x14ac:dyDescent="0.25">
      <c r="A547" s="6" t="s">
        <v>86</v>
      </c>
      <c r="B547" s="3" t="s">
        <v>2764</v>
      </c>
      <c r="C547" s="3" t="s">
        <v>908</v>
      </c>
      <c r="D547" s="4">
        <v>44068</v>
      </c>
      <c r="E547" s="4">
        <v>44068</v>
      </c>
      <c r="F547" s="4">
        <v>44073</v>
      </c>
      <c r="G547" s="3" t="s">
        <v>89</v>
      </c>
      <c r="H547" s="3" t="s">
        <v>90</v>
      </c>
      <c r="I547" s="5">
        <v>64710</v>
      </c>
      <c r="J547" s="3" t="s">
        <v>91</v>
      </c>
      <c r="K547" s="3" t="s">
        <v>90</v>
      </c>
      <c r="L547" s="5">
        <v>64710</v>
      </c>
      <c r="M547" s="5">
        <v>761.74</v>
      </c>
      <c r="N547" s="41" t="str">
        <f>IF(M547="","",IF(M547&lt;0,-M547&amp;"_"&amp;COUNTIF(M$2:M547,M547),M547&amp;"_"&amp;COUNTIF(M$2:M547,M547)))</f>
        <v>761.74_2</v>
      </c>
      <c r="O547" s="42" t="str">
        <f t="shared" si="8"/>
        <v/>
      </c>
      <c r="P547" s="3" t="s">
        <v>884</v>
      </c>
      <c r="Q547" s="3" t="s">
        <v>1401</v>
      </c>
      <c r="R547" s="3" t="s">
        <v>3179</v>
      </c>
      <c r="S547" s="3" t="s">
        <v>86</v>
      </c>
      <c r="T547" s="3" t="s">
        <v>95</v>
      </c>
      <c r="U547" s="3" t="s">
        <v>911</v>
      </c>
      <c r="V547" s="3" t="s">
        <v>86</v>
      </c>
      <c r="W547" s="3" t="s">
        <v>86</v>
      </c>
      <c r="X547" s="3" t="s">
        <v>86</v>
      </c>
      <c r="Y547" s="3" t="s">
        <v>103</v>
      </c>
      <c r="Z547" s="3" t="s">
        <v>86</v>
      </c>
      <c r="AA547" s="4"/>
      <c r="AB547" s="3" t="s">
        <v>86</v>
      </c>
      <c r="AC547" s="3" t="s">
        <v>86</v>
      </c>
      <c r="AD547" s="3" t="s">
        <v>86</v>
      </c>
      <c r="AE547" s="5">
        <v>0</v>
      </c>
    </row>
    <row r="548" spans="1:31" x14ac:dyDescent="0.25">
      <c r="A548" s="6" t="s">
        <v>86</v>
      </c>
      <c r="B548" s="3" t="s">
        <v>2764</v>
      </c>
      <c r="C548" s="3" t="s">
        <v>908</v>
      </c>
      <c r="D548" s="4">
        <v>44068</v>
      </c>
      <c r="E548" s="4">
        <v>44068</v>
      </c>
      <c r="F548" s="4">
        <v>44073</v>
      </c>
      <c r="G548" s="3" t="s">
        <v>89</v>
      </c>
      <c r="H548" s="3" t="s">
        <v>90</v>
      </c>
      <c r="I548" s="5">
        <v>12938</v>
      </c>
      <c r="J548" s="3" t="s">
        <v>91</v>
      </c>
      <c r="K548" s="3" t="s">
        <v>90</v>
      </c>
      <c r="L548" s="5">
        <v>12938</v>
      </c>
      <c r="M548" s="5">
        <v>152.30000000000001</v>
      </c>
      <c r="N548" s="41" t="str">
        <f>IF(M548="","",IF(M548&lt;0,-M548&amp;"_"&amp;COUNTIF(M$2:M548,M548),M548&amp;"_"&amp;COUNTIF(M$2:M548,M548)))</f>
        <v>152.3_2</v>
      </c>
      <c r="O548" s="42" t="str">
        <f t="shared" si="8"/>
        <v/>
      </c>
      <c r="P548" s="3" t="s">
        <v>884</v>
      </c>
      <c r="Q548" s="3" t="s">
        <v>942</v>
      </c>
      <c r="R548" s="3" t="s">
        <v>3180</v>
      </c>
      <c r="S548" s="3" t="s">
        <v>86</v>
      </c>
      <c r="T548" s="3" t="s">
        <v>95</v>
      </c>
      <c r="U548" s="3" t="s">
        <v>911</v>
      </c>
      <c r="V548" s="3" t="s">
        <v>86</v>
      </c>
      <c r="W548" s="3" t="s">
        <v>86</v>
      </c>
      <c r="X548" s="3" t="s">
        <v>86</v>
      </c>
      <c r="Y548" s="3" t="s">
        <v>103</v>
      </c>
      <c r="Z548" s="3" t="s">
        <v>86</v>
      </c>
      <c r="AA548" s="4"/>
      <c r="AB548" s="3" t="s">
        <v>86</v>
      </c>
      <c r="AC548" s="3" t="s">
        <v>86</v>
      </c>
      <c r="AD548" s="3" t="s">
        <v>86</v>
      </c>
      <c r="AE548" s="5">
        <v>0</v>
      </c>
    </row>
    <row r="549" spans="1:31" x14ac:dyDescent="0.25">
      <c r="A549" s="6" t="s">
        <v>86</v>
      </c>
      <c r="B549" s="3" t="s">
        <v>2764</v>
      </c>
      <c r="C549" s="3" t="s">
        <v>908</v>
      </c>
      <c r="D549" s="4">
        <v>44068</v>
      </c>
      <c r="E549" s="4">
        <v>44068</v>
      </c>
      <c r="F549" s="4">
        <v>44073</v>
      </c>
      <c r="G549" s="3" t="s">
        <v>89</v>
      </c>
      <c r="H549" s="3" t="s">
        <v>90</v>
      </c>
      <c r="I549" s="5">
        <v>18414</v>
      </c>
      <c r="J549" s="3" t="s">
        <v>91</v>
      </c>
      <c r="K549" s="3" t="s">
        <v>90</v>
      </c>
      <c r="L549" s="5">
        <v>18414</v>
      </c>
      <c r="M549" s="5">
        <v>216.76</v>
      </c>
      <c r="N549" s="41" t="str">
        <f>IF(M549="","",IF(M549&lt;0,-M549&amp;"_"&amp;COUNTIF(M$2:M549,M549),M549&amp;"_"&amp;COUNTIF(M$2:M549,M549)))</f>
        <v>216.76_2</v>
      </c>
      <c r="O549" s="42" t="str">
        <f t="shared" si="8"/>
        <v/>
      </c>
      <c r="P549" s="3" t="s">
        <v>884</v>
      </c>
      <c r="Q549" s="3" t="s">
        <v>944</v>
      </c>
      <c r="R549" s="3" t="s">
        <v>3181</v>
      </c>
      <c r="S549" s="3" t="s">
        <v>86</v>
      </c>
      <c r="T549" s="3" t="s">
        <v>95</v>
      </c>
      <c r="U549" s="3" t="s">
        <v>911</v>
      </c>
      <c r="V549" s="3" t="s">
        <v>86</v>
      </c>
      <c r="W549" s="3" t="s">
        <v>86</v>
      </c>
      <c r="X549" s="3" t="s">
        <v>86</v>
      </c>
      <c r="Y549" s="3" t="s">
        <v>103</v>
      </c>
      <c r="Z549" s="3" t="s">
        <v>86</v>
      </c>
      <c r="AA549" s="4"/>
      <c r="AB549" s="3" t="s">
        <v>86</v>
      </c>
      <c r="AC549" s="3" t="s">
        <v>86</v>
      </c>
      <c r="AD549" s="3" t="s">
        <v>86</v>
      </c>
      <c r="AE549" s="5">
        <v>0</v>
      </c>
    </row>
    <row r="550" spans="1:31" x14ac:dyDescent="0.25">
      <c r="A550" s="6" t="s">
        <v>86</v>
      </c>
      <c r="B550" s="3" t="s">
        <v>2764</v>
      </c>
      <c r="C550" s="3" t="s">
        <v>908</v>
      </c>
      <c r="D550" s="4">
        <v>44068</v>
      </c>
      <c r="E550" s="4">
        <v>44068</v>
      </c>
      <c r="F550" s="4">
        <v>44073</v>
      </c>
      <c r="G550" s="3" t="s">
        <v>89</v>
      </c>
      <c r="H550" s="3" t="s">
        <v>90</v>
      </c>
      <c r="I550" s="5">
        <v>72787</v>
      </c>
      <c r="J550" s="3" t="s">
        <v>91</v>
      </c>
      <c r="K550" s="3" t="s">
        <v>90</v>
      </c>
      <c r="L550" s="5">
        <v>72787</v>
      </c>
      <c r="M550" s="5">
        <v>856.82</v>
      </c>
      <c r="N550" s="41" t="str">
        <f>IF(M550="","",IF(M550&lt;0,-M550&amp;"_"&amp;COUNTIF(M$2:M550,M550),M550&amp;"_"&amp;COUNTIF(M$2:M550,M550)))</f>
        <v>856.82_2</v>
      </c>
      <c r="O550" s="42" t="str">
        <f t="shared" si="8"/>
        <v/>
      </c>
      <c r="P550" s="3" t="s">
        <v>884</v>
      </c>
      <c r="Q550" s="3" t="s">
        <v>1405</v>
      </c>
      <c r="R550" s="3" t="s">
        <v>3182</v>
      </c>
      <c r="S550" s="3" t="s">
        <v>86</v>
      </c>
      <c r="T550" s="3" t="s">
        <v>95</v>
      </c>
      <c r="U550" s="3" t="s">
        <v>911</v>
      </c>
      <c r="V550" s="3" t="s">
        <v>86</v>
      </c>
      <c r="W550" s="3" t="s">
        <v>86</v>
      </c>
      <c r="X550" s="3" t="s">
        <v>86</v>
      </c>
      <c r="Y550" s="3" t="s">
        <v>103</v>
      </c>
      <c r="Z550" s="3" t="s">
        <v>86</v>
      </c>
      <c r="AA550" s="4"/>
      <c r="AB550" s="3" t="s">
        <v>86</v>
      </c>
      <c r="AC550" s="3" t="s">
        <v>86</v>
      </c>
      <c r="AD550" s="3" t="s">
        <v>86</v>
      </c>
      <c r="AE550" s="5">
        <v>0</v>
      </c>
    </row>
    <row r="551" spans="1:31" x14ac:dyDescent="0.25">
      <c r="A551" s="6" t="s">
        <v>86</v>
      </c>
      <c r="B551" s="3" t="s">
        <v>2764</v>
      </c>
      <c r="C551" s="3" t="s">
        <v>908</v>
      </c>
      <c r="D551" s="4">
        <v>44068</v>
      </c>
      <c r="E551" s="4">
        <v>44068</v>
      </c>
      <c r="F551" s="4">
        <v>44073</v>
      </c>
      <c r="G551" s="3" t="s">
        <v>89</v>
      </c>
      <c r="H551" s="3" t="s">
        <v>90</v>
      </c>
      <c r="I551" s="5">
        <v>62220</v>
      </c>
      <c r="J551" s="3" t="s">
        <v>91</v>
      </c>
      <c r="K551" s="3" t="s">
        <v>90</v>
      </c>
      <c r="L551" s="5">
        <v>62220</v>
      </c>
      <c r="M551" s="5">
        <v>732.43</v>
      </c>
      <c r="N551" s="41" t="str">
        <f>IF(M551="","",IF(M551&lt;0,-M551&amp;"_"&amp;COUNTIF(M$2:M551,M551),M551&amp;"_"&amp;COUNTIF(M$2:M551,M551)))</f>
        <v>732.43_1</v>
      </c>
      <c r="O551" s="42" t="str">
        <f t="shared" si="8"/>
        <v/>
      </c>
      <c r="P551" s="3" t="s">
        <v>884</v>
      </c>
      <c r="Q551" s="3" t="s">
        <v>1407</v>
      </c>
      <c r="R551" s="3" t="s">
        <v>3183</v>
      </c>
      <c r="S551" s="3" t="s">
        <v>86</v>
      </c>
      <c r="T551" s="3" t="s">
        <v>95</v>
      </c>
      <c r="U551" s="3" t="s">
        <v>911</v>
      </c>
      <c r="V551" s="3" t="s">
        <v>86</v>
      </c>
      <c r="W551" s="3" t="s">
        <v>86</v>
      </c>
      <c r="X551" s="3" t="s">
        <v>86</v>
      </c>
      <c r="Y551" s="3" t="s">
        <v>103</v>
      </c>
      <c r="Z551" s="3" t="s">
        <v>86</v>
      </c>
      <c r="AA551" s="4"/>
      <c r="AB551" s="3" t="s">
        <v>86</v>
      </c>
      <c r="AC551" s="3" t="s">
        <v>86</v>
      </c>
      <c r="AD551" s="3" t="s">
        <v>86</v>
      </c>
      <c r="AE551" s="5">
        <v>0</v>
      </c>
    </row>
    <row r="552" spans="1:31" x14ac:dyDescent="0.25">
      <c r="A552" s="6" t="s">
        <v>86</v>
      </c>
      <c r="B552" s="3" t="s">
        <v>2764</v>
      </c>
      <c r="C552" s="3" t="s">
        <v>908</v>
      </c>
      <c r="D552" s="4">
        <v>44068</v>
      </c>
      <c r="E552" s="4">
        <v>44068</v>
      </c>
      <c r="F552" s="4">
        <v>44073</v>
      </c>
      <c r="G552" s="3" t="s">
        <v>89</v>
      </c>
      <c r="H552" s="3" t="s">
        <v>90</v>
      </c>
      <c r="I552" s="5">
        <v>14986</v>
      </c>
      <c r="J552" s="3" t="s">
        <v>91</v>
      </c>
      <c r="K552" s="3" t="s">
        <v>90</v>
      </c>
      <c r="L552" s="5">
        <v>14986</v>
      </c>
      <c r="M552" s="5">
        <v>176.41</v>
      </c>
      <c r="N552" s="41" t="str">
        <f>IF(M552="","",IF(M552&lt;0,-M552&amp;"_"&amp;COUNTIF(M$2:M552,M552),M552&amp;"_"&amp;COUNTIF(M$2:M552,M552)))</f>
        <v>176.41_1</v>
      </c>
      <c r="O552" s="42" t="str">
        <f t="shared" si="8"/>
        <v/>
      </c>
      <c r="P552" s="3" t="s">
        <v>884</v>
      </c>
      <c r="Q552" s="3" t="s">
        <v>1413</v>
      </c>
      <c r="R552" s="3" t="s">
        <v>3184</v>
      </c>
      <c r="S552" s="3" t="s">
        <v>86</v>
      </c>
      <c r="T552" s="3" t="s">
        <v>95</v>
      </c>
      <c r="U552" s="3" t="s">
        <v>911</v>
      </c>
      <c r="V552" s="3" t="s">
        <v>86</v>
      </c>
      <c r="W552" s="3" t="s">
        <v>86</v>
      </c>
      <c r="X552" s="3" t="s">
        <v>86</v>
      </c>
      <c r="Y552" s="3" t="s">
        <v>103</v>
      </c>
      <c r="Z552" s="3" t="s">
        <v>86</v>
      </c>
      <c r="AA552" s="4"/>
      <c r="AB552" s="3" t="s">
        <v>86</v>
      </c>
      <c r="AC552" s="3" t="s">
        <v>86</v>
      </c>
      <c r="AD552" s="3" t="s">
        <v>86</v>
      </c>
      <c r="AE552" s="5">
        <v>0</v>
      </c>
    </row>
    <row r="553" spans="1:31" x14ac:dyDescent="0.25">
      <c r="A553" s="6" t="s">
        <v>86</v>
      </c>
      <c r="B553" s="3" t="s">
        <v>2764</v>
      </c>
      <c r="C553" s="3" t="s">
        <v>908</v>
      </c>
      <c r="D553" s="4">
        <v>44068</v>
      </c>
      <c r="E553" s="4">
        <v>44068</v>
      </c>
      <c r="F553" s="4">
        <v>44073</v>
      </c>
      <c r="G553" s="3" t="s">
        <v>89</v>
      </c>
      <c r="H553" s="3" t="s">
        <v>90</v>
      </c>
      <c r="I553" s="5">
        <v>69636</v>
      </c>
      <c r="J553" s="3" t="s">
        <v>91</v>
      </c>
      <c r="K553" s="3" t="s">
        <v>90</v>
      </c>
      <c r="L553" s="5">
        <v>69636</v>
      </c>
      <c r="M553" s="5">
        <v>819.73</v>
      </c>
      <c r="N553" s="41" t="str">
        <f>IF(M553="","",IF(M553&lt;0,-M553&amp;"_"&amp;COUNTIF(M$2:M553,M553),M553&amp;"_"&amp;COUNTIF(M$2:M553,M553)))</f>
        <v>819.73_1</v>
      </c>
      <c r="O553" s="42" t="str">
        <f t="shared" si="8"/>
        <v/>
      </c>
      <c r="P553" s="3" t="s">
        <v>884</v>
      </c>
      <c r="Q553" s="3" t="s">
        <v>1417</v>
      </c>
      <c r="R553" s="3" t="s">
        <v>3185</v>
      </c>
      <c r="S553" s="3" t="s">
        <v>86</v>
      </c>
      <c r="T553" s="3" t="s">
        <v>95</v>
      </c>
      <c r="U553" s="3" t="s">
        <v>911</v>
      </c>
      <c r="V553" s="3" t="s">
        <v>86</v>
      </c>
      <c r="W553" s="3" t="s">
        <v>86</v>
      </c>
      <c r="X553" s="3" t="s">
        <v>86</v>
      </c>
      <c r="Y553" s="3" t="s">
        <v>103</v>
      </c>
      <c r="Z553" s="3" t="s">
        <v>86</v>
      </c>
      <c r="AA553" s="4"/>
      <c r="AB553" s="3" t="s">
        <v>86</v>
      </c>
      <c r="AC553" s="3" t="s">
        <v>86</v>
      </c>
      <c r="AD553" s="3" t="s">
        <v>86</v>
      </c>
      <c r="AE553" s="5">
        <v>0</v>
      </c>
    </row>
    <row r="554" spans="1:31" x14ac:dyDescent="0.25">
      <c r="A554" s="6" t="s">
        <v>86</v>
      </c>
      <c r="B554" s="3" t="s">
        <v>2764</v>
      </c>
      <c r="C554" s="3" t="s">
        <v>908</v>
      </c>
      <c r="D554" s="4">
        <v>44068</v>
      </c>
      <c r="E554" s="4">
        <v>44068</v>
      </c>
      <c r="F554" s="4">
        <v>44073</v>
      </c>
      <c r="G554" s="3" t="s">
        <v>89</v>
      </c>
      <c r="H554" s="3" t="s">
        <v>90</v>
      </c>
      <c r="I554" s="5">
        <v>60840</v>
      </c>
      <c r="J554" s="3" t="s">
        <v>91</v>
      </c>
      <c r="K554" s="3" t="s">
        <v>90</v>
      </c>
      <c r="L554" s="5">
        <v>60840</v>
      </c>
      <c r="M554" s="5">
        <v>716.19</v>
      </c>
      <c r="N554" s="41" t="str">
        <f>IF(M554="","",IF(M554&lt;0,-M554&amp;"_"&amp;COUNTIF(M$2:M554,M554),M554&amp;"_"&amp;COUNTIF(M$2:M554,M554)))</f>
        <v>716.19_1</v>
      </c>
      <c r="O554" s="42" t="str">
        <f t="shared" si="8"/>
        <v/>
      </c>
      <c r="P554" s="3" t="s">
        <v>884</v>
      </c>
      <c r="Q554" s="3" t="s">
        <v>954</v>
      </c>
      <c r="R554" s="3" t="s">
        <v>3186</v>
      </c>
      <c r="S554" s="3" t="s">
        <v>86</v>
      </c>
      <c r="T554" s="3" t="s">
        <v>95</v>
      </c>
      <c r="U554" s="3" t="s">
        <v>911</v>
      </c>
      <c r="V554" s="3" t="s">
        <v>86</v>
      </c>
      <c r="W554" s="3" t="s">
        <v>86</v>
      </c>
      <c r="X554" s="3" t="s">
        <v>86</v>
      </c>
      <c r="Y554" s="3" t="s">
        <v>103</v>
      </c>
      <c r="Z554" s="3" t="s">
        <v>86</v>
      </c>
      <c r="AA554" s="4"/>
      <c r="AB554" s="3" t="s">
        <v>86</v>
      </c>
      <c r="AC554" s="3" t="s">
        <v>86</v>
      </c>
      <c r="AD554" s="3" t="s">
        <v>86</v>
      </c>
      <c r="AE554" s="5">
        <v>0</v>
      </c>
    </row>
    <row r="555" spans="1:31" x14ac:dyDescent="0.25">
      <c r="A555" s="6" t="s">
        <v>86</v>
      </c>
      <c r="B555" s="3" t="s">
        <v>2764</v>
      </c>
      <c r="C555" s="3" t="s">
        <v>908</v>
      </c>
      <c r="D555" s="4">
        <v>44068</v>
      </c>
      <c r="E555" s="4">
        <v>44068</v>
      </c>
      <c r="F555" s="4">
        <v>44073</v>
      </c>
      <c r="G555" s="3" t="s">
        <v>89</v>
      </c>
      <c r="H555" s="3" t="s">
        <v>90</v>
      </c>
      <c r="I555" s="5">
        <v>62170</v>
      </c>
      <c r="J555" s="3" t="s">
        <v>91</v>
      </c>
      <c r="K555" s="3" t="s">
        <v>90</v>
      </c>
      <c r="L555" s="5">
        <v>62170</v>
      </c>
      <c r="M555" s="5">
        <v>731.84</v>
      </c>
      <c r="N555" s="41" t="str">
        <f>IF(M555="","",IF(M555&lt;0,-M555&amp;"_"&amp;COUNTIF(M$2:M555,M555),M555&amp;"_"&amp;COUNTIF(M$2:M555,M555)))</f>
        <v>731.84_1</v>
      </c>
      <c r="O555" s="42" t="str">
        <f t="shared" si="8"/>
        <v/>
      </c>
      <c r="P555" s="3" t="s">
        <v>884</v>
      </c>
      <c r="Q555" s="3" t="s">
        <v>956</v>
      </c>
      <c r="R555" s="3" t="s">
        <v>3187</v>
      </c>
      <c r="S555" s="3" t="s">
        <v>86</v>
      </c>
      <c r="T555" s="3" t="s">
        <v>95</v>
      </c>
      <c r="U555" s="3" t="s">
        <v>911</v>
      </c>
      <c r="V555" s="3" t="s">
        <v>86</v>
      </c>
      <c r="W555" s="3" t="s">
        <v>86</v>
      </c>
      <c r="X555" s="3" t="s">
        <v>86</v>
      </c>
      <c r="Y555" s="3" t="s">
        <v>103</v>
      </c>
      <c r="Z555" s="3" t="s">
        <v>86</v>
      </c>
      <c r="AA555" s="4"/>
      <c r="AB555" s="3" t="s">
        <v>86</v>
      </c>
      <c r="AC555" s="3" t="s">
        <v>86</v>
      </c>
      <c r="AD555" s="3" t="s">
        <v>86</v>
      </c>
      <c r="AE555" s="5">
        <v>0</v>
      </c>
    </row>
    <row r="556" spans="1:31" x14ac:dyDescent="0.25">
      <c r="A556" s="6" t="s">
        <v>86</v>
      </c>
      <c r="B556" s="3" t="s">
        <v>2764</v>
      </c>
      <c r="C556" s="3" t="s">
        <v>908</v>
      </c>
      <c r="D556" s="4">
        <v>44068</v>
      </c>
      <c r="E556" s="4">
        <v>44068</v>
      </c>
      <c r="F556" s="4">
        <v>44073</v>
      </c>
      <c r="G556" s="3" t="s">
        <v>89</v>
      </c>
      <c r="H556" s="3" t="s">
        <v>90</v>
      </c>
      <c r="I556" s="5">
        <v>25120</v>
      </c>
      <c r="J556" s="3" t="s">
        <v>91</v>
      </c>
      <c r="K556" s="3" t="s">
        <v>90</v>
      </c>
      <c r="L556" s="5">
        <v>25120</v>
      </c>
      <c r="M556" s="5">
        <v>295.7</v>
      </c>
      <c r="N556" s="41" t="str">
        <f>IF(M556="","",IF(M556&lt;0,-M556&amp;"_"&amp;COUNTIF(M$2:M556,M556),M556&amp;"_"&amp;COUNTIF(M$2:M556,M556)))</f>
        <v>295.7_1</v>
      </c>
      <c r="O556" s="42" t="str">
        <f t="shared" si="8"/>
        <v/>
      </c>
      <c r="P556" s="3" t="s">
        <v>884</v>
      </c>
      <c r="Q556" s="3" t="s">
        <v>1421</v>
      </c>
      <c r="R556" s="3" t="s">
        <v>3188</v>
      </c>
      <c r="S556" s="3" t="s">
        <v>86</v>
      </c>
      <c r="T556" s="3" t="s">
        <v>95</v>
      </c>
      <c r="U556" s="3" t="s">
        <v>911</v>
      </c>
      <c r="V556" s="3" t="s">
        <v>86</v>
      </c>
      <c r="W556" s="3" t="s">
        <v>86</v>
      </c>
      <c r="X556" s="3" t="s">
        <v>86</v>
      </c>
      <c r="Y556" s="3" t="s">
        <v>103</v>
      </c>
      <c r="Z556" s="3" t="s">
        <v>86</v>
      </c>
      <c r="AA556" s="4"/>
      <c r="AB556" s="3" t="s">
        <v>86</v>
      </c>
      <c r="AC556" s="3" t="s">
        <v>86</v>
      </c>
      <c r="AD556" s="3" t="s">
        <v>86</v>
      </c>
      <c r="AE556" s="5">
        <v>0</v>
      </c>
    </row>
    <row r="557" spans="1:31" x14ac:dyDescent="0.25">
      <c r="A557" s="6" t="s">
        <v>86</v>
      </c>
      <c r="B557" s="3" t="s">
        <v>2764</v>
      </c>
      <c r="C557" s="3" t="s">
        <v>908</v>
      </c>
      <c r="D557" s="4">
        <v>44068</v>
      </c>
      <c r="E557" s="4">
        <v>44068</v>
      </c>
      <c r="F557" s="4">
        <v>44073</v>
      </c>
      <c r="G557" s="3" t="s">
        <v>89</v>
      </c>
      <c r="H557" s="3" t="s">
        <v>90</v>
      </c>
      <c r="I557" s="5">
        <v>60840</v>
      </c>
      <c r="J557" s="3" t="s">
        <v>91</v>
      </c>
      <c r="K557" s="3" t="s">
        <v>90</v>
      </c>
      <c r="L557" s="5">
        <v>60840</v>
      </c>
      <c r="M557" s="5">
        <v>716.19</v>
      </c>
      <c r="N557" s="41" t="str">
        <f>IF(M557="","",IF(M557&lt;0,-M557&amp;"_"&amp;COUNTIF(M$2:M557,M557),M557&amp;"_"&amp;COUNTIF(M$2:M557,M557)))</f>
        <v>716.19_2</v>
      </c>
      <c r="O557" s="42" t="str">
        <f t="shared" si="8"/>
        <v/>
      </c>
      <c r="P557" s="3" t="s">
        <v>884</v>
      </c>
      <c r="Q557" s="3" t="s">
        <v>958</v>
      </c>
      <c r="R557" s="3" t="s">
        <v>3189</v>
      </c>
      <c r="S557" s="3" t="s">
        <v>86</v>
      </c>
      <c r="T557" s="3" t="s">
        <v>95</v>
      </c>
      <c r="U557" s="3" t="s">
        <v>911</v>
      </c>
      <c r="V557" s="3" t="s">
        <v>86</v>
      </c>
      <c r="W557" s="3" t="s">
        <v>86</v>
      </c>
      <c r="X557" s="3" t="s">
        <v>86</v>
      </c>
      <c r="Y557" s="3" t="s">
        <v>103</v>
      </c>
      <c r="Z557" s="3" t="s">
        <v>86</v>
      </c>
      <c r="AA557" s="4"/>
      <c r="AB557" s="3" t="s">
        <v>86</v>
      </c>
      <c r="AC557" s="3" t="s">
        <v>86</v>
      </c>
      <c r="AD557" s="3" t="s">
        <v>86</v>
      </c>
      <c r="AE557" s="5">
        <v>0</v>
      </c>
    </row>
    <row r="558" spans="1:31" x14ac:dyDescent="0.25">
      <c r="A558" s="6" t="s">
        <v>86</v>
      </c>
      <c r="B558" s="3" t="s">
        <v>2764</v>
      </c>
      <c r="C558" s="3" t="s">
        <v>908</v>
      </c>
      <c r="D558" s="4">
        <v>44068</v>
      </c>
      <c r="E558" s="4">
        <v>44068</v>
      </c>
      <c r="F558" s="4">
        <v>44073</v>
      </c>
      <c r="G558" s="3" t="s">
        <v>89</v>
      </c>
      <c r="H558" s="3" t="s">
        <v>90</v>
      </c>
      <c r="I558" s="5">
        <v>17421</v>
      </c>
      <c r="J558" s="3" t="s">
        <v>91</v>
      </c>
      <c r="K558" s="3" t="s">
        <v>90</v>
      </c>
      <c r="L558" s="5">
        <v>17421</v>
      </c>
      <c r="M558" s="5">
        <v>205.07</v>
      </c>
      <c r="N558" s="41" t="str">
        <f>IF(M558="","",IF(M558&lt;0,-M558&amp;"_"&amp;COUNTIF(M$2:M558,M558),M558&amp;"_"&amp;COUNTIF(M$2:M558,M558)))</f>
        <v>205.07_1</v>
      </c>
      <c r="O558" s="42" t="str">
        <f t="shared" si="8"/>
        <v/>
      </c>
      <c r="P558" s="3" t="s">
        <v>884</v>
      </c>
      <c r="Q558" s="3" t="s">
        <v>960</v>
      </c>
      <c r="R558" s="3" t="s">
        <v>3190</v>
      </c>
      <c r="S558" s="3" t="s">
        <v>86</v>
      </c>
      <c r="T558" s="3" t="s">
        <v>95</v>
      </c>
      <c r="U558" s="3" t="s">
        <v>911</v>
      </c>
      <c r="V558" s="3" t="s">
        <v>86</v>
      </c>
      <c r="W558" s="3" t="s">
        <v>86</v>
      </c>
      <c r="X558" s="3" t="s">
        <v>86</v>
      </c>
      <c r="Y558" s="3" t="s">
        <v>106</v>
      </c>
      <c r="Z558" s="3" t="s">
        <v>86</v>
      </c>
      <c r="AA558" s="4"/>
      <c r="AB558" s="3" t="s">
        <v>86</v>
      </c>
      <c r="AC558" s="3" t="s">
        <v>86</v>
      </c>
      <c r="AD558" s="3" t="s">
        <v>86</v>
      </c>
      <c r="AE558" s="5">
        <v>0</v>
      </c>
    </row>
    <row r="559" spans="1:31" x14ac:dyDescent="0.25">
      <c r="A559" s="6" t="s">
        <v>86</v>
      </c>
      <c r="B559" s="3" t="s">
        <v>270</v>
      </c>
      <c r="C559" s="3" t="s">
        <v>419</v>
      </c>
      <c r="D559" s="4">
        <v>44068</v>
      </c>
      <c r="E559" s="4">
        <v>44068</v>
      </c>
      <c r="F559" s="4">
        <v>44072</v>
      </c>
      <c r="G559" s="3" t="s">
        <v>169</v>
      </c>
      <c r="H559" s="3" t="s">
        <v>90</v>
      </c>
      <c r="I559" s="5">
        <v>2845</v>
      </c>
      <c r="J559" s="3" t="s">
        <v>91</v>
      </c>
      <c r="K559" s="3" t="s">
        <v>90</v>
      </c>
      <c r="L559" s="5">
        <v>2845</v>
      </c>
      <c r="M559" s="5">
        <v>33.49</v>
      </c>
      <c r="N559" s="41" t="str">
        <f>IF(M559="","",IF(M559&lt;0,-M559&amp;"_"&amp;COUNTIF(M$2:M559,M559),M559&amp;"_"&amp;COUNTIF(M$2:M559,M559)))</f>
        <v>33.49_1</v>
      </c>
      <c r="O559" s="42" t="str">
        <f t="shared" si="8"/>
        <v/>
      </c>
      <c r="P559" s="3" t="s">
        <v>420</v>
      </c>
      <c r="Q559" s="3" t="s">
        <v>292</v>
      </c>
      <c r="R559" s="3" t="s">
        <v>421</v>
      </c>
      <c r="S559" s="3" t="s">
        <v>86</v>
      </c>
      <c r="T559" s="3" t="s">
        <v>95</v>
      </c>
      <c r="U559" s="3" t="s">
        <v>172</v>
      </c>
      <c r="V559" s="3" t="s">
        <v>86</v>
      </c>
      <c r="W559" s="3" t="s">
        <v>86</v>
      </c>
      <c r="X559" s="3" t="s">
        <v>86</v>
      </c>
      <c r="Y559" s="3" t="s">
        <v>103</v>
      </c>
      <c r="Z559" s="3" t="s">
        <v>86</v>
      </c>
      <c r="AA559" s="4"/>
      <c r="AB559" s="3" t="s">
        <v>86</v>
      </c>
      <c r="AC559" s="3" t="s">
        <v>86</v>
      </c>
      <c r="AD559" s="3" t="s">
        <v>86</v>
      </c>
      <c r="AE559" s="5">
        <v>0</v>
      </c>
    </row>
    <row r="560" spans="1:31" x14ac:dyDescent="0.25">
      <c r="A560" s="6" t="s">
        <v>86</v>
      </c>
      <c r="B560" s="3" t="s">
        <v>270</v>
      </c>
      <c r="C560" s="3" t="s">
        <v>422</v>
      </c>
      <c r="D560" s="4">
        <v>44068</v>
      </c>
      <c r="E560" s="4">
        <v>44068</v>
      </c>
      <c r="F560" s="4">
        <v>44072</v>
      </c>
      <c r="G560" s="3" t="s">
        <v>169</v>
      </c>
      <c r="H560" s="3" t="s">
        <v>90</v>
      </c>
      <c r="I560" s="5">
        <v>2839</v>
      </c>
      <c r="J560" s="3" t="s">
        <v>91</v>
      </c>
      <c r="K560" s="3" t="s">
        <v>90</v>
      </c>
      <c r="L560" s="5">
        <v>2839</v>
      </c>
      <c r="M560" s="5">
        <v>33.42</v>
      </c>
      <c r="N560" s="41" t="str">
        <f>IF(M560="","",IF(M560&lt;0,-M560&amp;"_"&amp;COUNTIF(M$2:M560,M560),M560&amp;"_"&amp;COUNTIF(M$2:M560,M560)))</f>
        <v>33.42_1</v>
      </c>
      <c r="O560" s="42" t="str">
        <f t="shared" si="8"/>
        <v/>
      </c>
      <c r="P560" s="3" t="s">
        <v>423</v>
      </c>
      <c r="Q560" s="3" t="s">
        <v>424</v>
      </c>
      <c r="R560" s="3" t="s">
        <v>425</v>
      </c>
      <c r="S560" s="3" t="s">
        <v>86</v>
      </c>
      <c r="T560" s="3" t="s">
        <v>95</v>
      </c>
      <c r="U560" s="3" t="s">
        <v>172</v>
      </c>
      <c r="V560" s="3" t="s">
        <v>86</v>
      </c>
      <c r="W560" s="3" t="s">
        <v>86</v>
      </c>
      <c r="X560" s="3" t="s">
        <v>86</v>
      </c>
      <c r="Y560" s="3" t="s">
        <v>103</v>
      </c>
      <c r="Z560" s="3" t="s">
        <v>86</v>
      </c>
      <c r="AA560" s="4"/>
      <c r="AB560" s="3" t="s">
        <v>86</v>
      </c>
      <c r="AC560" s="3" t="s">
        <v>86</v>
      </c>
      <c r="AD560" s="3" t="s">
        <v>86</v>
      </c>
      <c r="AE560" s="5">
        <v>0</v>
      </c>
    </row>
    <row r="561" spans="1:31" x14ac:dyDescent="0.25">
      <c r="A561" s="6" t="s">
        <v>86</v>
      </c>
      <c r="B561" s="3" t="s">
        <v>270</v>
      </c>
      <c r="C561" s="3" t="s">
        <v>426</v>
      </c>
      <c r="D561" s="4">
        <v>44068</v>
      </c>
      <c r="E561" s="4">
        <v>44068</v>
      </c>
      <c r="F561" s="4">
        <v>44072</v>
      </c>
      <c r="G561" s="3" t="s">
        <v>169</v>
      </c>
      <c r="H561" s="3" t="s">
        <v>90</v>
      </c>
      <c r="I561" s="5">
        <v>1040</v>
      </c>
      <c r="J561" s="3" t="s">
        <v>91</v>
      </c>
      <c r="K561" s="3" t="s">
        <v>90</v>
      </c>
      <c r="L561" s="5">
        <v>1040</v>
      </c>
      <c r="M561" s="5">
        <v>12.24</v>
      </c>
      <c r="N561" s="41" t="str">
        <f>IF(M561="","",IF(M561&lt;0,-M561&amp;"_"&amp;COUNTIF(M$2:M561,M561),M561&amp;"_"&amp;COUNTIF(M$2:M561,M561)))</f>
        <v>12.24_1</v>
      </c>
      <c r="O561" s="42" t="str">
        <f t="shared" si="8"/>
        <v/>
      </c>
      <c r="P561" s="3" t="s">
        <v>420</v>
      </c>
      <c r="Q561" s="3" t="s">
        <v>292</v>
      </c>
      <c r="R561" s="3" t="s">
        <v>421</v>
      </c>
      <c r="S561" s="3" t="s">
        <v>86</v>
      </c>
      <c r="T561" s="3" t="s">
        <v>95</v>
      </c>
      <c r="U561" s="3" t="s">
        <v>172</v>
      </c>
      <c r="V561" s="3" t="s">
        <v>86</v>
      </c>
      <c r="W561" s="3" t="s">
        <v>86</v>
      </c>
      <c r="X561" s="3" t="s">
        <v>86</v>
      </c>
      <c r="Y561" s="3" t="s">
        <v>103</v>
      </c>
      <c r="Z561" s="3" t="s">
        <v>86</v>
      </c>
      <c r="AA561" s="4"/>
      <c r="AB561" s="3" t="s">
        <v>86</v>
      </c>
      <c r="AC561" s="3" t="s">
        <v>86</v>
      </c>
      <c r="AD561" s="3" t="s">
        <v>86</v>
      </c>
      <c r="AE561" s="5">
        <v>0</v>
      </c>
    </row>
    <row r="562" spans="1:31" x14ac:dyDescent="0.25">
      <c r="A562" s="6" t="s">
        <v>86</v>
      </c>
      <c r="B562" s="3" t="s">
        <v>270</v>
      </c>
      <c r="C562" s="3" t="s">
        <v>427</v>
      </c>
      <c r="D562" s="4">
        <v>44068</v>
      </c>
      <c r="E562" s="4">
        <v>44068</v>
      </c>
      <c r="F562" s="4">
        <v>44072</v>
      </c>
      <c r="G562" s="3" t="s">
        <v>169</v>
      </c>
      <c r="H562" s="3" t="s">
        <v>90</v>
      </c>
      <c r="I562" s="5">
        <v>822</v>
      </c>
      <c r="J562" s="3" t="s">
        <v>91</v>
      </c>
      <c r="K562" s="3" t="s">
        <v>90</v>
      </c>
      <c r="L562" s="5">
        <v>822</v>
      </c>
      <c r="M562" s="5">
        <v>9.68</v>
      </c>
      <c r="N562" s="41" t="str">
        <f>IF(M562="","",IF(M562&lt;0,-M562&amp;"_"&amp;COUNTIF(M$2:M562,M562),M562&amp;"_"&amp;COUNTIF(M$2:M562,M562)))</f>
        <v>9.68_1</v>
      </c>
      <c r="O562" s="42" t="str">
        <f t="shared" si="8"/>
        <v/>
      </c>
      <c r="P562" s="3" t="s">
        <v>423</v>
      </c>
      <c r="Q562" s="3" t="s">
        <v>424</v>
      </c>
      <c r="R562" s="3" t="s">
        <v>425</v>
      </c>
      <c r="S562" s="3" t="s">
        <v>86</v>
      </c>
      <c r="T562" s="3" t="s">
        <v>95</v>
      </c>
      <c r="U562" s="3" t="s">
        <v>172</v>
      </c>
      <c r="V562" s="3" t="s">
        <v>86</v>
      </c>
      <c r="W562" s="3" t="s">
        <v>86</v>
      </c>
      <c r="X562" s="3" t="s">
        <v>86</v>
      </c>
      <c r="Y562" s="3" t="s">
        <v>103</v>
      </c>
      <c r="Z562" s="3" t="s">
        <v>86</v>
      </c>
      <c r="AA562" s="4"/>
      <c r="AB562" s="3" t="s">
        <v>86</v>
      </c>
      <c r="AC562" s="3" t="s">
        <v>86</v>
      </c>
      <c r="AD562" s="3" t="s">
        <v>86</v>
      </c>
      <c r="AE562" s="5">
        <v>0</v>
      </c>
    </row>
    <row r="563" spans="1:31" x14ac:dyDescent="0.25">
      <c r="A563" s="6" t="s">
        <v>86</v>
      </c>
      <c r="B563" s="3" t="s">
        <v>270</v>
      </c>
      <c r="C563" s="3" t="s">
        <v>428</v>
      </c>
      <c r="D563" s="4">
        <v>44068</v>
      </c>
      <c r="E563" s="4">
        <v>44068</v>
      </c>
      <c r="F563" s="4">
        <v>44072</v>
      </c>
      <c r="G563" s="3" t="s">
        <v>169</v>
      </c>
      <c r="H563" s="3" t="s">
        <v>90</v>
      </c>
      <c r="I563" s="5">
        <v>1864</v>
      </c>
      <c r="J563" s="3" t="s">
        <v>91</v>
      </c>
      <c r="K563" s="3" t="s">
        <v>90</v>
      </c>
      <c r="L563" s="5">
        <v>1864</v>
      </c>
      <c r="M563" s="5">
        <v>21.94</v>
      </c>
      <c r="N563" s="41" t="str">
        <f>IF(M563="","",IF(M563&lt;0,-M563&amp;"_"&amp;COUNTIF(M$2:M563,M563),M563&amp;"_"&amp;COUNTIF(M$2:M563,M563)))</f>
        <v>21.94_1</v>
      </c>
      <c r="O563" s="42" t="str">
        <f t="shared" si="8"/>
        <v/>
      </c>
      <c r="P563" s="3" t="s">
        <v>423</v>
      </c>
      <c r="Q563" s="3" t="s">
        <v>429</v>
      </c>
      <c r="R563" s="3" t="s">
        <v>430</v>
      </c>
      <c r="S563" s="3" t="s">
        <v>86</v>
      </c>
      <c r="T563" s="3" t="s">
        <v>95</v>
      </c>
      <c r="U563" s="3" t="s">
        <v>172</v>
      </c>
      <c r="V563" s="3" t="s">
        <v>86</v>
      </c>
      <c r="W563" s="3" t="s">
        <v>86</v>
      </c>
      <c r="X563" s="3" t="s">
        <v>86</v>
      </c>
      <c r="Y563" s="3" t="s">
        <v>103</v>
      </c>
      <c r="Z563" s="3" t="s">
        <v>86</v>
      </c>
      <c r="AA563" s="4"/>
      <c r="AB563" s="3" t="s">
        <v>86</v>
      </c>
      <c r="AC563" s="3" t="s">
        <v>86</v>
      </c>
      <c r="AD563" s="3" t="s">
        <v>86</v>
      </c>
      <c r="AE563" s="5">
        <v>0</v>
      </c>
    </row>
    <row r="564" spans="1:31" x14ac:dyDescent="0.25">
      <c r="A564" s="6" t="s">
        <v>86</v>
      </c>
      <c r="B564" s="3" t="s">
        <v>882</v>
      </c>
      <c r="C564" s="3" t="s">
        <v>962</v>
      </c>
      <c r="D564" s="4">
        <v>44069</v>
      </c>
      <c r="E564" s="4">
        <v>44069</v>
      </c>
      <c r="F564" s="4">
        <v>44069</v>
      </c>
      <c r="G564" s="3" t="s">
        <v>89</v>
      </c>
      <c r="H564" s="3" t="s">
        <v>90</v>
      </c>
      <c r="I564" s="5">
        <v>15812</v>
      </c>
      <c r="J564" s="3" t="s">
        <v>91</v>
      </c>
      <c r="K564" s="3" t="s">
        <v>90</v>
      </c>
      <c r="L564" s="5">
        <v>15812</v>
      </c>
      <c r="M564" s="5">
        <v>186.13</v>
      </c>
      <c r="N564" s="41" t="str">
        <f>IF(M564="","",IF(M564&lt;0,-M564&amp;"_"&amp;COUNTIF(M$2:M564,M564),M564&amp;"_"&amp;COUNTIF(M$2:M564,M564)))</f>
        <v>186.13_1</v>
      </c>
      <c r="O564" s="42" t="str">
        <f t="shared" si="8"/>
        <v/>
      </c>
      <c r="P564" s="3" t="s">
        <v>963</v>
      </c>
      <c r="Q564" s="3" t="s">
        <v>964</v>
      </c>
      <c r="R564" s="3" t="s">
        <v>965</v>
      </c>
      <c r="S564" s="3" t="s">
        <v>86</v>
      </c>
      <c r="T564" s="3" t="s">
        <v>95</v>
      </c>
      <c r="U564" s="3" t="s">
        <v>966</v>
      </c>
      <c r="V564" s="3" t="s">
        <v>86</v>
      </c>
      <c r="W564" s="3" t="s">
        <v>86</v>
      </c>
      <c r="X564" s="3" t="s">
        <v>86</v>
      </c>
      <c r="Y564" s="3" t="s">
        <v>97</v>
      </c>
      <c r="Z564" s="3" t="s">
        <v>86</v>
      </c>
      <c r="AA564" s="4"/>
      <c r="AB564" s="3" t="s">
        <v>86</v>
      </c>
      <c r="AC564" s="3" t="s">
        <v>86</v>
      </c>
      <c r="AD564" s="3" t="s">
        <v>86</v>
      </c>
      <c r="AE564" s="5">
        <v>0</v>
      </c>
    </row>
    <row r="565" spans="1:31" x14ac:dyDescent="0.25">
      <c r="A565" s="6" t="s">
        <v>86</v>
      </c>
      <c r="B565" s="3" t="s">
        <v>882</v>
      </c>
      <c r="C565" s="3" t="s">
        <v>962</v>
      </c>
      <c r="D565" s="4">
        <v>44069</v>
      </c>
      <c r="E565" s="4">
        <v>44069</v>
      </c>
      <c r="F565" s="4">
        <v>44069</v>
      </c>
      <c r="G565" s="3" t="s">
        <v>89</v>
      </c>
      <c r="H565" s="3" t="s">
        <v>90</v>
      </c>
      <c r="I565" s="5">
        <v>16698</v>
      </c>
      <c r="J565" s="3" t="s">
        <v>91</v>
      </c>
      <c r="K565" s="3" t="s">
        <v>90</v>
      </c>
      <c r="L565" s="5">
        <v>16698</v>
      </c>
      <c r="M565" s="5">
        <v>196.56</v>
      </c>
      <c r="N565" s="41" t="str">
        <f>IF(M565="","",IF(M565&lt;0,-M565&amp;"_"&amp;COUNTIF(M$2:M565,M565),M565&amp;"_"&amp;COUNTIF(M$2:M565,M565)))</f>
        <v>196.56_1</v>
      </c>
      <c r="O565" s="42" t="str">
        <f t="shared" si="8"/>
        <v/>
      </c>
      <c r="P565" s="3" t="s">
        <v>963</v>
      </c>
      <c r="Q565" s="3" t="s">
        <v>967</v>
      </c>
      <c r="R565" s="3" t="s">
        <v>968</v>
      </c>
      <c r="S565" s="3" t="s">
        <v>86</v>
      </c>
      <c r="T565" s="3" t="s">
        <v>95</v>
      </c>
      <c r="U565" s="3" t="s">
        <v>966</v>
      </c>
      <c r="V565" s="3" t="s">
        <v>86</v>
      </c>
      <c r="W565" s="3" t="s">
        <v>86</v>
      </c>
      <c r="X565" s="3" t="s">
        <v>86</v>
      </c>
      <c r="Y565" s="3" t="s">
        <v>97</v>
      </c>
      <c r="Z565" s="3" t="s">
        <v>86</v>
      </c>
      <c r="AA565" s="4"/>
      <c r="AB565" s="3" t="s">
        <v>86</v>
      </c>
      <c r="AC565" s="3" t="s">
        <v>86</v>
      </c>
      <c r="AD565" s="3" t="s">
        <v>86</v>
      </c>
      <c r="AE565" s="5">
        <v>0</v>
      </c>
    </row>
    <row r="566" spans="1:31" x14ac:dyDescent="0.25">
      <c r="A566" s="6" t="s">
        <v>86</v>
      </c>
      <c r="B566" s="3" t="s">
        <v>882</v>
      </c>
      <c r="C566" s="3" t="s">
        <v>962</v>
      </c>
      <c r="D566" s="4">
        <v>44069</v>
      </c>
      <c r="E566" s="4">
        <v>44069</v>
      </c>
      <c r="F566" s="4">
        <v>44069</v>
      </c>
      <c r="G566" s="3" t="s">
        <v>89</v>
      </c>
      <c r="H566" s="3" t="s">
        <v>90</v>
      </c>
      <c r="I566" s="5">
        <v>10700</v>
      </c>
      <c r="J566" s="3" t="s">
        <v>91</v>
      </c>
      <c r="K566" s="3" t="s">
        <v>90</v>
      </c>
      <c r="L566" s="5">
        <v>10700</v>
      </c>
      <c r="M566" s="5">
        <v>125.96</v>
      </c>
      <c r="N566" s="41" t="str">
        <f>IF(M566="","",IF(M566&lt;0,-M566&amp;"_"&amp;COUNTIF(M$2:M566,M566),M566&amp;"_"&amp;COUNTIF(M$2:M566,M566)))</f>
        <v>125.96_1</v>
      </c>
      <c r="O566" s="42" t="str">
        <f t="shared" si="8"/>
        <v/>
      </c>
      <c r="P566" s="3" t="s">
        <v>963</v>
      </c>
      <c r="Q566" s="3" t="s">
        <v>969</v>
      </c>
      <c r="R566" s="3" t="s">
        <v>970</v>
      </c>
      <c r="S566" s="3" t="s">
        <v>86</v>
      </c>
      <c r="T566" s="3" t="s">
        <v>95</v>
      </c>
      <c r="U566" s="3" t="s">
        <v>966</v>
      </c>
      <c r="V566" s="3" t="s">
        <v>86</v>
      </c>
      <c r="W566" s="3" t="s">
        <v>86</v>
      </c>
      <c r="X566" s="3" t="s">
        <v>86</v>
      </c>
      <c r="Y566" s="3" t="s">
        <v>97</v>
      </c>
      <c r="Z566" s="3" t="s">
        <v>86</v>
      </c>
      <c r="AA566" s="4"/>
      <c r="AB566" s="3" t="s">
        <v>86</v>
      </c>
      <c r="AC566" s="3" t="s">
        <v>86</v>
      </c>
      <c r="AD566" s="3" t="s">
        <v>86</v>
      </c>
      <c r="AE566" s="5">
        <v>0</v>
      </c>
    </row>
    <row r="567" spans="1:31" x14ac:dyDescent="0.25">
      <c r="A567" s="6" t="s">
        <v>86</v>
      </c>
      <c r="B567" s="3" t="s">
        <v>882</v>
      </c>
      <c r="C567" s="3" t="s">
        <v>962</v>
      </c>
      <c r="D567" s="4">
        <v>44069</v>
      </c>
      <c r="E567" s="4">
        <v>44069</v>
      </c>
      <c r="F567" s="4">
        <v>44069</v>
      </c>
      <c r="G567" s="3" t="s">
        <v>89</v>
      </c>
      <c r="H567" s="3" t="s">
        <v>90</v>
      </c>
      <c r="I567" s="5">
        <v>15361</v>
      </c>
      <c r="J567" s="3" t="s">
        <v>91</v>
      </c>
      <c r="K567" s="3" t="s">
        <v>90</v>
      </c>
      <c r="L567" s="5">
        <v>15361</v>
      </c>
      <c r="M567" s="5">
        <v>180.82</v>
      </c>
      <c r="N567" s="41" t="str">
        <f>IF(M567="","",IF(M567&lt;0,-M567&amp;"_"&amp;COUNTIF(M$2:M567,M567),M567&amp;"_"&amp;COUNTIF(M$2:M567,M567)))</f>
        <v>180.82_1</v>
      </c>
      <c r="O567" s="42" t="str">
        <f t="shared" si="8"/>
        <v/>
      </c>
      <c r="P567" s="3" t="s">
        <v>963</v>
      </c>
      <c r="Q567" s="3" t="s">
        <v>971</v>
      </c>
      <c r="R567" s="3" t="s">
        <v>972</v>
      </c>
      <c r="S567" s="3" t="s">
        <v>86</v>
      </c>
      <c r="T567" s="3" t="s">
        <v>95</v>
      </c>
      <c r="U567" s="3" t="s">
        <v>966</v>
      </c>
      <c r="V567" s="3" t="s">
        <v>86</v>
      </c>
      <c r="W567" s="3" t="s">
        <v>86</v>
      </c>
      <c r="X567" s="3" t="s">
        <v>86</v>
      </c>
      <c r="Y567" s="3" t="s">
        <v>97</v>
      </c>
      <c r="Z567" s="3" t="s">
        <v>86</v>
      </c>
      <c r="AA567" s="4"/>
      <c r="AB567" s="3" t="s">
        <v>86</v>
      </c>
      <c r="AC567" s="3" t="s">
        <v>86</v>
      </c>
      <c r="AD567" s="3" t="s">
        <v>86</v>
      </c>
      <c r="AE567" s="5">
        <v>0</v>
      </c>
    </row>
    <row r="568" spans="1:31" x14ac:dyDescent="0.25">
      <c r="A568" s="6" t="s">
        <v>86</v>
      </c>
      <c r="B568" s="3" t="s">
        <v>882</v>
      </c>
      <c r="C568" s="3" t="s">
        <v>962</v>
      </c>
      <c r="D568" s="4">
        <v>44069</v>
      </c>
      <c r="E568" s="4">
        <v>44069</v>
      </c>
      <c r="F568" s="4">
        <v>44069</v>
      </c>
      <c r="G568" s="3" t="s">
        <v>89</v>
      </c>
      <c r="H568" s="3" t="s">
        <v>90</v>
      </c>
      <c r="I568" s="5">
        <v>5947</v>
      </c>
      <c r="J568" s="3" t="s">
        <v>91</v>
      </c>
      <c r="K568" s="3" t="s">
        <v>90</v>
      </c>
      <c r="L568" s="5">
        <v>5947</v>
      </c>
      <c r="M568" s="5">
        <v>70.010000000000005</v>
      </c>
      <c r="N568" s="41" t="str">
        <f>IF(M568="","",IF(M568&lt;0,-M568&amp;"_"&amp;COUNTIF(M$2:M568,M568),M568&amp;"_"&amp;COUNTIF(M$2:M568,M568)))</f>
        <v>70.01_1</v>
      </c>
      <c r="O568" s="42" t="str">
        <f t="shared" si="8"/>
        <v/>
      </c>
      <c r="P568" s="3" t="s">
        <v>963</v>
      </c>
      <c r="Q568" s="3" t="s">
        <v>973</v>
      </c>
      <c r="R568" s="3" t="s">
        <v>974</v>
      </c>
      <c r="S568" s="3" t="s">
        <v>86</v>
      </c>
      <c r="T568" s="3" t="s">
        <v>95</v>
      </c>
      <c r="U568" s="3" t="s">
        <v>966</v>
      </c>
      <c r="V568" s="3" t="s">
        <v>86</v>
      </c>
      <c r="W568" s="3" t="s">
        <v>86</v>
      </c>
      <c r="X568" s="3" t="s">
        <v>86</v>
      </c>
      <c r="Y568" s="3" t="s">
        <v>97</v>
      </c>
      <c r="Z568" s="3" t="s">
        <v>86</v>
      </c>
      <c r="AA568" s="4"/>
      <c r="AB568" s="3" t="s">
        <v>86</v>
      </c>
      <c r="AC568" s="3" t="s">
        <v>86</v>
      </c>
      <c r="AD568" s="3" t="s">
        <v>86</v>
      </c>
      <c r="AE568" s="5">
        <v>0</v>
      </c>
    </row>
    <row r="569" spans="1:31" x14ac:dyDescent="0.25">
      <c r="A569" s="6" t="s">
        <v>86</v>
      </c>
      <c r="B569" s="3" t="s">
        <v>882</v>
      </c>
      <c r="C569" s="3" t="s">
        <v>962</v>
      </c>
      <c r="D569" s="4">
        <v>44069</v>
      </c>
      <c r="E569" s="4">
        <v>44069</v>
      </c>
      <c r="F569" s="4">
        <v>44069</v>
      </c>
      <c r="G569" s="3" t="s">
        <v>89</v>
      </c>
      <c r="H569" s="3" t="s">
        <v>90</v>
      </c>
      <c r="I569" s="5">
        <v>6785</v>
      </c>
      <c r="J569" s="3" t="s">
        <v>91</v>
      </c>
      <c r="K569" s="3" t="s">
        <v>90</v>
      </c>
      <c r="L569" s="5">
        <v>6785</v>
      </c>
      <c r="M569" s="5">
        <v>79.87</v>
      </c>
      <c r="N569" s="41" t="str">
        <f>IF(M569="","",IF(M569&lt;0,-M569&amp;"_"&amp;COUNTIF(M$2:M569,M569),M569&amp;"_"&amp;COUNTIF(M$2:M569,M569)))</f>
        <v>79.87_1</v>
      </c>
      <c r="O569" s="42" t="str">
        <f t="shared" si="8"/>
        <v/>
      </c>
      <c r="P569" s="3" t="s">
        <v>963</v>
      </c>
      <c r="Q569" s="3" t="s">
        <v>975</v>
      </c>
      <c r="R569" s="3" t="s">
        <v>976</v>
      </c>
      <c r="S569" s="3" t="s">
        <v>86</v>
      </c>
      <c r="T569" s="3" t="s">
        <v>95</v>
      </c>
      <c r="U569" s="3" t="s">
        <v>966</v>
      </c>
      <c r="V569" s="3" t="s">
        <v>86</v>
      </c>
      <c r="W569" s="3" t="s">
        <v>86</v>
      </c>
      <c r="X569" s="3" t="s">
        <v>86</v>
      </c>
      <c r="Y569" s="3" t="s">
        <v>97</v>
      </c>
      <c r="Z569" s="3" t="s">
        <v>86</v>
      </c>
      <c r="AA569" s="4"/>
      <c r="AB569" s="3" t="s">
        <v>86</v>
      </c>
      <c r="AC569" s="3" t="s">
        <v>86</v>
      </c>
      <c r="AD569" s="3" t="s">
        <v>86</v>
      </c>
      <c r="AE569" s="5">
        <v>0</v>
      </c>
    </row>
    <row r="570" spans="1:31" x14ac:dyDescent="0.25">
      <c r="A570" s="6" t="s">
        <v>86</v>
      </c>
      <c r="B570" s="3" t="s">
        <v>882</v>
      </c>
      <c r="C570" s="3" t="s">
        <v>962</v>
      </c>
      <c r="D570" s="4">
        <v>44069</v>
      </c>
      <c r="E570" s="4">
        <v>44069</v>
      </c>
      <c r="F570" s="4">
        <v>44069</v>
      </c>
      <c r="G570" s="3" t="s">
        <v>89</v>
      </c>
      <c r="H570" s="3" t="s">
        <v>90</v>
      </c>
      <c r="I570" s="5">
        <v>5736</v>
      </c>
      <c r="J570" s="3" t="s">
        <v>91</v>
      </c>
      <c r="K570" s="3" t="s">
        <v>90</v>
      </c>
      <c r="L570" s="5">
        <v>5736</v>
      </c>
      <c r="M570" s="5">
        <v>67.52</v>
      </c>
      <c r="N570" s="41" t="str">
        <f>IF(M570="","",IF(M570&lt;0,-M570&amp;"_"&amp;COUNTIF(M$2:M570,M570),M570&amp;"_"&amp;COUNTIF(M$2:M570,M570)))</f>
        <v>67.52_1</v>
      </c>
      <c r="O570" s="42" t="str">
        <f t="shared" si="8"/>
        <v/>
      </c>
      <c r="P570" s="3" t="s">
        <v>963</v>
      </c>
      <c r="Q570" s="3" t="s">
        <v>977</v>
      </c>
      <c r="R570" s="3" t="s">
        <v>978</v>
      </c>
      <c r="S570" s="3" t="s">
        <v>86</v>
      </c>
      <c r="T570" s="3" t="s">
        <v>95</v>
      </c>
      <c r="U570" s="3" t="s">
        <v>966</v>
      </c>
      <c r="V570" s="3" t="s">
        <v>86</v>
      </c>
      <c r="W570" s="3" t="s">
        <v>86</v>
      </c>
      <c r="X570" s="3" t="s">
        <v>86</v>
      </c>
      <c r="Y570" s="3" t="s">
        <v>97</v>
      </c>
      <c r="Z570" s="3" t="s">
        <v>86</v>
      </c>
      <c r="AA570" s="4"/>
      <c r="AB570" s="3" t="s">
        <v>86</v>
      </c>
      <c r="AC570" s="3" t="s">
        <v>86</v>
      </c>
      <c r="AD570" s="3" t="s">
        <v>86</v>
      </c>
      <c r="AE570" s="5">
        <v>0</v>
      </c>
    </row>
    <row r="571" spans="1:31" x14ac:dyDescent="0.25">
      <c r="A571" s="6" t="s">
        <v>86</v>
      </c>
      <c r="B571" s="3" t="s">
        <v>882</v>
      </c>
      <c r="C571" s="3" t="s">
        <v>962</v>
      </c>
      <c r="D571" s="4">
        <v>44069</v>
      </c>
      <c r="E571" s="4">
        <v>44069</v>
      </c>
      <c r="F571" s="4">
        <v>44069</v>
      </c>
      <c r="G571" s="3" t="s">
        <v>89</v>
      </c>
      <c r="H571" s="3" t="s">
        <v>90</v>
      </c>
      <c r="I571" s="5">
        <v>14686</v>
      </c>
      <c r="J571" s="3" t="s">
        <v>91</v>
      </c>
      <c r="K571" s="3" t="s">
        <v>90</v>
      </c>
      <c r="L571" s="5">
        <v>14686</v>
      </c>
      <c r="M571" s="5">
        <v>172.88</v>
      </c>
      <c r="N571" s="41" t="str">
        <f>IF(M571="","",IF(M571&lt;0,-M571&amp;"_"&amp;COUNTIF(M$2:M571,M571),M571&amp;"_"&amp;COUNTIF(M$2:M571,M571)))</f>
        <v>172.88_1</v>
      </c>
      <c r="O571" s="42" t="str">
        <f t="shared" si="8"/>
        <v/>
      </c>
      <c r="P571" s="3" t="s">
        <v>963</v>
      </c>
      <c r="Q571" s="3" t="s">
        <v>979</v>
      </c>
      <c r="R571" s="3" t="s">
        <v>980</v>
      </c>
      <c r="S571" s="3" t="s">
        <v>86</v>
      </c>
      <c r="T571" s="3" t="s">
        <v>95</v>
      </c>
      <c r="U571" s="3" t="s">
        <v>966</v>
      </c>
      <c r="V571" s="3" t="s">
        <v>86</v>
      </c>
      <c r="W571" s="3" t="s">
        <v>86</v>
      </c>
      <c r="X571" s="3" t="s">
        <v>86</v>
      </c>
      <c r="Y571" s="3" t="s">
        <v>97</v>
      </c>
      <c r="Z571" s="3" t="s">
        <v>86</v>
      </c>
      <c r="AA571" s="4"/>
      <c r="AB571" s="3" t="s">
        <v>86</v>
      </c>
      <c r="AC571" s="3" t="s">
        <v>86</v>
      </c>
      <c r="AD571" s="3" t="s">
        <v>86</v>
      </c>
      <c r="AE571" s="5">
        <v>0</v>
      </c>
    </row>
    <row r="572" spans="1:31" x14ac:dyDescent="0.25">
      <c r="A572" s="6" t="s">
        <v>86</v>
      </c>
      <c r="B572" s="3" t="s">
        <v>882</v>
      </c>
      <c r="C572" s="3" t="s">
        <v>962</v>
      </c>
      <c r="D572" s="4">
        <v>44069</v>
      </c>
      <c r="E572" s="4">
        <v>44069</v>
      </c>
      <c r="F572" s="4">
        <v>44069</v>
      </c>
      <c r="G572" s="3" t="s">
        <v>89</v>
      </c>
      <c r="H572" s="3" t="s">
        <v>90</v>
      </c>
      <c r="I572" s="5">
        <v>5038</v>
      </c>
      <c r="J572" s="3" t="s">
        <v>91</v>
      </c>
      <c r="K572" s="3" t="s">
        <v>90</v>
      </c>
      <c r="L572" s="5">
        <v>5038</v>
      </c>
      <c r="M572" s="5">
        <v>59.31</v>
      </c>
      <c r="N572" s="41" t="str">
        <f>IF(M572="","",IF(M572&lt;0,-M572&amp;"_"&amp;COUNTIF(M$2:M572,M572),M572&amp;"_"&amp;COUNTIF(M$2:M572,M572)))</f>
        <v>59.31_1</v>
      </c>
      <c r="O572" s="42" t="str">
        <f t="shared" si="8"/>
        <v/>
      </c>
      <c r="P572" s="3" t="s">
        <v>963</v>
      </c>
      <c r="Q572" s="3" t="s">
        <v>981</v>
      </c>
      <c r="R572" s="3" t="s">
        <v>982</v>
      </c>
      <c r="S572" s="3" t="s">
        <v>86</v>
      </c>
      <c r="T572" s="3" t="s">
        <v>95</v>
      </c>
      <c r="U572" s="3" t="s">
        <v>966</v>
      </c>
      <c r="V572" s="3" t="s">
        <v>86</v>
      </c>
      <c r="W572" s="3" t="s">
        <v>86</v>
      </c>
      <c r="X572" s="3" t="s">
        <v>86</v>
      </c>
      <c r="Y572" s="3" t="s">
        <v>97</v>
      </c>
      <c r="Z572" s="3" t="s">
        <v>86</v>
      </c>
      <c r="AA572" s="4"/>
      <c r="AB572" s="3" t="s">
        <v>86</v>
      </c>
      <c r="AC572" s="3" t="s">
        <v>86</v>
      </c>
      <c r="AD572" s="3" t="s">
        <v>86</v>
      </c>
      <c r="AE572" s="5">
        <v>0</v>
      </c>
    </row>
    <row r="573" spans="1:31" x14ac:dyDescent="0.25">
      <c r="A573" s="6" t="s">
        <v>86</v>
      </c>
      <c r="B573" s="3" t="s">
        <v>882</v>
      </c>
      <c r="C573" s="3" t="s">
        <v>983</v>
      </c>
      <c r="D573" s="4">
        <v>44069</v>
      </c>
      <c r="E573" s="4">
        <v>44069</v>
      </c>
      <c r="F573" s="4">
        <v>44070</v>
      </c>
      <c r="G573" s="3" t="s">
        <v>89</v>
      </c>
      <c r="H573" s="3" t="s">
        <v>90</v>
      </c>
      <c r="I573" s="5">
        <v>15576</v>
      </c>
      <c r="J573" s="3" t="s">
        <v>91</v>
      </c>
      <c r="K573" s="3" t="s">
        <v>90</v>
      </c>
      <c r="L573" s="5">
        <v>15576</v>
      </c>
      <c r="M573" s="5">
        <v>183.35</v>
      </c>
      <c r="N573" s="41" t="str">
        <f>IF(M573="","",IF(M573&lt;0,-M573&amp;"_"&amp;COUNTIF(M$2:M573,M573),M573&amp;"_"&amp;COUNTIF(M$2:M573,M573)))</f>
        <v>183.35_1</v>
      </c>
      <c r="O573" s="42" t="str">
        <f t="shared" si="8"/>
        <v/>
      </c>
      <c r="P573" s="3" t="s">
        <v>963</v>
      </c>
      <c r="Q573" s="3" t="s">
        <v>984</v>
      </c>
      <c r="R573" s="3" t="s">
        <v>985</v>
      </c>
      <c r="S573" s="3" t="s">
        <v>86</v>
      </c>
      <c r="T573" s="3" t="s">
        <v>95</v>
      </c>
      <c r="U573" s="3" t="s">
        <v>966</v>
      </c>
      <c r="V573" s="3" t="s">
        <v>86</v>
      </c>
      <c r="W573" s="3" t="s">
        <v>86</v>
      </c>
      <c r="X573" s="3" t="s">
        <v>86</v>
      </c>
      <c r="Y573" s="3" t="s">
        <v>97</v>
      </c>
      <c r="Z573" s="3" t="s">
        <v>86</v>
      </c>
      <c r="AA573" s="4"/>
      <c r="AB573" s="3" t="s">
        <v>86</v>
      </c>
      <c r="AC573" s="3" t="s">
        <v>86</v>
      </c>
      <c r="AD573" s="3" t="s">
        <v>86</v>
      </c>
      <c r="AE573" s="5">
        <v>0</v>
      </c>
    </row>
    <row r="574" spans="1:31" x14ac:dyDescent="0.25">
      <c r="A574" s="6" t="s">
        <v>86</v>
      </c>
      <c r="B574" s="3" t="s">
        <v>2764</v>
      </c>
      <c r="C574" s="3" t="s">
        <v>962</v>
      </c>
      <c r="D574" s="4">
        <v>44069</v>
      </c>
      <c r="E574" s="4">
        <v>44069</v>
      </c>
      <c r="F574" s="4">
        <v>44069</v>
      </c>
      <c r="G574" s="3" t="s">
        <v>89</v>
      </c>
      <c r="H574" s="3" t="s">
        <v>90</v>
      </c>
      <c r="I574" s="5">
        <v>7686</v>
      </c>
      <c r="J574" s="3" t="s">
        <v>91</v>
      </c>
      <c r="K574" s="3" t="s">
        <v>90</v>
      </c>
      <c r="L574" s="5">
        <v>7686</v>
      </c>
      <c r="M574" s="5">
        <v>90.48</v>
      </c>
      <c r="N574" s="41" t="str">
        <f>IF(M574="","",IF(M574&lt;0,-M574&amp;"_"&amp;COUNTIF(M$2:M574,M574),M574&amp;"_"&amp;COUNTIF(M$2:M574,M574)))</f>
        <v>90.48_1</v>
      </c>
      <c r="O574" s="42" t="str">
        <f t="shared" si="8"/>
        <v/>
      </c>
      <c r="P574" s="3" t="s">
        <v>963</v>
      </c>
      <c r="Q574" s="3" t="s">
        <v>3191</v>
      </c>
      <c r="R574" s="3" t="s">
        <v>3192</v>
      </c>
      <c r="S574" s="3" t="s">
        <v>86</v>
      </c>
      <c r="T574" s="3" t="s">
        <v>95</v>
      </c>
      <c r="U574" s="3" t="s">
        <v>966</v>
      </c>
      <c r="V574" s="3" t="s">
        <v>86</v>
      </c>
      <c r="W574" s="3" t="s">
        <v>86</v>
      </c>
      <c r="X574" s="3" t="s">
        <v>86</v>
      </c>
      <c r="Y574" s="3" t="s">
        <v>97</v>
      </c>
      <c r="Z574" s="3" t="s">
        <v>86</v>
      </c>
      <c r="AA574" s="4"/>
      <c r="AB574" s="3" t="s">
        <v>86</v>
      </c>
      <c r="AC574" s="3" t="s">
        <v>86</v>
      </c>
      <c r="AD574" s="3" t="s">
        <v>86</v>
      </c>
      <c r="AE574" s="5">
        <v>0</v>
      </c>
    </row>
    <row r="575" spans="1:31" x14ac:dyDescent="0.25">
      <c r="A575" s="6" t="s">
        <v>86</v>
      </c>
      <c r="B575" s="3" t="s">
        <v>2764</v>
      </c>
      <c r="C575" s="3" t="s">
        <v>983</v>
      </c>
      <c r="D575" s="4">
        <v>44069</v>
      </c>
      <c r="E575" s="4">
        <v>44069</v>
      </c>
      <c r="F575" s="4">
        <v>44070</v>
      </c>
      <c r="G575" s="3" t="s">
        <v>89</v>
      </c>
      <c r="H575" s="3" t="s">
        <v>90</v>
      </c>
      <c r="I575" s="5">
        <v>670</v>
      </c>
      <c r="J575" s="3" t="s">
        <v>91</v>
      </c>
      <c r="K575" s="3" t="s">
        <v>90</v>
      </c>
      <c r="L575" s="5">
        <v>670</v>
      </c>
      <c r="M575" s="5">
        <v>7.89</v>
      </c>
      <c r="N575" s="41" t="str">
        <f>IF(M575="","",IF(M575&lt;0,-M575&amp;"_"&amp;COUNTIF(M$2:M575,M575),M575&amp;"_"&amp;COUNTIF(M$2:M575,M575)))</f>
        <v>7.89_1</v>
      </c>
      <c r="O575" s="42" t="str">
        <f t="shared" si="8"/>
        <v/>
      </c>
      <c r="P575" s="3" t="s">
        <v>963</v>
      </c>
      <c r="Q575" s="3" t="s">
        <v>984</v>
      </c>
      <c r="R575" s="3" t="s">
        <v>3193</v>
      </c>
      <c r="S575" s="3" t="s">
        <v>86</v>
      </c>
      <c r="T575" s="3" t="s">
        <v>95</v>
      </c>
      <c r="U575" s="3" t="s">
        <v>966</v>
      </c>
      <c r="V575" s="3" t="s">
        <v>86</v>
      </c>
      <c r="W575" s="3" t="s">
        <v>86</v>
      </c>
      <c r="X575" s="3" t="s">
        <v>86</v>
      </c>
      <c r="Y575" s="3" t="s">
        <v>97</v>
      </c>
      <c r="Z575" s="3" t="s">
        <v>86</v>
      </c>
      <c r="AA575" s="4"/>
      <c r="AB575" s="3" t="s">
        <v>86</v>
      </c>
      <c r="AC575" s="3" t="s">
        <v>86</v>
      </c>
      <c r="AD575" s="3" t="s">
        <v>86</v>
      </c>
      <c r="AE575" s="5">
        <v>0</v>
      </c>
    </row>
    <row r="576" spans="1:31" x14ac:dyDescent="0.25">
      <c r="A576" s="6" t="s">
        <v>86</v>
      </c>
      <c r="B576" s="3" t="s">
        <v>2774</v>
      </c>
      <c r="C576" s="3" t="s">
        <v>3194</v>
      </c>
      <c r="D576" s="4">
        <v>44069</v>
      </c>
      <c r="E576" s="4">
        <v>44069</v>
      </c>
      <c r="F576" s="4">
        <v>44070</v>
      </c>
      <c r="G576" s="3" t="s">
        <v>2488</v>
      </c>
      <c r="H576" s="3" t="s">
        <v>160</v>
      </c>
      <c r="I576" s="5">
        <v>38.36</v>
      </c>
      <c r="J576" s="3" t="s">
        <v>3195</v>
      </c>
      <c r="K576" s="3" t="s">
        <v>90</v>
      </c>
      <c r="L576" s="5">
        <v>3251.03</v>
      </c>
      <c r="M576" s="5">
        <v>38.36</v>
      </c>
      <c r="N576" s="41" t="str">
        <f>IF(M576="","",IF(M576&lt;0,-M576&amp;"_"&amp;COUNTIF(M$2:M576,M576),M576&amp;"_"&amp;COUNTIF(M$2:M576,M576)))</f>
        <v>38.36_1</v>
      </c>
      <c r="O576" s="42" t="str">
        <f t="shared" si="8"/>
        <v/>
      </c>
      <c r="P576" s="3" t="s">
        <v>3196</v>
      </c>
      <c r="Q576" s="3" t="s">
        <v>3197</v>
      </c>
      <c r="R576" s="3" t="s">
        <v>3198</v>
      </c>
      <c r="S576" s="3" t="s">
        <v>86</v>
      </c>
      <c r="T576" s="3" t="s">
        <v>95</v>
      </c>
      <c r="U576" s="3" t="s">
        <v>3197</v>
      </c>
      <c r="V576" s="3" t="s">
        <v>86</v>
      </c>
      <c r="W576" s="3" t="s">
        <v>86</v>
      </c>
      <c r="X576" s="3" t="s">
        <v>86</v>
      </c>
      <c r="Y576" s="3" t="s">
        <v>97</v>
      </c>
      <c r="Z576" s="3" t="s">
        <v>86</v>
      </c>
      <c r="AA576" s="4"/>
      <c r="AB576" s="3" t="s">
        <v>86</v>
      </c>
      <c r="AC576" s="3" t="s">
        <v>86</v>
      </c>
      <c r="AD576" s="3" t="s">
        <v>86</v>
      </c>
      <c r="AE576" s="5">
        <v>0</v>
      </c>
    </row>
    <row r="577" spans="1:31" x14ac:dyDescent="0.25">
      <c r="A577" s="6" t="s">
        <v>86</v>
      </c>
      <c r="B577" s="3" t="s">
        <v>2459</v>
      </c>
      <c r="C577" s="3" t="s">
        <v>2522</v>
      </c>
      <c r="D577" s="4">
        <v>44070</v>
      </c>
      <c r="E577" s="4">
        <v>44070</v>
      </c>
      <c r="F577" s="4">
        <v>44075</v>
      </c>
      <c r="G577" s="3" t="s">
        <v>89</v>
      </c>
      <c r="H577" s="3" t="s">
        <v>90</v>
      </c>
      <c r="I577" s="5">
        <v>10113</v>
      </c>
      <c r="J577" s="3" t="s">
        <v>91</v>
      </c>
      <c r="K577" s="3" t="s">
        <v>90</v>
      </c>
      <c r="L577" s="5">
        <v>10113</v>
      </c>
      <c r="M577" s="5">
        <v>119.05</v>
      </c>
      <c r="N577" s="41" t="str">
        <f>IF(M577="","",IF(M577&lt;0,-M577&amp;"_"&amp;COUNTIF(M$2:M577,M577),M577&amp;"_"&amp;COUNTIF(M$2:M577,M577)))</f>
        <v>119.05_1</v>
      </c>
      <c r="O577" s="42" t="str">
        <f t="shared" si="8"/>
        <v/>
      </c>
      <c r="P577" s="3" t="s">
        <v>2509</v>
      </c>
      <c r="Q577" s="3" t="s">
        <v>2464</v>
      </c>
      <c r="R577" s="3" t="s">
        <v>2523</v>
      </c>
      <c r="S577" s="3" t="s">
        <v>86</v>
      </c>
      <c r="T577" s="3" t="s">
        <v>95</v>
      </c>
      <c r="U577" s="3" t="s">
        <v>2524</v>
      </c>
      <c r="V577" s="3" t="s">
        <v>86</v>
      </c>
      <c r="W577" s="3" t="s">
        <v>86</v>
      </c>
      <c r="X577" s="3" t="s">
        <v>86</v>
      </c>
      <c r="Y577" s="3" t="s">
        <v>103</v>
      </c>
      <c r="Z577" s="3" t="s">
        <v>86</v>
      </c>
      <c r="AA577" s="4"/>
      <c r="AB577" s="3" t="s">
        <v>86</v>
      </c>
      <c r="AC577" s="3" t="s">
        <v>86</v>
      </c>
      <c r="AD577" s="3" t="s">
        <v>86</v>
      </c>
      <c r="AE577" s="5">
        <v>0</v>
      </c>
    </row>
    <row r="578" spans="1:31" x14ac:dyDescent="0.25">
      <c r="A578" s="6" t="s">
        <v>86</v>
      </c>
      <c r="B578" s="3" t="s">
        <v>2459</v>
      </c>
      <c r="C578" s="3" t="s">
        <v>2522</v>
      </c>
      <c r="D578" s="4">
        <v>44070</v>
      </c>
      <c r="E578" s="4">
        <v>44070</v>
      </c>
      <c r="F578" s="4">
        <v>44075</v>
      </c>
      <c r="G578" s="3" t="s">
        <v>89</v>
      </c>
      <c r="H578" s="3" t="s">
        <v>90</v>
      </c>
      <c r="I578" s="5">
        <v>129429</v>
      </c>
      <c r="J578" s="3" t="s">
        <v>91</v>
      </c>
      <c r="K578" s="3" t="s">
        <v>90</v>
      </c>
      <c r="L578" s="5">
        <v>129429</v>
      </c>
      <c r="M578" s="5">
        <v>1523.59</v>
      </c>
      <c r="N578" s="41" t="str">
        <f>IF(M578="","",IF(M578&lt;0,-M578&amp;"_"&amp;COUNTIF(M$2:M578,M578),M578&amp;"_"&amp;COUNTIF(M$2:M578,M578)))</f>
        <v>1523.59_1</v>
      </c>
      <c r="O578" s="42" t="str">
        <f t="shared" ref="O578:O641" si="9">IF(COUNTIF(N:N,N578)=2,"x","")</f>
        <v/>
      </c>
      <c r="P578" s="3" t="s">
        <v>2509</v>
      </c>
      <c r="Q578" s="3" t="s">
        <v>2467</v>
      </c>
      <c r="R578" s="3" t="s">
        <v>2525</v>
      </c>
      <c r="S578" s="3" t="s">
        <v>86</v>
      </c>
      <c r="T578" s="3" t="s">
        <v>95</v>
      </c>
      <c r="U578" s="3" t="s">
        <v>2524</v>
      </c>
      <c r="V578" s="3" t="s">
        <v>86</v>
      </c>
      <c r="W578" s="3" t="s">
        <v>86</v>
      </c>
      <c r="X578" s="3" t="s">
        <v>86</v>
      </c>
      <c r="Y578" s="3" t="s">
        <v>103</v>
      </c>
      <c r="Z578" s="3" t="s">
        <v>86</v>
      </c>
      <c r="AA578" s="4"/>
      <c r="AB578" s="3" t="s">
        <v>86</v>
      </c>
      <c r="AC578" s="3" t="s">
        <v>86</v>
      </c>
      <c r="AD578" s="3" t="s">
        <v>86</v>
      </c>
      <c r="AE578" s="5">
        <v>0</v>
      </c>
    </row>
    <row r="579" spans="1:31" x14ac:dyDescent="0.25">
      <c r="A579" s="6" t="s">
        <v>86</v>
      </c>
      <c r="B579" s="3" t="s">
        <v>270</v>
      </c>
      <c r="C579" s="3" t="s">
        <v>431</v>
      </c>
      <c r="D579" s="4">
        <v>44072</v>
      </c>
      <c r="E579" s="4">
        <v>44072</v>
      </c>
      <c r="F579" s="4">
        <v>44086</v>
      </c>
      <c r="G579" s="3" t="s">
        <v>89</v>
      </c>
      <c r="H579" s="3" t="s">
        <v>90</v>
      </c>
      <c r="I579" s="5">
        <v>600</v>
      </c>
      <c r="J579" s="3" t="s">
        <v>91</v>
      </c>
      <c r="K579" s="3" t="s">
        <v>90</v>
      </c>
      <c r="L579" s="5">
        <v>600</v>
      </c>
      <c r="M579" s="5">
        <v>7.06</v>
      </c>
      <c r="N579" s="41" t="str">
        <f>IF(M579="","",IF(M579&lt;0,-M579&amp;"_"&amp;COUNTIF(M$2:M579,M579),M579&amp;"_"&amp;COUNTIF(M$2:M579,M579)))</f>
        <v>7.06_1</v>
      </c>
      <c r="O579" s="42" t="str">
        <f t="shared" si="9"/>
        <v/>
      </c>
      <c r="P579" s="3" t="s">
        <v>386</v>
      </c>
      <c r="Q579" s="3" t="s">
        <v>435</v>
      </c>
      <c r="R579" s="3" t="s">
        <v>436</v>
      </c>
      <c r="S579" s="3" t="s">
        <v>86</v>
      </c>
      <c r="T579" s="3" t="s">
        <v>95</v>
      </c>
      <c r="U579" s="3" t="s">
        <v>434</v>
      </c>
      <c r="V579" s="3" t="s">
        <v>86</v>
      </c>
      <c r="W579" s="3" t="s">
        <v>86</v>
      </c>
      <c r="X579" s="3" t="s">
        <v>86</v>
      </c>
      <c r="Y579" s="3" t="s">
        <v>103</v>
      </c>
      <c r="Z579" s="3" t="s">
        <v>86</v>
      </c>
      <c r="AA579" s="4"/>
      <c r="AB579" s="3" t="s">
        <v>86</v>
      </c>
      <c r="AC579" s="3" t="s">
        <v>86</v>
      </c>
      <c r="AD579" s="3" t="s">
        <v>86</v>
      </c>
      <c r="AE579" s="5">
        <v>0</v>
      </c>
    </row>
    <row r="580" spans="1:31" x14ac:dyDescent="0.25">
      <c r="A580" s="6" t="s">
        <v>86</v>
      </c>
      <c r="B580" s="3" t="s">
        <v>270</v>
      </c>
      <c r="C580" s="3" t="s">
        <v>431</v>
      </c>
      <c r="D580" s="4">
        <v>44072</v>
      </c>
      <c r="E580" s="4">
        <v>44072</v>
      </c>
      <c r="F580" s="4">
        <v>44086</v>
      </c>
      <c r="G580" s="3" t="s">
        <v>89</v>
      </c>
      <c r="H580" s="3" t="s">
        <v>90</v>
      </c>
      <c r="I580" s="5">
        <v>570</v>
      </c>
      <c r="J580" s="3" t="s">
        <v>91</v>
      </c>
      <c r="K580" s="3" t="s">
        <v>90</v>
      </c>
      <c r="L580" s="5">
        <v>570</v>
      </c>
      <c r="M580" s="5">
        <v>6.71</v>
      </c>
      <c r="N580" s="41" t="str">
        <f>IF(M580="","",IF(M580&lt;0,-M580&amp;"_"&amp;COUNTIF(M$2:M580,M580),M580&amp;"_"&amp;COUNTIF(M$2:M580,M580)))</f>
        <v>6.71_1</v>
      </c>
      <c r="O580" s="42" t="str">
        <f t="shared" si="9"/>
        <v/>
      </c>
      <c r="P580" s="3" t="s">
        <v>386</v>
      </c>
      <c r="Q580" s="3" t="s">
        <v>437</v>
      </c>
      <c r="R580" s="3" t="s">
        <v>438</v>
      </c>
      <c r="S580" s="3" t="s">
        <v>86</v>
      </c>
      <c r="T580" s="3" t="s">
        <v>95</v>
      </c>
      <c r="U580" s="3" t="s">
        <v>434</v>
      </c>
      <c r="V580" s="3" t="s">
        <v>86</v>
      </c>
      <c r="W580" s="3" t="s">
        <v>86</v>
      </c>
      <c r="X580" s="3" t="s">
        <v>86</v>
      </c>
      <c r="Y580" s="3" t="s">
        <v>103</v>
      </c>
      <c r="Z580" s="3" t="s">
        <v>86</v>
      </c>
      <c r="AA580" s="4"/>
      <c r="AB580" s="3" t="s">
        <v>86</v>
      </c>
      <c r="AC580" s="3" t="s">
        <v>86</v>
      </c>
      <c r="AD580" s="3" t="s">
        <v>86</v>
      </c>
      <c r="AE580" s="5">
        <v>0</v>
      </c>
    </row>
    <row r="581" spans="1:31" x14ac:dyDescent="0.25">
      <c r="A581" s="6" t="s">
        <v>86</v>
      </c>
      <c r="B581" s="3" t="s">
        <v>270</v>
      </c>
      <c r="C581" s="3" t="s">
        <v>431</v>
      </c>
      <c r="D581" s="4">
        <v>44072</v>
      </c>
      <c r="E581" s="4">
        <v>44072</v>
      </c>
      <c r="F581" s="4">
        <v>44086</v>
      </c>
      <c r="G581" s="3" t="s">
        <v>89</v>
      </c>
      <c r="H581" s="3" t="s">
        <v>90</v>
      </c>
      <c r="I581" s="5">
        <v>460</v>
      </c>
      <c r="J581" s="3" t="s">
        <v>91</v>
      </c>
      <c r="K581" s="3" t="s">
        <v>90</v>
      </c>
      <c r="L581" s="5">
        <v>460</v>
      </c>
      <c r="M581" s="5">
        <v>5.41</v>
      </c>
      <c r="N581" s="41" t="str">
        <f>IF(M581="","",IF(M581&lt;0,-M581&amp;"_"&amp;COUNTIF(M$2:M581,M581),M581&amp;"_"&amp;COUNTIF(M$2:M581,M581)))</f>
        <v>5.41_1</v>
      </c>
      <c r="O581" s="42" t="str">
        <f t="shared" si="9"/>
        <v/>
      </c>
      <c r="P581" s="3" t="s">
        <v>386</v>
      </c>
      <c r="Q581" s="3" t="s">
        <v>445</v>
      </c>
      <c r="R581" s="3" t="s">
        <v>446</v>
      </c>
      <c r="S581" s="3" t="s">
        <v>86</v>
      </c>
      <c r="T581" s="3" t="s">
        <v>95</v>
      </c>
      <c r="U581" s="3" t="s">
        <v>434</v>
      </c>
      <c r="V581" s="3" t="s">
        <v>86</v>
      </c>
      <c r="W581" s="3" t="s">
        <v>86</v>
      </c>
      <c r="X581" s="3" t="s">
        <v>86</v>
      </c>
      <c r="Y581" s="3" t="s">
        <v>103</v>
      </c>
      <c r="Z581" s="3" t="s">
        <v>86</v>
      </c>
      <c r="AA581" s="4"/>
      <c r="AB581" s="3" t="s">
        <v>86</v>
      </c>
      <c r="AC581" s="3" t="s">
        <v>86</v>
      </c>
      <c r="AD581" s="3" t="s">
        <v>86</v>
      </c>
      <c r="AE581" s="5">
        <v>0</v>
      </c>
    </row>
    <row r="582" spans="1:31" x14ac:dyDescent="0.25">
      <c r="A582" s="6" t="s">
        <v>86</v>
      </c>
      <c r="B582" s="3" t="s">
        <v>270</v>
      </c>
      <c r="C582" s="3" t="s">
        <v>431</v>
      </c>
      <c r="D582" s="4">
        <v>44072</v>
      </c>
      <c r="E582" s="4">
        <v>44072</v>
      </c>
      <c r="F582" s="4">
        <v>44086</v>
      </c>
      <c r="G582" s="3" t="s">
        <v>89</v>
      </c>
      <c r="H582" s="3" t="s">
        <v>90</v>
      </c>
      <c r="I582" s="5">
        <v>500</v>
      </c>
      <c r="J582" s="3" t="s">
        <v>91</v>
      </c>
      <c r="K582" s="3" t="s">
        <v>90</v>
      </c>
      <c r="L582" s="5">
        <v>500</v>
      </c>
      <c r="M582" s="5">
        <v>5.89</v>
      </c>
      <c r="N582" s="41" t="str">
        <f>IF(M582="","",IF(M582&lt;0,-M582&amp;"_"&amp;COUNTIF(M$2:M582,M582),M582&amp;"_"&amp;COUNTIF(M$2:M582,M582)))</f>
        <v>5.89_3</v>
      </c>
      <c r="O582" s="42" t="str">
        <f t="shared" si="9"/>
        <v/>
      </c>
      <c r="P582" s="3" t="s">
        <v>386</v>
      </c>
      <c r="Q582" s="3" t="s">
        <v>459</v>
      </c>
      <c r="R582" s="3" t="s">
        <v>460</v>
      </c>
      <c r="S582" s="3" t="s">
        <v>86</v>
      </c>
      <c r="T582" s="3" t="s">
        <v>95</v>
      </c>
      <c r="U582" s="3" t="s">
        <v>434</v>
      </c>
      <c r="V582" s="3" t="s">
        <v>86</v>
      </c>
      <c r="W582" s="3" t="s">
        <v>86</v>
      </c>
      <c r="X582" s="3" t="s">
        <v>86</v>
      </c>
      <c r="Y582" s="3" t="s">
        <v>103</v>
      </c>
      <c r="Z582" s="3" t="s">
        <v>86</v>
      </c>
      <c r="AA582" s="4"/>
      <c r="AB582" s="3" t="s">
        <v>86</v>
      </c>
      <c r="AC582" s="3" t="s">
        <v>86</v>
      </c>
      <c r="AD582" s="3" t="s">
        <v>86</v>
      </c>
      <c r="AE582" s="5">
        <v>0</v>
      </c>
    </row>
    <row r="583" spans="1:31" x14ac:dyDescent="0.25">
      <c r="A583" s="6" t="s">
        <v>86</v>
      </c>
      <c r="B583" s="3" t="s">
        <v>270</v>
      </c>
      <c r="C583" s="3" t="s">
        <v>465</v>
      </c>
      <c r="D583" s="4">
        <v>44072</v>
      </c>
      <c r="E583" s="4">
        <v>44072</v>
      </c>
      <c r="F583" s="4">
        <v>44086</v>
      </c>
      <c r="G583" s="3" t="s">
        <v>89</v>
      </c>
      <c r="H583" s="3" t="s">
        <v>90</v>
      </c>
      <c r="I583" s="5">
        <v>260</v>
      </c>
      <c r="J583" s="3" t="s">
        <v>91</v>
      </c>
      <c r="K583" s="3" t="s">
        <v>90</v>
      </c>
      <c r="L583" s="5">
        <v>260</v>
      </c>
      <c r="M583" s="5">
        <v>3.06</v>
      </c>
      <c r="N583" s="41" t="str">
        <f>IF(M583="","",IF(M583&lt;0,-M583&amp;"_"&amp;COUNTIF(M$2:M583,M583),M583&amp;"_"&amp;COUNTIF(M$2:M583,M583)))</f>
        <v>3.06_1</v>
      </c>
      <c r="O583" s="42" t="str">
        <f t="shared" si="9"/>
        <v/>
      </c>
      <c r="P583" s="3" t="s">
        <v>386</v>
      </c>
      <c r="Q583" s="3" t="s">
        <v>470</v>
      </c>
      <c r="R583" s="3" t="s">
        <v>471</v>
      </c>
      <c r="S583" s="3" t="s">
        <v>86</v>
      </c>
      <c r="T583" s="3" t="s">
        <v>95</v>
      </c>
      <c r="U583" s="3" t="s">
        <v>434</v>
      </c>
      <c r="V583" s="3" t="s">
        <v>86</v>
      </c>
      <c r="W583" s="3" t="s">
        <v>86</v>
      </c>
      <c r="X583" s="3" t="s">
        <v>86</v>
      </c>
      <c r="Y583" s="3" t="s">
        <v>97</v>
      </c>
      <c r="Z583" s="3" t="s">
        <v>86</v>
      </c>
      <c r="AA583" s="4"/>
      <c r="AB583" s="3" t="s">
        <v>86</v>
      </c>
      <c r="AC583" s="3" t="s">
        <v>86</v>
      </c>
      <c r="AD583" s="3" t="s">
        <v>86</v>
      </c>
      <c r="AE583" s="5">
        <v>0</v>
      </c>
    </row>
    <row r="584" spans="1:31" x14ac:dyDescent="0.25">
      <c r="A584" s="6" t="s">
        <v>86</v>
      </c>
      <c r="B584" s="3" t="s">
        <v>270</v>
      </c>
      <c r="C584" s="3" t="s">
        <v>472</v>
      </c>
      <c r="D584" s="4">
        <v>44072</v>
      </c>
      <c r="E584" s="4">
        <v>44072</v>
      </c>
      <c r="F584" s="4">
        <v>44074</v>
      </c>
      <c r="G584" s="3" t="s">
        <v>211</v>
      </c>
      <c r="H584" s="3" t="s">
        <v>90</v>
      </c>
      <c r="I584" s="5">
        <v>275</v>
      </c>
      <c r="J584" s="3" t="s">
        <v>91</v>
      </c>
      <c r="K584" s="3" t="s">
        <v>90</v>
      </c>
      <c r="L584" s="5">
        <v>275</v>
      </c>
      <c r="M584" s="5">
        <v>3.24</v>
      </c>
      <c r="N584" s="41" t="str">
        <f>IF(M584="","",IF(M584&lt;0,-M584&amp;"_"&amp;COUNTIF(M$2:M584,M584),M584&amp;"_"&amp;COUNTIF(M$2:M584,M584)))</f>
        <v>3.24_1</v>
      </c>
      <c r="O584" s="42" t="str">
        <f t="shared" si="9"/>
        <v/>
      </c>
      <c r="P584" s="3" t="s">
        <v>473</v>
      </c>
      <c r="Q584" s="3" t="s">
        <v>474</v>
      </c>
      <c r="R584" s="3" t="s">
        <v>475</v>
      </c>
      <c r="S584" s="3" t="s">
        <v>86</v>
      </c>
      <c r="T584" s="3" t="s">
        <v>95</v>
      </c>
      <c r="U584" s="3" t="s">
        <v>329</v>
      </c>
      <c r="V584" s="3" t="s">
        <v>86</v>
      </c>
      <c r="W584" s="3" t="s">
        <v>86</v>
      </c>
      <c r="X584" s="3" t="s">
        <v>86</v>
      </c>
      <c r="Y584" s="3" t="s">
        <v>97</v>
      </c>
      <c r="Z584" s="3" t="s">
        <v>86</v>
      </c>
      <c r="AA584" s="4"/>
      <c r="AB584" s="3" t="s">
        <v>86</v>
      </c>
      <c r="AC584" s="3" t="s">
        <v>86</v>
      </c>
      <c r="AD584" s="3" t="s">
        <v>86</v>
      </c>
      <c r="AE584" s="5">
        <v>0</v>
      </c>
    </row>
    <row r="585" spans="1:31" x14ac:dyDescent="0.25">
      <c r="A585" s="6" t="s">
        <v>86</v>
      </c>
      <c r="B585" s="3" t="s">
        <v>270</v>
      </c>
      <c r="C585" s="3" t="s">
        <v>472</v>
      </c>
      <c r="D585" s="4">
        <v>44072</v>
      </c>
      <c r="E585" s="4">
        <v>44072</v>
      </c>
      <c r="F585" s="4">
        <v>44074</v>
      </c>
      <c r="G585" s="3" t="s">
        <v>211</v>
      </c>
      <c r="H585" s="3" t="s">
        <v>90</v>
      </c>
      <c r="I585" s="5">
        <v>260</v>
      </c>
      <c r="J585" s="3" t="s">
        <v>91</v>
      </c>
      <c r="K585" s="3" t="s">
        <v>90</v>
      </c>
      <c r="L585" s="5">
        <v>260</v>
      </c>
      <c r="M585" s="5">
        <v>3.06</v>
      </c>
      <c r="N585" s="41" t="str">
        <f>IF(M585="","",IF(M585&lt;0,-M585&amp;"_"&amp;COUNTIF(M$2:M585,M585),M585&amp;"_"&amp;COUNTIF(M$2:M585,M585)))</f>
        <v>3.06_2</v>
      </c>
      <c r="O585" s="42" t="str">
        <f t="shared" si="9"/>
        <v/>
      </c>
      <c r="P585" s="3" t="s">
        <v>473</v>
      </c>
      <c r="Q585" s="3" t="s">
        <v>474</v>
      </c>
      <c r="R585" s="3" t="s">
        <v>476</v>
      </c>
      <c r="S585" s="3" t="s">
        <v>86</v>
      </c>
      <c r="T585" s="3" t="s">
        <v>95</v>
      </c>
      <c r="U585" s="3" t="s">
        <v>329</v>
      </c>
      <c r="V585" s="3" t="s">
        <v>86</v>
      </c>
      <c r="W585" s="3" t="s">
        <v>86</v>
      </c>
      <c r="X585" s="3" t="s">
        <v>86</v>
      </c>
      <c r="Y585" s="3" t="s">
        <v>97</v>
      </c>
      <c r="Z585" s="3" t="s">
        <v>86</v>
      </c>
      <c r="AA585" s="4"/>
      <c r="AB585" s="3" t="s">
        <v>86</v>
      </c>
      <c r="AC585" s="3" t="s">
        <v>86</v>
      </c>
      <c r="AD585" s="3" t="s">
        <v>86</v>
      </c>
      <c r="AE585" s="5">
        <v>0</v>
      </c>
    </row>
    <row r="586" spans="1:31" x14ac:dyDescent="0.25">
      <c r="A586" s="6" t="s">
        <v>86</v>
      </c>
      <c r="B586" s="3" t="s">
        <v>270</v>
      </c>
      <c r="C586" s="3" t="s">
        <v>472</v>
      </c>
      <c r="D586" s="4">
        <v>44072</v>
      </c>
      <c r="E586" s="4">
        <v>44072</v>
      </c>
      <c r="F586" s="4">
        <v>44074</v>
      </c>
      <c r="G586" s="3" t="s">
        <v>211</v>
      </c>
      <c r="H586" s="3" t="s">
        <v>90</v>
      </c>
      <c r="I586" s="5">
        <v>1800</v>
      </c>
      <c r="J586" s="3" t="s">
        <v>91</v>
      </c>
      <c r="K586" s="3" t="s">
        <v>90</v>
      </c>
      <c r="L586" s="5">
        <v>1800</v>
      </c>
      <c r="M586" s="5">
        <v>21.19</v>
      </c>
      <c r="N586" s="41" t="str">
        <f>IF(M586="","",IF(M586&lt;0,-M586&amp;"_"&amp;COUNTIF(M$2:M586,M586),M586&amp;"_"&amp;COUNTIF(M$2:M586,M586)))</f>
        <v>21.19_3</v>
      </c>
      <c r="O586" s="42" t="str">
        <f t="shared" si="9"/>
        <v/>
      </c>
      <c r="P586" s="3" t="s">
        <v>473</v>
      </c>
      <c r="Q586" s="3" t="s">
        <v>474</v>
      </c>
      <c r="R586" s="3" t="s">
        <v>477</v>
      </c>
      <c r="S586" s="3" t="s">
        <v>86</v>
      </c>
      <c r="T586" s="3" t="s">
        <v>95</v>
      </c>
      <c r="U586" s="3" t="s">
        <v>329</v>
      </c>
      <c r="V586" s="3" t="s">
        <v>86</v>
      </c>
      <c r="W586" s="3" t="s">
        <v>86</v>
      </c>
      <c r="X586" s="3" t="s">
        <v>86</v>
      </c>
      <c r="Y586" s="3" t="s">
        <v>97</v>
      </c>
      <c r="Z586" s="3" t="s">
        <v>86</v>
      </c>
      <c r="AA586" s="4"/>
      <c r="AB586" s="3" t="s">
        <v>86</v>
      </c>
      <c r="AC586" s="3" t="s">
        <v>86</v>
      </c>
      <c r="AD586" s="3" t="s">
        <v>86</v>
      </c>
      <c r="AE586" s="5">
        <v>0</v>
      </c>
    </row>
    <row r="587" spans="1:31" x14ac:dyDescent="0.25">
      <c r="A587" s="6" t="s">
        <v>86</v>
      </c>
      <c r="B587" s="3" t="s">
        <v>270</v>
      </c>
      <c r="C587" s="3" t="s">
        <v>472</v>
      </c>
      <c r="D587" s="4">
        <v>44072</v>
      </c>
      <c r="E587" s="4">
        <v>44072</v>
      </c>
      <c r="F587" s="4">
        <v>44074</v>
      </c>
      <c r="G587" s="3" t="s">
        <v>211</v>
      </c>
      <c r="H587" s="3" t="s">
        <v>90</v>
      </c>
      <c r="I587" s="5">
        <v>1680</v>
      </c>
      <c r="J587" s="3" t="s">
        <v>91</v>
      </c>
      <c r="K587" s="3" t="s">
        <v>90</v>
      </c>
      <c r="L587" s="5">
        <v>1680</v>
      </c>
      <c r="M587" s="5">
        <v>19.78</v>
      </c>
      <c r="N587" s="41" t="str">
        <f>IF(M587="","",IF(M587&lt;0,-M587&amp;"_"&amp;COUNTIF(M$2:M587,M587),M587&amp;"_"&amp;COUNTIF(M$2:M587,M587)))</f>
        <v>19.78_2</v>
      </c>
      <c r="O587" s="42" t="str">
        <f t="shared" si="9"/>
        <v/>
      </c>
      <c r="P587" s="3" t="s">
        <v>473</v>
      </c>
      <c r="Q587" s="3" t="s">
        <v>474</v>
      </c>
      <c r="R587" s="3" t="s">
        <v>478</v>
      </c>
      <c r="S587" s="3" t="s">
        <v>86</v>
      </c>
      <c r="T587" s="3" t="s">
        <v>95</v>
      </c>
      <c r="U587" s="3" t="s">
        <v>329</v>
      </c>
      <c r="V587" s="3" t="s">
        <v>86</v>
      </c>
      <c r="W587" s="3" t="s">
        <v>86</v>
      </c>
      <c r="X587" s="3" t="s">
        <v>86</v>
      </c>
      <c r="Y587" s="3" t="s">
        <v>97</v>
      </c>
      <c r="Z587" s="3" t="s">
        <v>86</v>
      </c>
      <c r="AA587" s="4"/>
      <c r="AB587" s="3" t="s">
        <v>86</v>
      </c>
      <c r="AC587" s="3" t="s">
        <v>86</v>
      </c>
      <c r="AD587" s="3" t="s">
        <v>86</v>
      </c>
      <c r="AE587" s="5">
        <v>0</v>
      </c>
    </row>
    <row r="588" spans="1:31" x14ac:dyDescent="0.25">
      <c r="A588" s="6" t="s">
        <v>86</v>
      </c>
      <c r="B588" s="3" t="s">
        <v>1281</v>
      </c>
      <c r="C588" s="3" t="s">
        <v>986</v>
      </c>
      <c r="D588" s="4">
        <v>44073</v>
      </c>
      <c r="E588" s="4">
        <v>44073</v>
      </c>
      <c r="F588" s="4">
        <v>44074</v>
      </c>
      <c r="G588" s="3" t="s">
        <v>89</v>
      </c>
      <c r="H588" s="3" t="s">
        <v>90</v>
      </c>
      <c r="I588" s="5">
        <v>3934</v>
      </c>
      <c r="J588" s="3" t="s">
        <v>91</v>
      </c>
      <c r="K588" s="3" t="s">
        <v>90</v>
      </c>
      <c r="L588" s="5">
        <v>3934</v>
      </c>
      <c r="M588" s="5">
        <v>46.31</v>
      </c>
      <c r="N588" s="41" t="str">
        <f>IF(M588="","",IF(M588&lt;0,-M588&amp;"_"&amp;COUNTIF(M$2:M588,M588),M588&amp;"_"&amp;COUNTIF(M$2:M588,M588)))</f>
        <v>46.31_1</v>
      </c>
      <c r="O588" s="42" t="str">
        <f t="shared" si="9"/>
        <v/>
      </c>
      <c r="P588" s="3" t="s">
        <v>884</v>
      </c>
      <c r="Q588" s="3" t="s">
        <v>1482</v>
      </c>
      <c r="R588" s="3" t="s">
        <v>1483</v>
      </c>
      <c r="S588" s="3" t="s">
        <v>86</v>
      </c>
      <c r="T588" s="3" t="s">
        <v>95</v>
      </c>
      <c r="U588" s="3" t="s">
        <v>911</v>
      </c>
      <c r="V588" s="3" t="s">
        <v>86</v>
      </c>
      <c r="W588" s="3" t="s">
        <v>86</v>
      </c>
      <c r="X588" s="3" t="s">
        <v>86</v>
      </c>
      <c r="Y588" s="3" t="s">
        <v>103</v>
      </c>
      <c r="Z588" s="3" t="s">
        <v>86</v>
      </c>
      <c r="AA588" s="4"/>
      <c r="AB588" s="3" t="s">
        <v>86</v>
      </c>
      <c r="AC588" s="3" t="s">
        <v>86</v>
      </c>
      <c r="AD588" s="3" t="s">
        <v>86</v>
      </c>
      <c r="AE588" s="5">
        <v>0</v>
      </c>
    </row>
    <row r="589" spans="1:31" x14ac:dyDescent="0.25">
      <c r="A589" s="6" t="s">
        <v>86</v>
      </c>
      <c r="B589" s="3" t="s">
        <v>1281</v>
      </c>
      <c r="C589" s="3" t="s">
        <v>986</v>
      </c>
      <c r="D589" s="4">
        <v>44073</v>
      </c>
      <c r="E589" s="4">
        <v>44073</v>
      </c>
      <c r="F589" s="4">
        <v>44074</v>
      </c>
      <c r="G589" s="3" t="s">
        <v>89</v>
      </c>
      <c r="H589" s="3" t="s">
        <v>90</v>
      </c>
      <c r="I589" s="5">
        <v>-11838</v>
      </c>
      <c r="J589" s="3" t="s">
        <v>91</v>
      </c>
      <c r="K589" s="3" t="s">
        <v>90</v>
      </c>
      <c r="L589" s="5">
        <v>-11838</v>
      </c>
      <c r="M589" s="5">
        <v>-139.35</v>
      </c>
      <c r="N589" s="41" t="str">
        <f>IF(M589="","",IF(M589&lt;0,-M589&amp;"_"&amp;COUNTIF(M$2:M589,M589),M589&amp;"_"&amp;COUNTIF(M$2:M589,M589)))</f>
        <v>139.35_1</v>
      </c>
      <c r="O589" s="42" t="str">
        <f t="shared" si="9"/>
        <v/>
      </c>
      <c r="P589" s="3" t="s">
        <v>884</v>
      </c>
      <c r="Q589" s="3" t="s">
        <v>1482</v>
      </c>
      <c r="R589" s="3" t="s">
        <v>1483</v>
      </c>
      <c r="S589" s="3" t="s">
        <v>86</v>
      </c>
      <c r="T589" s="3" t="s">
        <v>95</v>
      </c>
      <c r="U589" s="3" t="s">
        <v>911</v>
      </c>
      <c r="V589" s="3" t="s">
        <v>86</v>
      </c>
      <c r="W589" s="3" t="s">
        <v>86</v>
      </c>
      <c r="X589" s="3" t="s">
        <v>86</v>
      </c>
      <c r="Y589" s="3" t="s">
        <v>103</v>
      </c>
      <c r="Z589" s="3" t="s">
        <v>86</v>
      </c>
      <c r="AA589" s="4"/>
      <c r="AB589" s="3" t="s">
        <v>86</v>
      </c>
      <c r="AC589" s="3" t="s">
        <v>86</v>
      </c>
      <c r="AD589" s="3" t="s">
        <v>86</v>
      </c>
      <c r="AE589" s="5">
        <v>0</v>
      </c>
    </row>
    <row r="590" spans="1:31" x14ac:dyDescent="0.25">
      <c r="A590" s="6" t="s">
        <v>86</v>
      </c>
      <c r="B590" s="3" t="s">
        <v>1281</v>
      </c>
      <c r="C590" s="3" t="s">
        <v>986</v>
      </c>
      <c r="D590" s="4">
        <v>44073</v>
      </c>
      <c r="E590" s="4">
        <v>44073</v>
      </c>
      <c r="F590" s="4">
        <v>44074</v>
      </c>
      <c r="G590" s="3" t="s">
        <v>89</v>
      </c>
      <c r="H590" s="3" t="s">
        <v>90</v>
      </c>
      <c r="I590" s="5">
        <v>8484</v>
      </c>
      <c r="J590" s="3" t="s">
        <v>91</v>
      </c>
      <c r="K590" s="3" t="s">
        <v>90</v>
      </c>
      <c r="L590" s="5">
        <v>8484</v>
      </c>
      <c r="M590" s="5">
        <v>99.87</v>
      </c>
      <c r="N590" s="41" t="str">
        <f>IF(M590="","",IF(M590&lt;0,-M590&amp;"_"&amp;COUNTIF(M$2:M590,M590),M590&amp;"_"&amp;COUNTIF(M$2:M590,M590)))</f>
        <v>99.87_1</v>
      </c>
      <c r="O590" s="42" t="str">
        <f t="shared" si="9"/>
        <v/>
      </c>
      <c r="P590" s="3" t="s">
        <v>884</v>
      </c>
      <c r="Q590" s="3" t="s">
        <v>987</v>
      </c>
      <c r="R590" s="3" t="s">
        <v>1484</v>
      </c>
      <c r="S590" s="3" t="s">
        <v>86</v>
      </c>
      <c r="T590" s="3" t="s">
        <v>95</v>
      </c>
      <c r="U590" s="3" t="s">
        <v>911</v>
      </c>
      <c r="V590" s="3" t="s">
        <v>86</v>
      </c>
      <c r="W590" s="3" t="s">
        <v>86</v>
      </c>
      <c r="X590" s="3" t="s">
        <v>86</v>
      </c>
      <c r="Y590" s="3" t="s">
        <v>103</v>
      </c>
      <c r="Z590" s="3" t="s">
        <v>86</v>
      </c>
      <c r="AA590" s="4"/>
      <c r="AB590" s="3" t="s">
        <v>86</v>
      </c>
      <c r="AC590" s="3" t="s">
        <v>86</v>
      </c>
      <c r="AD590" s="3" t="s">
        <v>86</v>
      </c>
      <c r="AE590" s="5">
        <v>0</v>
      </c>
    </row>
    <row r="591" spans="1:31" x14ac:dyDescent="0.25">
      <c r="A591" s="6" t="s">
        <v>86</v>
      </c>
      <c r="B591" s="3" t="s">
        <v>1281</v>
      </c>
      <c r="C591" s="3" t="s">
        <v>986</v>
      </c>
      <c r="D591" s="4">
        <v>44073</v>
      </c>
      <c r="E591" s="4">
        <v>44073</v>
      </c>
      <c r="F591" s="4">
        <v>44074</v>
      </c>
      <c r="G591" s="3" t="s">
        <v>89</v>
      </c>
      <c r="H591" s="3" t="s">
        <v>90</v>
      </c>
      <c r="I591" s="5">
        <v>-1470</v>
      </c>
      <c r="J591" s="3" t="s">
        <v>91</v>
      </c>
      <c r="K591" s="3" t="s">
        <v>90</v>
      </c>
      <c r="L591" s="5">
        <v>-1470</v>
      </c>
      <c r="M591" s="5">
        <v>-17.3</v>
      </c>
      <c r="N591" s="41" t="str">
        <f>IF(M591="","",IF(M591&lt;0,-M591&amp;"_"&amp;COUNTIF(M$2:M591,M591),M591&amp;"_"&amp;COUNTIF(M$2:M591,M591)))</f>
        <v>17.3_1</v>
      </c>
      <c r="O591" s="42" t="str">
        <f t="shared" si="9"/>
        <v/>
      </c>
      <c r="P591" s="3" t="s">
        <v>884</v>
      </c>
      <c r="Q591" s="3" t="s">
        <v>987</v>
      </c>
      <c r="R591" s="3" t="s">
        <v>1485</v>
      </c>
      <c r="S591" s="3" t="s">
        <v>86</v>
      </c>
      <c r="T591" s="3" t="s">
        <v>95</v>
      </c>
      <c r="U591" s="3" t="s">
        <v>911</v>
      </c>
      <c r="V591" s="3" t="s">
        <v>86</v>
      </c>
      <c r="W591" s="3" t="s">
        <v>86</v>
      </c>
      <c r="X591" s="3" t="s">
        <v>86</v>
      </c>
      <c r="Y591" s="3" t="s">
        <v>103</v>
      </c>
      <c r="Z591" s="3" t="s">
        <v>86</v>
      </c>
      <c r="AA591" s="4"/>
      <c r="AB591" s="3" t="s">
        <v>86</v>
      </c>
      <c r="AC591" s="3" t="s">
        <v>86</v>
      </c>
      <c r="AD591" s="3" t="s">
        <v>86</v>
      </c>
      <c r="AE591" s="5">
        <v>0</v>
      </c>
    </row>
    <row r="592" spans="1:31" x14ac:dyDescent="0.25">
      <c r="A592" s="6" t="s">
        <v>86</v>
      </c>
      <c r="B592" s="3" t="s">
        <v>1281</v>
      </c>
      <c r="C592" s="3" t="s">
        <v>986</v>
      </c>
      <c r="D592" s="4">
        <v>44073</v>
      </c>
      <c r="E592" s="4">
        <v>44073</v>
      </c>
      <c r="F592" s="4">
        <v>44074</v>
      </c>
      <c r="G592" s="3" t="s">
        <v>89</v>
      </c>
      <c r="H592" s="3" t="s">
        <v>90</v>
      </c>
      <c r="I592" s="5">
        <v>-9056</v>
      </c>
      <c r="J592" s="3" t="s">
        <v>91</v>
      </c>
      <c r="K592" s="3" t="s">
        <v>90</v>
      </c>
      <c r="L592" s="5">
        <v>-9056</v>
      </c>
      <c r="M592" s="5">
        <v>-106.6</v>
      </c>
      <c r="N592" s="41" t="str">
        <f>IF(M592="","",IF(M592&lt;0,-M592&amp;"_"&amp;COUNTIF(M$2:M592,M592),M592&amp;"_"&amp;COUNTIF(M$2:M592,M592)))</f>
        <v>106.6_1</v>
      </c>
      <c r="O592" s="42" t="str">
        <f t="shared" si="9"/>
        <v/>
      </c>
      <c r="P592" s="3" t="s">
        <v>884</v>
      </c>
      <c r="Q592" s="3" t="s">
        <v>987</v>
      </c>
      <c r="R592" s="3" t="s">
        <v>1484</v>
      </c>
      <c r="S592" s="3" t="s">
        <v>86</v>
      </c>
      <c r="T592" s="3" t="s">
        <v>95</v>
      </c>
      <c r="U592" s="3" t="s">
        <v>911</v>
      </c>
      <c r="V592" s="3" t="s">
        <v>86</v>
      </c>
      <c r="W592" s="3" t="s">
        <v>86</v>
      </c>
      <c r="X592" s="3" t="s">
        <v>86</v>
      </c>
      <c r="Y592" s="3" t="s">
        <v>103</v>
      </c>
      <c r="Z592" s="3" t="s">
        <v>86</v>
      </c>
      <c r="AA592" s="4"/>
      <c r="AB592" s="3" t="s">
        <v>86</v>
      </c>
      <c r="AC592" s="3" t="s">
        <v>86</v>
      </c>
      <c r="AD592" s="3" t="s">
        <v>86</v>
      </c>
      <c r="AE592" s="5">
        <v>0</v>
      </c>
    </row>
    <row r="593" spans="1:31" x14ac:dyDescent="0.25">
      <c r="A593" s="6" t="s">
        <v>86</v>
      </c>
      <c r="B593" s="3" t="s">
        <v>1281</v>
      </c>
      <c r="C593" s="3" t="s">
        <v>986</v>
      </c>
      <c r="D593" s="4">
        <v>44073</v>
      </c>
      <c r="E593" s="4">
        <v>44073</v>
      </c>
      <c r="F593" s="4">
        <v>44074</v>
      </c>
      <c r="G593" s="3" t="s">
        <v>89</v>
      </c>
      <c r="H593" s="3" t="s">
        <v>90</v>
      </c>
      <c r="I593" s="5">
        <v>2172</v>
      </c>
      <c r="J593" s="3" t="s">
        <v>91</v>
      </c>
      <c r="K593" s="3" t="s">
        <v>90</v>
      </c>
      <c r="L593" s="5">
        <v>2172</v>
      </c>
      <c r="M593" s="5">
        <v>25.57</v>
      </c>
      <c r="N593" s="41" t="str">
        <f>IF(M593="","",IF(M593&lt;0,-M593&amp;"_"&amp;COUNTIF(M$2:M593,M593),M593&amp;"_"&amp;COUNTIF(M$2:M593,M593)))</f>
        <v>25.57_1</v>
      </c>
      <c r="O593" s="42" t="str">
        <f t="shared" si="9"/>
        <v/>
      </c>
      <c r="P593" s="3" t="s">
        <v>884</v>
      </c>
      <c r="Q593" s="3" t="s">
        <v>1486</v>
      </c>
      <c r="R593" s="3" t="s">
        <v>1487</v>
      </c>
      <c r="S593" s="3" t="s">
        <v>86</v>
      </c>
      <c r="T593" s="3" t="s">
        <v>95</v>
      </c>
      <c r="U593" s="3" t="s">
        <v>911</v>
      </c>
      <c r="V593" s="3" t="s">
        <v>86</v>
      </c>
      <c r="W593" s="3" t="s">
        <v>86</v>
      </c>
      <c r="X593" s="3" t="s">
        <v>86</v>
      </c>
      <c r="Y593" s="3" t="s">
        <v>97</v>
      </c>
      <c r="Z593" s="3" t="s">
        <v>86</v>
      </c>
      <c r="AA593" s="4"/>
      <c r="AB593" s="3" t="s">
        <v>86</v>
      </c>
      <c r="AC593" s="3" t="s">
        <v>86</v>
      </c>
      <c r="AD593" s="3" t="s">
        <v>86</v>
      </c>
      <c r="AE593" s="5">
        <v>0</v>
      </c>
    </row>
    <row r="594" spans="1:31" x14ac:dyDescent="0.25">
      <c r="A594" s="6" t="s">
        <v>86</v>
      </c>
      <c r="B594" s="3" t="s">
        <v>1281</v>
      </c>
      <c r="C594" s="3" t="s">
        <v>986</v>
      </c>
      <c r="D594" s="4">
        <v>44073</v>
      </c>
      <c r="E594" s="4">
        <v>44073</v>
      </c>
      <c r="F594" s="4">
        <v>44074</v>
      </c>
      <c r="G594" s="3" t="s">
        <v>89</v>
      </c>
      <c r="H594" s="3" t="s">
        <v>90</v>
      </c>
      <c r="I594" s="5">
        <v>11166</v>
      </c>
      <c r="J594" s="3" t="s">
        <v>91</v>
      </c>
      <c r="K594" s="3" t="s">
        <v>90</v>
      </c>
      <c r="L594" s="5">
        <v>11166</v>
      </c>
      <c r="M594" s="5">
        <v>131.44</v>
      </c>
      <c r="N594" s="41" t="str">
        <f>IF(M594="","",IF(M594&lt;0,-M594&amp;"_"&amp;COUNTIF(M$2:M594,M594),M594&amp;"_"&amp;COUNTIF(M$2:M594,M594)))</f>
        <v>131.44_2</v>
      </c>
      <c r="O594" s="42" t="str">
        <f t="shared" si="9"/>
        <v/>
      </c>
      <c r="P594" s="3" t="s">
        <v>884</v>
      </c>
      <c r="Q594" s="3" t="s">
        <v>1488</v>
      </c>
      <c r="R594" s="3" t="s">
        <v>1489</v>
      </c>
      <c r="S594" s="3" t="s">
        <v>86</v>
      </c>
      <c r="T594" s="3" t="s">
        <v>95</v>
      </c>
      <c r="U594" s="3" t="s">
        <v>911</v>
      </c>
      <c r="V594" s="3" t="s">
        <v>86</v>
      </c>
      <c r="W594" s="3" t="s">
        <v>86</v>
      </c>
      <c r="X594" s="3" t="s">
        <v>86</v>
      </c>
      <c r="Y594" s="3" t="s">
        <v>103</v>
      </c>
      <c r="Z594" s="3" t="s">
        <v>86</v>
      </c>
      <c r="AA594" s="4"/>
      <c r="AB594" s="3" t="s">
        <v>86</v>
      </c>
      <c r="AC594" s="3" t="s">
        <v>86</v>
      </c>
      <c r="AD594" s="3" t="s">
        <v>86</v>
      </c>
      <c r="AE594" s="5">
        <v>0</v>
      </c>
    </row>
    <row r="595" spans="1:31" x14ac:dyDescent="0.25">
      <c r="A595" s="6" t="s">
        <v>86</v>
      </c>
      <c r="B595" s="3" t="s">
        <v>1281</v>
      </c>
      <c r="C595" s="3" t="s">
        <v>986</v>
      </c>
      <c r="D595" s="4">
        <v>44073</v>
      </c>
      <c r="E595" s="4">
        <v>44073</v>
      </c>
      <c r="F595" s="4">
        <v>44074</v>
      </c>
      <c r="G595" s="3" t="s">
        <v>89</v>
      </c>
      <c r="H595" s="3" t="s">
        <v>90</v>
      </c>
      <c r="I595" s="5">
        <v>-10775</v>
      </c>
      <c r="J595" s="3" t="s">
        <v>91</v>
      </c>
      <c r="K595" s="3" t="s">
        <v>90</v>
      </c>
      <c r="L595" s="5">
        <v>-10775</v>
      </c>
      <c r="M595" s="5">
        <v>-126.84</v>
      </c>
      <c r="N595" s="41" t="str">
        <f>IF(M595="","",IF(M595&lt;0,-M595&amp;"_"&amp;COUNTIF(M$2:M595,M595),M595&amp;"_"&amp;COUNTIF(M$2:M595,M595)))</f>
        <v>126.84_1</v>
      </c>
      <c r="O595" s="42" t="str">
        <f t="shared" si="9"/>
        <v/>
      </c>
      <c r="P595" s="3" t="s">
        <v>884</v>
      </c>
      <c r="Q595" s="3" t="s">
        <v>1488</v>
      </c>
      <c r="R595" s="3" t="s">
        <v>1489</v>
      </c>
      <c r="S595" s="3" t="s">
        <v>86</v>
      </c>
      <c r="T595" s="3" t="s">
        <v>95</v>
      </c>
      <c r="U595" s="3" t="s">
        <v>911</v>
      </c>
      <c r="V595" s="3" t="s">
        <v>86</v>
      </c>
      <c r="W595" s="3" t="s">
        <v>86</v>
      </c>
      <c r="X595" s="3" t="s">
        <v>86</v>
      </c>
      <c r="Y595" s="3" t="s">
        <v>103</v>
      </c>
      <c r="Z595" s="3" t="s">
        <v>86</v>
      </c>
      <c r="AA595" s="4"/>
      <c r="AB595" s="3" t="s">
        <v>86</v>
      </c>
      <c r="AC595" s="3" t="s">
        <v>86</v>
      </c>
      <c r="AD595" s="3" t="s">
        <v>86</v>
      </c>
      <c r="AE595" s="5">
        <v>0</v>
      </c>
    </row>
    <row r="596" spans="1:31" x14ac:dyDescent="0.25">
      <c r="A596" s="6" t="s">
        <v>86</v>
      </c>
      <c r="B596" s="3" t="s">
        <v>1281</v>
      </c>
      <c r="C596" s="3" t="s">
        <v>986</v>
      </c>
      <c r="D596" s="4">
        <v>44073</v>
      </c>
      <c r="E596" s="4">
        <v>44073</v>
      </c>
      <c r="F596" s="4">
        <v>44074</v>
      </c>
      <c r="G596" s="3" t="s">
        <v>89</v>
      </c>
      <c r="H596" s="3" t="s">
        <v>90</v>
      </c>
      <c r="I596" s="5">
        <v>6153</v>
      </c>
      <c r="J596" s="3" t="s">
        <v>91</v>
      </c>
      <c r="K596" s="3" t="s">
        <v>90</v>
      </c>
      <c r="L596" s="5">
        <v>6153</v>
      </c>
      <c r="M596" s="5">
        <v>72.430000000000007</v>
      </c>
      <c r="N596" s="41" t="str">
        <f>IF(M596="","",IF(M596&lt;0,-M596&amp;"_"&amp;COUNTIF(M$2:M596,M596),M596&amp;"_"&amp;COUNTIF(M$2:M596,M596)))</f>
        <v>72.43_1</v>
      </c>
      <c r="O596" s="42" t="str">
        <f t="shared" si="9"/>
        <v/>
      </c>
      <c r="P596" s="3" t="s">
        <v>884</v>
      </c>
      <c r="Q596" s="3" t="s">
        <v>1490</v>
      </c>
      <c r="R596" s="3" t="s">
        <v>1491</v>
      </c>
      <c r="S596" s="3" t="s">
        <v>86</v>
      </c>
      <c r="T596" s="3" t="s">
        <v>95</v>
      </c>
      <c r="U596" s="3" t="s">
        <v>911</v>
      </c>
      <c r="V596" s="3" t="s">
        <v>86</v>
      </c>
      <c r="W596" s="3" t="s">
        <v>86</v>
      </c>
      <c r="X596" s="3" t="s">
        <v>86</v>
      </c>
      <c r="Y596" s="3" t="s">
        <v>106</v>
      </c>
      <c r="Z596" s="3" t="s">
        <v>86</v>
      </c>
      <c r="AA596" s="4"/>
      <c r="AB596" s="3" t="s">
        <v>86</v>
      </c>
      <c r="AC596" s="3" t="s">
        <v>86</v>
      </c>
      <c r="AD596" s="3" t="s">
        <v>86</v>
      </c>
      <c r="AE596" s="5">
        <v>0</v>
      </c>
    </row>
    <row r="597" spans="1:31" x14ac:dyDescent="0.25">
      <c r="A597" s="6" t="s">
        <v>86</v>
      </c>
      <c r="B597" s="3" t="s">
        <v>1281</v>
      </c>
      <c r="C597" s="3" t="s">
        <v>986</v>
      </c>
      <c r="D597" s="4">
        <v>44073</v>
      </c>
      <c r="E597" s="4">
        <v>44073</v>
      </c>
      <c r="F597" s="4">
        <v>44074</v>
      </c>
      <c r="G597" s="3" t="s">
        <v>89</v>
      </c>
      <c r="H597" s="3" t="s">
        <v>90</v>
      </c>
      <c r="I597" s="5">
        <v>2731</v>
      </c>
      <c r="J597" s="3" t="s">
        <v>91</v>
      </c>
      <c r="K597" s="3" t="s">
        <v>90</v>
      </c>
      <c r="L597" s="5">
        <v>2731</v>
      </c>
      <c r="M597" s="5">
        <v>32.15</v>
      </c>
      <c r="N597" s="41" t="str">
        <f>IF(M597="","",IF(M597&lt;0,-M597&amp;"_"&amp;COUNTIF(M$2:M597,M597),M597&amp;"_"&amp;COUNTIF(M$2:M597,M597)))</f>
        <v>32.15_1</v>
      </c>
      <c r="O597" s="42" t="str">
        <f t="shared" si="9"/>
        <v/>
      </c>
      <c r="P597" s="3" t="s">
        <v>884</v>
      </c>
      <c r="Q597" s="3" t="s">
        <v>1492</v>
      </c>
      <c r="R597" s="3" t="s">
        <v>1493</v>
      </c>
      <c r="S597" s="3" t="s">
        <v>86</v>
      </c>
      <c r="T597" s="3" t="s">
        <v>95</v>
      </c>
      <c r="U597" s="3" t="s">
        <v>911</v>
      </c>
      <c r="V597" s="3" t="s">
        <v>86</v>
      </c>
      <c r="W597" s="3" t="s">
        <v>86</v>
      </c>
      <c r="X597" s="3" t="s">
        <v>86</v>
      </c>
      <c r="Y597" s="3" t="s">
        <v>103</v>
      </c>
      <c r="Z597" s="3" t="s">
        <v>86</v>
      </c>
      <c r="AA597" s="4"/>
      <c r="AB597" s="3" t="s">
        <v>86</v>
      </c>
      <c r="AC597" s="3" t="s">
        <v>86</v>
      </c>
      <c r="AD597" s="3" t="s">
        <v>86</v>
      </c>
      <c r="AE597" s="5">
        <v>0</v>
      </c>
    </row>
    <row r="598" spans="1:31" x14ac:dyDescent="0.25">
      <c r="A598" s="6" t="s">
        <v>86</v>
      </c>
      <c r="B598" s="3" t="s">
        <v>1281</v>
      </c>
      <c r="C598" s="3" t="s">
        <v>986</v>
      </c>
      <c r="D598" s="4">
        <v>44073</v>
      </c>
      <c r="E598" s="4">
        <v>44073</v>
      </c>
      <c r="F598" s="4">
        <v>44074</v>
      </c>
      <c r="G598" s="3" t="s">
        <v>89</v>
      </c>
      <c r="H598" s="3" t="s">
        <v>90</v>
      </c>
      <c r="I598" s="5">
        <v>-11312</v>
      </c>
      <c r="J598" s="3" t="s">
        <v>91</v>
      </c>
      <c r="K598" s="3" t="s">
        <v>90</v>
      </c>
      <c r="L598" s="5">
        <v>-11312</v>
      </c>
      <c r="M598" s="5">
        <v>-133.16</v>
      </c>
      <c r="N598" s="41" t="str">
        <f>IF(M598="","",IF(M598&lt;0,-M598&amp;"_"&amp;COUNTIF(M$2:M598,M598),M598&amp;"_"&amp;COUNTIF(M$2:M598,M598)))</f>
        <v>133.16_1</v>
      </c>
      <c r="O598" s="42" t="str">
        <f t="shared" si="9"/>
        <v/>
      </c>
      <c r="P598" s="3" t="s">
        <v>884</v>
      </c>
      <c r="Q598" s="3" t="s">
        <v>1492</v>
      </c>
      <c r="R598" s="3" t="s">
        <v>1493</v>
      </c>
      <c r="S598" s="3" t="s">
        <v>86</v>
      </c>
      <c r="T598" s="3" t="s">
        <v>95</v>
      </c>
      <c r="U598" s="3" t="s">
        <v>911</v>
      </c>
      <c r="V598" s="3" t="s">
        <v>86</v>
      </c>
      <c r="W598" s="3" t="s">
        <v>86</v>
      </c>
      <c r="X598" s="3" t="s">
        <v>86</v>
      </c>
      <c r="Y598" s="3" t="s">
        <v>103</v>
      </c>
      <c r="Z598" s="3" t="s">
        <v>86</v>
      </c>
      <c r="AA598" s="4"/>
      <c r="AB598" s="3" t="s">
        <v>86</v>
      </c>
      <c r="AC598" s="3" t="s">
        <v>86</v>
      </c>
      <c r="AD598" s="3" t="s">
        <v>86</v>
      </c>
      <c r="AE598" s="5">
        <v>0</v>
      </c>
    </row>
    <row r="599" spans="1:31" x14ac:dyDescent="0.25">
      <c r="A599" s="6" t="s">
        <v>86</v>
      </c>
      <c r="B599" s="3" t="s">
        <v>1281</v>
      </c>
      <c r="C599" s="3" t="s">
        <v>986</v>
      </c>
      <c r="D599" s="4">
        <v>44073</v>
      </c>
      <c r="E599" s="4">
        <v>44073</v>
      </c>
      <c r="F599" s="4">
        <v>44074</v>
      </c>
      <c r="G599" s="3" t="s">
        <v>89</v>
      </c>
      <c r="H599" s="3" t="s">
        <v>90</v>
      </c>
      <c r="I599" s="5">
        <v>293</v>
      </c>
      <c r="J599" s="3" t="s">
        <v>91</v>
      </c>
      <c r="K599" s="3" t="s">
        <v>90</v>
      </c>
      <c r="L599" s="5">
        <v>293</v>
      </c>
      <c r="M599" s="5">
        <v>3.45</v>
      </c>
      <c r="N599" s="41" t="str">
        <f>IF(M599="","",IF(M599&lt;0,-M599&amp;"_"&amp;COUNTIF(M$2:M599,M599),M599&amp;"_"&amp;COUNTIF(M$2:M599,M599)))</f>
        <v>3.45_1</v>
      </c>
      <c r="O599" s="42" t="str">
        <f t="shared" si="9"/>
        <v/>
      </c>
      <c r="P599" s="3" t="s">
        <v>884</v>
      </c>
      <c r="Q599" s="3" t="s">
        <v>1494</v>
      </c>
      <c r="R599" s="3" t="s">
        <v>1495</v>
      </c>
      <c r="S599" s="3" t="s">
        <v>86</v>
      </c>
      <c r="T599" s="3" t="s">
        <v>95</v>
      </c>
      <c r="U599" s="3" t="s">
        <v>911</v>
      </c>
      <c r="V599" s="3" t="s">
        <v>86</v>
      </c>
      <c r="W599" s="3" t="s">
        <v>86</v>
      </c>
      <c r="X599" s="3" t="s">
        <v>86</v>
      </c>
      <c r="Y599" s="3" t="s">
        <v>103</v>
      </c>
      <c r="Z599" s="3" t="s">
        <v>86</v>
      </c>
      <c r="AA599" s="4"/>
      <c r="AB599" s="3" t="s">
        <v>86</v>
      </c>
      <c r="AC599" s="3" t="s">
        <v>86</v>
      </c>
      <c r="AD599" s="3" t="s">
        <v>86</v>
      </c>
      <c r="AE599" s="5">
        <v>0</v>
      </c>
    </row>
    <row r="600" spans="1:31" x14ac:dyDescent="0.25">
      <c r="A600" s="6" t="s">
        <v>86</v>
      </c>
      <c r="B600" s="3" t="s">
        <v>1281</v>
      </c>
      <c r="C600" s="3" t="s">
        <v>986</v>
      </c>
      <c r="D600" s="4">
        <v>44073</v>
      </c>
      <c r="E600" s="4">
        <v>44073</v>
      </c>
      <c r="F600" s="4">
        <v>44074</v>
      </c>
      <c r="G600" s="3" t="s">
        <v>89</v>
      </c>
      <c r="H600" s="3" t="s">
        <v>90</v>
      </c>
      <c r="I600" s="5">
        <v>278</v>
      </c>
      <c r="J600" s="3" t="s">
        <v>91</v>
      </c>
      <c r="K600" s="3" t="s">
        <v>90</v>
      </c>
      <c r="L600" s="5">
        <v>278</v>
      </c>
      <c r="M600" s="5">
        <v>3.27</v>
      </c>
      <c r="N600" s="41" t="str">
        <f>IF(M600="","",IF(M600&lt;0,-M600&amp;"_"&amp;COUNTIF(M$2:M600,M600),M600&amp;"_"&amp;COUNTIF(M$2:M600,M600)))</f>
        <v>3.27_1</v>
      </c>
      <c r="O600" s="42" t="str">
        <f t="shared" si="9"/>
        <v/>
      </c>
      <c r="P600" s="3" t="s">
        <v>884</v>
      </c>
      <c r="Q600" s="3" t="s">
        <v>1496</v>
      </c>
      <c r="R600" s="3" t="s">
        <v>1497</v>
      </c>
      <c r="S600" s="3" t="s">
        <v>86</v>
      </c>
      <c r="T600" s="3" t="s">
        <v>95</v>
      </c>
      <c r="U600" s="3" t="s">
        <v>911</v>
      </c>
      <c r="V600" s="3" t="s">
        <v>86</v>
      </c>
      <c r="W600" s="3" t="s">
        <v>86</v>
      </c>
      <c r="X600" s="3" t="s">
        <v>86</v>
      </c>
      <c r="Y600" s="3" t="s">
        <v>103</v>
      </c>
      <c r="Z600" s="3" t="s">
        <v>86</v>
      </c>
      <c r="AA600" s="4"/>
      <c r="AB600" s="3" t="s">
        <v>86</v>
      </c>
      <c r="AC600" s="3" t="s">
        <v>86</v>
      </c>
      <c r="AD600" s="3" t="s">
        <v>86</v>
      </c>
      <c r="AE600" s="5">
        <v>0</v>
      </c>
    </row>
    <row r="601" spans="1:31" x14ac:dyDescent="0.25">
      <c r="A601" s="6" t="s">
        <v>86</v>
      </c>
      <c r="B601" s="3" t="s">
        <v>1281</v>
      </c>
      <c r="C601" s="3" t="s">
        <v>986</v>
      </c>
      <c r="D601" s="4">
        <v>44073</v>
      </c>
      <c r="E601" s="4">
        <v>44073</v>
      </c>
      <c r="F601" s="4">
        <v>44074</v>
      </c>
      <c r="G601" s="3" t="s">
        <v>89</v>
      </c>
      <c r="H601" s="3" t="s">
        <v>90</v>
      </c>
      <c r="I601" s="5">
        <v>1411</v>
      </c>
      <c r="J601" s="3" t="s">
        <v>91</v>
      </c>
      <c r="K601" s="3" t="s">
        <v>90</v>
      </c>
      <c r="L601" s="5">
        <v>1411</v>
      </c>
      <c r="M601" s="5">
        <v>16.61</v>
      </c>
      <c r="N601" s="41" t="str">
        <f>IF(M601="","",IF(M601&lt;0,-M601&amp;"_"&amp;COUNTIF(M$2:M601,M601),M601&amp;"_"&amp;COUNTIF(M$2:M601,M601)))</f>
        <v>16.61_1</v>
      </c>
      <c r="O601" s="42" t="str">
        <f t="shared" si="9"/>
        <v/>
      </c>
      <c r="P601" s="3" t="s">
        <v>884</v>
      </c>
      <c r="Q601" s="3" t="s">
        <v>1498</v>
      </c>
      <c r="R601" s="3" t="s">
        <v>1499</v>
      </c>
      <c r="S601" s="3" t="s">
        <v>86</v>
      </c>
      <c r="T601" s="3" t="s">
        <v>95</v>
      </c>
      <c r="U601" s="3" t="s">
        <v>911</v>
      </c>
      <c r="V601" s="3" t="s">
        <v>86</v>
      </c>
      <c r="W601" s="3" t="s">
        <v>86</v>
      </c>
      <c r="X601" s="3" t="s">
        <v>86</v>
      </c>
      <c r="Y601" s="3" t="s">
        <v>103</v>
      </c>
      <c r="Z601" s="3" t="s">
        <v>86</v>
      </c>
      <c r="AA601" s="4"/>
      <c r="AB601" s="3" t="s">
        <v>86</v>
      </c>
      <c r="AC601" s="3" t="s">
        <v>86</v>
      </c>
      <c r="AD601" s="3" t="s">
        <v>86</v>
      </c>
      <c r="AE601" s="5">
        <v>0</v>
      </c>
    </row>
    <row r="602" spans="1:31" x14ac:dyDescent="0.25">
      <c r="A602" s="6" t="s">
        <v>86</v>
      </c>
      <c r="B602" s="3" t="s">
        <v>1281</v>
      </c>
      <c r="C602" s="3" t="s">
        <v>986</v>
      </c>
      <c r="D602" s="4">
        <v>44073</v>
      </c>
      <c r="E602" s="4">
        <v>44073</v>
      </c>
      <c r="F602" s="4">
        <v>44074</v>
      </c>
      <c r="G602" s="3" t="s">
        <v>89</v>
      </c>
      <c r="H602" s="3" t="s">
        <v>90</v>
      </c>
      <c r="I602" s="5">
        <v>4052</v>
      </c>
      <c r="J602" s="3" t="s">
        <v>91</v>
      </c>
      <c r="K602" s="3" t="s">
        <v>90</v>
      </c>
      <c r="L602" s="5">
        <v>4052</v>
      </c>
      <c r="M602" s="5">
        <v>47.7</v>
      </c>
      <c r="N602" s="41" t="str">
        <f>IF(M602="","",IF(M602&lt;0,-M602&amp;"_"&amp;COUNTIF(M$2:M602,M602),M602&amp;"_"&amp;COUNTIF(M$2:M602,M602)))</f>
        <v>47.7_1</v>
      </c>
      <c r="O602" s="42" t="str">
        <f t="shared" si="9"/>
        <v/>
      </c>
      <c r="P602" s="3" t="s">
        <v>884</v>
      </c>
      <c r="Q602" s="3" t="s">
        <v>1500</v>
      </c>
      <c r="R602" s="3" t="s">
        <v>1501</v>
      </c>
      <c r="S602" s="3" t="s">
        <v>86</v>
      </c>
      <c r="T602" s="3" t="s">
        <v>95</v>
      </c>
      <c r="U602" s="3" t="s">
        <v>911</v>
      </c>
      <c r="V602" s="3" t="s">
        <v>86</v>
      </c>
      <c r="W602" s="3" t="s">
        <v>86</v>
      </c>
      <c r="X602" s="3" t="s">
        <v>86</v>
      </c>
      <c r="Y602" s="3" t="s">
        <v>97</v>
      </c>
      <c r="Z602" s="3" t="s">
        <v>86</v>
      </c>
      <c r="AA602" s="4"/>
      <c r="AB602" s="3" t="s">
        <v>86</v>
      </c>
      <c r="AC602" s="3" t="s">
        <v>86</v>
      </c>
      <c r="AD602" s="3" t="s">
        <v>86</v>
      </c>
      <c r="AE602" s="5">
        <v>0</v>
      </c>
    </row>
    <row r="603" spans="1:31" x14ac:dyDescent="0.25">
      <c r="A603" s="6" t="s">
        <v>86</v>
      </c>
      <c r="B603" s="3" t="s">
        <v>1281</v>
      </c>
      <c r="C603" s="3" t="s">
        <v>986</v>
      </c>
      <c r="D603" s="4">
        <v>44073</v>
      </c>
      <c r="E603" s="4">
        <v>44073</v>
      </c>
      <c r="F603" s="4">
        <v>44074</v>
      </c>
      <c r="G603" s="3" t="s">
        <v>89</v>
      </c>
      <c r="H603" s="3" t="s">
        <v>90</v>
      </c>
      <c r="I603" s="5">
        <v>7578</v>
      </c>
      <c r="J603" s="3" t="s">
        <v>91</v>
      </c>
      <c r="K603" s="3" t="s">
        <v>90</v>
      </c>
      <c r="L603" s="5">
        <v>7578</v>
      </c>
      <c r="M603" s="5">
        <v>89.21</v>
      </c>
      <c r="N603" s="41" t="str">
        <f>IF(M603="","",IF(M603&lt;0,-M603&amp;"_"&amp;COUNTIF(M$2:M603,M603),M603&amp;"_"&amp;COUNTIF(M$2:M603,M603)))</f>
        <v>89.21_1</v>
      </c>
      <c r="O603" s="42" t="str">
        <f t="shared" si="9"/>
        <v/>
      </c>
      <c r="P603" s="3" t="s">
        <v>884</v>
      </c>
      <c r="Q603" s="3" t="s">
        <v>1502</v>
      </c>
      <c r="R603" s="3" t="s">
        <v>1503</v>
      </c>
      <c r="S603" s="3" t="s">
        <v>86</v>
      </c>
      <c r="T603" s="3" t="s">
        <v>95</v>
      </c>
      <c r="U603" s="3" t="s">
        <v>911</v>
      </c>
      <c r="V603" s="3" t="s">
        <v>86</v>
      </c>
      <c r="W603" s="3" t="s">
        <v>86</v>
      </c>
      <c r="X603" s="3" t="s">
        <v>86</v>
      </c>
      <c r="Y603" s="3" t="s">
        <v>106</v>
      </c>
      <c r="Z603" s="3" t="s">
        <v>86</v>
      </c>
      <c r="AA603" s="4"/>
      <c r="AB603" s="3" t="s">
        <v>86</v>
      </c>
      <c r="AC603" s="3" t="s">
        <v>86</v>
      </c>
      <c r="AD603" s="3" t="s">
        <v>86</v>
      </c>
      <c r="AE603" s="5">
        <v>0</v>
      </c>
    </row>
    <row r="604" spans="1:31" x14ac:dyDescent="0.25">
      <c r="A604" s="6" t="s">
        <v>86</v>
      </c>
      <c r="B604" s="3" t="s">
        <v>1281</v>
      </c>
      <c r="C604" s="3" t="s">
        <v>986</v>
      </c>
      <c r="D604" s="4">
        <v>44073</v>
      </c>
      <c r="E604" s="4">
        <v>44073</v>
      </c>
      <c r="F604" s="4">
        <v>44074</v>
      </c>
      <c r="G604" s="3" t="s">
        <v>89</v>
      </c>
      <c r="H604" s="3" t="s">
        <v>90</v>
      </c>
      <c r="I604" s="5">
        <v>6994</v>
      </c>
      <c r="J604" s="3" t="s">
        <v>91</v>
      </c>
      <c r="K604" s="3" t="s">
        <v>90</v>
      </c>
      <c r="L604" s="5">
        <v>6994</v>
      </c>
      <c r="M604" s="5">
        <v>82.33</v>
      </c>
      <c r="N604" s="41" t="str">
        <f>IF(M604="","",IF(M604&lt;0,-M604&amp;"_"&amp;COUNTIF(M$2:M604,M604),M604&amp;"_"&amp;COUNTIF(M$2:M604,M604)))</f>
        <v>82.33_1</v>
      </c>
      <c r="O604" s="42" t="str">
        <f t="shared" si="9"/>
        <v/>
      </c>
      <c r="P604" s="3" t="s">
        <v>884</v>
      </c>
      <c r="Q604" s="3" t="s">
        <v>1504</v>
      </c>
      <c r="R604" s="3" t="s">
        <v>1505</v>
      </c>
      <c r="S604" s="3" t="s">
        <v>86</v>
      </c>
      <c r="T604" s="3" t="s">
        <v>95</v>
      </c>
      <c r="U604" s="3" t="s">
        <v>911</v>
      </c>
      <c r="V604" s="3" t="s">
        <v>86</v>
      </c>
      <c r="W604" s="3" t="s">
        <v>86</v>
      </c>
      <c r="X604" s="3" t="s">
        <v>86</v>
      </c>
      <c r="Y604" s="3" t="s">
        <v>103</v>
      </c>
      <c r="Z604" s="3" t="s">
        <v>86</v>
      </c>
      <c r="AA604" s="4"/>
      <c r="AB604" s="3" t="s">
        <v>86</v>
      </c>
      <c r="AC604" s="3" t="s">
        <v>86</v>
      </c>
      <c r="AD604" s="3" t="s">
        <v>86</v>
      </c>
      <c r="AE604" s="5">
        <v>0</v>
      </c>
    </row>
    <row r="605" spans="1:31" x14ac:dyDescent="0.25">
      <c r="A605" s="6" t="s">
        <v>86</v>
      </c>
      <c r="B605" s="3" t="s">
        <v>1281</v>
      </c>
      <c r="C605" s="3" t="s">
        <v>986</v>
      </c>
      <c r="D605" s="4">
        <v>44073</v>
      </c>
      <c r="E605" s="4">
        <v>44073</v>
      </c>
      <c r="F605" s="4">
        <v>44074</v>
      </c>
      <c r="G605" s="3" t="s">
        <v>89</v>
      </c>
      <c r="H605" s="3" t="s">
        <v>90</v>
      </c>
      <c r="I605" s="5">
        <v>5027</v>
      </c>
      <c r="J605" s="3" t="s">
        <v>91</v>
      </c>
      <c r="K605" s="3" t="s">
        <v>90</v>
      </c>
      <c r="L605" s="5">
        <v>5027</v>
      </c>
      <c r="M605" s="5">
        <v>59.18</v>
      </c>
      <c r="N605" s="41" t="str">
        <f>IF(M605="","",IF(M605&lt;0,-M605&amp;"_"&amp;COUNTIF(M$2:M605,M605),M605&amp;"_"&amp;COUNTIF(M$2:M605,M605)))</f>
        <v>59.18_1</v>
      </c>
      <c r="O605" s="42" t="str">
        <f t="shared" si="9"/>
        <v/>
      </c>
      <c r="P605" s="3" t="s">
        <v>884</v>
      </c>
      <c r="Q605" s="3" t="s">
        <v>1506</v>
      </c>
      <c r="R605" s="3" t="s">
        <v>1507</v>
      </c>
      <c r="S605" s="3" t="s">
        <v>86</v>
      </c>
      <c r="T605" s="3" t="s">
        <v>95</v>
      </c>
      <c r="U605" s="3" t="s">
        <v>911</v>
      </c>
      <c r="V605" s="3" t="s">
        <v>86</v>
      </c>
      <c r="W605" s="3" t="s">
        <v>86</v>
      </c>
      <c r="X605" s="3" t="s">
        <v>86</v>
      </c>
      <c r="Y605" s="3" t="s">
        <v>103</v>
      </c>
      <c r="Z605" s="3" t="s">
        <v>86</v>
      </c>
      <c r="AA605" s="4"/>
      <c r="AB605" s="3" t="s">
        <v>86</v>
      </c>
      <c r="AC605" s="3" t="s">
        <v>86</v>
      </c>
      <c r="AD605" s="3" t="s">
        <v>86</v>
      </c>
      <c r="AE605" s="5">
        <v>0</v>
      </c>
    </row>
    <row r="606" spans="1:31" x14ac:dyDescent="0.25">
      <c r="A606" s="6" t="s">
        <v>86</v>
      </c>
      <c r="B606" s="3" t="s">
        <v>1281</v>
      </c>
      <c r="C606" s="3" t="s">
        <v>986</v>
      </c>
      <c r="D606" s="4">
        <v>44073</v>
      </c>
      <c r="E606" s="4">
        <v>44073</v>
      </c>
      <c r="F606" s="4">
        <v>44074</v>
      </c>
      <c r="G606" s="3" t="s">
        <v>89</v>
      </c>
      <c r="H606" s="3" t="s">
        <v>90</v>
      </c>
      <c r="I606" s="5">
        <v>1930</v>
      </c>
      <c r="J606" s="3" t="s">
        <v>91</v>
      </c>
      <c r="K606" s="3" t="s">
        <v>90</v>
      </c>
      <c r="L606" s="5">
        <v>1930</v>
      </c>
      <c r="M606" s="5">
        <v>22.72</v>
      </c>
      <c r="N606" s="41" t="str">
        <f>IF(M606="","",IF(M606&lt;0,-M606&amp;"_"&amp;COUNTIF(M$2:M606,M606),M606&amp;"_"&amp;COUNTIF(M$2:M606,M606)))</f>
        <v>22.72_1</v>
      </c>
      <c r="O606" s="42" t="str">
        <f t="shared" si="9"/>
        <v/>
      </c>
      <c r="P606" s="3" t="s">
        <v>884</v>
      </c>
      <c r="Q606" s="3" t="s">
        <v>1508</v>
      </c>
      <c r="R606" s="3" t="s">
        <v>1509</v>
      </c>
      <c r="S606" s="3" t="s">
        <v>86</v>
      </c>
      <c r="T606" s="3" t="s">
        <v>95</v>
      </c>
      <c r="U606" s="3" t="s">
        <v>911</v>
      </c>
      <c r="V606" s="3" t="s">
        <v>86</v>
      </c>
      <c r="W606" s="3" t="s">
        <v>86</v>
      </c>
      <c r="X606" s="3" t="s">
        <v>86</v>
      </c>
      <c r="Y606" s="3" t="s">
        <v>106</v>
      </c>
      <c r="Z606" s="3" t="s">
        <v>86</v>
      </c>
      <c r="AA606" s="4"/>
      <c r="AB606" s="3" t="s">
        <v>86</v>
      </c>
      <c r="AC606" s="3" t="s">
        <v>86</v>
      </c>
      <c r="AD606" s="3" t="s">
        <v>86</v>
      </c>
      <c r="AE606" s="5">
        <v>0</v>
      </c>
    </row>
    <row r="607" spans="1:31" x14ac:dyDescent="0.25">
      <c r="A607" s="6" t="s">
        <v>86</v>
      </c>
      <c r="B607" s="3" t="s">
        <v>1281</v>
      </c>
      <c r="C607" s="3" t="s">
        <v>986</v>
      </c>
      <c r="D607" s="4">
        <v>44073</v>
      </c>
      <c r="E607" s="4">
        <v>44073</v>
      </c>
      <c r="F607" s="4">
        <v>44074</v>
      </c>
      <c r="G607" s="3" t="s">
        <v>89</v>
      </c>
      <c r="H607" s="3" t="s">
        <v>90</v>
      </c>
      <c r="I607" s="5">
        <v>8811</v>
      </c>
      <c r="J607" s="3" t="s">
        <v>91</v>
      </c>
      <c r="K607" s="3" t="s">
        <v>90</v>
      </c>
      <c r="L607" s="5">
        <v>8811</v>
      </c>
      <c r="M607" s="5">
        <v>103.72</v>
      </c>
      <c r="N607" s="41" t="str">
        <f>IF(M607="","",IF(M607&lt;0,-M607&amp;"_"&amp;COUNTIF(M$2:M607,M607),M607&amp;"_"&amp;COUNTIF(M$2:M607,M607)))</f>
        <v>103.72_1</v>
      </c>
      <c r="O607" s="42" t="str">
        <f t="shared" si="9"/>
        <v/>
      </c>
      <c r="P607" s="3" t="s">
        <v>884</v>
      </c>
      <c r="Q607" s="3" t="s">
        <v>989</v>
      </c>
      <c r="R607" s="3" t="s">
        <v>1510</v>
      </c>
      <c r="S607" s="3" t="s">
        <v>86</v>
      </c>
      <c r="T607" s="3" t="s">
        <v>95</v>
      </c>
      <c r="U607" s="3" t="s">
        <v>911</v>
      </c>
      <c r="V607" s="3" t="s">
        <v>86</v>
      </c>
      <c r="W607" s="3" t="s">
        <v>86</v>
      </c>
      <c r="X607" s="3" t="s">
        <v>86</v>
      </c>
      <c r="Y607" s="3" t="s">
        <v>103</v>
      </c>
      <c r="Z607" s="3" t="s">
        <v>86</v>
      </c>
      <c r="AA607" s="4"/>
      <c r="AB607" s="3" t="s">
        <v>86</v>
      </c>
      <c r="AC607" s="3" t="s">
        <v>86</v>
      </c>
      <c r="AD607" s="3" t="s">
        <v>86</v>
      </c>
      <c r="AE607" s="5">
        <v>0</v>
      </c>
    </row>
    <row r="608" spans="1:31" x14ac:dyDescent="0.25">
      <c r="A608" s="6" t="s">
        <v>86</v>
      </c>
      <c r="B608" s="3" t="s">
        <v>1281</v>
      </c>
      <c r="C608" s="3" t="s">
        <v>986</v>
      </c>
      <c r="D608" s="4">
        <v>44073</v>
      </c>
      <c r="E608" s="4">
        <v>44073</v>
      </c>
      <c r="F608" s="4">
        <v>44074</v>
      </c>
      <c r="G608" s="3" t="s">
        <v>89</v>
      </c>
      <c r="H608" s="3" t="s">
        <v>90</v>
      </c>
      <c r="I608" s="5">
        <v>-10828</v>
      </c>
      <c r="J608" s="3" t="s">
        <v>91</v>
      </c>
      <c r="K608" s="3" t="s">
        <v>90</v>
      </c>
      <c r="L608" s="5">
        <v>-10828</v>
      </c>
      <c r="M608" s="5">
        <v>-127.46</v>
      </c>
      <c r="N608" s="41" t="str">
        <f>IF(M608="","",IF(M608&lt;0,-M608&amp;"_"&amp;COUNTIF(M$2:M608,M608),M608&amp;"_"&amp;COUNTIF(M$2:M608,M608)))</f>
        <v>127.46_1</v>
      </c>
      <c r="O608" s="42" t="str">
        <f t="shared" si="9"/>
        <v/>
      </c>
      <c r="P608" s="3" t="s">
        <v>884</v>
      </c>
      <c r="Q608" s="3" t="s">
        <v>989</v>
      </c>
      <c r="R608" s="3" t="s">
        <v>1510</v>
      </c>
      <c r="S608" s="3" t="s">
        <v>86</v>
      </c>
      <c r="T608" s="3" t="s">
        <v>95</v>
      </c>
      <c r="U608" s="3" t="s">
        <v>911</v>
      </c>
      <c r="V608" s="3" t="s">
        <v>86</v>
      </c>
      <c r="W608" s="3" t="s">
        <v>86</v>
      </c>
      <c r="X608" s="3" t="s">
        <v>86</v>
      </c>
      <c r="Y608" s="3" t="s">
        <v>103</v>
      </c>
      <c r="Z608" s="3" t="s">
        <v>86</v>
      </c>
      <c r="AA608" s="4"/>
      <c r="AB608" s="3" t="s">
        <v>86</v>
      </c>
      <c r="AC608" s="3" t="s">
        <v>86</v>
      </c>
      <c r="AD608" s="3" t="s">
        <v>86</v>
      </c>
      <c r="AE608" s="5">
        <v>0</v>
      </c>
    </row>
    <row r="609" spans="1:31" x14ac:dyDescent="0.25">
      <c r="A609" s="6" t="s">
        <v>86</v>
      </c>
      <c r="B609" s="3" t="s">
        <v>1281</v>
      </c>
      <c r="C609" s="3" t="s">
        <v>986</v>
      </c>
      <c r="D609" s="4">
        <v>44073</v>
      </c>
      <c r="E609" s="4">
        <v>44073</v>
      </c>
      <c r="F609" s="4">
        <v>44074</v>
      </c>
      <c r="G609" s="3" t="s">
        <v>89</v>
      </c>
      <c r="H609" s="3" t="s">
        <v>90</v>
      </c>
      <c r="I609" s="5">
        <v>1322</v>
      </c>
      <c r="J609" s="3" t="s">
        <v>91</v>
      </c>
      <c r="K609" s="3" t="s">
        <v>90</v>
      </c>
      <c r="L609" s="5">
        <v>1322</v>
      </c>
      <c r="M609" s="5">
        <v>15.56</v>
      </c>
      <c r="N609" s="41" t="str">
        <f>IF(M609="","",IF(M609&lt;0,-M609&amp;"_"&amp;COUNTIF(M$2:M609,M609),M609&amp;"_"&amp;COUNTIF(M$2:M609,M609)))</f>
        <v>15.56_1</v>
      </c>
      <c r="O609" s="42" t="str">
        <f t="shared" si="9"/>
        <v/>
      </c>
      <c r="P609" s="3" t="s">
        <v>884</v>
      </c>
      <c r="Q609" s="3" t="s">
        <v>1511</v>
      </c>
      <c r="R609" s="3" t="s">
        <v>1512</v>
      </c>
      <c r="S609" s="3" t="s">
        <v>86</v>
      </c>
      <c r="T609" s="3" t="s">
        <v>95</v>
      </c>
      <c r="U609" s="3" t="s">
        <v>911</v>
      </c>
      <c r="V609" s="3" t="s">
        <v>86</v>
      </c>
      <c r="W609" s="3" t="s">
        <v>86</v>
      </c>
      <c r="X609" s="3" t="s">
        <v>86</v>
      </c>
      <c r="Y609" s="3" t="s">
        <v>103</v>
      </c>
      <c r="Z609" s="3" t="s">
        <v>86</v>
      </c>
      <c r="AA609" s="4"/>
      <c r="AB609" s="3" t="s">
        <v>86</v>
      </c>
      <c r="AC609" s="3" t="s">
        <v>86</v>
      </c>
      <c r="AD609" s="3" t="s">
        <v>86</v>
      </c>
      <c r="AE609" s="5">
        <v>0</v>
      </c>
    </row>
    <row r="610" spans="1:31" x14ac:dyDescent="0.25">
      <c r="A610" s="6" t="s">
        <v>86</v>
      </c>
      <c r="B610" s="3" t="s">
        <v>1281</v>
      </c>
      <c r="C610" s="3" t="s">
        <v>986</v>
      </c>
      <c r="D610" s="4">
        <v>44073</v>
      </c>
      <c r="E610" s="4">
        <v>44073</v>
      </c>
      <c r="F610" s="4">
        <v>44074</v>
      </c>
      <c r="G610" s="3" t="s">
        <v>89</v>
      </c>
      <c r="H610" s="3" t="s">
        <v>90</v>
      </c>
      <c r="I610" s="5">
        <v>1305</v>
      </c>
      <c r="J610" s="3" t="s">
        <v>91</v>
      </c>
      <c r="K610" s="3" t="s">
        <v>90</v>
      </c>
      <c r="L610" s="5">
        <v>1305</v>
      </c>
      <c r="M610" s="5">
        <v>15.36</v>
      </c>
      <c r="N610" s="41" t="str">
        <f>IF(M610="","",IF(M610&lt;0,-M610&amp;"_"&amp;COUNTIF(M$2:M610,M610),M610&amp;"_"&amp;COUNTIF(M$2:M610,M610)))</f>
        <v>15.36_1</v>
      </c>
      <c r="O610" s="42" t="str">
        <f t="shared" si="9"/>
        <v/>
      </c>
      <c r="P610" s="3" t="s">
        <v>884</v>
      </c>
      <c r="Q610" s="3" t="s">
        <v>1513</v>
      </c>
      <c r="R610" s="3" t="s">
        <v>1514</v>
      </c>
      <c r="S610" s="3" t="s">
        <v>86</v>
      </c>
      <c r="T610" s="3" t="s">
        <v>95</v>
      </c>
      <c r="U610" s="3" t="s">
        <v>911</v>
      </c>
      <c r="V610" s="3" t="s">
        <v>86</v>
      </c>
      <c r="W610" s="3" t="s">
        <v>86</v>
      </c>
      <c r="X610" s="3" t="s">
        <v>86</v>
      </c>
      <c r="Y610" s="3" t="s">
        <v>103</v>
      </c>
      <c r="Z610" s="3" t="s">
        <v>86</v>
      </c>
      <c r="AA610" s="4"/>
      <c r="AB610" s="3" t="s">
        <v>86</v>
      </c>
      <c r="AC610" s="3" t="s">
        <v>86</v>
      </c>
      <c r="AD610" s="3" t="s">
        <v>86</v>
      </c>
      <c r="AE610" s="5">
        <v>0</v>
      </c>
    </row>
    <row r="611" spans="1:31" x14ac:dyDescent="0.25">
      <c r="A611" s="6" t="s">
        <v>86</v>
      </c>
      <c r="B611" s="3" t="s">
        <v>1281</v>
      </c>
      <c r="C611" s="3" t="s">
        <v>986</v>
      </c>
      <c r="D611" s="4">
        <v>44073</v>
      </c>
      <c r="E611" s="4">
        <v>44073</v>
      </c>
      <c r="F611" s="4">
        <v>44074</v>
      </c>
      <c r="G611" s="3" t="s">
        <v>89</v>
      </c>
      <c r="H611" s="3" t="s">
        <v>90</v>
      </c>
      <c r="I611" s="5">
        <v>627</v>
      </c>
      <c r="J611" s="3" t="s">
        <v>91</v>
      </c>
      <c r="K611" s="3" t="s">
        <v>90</v>
      </c>
      <c r="L611" s="5">
        <v>627</v>
      </c>
      <c r="M611" s="5">
        <v>7.38</v>
      </c>
      <c r="N611" s="41" t="str">
        <f>IF(M611="","",IF(M611&lt;0,-M611&amp;"_"&amp;COUNTIF(M$2:M611,M611),M611&amp;"_"&amp;COUNTIF(M$2:M611,M611)))</f>
        <v>7.38_1</v>
      </c>
      <c r="O611" s="42" t="str">
        <f t="shared" si="9"/>
        <v/>
      </c>
      <c r="P611" s="3" t="s">
        <v>884</v>
      </c>
      <c r="Q611" s="3" t="s">
        <v>1515</v>
      </c>
      <c r="R611" s="3" t="s">
        <v>1516</v>
      </c>
      <c r="S611" s="3" t="s">
        <v>86</v>
      </c>
      <c r="T611" s="3" t="s">
        <v>95</v>
      </c>
      <c r="U611" s="3" t="s">
        <v>911</v>
      </c>
      <c r="V611" s="3" t="s">
        <v>86</v>
      </c>
      <c r="W611" s="3" t="s">
        <v>86</v>
      </c>
      <c r="X611" s="3" t="s">
        <v>86</v>
      </c>
      <c r="Y611" s="3" t="s">
        <v>103</v>
      </c>
      <c r="Z611" s="3" t="s">
        <v>86</v>
      </c>
      <c r="AA611" s="4"/>
      <c r="AB611" s="3" t="s">
        <v>86</v>
      </c>
      <c r="AC611" s="3" t="s">
        <v>86</v>
      </c>
      <c r="AD611" s="3" t="s">
        <v>86</v>
      </c>
      <c r="AE611" s="5">
        <v>0</v>
      </c>
    </row>
    <row r="612" spans="1:31" x14ac:dyDescent="0.25">
      <c r="A612" s="6" t="s">
        <v>86</v>
      </c>
      <c r="B612" s="3" t="s">
        <v>1281</v>
      </c>
      <c r="C612" s="3" t="s">
        <v>986</v>
      </c>
      <c r="D612" s="4">
        <v>44073</v>
      </c>
      <c r="E612" s="4">
        <v>44073</v>
      </c>
      <c r="F612" s="4">
        <v>44074</v>
      </c>
      <c r="G612" s="3" t="s">
        <v>89</v>
      </c>
      <c r="H612" s="3" t="s">
        <v>90</v>
      </c>
      <c r="I612" s="5">
        <v>1222</v>
      </c>
      <c r="J612" s="3" t="s">
        <v>91</v>
      </c>
      <c r="K612" s="3" t="s">
        <v>90</v>
      </c>
      <c r="L612" s="5">
        <v>1222</v>
      </c>
      <c r="M612" s="5">
        <v>14.38</v>
      </c>
      <c r="N612" s="41" t="str">
        <f>IF(M612="","",IF(M612&lt;0,-M612&amp;"_"&amp;COUNTIF(M$2:M612,M612),M612&amp;"_"&amp;COUNTIF(M$2:M612,M612)))</f>
        <v>14.38_1</v>
      </c>
      <c r="O612" s="42" t="str">
        <f t="shared" si="9"/>
        <v/>
      </c>
      <c r="P612" s="3" t="s">
        <v>884</v>
      </c>
      <c r="Q612" s="3" t="s">
        <v>1517</v>
      </c>
      <c r="R612" s="3" t="s">
        <v>1518</v>
      </c>
      <c r="S612" s="3" t="s">
        <v>86</v>
      </c>
      <c r="T612" s="3" t="s">
        <v>95</v>
      </c>
      <c r="U612" s="3" t="s">
        <v>911</v>
      </c>
      <c r="V612" s="3" t="s">
        <v>86</v>
      </c>
      <c r="W612" s="3" t="s">
        <v>86</v>
      </c>
      <c r="X612" s="3" t="s">
        <v>86</v>
      </c>
      <c r="Y612" s="3" t="s">
        <v>103</v>
      </c>
      <c r="Z612" s="3" t="s">
        <v>86</v>
      </c>
      <c r="AA612" s="4"/>
      <c r="AB612" s="3" t="s">
        <v>86</v>
      </c>
      <c r="AC612" s="3" t="s">
        <v>86</v>
      </c>
      <c r="AD612" s="3" t="s">
        <v>86</v>
      </c>
      <c r="AE612" s="5">
        <v>0</v>
      </c>
    </row>
    <row r="613" spans="1:31" x14ac:dyDescent="0.25">
      <c r="A613" s="6" t="s">
        <v>86</v>
      </c>
      <c r="B613" s="3" t="s">
        <v>1281</v>
      </c>
      <c r="C613" s="3" t="s">
        <v>986</v>
      </c>
      <c r="D613" s="4">
        <v>44073</v>
      </c>
      <c r="E613" s="4">
        <v>44073</v>
      </c>
      <c r="F613" s="4">
        <v>44074</v>
      </c>
      <c r="G613" s="3" t="s">
        <v>89</v>
      </c>
      <c r="H613" s="3" t="s">
        <v>90</v>
      </c>
      <c r="I613" s="5">
        <v>344</v>
      </c>
      <c r="J613" s="3" t="s">
        <v>91</v>
      </c>
      <c r="K613" s="3" t="s">
        <v>90</v>
      </c>
      <c r="L613" s="5">
        <v>344</v>
      </c>
      <c r="M613" s="5">
        <v>4.05</v>
      </c>
      <c r="N613" s="41" t="str">
        <f>IF(M613="","",IF(M613&lt;0,-M613&amp;"_"&amp;COUNTIF(M$2:M613,M613),M613&amp;"_"&amp;COUNTIF(M$2:M613,M613)))</f>
        <v>4.05_1</v>
      </c>
      <c r="O613" s="42" t="str">
        <f t="shared" si="9"/>
        <v/>
      </c>
      <c r="P613" s="3" t="s">
        <v>884</v>
      </c>
      <c r="Q613" s="3" t="s">
        <v>1519</v>
      </c>
      <c r="R613" s="3" t="s">
        <v>1520</v>
      </c>
      <c r="S613" s="3" t="s">
        <v>86</v>
      </c>
      <c r="T613" s="3" t="s">
        <v>95</v>
      </c>
      <c r="U613" s="3" t="s">
        <v>911</v>
      </c>
      <c r="V613" s="3" t="s">
        <v>86</v>
      </c>
      <c r="W613" s="3" t="s">
        <v>86</v>
      </c>
      <c r="X613" s="3" t="s">
        <v>86</v>
      </c>
      <c r="Y613" s="3" t="s">
        <v>103</v>
      </c>
      <c r="Z613" s="3" t="s">
        <v>86</v>
      </c>
      <c r="AA613" s="4"/>
      <c r="AB613" s="3" t="s">
        <v>86</v>
      </c>
      <c r="AC613" s="3" t="s">
        <v>86</v>
      </c>
      <c r="AD613" s="3" t="s">
        <v>86</v>
      </c>
      <c r="AE613" s="5">
        <v>0</v>
      </c>
    </row>
    <row r="614" spans="1:31" x14ac:dyDescent="0.25">
      <c r="A614" s="6" t="s">
        <v>86</v>
      </c>
      <c r="B614" s="3" t="s">
        <v>1281</v>
      </c>
      <c r="C614" s="3" t="s">
        <v>986</v>
      </c>
      <c r="D614" s="4">
        <v>44073</v>
      </c>
      <c r="E614" s="4">
        <v>44073</v>
      </c>
      <c r="F614" s="4">
        <v>44074</v>
      </c>
      <c r="G614" s="3" t="s">
        <v>89</v>
      </c>
      <c r="H614" s="3" t="s">
        <v>90</v>
      </c>
      <c r="I614" s="5">
        <v>344</v>
      </c>
      <c r="J614" s="3" t="s">
        <v>91</v>
      </c>
      <c r="K614" s="3" t="s">
        <v>90</v>
      </c>
      <c r="L614" s="5">
        <v>344</v>
      </c>
      <c r="M614" s="5">
        <v>4.05</v>
      </c>
      <c r="N614" s="41" t="str">
        <f>IF(M614="","",IF(M614&lt;0,-M614&amp;"_"&amp;COUNTIF(M$2:M614,M614),M614&amp;"_"&amp;COUNTIF(M$2:M614,M614)))</f>
        <v>4.05_2</v>
      </c>
      <c r="O614" s="42" t="str">
        <f t="shared" si="9"/>
        <v/>
      </c>
      <c r="P614" s="3" t="s">
        <v>884</v>
      </c>
      <c r="Q614" s="3" t="s">
        <v>1521</v>
      </c>
      <c r="R614" s="3" t="s">
        <v>1522</v>
      </c>
      <c r="S614" s="3" t="s">
        <v>86</v>
      </c>
      <c r="T614" s="3" t="s">
        <v>95</v>
      </c>
      <c r="U614" s="3" t="s">
        <v>911</v>
      </c>
      <c r="V614" s="3" t="s">
        <v>86</v>
      </c>
      <c r="W614" s="3" t="s">
        <v>86</v>
      </c>
      <c r="X614" s="3" t="s">
        <v>86</v>
      </c>
      <c r="Y614" s="3" t="s">
        <v>103</v>
      </c>
      <c r="Z614" s="3" t="s">
        <v>86</v>
      </c>
      <c r="AA614" s="4"/>
      <c r="AB614" s="3" t="s">
        <v>86</v>
      </c>
      <c r="AC614" s="3" t="s">
        <v>86</v>
      </c>
      <c r="AD614" s="3" t="s">
        <v>86</v>
      </c>
      <c r="AE614" s="5">
        <v>0</v>
      </c>
    </row>
    <row r="615" spans="1:31" x14ac:dyDescent="0.25">
      <c r="A615" s="6" t="s">
        <v>86</v>
      </c>
      <c r="B615" s="3" t="s">
        <v>1281</v>
      </c>
      <c r="C615" s="3" t="s">
        <v>986</v>
      </c>
      <c r="D615" s="4">
        <v>44073</v>
      </c>
      <c r="E615" s="4">
        <v>44073</v>
      </c>
      <c r="F615" s="4">
        <v>44074</v>
      </c>
      <c r="G615" s="3" t="s">
        <v>89</v>
      </c>
      <c r="H615" s="3" t="s">
        <v>90</v>
      </c>
      <c r="I615" s="5">
        <v>387</v>
      </c>
      <c r="J615" s="3" t="s">
        <v>91</v>
      </c>
      <c r="K615" s="3" t="s">
        <v>90</v>
      </c>
      <c r="L615" s="5">
        <v>387</v>
      </c>
      <c r="M615" s="5">
        <v>4.5599999999999996</v>
      </c>
      <c r="N615" s="41" t="str">
        <f>IF(M615="","",IF(M615&lt;0,-M615&amp;"_"&amp;COUNTIF(M$2:M615,M615),M615&amp;"_"&amp;COUNTIF(M$2:M615,M615)))</f>
        <v>4.56_1</v>
      </c>
      <c r="O615" s="42" t="str">
        <f t="shared" si="9"/>
        <v/>
      </c>
      <c r="P615" s="3" t="s">
        <v>884</v>
      </c>
      <c r="Q615" s="3" t="s">
        <v>1523</v>
      </c>
      <c r="R615" s="3" t="s">
        <v>1524</v>
      </c>
      <c r="S615" s="3" t="s">
        <v>86</v>
      </c>
      <c r="T615" s="3" t="s">
        <v>95</v>
      </c>
      <c r="U615" s="3" t="s">
        <v>911</v>
      </c>
      <c r="V615" s="3" t="s">
        <v>86</v>
      </c>
      <c r="W615" s="3" t="s">
        <v>86</v>
      </c>
      <c r="X615" s="3" t="s">
        <v>86</v>
      </c>
      <c r="Y615" s="3" t="s">
        <v>103</v>
      </c>
      <c r="Z615" s="3" t="s">
        <v>86</v>
      </c>
      <c r="AA615" s="4"/>
      <c r="AB615" s="3" t="s">
        <v>86</v>
      </c>
      <c r="AC615" s="3" t="s">
        <v>86</v>
      </c>
      <c r="AD615" s="3" t="s">
        <v>86</v>
      </c>
      <c r="AE615" s="5">
        <v>0</v>
      </c>
    </row>
    <row r="616" spans="1:31" x14ac:dyDescent="0.25">
      <c r="A616" s="6" t="s">
        <v>86</v>
      </c>
      <c r="B616" s="3" t="s">
        <v>1281</v>
      </c>
      <c r="C616" s="3" t="s">
        <v>986</v>
      </c>
      <c r="D616" s="4">
        <v>44073</v>
      </c>
      <c r="E616" s="4">
        <v>44073</v>
      </c>
      <c r="F616" s="4">
        <v>44074</v>
      </c>
      <c r="G616" s="3" t="s">
        <v>89</v>
      </c>
      <c r="H616" s="3" t="s">
        <v>90</v>
      </c>
      <c r="I616" s="5">
        <v>10222</v>
      </c>
      <c r="J616" s="3" t="s">
        <v>91</v>
      </c>
      <c r="K616" s="3" t="s">
        <v>90</v>
      </c>
      <c r="L616" s="5">
        <v>10222</v>
      </c>
      <c r="M616" s="5">
        <v>120.33</v>
      </c>
      <c r="N616" s="41" t="str">
        <f>IF(M616="","",IF(M616&lt;0,-M616&amp;"_"&amp;COUNTIF(M$2:M616,M616),M616&amp;"_"&amp;COUNTIF(M$2:M616,M616)))</f>
        <v>120.33_3</v>
      </c>
      <c r="O616" s="42" t="str">
        <f t="shared" si="9"/>
        <v/>
      </c>
      <c r="P616" s="3" t="s">
        <v>884</v>
      </c>
      <c r="Q616" s="3" t="s">
        <v>991</v>
      </c>
      <c r="R616" s="3" t="s">
        <v>1525</v>
      </c>
      <c r="S616" s="3" t="s">
        <v>86</v>
      </c>
      <c r="T616" s="3" t="s">
        <v>95</v>
      </c>
      <c r="U616" s="3" t="s">
        <v>911</v>
      </c>
      <c r="V616" s="3" t="s">
        <v>86</v>
      </c>
      <c r="W616" s="3" t="s">
        <v>86</v>
      </c>
      <c r="X616" s="3" t="s">
        <v>86</v>
      </c>
      <c r="Y616" s="3" t="s">
        <v>103</v>
      </c>
      <c r="Z616" s="3" t="s">
        <v>86</v>
      </c>
      <c r="AA616" s="4"/>
      <c r="AB616" s="3" t="s">
        <v>86</v>
      </c>
      <c r="AC616" s="3" t="s">
        <v>86</v>
      </c>
      <c r="AD616" s="3" t="s">
        <v>86</v>
      </c>
      <c r="AE616" s="5">
        <v>0</v>
      </c>
    </row>
    <row r="617" spans="1:31" x14ac:dyDescent="0.25">
      <c r="A617" s="6" t="s">
        <v>86</v>
      </c>
      <c r="B617" s="3" t="s">
        <v>1281</v>
      </c>
      <c r="C617" s="3" t="s">
        <v>986</v>
      </c>
      <c r="D617" s="4">
        <v>44073</v>
      </c>
      <c r="E617" s="4">
        <v>44073</v>
      </c>
      <c r="F617" s="4">
        <v>44074</v>
      </c>
      <c r="G617" s="3" t="s">
        <v>89</v>
      </c>
      <c r="H617" s="3" t="s">
        <v>90</v>
      </c>
      <c r="I617" s="5">
        <v>-11736</v>
      </c>
      <c r="J617" s="3" t="s">
        <v>91</v>
      </c>
      <c r="K617" s="3" t="s">
        <v>90</v>
      </c>
      <c r="L617" s="5">
        <v>-11736</v>
      </c>
      <c r="M617" s="5">
        <v>-138.15</v>
      </c>
      <c r="N617" s="41" t="str">
        <f>IF(M617="","",IF(M617&lt;0,-M617&amp;"_"&amp;COUNTIF(M$2:M617,M617),M617&amp;"_"&amp;COUNTIF(M$2:M617,M617)))</f>
        <v>138.15_1</v>
      </c>
      <c r="O617" s="42" t="str">
        <f t="shared" si="9"/>
        <v/>
      </c>
      <c r="P617" s="3" t="s">
        <v>884</v>
      </c>
      <c r="Q617" s="3" t="s">
        <v>991</v>
      </c>
      <c r="R617" s="3" t="s">
        <v>1525</v>
      </c>
      <c r="S617" s="3" t="s">
        <v>86</v>
      </c>
      <c r="T617" s="3" t="s">
        <v>95</v>
      </c>
      <c r="U617" s="3" t="s">
        <v>911</v>
      </c>
      <c r="V617" s="3" t="s">
        <v>86</v>
      </c>
      <c r="W617" s="3" t="s">
        <v>86</v>
      </c>
      <c r="X617" s="3" t="s">
        <v>86</v>
      </c>
      <c r="Y617" s="3" t="s">
        <v>103</v>
      </c>
      <c r="Z617" s="3" t="s">
        <v>86</v>
      </c>
      <c r="AA617" s="4"/>
      <c r="AB617" s="3" t="s">
        <v>86</v>
      </c>
      <c r="AC617" s="3" t="s">
        <v>86</v>
      </c>
      <c r="AD617" s="3" t="s">
        <v>86</v>
      </c>
      <c r="AE617" s="5">
        <v>0</v>
      </c>
    </row>
    <row r="618" spans="1:31" x14ac:dyDescent="0.25">
      <c r="A618" s="6" t="s">
        <v>86</v>
      </c>
      <c r="B618" s="3" t="s">
        <v>1281</v>
      </c>
      <c r="C618" s="3" t="s">
        <v>986</v>
      </c>
      <c r="D618" s="4">
        <v>44073</v>
      </c>
      <c r="E618" s="4">
        <v>44073</v>
      </c>
      <c r="F618" s="4">
        <v>44074</v>
      </c>
      <c r="G618" s="3" t="s">
        <v>89</v>
      </c>
      <c r="H618" s="3" t="s">
        <v>90</v>
      </c>
      <c r="I618" s="5">
        <v>298</v>
      </c>
      <c r="J618" s="3" t="s">
        <v>91</v>
      </c>
      <c r="K618" s="3" t="s">
        <v>90</v>
      </c>
      <c r="L618" s="5">
        <v>298</v>
      </c>
      <c r="M618" s="5">
        <v>3.51</v>
      </c>
      <c r="N618" s="41" t="str">
        <f>IF(M618="","",IF(M618&lt;0,-M618&amp;"_"&amp;COUNTIF(M$2:M618,M618),M618&amp;"_"&amp;COUNTIF(M$2:M618,M618)))</f>
        <v>3.51_1</v>
      </c>
      <c r="O618" s="42" t="str">
        <f t="shared" si="9"/>
        <v/>
      </c>
      <c r="P618" s="3" t="s">
        <v>884</v>
      </c>
      <c r="Q618" s="3" t="s">
        <v>1526</v>
      </c>
      <c r="R618" s="3" t="s">
        <v>1527</v>
      </c>
      <c r="S618" s="3" t="s">
        <v>86</v>
      </c>
      <c r="T618" s="3" t="s">
        <v>95</v>
      </c>
      <c r="U618" s="3" t="s">
        <v>911</v>
      </c>
      <c r="V618" s="3" t="s">
        <v>86</v>
      </c>
      <c r="W618" s="3" t="s">
        <v>86</v>
      </c>
      <c r="X618" s="3" t="s">
        <v>86</v>
      </c>
      <c r="Y618" s="3" t="s">
        <v>97</v>
      </c>
      <c r="Z618" s="3" t="s">
        <v>86</v>
      </c>
      <c r="AA618" s="4"/>
      <c r="AB618" s="3" t="s">
        <v>86</v>
      </c>
      <c r="AC618" s="3" t="s">
        <v>86</v>
      </c>
      <c r="AD618" s="3" t="s">
        <v>86</v>
      </c>
      <c r="AE618" s="5">
        <v>0</v>
      </c>
    </row>
    <row r="619" spans="1:31" x14ac:dyDescent="0.25">
      <c r="A619" s="6" t="s">
        <v>86</v>
      </c>
      <c r="B619" s="3" t="s">
        <v>1281</v>
      </c>
      <c r="C619" s="3" t="s">
        <v>986</v>
      </c>
      <c r="D619" s="4">
        <v>44073</v>
      </c>
      <c r="E619" s="4">
        <v>44073</v>
      </c>
      <c r="F619" s="4">
        <v>44074</v>
      </c>
      <c r="G619" s="3" t="s">
        <v>89</v>
      </c>
      <c r="H619" s="3" t="s">
        <v>90</v>
      </c>
      <c r="I619" s="5">
        <v>-3681</v>
      </c>
      <c r="J619" s="3" t="s">
        <v>91</v>
      </c>
      <c r="K619" s="3" t="s">
        <v>90</v>
      </c>
      <c r="L619" s="5">
        <v>-3681</v>
      </c>
      <c r="M619" s="5">
        <v>-43.33</v>
      </c>
      <c r="N619" s="41" t="str">
        <f>IF(M619="","",IF(M619&lt;0,-M619&amp;"_"&amp;COUNTIF(M$2:M619,M619),M619&amp;"_"&amp;COUNTIF(M$2:M619,M619)))</f>
        <v>43.33_1</v>
      </c>
      <c r="O619" s="42" t="str">
        <f t="shared" si="9"/>
        <v/>
      </c>
      <c r="P619" s="3" t="s">
        <v>884</v>
      </c>
      <c r="Q619" s="3" t="s">
        <v>1526</v>
      </c>
      <c r="R619" s="3" t="s">
        <v>1527</v>
      </c>
      <c r="S619" s="3" t="s">
        <v>86</v>
      </c>
      <c r="T619" s="3" t="s">
        <v>95</v>
      </c>
      <c r="U619" s="3" t="s">
        <v>911</v>
      </c>
      <c r="V619" s="3" t="s">
        <v>86</v>
      </c>
      <c r="W619" s="3" t="s">
        <v>86</v>
      </c>
      <c r="X619" s="3" t="s">
        <v>86</v>
      </c>
      <c r="Y619" s="3" t="s">
        <v>97</v>
      </c>
      <c r="Z619" s="3" t="s">
        <v>86</v>
      </c>
      <c r="AA619" s="4"/>
      <c r="AB619" s="3" t="s">
        <v>86</v>
      </c>
      <c r="AC619" s="3" t="s">
        <v>86</v>
      </c>
      <c r="AD619" s="3" t="s">
        <v>86</v>
      </c>
      <c r="AE619" s="5">
        <v>0</v>
      </c>
    </row>
    <row r="620" spans="1:31" x14ac:dyDescent="0.25">
      <c r="A620" s="6" t="s">
        <v>86</v>
      </c>
      <c r="B620" s="3" t="s">
        <v>1281</v>
      </c>
      <c r="C620" s="3" t="s">
        <v>986</v>
      </c>
      <c r="D620" s="4">
        <v>44073</v>
      </c>
      <c r="E620" s="4">
        <v>44073</v>
      </c>
      <c r="F620" s="4">
        <v>44074</v>
      </c>
      <c r="G620" s="3" t="s">
        <v>89</v>
      </c>
      <c r="H620" s="3" t="s">
        <v>90</v>
      </c>
      <c r="I620" s="5">
        <v>80000</v>
      </c>
      <c r="J620" s="3" t="s">
        <v>91</v>
      </c>
      <c r="K620" s="3" t="s">
        <v>90</v>
      </c>
      <c r="L620" s="5">
        <v>80000</v>
      </c>
      <c r="M620" s="5">
        <v>941.73</v>
      </c>
      <c r="N620" s="41" t="str">
        <f>IF(M620="","",IF(M620&lt;0,-M620&amp;"_"&amp;COUNTIF(M$2:M620,M620),M620&amp;"_"&amp;COUNTIF(M$2:M620,M620)))</f>
        <v>941.73_1</v>
      </c>
      <c r="O620" s="42" t="str">
        <f t="shared" si="9"/>
        <v/>
      </c>
      <c r="P620" s="3" t="s">
        <v>884</v>
      </c>
      <c r="Q620" s="3" t="s">
        <v>1528</v>
      </c>
      <c r="R620" s="3" t="s">
        <v>1529</v>
      </c>
      <c r="S620" s="3" t="s">
        <v>86</v>
      </c>
      <c r="T620" s="3" t="s">
        <v>95</v>
      </c>
      <c r="U620" s="3" t="s">
        <v>911</v>
      </c>
      <c r="V620" s="3" t="s">
        <v>86</v>
      </c>
      <c r="W620" s="3" t="s">
        <v>86</v>
      </c>
      <c r="X620" s="3" t="s">
        <v>86</v>
      </c>
      <c r="Y620" s="3" t="s">
        <v>103</v>
      </c>
      <c r="Z620" s="3" t="s">
        <v>86</v>
      </c>
      <c r="AA620" s="4"/>
      <c r="AB620" s="3" t="s">
        <v>86</v>
      </c>
      <c r="AC620" s="3" t="s">
        <v>86</v>
      </c>
      <c r="AD620" s="3" t="s">
        <v>86</v>
      </c>
      <c r="AE620" s="5">
        <v>0</v>
      </c>
    </row>
    <row r="621" spans="1:31" x14ac:dyDescent="0.25">
      <c r="A621" s="6" t="s">
        <v>86</v>
      </c>
      <c r="B621" s="3" t="s">
        <v>1281</v>
      </c>
      <c r="C621" s="3" t="s">
        <v>986</v>
      </c>
      <c r="D621" s="4">
        <v>44073</v>
      </c>
      <c r="E621" s="4">
        <v>44073</v>
      </c>
      <c r="F621" s="4">
        <v>44074</v>
      </c>
      <c r="G621" s="3" t="s">
        <v>89</v>
      </c>
      <c r="H621" s="3" t="s">
        <v>90</v>
      </c>
      <c r="I621" s="5">
        <v>12822</v>
      </c>
      <c r="J621" s="3" t="s">
        <v>91</v>
      </c>
      <c r="K621" s="3" t="s">
        <v>90</v>
      </c>
      <c r="L621" s="5">
        <v>12822</v>
      </c>
      <c r="M621" s="5">
        <v>150.94</v>
      </c>
      <c r="N621" s="41" t="str">
        <f>IF(M621="","",IF(M621&lt;0,-M621&amp;"_"&amp;COUNTIF(M$2:M621,M621),M621&amp;"_"&amp;COUNTIF(M$2:M621,M621)))</f>
        <v>150.94_2</v>
      </c>
      <c r="O621" s="42" t="str">
        <f t="shared" si="9"/>
        <v/>
      </c>
      <c r="P621" s="3" t="s">
        <v>884</v>
      </c>
      <c r="Q621" s="3" t="s">
        <v>1530</v>
      </c>
      <c r="R621" s="3" t="s">
        <v>1531</v>
      </c>
      <c r="S621" s="3" t="s">
        <v>86</v>
      </c>
      <c r="T621" s="3" t="s">
        <v>95</v>
      </c>
      <c r="U621" s="3" t="s">
        <v>911</v>
      </c>
      <c r="V621" s="3" t="s">
        <v>86</v>
      </c>
      <c r="W621" s="3" t="s">
        <v>86</v>
      </c>
      <c r="X621" s="3" t="s">
        <v>86</v>
      </c>
      <c r="Y621" s="3" t="s">
        <v>103</v>
      </c>
      <c r="Z621" s="3" t="s">
        <v>86</v>
      </c>
      <c r="AA621" s="4"/>
      <c r="AB621" s="3" t="s">
        <v>86</v>
      </c>
      <c r="AC621" s="3" t="s">
        <v>86</v>
      </c>
      <c r="AD621" s="3" t="s">
        <v>86</v>
      </c>
      <c r="AE621" s="5">
        <v>0</v>
      </c>
    </row>
    <row r="622" spans="1:31" x14ac:dyDescent="0.25">
      <c r="A622" s="6" t="s">
        <v>86</v>
      </c>
      <c r="B622" s="3" t="s">
        <v>1281</v>
      </c>
      <c r="C622" s="3" t="s">
        <v>986</v>
      </c>
      <c r="D622" s="4">
        <v>44073</v>
      </c>
      <c r="E622" s="4">
        <v>44073</v>
      </c>
      <c r="F622" s="4">
        <v>44074</v>
      </c>
      <c r="G622" s="3" t="s">
        <v>89</v>
      </c>
      <c r="H622" s="3" t="s">
        <v>90</v>
      </c>
      <c r="I622" s="5">
        <v>-6396</v>
      </c>
      <c r="J622" s="3" t="s">
        <v>91</v>
      </c>
      <c r="K622" s="3" t="s">
        <v>90</v>
      </c>
      <c r="L622" s="5">
        <v>-6396</v>
      </c>
      <c r="M622" s="5">
        <v>-75.290000000000006</v>
      </c>
      <c r="N622" s="41" t="str">
        <f>IF(M622="","",IF(M622&lt;0,-M622&amp;"_"&amp;COUNTIF(M$2:M622,M622),M622&amp;"_"&amp;COUNTIF(M$2:M622,M622)))</f>
        <v>75.29_1</v>
      </c>
      <c r="O622" s="42" t="str">
        <f t="shared" si="9"/>
        <v/>
      </c>
      <c r="P622" s="3" t="s">
        <v>884</v>
      </c>
      <c r="Q622" s="3" t="s">
        <v>1530</v>
      </c>
      <c r="R622" s="3" t="s">
        <v>1532</v>
      </c>
      <c r="S622" s="3" t="s">
        <v>86</v>
      </c>
      <c r="T622" s="3" t="s">
        <v>95</v>
      </c>
      <c r="U622" s="3" t="s">
        <v>911</v>
      </c>
      <c r="V622" s="3" t="s">
        <v>86</v>
      </c>
      <c r="W622" s="3" t="s">
        <v>86</v>
      </c>
      <c r="X622" s="3" t="s">
        <v>86</v>
      </c>
      <c r="Y622" s="3" t="s">
        <v>103</v>
      </c>
      <c r="Z622" s="3" t="s">
        <v>86</v>
      </c>
      <c r="AA622" s="4"/>
      <c r="AB622" s="3" t="s">
        <v>86</v>
      </c>
      <c r="AC622" s="3" t="s">
        <v>86</v>
      </c>
      <c r="AD622" s="3" t="s">
        <v>86</v>
      </c>
      <c r="AE622" s="5">
        <v>0</v>
      </c>
    </row>
    <row r="623" spans="1:31" x14ac:dyDescent="0.25">
      <c r="A623" s="6" t="s">
        <v>86</v>
      </c>
      <c r="B623" s="3" t="s">
        <v>1281</v>
      </c>
      <c r="C623" s="3" t="s">
        <v>986</v>
      </c>
      <c r="D623" s="4">
        <v>44073</v>
      </c>
      <c r="E623" s="4">
        <v>44073</v>
      </c>
      <c r="F623" s="4">
        <v>44074</v>
      </c>
      <c r="G623" s="3" t="s">
        <v>89</v>
      </c>
      <c r="H623" s="3" t="s">
        <v>90</v>
      </c>
      <c r="I623" s="5">
        <v>-12843</v>
      </c>
      <c r="J623" s="3" t="s">
        <v>91</v>
      </c>
      <c r="K623" s="3" t="s">
        <v>90</v>
      </c>
      <c r="L623" s="5">
        <v>-12843</v>
      </c>
      <c r="M623" s="5">
        <v>-151.18</v>
      </c>
      <c r="N623" s="41" t="str">
        <f>IF(M623="","",IF(M623&lt;0,-M623&amp;"_"&amp;COUNTIF(M$2:M623,M623),M623&amp;"_"&amp;COUNTIF(M$2:M623,M623)))</f>
        <v>151.18_2</v>
      </c>
      <c r="O623" s="42" t="str">
        <f t="shared" si="9"/>
        <v/>
      </c>
      <c r="P623" s="3" t="s">
        <v>884</v>
      </c>
      <c r="Q623" s="3" t="s">
        <v>1530</v>
      </c>
      <c r="R623" s="3" t="s">
        <v>1531</v>
      </c>
      <c r="S623" s="3" t="s">
        <v>86</v>
      </c>
      <c r="T623" s="3" t="s">
        <v>95</v>
      </c>
      <c r="U623" s="3" t="s">
        <v>911</v>
      </c>
      <c r="V623" s="3" t="s">
        <v>86</v>
      </c>
      <c r="W623" s="3" t="s">
        <v>86</v>
      </c>
      <c r="X623" s="3" t="s">
        <v>86</v>
      </c>
      <c r="Y623" s="3" t="s">
        <v>103</v>
      </c>
      <c r="Z623" s="3" t="s">
        <v>86</v>
      </c>
      <c r="AA623" s="4"/>
      <c r="AB623" s="3" t="s">
        <v>86</v>
      </c>
      <c r="AC623" s="3" t="s">
        <v>86</v>
      </c>
      <c r="AD623" s="3" t="s">
        <v>86</v>
      </c>
      <c r="AE623" s="5">
        <v>0</v>
      </c>
    </row>
    <row r="624" spans="1:31" x14ac:dyDescent="0.25">
      <c r="A624" s="6" t="s">
        <v>86</v>
      </c>
      <c r="B624" s="3" t="s">
        <v>1281</v>
      </c>
      <c r="C624" s="3" t="s">
        <v>986</v>
      </c>
      <c r="D624" s="4">
        <v>44073</v>
      </c>
      <c r="E624" s="4">
        <v>44073</v>
      </c>
      <c r="F624" s="4">
        <v>44074</v>
      </c>
      <c r="G624" s="3" t="s">
        <v>89</v>
      </c>
      <c r="H624" s="3" t="s">
        <v>90</v>
      </c>
      <c r="I624" s="5">
        <v>12822</v>
      </c>
      <c r="J624" s="3" t="s">
        <v>91</v>
      </c>
      <c r="K624" s="3" t="s">
        <v>90</v>
      </c>
      <c r="L624" s="5">
        <v>12822</v>
      </c>
      <c r="M624" s="5">
        <v>150.94</v>
      </c>
      <c r="N624" s="41" t="str">
        <f>IF(M624="","",IF(M624&lt;0,-M624&amp;"_"&amp;COUNTIF(M$2:M624,M624),M624&amp;"_"&amp;COUNTIF(M$2:M624,M624)))</f>
        <v>150.94_3</v>
      </c>
      <c r="O624" s="42" t="str">
        <f t="shared" si="9"/>
        <v/>
      </c>
      <c r="P624" s="3" t="s">
        <v>884</v>
      </c>
      <c r="Q624" s="3" t="s">
        <v>993</v>
      </c>
      <c r="R624" s="3" t="s">
        <v>1533</v>
      </c>
      <c r="S624" s="3" t="s">
        <v>86</v>
      </c>
      <c r="T624" s="3" t="s">
        <v>95</v>
      </c>
      <c r="U624" s="3" t="s">
        <v>911</v>
      </c>
      <c r="V624" s="3" t="s">
        <v>86</v>
      </c>
      <c r="W624" s="3" t="s">
        <v>86</v>
      </c>
      <c r="X624" s="3" t="s">
        <v>86</v>
      </c>
      <c r="Y624" s="3" t="s">
        <v>103</v>
      </c>
      <c r="Z624" s="3" t="s">
        <v>86</v>
      </c>
      <c r="AA624" s="4"/>
      <c r="AB624" s="3" t="s">
        <v>86</v>
      </c>
      <c r="AC624" s="3" t="s">
        <v>86</v>
      </c>
      <c r="AD624" s="3" t="s">
        <v>86</v>
      </c>
      <c r="AE624" s="5">
        <v>0</v>
      </c>
    </row>
    <row r="625" spans="1:31" x14ac:dyDescent="0.25">
      <c r="A625" s="6" t="s">
        <v>86</v>
      </c>
      <c r="B625" s="3" t="s">
        <v>1281</v>
      </c>
      <c r="C625" s="3" t="s">
        <v>986</v>
      </c>
      <c r="D625" s="4">
        <v>44073</v>
      </c>
      <c r="E625" s="4">
        <v>44073</v>
      </c>
      <c r="F625" s="4">
        <v>44074</v>
      </c>
      <c r="G625" s="3" t="s">
        <v>89</v>
      </c>
      <c r="H625" s="3" t="s">
        <v>90</v>
      </c>
      <c r="I625" s="5">
        <v>-12444</v>
      </c>
      <c r="J625" s="3" t="s">
        <v>91</v>
      </c>
      <c r="K625" s="3" t="s">
        <v>90</v>
      </c>
      <c r="L625" s="5">
        <v>-12444</v>
      </c>
      <c r="M625" s="5">
        <v>-146.49</v>
      </c>
      <c r="N625" s="41" t="str">
        <f>IF(M625="","",IF(M625&lt;0,-M625&amp;"_"&amp;COUNTIF(M$2:M625,M625),M625&amp;"_"&amp;COUNTIF(M$2:M625,M625)))</f>
        <v>146.49_1</v>
      </c>
      <c r="O625" s="42" t="str">
        <f t="shared" si="9"/>
        <v/>
      </c>
      <c r="P625" s="3" t="s">
        <v>884</v>
      </c>
      <c r="Q625" s="3" t="s">
        <v>993</v>
      </c>
      <c r="R625" s="3" t="s">
        <v>1533</v>
      </c>
      <c r="S625" s="3" t="s">
        <v>86</v>
      </c>
      <c r="T625" s="3" t="s">
        <v>95</v>
      </c>
      <c r="U625" s="3" t="s">
        <v>911</v>
      </c>
      <c r="V625" s="3" t="s">
        <v>86</v>
      </c>
      <c r="W625" s="3" t="s">
        <v>86</v>
      </c>
      <c r="X625" s="3" t="s">
        <v>86</v>
      </c>
      <c r="Y625" s="3" t="s">
        <v>103</v>
      </c>
      <c r="Z625" s="3" t="s">
        <v>86</v>
      </c>
      <c r="AA625" s="4"/>
      <c r="AB625" s="3" t="s">
        <v>86</v>
      </c>
      <c r="AC625" s="3" t="s">
        <v>86</v>
      </c>
      <c r="AD625" s="3" t="s">
        <v>86</v>
      </c>
      <c r="AE625" s="5">
        <v>0</v>
      </c>
    </row>
    <row r="626" spans="1:31" x14ac:dyDescent="0.25">
      <c r="A626" s="6" t="s">
        <v>86</v>
      </c>
      <c r="B626" s="3" t="s">
        <v>1281</v>
      </c>
      <c r="C626" s="3" t="s">
        <v>986</v>
      </c>
      <c r="D626" s="4">
        <v>44073</v>
      </c>
      <c r="E626" s="4">
        <v>44073</v>
      </c>
      <c r="F626" s="4">
        <v>44074</v>
      </c>
      <c r="G626" s="3" t="s">
        <v>89</v>
      </c>
      <c r="H626" s="3" t="s">
        <v>90</v>
      </c>
      <c r="I626" s="5">
        <v>9722</v>
      </c>
      <c r="J626" s="3" t="s">
        <v>91</v>
      </c>
      <c r="K626" s="3" t="s">
        <v>90</v>
      </c>
      <c r="L626" s="5">
        <v>9722</v>
      </c>
      <c r="M626" s="5">
        <v>114.44</v>
      </c>
      <c r="N626" s="41" t="str">
        <f>IF(M626="","",IF(M626&lt;0,-M626&amp;"_"&amp;COUNTIF(M$2:M626,M626),M626&amp;"_"&amp;COUNTIF(M$2:M626,M626)))</f>
        <v>114.44_1</v>
      </c>
      <c r="O626" s="42" t="str">
        <f t="shared" si="9"/>
        <v/>
      </c>
      <c r="P626" s="3" t="s">
        <v>884</v>
      </c>
      <c r="Q626" s="3" t="s">
        <v>995</v>
      </c>
      <c r="R626" s="3" t="s">
        <v>1535</v>
      </c>
      <c r="S626" s="3" t="s">
        <v>86</v>
      </c>
      <c r="T626" s="3" t="s">
        <v>95</v>
      </c>
      <c r="U626" s="3" t="s">
        <v>911</v>
      </c>
      <c r="V626" s="3" t="s">
        <v>86</v>
      </c>
      <c r="W626" s="3" t="s">
        <v>86</v>
      </c>
      <c r="X626" s="3" t="s">
        <v>86</v>
      </c>
      <c r="Y626" s="3" t="s">
        <v>103</v>
      </c>
      <c r="Z626" s="3" t="s">
        <v>86</v>
      </c>
      <c r="AA626" s="4"/>
      <c r="AB626" s="3" t="s">
        <v>86</v>
      </c>
      <c r="AC626" s="3" t="s">
        <v>86</v>
      </c>
      <c r="AD626" s="3" t="s">
        <v>86</v>
      </c>
      <c r="AE626" s="5">
        <v>0</v>
      </c>
    </row>
    <row r="627" spans="1:31" x14ac:dyDescent="0.25">
      <c r="A627" s="6" t="s">
        <v>86</v>
      </c>
      <c r="B627" s="3" t="s">
        <v>1281</v>
      </c>
      <c r="C627" s="3" t="s">
        <v>986</v>
      </c>
      <c r="D627" s="4">
        <v>44073</v>
      </c>
      <c r="E627" s="4">
        <v>44073</v>
      </c>
      <c r="F627" s="4">
        <v>44074</v>
      </c>
      <c r="G627" s="3" t="s">
        <v>89</v>
      </c>
      <c r="H627" s="3" t="s">
        <v>90</v>
      </c>
      <c r="I627" s="5">
        <v>10225</v>
      </c>
      <c r="J627" s="3" t="s">
        <v>91</v>
      </c>
      <c r="K627" s="3" t="s">
        <v>90</v>
      </c>
      <c r="L627" s="5">
        <v>10225</v>
      </c>
      <c r="M627" s="5">
        <v>120.36</v>
      </c>
      <c r="N627" s="41" t="str">
        <f>IF(M627="","",IF(M627&lt;0,-M627&amp;"_"&amp;COUNTIF(M$2:M627,M627),M627&amp;"_"&amp;COUNTIF(M$2:M627,M627)))</f>
        <v>120.36_1</v>
      </c>
      <c r="O627" s="42" t="str">
        <f t="shared" si="9"/>
        <v/>
      </c>
      <c r="P627" s="3" t="s">
        <v>884</v>
      </c>
      <c r="Q627" s="3" t="s">
        <v>997</v>
      </c>
      <c r="R627" s="3" t="s">
        <v>1537</v>
      </c>
      <c r="S627" s="3" t="s">
        <v>86</v>
      </c>
      <c r="T627" s="3" t="s">
        <v>95</v>
      </c>
      <c r="U627" s="3" t="s">
        <v>911</v>
      </c>
      <c r="V627" s="3" t="s">
        <v>86</v>
      </c>
      <c r="W627" s="3" t="s">
        <v>86</v>
      </c>
      <c r="X627" s="3" t="s">
        <v>86</v>
      </c>
      <c r="Y627" s="3" t="s">
        <v>103</v>
      </c>
      <c r="Z627" s="3" t="s">
        <v>86</v>
      </c>
      <c r="AA627" s="4"/>
      <c r="AB627" s="3" t="s">
        <v>86</v>
      </c>
      <c r="AC627" s="3" t="s">
        <v>86</v>
      </c>
      <c r="AD627" s="3" t="s">
        <v>86</v>
      </c>
      <c r="AE627" s="5">
        <v>0</v>
      </c>
    </row>
    <row r="628" spans="1:31" x14ac:dyDescent="0.25">
      <c r="A628" s="6" t="s">
        <v>86</v>
      </c>
      <c r="B628" s="3" t="s">
        <v>1281</v>
      </c>
      <c r="C628" s="3" t="s">
        <v>986</v>
      </c>
      <c r="D628" s="4">
        <v>44073</v>
      </c>
      <c r="E628" s="4">
        <v>44073</v>
      </c>
      <c r="F628" s="4">
        <v>44074</v>
      </c>
      <c r="G628" s="3" t="s">
        <v>89</v>
      </c>
      <c r="H628" s="3" t="s">
        <v>90</v>
      </c>
      <c r="I628" s="5">
        <v>-10769</v>
      </c>
      <c r="J628" s="3" t="s">
        <v>91</v>
      </c>
      <c r="K628" s="3" t="s">
        <v>90</v>
      </c>
      <c r="L628" s="5">
        <v>-10769</v>
      </c>
      <c r="M628" s="5">
        <v>-126.77</v>
      </c>
      <c r="N628" s="41" t="str">
        <f>IF(M628="","",IF(M628&lt;0,-M628&amp;"_"&amp;COUNTIF(M$2:M628,M628),M628&amp;"_"&amp;COUNTIF(M$2:M628,M628)))</f>
        <v>126.77_1</v>
      </c>
      <c r="O628" s="42" t="str">
        <f t="shared" si="9"/>
        <v/>
      </c>
      <c r="P628" s="3" t="s">
        <v>884</v>
      </c>
      <c r="Q628" s="3" t="s">
        <v>997</v>
      </c>
      <c r="R628" s="3" t="s">
        <v>1537</v>
      </c>
      <c r="S628" s="3" t="s">
        <v>86</v>
      </c>
      <c r="T628" s="3" t="s">
        <v>95</v>
      </c>
      <c r="U628" s="3" t="s">
        <v>911</v>
      </c>
      <c r="V628" s="3" t="s">
        <v>86</v>
      </c>
      <c r="W628" s="3" t="s">
        <v>86</v>
      </c>
      <c r="X628" s="3" t="s">
        <v>86</v>
      </c>
      <c r="Y628" s="3" t="s">
        <v>103</v>
      </c>
      <c r="Z628" s="3" t="s">
        <v>86</v>
      </c>
      <c r="AA628" s="4"/>
      <c r="AB628" s="3" t="s">
        <v>86</v>
      </c>
      <c r="AC628" s="3" t="s">
        <v>86</v>
      </c>
      <c r="AD628" s="3" t="s">
        <v>86</v>
      </c>
      <c r="AE628" s="5">
        <v>0</v>
      </c>
    </row>
    <row r="629" spans="1:31" x14ac:dyDescent="0.25">
      <c r="A629" s="6" t="s">
        <v>86</v>
      </c>
      <c r="B629" s="3" t="s">
        <v>1281</v>
      </c>
      <c r="C629" s="3" t="s">
        <v>986</v>
      </c>
      <c r="D629" s="4">
        <v>44073</v>
      </c>
      <c r="E629" s="4">
        <v>44073</v>
      </c>
      <c r="F629" s="4">
        <v>44074</v>
      </c>
      <c r="G629" s="3" t="s">
        <v>89</v>
      </c>
      <c r="H629" s="3" t="s">
        <v>90</v>
      </c>
      <c r="I629" s="5">
        <v>13043</v>
      </c>
      <c r="J629" s="3" t="s">
        <v>91</v>
      </c>
      <c r="K629" s="3" t="s">
        <v>90</v>
      </c>
      <c r="L629" s="5">
        <v>13043</v>
      </c>
      <c r="M629" s="5">
        <v>153.54</v>
      </c>
      <c r="N629" s="41" t="str">
        <f>IF(M629="","",IF(M629&lt;0,-M629&amp;"_"&amp;COUNTIF(M$2:M629,M629),M629&amp;"_"&amp;COUNTIF(M$2:M629,M629)))</f>
        <v>153.54_1</v>
      </c>
      <c r="O629" s="42" t="str">
        <f t="shared" si="9"/>
        <v/>
      </c>
      <c r="P629" s="3" t="s">
        <v>884</v>
      </c>
      <c r="Q629" s="3" t="s">
        <v>999</v>
      </c>
      <c r="R629" s="3" t="s">
        <v>1538</v>
      </c>
      <c r="S629" s="3" t="s">
        <v>86</v>
      </c>
      <c r="T629" s="3" t="s">
        <v>95</v>
      </c>
      <c r="U629" s="3" t="s">
        <v>911</v>
      </c>
      <c r="V629" s="3" t="s">
        <v>86</v>
      </c>
      <c r="W629" s="3" t="s">
        <v>86</v>
      </c>
      <c r="X629" s="3" t="s">
        <v>86</v>
      </c>
      <c r="Y629" s="3" t="s">
        <v>103</v>
      </c>
      <c r="Z629" s="3" t="s">
        <v>86</v>
      </c>
      <c r="AA629" s="4"/>
      <c r="AB629" s="3" t="s">
        <v>86</v>
      </c>
      <c r="AC629" s="3" t="s">
        <v>86</v>
      </c>
      <c r="AD629" s="3" t="s">
        <v>86</v>
      </c>
      <c r="AE629" s="5">
        <v>0</v>
      </c>
    </row>
    <row r="630" spans="1:31" x14ac:dyDescent="0.25">
      <c r="A630" s="6" t="s">
        <v>86</v>
      </c>
      <c r="B630" s="3" t="s">
        <v>1281</v>
      </c>
      <c r="C630" s="3" t="s">
        <v>986</v>
      </c>
      <c r="D630" s="4">
        <v>44073</v>
      </c>
      <c r="E630" s="4">
        <v>44073</v>
      </c>
      <c r="F630" s="4">
        <v>44074</v>
      </c>
      <c r="G630" s="3" t="s">
        <v>89</v>
      </c>
      <c r="H630" s="3" t="s">
        <v>90</v>
      </c>
      <c r="I630" s="5">
        <v>-13194</v>
      </c>
      <c r="J630" s="3" t="s">
        <v>91</v>
      </c>
      <c r="K630" s="3" t="s">
        <v>90</v>
      </c>
      <c r="L630" s="5">
        <v>-13194</v>
      </c>
      <c r="M630" s="5">
        <v>-155.31</v>
      </c>
      <c r="N630" s="41" t="str">
        <f>IF(M630="","",IF(M630&lt;0,-M630&amp;"_"&amp;COUNTIF(M$2:M630,M630),M630&amp;"_"&amp;COUNTIF(M$2:M630,M630)))</f>
        <v>155.31_1</v>
      </c>
      <c r="O630" s="42" t="str">
        <f t="shared" si="9"/>
        <v/>
      </c>
      <c r="P630" s="3" t="s">
        <v>884</v>
      </c>
      <c r="Q630" s="3" t="s">
        <v>999</v>
      </c>
      <c r="R630" s="3" t="s">
        <v>1538</v>
      </c>
      <c r="S630" s="3" t="s">
        <v>86</v>
      </c>
      <c r="T630" s="3" t="s">
        <v>95</v>
      </c>
      <c r="U630" s="3" t="s">
        <v>911</v>
      </c>
      <c r="V630" s="3" t="s">
        <v>86</v>
      </c>
      <c r="W630" s="3" t="s">
        <v>86</v>
      </c>
      <c r="X630" s="3" t="s">
        <v>86</v>
      </c>
      <c r="Y630" s="3" t="s">
        <v>103</v>
      </c>
      <c r="Z630" s="3" t="s">
        <v>86</v>
      </c>
      <c r="AA630" s="4"/>
      <c r="AB630" s="3" t="s">
        <v>86</v>
      </c>
      <c r="AC630" s="3" t="s">
        <v>86</v>
      </c>
      <c r="AD630" s="3" t="s">
        <v>86</v>
      </c>
      <c r="AE630" s="5">
        <v>0</v>
      </c>
    </row>
    <row r="631" spans="1:31" x14ac:dyDescent="0.25">
      <c r="A631" s="6" t="s">
        <v>86</v>
      </c>
      <c r="B631" s="3" t="s">
        <v>882</v>
      </c>
      <c r="C631" s="3" t="s">
        <v>986</v>
      </c>
      <c r="D631" s="4">
        <v>44073</v>
      </c>
      <c r="E631" s="4">
        <v>44073</v>
      </c>
      <c r="F631" s="4">
        <v>44074</v>
      </c>
      <c r="G631" s="3" t="s">
        <v>89</v>
      </c>
      <c r="H631" s="3" t="s">
        <v>90</v>
      </c>
      <c r="I631" s="5">
        <v>1007</v>
      </c>
      <c r="J631" s="3" t="s">
        <v>91</v>
      </c>
      <c r="K631" s="3" t="s">
        <v>90</v>
      </c>
      <c r="L631" s="5">
        <v>1007</v>
      </c>
      <c r="M631" s="5">
        <v>11.85</v>
      </c>
      <c r="N631" s="41" t="str">
        <f>IF(M631="","",IF(M631&lt;0,-M631&amp;"_"&amp;COUNTIF(M$2:M631,M631),M631&amp;"_"&amp;COUNTIF(M$2:M631,M631)))</f>
        <v>11.85_1</v>
      </c>
      <c r="O631" s="42" t="str">
        <f t="shared" si="9"/>
        <v/>
      </c>
      <c r="P631" s="3" t="s">
        <v>884</v>
      </c>
      <c r="Q631" s="3" t="s">
        <v>987</v>
      </c>
      <c r="R631" s="3" t="s">
        <v>988</v>
      </c>
      <c r="S631" s="3" t="s">
        <v>86</v>
      </c>
      <c r="T631" s="3" t="s">
        <v>95</v>
      </c>
      <c r="U631" s="3" t="s">
        <v>911</v>
      </c>
      <c r="V631" s="3" t="s">
        <v>86</v>
      </c>
      <c r="W631" s="3" t="s">
        <v>86</v>
      </c>
      <c r="X631" s="3" t="s">
        <v>86</v>
      </c>
      <c r="Y631" s="3" t="s">
        <v>103</v>
      </c>
      <c r="Z631" s="3" t="s">
        <v>86</v>
      </c>
      <c r="AA631" s="4"/>
      <c r="AB631" s="3" t="s">
        <v>86</v>
      </c>
      <c r="AC631" s="3" t="s">
        <v>86</v>
      </c>
      <c r="AD631" s="3" t="s">
        <v>86</v>
      </c>
      <c r="AE631" s="5">
        <v>0</v>
      </c>
    </row>
    <row r="632" spans="1:31" x14ac:dyDescent="0.25">
      <c r="A632" s="6" t="s">
        <v>86</v>
      </c>
      <c r="B632" s="3" t="s">
        <v>882</v>
      </c>
      <c r="C632" s="3" t="s">
        <v>986</v>
      </c>
      <c r="D632" s="4">
        <v>44073</v>
      </c>
      <c r="E632" s="4">
        <v>44073</v>
      </c>
      <c r="F632" s="4">
        <v>44074</v>
      </c>
      <c r="G632" s="3" t="s">
        <v>89</v>
      </c>
      <c r="H632" s="3" t="s">
        <v>90</v>
      </c>
      <c r="I632" s="5">
        <v>212</v>
      </c>
      <c r="J632" s="3" t="s">
        <v>91</v>
      </c>
      <c r="K632" s="3" t="s">
        <v>90</v>
      </c>
      <c r="L632" s="5">
        <v>212</v>
      </c>
      <c r="M632" s="5">
        <v>2.5</v>
      </c>
      <c r="N632" s="41" t="str">
        <f>IF(M632="","",IF(M632&lt;0,-M632&amp;"_"&amp;COUNTIF(M$2:M632,M632),M632&amp;"_"&amp;COUNTIF(M$2:M632,M632)))</f>
        <v>2.5_1</v>
      </c>
      <c r="O632" s="42" t="str">
        <f t="shared" si="9"/>
        <v/>
      </c>
      <c r="P632" s="3" t="s">
        <v>884</v>
      </c>
      <c r="Q632" s="3" t="s">
        <v>989</v>
      </c>
      <c r="R632" s="3" t="s">
        <v>990</v>
      </c>
      <c r="S632" s="3" t="s">
        <v>86</v>
      </c>
      <c r="T632" s="3" t="s">
        <v>95</v>
      </c>
      <c r="U632" s="3" t="s">
        <v>911</v>
      </c>
      <c r="V632" s="3" t="s">
        <v>86</v>
      </c>
      <c r="W632" s="3" t="s">
        <v>86</v>
      </c>
      <c r="X632" s="3" t="s">
        <v>86</v>
      </c>
      <c r="Y632" s="3" t="s">
        <v>103</v>
      </c>
      <c r="Z632" s="3" t="s">
        <v>86</v>
      </c>
      <c r="AA632" s="4"/>
      <c r="AB632" s="3" t="s">
        <v>86</v>
      </c>
      <c r="AC632" s="3" t="s">
        <v>86</v>
      </c>
      <c r="AD632" s="3" t="s">
        <v>86</v>
      </c>
      <c r="AE632" s="5">
        <v>0</v>
      </c>
    </row>
    <row r="633" spans="1:31" x14ac:dyDescent="0.25">
      <c r="A633" s="6" t="s">
        <v>86</v>
      </c>
      <c r="B633" s="3" t="s">
        <v>882</v>
      </c>
      <c r="C633" s="3" t="s">
        <v>986</v>
      </c>
      <c r="D633" s="4">
        <v>44073</v>
      </c>
      <c r="E633" s="4">
        <v>44073</v>
      </c>
      <c r="F633" s="4">
        <v>44074</v>
      </c>
      <c r="G633" s="3" t="s">
        <v>89</v>
      </c>
      <c r="H633" s="3" t="s">
        <v>90</v>
      </c>
      <c r="I633" s="5">
        <v>1514</v>
      </c>
      <c r="J633" s="3" t="s">
        <v>91</v>
      </c>
      <c r="K633" s="3" t="s">
        <v>90</v>
      </c>
      <c r="L633" s="5">
        <v>1514</v>
      </c>
      <c r="M633" s="5">
        <v>17.82</v>
      </c>
      <c r="N633" s="41" t="str">
        <f>IF(M633="","",IF(M633&lt;0,-M633&amp;"_"&amp;COUNTIF(M$2:M633,M633),M633&amp;"_"&amp;COUNTIF(M$2:M633,M633)))</f>
        <v>17.82_2</v>
      </c>
      <c r="O633" s="42" t="str">
        <f t="shared" si="9"/>
        <v/>
      </c>
      <c r="P633" s="3" t="s">
        <v>884</v>
      </c>
      <c r="Q633" s="3" t="s">
        <v>991</v>
      </c>
      <c r="R633" s="3" t="s">
        <v>992</v>
      </c>
      <c r="S633" s="3" t="s">
        <v>86</v>
      </c>
      <c r="T633" s="3" t="s">
        <v>95</v>
      </c>
      <c r="U633" s="3" t="s">
        <v>911</v>
      </c>
      <c r="V633" s="3" t="s">
        <v>86</v>
      </c>
      <c r="W633" s="3" t="s">
        <v>86</v>
      </c>
      <c r="X633" s="3" t="s">
        <v>86</v>
      </c>
      <c r="Y633" s="3" t="s">
        <v>103</v>
      </c>
      <c r="Z633" s="3" t="s">
        <v>86</v>
      </c>
      <c r="AA633" s="4"/>
      <c r="AB633" s="3" t="s">
        <v>86</v>
      </c>
      <c r="AC633" s="3" t="s">
        <v>86</v>
      </c>
      <c r="AD633" s="3" t="s">
        <v>86</v>
      </c>
      <c r="AE633" s="5">
        <v>0</v>
      </c>
    </row>
    <row r="634" spans="1:31" x14ac:dyDescent="0.25">
      <c r="A634" s="6" t="s">
        <v>86</v>
      </c>
      <c r="B634" s="3" t="s">
        <v>882</v>
      </c>
      <c r="C634" s="3" t="s">
        <v>986</v>
      </c>
      <c r="D634" s="4">
        <v>44073</v>
      </c>
      <c r="E634" s="4">
        <v>44073</v>
      </c>
      <c r="F634" s="4">
        <v>44074</v>
      </c>
      <c r="G634" s="3" t="s">
        <v>89</v>
      </c>
      <c r="H634" s="3" t="s">
        <v>90</v>
      </c>
      <c r="I634" s="5">
        <v>64</v>
      </c>
      <c r="J634" s="3" t="s">
        <v>91</v>
      </c>
      <c r="K634" s="3" t="s">
        <v>90</v>
      </c>
      <c r="L634" s="5">
        <v>64</v>
      </c>
      <c r="M634" s="5">
        <v>0.75</v>
      </c>
      <c r="N634" s="41" t="str">
        <f>IF(M634="","",IF(M634&lt;0,-M634&amp;"_"&amp;COUNTIF(M$2:M634,M634),M634&amp;"_"&amp;COUNTIF(M$2:M634,M634)))</f>
        <v>0.75_1</v>
      </c>
      <c r="O634" s="42" t="str">
        <f t="shared" si="9"/>
        <v/>
      </c>
      <c r="P634" s="3" t="s">
        <v>884</v>
      </c>
      <c r="Q634" s="3" t="s">
        <v>993</v>
      </c>
      <c r="R634" s="3" t="s">
        <v>994</v>
      </c>
      <c r="S634" s="3" t="s">
        <v>86</v>
      </c>
      <c r="T634" s="3" t="s">
        <v>95</v>
      </c>
      <c r="U634" s="3" t="s">
        <v>911</v>
      </c>
      <c r="V634" s="3" t="s">
        <v>86</v>
      </c>
      <c r="W634" s="3" t="s">
        <v>86</v>
      </c>
      <c r="X634" s="3" t="s">
        <v>86</v>
      </c>
      <c r="Y634" s="3" t="s">
        <v>103</v>
      </c>
      <c r="Z634" s="3" t="s">
        <v>86</v>
      </c>
      <c r="AA634" s="4"/>
      <c r="AB634" s="3" t="s">
        <v>86</v>
      </c>
      <c r="AC634" s="3" t="s">
        <v>86</v>
      </c>
      <c r="AD634" s="3" t="s">
        <v>86</v>
      </c>
      <c r="AE634" s="5">
        <v>0</v>
      </c>
    </row>
    <row r="635" spans="1:31" x14ac:dyDescent="0.25">
      <c r="A635" s="6" t="s">
        <v>86</v>
      </c>
      <c r="B635" s="3" t="s">
        <v>882</v>
      </c>
      <c r="C635" s="3" t="s">
        <v>986</v>
      </c>
      <c r="D635" s="4">
        <v>44073</v>
      </c>
      <c r="E635" s="4">
        <v>44073</v>
      </c>
      <c r="F635" s="4">
        <v>44074</v>
      </c>
      <c r="G635" s="3" t="s">
        <v>89</v>
      </c>
      <c r="H635" s="3" t="s">
        <v>90</v>
      </c>
      <c r="I635" s="5">
        <v>1413</v>
      </c>
      <c r="J635" s="3" t="s">
        <v>91</v>
      </c>
      <c r="K635" s="3" t="s">
        <v>90</v>
      </c>
      <c r="L635" s="5">
        <v>1413</v>
      </c>
      <c r="M635" s="5">
        <v>16.63</v>
      </c>
      <c r="N635" s="41" t="str">
        <f>IF(M635="","",IF(M635&lt;0,-M635&amp;"_"&amp;COUNTIF(M$2:M635,M635),M635&amp;"_"&amp;COUNTIF(M$2:M635,M635)))</f>
        <v>16.63_1</v>
      </c>
      <c r="O635" s="42" t="str">
        <f t="shared" si="9"/>
        <v/>
      </c>
      <c r="P635" s="3" t="s">
        <v>884</v>
      </c>
      <c r="Q635" s="3" t="s">
        <v>995</v>
      </c>
      <c r="R635" s="3" t="s">
        <v>996</v>
      </c>
      <c r="S635" s="3" t="s">
        <v>86</v>
      </c>
      <c r="T635" s="3" t="s">
        <v>95</v>
      </c>
      <c r="U635" s="3" t="s">
        <v>911</v>
      </c>
      <c r="V635" s="3" t="s">
        <v>86</v>
      </c>
      <c r="W635" s="3" t="s">
        <v>86</v>
      </c>
      <c r="X635" s="3" t="s">
        <v>86</v>
      </c>
      <c r="Y635" s="3" t="s">
        <v>103</v>
      </c>
      <c r="Z635" s="3" t="s">
        <v>86</v>
      </c>
      <c r="AA635" s="4"/>
      <c r="AB635" s="3" t="s">
        <v>86</v>
      </c>
      <c r="AC635" s="3" t="s">
        <v>86</v>
      </c>
      <c r="AD635" s="3" t="s">
        <v>86</v>
      </c>
      <c r="AE635" s="5">
        <v>0</v>
      </c>
    </row>
    <row r="636" spans="1:31" x14ac:dyDescent="0.25">
      <c r="A636" s="6" t="s">
        <v>86</v>
      </c>
      <c r="B636" s="3" t="s">
        <v>882</v>
      </c>
      <c r="C636" s="3" t="s">
        <v>986</v>
      </c>
      <c r="D636" s="4">
        <v>44073</v>
      </c>
      <c r="E636" s="4">
        <v>44073</v>
      </c>
      <c r="F636" s="4">
        <v>44074</v>
      </c>
      <c r="G636" s="3" t="s">
        <v>89</v>
      </c>
      <c r="H636" s="3" t="s">
        <v>90</v>
      </c>
      <c r="I636" s="5">
        <v>1288</v>
      </c>
      <c r="J636" s="3" t="s">
        <v>91</v>
      </c>
      <c r="K636" s="3" t="s">
        <v>90</v>
      </c>
      <c r="L636" s="5">
        <v>1288</v>
      </c>
      <c r="M636" s="5">
        <v>15.16</v>
      </c>
      <c r="N636" s="41" t="str">
        <f>IF(M636="","",IF(M636&lt;0,-M636&amp;"_"&amp;COUNTIF(M$2:M636,M636),M636&amp;"_"&amp;COUNTIF(M$2:M636,M636)))</f>
        <v>15.16_1</v>
      </c>
      <c r="O636" s="42" t="str">
        <f t="shared" si="9"/>
        <v/>
      </c>
      <c r="P636" s="3" t="s">
        <v>884</v>
      </c>
      <c r="Q636" s="3" t="s">
        <v>997</v>
      </c>
      <c r="R636" s="3" t="s">
        <v>998</v>
      </c>
      <c r="S636" s="3" t="s">
        <v>86</v>
      </c>
      <c r="T636" s="3" t="s">
        <v>95</v>
      </c>
      <c r="U636" s="3" t="s">
        <v>911</v>
      </c>
      <c r="V636" s="3" t="s">
        <v>86</v>
      </c>
      <c r="W636" s="3" t="s">
        <v>86</v>
      </c>
      <c r="X636" s="3" t="s">
        <v>86</v>
      </c>
      <c r="Y636" s="3" t="s">
        <v>103</v>
      </c>
      <c r="Z636" s="3" t="s">
        <v>86</v>
      </c>
      <c r="AA636" s="4"/>
      <c r="AB636" s="3" t="s">
        <v>86</v>
      </c>
      <c r="AC636" s="3" t="s">
        <v>86</v>
      </c>
      <c r="AD636" s="3" t="s">
        <v>86</v>
      </c>
      <c r="AE636" s="5">
        <v>0</v>
      </c>
    </row>
    <row r="637" spans="1:31" x14ac:dyDescent="0.25">
      <c r="A637" s="6" t="s">
        <v>86</v>
      </c>
      <c r="B637" s="3" t="s">
        <v>882</v>
      </c>
      <c r="C637" s="3" t="s">
        <v>986</v>
      </c>
      <c r="D637" s="4">
        <v>44073</v>
      </c>
      <c r="E637" s="4">
        <v>44073</v>
      </c>
      <c r="F637" s="4">
        <v>44074</v>
      </c>
      <c r="G637" s="3" t="s">
        <v>89</v>
      </c>
      <c r="H637" s="3" t="s">
        <v>90</v>
      </c>
      <c r="I637" s="5">
        <v>130</v>
      </c>
      <c r="J637" s="3" t="s">
        <v>91</v>
      </c>
      <c r="K637" s="3" t="s">
        <v>90</v>
      </c>
      <c r="L637" s="5">
        <v>130</v>
      </c>
      <c r="M637" s="5">
        <v>1.53</v>
      </c>
      <c r="N637" s="41" t="str">
        <f>IF(M637="","",IF(M637&lt;0,-M637&amp;"_"&amp;COUNTIF(M$2:M637,M637),M637&amp;"_"&amp;COUNTIF(M$2:M637,M637)))</f>
        <v>1.53_1</v>
      </c>
      <c r="O637" s="42" t="str">
        <f t="shared" si="9"/>
        <v/>
      </c>
      <c r="P637" s="3" t="s">
        <v>884</v>
      </c>
      <c r="Q637" s="3" t="s">
        <v>999</v>
      </c>
      <c r="R637" s="3" t="s">
        <v>1000</v>
      </c>
      <c r="S637" s="3" t="s">
        <v>86</v>
      </c>
      <c r="T637" s="3" t="s">
        <v>95</v>
      </c>
      <c r="U637" s="3" t="s">
        <v>911</v>
      </c>
      <c r="V637" s="3" t="s">
        <v>86</v>
      </c>
      <c r="W637" s="3" t="s">
        <v>86</v>
      </c>
      <c r="X637" s="3" t="s">
        <v>86</v>
      </c>
      <c r="Y637" s="3" t="s">
        <v>103</v>
      </c>
      <c r="Z637" s="3" t="s">
        <v>86</v>
      </c>
      <c r="AA637" s="4"/>
      <c r="AB637" s="3" t="s">
        <v>86</v>
      </c>
      <c r="AC637" s="3" t="s">
        <v>86</v>
      </c>
      <c r="AD637" s="3" t="s">
        <v>86</v>
      </c>
      <c r="AE637" s="5">
        <v>0</v>
      </c>
    </row>
    <row r="638" spans="1:31" x14ac:dyDescent="0.25">
      <c r="A638" s="6" t="s">
        <v>86</v>
      </c>
      <c r="B638" s="3" t="s">
        <v>1298</v>
      </c>
      <c r="C638" s="3" t="s">
        <v>986</v>
      </c>
      <c r="D638" s="4">
        <v>44073</v>
      </c>
      <c r="E638" s="4">
        <v>44073</v>
      </c>
      <c r="F638" s="4">
        <v>44074</v>
      </c>
      <c r="G638" s="3" t="s">
        <v>89</v>
      </c>
      <c r="H638" s="3" t="s">
        <v>90</v>
      </c>
      <c r="I638" s="5">
        <v>3694</v>
      </c>
      <c r="J638" s="3" t="s">
        <v>91</v>
      </c>
      <c r="K638" s="3" t="s">
        <v>90</v>
      </c>
      <c r="L638" s="5">
        <v>3694</v>
      </c>
      <c r="M638" s="5">
        <v>43.48</v>
      </c>
      <c r="N638" s="41" t="str">
        <f>IF(M638="","",IF(M638&lt;0,-M638&amp;"_"&amp;COUNTIF(M$2:M638,M638),M638&amp;"_"&amp;COUNTIF(M$2:M638,M638)))</f>
        <v>43.48_1</v>
      </c>
      <c r="O638" s="42" t="str">
        <f t="shared" si="9"/>
        <v/>
      </c>
      <c r="P638" s="3" t="s">
        <v>884</v>
      </c>
      <c r="Q638" s="3" t="s">
        <v>1482</v>
      </c>
      <c r="R638" s="3" t="s">
        <v>1539</v>
      </c>
      <c r="S638" s="3" t="s">
        <v>86</v>
      </c>
      <c r="T638" s="3" t="s">
        <v>95</v>
      </c>
      <c r="U638" s="3" t="s">
        <v>911</v>
      </c>
      <c r="V638" s="3" t="s">
        <v>86</v>
      </c>
      <c r="W638" s="3" t="s">
        <v>86</v>
      </c>
      <c r="X638" s="3" t="s">
        <v>86</v>
      </c>
      <c r="Y638" s="3" t="s">
        <v>103</v>
      </c>
      <c r="Z638" s="3" t="s">
        <v>86</v>
      </c>
      <c r="AA638" s="4"/>
      <c r="AB638" s="3" t="s">
        <v>86</v>
      </c>
      <c r="AC638" s="3" t="s">
        <v>86</v>
      </c>
      <c r="AD638" s="3" t="s">
        <v>86</v>
      </c>
      <c r="AE638" s="5">
        <v>0</v>
      </c>
    </row>
    <row r="639" spans="1:31" x14ac:dyDescent="0.25">
      <c r="A639" s="6" t="s">
        <v>86</v>
      </c>
      <c r="B639" s="3" t="s">
        <v>1298</v>
      </c>
      <c r="C639" s="3" t="s">
        <v>986</v>
      </c>
      <c r="D639" s="4">
        <v>44073</v>
      </c>
      <c r="E639" s="4">
        <v>44073</v>
      </c>
      <c r="F639" s="4">
        <v>44074</v>
      </c>
      <c r="G639" s="3" t="s">
        <v>89</v>
      </c>
      <c r="H639" s="3" t="s">
        <v>90</v>
      </c>
      <c r="I639" s="5">
        <v>3915</v>
      </c>
      <c r="J639" s="3" t="s">
        <v>91</v>
      </c>
      <c r="K639" s="3" t="s">
        <v>90</v>
      </c>
      <c r="L639" s="5">
        <v>3915</v>
      </c>
      <c r="M639" s="5">
        <v>46.09</v>
      </c>
      <c r="N639" s="41" t="str">
        <f>IF(M639="","",IF(M639&lt;0,-M639&amp;"_"&amp;COUNTIF(M$2:M639,M639),M639&amp;"_"&amp;COUNTIF(M$2:M639,M639)))</f>
        <v>46.09_1</v>
      </c>
      <c r="O639" s="42" t="str">
        <f t="shared" si="9"/>
        <v/>
      </c>
      <c r="P639" s="3" t="s">
        <v>884</v>
      </c>
      <c r="Q639" s="3" t="s">
        <v>987</v>
      </c>
      <c r="R639" s="3" t="s">
        <v>1540</v>
      </c>
      <c r="S639" s="3" t="s">
        <v>86</v>
      </c>
      <c r="T639" s="3" t="s">
        <v>95</v>
      </c>
      <c r="U639" s="3" t="s">
        <v>911</v>
      </c>
      <c r="V639" s="3" t="s">
        <v>86</v>
      </c>
      <c r="W639" s="3" t="s">
        <v>86</v>
      </c>
      <c r="X639" s="3" t="s">
        <v>86</v>
      </c>
      <c r="Y639" s="3" t="s">
        <v>103</v>
      </c>
      <c r="Z639" s="3" t="s">
        <v>86</v>
      </c>
      <c r="AA639" s="4"/>
      <c r="AB639" s="3" t="s">
        <v>86</v>
      </c>
      <c r="AC639" s="3" t="s">
        <v>86</v>
      </c>
      <c r="AD639" s="3" t="s">
        <v>86</v>
      </c>
      <c r="AE639" s="5">
        <v>0</v>
      </c>
    </row>
    <row r="640" spans="1:31" x14ac:dyDescent="0.25">
      <c r="A640" s="6" t="s">
        <v>86</v>
      </c>
      <c r="B640" s="3" t="s">
        <v>1298</v>
      </c>
      <c r="C640" s="3" t="s">
        <v>986</v>
      </c>
      <c r="D640" s="4">
        <v>44073</v>
      </c>
      <c r="E640" s="4">
        <v>44073</v>
      </c>
      <c r="F640" s="4">
        <v>44074</v>
      </c>
      <c r="G640" s="3" t="s">
        <v>89</v>
      </c>
      <c r="H640" s="3" t="s">
        <v>90</v>
      </c>
      <c r="I640" s="5">
        <v>5733</v>
      </c>
      <c r="J640" s="3" t="s">
        <v>91</v>
      </c>
      <c r="K640" s="3" t="s">
        <v>90</v>
      </c>
      <c r="L640" s="5">
        <v>5733</v>
      </c>
      <c r="M640" s="5">
        <v>67.489999999999995</v>
      </c>
      <c r="N640" s="41" t="str">
        <f>IF(M640="","",IF(M640&lt;0,-M640&amp;"_"&amp;COUNTIF(M$2:M640,M640),M640&amp;"_"&amp;COUNTIF(M$2:M640,M640)))</f>
        <v>67.49_2</v>
      </c>
      <c r="O640" s="42" t="str">
        <f t="shared" si="9"/>
        <v/>
      </c>
      <c r="P640" s="3" t="s">
        <v>884</v>
      </c>
      <c r="Q640" s="3" t="s">
        <v>1486</v>
      </c>
      <c r="R640" s="3" t="s">
        <v>1541</v>
      </c>
      <c r="S640" s="3" t="s">
        <v>86</v>
      </c>
      <c r="T640" s="3" t="s">
        <v>95</v>
      </c>
      <c r="U640" s="3" t="s">
        <v>911</v>
      </c>
      <c r="V640" s="3" t="s">
        <v>86</v>
      </c>
      <c r="W640" s="3" t="s">
        <v>86</v>
      </c>
      <c r="X640" s="3" t="s">
        <v>86</v>
      </c>
      <c r="Y640" s="3" t="s">
        <v>97</v>
      </c>
      <c r="Z640" s="3" t="s">
        <v>86</v>
      </c>
      <c r="AA640" s="4"/>
      <c r="AB640" s="3" t="s">
        <v>86</v>
      </c>
      <c r="AC640" s="3" t="s">
        <v>86</v>
      </c>
      <c r="AD640" s="3" t="s">
        <v>86</v>
      </c>
      <c r="AE640" s="5">
        <v>0</v>
      </c>
    </row>
    <row r="641" spans="1:31" x14ac:dyDescent="0.25">
      <c r="A641" s="6" t="s">
        <v>86</v>
      </c>
      <c r="B641" s="3" t="s">
        <v>1298</v>
      </c>
      <c r="C641" s="3" t="s">
        <v>986</v>
      </c>
      <c r="D641" s="4">
        <v>44073</v>
      </c>
      <c r="E641" s="4">
        <v>44073</v>
      </c>
      <c r="F641" s="4">
        <v>44074</v>
      </c>
      <c r="G641" s="3" t="s">
        <v>89</v>
      </c>
      <c r="H641" s="3" t="s">
        <v>90</v>
      </c>
      <c r="I641" s="5">
        <v>5671</v>
      </c>
      <c r="J641" s="3" t="s">
        <v>91</v>
      </c>
      <c r="K641" s="3" t="s">
        <v>90</v>
      </c>
      <c r="L641" s="5">
        <v>5671</v>
      </c>
      <c r="M641" s="5">
        <v>66.760000000000005</v>
      </c>
      <c r="N641" s="41" t="str">
        <f>IF(M641="","",IF(M641&lt;0,-M641&amp;"_"&amp;COUNTIF(M$2:M641,M641),M641&amp;"_"&amp;COUNTIF(M$2:M641,M641)))</f>
        <v>66.76_1</v>
      </c>
      <c r="O641" s="42" t="str">
        <f t="shared" si="9"/>
        <v/>
      </c>
      <c r="P641" s="3" t="s">
        <v>884</v>
      </c>
      <c r="Q641" s="3" t="s">
        <v>1488</v>
      </c>
      <c r="R641" s="3" t="s">
        <v>1542</v>
      </c>
      <c r="S641" s="3" t="s">
        <v>86</v>
      </c>
      <c r="T641" s="3" t="s">
        <v>95</v>
      </c>
      <c r="U641" s="3" t="s">
        <v>911</v>
      </c>
      <c r="V641" s="3" t="s">
        <v>86</v>
      </c>
      <c r="W641" s="3" t="s">
        <v>86</v>
      </c>
      <c r="X641" s="3" t="s">
        <v>86</v>
      </c>
      <c r="Y641" s="3" t="s">
        <v>103</v>
      </c>
      <c r="Z641" s="3" t="s">
        <v>86</v>
      </c>
      <c r="AA641" s="4"/>
      <c r="AB641" s="3" t="s">
        <v>86</v>
      </c>
      <c r="AC641" s="3" t="s">
        <v>86</v>
      </c>
      <c r="AD641" s="3" t="s">
        <v>86</v>
      </c>
      <c r="AE641" s="5">
        <v>0</v>
      </c>
    </row>
    <row r="642" spans="1:31" x14ac:dyDescent="0.25">
      <c r="A642" s="6" t="s">
        <v>86</v>
      </c>
      <c r="B642" s="3" t="s">
        <v>1298</v>
      </c>
      <c r="C642" s="3" t="s">
        <v>986</v>
      </c>
      <c r="D642" s="4">
        <v>44073</v>
      </c>
      <c r="E642" s="4">
        <v>44073</v>
      </c>
      <c r="F642" s="4">
        <v>44074</v>
      </c>
      <c r="G642" s="3" t="s">
        <v>89</v>
      </c>
      <c r="H642" s="3" t="s">
        <v>90</v>
      </c>
      <c r="I642" s="5">
        <v>6190</v>
      </c>
      <c r="J642" s="3" t="s">
        <v>91</v>
      </c>
      <c r="K642" s="3" t="s">
        <v>90</v>
      </c>
      <c r="L642" s="5">
        <v>6190</v>
      </c>
      <c r="M642" s="5">
        <v>72.87</v>
      </c>
      <c r="N642" s="41" t="str">
        <f>IF(M642="","",IF(M642&lt;0,-M642&amp;"_"&amp;COUNTIF(M$2:M642,M642),M642&amp;"_"&amp;COUNTIF(M$2:M642,M642)))</f>
        <v>72.87_1</v>
      </c>
      <c r="O642" s="42" t="str">
        <f t="shared" ref="O642:O705" si="10">IF(COUNTIF(N:N,N642)=2,"x","")</f>
        <v/>
      </c>
      <c r="P642" s="3" t="s">
        <v>884</v>
      </c>
      <c r="Q642" s="3" t="s">
        <v>1490</v>
      </c>
      <c r="R642" s="3" t="s">
        <v>1543</v>
      </c>
      <c r="S642" s="3" t="s">
        <v>86</v>
      </c>
      <c r="T642" s="3" t="s">
        <v>95</v>
      </c>
      <c r="U642" s="3" t="s">
        <v>911</v>
      </c>
      <c r="V642" s="3" t="s">
        <v>86</v>
      </c>
      <c r="W642" s="3" t="s">
        <v>86</v>
      </c>
      <c r="X642" s="3" t="s">
        <v>86</v>
      </c>
      <c r="Y642" s="3" t="s">
        <v>106</v>
      </c>
      <c r="Z642" s="3" t="s">
        <v>86</v>
      </c>
      <c r="AA642" s="4"/>
      <c r="AB642" s="3" t="s">
        <v>86</v>
      </c>
      <c r="AC642" s="3" t="s">
        <v>86</v>
      </c>
      <c r="AD642" s="3" t="s">
        <v>86</v>
      </c>
      <c r="AE642" s="5">
        <v>0</v>
      </c>
    </row>
    <row r="643" spans="1:31" x14ac:dyDescent="0.25">
      <c r="A643" s="6" t="s">
        <v>86</v>
      </c>
      <c r="B643" s="3" t="s">
        <v>1298</v>
      </c>
      <c r="C643" s="3" t="s">
        <v>986</v>
      </c>
      <c r="D643" s="4">
        <v>44073</v>
      </c>
      <c r="E643" s="4">
        <v>44073</v>
      </c>
      <c r="F643" s="4">
        <v>44074</v>
      </c>
      <c r="G643" s="3" t="s">
        <v>89</v>
      </c>
      <c r="H643" s="3" t="s">
        <v>90</v>
      </c>
      <c r="I643" s="5">
        <v>5398</v>
      </c>
      <c r="J643" s="3" t="s">
        <v>91</v>
      </c>
      <c r="K643" s="3" t="s">
        <v>90</v>
      </c>
      <c r="L643" s="5">
        <v>5398</v>
      </c>
      <c r="M643" s="5">
        <v>63.54</v>
      </c>
      <c r="N643" s="41" t="str">
        <f>IF(M643="","",IF(M643&lt;0,-M643&amp;"_"&amp;COUNTIF(M$2:M643,M643),M643&amp;"_"&amp;COUNTIF(M$2:M643,M643)))</f>
        <v>63.54_1</v>
      </c>
      <c r="O643" s="42" t="str">
        <f t="shared" si="10"/>
        <v/>
      </c>
      <c r="P643" s="3" t="s">
        <v>884</v>
      </c>
      <c r="Q643" s="3" t="s">
        <v>1492</v>
      </c>
      <c r="R643" s="3" t="s">
        <v>1544</v>
      </c>
      <c r="S643" s="3" t="s">
        <v>86</v>
      </c>
      <c r="T643" s="3" t="s">
        <v>95</v>
      </c>
      <c r="U643" s="3" t="s">
        <v>911</v>
      </c>
      <c r="V643" s="3" t="s">
        <v>86</v>
      </c>
      <c r="W643" s="3" t="s">
        <v>86</v>
      </c>
      <c r="X643" s="3" t="s">
        <v>86</v>
      </c>
      <c r="Y643" s="3" t="s">
        <v>103</v>
      </c>
      <c r="Z643" s="3" t="s">
        <v>86</v>
      </c>
      <c r="AA643" s="4"/>
      <c r="AB643" s="3" t="s">
        <v>86</v>
      </c>
      <c r="AC643" s="3" t="s">
        <v>86</v>
      </c>
      <c r="AD643" s="3" t="s">
        <v>86</v>
      </c>
      <c r="AE643" s="5">
        <v>0</v>
      </c>
    </row>
    <row r="644" spans="1:31" x14ac:dyDescent="0.25">
      <c r="A644" s="6" t="s">
        <v>86</v>
      </c>
      <c r="B644" s="3" t="s">
        <v>1298</v>
      </c>
      <c r="C644" s="3" t="s">
        <v>986</v>
      </c>
      <c r="D644" s="4">
        <v>44073</v>
      </c>
      <c r="E644" s="4">
        <v>44073</v>
      </c>
      <c r="F644" s="4">
        <v>44074</v>
      </c>
      <c r="G644" s="3" t="s">
        <v>89</v>
      </c>
      <c r="H644" s="3" t="s">
        <v>90</v>
      </c>
      <c r="I644" s="5">
        <v>4665</v>
      </c>
      <c r="J644" s="3" t="s">
        <v>91</v>
      </c>
      <c r="K644" s="3" t="s">
        <v>90</v>
      </c>
      <c r="L644" s="5">
        <v>4665</v>
      </c>
      <c r="M644" s="5">
        <v>54.91</v>
      </c>
      <c r="N644" s="41" t="str">
        <f>IF(M644="","",IF(M644&lt;0,-M644&amp;"_"&amp;COUNTIF(M$2:M644,M644),M644&amp;"_"&amp;COUNTIF(M$2:M644,M644)))</f>
        <v>54.91_1</v>
      </c>
      <c r="O644" s="42" t="str">
        <f t="shared" si="10"/>
        <v/>
      </c>
      <c r="P644" s="3" t="s">
        <v>884</v>
      </c>
      <c r="Q644" s="3" t="s">
        <v>1494</v>
      </c>
      <c r="R644" s="3" t="s">
        <v>1545</v>
      </c>
      <c r="S644" s="3" t="s">
        <v>86</v>
      </c>
      <c r="T644" s="3" t="s">
        <v>95</v>
      </c>
      <c r="U644" s="3" t="s">
        <v>911</v>
      </c>
      <c r="V644" s="3" t="s">
        <v>86</v>
      </c>
      <c r="W644" s="3" t="s">
        <v>86</v>
      </c>
      <c r="X644" s="3" t="s">
        <v>86</v>
      </c>
      <c r="Y644" s="3" t="s">
        <v>103</v>
      </c>
      <c r="Z644" s="3" t="s">
        <v>86</v>
      </c>
      <c r="AA644" s="4"/>
      <c r="AB644" s="3" t="s">
        <v>86</v>
      </c>
      <c r="AC644" s="3" t="s">
        <v>86</v>
      </c>
      <c r="AD644" s="3" t="s">
        <v>86</v>
      </c>
      <c r="AE644" s="5">
        <v>0</v>
      </c>
    </row>
    <row r="645" spans="1:31" x14ac:dyDescent="0.25">
      <c r="A645" s="6" t="s">
        <v>86</v>
      </c>
      <c r="B645" s="3" t="s">
        <v>1298</v>
      </c>
      <c r="C645" s="3" t="s">
        <v>986</v>
      </c>
      <c r="D645" s="4">
        <v>44073</v>
      </c>
      <c r="E645" s="4">
        <v>44073</v>
      </c>
      <c r="F645" s="4">
        <v>44074</v>
      </c>
      <c r="G645" s="3" t="s">
        <v>89</v>
      </c>
      <c r="H645" s="3" t="s">
        <v>90</v>
      </c>
      <c r="I645" s="5">
        <v>4698</v>
      </c>
      <c r="J645" s="3" t="s">
        <v>91</v>
      </c>
      <c r="K645" s="3" t="s">
        <v>90</v>
      </c>
      <c r="L645" s="5">
        <v>4698</v>
      </c>
      <c r="M645" s="5">
        <v>55.3</v>
      </c>
      <c r="N645" s="41" t="str">
        <f>IF(M645="","",IF(M645&lt;0,-M645&amp;"_"&amp;COUNTIF(M$2:M645,M645),M645&amp;"_"&amp;COUNTIF(M$2:M645,M645)))</f>
        <v>55.3_1</v>
      </c>
      <c r="O645" s="42" t="str">
        <f t="shared" si="10"/>
        <v/>
      </c>
      <c r="P645" s="3" t="s">
        <v>884</v>
      </c>
      <c r="Q645" s="3" t="s">
        <v>1496</v>
      </c>
      <c r="R645" s="3" t="s">
        <v>1546</v>
      </c>
      <c r="S645" s="3" t="s">
        <v>86</v>
      </c>
      <c r="T645" s="3" t="s">
        <v>95</v>
      </c>
      <c r="U645" s="3" t="s">
        <v>911</v>
      </c>
      <c r="V645" s="3" t="s">
        <v>86</v>
      </c>
      <c r="W645" s="3" t="s">
        <v>86</v>
      </c>
      <c r="X645" s="3" t="s">
        <v>86</v>
      </c>
      <c r="Y645" s="3" t="s">
        <v>103</v>
      </c>
      <c r="Z645" s="3" t="s">
        <v>86</v>
      </c>
      <c r="AA645" s="4"/>
      <c r="AB645" s="3" t="s">
        <v>86</v>
      </c>
      <c r="AC645" s="3" t="s">
        <v>86</v>
      </c>
      <c r="AD645" s="3" t="s">
        <v>86</v>
      </c>
      <c r="AE645" s="5">
        <v>0</v>
      </c>
    </row>
    <row r="646" spans="1:31" x14ac:dyDescent="0.25">
      <c r="A646" s="6" t="s">
        <v>86</v>
      </c>
      <c r="B646" s="3" t="s">
        <v>1298</v>
      </c>
      <c r="C646" s="3" t="s">
        <v>986</v>
      </c>
      <c r="D646" s="4">
        <v>44073</v>
      </c>
      <c r="E646" s="4">
        <v>44073</v>
      </c>
      <c r="F646" s="4">
        <v>44074</v>
      </c>
      <c r="G646" s="3" t="s">
        <v>89</v>
      </c>
      <c r="H646" s="3" t="s">
        <v>90</v>
      </c>
      <c r="I646" s="5">
        <v>4812</v>
      </c>
      <c r="J646" s="3" t="s">
        <v>91</v>
      </c>
      <c r="K646" s="3" t="s">
        <v>90</v>
      </c>
      <c r="L646" s="5">
        <v>4812</v>
      </c>
      <c r="M646" s="5">
        <v>56.65</v>
      </c>
      <c r="N646" s="41" t="str">
        <f>IF(M646="","",IF(M646&lt;0,-M646&amp;"_"&amp;COUNTIF(M$2:M646,M646),M646&amp;"_"&amp;COUNTIF(M$2:M646,M646)))</f>
        <v>56.65_1</v>
      </c>
      <c r="O646" s="42" t="str">
        <f t="shared" si="10"/>
        <v/>
      </c>
      <c r="P646" s="3" t="s">
        <v>884</v>
      </c>
      <c r="Q646" s="3" t="s">
        <v>1498</v>
      </c>
      <c r="R646" s="3" t="s">
        <v>1547</v>
      </c>
      <c r="S646" s="3" t="s">
        <v>86</v>
      </c>
      <c r="T646" s="3" t="s">
        <v>95</v>
      </c>
      <c r="U646" s="3" t="s">
        <v>911</v>
      </c>
      <c r="V646" s="3" t="s">
        <v>86</v>
      </c>
      <c r="W646" s="3" t="s">
        <v>86</v>
      </c>
      <c r="X646" s="3" t="s">
        <v>86</v>
      </c>
      <c r="Y646" s="3" t="s">
        <v>103</v>
      </c>
      <c r="Z646" s="3" t="s">
        <v>86</v>
      </c>
      <c r="AA646" s="4"/>
      <c r="AB646" s="3" t="s">
        <v>86</v>
      </c>
      <c r="AC646" s="3" t="s">
        <v>86</v>
      </c>
      <c r="AD646" s="3" t="s">
        <v>86</v>
      </c>
      <c r="AE646" s="5">
        <v>0</v>
      </c>
    </row>
    <row r="647" spans="1:31" x14ac:dyDescent="0.25">
      <c r="A647" s="6" t="s">
        <v>86</v>
      </c>
      <c r="B647" s="3" t="s">
        <v>1298</v>
      </c>
      <c r="C647" s="3" t="s">
        <v>986</v>
      </c>
      <c r="D647" s="4">
        <v>44073</v>
      </c>
      <c r="E647" s="4">
        <v>44073</v>
      </c>
      <c r="F647" s="4">
        <v>44074</v>
      </c>
      <c r="G647" s="3" t="s">
        <v>89</v>
      </c>
      <c r="H647" s="3" t="s">
        <v>90</v>
      </c>
      <c r="I647" s="5">
        <v>1387</v>
      </c>
      <c r="J647" s="3" t="s">
        <v>91</v>
      </c>
      <c r="K647" s="3" t="s">
        <v>90</v>
      </c>
      <c r="L647" s="5">
        <v>1387</v>
      </c>
      <c r="M647" s="5">
        <v>16.329999999999998</v>
      </c>
      <c r="N647" s="41" t="str">
        <f>IF(M647="","",IF(M647&lt;0,-M647&amp;"_"&amp;COUNTIF(M$2:M647,M647),M647&amp;"_"&amp;COUNTIF(M$2:M647,M647)))</f>
        <v>16.33_1</v>
      </c>
      <c r="O647" s="42" t="str">
        <f t="shared" si="10"/>
        <v/>
      </c>
      <c r="P647" s="3" t="s">
        <v>884</v>
      </c>
      <c r="Q647" s="3" t="s">
        <v>1502</v>
      </c>
      <c r="R647" s="3" t="s">
        <v>1548</v>
      </c>
      <c r="S647" s="3" t="s">
        <v>86</v>
      </c>
      <c r="T647" s="3" t="s">
        <v>95</v>
      </c>
      <c r="U647" s="3" t="s">
        <v>911</v>
      </c>
      <c r="V647" s="3" t="s">
        <v>86</v>
      </c>
      <c r="W647" s="3" t="s">
        <v>86</v>
      </c>
      <c r="X647" s="3" t="s">
        <v>86</v>
      </c>
      <c r="Y647" s="3" t="s">
        <v>106</v>
      </c>
      <c r="Z647" s="3" t="s">
        <v>86</v>
      </c>
      <c r="AA647" s="4"/>
      <c r="AB647" s="3" t="s">
        <v>86</v>
      </c>
      <c r="AC647" s="3" t="s">
        <v>86</v>
      </c>
      <c r="AD647" s="3" t="s">
        <v>86</v>
      </c>
      <c r="AE647" s="5">
        <v>0</v>
      </c>
    </row>
    <row r="648" spans="1:31" x14ac:dyDescent="0.25">
      <c r="A648" s="6" t="s">
        <v>86</v>
      </c>
      <c r="B648" s="3" t="s">
        <v>1298</v>
      </c>
      <c r="C648" s="3" t="s">
        <v>986</v>
      </c>
      <c r="D648" s="4">
        <v>44073</v>
      </c>
      <c r="E648" s="4">
        <v>44073</v>
      </c>
      <c r="F648" s="4">
        <v>44074</v>
      </c>
      <c r="G648" s="3" t="s">
        <v>89</v>
      </c>
      <c r="H648" s="3" t="s">
        <v>90</v>
      </c>
      <c r="I648" s="5">
        <v>5597</v>
      </c>
      <c r="J648" s="3" t="s">
        <v>91</v>
      </c>
      <c r="K648" s="3" t="s">
        <v>90</v>
      </c>
      <c r="L648" s="5">
        <v>5597</v>
      </c>
      <c r="M648" s="5">
        <v>65.89</v>
      </c>
      <c r="N648" s="41" t="str">
        <f>IF(M648="","",IF(M648&lt;0,-M648&amp;"_"&amp;COUNTIF(M$2:M648,M648),M648&amp;"_"&amp;COUNTIF(M$2:M648,M648)))</f>
        <v>65.89_1</v>
      </c>
      <c r="O648" s="42" t="str">
        <f t="shared" si="10"/>
        <v/>
      </c>
      <c r="P648" s="3" t="s">
        <v>884</v>
      </c>
      <c r="Q648" s="3" t="s">
        <v>1504</v>
      </c>
      <c r="R648" s="3" t="s">
        <v>1549</v>
      </c>
      <c r="S648" s="3" t="s">
        <v>86</v>
      </c>
      <c r="T648" s="3" t="s">
        <v>95</v>
      </c>
      <c r="U648" s="3" t="s">
        <v>911</v>
      </c>
      <c r="V648" s="3" t="s">
        <v>86</v>
      </c>
      <c r="W648" s="3" t="s">
        <v>86</v>
      </c>
      <c r="X648" s="3" t="s">
        <v>86</v>
      </c>
      <c r="Y648" s="3" t="s">
        <v>103</v>
      </c>
      <c r="Z648" s="3" t="s">
        <v>86</v>
      </c>
      <c r="AA648" s="4"/>
      <c r="AB648" s="3" t="s">
        <v>86</v>
      </c>
      <c r="AC648" s="3" t="s">
        <v>86</v>
      </c>
      <c r="AD648" s="3" t="s">
        <v>86</v>
      </c>
      <c r="AE648" s="5">
        <v>0</v>
      </c>
    </row>
    <row r="649" spans="1:31" x14ac:dyDescent="0.25">
      <c r="A649" s="6" t="s">
        <v>86</v>
      </c>
      <c r="B649" s="3" t="s">
        <v>1298</v>
      </c>
      <c r="C649" s="3" t="s">
        <v>986</v>
      </c>
      <c r="D649" s="4">
        <v>44073</v>
      </c>
      <c r="E649" s="4">
        <v>44073</v>
      </c>
      <c r="F649" s="4">
        <v>44074</v>
      </c>
      <c r="G649" s="3" t="s">
        <v>89</v>
      </c>
      <c r="H649" s="3" t="s">
        <v>90</v>
      </c>
      <c r="I649" s="5">
        <v>937</v>
      </c>
      <c r="J649" s="3" t="s">
        <v>91</v>
      </c>
      <c r="K649" s="3" t="s">
        <v>90</v>
      </c>
      <c r="L649" s="5">
        <v>937</v>
      </c>
      <c r="M649" s="5">
        <v>11.03</v>
      </c>
      <c r="N649" s="41" t="str">
        <f>IF(M649="","",IF(M649&lt;0,-M649&amp;"_"&amp;COUNTIF(M$2:M649,M649),M649&amp;"_"&amp;COUNTIF(M$2:M649,M649)))</f>
        <v>11.03_1</v>
      </c>
      <c r="O649" s="42" t="str">
        <f t="shared" si="10"/>
        <v/>
      </c>
      <c r="P649" s="3" t="s">
        <v>884</v>
      </c>
      <c r="Q649" s="3" t="s">
        <v>1506</v>
      </c>
      <c r="R649" s="3" t="s">
        <v>1550</v>
      </c>
      <c r="S649" s="3" t="s">
        <v>86</v>
      </c>
      <c r="T649" s="3" t="s">
        <v>95</v>
      </c>
      <c r="U649" s="3" t="s">
        <v>911</v>
      </c>
      <c r="V649" s="3" t="s">
        <v>86</v>
      </c>
      <c r="W649" s="3" t="s">
        <v>86</v>
      </c>
      <c r="X649" s="3" t="s">
        <v>86</v>
      </c>
      <c r="Y649" s="3" t="s">
        <v>103</v>
      </c>
      <c r="Z649" s="3" t="s">
        <v>86</v>
      </c>
      <c r="AA649" s="4"/>
      <c r="AB649" s="3" t="s">
        <v>86</v>
      </c>
      <c r="AC649" s="3" t="s">
        <v>86</v>
      </c>
      <c r="AD649" s="3" t="s">
        <v>86</v>
      </c>
      <c r="AE649" s="5">
        <v>0</v>
      </c>
    </row>
    <row r="650" spans="1:31" x14ac:dyDescent="0.25">
      <c r="A650" s="6" t="s">
        <v>86</v>
      </c>
      <c r="B650" s="3" t="s">
        <v>1298</v>
      </c>
      <c r="C650" s="3" t="s">
        <v>986</v>
      </c>
      <c r="D650" s="4">
        <v>44073</v>
      </c>
      <c r="E650" s="4">
        <v>44073</v>
      </c>
      <c r="F650" s="4">
        <v>44074</v>
      </c>
      <c r="G650" s="3" t="s">
        <v>89</v>
      </c>
      <c r="H650" s="3" t="s">
        <v>90</v>
      </c>
      <c r="I650" s="5">
        <v>4628</v>
      </c>
      <c r="J650" s="3" t="s">
        <v>91</v>
      </c>
      <c r="K650" s="3" t="s">
        <v>90</v>
      </c>
      <c r="L650" s="5">
        <v>4628</v>
      </c>
      <c r="M650" s="5">
        <v>54.48</v>
      </c>
      <c r="N650" s="41" t="str">
        <f>IF(M650="","",IF(M650&lt;0,-M650&amp;"_"&amp;COUNTIF(M$2:M650,M650),M650&amp;"_"&amp;COUNTIF(M$2:M650,M650)))</f>
        <v>54.48_1</v>
      </c>
      <c r="O650" s="42" t="str">
        <f t="shared" si="10"/>
        <v/>
      </c>
      <c r="P650" s="3" t="s">
        <v>884</v>
      </c>
      <c r="Q650" s="3" t="s">
        <v>1508</v>
      </c>
      <c r="R650" s="3" t="s">
        <v>1551</v>
      </c>
      <c r="S650" s="3" t="s">
        <v>86</v>
      </c>
      <c r="T650" s="3" t="s">
        <v>95</v>
      </c>
      <c r="U650" s="3" t="s">
        <v>911</v>
      </c>
      <c r="V650" s="3" t="s">
        <v>86</v>
      </c>
      <c r="W650" s="3" t="s">
        <v>86</v>
      </c>
      <c r="X650" s="3" t="s">
        <v>86</v>
      </c>
      <c r="Y650" s="3" t="s">
        <v>106</v>
      </c>
      <c r="Z650" s="3" t="s">
        <v>86</v>
      </c>
      <c r="AA650" s="4"/>
      <c r="AB650" s="3" t="s">
        <v>86</v>
      </c>
      <c r="AC650" s="3" t="s">
        <v>86</v>
      </c>
      <c r="AD650" s="3" t="s">
        <v>86</v>
      </c>
      <c r="AE650" s="5">
        <v>0</v>
      </c>
    </row>
    <row r="651" spans="1:31" x14ac:dyDescent="0.25">
      <c r="A651" s="6" t="s">
        <v>86</v>
      </c>
      <c r="B651" s="3" t="s">
        <v>1298</v>
      </c>
      <c r="C651" s="3" t="s">
        <v>986</v>
      </c>
      <c r="D651" s="4">
        <v>44073</v>
      </c>
      <c r="E651" s="4">
        <v>44073</v>
      </c>
      <c r="F651" s="4">
        <v>44074</v>
      </c>
      <c r="G651" s="3" t="s">
        <v>89</v>
      </c>
      <c r="H651" s="3" t="s">
        <v>90</v>
      </c>
      <c r="I651" s="5">
        <v>5001</v>
      </c>
      <c r="J651" s="3" t="s">
        <v>91</v>
      </c>
      <c r="K651" s="3" t="s">
        <v>90</v>
      </c>
      <c r="L651" s="5">
        <v>5001</v>
      </c>
      <c r="M651" s="5">
        <v>58.87</v>
      </c>
      <c r="N651" s="41" t="str">
        <f>IF(M651="","",IF(M651&lt;0,-M651&amp;"_"&amp;COUNTIF(M$2:M651,M651),M651&amp;"_"&amp;COUNTIF(M$2:M651,M651)))</f>
        <v>58.87_1</v>
      </c>
      <c r="O651" s="42" t="str">
        <f t="shared" si="10"/>
        <v/>
      </c>
      <c r="P651" s="3" t="s">
        <v>884</v>
      </c>
      <c r="Q651" s="3" t="s">
        <v>989</v>
      </c>
      <c r="R651" s="3" t="s">
        <v>1552</v>
      </c>
      <c r="S651" s="3" t="s">
        <v>86</v>
      </c>
      <c r="T651" s="3" t="s">
        <v>95</v>
      </c>
      <c r="U651" s="3" t="s">
        <v>911</v>
      </c>
      <c r="V651" s="3" t="s">
        <v>86</v>
      </c>
      <c r="W651" s="3" t="s">
        <v>86</v>
      </c>
      <c r="X651" s="3" t="s">
        <v>86</v>
      </c>
      <c r="Y651" s="3" t="s">
        <v>103</v>
      </c>
      <c r="Z651" s="3" t="s">
        <v>86</v>
      </c>
      <c r="AA651" s="4"/>
      <c r="AB651" s="3" t="s">
        <v>86</v>
      </c>
      <c r="AC651" s="3" t="s">
        <v>86</v>
      </c>
      <c r="AD651" s="3" t="s">
        <v>86</v>
      </c>
      <c r="AE651" s="5">
        <v>0</v>
      </c>
    </row>
    <row r="652" spans="1:31" x14ac:dyDescent="0.25">
      <c r="A652" s="6" t="s">
        <v>86</v>
      </c>
      <c r="B652" s="3" t="s">
        <v>1298</v>
      </c>
      <c r="C652" s="3" t="s">
        <v>986</v>
      </c>
      <c r="D652" s="4">
        <v>44073</v>
      </c>
      <c r="E652" s="4">
        <v>44073</v>
      </c>
      <c r="F652" s="4">
        <v>44074</v>
      </c>
      <c r="G652" s="3" t="s">
        <v>89</v>
      </c>
      <c r="H652" s="3" t="s">
        <v>90</v>
      </c>
      <c r="I652" s="5">
        <v>5444</v>
      </c>
      <c r="J652" s="3" t="s">
        <v>91</v>
      </c>
      <c r="K652" s="3" t="s">
        <v>90</v>
      </c>
      <c r="L652" s="5">
        <v>5444</v>
      </c>
      <c r="M652" s="5">
        <v>64.08</v>
      </c>
      <c r="N652" s="41" t="str">
        <f>IF(M652="","",IF(M652&lt;0,-M652&amp;"_"&amp;COUNTIF(M$2:M652,M652),M652&amp;"_"&amp;COUNTIF(M$2:M652,M652)))</f>
        <v>64.08_1</v>
      </c>
      <c r="O652" s="42" t="str">
        <f t="shared" si="10"/>
        <v/>
      </c>
      <c r="P652" s="3" t="s">
        <v>884</v>
      </c>
      <c r="Q652" s="3" t="s">
        <v>1511</v>
      </c>
      <c r="R652" s="3" t="s">
        <v>1553</v>
      </c>
      <c r="S652" s="3" t="s">
        <v>86</v>
      </c>
      <c r="T652" s="3" t="s">
        <v>95</v>
      </c>
      <c r="U652" s="3" t="s">
        <v>911</v>
      </c>
      <c r="V652" s="3" t="s">
        <v>86</v>
      </c>
      <c r="W652" s="3" t="s">
        <v>86</v>
      </c>
      <c r="X652" s="3" t="s">
        <v>86</v>
      </c>
      <c r="Y652" s="3" t="s">
        <v>103</v>
      </c>
      <c r="Z652" s="3" t="s">
        <v>86</v>
      </c>
      <c r="AA652" s="4"/>
      <c r="AB652" s="3" t="s">
        <v>86</v>
      </c>
      <c r="AC652" s="3" t="s">
        <v>86</v>
      </c>
      <c r="AD652" s="3" t="s">
        <v>86</v>
      </c>
      <c r="AE652" s="5">
        <v>0</v>
      </c>
    </row>
    <row r="653" spans="1:31" x14ac:dyDescent="0.25">
      <c r="A653" s="6" t="s">
        <v>86</v>
      </c>
      <c r="B653" s="3" t="s">
        <v>1298</v>
      </c>
      <c r="C653" s="3" t="s">
        <v>986</v>
      </c>
      <c r="D653" s="4">
        <v>44073</v>
      </c>
      <c r="E653" s="4">
        <v>44073</v>
      </c>
      <c r="F653" s="4">
        <v>44074</v>
      </c>
      <c r="G653" s="3" t="s">
        <v>89</v>
      </c>
      <c r="H653" s="3" t="s">
        <v>90</v>
      </c>
      <c r="I653" s="5">
        <v>5135</v>
      </c>
      <c r="J653" s="3" t="s">
        <v>91</v>
      </c>
      <c r="K653" s="3" t="s">
        <v>90</v>
      </c>
      <c r="L653" s="5">
        <v>5135</v>
      </c>
      <c r="M653" s="5">
        <v>60.45</v>
      </c>
      <c r="N653" s="41" t="str">
        <f>IF(M653="","",IF(M653&lt;0,-M653&amp;"_"&amp;COUNTIF(M$2:M653,M653),M653&amp;"_"&amp;COUNTIF(M$2:M653,M653)))</f>
        <v>60.45_1</v>
      </c>
      <c r="O653" s="42" t="str">
        <f t="shared" si="10"/>
        <v/>
      </c>
      <c r="P653" s="3" t="s">
        <v>884</v>
      </c>
      <c r="Q653" s="3" t="s">
        <v>1513</v>
      </c>
      <c r="R653" s="3" t="s">
        <v>1554</v>
      </c>
      <c r="S653" s="3" t="s">
        <v>86</v>
      </c>
      <c r="T653" s="3" t="s">
        <v>95</v>
      </c>
      <c r="U653" s="3" t="s">
        <v>911</v>
      </c>
      <c r="V653" s="3" t="s">
        <v>86</v>
      </c>
      <c r="W653" s="3" t="s">
        <v>86</v>
      </c>
      <c r="X653" s="3" t="s">
        <v>86</v>
      </c>
      <c r="Y653" s="3" t="s">
        <v>103</v>
      </c>
      <c r="Z653" s="3" t="s">
        <v>86</v>
      </c>
      <c r="AA653" s="4"/>
      <c r="AB653" s="3" t="s">
        <v>86</v>
      </c>
      <c r="AC653" s="3" t="s">
        <v>86</v>
      </c>
      <c r="AD653" s="3" t="s">
        <v>86</v>
      </c>
      <c r="AE653" s="5">
        <v>0</v>
      </c>
    </row>
    <row r="654" spans="1:31" x14ac:dyDescent="0.25">
      <c r="A654" s="6" t="s">
        <v>86</v>
      </c>
      <c r="B654" s="3" t="s">
        <v>1298</v>
      </c>
      <c r="C654" s="3" t="s">
        <v>986</v>
      </c>
      <c r="D654" s="4">
        <v>44073</v>
      </c>
      <c r="E654" s="4">
        <v>44073</v>
      </c>
      <c r="F654" s="4">
        <v>44074</v>
      </c>
      <c r="G654" s="3" t="s">
        <v>89</v>
      </c>
      <c r="H654" s="3" t="s">
        <v>90</v>
      </c>
      <c r="I654" s="5">
        <v>5130</v>
      </c>
      <c r="J654" s="3" t="s">
        <v>91</v>
      </c>
      <c r="K654" s="3" t="s">
        <v>90</v>
      </c>
      <c r="L654" s="5">
        <v>5130</v>
      </c>
      <c r="M654" s="5">
        <v>60.39</v>
      </c>
      <c r="N654" s="41" t="str">
        <f>IF(M654="","",IF(M654&lt;0,-M654&amp;"_"&amp;COUNTIF(M$2:M654,M654),M654&amp;"_"&amp;COUNTIF(M$2:M654,M654)))</f>
        <v>60.39_1</v>
      </c>
      <c r="O654" s="42" t="str">
        <f t="shared" si="10"/>
        <v/>
      </c>
      <c r="P654" s="3" t="s">
        <v>884</v>
      </c>
      <c r="Q654" s="3" t="s">
        <v>1515</v>
      </c>
      <c r="R654" s="3" t="s">
        <v>1555</v>
      </c>
      <c r="S654" s="3" t="s">
        <v>86</v>
      </c>
      <c r="T654" s="3" t="s">
        <v>95</v>
      </c>
      <c r="U654" s="3" t="s">
        <v>911</v>
      </c>
      <c r="V654" s="3" t="s">
        <v>86</v>
      </c>
      <c r="W654" s="3" t="s">
        <v>86</v>
      </c>
      <c r="X654" s="3" t="s">
        <v>86</v>
      </c>
      <c r="Y654" s="3" t="s">
        <v>103</v>
      </c>
      <c r="Z654" s="3" t="s">
        <v>86</v>
      </c>
      <c r="AA654" s="4"/>
      <c r="AB654" s="3" t="s">
        <v>86</v>
      </c>
      <c r="AC654" s="3" t="s">
        <v>86</v>
      </c>
      <c r="AD654" s="3" t="s">
        <v>86</v>
      </c>
      <c r="AE654" s="5">
        <v>0</v>
      </c>
    </row>
    <row r="655" spans="1:31" x14ac:dyDescent="0.25">
      <c r="A655" s="6" t="s">
        <v>86</v>
      </c>
      <c r="B655" s="3" t="s">
        <v>1298</v>
      </c>
      <c r="C655" s="3" t="s">
        <v>986</v>
      </c>
      <c r="D655" s="4">
        <v>44073</v>
      </c>
      <c r="E655" s="4">
        <v>44073</v>
      </c>
      <c r="F655" s="4">
        <v>44074</v>
      </c>
      <c r="G655" s="3" t="s">
        <v>89</v>
      </c>
      <c r="H655" s="3" t="s">
        <v>90</v>
      </c>
      <c r="I655" s="5">
        <v>5139</v>
      </c>
      <c r="J655" s="3" t="s">
        <v>91</v>
      </c>
      <c r="K655" s="3" t="s">
        <v>90</v>
      </c>
      <c r="L655" s="5">
        <v>5139</v>
      </c>
      <c r="M655" s="5">
        <v>60.49</v>
      </c>
      <c r="N655" s="41" t="str">
        <f>IF(M655="","",IF(M655&lt;0,-M655&amp;"_"&amp;COUNTIF(M$2:M655,M655),M655&amp;"_"&amp;COUNTIF(M$2:M655,M655)))</f>
        <v>60.49_1</v>
      </c>
      <c r="O655" s="42" t="str">
        <f t="shared" si="10"/>
        <v/>
      </c>
      <c r="P655" s="3" t="s">
        <v>884</v>
      </c>
      <c r="Q655" s="3" t="s">
        <v>1517</v>
      </c>
      <c r="R655" s="3" t="s">
        <v>1556</v>
      </c>
      <c r="S655" s="3" t="s">
        <v>86</v>
      </c>
      <c r="T655" s="3" t="s">
        <v>95</v>
      </c>
      <c r="U655" s="3" t="s">
        <v>911</v>
      </c>
      <c r="V655" s="3" t="s">
        <v>86</v>
      </c>
      <c r="W655" s="3" t="s">
        <v>86</v>
      </c>
      <c r="X655" s="3" t="s">
        <v>86</v>
      </c>
      <c r="Y655" s="3" t="s">
        <v>103</v>
      </c>
      <c r="Z655" s="3" t="s">
        <v>86</v>
      </c>
      <c r="AA655" s="4"/>
      <c r="AB655" s="3" t="s">
        <v>86</v>
      </c>
      <c r="AC655" s="3" t="s">
        <v>86</v>
      </c>
      <c r="AD655" s="3" t="s">
        <v>86</v>
      </c>
      <c r="AE655" s="5">
        <v>0</v>
      </c>
    </row>
    <row r="656" spans="1:31" x14ac:dyDescent="0.25">
      <c r="A656" s="6" t="s">
        <v>86</v>
      </c>
      <c r="B656" s="3" t="s">
        <v>1298</v>
      </c>
      <c r="C656" s="3" t="s">
        <v>986</v>
      </c>
      <c r="D656" s="4">
        <v>44073</v>
      </c>
      <c r="E656" s="4">
        <v>44073</v>
      </c>
      <c r="F656" s="4">
        <v>44074</v>
      </c>
      <c r="G656" s="3" t="s">
        <v>89</v>
      </c>
      <c r="H656" s="3" t="s">
        <v>90</v>
      </c>
      <c r="I656" s="5">
        <v>5788</v>
      </c>
      <c r="J656" s="3" t="s">
        <v>91</v>
      </c>
      <c r="K656" s="3" t="s">
        <v>90</v>
      </c>
      <c r="L656" s="5">
        <v>5788</v>
      </c>
      <c r="M656" s="5">
        <v>68.13</v>
      </c>
      <c r="N656" s="41" t="str">
        <f>IF(M656="","",IF(M656&lt;0,-M656&amp;"_"&amp;COUNTIF(M$2:M656,M656),M656&amp;"_"&amp;COUNTIF(M$2:M656,M656)))</f>
        <v>68.13_1</v>
      </c>
      <c r="O656" s="42" t="str">
        <f t="shared" si="10"/>
        <v/>
      </c>
      <c r="P656" s="3" t="s">
        <v>884</v>
      </c>
      <c r="Q656" s="3" t="s">
        <v>1519</v>
      </c>
      <c r="R656" s="3" t="s">
        <v>1557</v>
      </c>
      <c r="S656" s="3" t="s">
        <v>86</v>
      </c>
      <c r="T656" s="3" t="s">
        <v>95</v>
      </c>
      <c r="U656" s="3" t="s">
        <v>911</v>
      </c>
      <c r="V656" s="3" t="s">
        <v>86</v>
      </c>
      <c r="W656" s="3" t="s">
        <v>86</v>
      </c>
      <c r="X656" s="3" t="s">
        <v>86</v>
      </c>
      <c r="Y656" s="3" t="s">
        <v>103</v>
      </c>
      <c r="Z656" s="3" t="s">
        <v>86</v>
      </c>
      <c r="AA656" s="4"/>
      <c r="AB656" s="3" t="s">
        <v>86</v>
      </c>
      <c r="AC656" s="3" t="s">
        <v>86</v>
      </c>
      <c r="AD656" s="3" t="s">
        <v>86</v>
      </c>
      <c r="AE656" s="5">
        <v>0</v>
      </c>
    </row>
    <row r="657" spans="1:31" x14ac:dyDescent="0.25">
      <c r="A657" s="6" t="s">
        <v>86</v>
      </c>
      <c r="B657" s="3" t="s">
        <v>1298</v>
      </c>
      <c r="C657" s="3" t="s">
        <v>986</v>
      </c>
      <c r="D657" s="4">
        <v>44073</v>
      </c>
      <c r="E657" s="4">
        <v>44073</v>
      </c>
      <c r="F657" s="4">
        <v>44074</v>
      </c>
      <c r="G657" s="3" t="s">
        <v>89</v>
      </c>
      <c r="H657" s="3" t="s">
        <v>90</v>
      </c>
      <c r="I657" s="5">
        <v>5454</v>
      </c>
      <c r="J657" s="3" t="s">
        <v>91</v>
      </c>
      <c r="K657" s="3" t="s">
        <v>90</v>
      </c>
      <c r="L657" s="5">
        <v>5454</v>
      </c>
      <c r="M657" s="5">
        <v>64.2</v>
      </c>
      <c r="N657" s="41" t="str">
        <f>IF(M657="","",IF(M657&lt;0,-M657&amp;"_"&amp;COUNTIF(M$2:M657,M657),M657&amp;"_"&amp;COUNTIF(M$2:M657,M657)))</f>
        <v>64.2_1</v>
      </c>
      <c r="O657" s="42" t="str">
        <f t="shared" si="10"/>
        <v/>
      </c>
      <c r="P657" s="3" t="s">
        <v>884</v>
      </c>
      <c r="Q657" s="3" t="s">
        <v>1521</v>
      </c>
      <c r="R657" s="3" t="s">
        <v>1558</v>
      </c>
      <c r="S657" s="3" t="s">
        <v>86</v>
      </c>
      <c r="T657" s="3" t="s">
        <v>95</v>
      </c>
      <c r="U657" s="3" t="s">
        <v>911</v>
      </c>
      <c r="V657" s="3" t="s">
        <v>86</v>
      </c>
      <c r="W657" s="3" t="s">
        <v>86</v>
      </c>
      <c r="X657" s="3" t="s">
        <v>86</v>
      </c>
      <c r="Y657" s="3" t="s">
        <v>103</v>
      </c>
      <c r="Z657" s="3" t="s">
        <v>86</v>
      </c>
      <c r="AA657" s="4"/>
      <c r="AB657" s="3" t="s">
        <v>86</v>
      </c>
      <c r="AC657" s="3" t="s">
        <v>86</v>
      </c>
      <c r="AD657" s="3" t="s">
        <v>86</v>
      </c>
      <c r="AE657" s="5">
        <v>0</v>
      </c>
    </row>
    <row r="658" spans="1:31" x14ac:dyDescent="0.25">
      <c r="A658" s="6" t="s">
        <v>86</v>
      </c>
      <c r="B658" s="3" t="s">
        <v>1298</v>
      </c>
      <c r="C658" s="3" t="s">
        <v>986</v>
      </c>
      <c r="D658" s="4">
        <v>44073</v>
      </c>
      <c r="E658" s="4">
        <v>44073</v>
      </c>
      <c r="F658" s="4">
        <v>44074</v>
      </c>
      <c r="G658" s="3" t="s">
        <v>89</v>
      </c>
      <c r="H658" s="3" t="s">
        <v>90</v>
      </c>
      <c r="I658" s="5">
        <v>6042</v>
      </c>
      <c r="J658" s="3" t="s">
        <v>91</v>
      </c>
      <c r="K658" s="3" t="s">
        <v>90</v>
      </c>
      <c r="L658" s="5">
        <v>6042</v>
      </c>
      <c r="M658" s="5">
        <v>71.12</v>
      </c>
      <c r="N658" s="41" t="str">
        <f>IF(M658="","",IF(M658&lt;0,-M658&amp;"_"&amp;COUNTIF(M$2:M658,M658),M658&amp;"_"&amp;COUNTIF(M$2:M658,M658)))</f>
        <v>71.12_1</v>
      </c>
      <c r="O658" s="42" t="str">
        <f t="shared" si="10"/>
        <v/>
      </c>
      <c r="P658" s="3" t="s">
        <v>884</v>
      </c>
      <c r="Q658" s="3" t="s">
        <v>1523</v>
      </c>
      <c r="R658" s="3" t="s">
        <v>1559</v>
      </c>
      <c r="S658" s="3" t="s">
        <v>86</v>
      </c>
      <c r="T658" s="3" t="s">
        <v>95</v>
      </c>
      <c r="U658" s="3" t="s">
        <v>911</v>
      </c>
      <c r="V658" s="3" t="s">
        <v>86</v>
      </c>
      <c r="W658" s="3" t="s">
        <v>86</v>
      </c>
      <c r="X658" s="3" t="s">
        <v>86</v>
      </c>
      <c r="Y658" s="3" t="s">
        <v>103</v>
      </c>
      <c r="Z658" s="3" t="s">
        <v>86</v>
      </c>
      <c r="AA658" s="4"/>
      <c r="AB658" s="3" t="s">
        <v>86</v>
      </c>
      <c r="AC658" s="3" t="s">
        <v>86</v>
      </c>
      <c r="AD658" s="3" t="s">
        <v>86</v>
      </c>
      <c r="AE658" s="5">
        <v>0</v>
      </c>
    </row>
    <row r="659" spans="1:31" x14ac:dyDescent="0.25">
      <c r="A659" s="6" t="s">
        <v>86</v>
      </c>
      <c r="B659" s="3" t="s">
        <v>1298</v>
      </c>
      <c r="C659" s="3" t="s">
        <v>986</v>
      </c>
      <c r="D659" s="4">
        <v>44073</v>
      </c>
      <c r="E659" s="4">
        <v>44073</v>
      </c>
      <c r="F659" s="4">
        <v>44074</v>
      </c>
      <c r="G659" s="3" t="s">
        <v>89</v>
      </c>
      <c r="H659" s="3" t="s">
        <v>90</v>
      </c>
      <c r="I659" s="5">
        <v>4987</v>
      </c>
      <c r="J659" s="3" t="s">
        <v>91</v>
      </c>
      <c r="K659" s="3" t="s">
        <v>90</v>
      </c>
      <c r="L659" s="5">
        <v>4987</v>
      </c>
      <c r="M659" s="5">
        <v>58.71</v>
      </c>
      <c r="N659" s="41" t="str">
        <f>IF(M659="","",IF(M659&lt;0,-M659&amp;"_"&amp;COUNTIF(M$2:M659,M659),M659&amp;"_"&amp;COUNTIF(M$2:M659,M659)))</f>
        <v>58.71_1</v>
      </c>
      <c r="O659" s="42" t="str">
        <f t="shared" si="10"/>
        <v/>
      </c>
      <c r="P659" s="3" t="s">
        <v>884</v>
      </c>
      <c r="Q659" s="3" t="s">
        <v>991</v>
      </c>
      <c r="R659" s="3" t="s">
        <v>1560</v>
      </c>
      <c r="S659" s="3" t="s">
        <v>86</v>
      </c>
      <c r="T659" s="3" t="s">
        <v>95</v>
      </c>
      <c r="U659" s="3" t="s">
        <v>911</v>
      </c>
      <c r="V659" s="3" t="s">
        <v>86</v>
      </c>
      <c r="W659" s="3" t="s">
        <v>86</v>
      </c>
      <c r="X659" s="3" t="s">
        <v>86</v>
      </c>
      <c r="Y659" s="3" t="s">
        <v>103</v>
      </c>
      <c r="Z659" s="3" t="s">
        <v>86</v>
      </c>
      <c r="AA659" s="4"/>
      <c r="AB659" s="3" t="s">
        <v>86</v>
      </c>
      <c r="AC659" s="3" t="s">
        <v>86</v>
      </c>
      <c r="AD659" s="3" t="s">
        <v>86</v>
      </c>
      <c r="AE659" s="5">
        <v>0</v>
      </c>
    </row>
    <row r="660" spans="1:31" x14ac:dyDescent="0.25">
      <c r="A660" s="6" t="s">
        <v>86</v>
      </c>
      <c r="B660" s="3" t="s">
        <v>1298</v>
      </c>
      <c r="C660" s="3" t="s">
        <v>986</v>
      </c>
      <c r="D660" s="4">
        <v>44073</v>
      </c>
      <c r="E660" s="4">
        <v>44073</v>
      </c>
      <c r="F660" s="4">
        <v>44074</v>
      </c>
      <c r="G660" s="3" t="s">
        <v>89</v>
      </c>
      <c r="H660" s="3" t="s">
        <v>90</v>
      </c>
      <c r="I660" s="5">
        <v>3383</v>
      </c>
      <c r="J660" s="3" t="s">
        <v>91</v>
      </c>
      <c r="K660" s="3" t="s">
        <v>90</v>
      </c>
      <c r="L660" s="5">
        <v>3383</v>
      </c>
      <c r="M660" s="5">
        <v>39.82</v>
      </c>
      <c r="N660" s="41" t="str">
        <f>IF(M660="","",IF(M660&lt;0,-M660&amp;"_"&amp;COUNTIF(M$2:M660,M660),M660&amp;"_"&amp;COUNTIF(M$2:M660,M660)))</f>
        <v>39.82_1</v>
      </c>
      <c r="O660" s="42" t="str">
        <f t="shared" si="10"/>
        <v/>
      </c>
      <c r="P660" s="3" t="s">
        <v>884</v>
      </c>
      <c r="Q660" s="3" t="s">
        <v>1526</v>
      </c>
      <c r="R660" s="3" t="s">
        <v>1561</v>
      </c>
      <c r="S660" s="3" t="s">
        <v>86</v>
      </c>
      <c r="T660" s="3" t="s">
        <v>95</v>
      </c>
      <c r="U660" s="3" t="s">
        <v>911</v>
      </c>
      <c r="V660" s="3" t="s">
        <v>86</v>
      </c>
      <c r="W660" s="3" t="s">
        <v>86</v>
      </c>
      <c r="X660" s="3" t="s">
        <v>86</v>
      </c>
      <c r="Y660" s="3" t="s">
        <v>97</v>
      </c>
      <c r="Z660" s="3" t="s">
        <v>86</v>
      </c>
      <c r="AA660" s="4"/>
      <c r="AB660" s="3" t="s">
        <v>86</v>
      </c>
      <c r="AC660" s="3" t="s">
        <v>86</v>
      </c>
      <c r="AD660" s="3" t="s">
        <v>86</v>
      </c>
      <c r="AE660" s="5">
        <v>0</v>
      </c>
    </row>
    <row r="661" spans="1:31" x14ac:dyDescent="0.25">
      <c r="A661" s="6" t="s">
        <v>86</v>
      </c>
      <c r="B661" s="3" t="s">
        <v>1298</v>
      </c>
      <c r="C661" s="3" t="s">
        <v>986</v>
      </c>
      <c r="D661" s="4">
        <v>44073</v>
      </c>
      <c r="E661" s="4">
        <v>44073</v>
      </c>
      <c r="F661" s="4">
        <v>44074</v>
      </c>
      <c r="G661" s="3" t="s">
        <v>89</v>
      </c>
      <c r="H661" s="3" t="s">
        <v>90</v>
      </c>
      <c r="I661" s="5">
        <v>5271</v>
      </c>
      <c r="J661" s="3" t="s">
        <v>91</v>
      </c>
      <c r="K661" s="3" t="s">
        <v>90</v>
      </c>
      <c r="L661" s="5">
        <v>5271</v>
      </c>
      <c r="M661" s="5">
        <v>62.05</v>
      </c>
      <c r="N661" s="41" t="str">
        <f>IF(M661="","",IF(M661&lt;0,-M661&amp;"_"&amp;COUNTIF(M$2:M661,M661),M661&amp;"_"&amp;COUNTIF(M$2:M661,M661)))</f>
        <v>62.05_1</v>
      </c>
      <c r="O661" s="42" t="str">
        <f t="shared" si="10"/>
        <v/>
      </c>
      <c r="P661" s="3" t="s">
        <v>884</v>
      </c>
      <c r="Q661" s="3" t="s">
        <v>1562</v>
      </c>
      <c r="R661" s="3" t="s">
        <v>1563</v>
      </c>
      <c r="S661" s="3" t="s">
        <v>86</v>
      </c>
      <c r="T661" s="3" t="s">
        <v>95</v>
      </c>
      <c r="U661" s="3" t="s">
        <v>911</v>
      </c>
      <c r="V661" s="3" t="s">
        <v>86</v>
      </c>
      <c r="W661" s="3" t="s">
        <v>86</v>
      </c>
      <c r="X661" s="3" t="s">
        <v>86</v>
      </c>
      <c r="Y661" s="3" t="s">
        <v>103</v>
      </c>
      <c r="Z661" s="3" t="s">
        <v>86</v>
      </c>
      <c r="AA661" s="4"/>
      <c r="AB661" s="3" t="s">
        <v>86</v>
      </c>
      <c r="AC661" s="3" t="s">
        <v>86</v>
      </c>
      <c r="AD661" s="3" t="s">
        <v>86</v>
      </c>
      <c r="AE661" s="5">
        <v>0</v>
      </c>
    </row>
    <row r="662" spans="1:31" x14ac:dyDescent="0.25">
      <c r="A662" s="6" t="s">
        <v>86</v>
      </c>
      <c r="B662" s="3" t="s">
        <v>1298</v>
      </c>
      <c r="C662" s="3" t="s">
        <v>986</v>
      </c>
      <c r="D662" s="4">
        <v>44073</v>
      </c>
      <c r="E662" s="4">
        <v>44073</v>
      </c>
      <c r="F662" s="4">
        <v>44074</v>
      </c>
      <c r="G662" s="3" t="s">
        <v>89</v>
      </c>
      <c r="H662" s="3" t="s">
        <v>90</v>
      </c>
      <c r="I662" s="5">
        <v>6300</v>
      </c>
      <c r="J662" s="3" t="s">
        <v>91</v>
      </c>
      <c r="K662" s="3" t="s">
        <v>90</v>
      </c>
      <c r="L662" s="5">
        <v>6300</v>
      </c>
      <c r="M662" s="5">
        <v>74.16</v>
      </c>
      <c r="N662" s="41" t="str">
        <f>IF(M662="","",IF(M662&lt;0,-M662&amp;"_"&amp;COUNTIF(M$2:M662,M662),M662&amp;"_"&amp;COUNTIF(M$2:M662,M662)))</f>
        <v>74.16_1</v>
      </c>
      <c r="O662" s="42" t="str">
        <f t="shared" si="10"/>
        <v/>
      </c>
      <c r="P662" s="3" t="s">
        <v>884</v>
      </c>
      <c r="Q662" s="3" t="s">
        <v>1530</v>
      </c>
      <c r="R662" s="3" t="s">
        <v>1564</v>
      </c>
      <c r="S662" s="3" t="s">
        <v>86</v>
      </c>
      <c r="T662" s="3" t="s">
        <v>95</v>
      </c>
      <c r="U662" s="3" t="s">
        <v>911</v>
      </c>
      <c r="V662" s="3" t="s">
        <v>86</v>
      </c>
      <c r="W662" s="3" t="s">
        <v>86</v>
      </c>
      <c r="X662" s="3" t="s">
        <v>86</v>
      </c>
      <c r="Y662" s="3" t="s">
        <v>103</v>
      </c>
      <c r="Z662" s="3" t="s">
        <v>86</v>
      </c>
      <c r="AA662" s="4"/>
      <c r="AB662" s="3" t="s">
        <v>86</v>
      </c>
      <c r="AC662" s="3" t="s">
        <v>86</v>
      </c>
      <c r="AD662" s="3" t="s">
        <v>86</v>
      </c>
      <c r="AE662" s="5">
        <v>0</v>
      </c>
    </row>
    <row r="663" spans="1:31" x14ac:dyDescent="0.25">
      <c r="A663" s="6" t="s">
        <v>86</v>
      </c>
      <c r="B663" s="3" t="s">
        <v>1298</v>
      </c>
      <c r="C663" s="3" t="s">
        <v>986</v>
      </c>
      <c r="D663" s="4">
        <v>44073</v>
      </c>
      <c r="E663" s="4">
        <v>44073</v>
      </c>
      <c r="F663" s="4">
        <v>44074</v>
      </c>
      <c r="G663" s="3" t="s">
        <v>89</v>
      </c>
      <c r="H663" s="3" t="s">
        <v>90</v>
      </c>
      <c r="I663" s="5">
        <v>6261</v>
      </c>
      <c r="J663" s="3" t="s">
        <v>91</v>
      </c>
      <c r="K663" s="3" t="s">
        <v>90</v>
      </c>
      <c r="L663" s="5">
        <v>6261</v>
      </c>
      <c r="M663" s="5">
        <v>73.7</v>
      </c>
      <c r="N663" s="41" t="str">
        <f>IF(M663="","",IF(M663&lt;0,-M663&amp;"_"&amp;COUNTIF(M$2:M663,M663),M663&amp;"_"&amp;COUNTIF(M$2:M663,M663)))</f>
        <v>73.7_1</v>
      </c>
      <c r="O663" s="42" t="str">
        <f t="shared" si="10"/>
        <v/>
      </c>
      <c r="P663" s="3" t="s">
        <v>884</v>
      </c>
      <c r="Q663" s="3" t="s">
        <v>993</v>
      </c>
      <c r="R663" s="3" t="s">
        <v>1565</v>
      </c>
      <c r="S663" s="3" t="s">
        <v>86</v>
      </c>
      <c r="T663" s="3" t="s">
        <v>95</v>
      </c>
      <c r="U663" s="3" t="s">
        <v>911</v>
      </c>
      <c r="V663" s="3" t="s">
        <v>86</v>
      </c>
      <c r="W663" s="3" t="s">
        <v>86</v>
      </c>
      <c r="X663" s="3" t="s">
        <v>86</v>
      </c>
      <c r="Y663" s="3" t="s">
        <v>103</v>
      </c>
      <c r="Z663" s="3" t="s">
        <v>86</v>
      </c>
      <c r="AA663" s="4"/>
      <c r="AB663" s="3" t="s">
        <v>86</v>
      </c>
      <c r="AC663" s="3" t="s">
        <v>86</v>
      </c>
      <c r="AD663" s="3" t="s">
        <v>86</v>
      </c>
      <c r="AE663" s="5">
        <v>0</v>
      </c>
    </row>
    <row r="664" spans="1:31" x14ac:dyDescent="0.25">
      <c r="A664" s="6" t="s">
        <v>86</v>
      </c>
      <c r="B664" s="3" t="s">
        <v>1298</v>
      </c>
      <c r="C664" s="3" t="s">
        <v>986</v>
      </c>
      <c r="D664" s="4">
        <v>44073</v>
      </c>
      <c r="E664" s="4">
        <v>44073</v>
      </c>
      <c r="F664" s="4">
        <v>44074</v>
      </c>
      <c r="G664" s="3" t="s">
        <v>89</v>
      </c>
      <c r="H664" s="3" t="s">
        <v>90</v>
      </c>
      <c r="I664" s="5">
        <v>5623</v>
      </c>
      <c r="J664" s="3" t="s">
        <v>91</v>
      </c>
      <c r="K664" s="3" t="s">
        <v>90</v>
      </c>
      <c r="L664" s="5">
        <v>5623</v>
      </c>
      <c r="M664" s="5">
        <v>66.19</v>
      </c>
      <c r="N664" s="41" t="str">
        <f>IF(M664="","",IF(M664&lt;0,-M664&amp;"_"&amp;COUNTIF(M$2:M664,M664),M664&amp;"_"&amp;COUNTIF(M$2:M664,M664)))</f>
        <v>66.19_1</v>
      </c>
      <c r="O664" s="42" t="str">
        <f t="shared" si="10"/>
        <v/>
      </c>
      <c r="P664" s="3" t="s">
        <v>884</v>
      </c>
      <c r="Q664" s="3" t="s">
        <v>1534</v>
      </c>
      <c r="R664" s="3" t="s">
        <v>1566</v>
      </c>
      <c r="S664" s="3" t="s">
        <v>86</v>
      </c>
      <c r="T664" s="3" t="s">
        <v>95</v>
      </c>
      <c r="U664" s="3" t="s">
        <v>911</v>
      </c>
      <c r="V664" s="3" t="s">
        <v>86</v>
      </c>
      <c r="W664" s="3" t="s">
        <v>86</v>
      </c>
      <c r="X664" s="3" t="s">
        <v>86</v>
      </c>
      <c r="Y664" s="3" t="s">
        <v>103</v>
      </c>
      <c r="Z664" s="3" t="s">
        <v>86</v>
      </c>
      <c r="AA664" s="4"/>
      <c r="AB664" s="3" t="s">
        <v>86</v>
      </c>
      <c r="AC664" s="3" t="s">
        <v>86</v>
      </c>
      <c r="AD664" s="3" t="s">
        <v>86</v>
      </c>
      <c r="AE664" s="5">
        <v>0</v>
      </c>
    </row>
    <row r="665" spans="1:31" x14ac:dyDescent="0.25">
      <c r="A665" s="6" t="s">
        <v>86</v>
      </c>
      <c r="B665" s="3" t="s">
        <v>1298</v>
      </c>
      <c r="C665" s="3" t="s">
        <v>986</v>
      </c>
      <c r="D665" s="4">
        <v>44073</v>
      </c>
      <c r="E665" s="4">
        <v>44073</v>
      </c>
      <c r="F665" s="4">
        <v>44074</v>
      </c>
      <c r="G665" s="3" t="s">
        <v>89</v>
      </c>
      <c r="H665" s="3" t="s">
        <v>90</v>
      </c>
      <c r="I665" s="5">
        <v>5130</v>
      </c>
      <c r="J665" s="3" t="s">
        <v>91</v>
      </c>
      <c r="K665" s="3" t="s">
        <v>90</v>
      </c>
      <c r="L665" s="5">
        <v>5130</v>
      </c>
      <c r="M665" s="5">
        <v>60.39</v>
      </c>
      <c r="N665" s="41" t="str">
        <f>IF(M665="","",IF(M665&lt;0,-M665&amp;"_"&amp;COUNTIF(M$2:M665,M665),M665&amp;"_"&amp;COUNTIF(M$2:M665,M665)))</f>
        <v>60.39_2</v>
      </c>
      <c r="O665" s="42" t="str">
        <f t="shared" si="10"/>
        <v/>
      </c>
      <c r="P665" s="3" t="s">
        <v>884</v>
      </c>
      <c r="Q665" s="3" t="s">
        <v>995</v>
      </c>
      <c r="R665" s="3" t="s">
        <v>1567</v>
      </c>
      <c r="S665" s="3" t="s">
        <v>86</v>
      </c>
      <c r="T665" s="3" t="s">
        <v>95</v>
      </c>
      <c r="U665" s="3" t="s">
        <v>911</v>
      </c>
      <c r="V665" s="3" t="s">
        <v>86</v>
      </c>
      <c r="W665" s="3" t="s">
        <v>86</v>
      </c>
      <c r="X665" s="3" t="s">
        <v>86</v>
      </c>
      <c r="Y665" s="3" t="s">
        <v>103</v>
      </c>
      <c r="Z665" s="3" t="s">
        <v>86</v>
      </c>
      <c r="AA665" s="4"/>
      <c r="AB665" s="3" t="s">
        <v>86</v>
      </c>
      <c r="AC665" s="3" t="s">
        <v>86</v>
      </c>
      <c r="AD665" s="3" t="s">
        <v>86</v>
      </c>
      <c r="AE665" s="5">
        <v>0</v>
      </c>
    </row>
    <row r="666" spans="1:31" x14ac:dyDescent="0.25">
      <c r="A666" s="6" t="s">
        <v>86</v>
      </c>
      <c r="B666" s="3" t="s">
        <v>1298</v>
      </c>
      <c r="C666" s="3" t="s">
        <v>986</v>
      </c>
      <c r="D666" s="4">
        <v>44073</v>
      </c>
      <c r="E666" s="4">
        <v>44073</v>
      </c>
      <c r="F666" s="4">
        <v>44074</v>
      </c>
      <c r="G666" s="3" t="s">
        <v>89</v>
      </c>
      <c r="H666" s="3" t="s">
        <v>90</v>
      </c>
      <c r="I666" s="5">
        <v>4567</v>
      </c>
      <c r="J666" s="3" t="s">
        <v>91</v>
      </c>
      <c r="K666" s="3" t="s">
        <v>90</v>
      </c>
      <c r="L666" s="5">
        <v>4567</v>
      </c>
      <c r="M666" s="5">
        <v>53.76</v>
      </c>
      <c r="N666" s="41" t="str">
        <f>IF(M666="","",IF(M666&lt;0,-M666&amp;"_"&amp;COUNTIF(M$2:M666,M666),M666&amp;"_"&amp;COUNTIF(M$2:M666,M666)))</f>
        <v>53.76_1</v>
      </c>
      <c r="O666" s="42" t="str">
        <f t="shared" si="10"/>
        <v/>
      </c>
      <c r="P666" s="3" t="s">
        <v>884</v>
      </c>
      <c r="Q666" s="3" t="s">
        <v>1536</v>
      </c>
      <c r="R666" s="3" t="s">
        <v>1568</v>
      </c>
      <c r="S666" s="3" t="s">
        <v>86</v>
      </c>
      <c r="T666" s="3" t="s">
        <v>95</v>
      </c>
      <c r="U666" s="3" t="s">
        <v>911</v>
      </c>
      <c r="V666" s="3" t="s">
        <v>86</v>
      </c>
      <c r="W666" s="3" t="s">
        <v>86</v>
      </c>
      <c r="X666" s="3" t="s">
        <v>86</v>
      </c>
      <c r="Y666" s="3" t="s">
        <v>103</v>
      </c>
      <c r="Z666" s="3" t="s">
        <v>86</v>
      </c>
      <c r="AA666" s="4"/>
      <c r="AB666" s="3" t="s">
        <v>86</v>
      </c>
      <c r="AC666" s="3" t="s">
        <v>86</v>
      </c>
      <c r="AD666" s="3" t="s">
        <v>86</v>
      </c>
      <c r="AE666" s="5">
        <v>0</v>
      </c>
    </row>
    <row r="667" spans="1:31" x14ac:dyDescent="0.25">
      <c r="A667" s="6" t="s">
        <v>86</v>
      </c>
      <c r="B667" s="3" t="s">
        <v>1298</v>
      </c>
      <c r="C667" s="3" t="s">
        <v>986</v>
      </c>
      <c r="D667" s="4">
        <v>44073</v>
      </c>
      <c r="E667" s="4">
        <v>44073</v>
      </c>
      <c r="F667" s="4">
        <v>44074</v>
      </c>
      <c r="G667" s="3" t="s">
        <v>89</v>
      </c>
      <c r="H667" s="3" t="s">
        <v>90</v>
      </c>
      <c r="I667" s="5">
        <v>3068</v>
      </c>
      <c r="J667" s="3" t="s">
        <v>91</v>
      </c>
      <c r="K667" s="3" t="s">
        <v>90</v>
      </c>
      <c r="L667" s="5">
        <v>3068</v>
      </c>
      <c r="M667" s="5">
        <v>36.119999999999997</v>
      </c>
      <c r="N667" s="41" t="str">
        <f>IF(M667="","",IF(M667&lt;0,-M667&amp;"_"&amp;COUNTIF(M$2:M667,M667),M667&amp;"_"&amp;COUNTIF(M$2:M667,M667)))</f>
        <v>36.12_1</v>
      </c>
      <c r="O667" s="42" t="str">
        <f t="shared" si="10"/>
        <v/>
      </c>
      <c r="P667" s="3" t="s">
        <v>884</v>
      </c>
      <c r="Q667" s="3" t="s">
        <v>997</v>
      </c>
      <c r="R667" s="3" t="s">
        <v>1569</v>
      </c>
      <c r="S667" s="3" t="s">
        <v>86</v>
      </c>
      <c r="T667" s="3" t="s">
        <v>95</v>
      </c>
      <c r="U667" s="3" t="s">
        <v>911</v>
      </c>
      <c r="V667" s="3" t="s">
        <v>86</v>
      </c>
      <c r="W667" s="3" t="s">
        <v>86</v>
      </c>
      <c r="X667" s="3" t="s">
        <v>86</v>
      </c>
      <c r="Y667" s="3" t="s">
        <v>103</v>
      </c>
      <c r="Z667" s="3" t="s">
        <v>86</v>
      </c>
      <c r="AA667" s="4"/>
      <c r="AB667" s="3" t="s">
        <v>86</v>
      </c>
      <c r="AC667" s="3" t="s">
        <v>86</v>
      </c>
      <c r="AD667" s="3" t="s">
        <v>86</v>
      </c>
      <c r="AE667" s="5">
        <v>0</v>
      </c>
    </row>
    <row r="668" spans="1:31" x14ac:dyDescent="0.25">
      <c r="A668" s="6" t="s">
        <v>86</v>
      </c>
      <c r="B668" s="3" t="s">
        <v>1298</v>
      </c>
      <c r="C668" s="3" t="s">
        <v>986</v>
      </c>
      <c r="D668" s="4">
        <v>44073</v>
      </c>
      <c r="E668" s="4">
        <v>44073</v>
      </c>
      <c r="F668" s="4">
        <v>44074</v>
      </c>
      <c r="G668" s="3" t="s">
        <v>89</v>
      </c>
      <c r="H668" s="3" t="s">
        <v>90</v>
      </c>
      <c r="I668" s="5">
        <v>5287</v>
      </c>
      <c r="J668" s="3" t="s">
        <v>91</v>
      </c>
      <c r="K668" s="3" t="s">
        <v>90</v>
      </c>
      <c r="L668" s="5">
        <v>5287</v>
      </c>
      <c r="M668" s="5">
        <v>62.24</v>
      </c>
      <c r="N668" s="41" t="str">
        <f>IF(M668="","",IF(M668&lt;0,-M668&amp;"_"&amp;COUNTIF(M$2:M668,M668),M668&amp;"_"&amp;COUNTIF(M$2:M668,M668)))</f>
        <v>62.24_1</v>
      </c>
      <c r="O668" s="42" t="str">
        <f t="shared" si="10"/>
        <v/>
      </c>
      <c r="P668" s="3" t="s">
        <v>884</v>
      </c>
      <c r="Q668" s="3" t="s">
        <v>999</v>
      </c>
      <c r="R668" s="3" t="s">
        <v>1570</v>
      </c>
      <c r="S668" s="3" t="s">
        <v>86</v>
      </c>
      <c r="T668" s="3" t="s">
        <v>95</v>
      </c>
      <c r="U668" s="3" t="s">
        <v>911</v>
      </c>
      <c r="V668" s="3" t="s">
        <v>86</v>
      </c>
      <c r="W668" s="3" t="s">
        <v>86</v>
      </c>
      <c r="X668" s="3" t="s">
        <v>86</v>
      </c>
      <c r="Y668" s="3" t="s">
        <v>103</v>
      </c>
      <c r="Z668" s="3" t="s">
        <v>86</v>
      </c>
      <c r="AA668" s="4"/>
      <c r="AB668" s="3" t="s">
        <v>86</v>
      </c>
      <c r="AC668" s="3" t="s">
        <v>86</v>
      </c>
      <c r="AD668" s="3" t="s">
        <v>86</v>
      </c>
      <c r="AE668" s="5">
        <v>0</v>
      </c>
    </row>
    <row r="669" spans="1:31" x14ac:dyDescent="0.25">
      <c r="A669" s="6" t="s">
        <v>86</v>
      </c>
      <c r="B669" s="3" t="s">
        <v>2764</v>
      </c>
      <c r="C669" s="3" t="s">
        <v>986</v>
      </c>
      <c r="D669" s="4">
        <v>44073</v>
      </c>
      <c r="E669" s="4">
        <v>44073</v>
      </c>
      <c r="F669" s="4">
        <v>44074</v>
      </c>
      <c r="G669" s="3" t="s">
        <v>89</v>
      </c>
      <c r="H669" s="3" t="s">
        <v>90</v>
      </c>
      <c r="I669" s="5">
        <v>19335</v>
      </c>
      <c r="J669" s="3" t="s">
        <v>91</v>
      </c>
      <c r="K669" s="3" t="s">
        <v>90</v>
      </c>
      <c r="L669" s="5">
        <v>19335</v>
      </c>
      <c r="M669" s="5">
        <v>227.6</v>
      </c>
      <c r="N669" s="41" t="str">
        <f>IF(M669="","",IF(M669&lt;0,-M669&amp;"_"&amp;COUNTIF(M$2:M669,M669),M669&amp;"_"&amp;COUNTIF(M$2:M669,M669)))</f>
        <v>227.6_1</v>
      </c>
      <c r="O669" s="42" t="str">
        <f t="shared" si="10"/>
        <v/>
      </c>
      <c r="P669" s="3" t="s">
        <v>884</v>
      </c>
      <c r="Q669" s="3" t="s">
        <v>1482</v>
      </c>
      <c r="R669" s="3" t="s">
        <v>3199</v>
      </c>
      <c r="S669" s="3" t="s">
        <v>86</v>
      </c>
      <c r="T669" s="3" t="s">
        <v>95</v>
      </c>
      <c r="U669" s="3" t="s">
        <v>911</v>
      </c>
      <c r="V669" s="3" t="s">
        <v>86</v>
      </c>
      <c r="W669" s="3" t="s">
        <v>86</v>
      </c>
      <c r="X669" s="3" t="s">
        <v>86</v>
      </c>
      <c r="Y669" s="3" t="s">
        <v>103</v>
      </c>
      <c r="Z669" s="3" t="s">
        <v>86</v>
      </c>
      <c r="AA669" s="4"/>
      <c r="AB669" s="3" t="s">
        <v>86</v>
      </c>
      <c r="AC669" s="3" t="s">
        <v>86</v>
      </c>
      <c r="AD669" s="3" t="s">
        <v>86</v>
      </c>
      <c r="AE669" s="5">
        <v>0</v>
      </c>
    </row>
    <row r="670" spans="1:31" x14ac:dyDescent="0.25">
      <c r="A670" s="6" t="s">
        <v>86</v>
      </c>
      <c r="B670" s="3" t="s">
        <v>2764</v>
      </c>
      <c r="C670" s="3" t="s">
        <v>986</v>
      </c>
      <c r="D670" s="4">
        <v>44073</v>
      </c>
      <c r="E670" s="4">
        <v>44073</v>
      </c>
      <c r="F670" s="4">
        <v>44074</v>
      </c>
      <c r="G670" s="3" t="s">
        <v>89</v>
      </c>
      <c r="H670" s="3" t="s">
        <v>90</v>
      </c>
      <c r="I670" s="5">
        <v>60840</v>
      </c>
      <c r="J670" s="3" t="s">
        <v>91</v>
      </c>
      <c r="K670" s="3" t="s">
        <v>90</v>
      </c>
      <c r="L670" s="5">
        <v>60840</v>
      </c>
      <c r="M670" s="5">
        <v>716.19</v>
      </c>
      <c r="N670" s="41" t="str">
        <f>IF(M670="","",IF(M670&lt;0,-M670&amp;"_"&amp;COUNTIF(M$2:M670,M670),M670&amp;"_"&amp;COUNTIF(M$2:M670,M670)))</f>
        <v>716.19_3</v>
      </c>
      <c r="O670" s="42" t="str">
        <f t="shared" si="10"/>
        <v/>
      </c>
      <c r="P670" s="3" t="s">
        <v>884</v>
      </c>
      <c r="Q670" s="3" t="s">
        <v>1486</v>
      </c>
      <c r="R670" s="3" t="s">
        <v>3200</v>
      </c>
      <c r="S670" s="3" t="s">
        <v>86</v>
      </c>
      <c r="T670" s="3" t="s">
        <v>95</v>
      </c>
      <c r="U670" s="3" t="s">
        <v>911</v>
      </c>
      <c r="V670" s="3" t="s">
        <v>86</v>
      </c>
      <c r="W670" s="3" t="s">
        <v>86</v>
      </c>
      <c r="X670" s="3" t="s">
        <v>86</v>
      </c>
      <c r="Y670" s="3" t="s">
        <v>97</v>
      </c>
      <c r="Z670" s="3" t="s">
        <v>86</v>
      </c>
      <c r="AA670" s="4"/>
      <c r="AB670" s="3" t="s">
        <v>86</v>
      </c>
      <c r="AC670" s="3" t="s">
        <v>86</v>
      </c>
      <c r="AD670" s="3" t="s">
        <v>86</v>
      </c>
      <c r="AE670" s="5">
        <v>0</v>
      </c>
    </row>
    <row r="671" spans="1:31" x14ac:dyDescent="0.25">
      <c r="A671" s="6" t="s">
        <v>86</v>
      </c>
      <c r="B671" s="3" t="s">
        <v>2764</v>
      </c>
      <c r="C671" s="3" t="s">
        <v>986</v>
      </c>
      <c r="D671" s="4">
        <v>44073</v>
      </c>
      <c r="E671" s="4">
        <v>44073</v>
      </c>
      <c r="F671" s="4">
        <v>44074</v>
      </c>
      <c r="G671" s="3" t="s">
        <v>89</v>
      </c>
      <c r="H671" s="3" t="s">
        <v>90</v>
      </c>
      <c r="I671" s="5">
        <v>21116</v>
      </c>
      <c r="J671" s="3" t="s">
        <v>91</v>
      </c>
      <c r="K671" s="3" t="s">
        <v>90</v>
      </c>
      <c r="L671" s="5">
        <v>21116</v>
      </c>
      <c r="M671" s="5">
        <v>248.57</v>
      </c>
      <c r="N671" s="41" t="str">
        <f>IF(M671="","",IF(M671&lt;0,-M671&amp;"_"&amp;COUNTIF(M$2:M671,M671),M671&amp;"_"&amp;COUNTIF(M$2:M671,M671)))</f>
        <v>248.57_1</v>
      </c>
      <c r="O671" s="42" t="str">
        <f t="shared" si="10"/>
        <v/>
      </c>
      <c r="P671" s="3" t="s">
        <v>884</v>
      </c>
      <c r="Q671" s="3" t="s">
        <v>1492</v>
      </c>
      <c r="R671" s="3" t="s">
        <v>3201</v>
      </c>
      <c r="S671" s="3" t="s">
        <v>86</v>
      </c>
      <c r="T671" s="3" t="s">
        <v>95</v>
      </c>
      <c r="U671" s="3" t="s">
        <v>911</v>
      </c>
      <c r="V671" s="3" t="s">
        <v>86</v>
      </c>
      <c r="W671" s="3" t="s">
        <v>86</v>
      </c>
      <c r="X671" s="3" t="s">
        <v>86</v>
      </c>
      <c r="Y671" s="3" t="s">
        <v>103</v>
      </c>
      <c r="Z671" s="3" t="s">
        <v>86</v>
      </c>
      <c r="AA671" s="4"/>
      <c r="AB671" s="3" t="s">
        <v>86</v>
      </c>
      <c r="AC671" s="3" t="s">
        <v>86</v>
      </c>
      <c r="AD671" s="3" t="s">
        <v>86</v>
      </c>
      <c r="AE671" s="5">
        <v>0</v>
      </c>
    </row>
    <row r="672" spans="1:31" x14ac:dyDescent="0.25">
      <c r="A672" s="6" t="s">
        <v>86</v>
      </c>
      <c r="B672" s="3" t="s">
        <v>2764</v>
      </c>
      <c r="C672" s="3" t="s">
        <v>986</v>
      </c>
      <c r="D672" s="4">
        <v>44073</v>
      </c>
      <c r="E672" s="4">
        <v>44073</v>
      </c>
      <c r="F672" s="4">
        <v>44074</v>
      </c>
      <c r="G672" s="3" t="s">
        <v>89</v>
      </c>
      <c r="H672" s="3" t="s">
        <v>90</v>
      </c>
      <c r="I672" s="5">
        <v>16379</v>
      </c>
      <c r="J672" s="3" t="s">
        <v>91</v>
      </c>
      <c r="K672" s="3" t="s">
        <v>90</v>
      </c>
      <c r="L672" s="5">
        <v>16379</v>
      </c>
      <c r="M672" s="5">
        <v>192.81</v>
      </c>
      <c r="N672" s="41" t="str">
        <f>IF(M672="","",IF(M672&lt;0,-M672&amp;"_"&amp;COUNTIF(M$2:M672,M672),M672&amp;"_"&amp;COUNTIF(M$2:M672,M672)))</f>
        <v>192.81_1</v>
      </c>
      <c r="O672" s="42" t="str">
        <f t="shared" si="10"/>
        <v/>
      </c>
      <c r="P672" s="3" t="s">
        <v>884</v>
      </c>
      <c r="Q672" s="3" t="s">
        <v>1506</v>
      </c>
      <c r="R672" s="3" t="s">
        <v>3202</v>
      </c>
      <c r="S672" s="3" t="s">
        <v>86</v>
      </c>
      <c r="T672" s="3" t="s">
        <v>95</v>
      </c>
      <c r="U672" s="3" t="s">
        <v>911</v>
      </c>
      <c r="V672" s="3" t="s">
        <v>86</v>
      </c>
      <c r="W672" s="3" t="s">
        <v>86</v>
      </c>
      <c r="X672" s="3" t="s">
        <v>86</v>
      </c>
      <c r="Y672" s="3" t="s">
        <v>103</v>
      </c>
      <c r="Z672" s="3" t="s">
        <v>86</v>
      </c>
      <c r="AA672" s="4"/>
      <c r="AB672" s="3" t="s">
        <v>86</v>
      </c>
      <c r="AC672" s="3" t="s">
        <v>86</v>
      </c>
      <c r="AD672" s="3" t="s">
        <v>86</v>
      </c>
      <c r="AE672" s="5">
        <v>0</v>
      </c>
    </row>
    <row r="673" spans="1:31" x14ac:dyDescent="0.25">
      <c r="A673" s="6" t="s">
        <v>86</v>
      </c>
      <c r="B673" s="3" t="s">
        <v>2764</v>
      </c>
      <c r="C673" s="3" t="s">
        <v>986</v>
      </c>
      <c r="D673" s="4">
        <v>44073</v>
      </c>
      <c r="E673" s="4">
        <v>44073</v>
      </c>
      <c r="F673" s="4">
        <v>44074</v>
      </c>
      <c r="G673" s="3" t="s">
        <v>89</v>
      </c>
      <c r="H673" s="3" t="s">
        <v>90</v>
      </c>
      <c r="I673" s="5">
        <v>14694</v>
      </c>
      <c r="J673" s="3" t="s">
        <v>91</v>
      </c>
      <c r="K673" s="3" t="s">
        <v>90</v>
      </c>
      <c r="L673" s="5">
        <v>14694</v>
      </c>
      <c r="M673" s="5">
        <v>172.97</v>
      </c>
      <c r="N673" s="41" t="str">
        <f>IF(M673="","",IF(M673&lt;0,-M673&amp;"_"&amp;COUNTIF(M$2:M673,M673),M673&amp;"_"&amp;COUNTIF(M$2:M673,M673)))</f>
        <v>172.97_1</v>
      </c>
      <c r="O673" s="42" t="str">
        <f t="shared" si="10"/>
        <v/>
      </c>
      <c r="P673" s="3" t="s">
        <v>884</v>
      </c>
      <c r="Q673" s="3" t="s">
        <v>1508</v>
      </c>
      <c r="R673" s="3" t="s">
        <v>3203</v>
      </c>
      <c r="S673" s="3" t="s">
        <v>86</v>
      </c>
      <c r="T673" s="3" t="s">
        <v>95</v>
      </c>
      <c r="U673" s="3" t="s">
        <v>911</v>
      </c>
      <c r="V673" s="3" t="s">
        <v>86</v>
      </c>
      <c r="W673" s="3" t="s">
        <v>86</v>
      </c>
      <c r="X673" s="3" t="s">
        <v>86</v>
      </c>
      <c r="Y673" s="3" t="s">
        <v>106</v>
      </c>
      <c r="Z673" s="3" t="s">
        <v>86</v>
      </c>
      <c r="AA673" s="4"/>
      <c r="AB673" s="3" t="s">
        <v>86</v>
      </c>
      <c r="AC673" s="3" t="s">
        <v>86</v>
      </c>
      <c r="AD673" s="3" t="s">
        <v>86</v>
      </c>
      <c r="AE673" s="5">
        <v>0</v>
      </c>
    </row>
    <row r="674" spans="1:31" x14ac:dyDescent="0.25">
      <c r="A674" s="6" t="s">
        <v>86</v>
      </c>
      <c r="B674" s="3" t="s">
        <v>2764</v>
      </c>
      <c r="C674" s="3" t="s">
        <v>986</v>
      </c>
      <c r="D674" s="4">
        <v>44073</v>
      </c>
      <c r="E674" s="4">
        <v>44073</v>
      </c>
      <c r="F674" s="4">
        <v>44074</v>
      </c>
      <c r="G674" s="3" t="s">
        <v>89</v>
      </c>
      <c r="H674" s="3" t="s">
        <v>90</v>
      </c>
      <c r="I674" s="5">
        <v>14221</v>
      </c>
      <c r="J674" s="3" t="s">
        <v>91</v>
      </c>
      <c r="K674" s="3" t="s">
        <v>90</v>
      </c>
      <c r="L674" s="5">
        <v>14221</v>
      </c>
      <c r="M674" s="5">
        <v>167.4</v>
      </c>
      <c r="N674" s="41" t="str">
        <f>IF(M674="","",IF(M674&lt;0,-M674&amp;"_"&amp;COUNTIF(M$2:M674,M674),M674&amp;"_"&amp;COUNTIF(M$2:M674,M674)))</f>
        <v>167.4_1</v>
      </c>
      <c r="O674" s="42" t="str">
        <f t="shared" si="10"/>
        <v/>
      </c>
      <c r="P674" s="3" t="s">
        <v>884</v>
      </c>
      <c r="Q674" s="3" t="s">
        <v>1517</v>
      </c>
      <c r="R674" s="3" t="s">
        <v>3204</v>
      </c>
      <c r="S674" s="3" t="s">
        <v>86</v>
      </c>
      <c r="T674" s="3" t="s">
        <v>95</v>
      </c>
      <c r="U674" s="3" t="s">
        <v>911</v>
      </c>
      <c r="V674" s="3" t="s">
        <v>86</v>
      </c>
      <c r="W674" s="3" t="s">
        <v>86</v>
      </c>
      <c r="X674" s="3" t="s">
        <v>86</v>
      </c>
      <c r="Y674" s="3" t="s">
        <v>103</v>
      </c>
      <c r="Z674" s="3" t="s">
        <v>86</v>
      </c>
      <c r="AA674" s="4"/>
      <c r="AB674" s="3" t="s">
        <v>86</v>
      </c>
      <c r="AC674" s="3" t="s">
        <v>86</v>
      </c>
      <c r="AD674" s="3" t="s">
        <v>86</v>
      </c>
      <c r="AE674" s="5">
        <v>0</v>
      </c>
    </row>
    <row r="675" spans="1:31" x14ac:dyDescent="0.25">
      <c r="A675" s="6" t="s">
        <v>86</v>
      </c>
      <c r="B675" s="3" t="s">
        <v>2764</v>
      </c>
      <c r="C675" s="3" t="s">
        <v>986</v>
      </c>
      <c r="D675" s="4">
        <v>44073</v>
      </c>
      <c r="E675" s="4">
        <v>44073</v>
      </c>
      <c r="F675" s="4">
        <v>44074</v>
      </c>
      <c r="G675" s="3" t="s">
        <v>89</v>
      </c>
      <c r="H675" s="3" t="s">
        <v>90</v>
      </c>
      <c r="I675" s="5">
        <v>81180</v>
      </c>
      <c r="J675" s="3" t="s">
        <v>91</v>
      </c>
      <c r="K675" s="3" t="s">
        <v>90</v>
      </c>
      <c r="L675" s="5">
        <v>81180</v>
      </c>
      <c r="M675" s="5">
        <v>955.62</v>
      </c>
      <c r="N675" s="41" t="str">
        <f>IF(M675="","",IF(M675&lt;0,-M675&amp;"_"&amp;COUNTIF(M$2:M675,M675),M675&amp;"_"&amp;COUNTIF(M$2:M675,M675)))</f>
        <v>955.62_1</v>
      </c>
      <c r="O675" s="42" t="str">
        <f t="shared" si="10"/>
        <v/>
      </c>
      <c r="P675" s="3" t="s">
        <v>884</v>
      </c>
      <c r="Q675" s="3" t="s">
        <v>1523</v>
      </c>
      <c r="R675" s="3" t="s">
        <v>3205</v>
      </c>
      <c r="S675" s="3" t="s">
        <v>86</v>
      </c>
      <c r="T675" s="3" t="s">
        <v>95</v>
      </c>
      <c r="U675" s="3" t="s">
        <v>911</v>
      </c>
      <c r="V675" s="3" t="s">
        <v>86</v>
      </c>
      <c r="W675" s="3" t="s">
        <v>86</v>
      </c>
      <c r="X675" s="3" t="s">
        <v>86</v>
      </c>
      <c r="Y675" s="3" t="s">
        <v>103</v>
      </c>
      <c r="Z675" s="3" t="s">
        <v>86</v>
      </c>
      <c r="AA675" s="4"/>
      <c r="AB675" s="3" t="s">
        <v>86</v>
      </c>
      <c r="AC675" s="3" t="s">
        <v>86</v>
      </c>
      <c r="AD675" s="3" t="s">
        <v>86</v>
      </c>
      <c r="AE675" s="5">
        <v>0</v>
      </c>
    </row>
    <row r="676" spans="1:31" x14ac:dyDescent="0.25">
      <c r="A676" s="6" t="s">
        <v>86</v>
      </c>
      <c r="B676" s="3" t="s">
        <v>2764</v>
      </c>
      <c r="C676" s="3" t="s">
        <v>986</v>
      </c>
      <c r="D676" s="4">
        <v>44073</v>
      </c>
      <c r="E676" s="4">
        <v>44073</v>
      </c>
      <c r="F676" s="4">
        <v>44074</v>
      </c>
      <c r="G676" s="3" t="s">
        <v>89</v>
      </c>
      <c r="H676" s="3" t="s">
        <v>90</v>
      </c>
      <c r="I676" s="5">
        <v>23911</v>
      </c>
      <c r="J676" s="3" t="s">
        <v>91</v>
      </c>
      <c r="K676" s="3" t="s">
        <v>90</v>
      </c>
      <c r="L676" s="5">
        <v>23911</v>
      </c>
      <c r="M676" s="5">
        <v>281.47000000000003</v>
      </c>
      <c r="N676" s="41" t="str">
        <f>IF(M676="","",IF(M676&lt;0,-M676&amp;"_"&amp;COUNTIF(M$2:M676,M676),M676&amp;"_"&amp;COUNTIF(M$2:M676,M676)))</f>
        <v>281.47_1</v>
      </c>
      <c r="O676" s="42" t="str">
        <f t="shared" si="10"/>
        <v/>
      </c>
      <c r="P676" s="3" t="s">
        <v>884</v>
      </c>
      <c r="Q676" s="3" t="s">
        <v>1562</v>
      </c>
      <c r="R676" s="3" t="s">
        <v>3206</v>
      </c>
      <c r="S676" s="3" t="s">
        <v>86</v>
      </c>
      <c r="T676" s="3" t="s">
        <v>95</v>
      </c>
      <c r="U676" s="3" t="s">
        <v>911</v>
      </c>
      <c r="V676" s="3" t="s">
        <v>86</v>
      </c>
      <c r="W676" s="3" t="s">
        <v>86</v>
      </c>
      <c r="X676" s="3" t="s">
        <v>86</v>
      </c>
      <c r="Y676" s="3" t="s">
        <v>103</v>
      </c>
      <c r="Z676" s="3" t="s">
        <v>86</v>
      </c>
      <c r="AA676" s="4"/>
      <c r="AB676" s="3" t="s">
        <v>86</v>
      </c>
      <c r="AC676" s="3" t="s">
        <v>86</v>
      </c>
      <c r="AD676" s="3" t="s">
        <v>86</v>
      </c>
      <c r="AE676" s="5">
        <v>0</v>
      </c>
    </row>
    <row r="677" spans="1:31" x14ac:dyDescent="0.25">
      <c r="A677" s="6" t="s">
        <v>86</v>
      </c>
      <c r="B677" s="3" t="s">
        <v>2764</v>
      </c>
      <c r="C677" s="3" t="s">
        <v>986</v>
      </c>
      <c r="D677" s="4">
        <v>44073</v>
      </c>
      <c r="E677" s="4">
        <v>44073</v>
      </c>
      <c r="F677" s="4">
        <v>44074</v>
      </c>
      <c r="G677" s="3" t="s">
        <v>89</v>
      </c>
      <c r="H677" s="3" t="s">
        <v>90</v>
      </c>
      <c r="I677" s="5">
        <v>15905</v>
      </c>
      <c r="J677" s="3" t="s">
        <v>91</v>
      </c>
      <c r="K677" s="3" t="s">
        <v>90</v>
      </c>
      <c r="L677" s="5">
        <v>15905</v>
      </c>
      <c r="M677" s="5">
        <v>187.23</v>
      </c>
      <c r="N677" s="41" t="str">
        <f>IF(M677="","",IF(M677&lt;0,-M677&amp;"_"&amp;COUNTIF(M$2:M677,M677),M677&amp;"_"&amp;COUNTIF(M$2:M677,M677)))</f>
        <v>187.23_1</v>
      </c>
      <c r="O677" s="42" t="str">
        <f t="shared" si="10"/>
        <v/>
      </c>
      <c r="P677" s="3" t="s">
        <v>884</v>
      </c>
      <c r="Q677" s="3" t="s">
        <v>3207</v>
      </c>
      <c r="R677" s="3" t="s">
        <v>3208</v>
      </c>
      <c r="S677" s="3" t="s">
        <v>86</v>
      </c>
      <c r="T677" s="3" t="s">
        <v>95</v>
      </c>
      <c r="U677" s="3" t="s">
        <v>911</v>
      </c>
      <c r="V677" s="3" t="s">
        <v>86</v>
      </c>
      <c r="W677" s="3" t="s">
        <v>86</v>
      </c>
      <c r="X677" s="3" t="s">
        <v>86</v>
      </c>
      <c r="Y677" s="3" t="s">
        <v>103</v>
      </c>
      <c r="Z677" s="3" t="s">
        <v>86</v>
      </c>
      <c r="AA677" s="4"/>
      <c r="AB677" s="3" t="s">
        <v>86</v>
      </c>
      <c r="AC677" s="3" t="s">
        <v>86</v>
      </c>
      <c r="AD677" s="3" t="s">
        <v>86</v>
      </c>
      <c r="AE677" s="5">
        <v>0</v>
      </c>
    </row>
    <row r="678" spans="1:31" x14ac:dyDescent="0.25">
      <c r="A678" s="6" t="s">
        <v>86</v>
      </c>
      <c r="B678" s="3" t="s">
        <v>2764</v>
      </c>
      <c r="C678" s="3" t="s">
        <v>986</v>
      </c>
      <c r="D678" s="4">
        <v>44073</v>
      </c>
      <c r="E678" s="4">
        <v>44073</v>
      </c>
      <c r="F678" s="4">
        <v>44074</v>
      </c>
      <c r="G678" s="3" t="s">
        <v>89</v>
      </c>
      <c r="H678" s="3" t="s">
        <v>90</v>
      </c>
      <c r="I678" s="5">
        <v>72787</v>
      </c>
      <c r="J678" s="3" t="s">
        <v>91</v>
      </c>
      <c r="K678" s="3" t="s">
        <v>90</v>
      </c>
      <c r="L678" s="5">
        <v>72787</v>
      </c>
      <c r="M678" s="5">
        <v>856.82</v>
      </c>
      <c r="N678" s="41" t="str">
        <f>IF(M678="","",IF(M678&lt;0,-M678&amp;"_"&amp;COUNTIF(M$2:M678,M678),M678&amp;"_"&amp;COUNTIF(M$2:M678,M678)))</f>
        <v>856.82_3</v>
      </c>
      <c r="O678" s="42" t="str">
        <f t="shared" si="10"/>
        <v/>
      </c>
      <c r="P678" s="3" t="s">
        <v>884</v>
      </c>
      <c r="Q678" s="3" t="s">
        <v>1530</v>
      </c>
      <c r="R678" s="3" t="s">
        <v>3209</v>
      </c>
      <c r="S678" s="3" t="s">
        <v>86</v>
      </c>
      <c r="T678" s="3" t="s">
        <v>95</v>
      </c>
      <c r="U678" s="3" t="s">
        <v>911</v>
      </c>
      <c r="V678" s="3" t="s">
        <v>86</v>
      </c>
      <c r="W678" s="3" t="s">
        <v>86</v>
      </c>
      <c r="X678" s="3" t="s">
        <v>86</v>
      </c>
      <c r="Y678" s="3" t="s">
        <v>103</v>
      </c>
      <c r="Z678" s="3" t="s">
        <v>86</v>
      </c>
      <c r="AA678" s="4"/>
      <c r="AB678" s="3" t="s">
        <v>86</v>
      </c>
      <c r="AC678" s="3" t="s">
        <v>86</v>
      </c>
      <c r="AD678" s="3" t="s">
        <v>86</v>
      </c>
      <c r="AE678" s="5">
        <v>0</v>
      </c>
    </row>
    <row r="679" spans="1:31" x14ac:dyDescent="0.25">
      <c r="A679" s="6" t="s">
        <v>86</v>
      </c>
      <c r="B679" s="3" t="s">
        <v>2764</v>
      </c>
      <c r="C679" s="3" t="s">
        <v>986</v>
      </c>
      <c r="D679" s="4">
        <v>44073</v>
      </c>
      <c r="E679" s="4">
        <v>44073</v>
      </c>
      <c r="F679" s="4">
        <v>44074</v>
      </c>
      <c r="G679" s="3" t="s">
        <v>89</v>
      </c>
      <c r="H679" s="3" t="s">
        <v>90</v>
      </c>
      <c r="I679" s="5">
        <v>72787</v>
      </c>
      <c r="J679" s="3" t="s">
        <v>91</v>
      </c>
      <c r="K679" s="3" t="s">
        <v>90</v>
      </c>
      <c r="L679" s="5">
        <v>72787</v>
      </c>
      <c r="M679" s="5">
        <v>856.82</v>
      </c>
      <c r="N679" s="41" t="str">
        <f>IF(M679="","",IF(M679&lt;0,-M679&amp;"_"&amp;COUNTIF(M$2:M679,M679),M679&amp;"_"&amp;COUNTIF(M$2:M679,M679)))</f>
        <v>856.82_4</v>
      </c>
      <c r="O679" s="42" t="str">
        <f t="shared" si="10"/>
        <v/>
      </c>
      <c r="P679" s="3" t="s">
        <v>884</v>
      </c>
      <c r="Q679" s="3" t="s">
        <v>993</v>
      </c>
      <c r="R679" s="3" t="s">
        <v>3210</v>
      </c>
      <c r="S679" s="3" t="s">
        <v>86</v>
      </c>
      <c r="T679" s="3" t="s">
        <v>95</v>
      </c>
      <c r="U679" s="3" t="s">
        <v>911</v>
      </c>
      <c r="V679" s="3" t="s">
        <v>86</v>
      </c>
      <c r="W679" s="3" t="s">
        <v>86</v>
      </c>
      <c r="X679" s="3" t="s">
        <v>86</v>
      </c>
      <c r="Y679" s="3" t="s">
        <v>103</v>
      </c>
      <c r="Z679" s="3" t="s">
        <v>86</v>
      </c>
      <c r="AA679" s="4"/>
      <c r="AB679" s="3" t="s">
        <v>86</v>
      </c>
      <c r="AC679" s="3" t="s">
        <v>86</v>
      </c>
      <c r="AD679" s="3" t="s">
        <v>86</v>
      </c>
      <c r="AE679" s="5">
        <v>0</v>
      </c>
    </row>
    <row r="680" spans="1:31" x14ac:dyDescent="0.25">
      <c r="A680" s="6" t="s">
        <v>86</v>
      </c>
      <c r="B680" s="3" t="s">
        <v>2764</v>
      </c>
      <c r="C680" s="3" t="s">
        <v>986</v>
      </c>
      <c r="D680" s="4">
        <v>44073</v>
      </c>
      <c r="E680" s="4">
        <v>44073</v>
      </c>
      <c r="F680" s="4">
        <v>44074</v>
      </c>
      <c r="G680" s="3" t="s">
        <v>89</v>
      </c>
      <c r="H680" s="3" t="s">
        <v>90</v>
      </c>
      <c r="I680" s="5">
        <v>15632</v>
      </c>
      <c r="J680" s="3" t="s">
        <v>91</v>
      </c>
      <c r="K680" s="3" t="s">
        <v>90</v>
      </c>
      <c r="L680" s="5">
        <v>15632</v>
      </c>
      <c r="M680" s="5">
        <v>184.01</v>
      </c>
      <c r="N680" s="41" t="str">
        <f>IF(M680="","",IF(M680&lt;0,-M680&amp;"_"&amp;COUNTIF(M$2:M680,M680),M680&amp;"_"&amp;COUNTIF(M$2:M680,M680)))</f>
        <v>184.01_2</v>
      </c>
      <c r="O680" s="42" t="str">
        <f t="shared" si="10"/>
        <v/>
      </c>
      <c r="P680" s="3" t="s">
        <v>884</v>
      </c>
      <c r="Q680" s="3" t="s">
        <v>997</v>
      </c>
      <c r="R680" s="3" t="s">
        <v>3211</v>
      </c>
      <c r="S680" s="3" t="s">
        <v>86</v>
      </c>
      <c r="T680" s="3" t="s">
        <v>95</v>
      </c>
      <c r="U680" s="3" t="s">
        <v>911</v>
      </c>
      <c r="V680" s="3" t="s">
        <v>86</v>
      </c>
      <c r="W680" s="3" t="s">
        <v>86</v>
      </c>
      <c r="X680" s="3" t="s">
        <v>86</v>
      </c>
      <c r="Y680" s="3" t="s">
        <v>103</v>
      </c>
      <c r="Z680" s="3" t="s">
        <v>86</v>
      </c>
      <c r="AA680" s="4"/>
      <c r="AB680" s="3" t="s">
        <v>86</v>
      </c>
      <c r="AC680" s="3" t="s">
        <v>86</v>
      </c>
      <c r="AD680" s="3" t="s">
        <v>86</v>
      </c>
      <c r="AE680" s="5">
        <v>0</v>
      </c>
    </row>
    <row r="681" spans="1:31" x14ac:dyDescent="0.25">
      <c r="A681" s="6" t="s">
        <v>86</v>
      </c>
      <c r="B681" s="3" t="s">
        <v>2764</v>
      </c>
      <c r="C681" s="3" t="s">
        <v>986</v>
      </c>
      <c r="D681" s="4">
        <v>44073</v>
      </c>
      <c r="E681" s="4">
        <v>44073</v>
      </c>
      <c r="F681" s="4">
        <v>44074</v>
      </c>
      <c r="G681" s="3" t="s">
        <v>89</v>
      </c>
      <c r="H681" s="3" t="s">
        <v>90</v>
      </c>
      <c r="I681" s="5">
        <v>81180</v>
      </c>
      <c r="J681" s="3" t="s">
        <v>91</v>
      </c>
      <c r="K681" s="3" t="s">
        <v>90</v>
      </c>
      <c r="L681" s="5">
        <v>81180</v>
      </c>
      <c r="M681" s="5">
        <v>955.62</v>
      </c>
      <c r="N681" s="41" t="str">
        <f>IF(M681="","",IF(M681&lt;0,-M681&amp;"_"&amp;COUNTIF(M$2:M681,M681),M681&amp;"_"&amp;COUNTIF(M$2:M681,M681)))</f>
        <v>955.62_2</v>
      </c>
      <c r="O681" s="42" t="str">
        <f t="shared" si="10"/>
        <v/>
      </c>
      <c r="P681" s="3" t="s">
        <v>884</v>
      </c>
      <c r="Q681" s="3" t="s">
        <v>999</v>
      </c>
      <c r="R681" s="3" t="s">
        <v>3212</v>
      </c>
      <c r="S681" s="3" t="s">
        <v>86</v>
      </c>
      <c r="T681" s="3" t="s">
        <v>95</v>
      </c>
      <c r="U681" s="3" t="s">
        <v>911</v>
      </c>
      <c r="V681" s="3" t="s">
        <v>86</v>
      </c>
      <c r="W681" s="3" t="s">
        <v>86</v>
      </c>
      <c r="X681" s="3" t="s">
        <v>86</v>
      </c>
      <c r="Y681" s="3" t="s">
        <v>103</v>
      </c>
      <c r="Z681" s="3" t="s">
        <v>86</v>
      </c>
      <c r="AA681" s="4"/>
      <c r="AB681" s="3" t="s">
        <v>86</v>
      </c>
      <c r="AC681" s="3" t="s">
        <v>86</v>
      </c>
      <c r="AD681" s="3" t="s">
        <v>86</v>
      </c>
      <c r="AE681" s="5">
        <v>0</v>
      </c>
    </row>
    <row r="682" spans="1:31" x14ac:dyDescent="0.25">
      <c r="A682" s="6" t="s">
        <v>86</v>
      </c>
      <c r="B682" s="3" t="s">
        <v>270</v>
      </c>
      <c r="C682" s="3" t="s">
        <v>479</v>
      </c>
      <c r="D682" s="4">
        <v>44073</v>
      </c>
      <c r="E682" s="4">
        <v>44073</v>
      </c>
      <c r="F682" s="4">
        <v>44073</v>
      </c>
      <c r="G682" s="3" t="s">
        <v>211</v>
      </c>
      <c r="H682" s="3" t="s">
        <v>90</v>
      </c>
      <c r="I682" s="5">
        <v>198000</v>
      </c>
      <c r="J682" s="3" t="s">
        <v>91</v>
      </c>
      <c r="K682" s="3" t="s">
        <v>90</v>
      </c>
      <c r="L682" s="5">
        <v>198000</v>
      </c>
      <c r="M682" s="5">
        <v>2330.7800000000002</v>
      </c>
      <c r="N682" s="41" t="str">
        <f>IF(M682="","",IF(M682&lt;0,-M682&amp;"_"&amp;COUNTIF(M$2:M682,M682),M682&amp;"_"&amp;COUNTIF(M$2:M682,M682)))</f>
        <v>2330.78_1</v>
      </c>
      <c r="O682" s="42" t="str">
        <f t="shared" si="10"/>
        <v/>
      </c>
      <c r="P682" s="3" t="s">
        <v>86</v>
      </c>
      <c r="Q682" s="3" t="s">
        <v>480</v>
      </c>
      <c r="R682" s="3" t="s">
        <v>481</v>
      </c>
      <c r="S682" s="3" t="s">
        <v>86</v>
      </c>
      <c r="T682" s="3" t="s">
        <v>95</v>
      </c>
      <c r="U682" s="3" t="s">
        <v>482</v>
      </c>
      <c r="V682" s="3" t="s">
        <v>86</v>
      </c>
      <c r="W682" s="3" t="s">
        <v>86</v>
      </c>
      <c r="X682" s="3" t="s">
        <v>86</v>
      </c>
      <c r="Y682" s="3" t="s">
        <v>97</v>
      </c>
      <c r="Z682" s="3" t="s">
        <v>86</v>
      </c>
      <c r="AA682" s="4"/>
      <c r="AB682" s="3" t="s">
        <v>86</v>
      </c>
      <c r="AC682" s="3" t="s">
        <v>86</v>
      </c>
      <c r="AD682" s="3" t="s">
        <v>86</v>
      </c>
      <c r="AE682" s="5">
        <v>0</v>
      </c>
    </row>
    <row r="683" spans="1:31" x14ac:dyDescent="0.25">
      <c r="A683" s="6" t="s">
        <v>86</v>
      </c>
      <c r="B683" s="3" t="s">
        <v>1281</v>
      </c>
      <c r="C683" s="3" t="s">
        <v>1571</v>
      </c>
      <c r="D683" s="4">
        <v>44074</v>
      </c>
      <c r="E683" s="4">
        <v>44074</v>
      </c>
      <c r="F683" s="4">
        <v>44076</v>
      </c>
      <c r="G683" s="3" t="s">
        <v>235</v>
      </c>
      <c r="H683" s="3" t="s">
        <v>90</v>
      </c>
      <c r="I683" s="5">
        <v>148270</v>
      </c>
      <c r="J683" s="3" t="s">
        <v>91</v>
      </c>
      <c r="K683" s="3" t="s">
        <v>90</v>
      </c>
      <c r="L683" s="5">
        <v>148270</v>
      </c>
      <c r="M683" s="5">
        <v>1745.38</v>
      </c>
      <c r="N683" s="41" t="str">
        <f>IF(M683="","",IF(M683&lt;0,-M683&amp;"_"&amp;COUNTIF(M$2:M683,M683),M683&amp;"_"&amp;COUNTIF(M$2:M683,M683)))</f>
        <v>1745.38_1</v>
      </c>
      <c r="O683" s="42" t="str">
        <f t="shared" si="10"/>
        <v/>
      </c>
      <c r="P683" s="3" t="s">
        <v>1572</v>
      </c>
      <c r="Q683" s="3" t="s">
        <v>1573</v>
      </c>
      <c r="R683" s="3" t="s">
        <v>1574</v>
      </c>
      <c r="S683" s="3" t="s">
        <v>86</v>
      </c>
      <c r="T683" s="3" t="s">
        <v>95</v>
      </c>
      <c r="U683" s="3" t="s">
        <v>1575</v>
      </c>
      <c r="V683" s="3" t="s">
        <v>86</v>
      </c>
      <c r="W683" s="3" t="s">
        <v>86</v>
      </c>
      <c r="X683" s="3" t="s">
        <v>86</v>
      </c>
      <c r="Y683" s="3" t="s">
        <v>103</v>
      </c>
      <c r="Z683" s="3" t="s">
        <v>86</v>
      </c>
      <c r="AA683" s="4"/>
      <c r="AB683" s="3" t="s">
        <v>86</v>
      </c>
      <c r="AC683" s="3" t="s">
        <v>86</v>
      </c>
      <c r="AD683" s="3" t="s">
        <v>86</v>
      </c>
      <c r="AE683" s="5">
        <v>0</v>
      </c>
    </row>
    <row r="684" spans="1:31" x14ac:dyDescent="0.25">
      <c r="A684" s="6" t="s">
        <v>86</v>
      </c>
      <c r="B684" s="3" t="s">
        <v>1281</v>
      </c>
      <c r="C684" s="3" t="s">
        <v>1571</v>
      </c>
      <c r="D684" s="4">
        <v>44074</v>
      </c>
      <c r="E684" s="4">
        <v>44074</v>
      </c>
      <c r="F684" s="4">
        <v>44076</v>
      </c>
      <c r="G684" s="3" t="s">
        <v>235</v>
      </c>
      <c r="H684" s="3" t="s">
        <v>90</v>
      </c>
      <c r="I684" s="5">
        <v>128935</v>
      </c>
      <c r="J684" s="3" t="s">
        <v>91</v>
      </c>
      <c r="K684" s="3" t="s">
        <v>90</v>
      </c>
      <c r="L684" s="5">
        <v>128935</v>
      </c>
      <c r="M684" s="5">
        <v>1517.78</v>
      </c>
      <c r="N684" s="41" t="str">
        <f>IF(M684="","",IF(M684&lt;0,-M684&amp;"_"&amp;COUNTIF(M$2:M684,M684),M684&amp;"_"&amp;COUNTIF(M$2:M684,M684)))</f>
        <v>1517.78_1</v>
      </c>
      <c r="O684" s="42" t="str">
        <f t="shared" si="10"/>
        <v/>
      </c>
      <c r="P684" s="3" t="s">
        <v>1572</v>
      </c>
      <c r="Q684" s="3" t="s">
        <v>1576</v>
      </c>
      <c r="R684" s="3" t="s">
        <v>1574</v>
      </c>
      <c r="S684" s="3" t="s">
        <v>86</v>
      </c>
      <c r="T684" s="3" t="s">
        <v>95</v>
      </c>
      <c r="U684" s="3" t="s">
        <v>1575</v>
      </c>
      <c r="V684" s="3" t="s">
        <v>86</v>
      </c>
      <c r="W684" s="3" t="s">
        <v>86</v>
      </c>
      <c r="X684" s="3" t="s">
        <v>86</v>
      </c>
      <c r="Y684" s="3" t="s">
        <v>103</v>
      </c>
      <c r="Z684" s="3" t="s">
        <v>86</v>
      </c>
      <c r="AA684" s="4"/>
      <c r="AB684" s="3" t="s">
        <v>86</v>
      </c>
      <c r="AC684" s="3" t="s">
        <v>86</v>
      </c>
      <c r="AD684" s="3" t="s">
        <v>86</v>
      </c>
      <c r="AE684" s="5">
        <v>0</v>
      </c>
    </row>
    <row r="685" spans="1:31" x14ac:dyDescent="0.25">
      <c r="A685" s="6" t="s">
        <v>86</v>
      </c>
      <c r="B685" s="3" t="s">
        <v>1281</v>
      </c>
      <c r="C685" s="3" t="s">
        <v>1571</v>
      </c>
      <c r="D685" s="4">
        <v>44074</v>
      </c>
      <c r="E685" s="4">
        <v>44074</v>
      </c>
      <c r="F685" s="4">
        <v>44076</v>
      </c>
      <c r="G685" s="3" t="s">
        <v>235</v>
      </c>
      <c r="H685" s="3" t="s">
        <v>90</v>
      </c>
      <c r="I685" s="5">
        <v>34220</v>
      </c>
      <c r="J685" s="3" t="s">
        <v>91</v>
      </c>
      <c r="K685" s="3" t="s">
        <v>90</v>
      </c>
      <c r="L685" s="5">
        <v>34220</v>
      </c>
      <c r="M685" s="5">
        <v>402.83</v>
      </c>
      <c r="N685" s="41" t="str">
        <f>IF(M685="","",IF(M685&lt;0,-M685&amp;"_"&amp;COUNTIF(M$2:M685,M685),M685&amp;"_"&amp;COUNTIF(M$2:M685,M685)))</f>
        <v>402.83_1</v>
      </c>
      <c r="O685" s="42" t="str">
        <f t="shared" si="10"/>
        <v/>
      </c>
      <c r="P685" s="3" t="s">
        <v>1572</v>
      </c>
      <c r="Q685" s="3" t="s">
        <v>1576</v>
      </c>
      <c r="R685" s="3" t="s">
        <v>1574</v>
      </c>
      <c r="S685" s="3" t="s">
        <v>86</v>
      </c>
      <c r="T685" s="3" t="s">
        <v>95</v>
      </c>
      <c r="U685" s="3" t="s">
        <v>1575</v>
      </c>
      <c r="V685" s="3" t="s">
        <v>86</v>
      </c>
      <c r="W685" s="3" t="s">
        <v>86</v>
      </c>
      <c r="X685" s="3" t="s">
        <v>86</v>
      </c>
      <c r="Y685" s="3" t="s">
        <v>106</v>
      </c>
      <c r="Z685" s="3" t="s">
        <v>86</v>
      </c>
      <c r="AA685" s="4"/>
      <c r="AB685" s="3" t="s">
        <v>86</v>
      </c>
      <c r="AC685" s="3" t="s">
        <v>86</v>
      </c>
      <c r="AD685" s="3" t="s">
        <v>86</v>
      </c>
      <c r="AE685" s="5">
        <v>0</v>
      </c>
    </row>
    <row r="686" spans="1:31" x14ac:dyDescent="0.25">
      <c r="A686" s="6" t="s">
        <v>86</v>
      </c>
      <c r="B686" s="3" t="s">
        <v>1281</v>
      </c>
      <c r="C686" s="3" t="s">
        <v>1571</v>
      </c>
      <c r="D686" s="4">
        <v>44074</v>
      </c>
      <c r="E686" s="4">
        <v>44074</v>
      </c>
      <c r="F686" s="4">
        <v>44076</v>
      </c>
      <c r="G686" s="3" t="s">
        <v>235</v>
      </c>
      <c r="H686" s="3" t="s">
        <v>90</v>
      </c>
      <c r="I686" s="5">
        <v>12425</v>
      </c>
      <c r="J686" s="3" t="s">
        <v>91</v>
      </c>
      <c r="K686" s="3" t="s">
        <v>90</v>
      </c>
      <c r="L686" s="5">
        <v>12425</v>
      </c>
      <c r="M686" s="5">
        <v>146.26</v>
      </c>
      <c r="N686" s="41" t="str">
        <f>IF(M686="","",IF(M686&lt;0,-M686&amp;"_"&amp;COUNTIF(M$2:M686,M686),M686&amp;"_"&amp;COUNTIF(M$2:M686,M686)))</f>
        <v>146.26_1</v>
      </c>
      <c r="O686" s="42" t="str">
        <f t="shared" si="10"/>
        <v/>
      </c>
      <c r="P686" s="3" t="s">
        <v>1572</v>
      </c>
      <c r="Q686" s="3" t="s">
        <v>1573</v>
      </c>
      <c r="R686" s="3" t="s">
        <v>1574</v>
      </c>
      <c r="S686" s="3" t="s">
        <v>86</v>
      </c>
      <c r="T686" s="3" t="s">
        <v>95</v>
      </c>
      <c r="U686" s="3" t="s">
        <v>1575</v>
      </c>
      <c r="V686" s="3" t="s">
        <v>86</v>
      </c>
      <c r="W686" s="3" t="s">
        <v>86</v>
      </c>
      <c r="X686" s="3" t="s">
        <v>86</v>
      </c>
      <c r="Y686" s="3" t="s">
        <v>106</v>
      </c>
      <c r="Z686" s="3" t="s">
        <v>86</v>
      </c>
      <c r="AA686" s="4"/>
      <c r="AB686" s="3" t="s">
        <v>86</v>
      </c>
      <c r="AC686" s="3" t="s">
        <v>86</v>
      </c>
      <c r="AD686" s="3" t="s">
        <v>86</v>
      </c>
      <c r="AE686" s="5">
        <v>0</v>
      </c>
    </row>
    <row r="687" spans="1:31" x14ac:dyDescent="0.25">
      <c r="A687" s="6" t="s">
        <v>86</v>
      </c>
      <c r="B687" s="3" t="s">
        <v>1281</v>
      </c>
      <c r="C687" s="3" t="s">
        <v>1577</v>
      </c>
      <c r="D687" s="4">
        <v>44074</v>
      </c>
      <c r="E687" s="4">
        <v>44074</v>
      </c>
      <c r="F687" s="4">
        <v>44076</v>
      </c>
      <c r="G687" s="3" t="s">
        <v>235</v>
      </c>
      <c r="H687" s="3" t="s">
        <v>90</v>
      </c>
      <c r="I687" s="5">
        <v>124115</v>
      </c>
      <c r="J687" s="3" t="s">
        <v>91</v>
      </c>
      <c r="K687" s="3" t="s">
        <v>90</v>
      </c>
      <c r="L687" s="5">
        <v>124115</v>
      </c>
      <c r="M687" s="5">
        <v>1461.04</v>
      </c>
      <c r="N687" s="41" t="str">
        <f>IF(M687="","",IF(M687&lt;0,-M687&amp;"_"&amp;COUNTIF(M$2:M687,M687),M687&amp;"_"&amp;COUNTIF(M$2:M687,M687)))</f>
        <v>1461.04_1</v>
      </c>
      <c r="O687" s="42" t="str">
        <f t="shared" si="10"/>
        <v/>
      </c>
      <c r="P687" s="3" t="s">
        <v>1572</v>
      </c>
      <c r="Q687" s="3" t="s">
        <v>1573</v>
      </c>
      <c r="R687" s="3" t="s">
        <v>1578</v>
      </c>
      <c r="S687" s="3" t="s">
        <v>86</v>
      </c>
      <c r="T687" s="3" t="s">
        <v>95</v>
      </c>
      <c r="U687" s="3" t="s">
        <v>1575</v>
      </c>
      <c r="V687" s="3" t="s">
        <v>86</v>
      </c>
      <c r="W687" s="3" t="s">
        <v>86</v>
      </c>
      <c r="X687" s="3" t="s">
        <v>86</v>
      </c>
      <c r="Y687" s="3" t="s">
        <v>103</v>
      </c>
      <c r="Z687" s="3" t="s">
        <v>86</v>
      </c>
      <c r="AA687" s="4"/>
      <c r="AB687" s="3" t="s">
        <v>86</v>
      </c>
      <c r="AC687" s="3" t="s">
        <v>86</v>
      </c>
      <c r="AD687" s="3" t="s">
        <v>86</v>
      </c>
      <c r="AE687" s="5">
        <v>0</v>
      </c>
    </row>
    <row r="688" spans="1:31" x14ac:dyDescent="0.25">
      <c r="A688" s="6" t="s">
        <v>86</v>
      </c>
      <c r="B688" s="3" t="s">
        <v>1281</v>
      </c>
      <c r="C688" s="3" t="s">
        <v>1577</v>
      </c>
      <c r="D688" s="4">
        <v>44074</v>
      </c>
      <c r="E688" s="4">
        <v>44074</v>
      </c>
      <c r="F688" s="4">
        <v>44076</v>
      </c>
      <c r="G688" s="3" t="s">
        <v>235</v>
      </c>
      <c r="H688" s="3" t="s">
        <v>90</v>
      </c>
      <c r="I688" s="5">
        <v>128101</v>
      </c>
      <c r="J688" s="3" t="s">
        <v>91</v>
      </c>
      <c r="K688" s="3" t="s">
        <v>90</v>
      </c>
      <c r="L688" s="5">
        <v>128101</v>
      </c>
      <c r="M688" s="5">
        <v>1507.96</v>
      </c>
      <c r="N688" s="41" t="str">
        <f>IF(M688="","",IF(M688&lt;0,-M688&amp;"_"&amp;COUNTIF(M$2:M688,M688),M688&amp;"_"&amp;COUNTIF(M$2:M688,M688)))</f>
        <v>1507.96_1</v>
      </c>
      <c r="O688" s="42" t="str">
        <f t="shared" si="10"/>
        <v/>
      </c>
      <c r="P688" s="3" t="s">
        <v>1572</v>
      </c>
      <c r="Q688" s="3" t="s">
        <v>1576</v>
      </c>
      <c r="R688" s="3" t="s">
        <v>1578</v>
      </c>
      <c r="S688" s="3" t="s">
        <v>86</v>
      </c>
      <c r="T688" s="3" t="s">
        <v>95</v>
      </c>
      <c r="U688" s="3" t="s">
        <v>1575</v>
      </c>
      <c r="V688" s="3" t="s">
        <v>86</v>
      </c>
      <c r="W688" s="3" t="s">
        <v>86</v>
      </c>
      <c r="X688" s="3" t="s">
        <v>86</v>
      </c>
      <c r="Y688" s="3" t="s">
        <v>103</v>
      </c>
      <c r="Z688" s="3" t="s">
        <v>86</v>
      </c>
      <c r="AA688" s="4"/>
      <c r="AB688" s="3" t="s">
        <v>86</v>
      </c>
      <c r="AC688" s="3" t="s">
        <v>86</v>
      </c>
      <c r="AD688" s="3" t="s">
        <v>86</v>
      </c>
      <c r="AE688" s="5">
        <v>0</v>
      </c>
    </row>
    <row r="689" spans="1:31" x14ac:dyDescent="0.25">
      <c r="A689" s="6" t="s">
        <v>86</v>
      </c>
      <c r="B689" s="3" t="s">
        <v>1281</v>
      </c>
      <c r="C689" s="3" t="s">
        <v>1577</v>
      </c>
      <c r="D689" s="4">
        <v>44074</v>
      </c>
      <c r="E689" s="4">
        <v>44074</v>
      </c>
      <c r="F689" s="4">
        <v>44076</v>
      </c>
      <c r="G689" s="3" t="s">
        <v>235</v>
      </c>
      <c r="H689" s="3" t="s">
        <v>90</v>
      </c>
      <c r="I689" s="5">
        <v>14193</v>
      </c>
      <c r="J689" s="3" t="s">
        <v>91</v>
      </c>
      <c r="K689" s="3" t="s">
        <v>90</v>
      </c>
      <c r="L689" s="5">
        <v>14193</v>
      </c>
      <c r="M689" s="5">
        <v>167.07</v>
      </c>
      <c r="N689" s="41" t="str">
        <f>IF(M689="","",IF(M689&lt;0,-M689&amp;"_"&amp;COUNTIF(M$2:M689,M689),M689&amp;"_"&amp;COUNTIF(M$2:M689,M689)))</f>
        <v>167.07_1</v>
      </c>
      <c r="O689" s="42" t="str">
        <f t="shared" si="10"/>
        <v/>
      </c>
      <c r="P689" s="3" t="s">
        <v>1572</v>
      </c>
      <c r="Q689" s="3" t="s">
        <v>1576</v>
      </c>
      <c r="R689" s="3" t="s">
        <v>1574</v>
      </c>
      <c r="S689" s="3" t="s">
        <v>86</v>
      </c>
      <c r="T689" s="3" t="s">
        <v>95</v>
      </c>
      <c r="U689" s="3" t="s">
        <v>1575</v>
      </c>
      <c r="V689" s="3" t="s">
        <v>86</v>
      </c>
      <c r="W689" s="3" t="s">
        <v>86</v>
      </c>
      <c r="X689" s="3" t="s">
        <v>86</v>
      </c>
      <c r="Y689" s="3" t="s">
        <v>106</v>
      </c>
      <c r="Z689" s="3" t="s">
        <v>86</v>
      </c>
      <c r="AA689" s="4"/>
      <c r="AB689" s="3" t="s">
        <v>86</v>
      </c>
      <c r="AC689" s="3" t="s">
        <v>86</v>
      </c>
      <c r="AD689" s="3" t="s">
        <v>86</v>
      </c>
      <c r="AE689" s="5">
        <v>0</v>
      </c>
    </row>
    <row r="690" spans="1:31" x14ac:dyDescent="0.25">
      <c r="A690" s="6" t="s">
        <v>86</v>
      </c>
      <c r="B690" s="3" t="s">
        <v>1281</v>
      </c>
      <c r="C690" s="3" t="s">
        <v>1577</v>
      </c>
      <c r="D690" s="4">
        <v>44074</v>
      </c>
      <c r="E690" s="4">
        <v>44074</v>
      </c>
      <c r="F690" s="4">
        <v>44076</v>
      </c>
      <c r="G690" s="3" t="s">
        <v>235</v>
      </c>
      <c r="H690" s="3" t="s">
        <v>90</v>
      </c>
      <c r="I690" s="5">
        <v>19133</v>
      </c>
      <c r="J690" s="3" t="s">
        <v>91</v>
      </c>
      <c r="K690" s="3" t="s">
        <v>90</v>
      </c>
      <c r="L690" s="5">
        <v>19133</v>
      </c>
      <c r="M690" s="5">
        <v>225.23</v>
      </c>
      <c r="N690" s="41" t="str">
        <f>IF(M690="","",IF(M690&lt;0,-M690&amp;"_"&amp;COUNTIF(M$2:M690,M690),M690&amp;"_"&amp;COUNTIF(M$2:M690,M690)))</f>
        <v>225.23_1</v>
      </c>
      <c r="O690" s="42" t="str">
        <f t="shared" si="10"/>
        <v/>
      </c>
      <c r="P690" s="3" t="s">
        <v>1572</v>
      </c>
      <c r="Q690" s="3" t="s">
        <v>1573</v>
      </c>
      <c r="R690" s="3" t="s">
        <v>1574</v>
      </c>
      <c r="S690" s="3" t="s">
        <v>86</v>
      </c>
      <c r="T690" s="3" t="s">
        <v>95</v>
      </c>
      <c r="U690" s="3" t="s">
        <v>1575</v>
      </c>
      <c r="V690" s="3" t="s">
        <v>86</v>
      </c>
      <c r="W690" s="3" t="s">
        <v>86</v>
      </c>
      <c r="X690" s="3" t="s">
        <v>86</v>
      </c>
      <c r="Y690" s="3" t="s">
        <v>106</v>
      </c>
      <c r="Z690" s="3" t="s">
        <v>86</v>
      </c>
      <c r="AA690" s="4"/>
      <c r="AB690" s="3" t="s">
        <v>86</v>
      </c>
      <c r="AC690" s="3" t="s">
        <v>86</v>
      </c>
      <c r="AD690" s="3" t="s">
        <v>86</v>
      </c>
      <c r="AE690" s="5">
        <v>0</v>
      </c>
    </row>
    <row r="691" spans="1:31" x14ac:dyDescent="0.25">
      <c r="A691" s="6" t="s">
        <v>86</v>
      </c>
      <c r="B691" s="3" t="s">
        <v>1281</v>
      </c>
      <c r="C691" s="3" t="s">
        <v>18</v>
      </c>
      <c r="D691" s="4">
        <v>44074</v>
      </c>
      <c r="E691" s="4">
        <v>44074</v>
      </c>
      <c r="F691" s="4">
        <v>44080</v>
      </c>
      <c r="G691" s="3" t="s">
        <v>98</v>
      </c>
      <c r="H691" s="3" t="s">
        <v>90</v>
      </c>
      <c r="I691" s="5">
        <v>17911</v>
      </c>
      <c r="J691" s="3" t="s">
        <v>91</v>
      </c>
      <c r="K691" s="3" t="s">
        <v>90</v>
      </c>
      <c r="L691" s="5">
        <v>17911</v>
      </c>
      <c r="M691" s="5">
        <v>210.84</v>
      </c>
      <c r="N691" s="41" t="str">
        <f>IF(M691="","",IF(M691&lt;0,-M691&amp;"_"&amp;COUNTIF(M$2:M691,M691),M691&amp;"_"&amp;COUNTIF(M$2:M691,M691)))</f>
        <v>210.84_1</v>
      </c>
      <c r="O691" s="42" t="str">
        <f t="shared" si="10"/>
        <v/>
      </c>
      <c r="P691" s="3" t="s">
        <v>107</v>
      </c>
      <c r="Q691" s="3" t="s">
        <v>100</v>
      </c>
      <c r="R691" s="3" t="s">
        <v>1579</v>
      </c>
      <c r="S691" s="3" t="s">
        <v>86</v>
      </c>
      <c r="T691" s="3" t="s">
        <v>95</v>
      </c>
      <c r="U691" s="3" t="s">
        <v>101</v>
      </c>
      <c r="V691" s="3" t="s">
        <v>86</v>
      </c>
      <c r="W691" s="3" t="s">
        <v>86</v>
      </c>
      <c r="X691" s="3" t="s">
        <v>86</v>
      </c>
      <c r="Y691" s="3" t="s">
        <v>97</v>
      </c>
      <c r="Z691" s="3" t="s">
        <v>86</v>
      </c>
      <c r="AA691" s="4"/>
      <c r="AB691" s="3" t="s">
        <v>86</v>
      </c>
      <c r="AC691" s="3" t="s">
        <v>86</v>
      </c>
      <c r="AD691" s="3" t="s">
        <v>86</v>
      </c>
      <c r="AE691" s="5">
        <v>0</v>
      </c>
    </row>
    <row r="692" spans="1:31" x14ac:dyDescent="0.25">
      <c r="A692" s="6" t="s">
        <v>86</v>
      </c>
      <c r="B692" s="3" t="s">
        <v>1281</v>
      </c>
      <c r="C692" s="3" t="s">
        <v>18</v>
      </c>
      <c r="D692" s="4">
        <v>44074</v>
      </c>
      <c r="E692" s="4">
        <v>44074</v>
      </c>
      <c r="F692" s="4">
        <v>44080</v>
      </c>
      <c r="G692" s="3" t="s">
        <v>98</v>
      </c>
      <c r="H692" s="3" t="s">
        <v>90</v>
      </c>
      <c r="I692" s="5">
        <v>22382212.5</v>
      </c>
      <c r="J692" s="3" t="s">
        <v>91</v>
      </c>
      <c r="K692" s="3" t="s">
        <v>90</v>
      </c>
      <c r="L692" s="5">
        <v>22382212.5</v>
      </c>
      <c r="M692" s="5">
        <v>263475.13</v>
      </c>
      <c r="N692" s="41" t="str">
        <f>IF(M692="","",IF(M692&lt;0,-M692&amp;"_"&amp;COUNTIF(M$2:M692,M692),M692&amp;"_"&amp;COUNTIF(M$2:M692,M692)))</f>
        <v>263475.13_1</v>
      </c>
      <c r="O692" s="42" t="str">
        <f t="shared" si="10"/>
        <v/>
      </c>
      <c r="P692" s="3" t="s">
        <v>107</v>
      </c>
      <c r="Q692" s="3" t="s">
        <v>100</v>
      </c>
      <c r="R692" s="3" t="s">
        <v>1580</v>
      </c>
      <c r="S692" s="3" t="s">
        <v>86</v>
      </c>
      <c r="T692" s="3" t="s">
        <v>95</v>
      </c>
      <c r="U692" s="3" t="s">
        <v>101</v>
      </c>
      <c r="V692" s="3" t="s">
        <v>86</v>
      </c>
      <c r="W692" s="3" t="s">
        <v>86</v>
      </c>
      <c r="X692" s="3" t="s">
        <v>86</v>
      </c>
      <c r="Y692" s="3" t="s">
        <v>103</v>
      </c>
      <c r="Z692" s="3" t="s">
        <v>86</v>
      </c>
      <c r="AA692" s="4"/>
      <c r="AB692" s="3" t="s">
        <v>86</v>
      </c>
      <c r="AC692" s="3" t="s">
        <v>86</v>
      </c>
      <c r="AD692" s="3" t="s">
        <v>86</v>
      </c>
      <c r="AE692" s="5">
        <v>0</v>
      </c>
    </row>
    <row r="693" spans="1:31" x14ac:dyDescent="0.25">
      <c r="A693" s="6" t="s">
        <v>86</v>
      </c>
      <c r="B693" s="3" t="s">
        <v>1281</v>
      </c>
      <c r="C693" s="3" t="s">
        <v>18</v>
      </c>
      <c r="D693" s="4">
        <v>44074</v>
      </c>
      <c r="E693" s="4">
        <v>44074</v>
      </c>
      <c r="F693" s="4">
        <v>44080</v>
      </c>
      <c r="G693" s="3" t="s">
        <v>98</v>
      </c>
      <c r="H693" s="3" t="s">
        <v>90</v>
      </c>
      <c r="I693" s="5">
        <v>19995625.5</v>
      </c>
      <c r="J693" s="3" t="s">
        <v>91</v>
      </c>
      <c r="K693" s="3" t="s">
        <v>90</v>
      </c>
      <c r="L693" s="5">
        <v>19995625.5</v>
      </c>
      <c r="M693" s="5">
        <v>235381.11</v>
      </c>
      <c r="N693" s="41" t="str">
        <f>IF(M693="","",IF(M693&lt;0,-M693&amp;"_"&amp;COUNTIF(M$2:M693,M693),M693&amp;"_"&amp;COUNTIF(M$2:M693,M693)))</f>
        <v>235381.11_1</v>
      </c>
      <c r="O693" s="42" t="str">
        <f t="shared" si="10"/>
        <v/>
      </c>
      <c r="P693" s="3" t="s">
        <v>107</v>
      </c>
      <c r="Q693" s="3" t="s">
        <v>100</v>
      </c>
      <c r="R693" s="3" t="s">
        <v>1581</v>
      </c>
      <c r="S693" s="3" t="s">
        <v>86</v>
      </c>
      <c r="T693" s="3" t="s">
        <v>95</v>
      </c>
      <c r="U693" s="3" t="s">
        <v>101</v>
      </c>
      <c r="V693" s="3" t="s">
        <v>86</v>
      </c>
      <c r="W693" s="3" t="s">
        <v>86</v>
      </c>
      <c r="X693" s="3" t="s">
        <v>86</v>
      </c>
      <c r="Y693" s="3" t="s">
        <v>103</v>
      </c>
      <c r="Z693" s="3" t="s">
        <v>86</v>
      </c>
      <c r="AA693" s="4"/>
      <c r="AB693" s="3" t="s">
        <v>86</v>
      </c>
      <c r="AC693" s="3" t="s">
        <v>86</v>
      </c>
      <c r="AD693" s="3" t="s">
        <v>86</v>
      </c>
      <c r="AE693" s="5">
        <v>0</v>
      </c>
    </row>
    <row r="694" spans="1:31" x14ac:dyDescent="0.25">
      <c r="A694" s="6" t="s">
        <v>86</v>
      </c>
      <c r="B694" s="3" t="s">
        <v>1281</v>
      </c>
      <c r="C694" s="3" t="s">
        <v>18</v>
      </c>
      <c r="D694" s="4">
        <v>44074</v>
      </c>
      <c r="E694" s="4">
        <v>44074</v>
      </c>
      <c r="F694" s="4">
        <v>44080</v>
      </c>
      <c r="G694" s="3" t="s">
        <v>98</v>
      </c>
      <c r="H694" s="3" t="s">
        <v>90</v>
      </c>
      <c r="I694" s="5">
        <v>1562782</v>
      </c>
      <c r="J694" s="3" t="s">
        <v>91</v>
      </c>
      <c r="K694" s="3" t="s">
        <v>90</v>
      </c>
      <c r="L694" s="5">
        <v>1562782</v>
      </c>
      <c r="M694" s="5">
        <v>18396.490000000002</v>
      </c>
      <c r="N694" s="41" t="str">
        <f>IF(M694="","",IF(M694&lt;0,-M694&amp;"_"&amp;COUNTIF(M$2:M694,M694),M694&amp;"_"&amp;COUNTIF(M$2:M694,M694)))</f>
        <v>18396.49_1</v>
      </c>
      <c r="O694" s="42" t="str">
        <f t="shared" si="10"/>
        <v/>
      </c>
      <c r="P694" s="3" t="s">
        <v>107</v>
      </c>
      <c r="Q694" s="3" t="s">
        <v>100</v>
      </c>
      <c r="R694" s="3" t="s">
        <v>1582</v>
      </c>
      <c r="S694" s="3" t="s">
        <v>86</v>
      </c>
      <c r="T694" s="3" t="s">
        <v>95</v>
      </c>
      <c r="U694" s="3" t="s">
        <v>101</v>
      </c>
      <c r="V694" s="3" t="s">
        <v>86</v>
      </c>
      <c r="W694" s="3" t="s">
        <v>86</v>
      </c>
      <c r="X694" s="3" t="s">
        <v>86</v>
      </c>
      <c r="Y694" s="3" t="s">
        <v>106</v>
      </c>
      <c r="Z694" s="3" t="s">
        <v>86</v>
      </c>
      <c r="AA694" s="4"/>
      <c r="AB694" s="3" t="s">
        <v>86</v>
      </c>
      <c r="AC694" s="3" t="s">
        <v>86</v>
      </c>
      <c r="AD694" s="3" t="s">
        <v>86</v>
      </c>
      <c r="AE694" s="5">
        <v>0</v>
      </c>
    </row>
    <row r="695" spans="1:31" x14ac:dyDescent="0.25">
      <c r="A695" s="6" t="s">
        <v>86</v>
      </c>
      <c r="B695" s="3" t="s">
        <v>1281</v>
      </c>
      <c r="C695" s="3" t="s">
        <v>18</v>
      </c>
      <c r="D695" s="4">
        <v>44074</v>
      </c>
      <c r="E695" s="4">
        <v>44074</v>
      </c>
      <c r="F695" s="4">
        <v>44080</v>
      </c>
      <c r="G695" s="3" t="s">
        <v>98</v>
      </c>
      <c r="H695" s="3" t="s">
        <v>90</v>
      </c>
      <c r="I695" s="5">
        <v>187254</v>
      </c>
      <c r="J695" s="3" t="s">
        <v>91</v>
      </c>
      <c r="K695" s="3" t="s">
        <v>90</v>
      </c>
      <c r="L695" s="5">
        <v>187254</v>
      </c>
      <c r="M695" s="5">
        <v>2204.2800000000002</v>
      </c>
      <c r="N695" s="41" t="str">
        <f>IF(M695="","",IF(M695&lt;0,-M695&amp;"_"&amp;COUNTIF(M$2:M695,M695),M695&amp;"_"&amp;COUNTIF(M$2:M695,M695)))</f>
        <v>2204.28_1</v>
      </c>
      <c r="O695" s="42" t="str">
        <f t="shared" si="10"/>
        <v/>
      </c>
      <c r="P695" s="3" t="s">
        <v>107</v>
      </c>
      <c r="Q695" s="3" t="s">
        <v>100</v>
      </c>
      <c r="R695" s="3" t="s">
        <v>1582</v>
      </c>
      <c r="S695" s="3" t="s">
        <v>86</v>
      </c>
      <c r="T695" s="3" t="s">
        <v>95</v>
      </c>
      <c r="U695" s="3" t="s">
        <v>101</v>
      </c>
      <c r="V695" s="3" t="s">
        <v>86</v>
      </c>
      <c r="W695" s="3" t="s">
        <v>86</v>
      </c>
      <c r="X695" s="3" t="s">
        <v>86</v>
      </c>
      <c r="Y695" s="3" t="s">
        <v>106</v>
      </c>
      <c r="Z695" s="3" t="s">
        <v>86</v>
      </c>
      <c r="AA695" s="4"/>
      <c r="AB695" s="3" t="s">
        <v>86</v>
      </c>
      <c r="AC695" s="3" t="s">
        <v>86</v>
      </c>
      <c r="AD695" s="3" t="s">
        <v>86</v>
      </c>
      <c r="AE695" s="5">
        <v>0</v>
      </c>
    </row>
    <row r="696" spans="1:31" x14ac:dyDescent="0.25">
      <c r="A696" s="6" t="s">
        <v>86</v>
      </c>
      <c r="B696" s="3" t="s">
        <v>87</v>
      </c>
      <c r="C696" s="3" t="s">
        <v>18</v>
      </c>
      <c r="D696" s="4">
        <v>44074</v>
      </c>
      <c r="E696" s="4">
        <v>44074</v>
      </c>
      <c r="F696" s="4">
        <v>44080</v>
      </c>
      <c r="G696" s="3" t="s">
        <v>98</v>
      </c>
      <c r="H696" s="3" t="s">
        <v>90</v>
      </c>
      <c r="I696" s="5">
        <v>500</v>
      </c>
      <c r="J696" s="3" t="s">
        <v>91</v>
      </c>
      <c r="K696" s="3" t="s">
        <v>90</v>
      </c>
      <c r="L696" s="5">
        <v>500</v>
      </c>
      <c r="M696" s="5">
        <v>5.89</v>
      </c>
      <c r="N696" s="41" t="str">
        <f>IF(M696="","",IF(M696&lt;0,-M696&amp;"_"&amp;COUNTIF(M$2:M696,M696),M696&amp;"_"&amp;COUNTIF(M$2:M696,M696)))</f>
        <v>5.89_4</v>
      </c>
      <c r="O696" s="42" t="str">
        <f t="shared" si="10"/>
        <v/>
      </c>
      <c r="P696" s="3" t="s">
        <v>107</v>
      </c>
      <c r="Q696" s="3" t="s">
        <v>100</v>
      </c>
      <c r="R696" s="3" t="s">
        <v>108</v>
      </c>
      <c r="S696" s="3" t="s">
        <v>86</v>
      </c>
      <c r="T696" s="3" t="s">
        <v>95</v>
      </c>
      <c r="U696" s="3" t="s">
        <v>101</v>
      </c>
      <c r="V696" s="3" t="s">
        <v>86</v>
      </c>
      <c r="W696" s="3" t="s">
        <v>86</v>
      </c>
      <c r="X696" s="3" t="s">
        <v>86</v>
      </c>
      <c r="Y696" s="3" t="s">
        <v>97</v>
      </c>
      <c r="Z696" s="3" t="s">
        <v>86</v>
      </c>
      <c r="AA696" s="4"/>
      <c r="AB696" s="3" t="s">
        <v>86</v>
      </c>
      <c r="AC696" s="3" t="s">
        <v>86</v>
      </c>
      <c r="AD696" s="3" t="s">
        <v>86</v>
      </c>
      <c r="AE696" s="5">
        <v>0</v>
      </c>
    </row>
    <row r="697" spans="1:31" x14ac:dyDescent="0.25">
      <c r="A697" s="6" t="s">
        <v>86</v>
      </c>
      <c r="B697" s="3" t="s">
        <v>87</v>
      </c>
      <c r="C697" s="3" t="s">
        <v>18</v>
      </c>
      <c r="D697" s="4">
        <v>44074</v>
      </c>
      <c r="E697" s="4">
        <v>44074</v>
      </c>
      <c r="F697" s="4">
        <v>44080</v>
      </c>
      <c r="G697" s="3" t="s">
        <v>98</v>
      </c>
      <c r="H697" s="3" t="s">
        <v>90</v>
      </c>
      <c r="I697" s="5">
        <v>910687.5</v>
      </c>
      <c r="J697" s="3" t="s">
        <v>91</v>
      </c>
      <c r="K697" s="3" t="s">
        <v>90</v>
      </c>
      <c r="L697" s="5">
        <v>910687.5</v>
      </c>
      <c r="M697" s="5">
        <v>10720.28</v>
      </c>
      <c r="N697" s="41" t="str">
        <f>IF(M697="","",IF(M697&lt;0,-M697&amp;"_"&amp;COUNTIF(M$2:M697,M697),M697&amp;"_"&amp;COUNTIF(M$2:M697,M697)))</f>
        <v>10720.28_1</v>
      </c>
      <c r="O697" s="42" t="str">
        <f t="shared" si="10"/>
        <v/>
      </c>
      <c r="P697" s="3" t="s">
        <v>107</v>
      </c>
      <c r="Q697" s="3" t="s">
        <v>100</v>
      </c>
      <c r="R697" s="3" t="s">
        <v>109</v>
      </c>
      <c r="S697" s="3" t="s">
        <v>86</v>
      </c>
      <c r="T697" s="3" t="s">
        <v>95</v>
      </c>
      <c r="U697" s="3" t="s">
        <v>101</v>
      </c>
      <c r="V697" s="3" t="s">
        <v>86</v>
      </c>
      <c r="W697" s="3" t="s">
        <v>86</v>
      </c>
      <c r="X697" s="3" t="s">
        <v>86</v>
      </c>
      <c r="Y697" s="3" t="s">
        <v>103</v>
      </c>
      <c r="Z697" s="3" t="s">
        <v>86</v>
      </c>
      <c r="AA697" s="4"/>
      <c r="AB697" s="3" t="s">
        <v>86</v>
      </c>
      <c r="AC697" s="3" t="s">
        <v>86</v>
      </c>
      <c r="AD697" s="3" t="s">
        <v>86</v>
      </c>
      <c r="AE697" s="5">
        <v>0</v>
      </c>
    </row>
    <row r="698" spans="1:31" x14ac:dyDescent="0.25">
      <c r="A698" s="6" t="s">
        <v>86</v>
      </c>
      <c r="B698" s="3" t="s">
        <v>87</v>
      </c>
      <c r="C698" s="3" t="s">
        <v>18</v>
      </c>
      <c r="D698" s="4">
        <v>44074</v>
      </c>
      <c r="E698" s="4">
        <v>44074</v>
      </c>
      <c r="F698" s="4">
        <v>44080</v>
      </c>
      <c r="G698" s="3" t="s">
        <v>98</v>
      </c>
      <c r="H698" s="3" t="s">
        <v>90</v>
      </c>
      <c r="I698" s="5">
        <v>808512.5</v>
      </c>
      <c r="J698" s="3" t="s">
        <v>91</v>
      </c>
      <c r="K698" s="3" t="s">
        <v>90</v>
      </c>
      <c r="L698" s="5">
        <v>808512.5</v>
      </c>
      <c r="M698" s="5">
        <v>9517.51</v>
      </c>
      <c r="N698" s="41" t="str">
        <f>IF(M698="","",IF(M698&lt;0,-M698&amp;"_"&amp;COUNTIF(M$2:M698,M698),M698&amp;"_"&amp;COUNTIF(M$2:M698,M698)))</f>
        <v>9517.51_1</v>
      </c>
      <c r="O698" s="42" t="str">
        <f t="shared" si="10"/>
        <v/>
      </c>
      <c r="P698" s="3" t="s">
        <v>107</v>
      </c>
      <c r="Q698" s="3" t="s">
        <v>100</v>
      </c>
      <c r="R698" s="3" t="s">
        <v>110</v>
      </c>
      <c r="S698" s="3" t="s">
        <v>86</v>
      </c>
      <c r="T698" s="3" t="s">
        <v>95</v>
      </c>
      <c r="U698" s="3" t="s">
        <v>101</v>
      </c>
      <c r="V698" s="3" t="s">
        <v>86</v>
      </c>
      <c r="W698" s="3" t="s">
        <v>86</v>
      </c>
      <c r="X698" s="3" t="s">
        <v>86</v>
      </c>
      <c r="Y698" s="3" t="s">
        <v>103</v>
      </c>
      <c r="Z698" s="3" t="s">
        <v>86</v>
      </c>
      <c r="AA698" s="4"/>
      <c r="AB698" s="3" t="s">
        <v>86</v>
      </c>
      <c r="AC698" s="3" t="s">
        <v>86</v>
      </c>
      <c r="AD698" s="3" t="s">
        <v>86</v>
      </c>
      <c r="AE698" s="5">
        <v>0</v>
      </c>
    </row>
    <row r="699" spans="1:31" x14ac:dyDescent="0.25">
      <c r="A699" s="6" t="s">
        <v>86</v>
      </c>
      <c r="B699" s="3" t="s">
        <v>87</v>
      </c>
      <c r="C699" s="3" t="s">
        <v>18</v>
      </c>
      <c r="D699" s="4">
        <v>44074</v>
      </c>
      <c r="E699" s="4">
        <v>44074</v>
      </c>
      <c r="F699" s="4">
        <v>44080</v>
      </c>
      <c r="G699" s="3" t="s">
        <v>98</v>
      </c>
      <c r="H699" s="3" t="s">
        <v>90</v>
      </c>
      <c r="I699" s="5">
        <v>58775</v>
      </c>
      <c r="J699" s="3" t="s">
        <v>91</v>
      </c>
      <c r="K699" s="3" t="s">
        <v>90</v>
      </c>
      <c r="L699" s="5">
        <v>58775</v>
      </c>
      <c r="M699" s="5">
        <v>691.88</v>
      </c>
      <c r="N699" s="41" t="str">
        <f>IF(M699="","",IF(M699&lt;0,-M699&amp;"_"&amp;COUNTIF(M$2:M699,M699),M699&amp;"_"&amp;COUNTIF(M$2:M699,M699)))</f>
        <v>691.88_1</v>
      </c>
      <c r="O699" s="42" t="str">
        <f t="shared" si="10"/>
        <v/>
      </c>
      <c r="P699" s="3" t="s">
        <v>107</v>
      </c>
      <c r="Q699" s="3" t="s">
        <v>100</v>
      </c>
      <c r="R699" s="3" t="s">
        <v>111</v>
      </c>
      <c r="S699" s="3" t="s">
        <v>86</v>
      </c>
      <c r="T699" s="3" t="s">
        <v>95</v>
      </c>
      <c r="U699" s="3" t="s">
        <v>101</v>
      </c>
      <c r="V699" s="3" t="s">
        <v>86</v>
      </c>
      <c r="W699" s="3" t="s">
        <v>86</v>
      </c>
      <c r="X699" s="3" t="s">
        <v>86</v>
      </c>
      <c r="Y699" s="3" t="s">
        <v>106</v>
      </c>
      <c r="Z699" s="3" t="s">
        <v>86</v>
      </c>
      <c r="AA699" s="4"/>
      <c r="AB699" s="3" t="s">
        <v>86</v>
      </c>
      <c r="AC699" s="3" t="s">
        <v>86</v>
      </c>
      <c r="AD699" s="3" t="s">
        <v>86</v>
      </c>
      <c r="AE699" s="5">
        <v>0</v>
      </c>
    </row>
    <row r="700" spans="1:31" x14ac:dyDescent="0.25">
      <c r="A700" s="6" t="s">
        <v>86</v>
      </c>
      <c r="B700" s="3" t="s">
        <v>87</v>
      </c>
      <c r="C700" s="3" t="s">
        <v>18</v>
      </c>
      <c r="D700" s="4">
        <v>44074</v>
      </c>
      <c r="E700" s="4">
        <v>44074</v>
      </c>
      <c r="F700" s="4">
        <v>44080</v>
      </c>
      <c r="G700" s="3" t="s">
        <v>98</v>
      </c>
      <c r="H700" s="3" t="s">
        <v>90</v>
      </c>
      <c r="I700" s="5">
        <v>8000</v>
      </c>
      <c r="J700" s="3" t="s">
        <v>91</v>
      </c>
      <c r="K700" s="3" t="s">
        <v>90</v>
      </c>
      <c r="L700" s="5">
        <v>8000</v>
      </c>
      <c r="M700" s="5">
        <v>94.17</v>
      </c>
      <c r="N700" s="41" t="str">
        <f>IF(M700="","",IF(M700&lt;0,-M700&amp;"_"&amp;COUNTIF(M$2:M700,M700),M700&amp;"_"&amp;COUNTIF(M$2:M700,M700)))</f>
        <v>94.17_2</v>
      </c>
      <c r="O700" s="42" t="str">
        <f t="shared" si="10"/>
        <v/>
      </c>
      <c r="P700" s="3" t="s">
        <v>107</v>
      </c>
      <c r="Q700" s="3" t="s">
        <v>100</v>
      </c>
      <c r="R700" s="3" t="s">
        <v>111</v>
      </c>
      <c r="S700" s="3" t="s">
        <v>86</v>
      </c>
      <c r="T700" s="3" t="s">
        <v>95</v>
      </c>
      <c r="U700" s="3" t="s">
        <v>101</v>
      </c>
      <c r="V700" s="3" t="s">
        <v>86</v>
      </c>
      <c r="W700" s="3" t="s">
        <v>86</v>
      </c>
      <c r="X700" s="3" t="s">
        <v>86</v>
      </c>
      <c r="Y700" s="3" t="s">
        <v>106</v>
      </c>
      <c r="Z700" s="3" t="s">
        <v>86</v>
      </c>
      <c r="AA700" s="4"/>
      <c r="AB700" s="3" t="s">
        <v>86</v>
      </c>
      <c r="AC700" s="3" t="s">
        <v>86</v>
      </c>
      <c r="AD700" s="3" t="s">
        <v>86</v>
      </c>
      <c r="AE700" s="5">
        <v>0</v>
      </c>
    </row>
    <row r="701" spans="1:31" x14ac:dyDescent="0.25">
      <c r="A701" s="6" t="s">
        <v>86</v>
      </c>
      <c r="B701" s="3" t="s">
        <v>882</v>
      </c>
      <c r="C701" s="3" t="s">
        <v>18</v>
      </c>
      <c r="D701" s="4">
        <v>44074</v>
      </c>
      <c r="E701" s="4">
        <v>44074</v>
      </c>
      <c r="F701" s="4">
        <v>44080</v>
      </c>
      <c r="G701" s="3" t="s">
        <v>98</v>
      </c>
      <c r="H701" s="3" t="s">
        <v>90</v>
      </c>
      <c r="I701" s="5">
        <v>3450</v>
      </c>
      <c r="J701" s="3" t="s">
        <v>91</v>
      </c>
      <c r="K701" s="3" t="s">
        <v>90</v>
      </c>
      <c r="L701" s="5">
        <v>3450</v>
      </c>
      <c r="M701" s="5">
        <v>40.61</v>
      </c>
      <c r="N701" s="41" t="str">
        <f>IF(M701="","",IF(M701&lt;0,-M701&amp;"_"&amp;COUNTIF(M$2:M701,M701),M701&amp;"_"&amp;COUNTIF(M$2:M701,M701)))</f>
        <v>40.61_1</v>
      </c>
      <c r="O701" s="42" t="str">
        <f t="shared" si="10"/>
        <v/>
      </c>
      <c r="P701" s="3" t="s">
        <v>107</v>
      </c>
      <c r="Q701" s="3" t="s">
        <v>100</v>
      </c>
      <c r="R701" s="3" t="s">
        <v>1001</v>
      </c>
      <c r="S701" s="3" t="s">
        <v>86</v>
      </c>
      <c r="T701" s="3" t="s">
        <v>95</v>
      </c>
      <c r="U701" s="3" t="s">
        <v>101</v>
      </c>
      <c r="V701" s="3" t="s">
        <v>86</v>
      </c>
      <c r="W701" s="3" t="s">
        <v>86</v>
      </c>
      <c r="X701" s="3" t="s">
        <v>86</v>
      </c>
      <c r="Y701" s="3" t="s">
        <v>97</v>
      </c>
      <c r="Z701" s="3" t="s">
        <v>86</v>
      </c>
      <c r="AA701" s="4"/>
      <c r="AB701" s="3" t="s">
        <v>86</v>
      </c>
      <c r="AC701" s="3" t="s">
        <v>86</v>
      </c>
      <c r="AD701" s="3" t="s">
        <v>86</v>
      </c>
      <c r="AE701" s="5">
        <v>0</v>
      </c>
    </row>
    <row r="702" spans="1:31" x14ac:dyDescent="0.25">
      <c r="A702" s="6" t="s">
        <v>86</v>
      </c>
      <c r="B702" s="3" t="s">
        <v>882</v>
      </c>
      <c r="C702" s="3" t="s">
        <v>18</v>
      </c>
      <c r="D702" s="4">
        <v>44074</v>
      </c>
      <c r="E702" s="4">
        <v>44074</v>
      </c>
      <c r="F702" s="4">
        <v>44080</v>
      </c>
      <c r="G702" s="3" t="s">
        <v>98</v>
      </c>
      <c r="H702" s="3" t="s">
        <v>90</v>
      </c>
      <c r="I702" s="5">
        <v>1835237</v>
      </c>
      <c r="J702" s="3" t="s">
        <v>91</v>
      </c>
      <c r="K702" s="3" t="s">
        <v>90</v>
      </c>
      <c r="L702" s="5">
        <v>1835237</v>
      </c>
      <c r="M702" s="5">
        <v>21603.73</v>
      </c>
      <c r="N702" s="41" t="str">
        <f>IF(M702="","",IF(M702&lt;0,-M702&amp;"_"&amp;COUNTIF(M$2:M702,M702),M702&amp;"_"&amp;COUNTIF(M$2:M702,M702)))</f>
        <v>21603.73_1</v>
      </c>
      <c r="O702" s="42" t="str">
        <f t="shared" si="10"/>
        <v/>
      </c>
      <c r="P702" s="3" t="s">
        <v>107</v>
      </c>
      <c r="Q702" s="3" t="s">
        <v>100</v>
      </c>
      <c r="R702" s="3" t="s">
        <v>1002</v>
      </c>
      <c r="S702" s="3" t="s">
        <v>86</v>
      </c>
      <c r="T702" s="3" t="s">
        <v>95</v>
      </c>
      <c r="U702" s="3" t="s">
        <v>101</v>
      </c>
      <c r="V702" s="3" t="s">
        <v>86</v>
      </c>
      <c r="W702" s="3" t="s">
        <v>86</v>
      </c>
      <c r="X702" s="3" t="s">
        <v>86</v>
      </c>
      <c r="Y702" s="3" t="s">
        <v>103</v>
      </c>
      <c r="Z702" s="3" t="s">
        <v>86</v>
      </c>
      <c r="AA702" s="4"/>
      <c r="AB702" s="3" t="s">
        <v>86</v>
      </c>
      <c r="AC702" s="3" t="s">
        <v>86</v>
      </c>
      <c r="AD702" s="3" t="s">
        <v>86</v>
      </c>
      <c r="AE702" s="5">
        <v>0</v>
      </c>
    </row>
    <row r="703" spans="1:31" x14ac:dyDescent="0.25">
      <c r="A703" s="6" t="s">
        <v>86</v>
      </c>
      <c r="B703" s="3" t="s">
        <v>882</v>
      </c>
      <c r="C703" s="3" t="s">
        <v>18</v>
      </c>
      <c r="D703" s="4">
        <v>44074</v>
      </c>
      <c r="E703" s="4">
        <v>44074</v>
      </c>
      <c r="F703" s="4">
        <v>44080</v>
      </c>
      <c r="G703" s="3" t="s">
        <v>98</v>
      </c>
      <c r="H703" s="3" t="s">
        <v>90</v>
      </c>
      <c r="I703" s="5">
        <v>1658353</v>
      </c>
      <c r="J703" s="3" t="s">
        <v>91</v>
      </c>
      <c r="K703" s="3" t="s">
        <v>90</v>
      </c>
      <c r="L703" s="5">
        <v>1658353</v>
      </c>
      <c r="M703" s="5">
        <v>19521.52</v>
      </c>
      <c r="N703" s="41" t="str">
        <f>IF(M703="","",IF(M703&lt;0,-M703&amp;"_"&amp;COUNTIF(M$2:M703,M703),M703&amp;"_"&amp;COUNTIF(M$2:M703,M703)))</f>
        <v>19521.52_1</v>
      </c>
      <c r="O703" s="42" t="str">
        <f t="shared" si="10"/>
        <v/>
      </c>
      <c r="P703" s="3" t="s">
        <v>107</v>
      </c>
      <c r="Q703" s="3" t="s">
        <v>100</v>
      </c>
      <c r="R703" s="3" t="s">
        <v>1003</v>
      </c>
      <c r="S703" s="3" t="s">
        <v>86</v>
      </c>
      <c r="T703" s="3" t="s">
        <v>95</v>
      </c>
      <c r="U703" s="3" t="s">
        <v>101</v>
      </c>
      <c r="V703" s="3" t="s">
        <v>86</v>
      </c>
      <c r="W703" s="3" t="s">
        <v>86</v>
      </c>
      <c r="X703" s="3" t="s">
        <v>86</v>
      </c>
      <c r="Y703" s="3" t="s">
        <v>103</v>
      </c>
      <c r="Z703" s="3" t="s">
        <v>86</v>
      </c>
      <c r="AA703" s="4"/>
      <c r="AB703" s="3" t="s">
        <v>86</v>
      </c>
      <c r="AC703" s="3" t="s">
        <v>86</v>
      </c>
      <c r="AD703" s="3" t="s">
        <v>86</v>
      </c>
      <c r="AE703" s="5">
        <v>0</v>
      </c>
    </row>
    <row r="704" spans="1:31" x14ac:dyDescent="0.25">
      <c r="A704" s="6" t="s">
        <v>86</v>
      </c>
      <c r="B704" s="3" t="s">
        <v>882</v>
      </c>
      <c r="C704" s="3" t="s">
        <v>18</v>
      </c>
      <c r="D704" s="4">
        <v>44074</v>
      </c>
      <c r="E704" s="4">
        <v>44074</v>
      </c>
      <c r="F704" s="4">
        <v>44080</v>
      </c>
      <c r="G704" s="3" t="s">
        <v>98</v>
      </c>
      <c r="H704" s="3" t="s">
        <v>90</v>
      </c>
      <c r="I704" s="5">
        <v>28913</v>
      </c>
      <c r="J704" s="3" t="s">
        <v>91</v>
      </c>
      <c r="K704" s="3" t="s">
        <v>90</v>
      </c>
      <c r="L704" s="5">
        <v>28913</v>
      </c>
      <c r="M704" s="5">
        <v>340.35</v>
      </c>
      <c r="N704" s="41" t="str">
        <f>IF(M704="","",IF(M704&lt;0,-M704&amp;"_"&amp;COUNTIF(M$2:M704,M704),M704&amp;"_"&amp;COUNTIF(M$2:M704,M704)))</f>
        <v>340.35_1</v>
      </c>
      <c r="O704" s="42" t="str">
        <f t="shared" si="10"/>
        <v/>
      </c>
      <c r="P704" s="3" t="s">
        <v>107</v>
      </c>
      <c r="Q704" s="3" t="s">
        <v>100</v>
      </c>
      <c r="R704" s="3" t="s">
        <v>1004</v>
      </c>
      <c r="S704" s="3" t="s">
        <v>86</v>
      </c>
      <c r="T704" s="3" t="s">
        <v>95</v>
      </c>
      <c r="U704" s="3" t="s">
        <v>101</v>
      </c>
      <c r="V704" s="3" t="s">
        <v>86</v>
      </c>
      <c r="W704" s="3" t="s">
        <v>86</v>
      </c>
      <c r="X704" s="3" t="s">
        <v>86</v>
      </c>
      <c r="Y704" s="3" t="s">
        <v>106</v>
      </c>
      <c r="Z704" s="3" t="s">
        <v>86</v>
      </c>
      <c r="AA704" s="4"/>
      <c r="AB704" s="3" t="s">
        <v>86</v>
      </c>
      <c r="AC704" s="3" t="s">
        <v>86</v>
      </c>
      <c r="AD704" s="3" t="s">
        <v>86</v>
      </c>
      <c r="AE704" s="5">
        <v>0</v>
      </c>
    </row>
    <row r="705" spans="1:31" x14ac:dyDescent="0.25">
      <c r="A705" s="6" t="s">
        <v>86</v>
      </c>
      <c r="B705" s="3" t="s">
        <v>1136</v>
      </c>
      <c r="C705" s="3" t="s">
        <v>6</v>
      </c>
      <c r="D705" s="4">
        <v>44074</v>
      </c>
      <c r="E705" s="4">
        <v>44074</v>
      </c>
      <c r="F705" s="4">
        <v>44083</v>
      </c>
      <c r="G705" s="3" t="s">
        <v>89</v>
      </c>
      <c r="H705" s="3" t="s">
        <v>90</v>
      </c>
      <c r="I705" s="5">
        <v>661</v>
      </c>
      <c r="J705" s="3" t="s">
        <v>91</v>
      </c>
      <c r="K705" s="3" t="s">
        <v>90</v>
      </c>
      <c r="L705" s="5">
        <v>661</v>
      </c>
      <c r="M705" s="5">
        <v>7.78</v>
      </c>
      <c r="N705" s="41" t="str">
        <f>IF(M705="","",IF(M705&lt;0,-M705&amp;"_"&amp;COUNTIF(M$2:M705,M705),M705&amp;"_"&amp;COUNTIF(M$2:M705,M705)))</f>
        <v>7.78_2</v>
      </c>
      <c r="O705" s="42" t="str">
        <f t="shared" si="10"/>
        <v/>
      </c>
      <c r="P705" s="3" t="s">
        <v>1154</v>
      </c>
      <c r="Q705" s="3" t="s">
        <v>1138</v>
      </c>
      <c r="R705" s="3" t="s">
        <v>1155</v>
      </c>
      <c r="S705" s="3" t="s">
        <v>86</v>
      </c>
      <c r="T705" s="3" t="s">
        <v>95</v>
      </c>
      <c r="U705" s="3" t="s">
        <v>1140</v>
      </c>
      <c r="V705" s="3" t="s">
        <v>86</v>
      </c>
      <c r="W705" s="3" t="s">
        <v>86</v>
      </c>
      <c r="X705" s="3" t="s">
        <v>86</v>
      </c>
      <c r="Y705" s="3" t="s">
        <v>97</v>
      </c>
      <c r="Z705" s="3" t="s">
        <v>86</v>
      </c>
      <c r="AA705" s="4"/>
      <c r="AB705" s="3" t="s">
        <v>86</v>
      </c>
      <c r="AC705" s="3" t="s">
        <v>86</v>
      </c>
      <c r="AD705" s="3" t="s">
        <v>86</v>
      </c>
      <c r="AE705" s="5">
        <v>0</v>
      </c>
    </row>
    <row r="706" spans="1:31" x14ac:dyDescent="0.25">
      <c r="A706" s="6" t="s">
        <v>86</v>
      </c>
      <c r="B706" s="3" t="s">
        <v>1136</v>
      </c>
      <c r="C706" s="3" t="s">
        <v>6</v>
      </c>
      <c r="D706" s="4">
        <v>44074</v>
      </c>
      <c r="E706" s="4">
        <v>44074</v>
      </c>
      <c r="F706" s="4">
        <v>44083</v>
      </c>
      <c r="G706" s="3" t="s">
        <v>89</v>
      </c>
      <c r="H706" s="3" t="s">
        <v>90</v>
      </c>
      <c r="I706" s="5">
        <v>412945</v>
      </c>
      <c r="J706" s="3" t="s">
        <v>91</v>
      </c>
      <c r="K706" s="3" t="s">
        <v>90</v>
      </c>
      <c r="L706" s="5">
        <v>412945</v>
      </c>
      <c r="M706" s="5">
        <v>4861.04</v>
      </c>
      <c r="N706" s="41" t="str">
        <f>IF(M706="","",IF(M706&lt;0,-M706&amp;"_"&amp;COUNTIF(M$2:M706,M706),M706&amp;"_"&amp;COUNTIF(M$2:M706,M706)))</f>
        <v>4861.04_1</v>
      </c>
      <c r="O706" s="42" t="str">
        <f t="shared" ref="O706:O769" si="11">IF(COUNTIF(N:N,N706)=2,"x","")</f>
        <v/>
      </c>
      <c r="P706" s="3" t="s">
        <v>1154</v>
      </c>
      <c r="Q706" s="3" t="s">
        <v>1141</v>
      </c>
      <c r="R706" s="3" t="s">
        <v>1156</v>
      </c>
      <c r="S706" s="3" t="s">
        <v>86</v>
      </c>
      <c r="T706" s="3" t="s">
        <v>95</v>
      </c>
      <c r="U706" s="3" t="s">
        <v>1140</v>
      </c>
      <c r="V706" s="3" t="s">
        <v>86</v>
      </c>
      <c r="W706" s="3" t="s">
        <v>86</v>
      </c>
      <c r="X706" s="3" t="s">
        <v>86</v>
      </c>
      <c r="Y706" s="3" t="s">
        <v>103</v>
      </c>
      <c r="Z706" s="3" t="s">
        <v>86</v>
      </c>
      <c r="AA706" s="4"/>
      <c r="AB706" s="3" t="s">
        <v>86</v>
      </c>
      <c r="AC706" s="3" t="s">
        <v>86</v>
      </c>
      <c r="AD706" s="3" t="s">
        <v>86</v>
      </c>
      <c r="AE706" s="5">
        <v>0</v>
      </c>
    </row>
    <row r="707" spans="1:31" x14ac:dyDescent="0.25">
      <c r="A707" s="6" t="s">
        <v>86</v>
      </c>
      <c r="B707" s="3" t="s">
        <v>1136</v>
      </c>
      <c r="C707" s="3" t="s">
        <v>6</v>
      </c>
      <c r="D707" s="4">
        <v>44074</v>
      </c>
      <c r="E707" s="4">
        <v>44074</v>
      </c>
      <c r="F707" s="4">
        <v>44083</v>
      </c>
      <c r="G707" s="3" t="s">
        <v>89</v>
      </c>
      <c r="H707" s="3" t="s">
        <v>90</v>
      </c>
      <c r="I707" s="5">
        <v>365111</v>
      </c>
      <c r="J707" s="3" t="s">
        <v>91</v>
      </c>
      <c r="K707" s="3" t="s">
        <v>90</v>
      </c>
      <c r="L707" s="5">
        <v>365111</v>
      </c>
      <c r="M707" s="5">
        <v>4297.95</v>
      </c>
      <c r="N707" s="41" t="str">
        <f>IF(M707="","",IF(M707&lt;0,-M707&amp;"_"&amp;COUNTIF(M$2:M707,M707),M707&amp;"_"&amp;COUNTIF(M$2:M707,M707)))</f>
        <v>4297.95_1</v>
      </c>
      <c r="O707" s="42" t="str">
        <f t="shared" si="11"/>
        <v/>
      </c>
      <c r="P707" s="3" t="s">
        <v>1154</v>
      </c>
      <c r="Q707" s="3" t="s">
        <v>1143</v>
      </c>
      <c r="R707" s="3" t="s">
        <v>1157</v>
      </c>
      <c r="S707" s="3" t="s">
        <v>86</v>
      </c>
      <c r="T707" s="3" t="s">
        <v>95</v>
      </c>
      <c r="U707" s="3" t="s">
        <v>1140</v>
      </c>
      <c r="V707" s="3" t="s">
        <v>86</v>
      </c>
      <c r="W707" s="3" t="s">
        <v>86</v>
      </c>
      <c r="X707" s="3" t="s">
        <v>86</v>
      </c>
      <c r="Y707" s="3" t="s">
        <v>103</v>
      </c>
      <c r="Z707" s="3" t="s">
        <v>86</v>
      </c>
      <c r="AA707" s="4"/>
      <c r="AB707" s="3" t="s">
        <v>86</v>
      </c>
      <c r="AC707" s="3" t="s">
        <v>86</v>
      </c>
      <c r="AD707" s="3" t="s">
        <v>86</v>
      </c>
      <c r="AE707" s="5">
        <v>0</v>
      </c>
    </row>
    <row r="708" spans="1:31" x14ac:dyDescent="0.25">
      <c r="A708" s="6" t="s">
        <v>86</v>
      </c>
      <c r="B708" s="3" t="s">
        <v>1136</v>
      </c>
      <c r="C708" s="3" t="s">
        <v>6</v>
      </c>
      <c r="D708" s="4">
        <v>44074</v>
      </c>
      <c r="E708" s="4">
        <v>44074</v>
      </c>
      <c r="F708" s="4">
        <v>44083</v>
      </c>
      <c r="G708" s="3" t="s">
        <v>89</v>
      </c>
      <c r="H708" s="3" t="s">
        <v>90</v>
      </c>
      <c r="I708" s="5">
        <v>30852</v>
      </c>
      <c r="J708" s="3" t="s">
        <v>91</v>
      </c>
      <c r="K708" s="3" t="s">
        <v>90</v>
      </c>
      <c r="L708" s="5">
        <v>30852</v>
      </c>
      <c r="M708" s="5">
        <v>363.18</v>
      </c>
      <c r="N708" s="41" t="str">
        <f>IF(M708="","",IF(M708&lt;0,-M708&amp;"_"&amp;COUNTIF(M$2:M708,M708),M708&amp;"_"&amp;COUNTIF(M$2:M708,M708)))</f>
        <v>363.18_1</v>
      </c>
      <c r="O708" s="42" t="str">
        <f t="shared" si="11"/>
        <v/>
      </c>
      <c r="P708" s="3" t="s">
        <v>1154</v>
      </c>
      <c r="Q708" s="3" t="s">
        <v>1145</v>
      </c>
      <c r="R708" s="3" t="s">
        <v>1158</v>
      </c>
      <c r="S708" s="3" t="s">
        <v>86</v>
      </c>
      <c r="T708" s="3" t="s">
        <v>95</v>
      </c>
      <c r="U708" s="3" t="s">
        <v>1140</v>
      </c>
      <c r="V708" s="3" t="s">
        <v>86</v>
      </c>
      <c r="W708" s="3" t="s">
        <v>86</v>
      </c>
      <c r="X708" s="3" t="s">
        <v>86</v>
      </c>
      <c r="Y708" s="3" t="s">
        <v>106</v>
      </c>
      <c r="Z708" s="3" t="s">
        <v>86</v>
      </c>
      <c r="AA708" s="4"/>
      <c r="AB708" s="3" t="s">
        <v>86</v>
      </c>
      <c r="AC708" s="3" t="s">
        <v>86</v>
      </c>
      <c r="AD708" s="3" t="s">
        <v>86</v>
      </c>
      <c r="AE708" s="5">
        <v>0</v>
      </c>
    </row>
    <row r="709" spans="1:31" x14ac:dyDescent="0.25">
      <c r="A709" s="6" t="s">
        <v>86</v>
      </c>
      <c r="B709" s="3" t="s">
        <v>1136</v>
      </c>
      <c r="C709" s="3" t="s">
        <v>6</v>
      </c>
      <c r="D709" s="4">
        <v>44074</v>
      </c>
      <c r="E709" s="4">
        <v>44074</v>
      </c>
      <c r="F709" s="4">
        <v>44083</v>
      </c>
      <c r="G709" s="3" t="s">
        <v>89</v>
      </c>
      <c r="H709" s="3" t="s">
        <v>90</v>
      </c>
      <c r="I709" s="5">
        <v>4624</v>
      </c>
      <c r="J709" s="3" t="s">
        <v>91</v>
      </c>
      <c r="K709" s="3" t="s">
        <v>90</v>
      </c>
      <c r="L709" s="5">
        <v>4624</v>
      </c>
      <c r="M709" s="5">
        <v>54.43</v>
      </c>
      <c r="N709" s="41" t="str">
        <f>IF(M709="","",IF(M709&lt;0,-M709&amp;"_"&amp;COUNTIF(M$2:M709,M709),M709&amp;"_"&amp;COUNTIF(M$2:M709,M709)))</f>
        <v>54.43_2</v>
      </c>
      <c r="O709" s="42" t="str">
        <f t="shared" si="11"/>
        <v/>
      </c>
      <c r="P709" s="3" t="s">
        <v>1154</v>
      </c>
      <c r="Q709" s="3" t="s">
        <v>1147</v>
      </c>
      <c r="R709" s="3" t="s">
        <v>1159</v>
      </c>
      <c r="S709" s="3" t="s">
        <v>86</v>
      </c>
      <c r="T709" s="3" t="s">
        <v>95</v>
      </c>
      <c r="U709" s="3" t="s">
        <v>1140</v>
      </c>
      <c r="V709" s="3" t="s">
        <v>86</v>
      </c>
      <c r="W709" s="3" t="s">
        <v>86</v>
      </c>
      <c r="X709" s="3" t="s">
        <v>86</v>
      </c>
      <c r="Y709" s="3" t="s">
        <v>106</v>
      </c>
      <c r="Z709" s="3" t="s">
        <v>86</v>
      </c>
      <c r="AA709" s="4"/>
      <c r="AB709" s="3" t="s">
        <v>86</v>
      </c>
      <c r="AC709" s="3" t="s">
        <v>86</v>
      </c>
      <c r="AD709" s="3" t="s">
        <v>86</v>
      </c>
      <c r="AE709" s="5">
        <v>0</v>
      </c>
    </row>
    <row r="710" spans="1:31" x14ac:dyDescent="0.25">
      <c r="A710" s="6" t="s">
        <v>86</v>
      </c>
      <c r="B710" s="3" t="s">
        <v>1136</v>
      </c>
      <c r="C710" s="3" t="s">
        <v>1160</v>
      </c>
      <c r="D710" s="4">
        <v>44074</v>
      </c>
      <c r="E710" s="4">
        <v>44074</v>
      </c>
      <c r="F710" s="4">
        <v>44083</v>
      </c>
      <c r="G710" s="3" t="s">
        <v>89</v>
      </c>
      <c r="H710" s="3" t="s">
        <v>90</v>
      </c>
      <c r="I710" s="5">
        <v>16828</v>
      </c>
      <c r="J710" s="3" t="s">
        <v>91</v>
      </c>
      <c r="K710" s="3" t="s">
        <v>90</v>
      </c>
      <c r="L710" s="5">
        <v>16828</v>
      </c>
      <c r="M710" s="5">
        <v>198.09</v>
      </c>
      <c r="N710" s="41" t="str">
        <f>IF(M710="","",IF(M710&lt;0,-M710&amp;"_"&amp;COUNTIF(M$2:M710,M710),M710&amp;"_"&amp;COUNTIF(M$2:M710,M710)))</f>
        <v>198.09_1</v>
      </c>
      <c r="O710" s="42" t="str">
        <f t="shared" si="11"/>
        <v/>
      </c>
      <c r="P710" s="3" t="s">
        <v>1161</v>
      </c>
      <c r="Q710" s="3" t="s">
        <v>1151</v>
      </c>
      <c r="R710" s="3" t="s">
        <v>1162</v>
      </c>
      <c r="S710" s="3" t="s">
        <v>86</v>
      </c>
      <c r="T710" s="3" t="s">
        <v>95</v>
      </c>
      <c r="U710" s="3" t="s">
        <v>1163</v>
      </c>
      <c r="V710" s="3" t="s">
        <v>86</v>
      </c>
      <c r="W710" s="3" t="s">
        <v>86</v>
      </c>
      <c r="X710" s="3" t="s">
        <v>86</v>
      </c>
      <c r="Y710" s="3" t="s">
        <v>103</v>
      </c>
      <c r="Z710" s="3" t="s">
        <v>86</v>
      </c>
      <c r="AA710" s="4"/>
      <c r="AB710" s="3" t="s">
        <v>86</v>
      </c>
      <c r="AC710" s="3" t="s">
        <v>86</v>
      </c>
      <c r="AD710" s="3" t="s">
        <v>86</v>
      </c>
      <c r="AE710" s="5">
        <v>0</v>
      </c>
    </row>
    <row r="711" spans="1:31" x14ac:dyDescent="0.25">
      <c r="A711" s="6" t="s">
        <v>86</v>
      </c>
      <c r="B711" s="3" t="s">
        <v>1296</v>
      </c>
      <c r="C711" s="3" t="s">
        <v>18</v>
      </c>
      <c r="D711" s="4">
        <v>44074</v>
      </c>
      <c r="E711" s="4">
        <v>44074</v>
      </c>
      <c r="F711" s="4">
        <v>44080</v>
      </c>
      <c r="G711" s="3" t="s">
        <v>98</v>
      </c>
      <c r="H711" s="3" t="s">
        <v>90</v>
      </c>
      <c r="I711" s="5">
        <v>4520</v>
      </c>
      <c r="J711" s="3" t="s">
        <v>91</v>
      </c>
      <c r="K711" s="3" t="s">
        <v>90</v>
      </c>
      <c r="L711" s="5">
        <v>4520</v>
      </c>
      <c r="M711" s="5">
        <v>53.21</v>
      </c>
      <c r="N711" s="41" t="str">
        <f>IF(M711="","",IF(M711&lt;0,-M711&amp;"_"&amp;COUNTIF(M$2:M711,M711),M711&amp;"_"&amp;COUNTIF(M$2:M711,M711)))</f>
        <v>53.21_2</v>
      </c>
      <c r="O711" s="42" t="str">
        <f t="shared" si="11"/>
        <v/>
      </c>
      <c r="P711" s="3" t="s">
        <v>107</v>
      </c>
      <c r="Q711" s="3" t="s">
        <v>100</v>
      </c>
      <c r="R711" s="3" t="s">
        <v>1583</v>
      </c>
      <c r="S711" s="3" t="s">
        <v>86</v>
      </c>
      <c r="T711" s="3" t="s">
        <v>95</v>
      </c>
      <c r="U711" s="3" t="s">
        <v>101</v>
      </c>
      <c r="V711" s="3" t="s">
        <v>86</v>
      </c>
      <c r="W711" s="3" t="s">
        <v>86</v>
      </c>
      <c r="X711" s="3" t="s">
        <v>86</v>
      </c>
      <c r="Y711" s="3" t="s">
        <v>106</v>
      </c>
      <c r="Z711" s="3" t="s">
        <v>86</v>
      </c>
      <c r="AA711" s="4"/>
      <c r="AB711" s="3" t="s">
        <v>86</v>
      </c>
      <c r="AC711" s="3" t="s">
        <v>86</v>
      </c>
      <c r="AD711" s="3" t="s">
        <v>86</v>
      </c>
      <c r="AE711" s="5">
        <v>0</v>
      </c>
    </row>
    <row r="712" spans="1:31" x14ac:dyDescent="0.25">
      <c r="A712" s="6" t="s">
        <v>86</v>
      </c>
      <c r="B712" s="3" t="s">
        <v>2779</v>
      </c>
      <c r="C712" s="3" t="s">
        <v>3213</v>
      </c>
      <c r="D712" s="4">
        <v>44074</v>
      </c>
      <c r="E712" s="4">
        <v>44074</v>
      </c>
      <c r="F712" s="4">
        <v>44074</v>
      </c>
      <c r="G712" s="3" t="s">
        <v>89</v>
      </c>
      <c r="H712" s="3" t="s">
        <v>90</v>
      </c>
      <c r="I712" s="5">
        <v>30514</v>
      </c>
      <c r="J712" s="3" t="s">
        <v>91</v>
      </c>
      <c r="K712" s="3" t="s">
        <v>90</v>
      </c>
      <c r="L712" s="5">
        <v>30514</v>
      </c>
      <c r="M712" s="5">
        <v>359.21</v>
      </c>
      <c r="N712" s="41" t="str">
        <f>IF(M712="","",IF(M712&lt;0,-M712&amp;"_"&amp;COUNTIF(M$2:M712,M712),M712&amp;"_"&amp;COUNTIF(M$2:M712,M712)))</f>
        <v>359.21_1</v>
      </c>
      <c r="O712" s="42" t="str">
        <f t="shared" si="11"/>
        <v/>
      </c>
      <c r="P712" s="3" t="s">
        <v>1623</v>
      </c>
      <c r="Q712" s="3" t="s">
        <v>1938</v>
      </c>
      <c r="R712" s="3" t="s">
        <v>3214</v>
      </c>
      <c r="S712" s="3" t="s">
        <v>86</v>
      </c>
      <c r="T712" s="3" t="s">
        <v>95</v>
      </c>
      <c r="U712" s="3" t="s">
        <v>3123</v>
      </c>
      <c r="V712" s="3" t="s">
        <v>86</v>
      </c>
      <c r="W712" s="3" t="s">
        <v>86</v>
      </c>
      <c r="X712" s="3" t="s">
        <v>86</v>
      </c>
      <c r="Y712" s="3" t="s">
        <v>103</v>
      </c>
      <c r="Z712" s="3" t="s">
        <v>86</v>
      </c>
      <c r="AA712" s="4"/>
      <c r="AB712" s="3" t="s">
        <v>86</v>
      </c>
      <c r="AC712" s="3" t="s">
        <v>86</v>
      </c>
      <c r="AD712" s="3" t="s">
        <v>86</v>
      </c>
      <c r="AE712" s="5">
        <v>0</v>
      </c>
    </row>
    <row r="713" spans="1:31" x14ac:dyDescent="0.25">
      <c r="A713" s="6" t="s">
        <v>86</v>
      </c>
      <c r="B713" s="3" t="s">
        <v>2779</v>
      </c>
      <c r="C713" s="3" t="s">
        <v>3213</v>
      </c>
      <c r="D713" s="4">
        <v>44074</v>
      </c>
      <c r="E713" s="4">
        <v>44074</v>
      </c>
      <c r="F713" s="4">
        <v>44074</v>
      </c>
      <c r="G713" s="3" t="s">
        <v>89</v>
      </c>
      <c r="H713" s="3" t="s">
        <v>90</v>
      </c>
      <c r="I713" s="5">
        <v>37436</v>
      </c>
      <c r="J713" s="3" t="s">
        <v>91</v>
      </c>
      <c r="K713" s="3" t="s">
        <v>90</v>
      </c>
      <c r="L713" s="5">
        <v>37436</v>
      </c>
      <c r="M713" s="5">
        <v>440.68</v>
      </c>
      <c r="N713" s="41" t="str">
        <f>IF(M713="","",IF(M713&lt;0,-M713&amp;"_"&amp;COUNTIF(M$2:M713,M713),M713&amp;"_"&amp;COUNTIF(M$2:M713,M713)))</f>
        <v>440.68_1</v>
      </c>
      <c r="O713" s="42" t="str">
        <f t="shared" si="11"/>
        <v/>
      </c>
      <c r="P713" s="3" t="s">
        <v>1623</v>
      </c>
      <c r="Q713" s="3" t="s">
        <v>2059</v>
      </c>
      <c r="R713" s="3" t="s">
        <v>3215</v>
      </c>
      <c r="S713" s="3" t="s">
        <v>86</v>
      </c>
      <c r="T713" s="3" t="s">
        <v>95</v>
      </c>
      <c r="U713" s="3" t="s">
        <v>3123</v>
      </c>
      <c r="V713" s="3" t="s">
        <v>86</v>
      </c>
      <c r="W713" s="3" t="s">
        <v>86</v>
      </c>
      <c r="X713" s="3" t="s">
        <v>86</v>
      </c>
      <c r="Y713" s="3" t="s">
        <v>103</v>
      </c>
      <c r="Z713" s="3" t="s">
        <v>86</v>
      </c>
      <c r="AA713" s="4"/>
      <c r="AB713" s="3" t="s">
        <v>86</v>
      </c>
      <c r="AC713" s="3" t="s">
        <v>86</v>
      </c>
      <c r="AD713" s="3" t="s">
        <v>86</v>
      </c>
      <c r="AE713" s="5">
        <v>0</v>
      </c>
    </row>
    <row r="714" spans="1:31" x14ac:dyDescent="0.25">
      <c r="A714" s="6" t="s">
        <v>86</v>
      </c>
      <c r="B714" s="3" t="s">
        <v>2779</v>
      </c>
      <c r="C714" s="3" t="s">
        <v>3213</v>
      </c>
      <c r="D714" s="4">
        <v>44074</v>
      </c>
      <c r="E714" s="4">
        <v>44074</v>
      </c>
      <c r="F714" s="4">
        <v>44074</v>
      </c>
      <c r="G714" s="3" t="s">
        <v>89</v>
      </c>
      <c r="H714" s="3" t="s">
        <v>90</v>
      </c>
      <c r="I714" s="5">
        <v>37534</v>
      </c>
      <c r="J714" s="3" t="s">
        <v>91</v>
      </c>
      <c r="K714" s="3" t="s">
        <v>90</v>
      </c>
      <c r="L714" s="5">
        <v>37534</v>
      </c>
      <c r="M714" s="5">
        <v>441.84</v>
      </c>
      <c r="N714" s="41" t="str">
        <f>IF(M714="","",IF(M714&lt;0,-M714&amp;"_"&amp;COUNTIF(M$2:M714,M714),M714&amp;"_"&amp;COUNTIF(M$2:M714,M714)))</f>
        <v>441.84_1</v>
      </c>
      <c r="O714" s="42" t="str">
        <f t="shared" si="11"/>
        <v/>
      </c>
      <c r="P714" s="3" t="s">
        <v>1623</v>
      </c>
      <c r="Q714" s="3" t="s">
        <v>2017</v>
      </c>
      <c r="R714" s="3" t="s">
        <v>3216</v>
      </c>
      <c r="S714" s="3" t="s">
        <v>86</v>
      </c>
      <c r="T714" s="3" t="s">
        <v>95</v>
      </c>
      <c r="U714" s="3" t="s">
        <v>3123</v>
      </c>
      <c r="V714" s="3" t="s">
        <v>86</v>
      </c>
      <c r="W714" s="3" t="s">
        <v>86</v>
      </c>
      <c r="X714" s="3" t="s">
        <v>86</v>
      </c>
      <c r="Y714" s="3" t="s">
        <v>103</v>
      </c>
      <c r="Z714" s="3" t="s">
        <v>86</v>
      </c>
      <c r="AA714" s="4"/>
      <c r="AB714" s="3" t="s">
        <v>86</v>
      </c>
      <c r="AC714" s="3" t="s">
        <v>86</v>
      </c>
      <c r="AD714" s="3" t="s">
        <v>86</v>
      </c>
      <c r="AE714" s="5">
        <v>0</v>
      </c>
    </row>
    <row r="715" spans="1:31" x14ac:dyDescent="0.25">
      <c r="A715" s="6" t="s">
        <v>86</v>
      </c>
      <c r="B715" s="3" t="s">
        <v>2779</v>
      </c>
      <c r="C715" s="3" t="s">
        <v>3213</v>
      </c>
      <c r="D715" s="4">
        <v>44074</v>
      </c>
      <c r="E715" s="4">
        <v>44074</v>
      </c>
      <c r="F715" s="4">
        <v>44074</v>
      </c>
      <c r="G715" s="3" t="s">
        <v>89</v>
      </c>
      <c r="H715" s="3" t="s">
        <v>90</v>
      </c>
      <c r="I715" s="5">
        <v>48780</v>
      </c>
      <c r="J715" s="3" t="s">
        <v>91</v>
      </c>
      <c r="K715" s="3" t="s">
        <v>90</v>
      </c>
      <c r="L715" s="5">
        <v>48780</v>
      </c>
      <c r="M715" s="5">
        <v>574.22</v>
      </c>
      <c r="N715" s="41" t="str">
        <f>IF(M715="","",IF(M715&lt;0,-M715&amp;"_"&amp;COUNTIF(M$2:M715,M715),M715&amp;"_"&amp;COUNTIF(M$2:M715,M715)))</f>
        <v>574.22_1</v>
      </c>
      <c r="O715" s="42" t="str">
        <f t="shared" si="11"/>
        <v/>
      </c>
      <c r="P715" s="3" t="s">
        <v>1623</v>
      </c>
      <c r="Q715" s="3" t="s">
        <v>1038</v>
      </c>
      <c r="R715" s="3" t="s">
        <v>3217</v>
      </c>
      <c r="S715" s="3" t="s">
        <v>86</v>
      </c>
      <c r="T715" s="3" t="s">
        <v>95</v>
      </c>
      <c r="U715" s="3" t="s">
        <v>3123</v>
      </c>
      <c r="V715" s="3" t="s">
        <v>86</v>
      </c>
      <c r="W715" s="3" t="s">
        <v>86</v>
      </c>
      <c r="X715" s="3" t="s">
        <v>86</v>
      </c>
      <c r="Y715" s="3" t="s">
        <v>103</v>
      </c>
      <c r="Z715" s="3" t="s">
        <v>86</v>
      </c>
      <c r="AA715" s="4"/>
      <c r="AB715" s="3" t="s">
        <v>86</v>
      </c>
      <c r="AC715" s="3" t="s">
        <v>86</v>
      </c>
      <c r="AD715" s="3" t="s">
        <v>86</v>
      </c>
      <c r="AE715" s="5">
        <v>0</v>
      </c>
    </row>
    <row r="716" spans="1:31" x14ac:dyDescent="0.25">
      <c r="A716" s="6" t="s">
        <v>86</v>
      </c>
      <c r="B716" s="3" t="s">
        <v>2779</v>
      </c>
      <c r="C716" s="3" t="s">
        <v>3213</v>
      </c>
      <c r="D716" s="4">
        <v>44074</v>
      </c>
      <c r="E716" s="4">
        <v>44074</v>
      </c>
      <c r="F716" s="4">
        <v>44074</v>
      </c>
      <c r="G716" s="3" t="s">
        <v>89</v>
      </c>
      <c r="H716" s="3" t="s">
        <v>90</v>
      </c>
      <c r="I716" s="5">
        <v>37812</v>
      </c>
      <c r="J716" s="3" t="s">
        <v>91</v>
      </c>
      <c r="K716" s="3" t="s">
        <v>90</v>
      </c>
      <c r="L716" s="5">
        <v>37812</v>
      </c>
      <c r="M716" s="5">
        <v>445.11</v>
      </c>
      <c r="N716" s="41" t="str">
        <f>IF(M716="","",IF(M716&lt;0,-M716&amp;"_"&amp;COUNTIF(M$2:M716,M716),M716&amp;"_"&amp;COUNTIF(M$2:M716,M716)))</f>
        <v>445.11_1</v>
      </c>
      <c r="O716" s="42" t="str">
        <f t="shared" si="11"/>
        <v/>
      </c>
      <c r="P716" s="3" t="s">
        <v>1623</v>
      </c>
      <c r="Q716" s="3" t="s">
        <v>3218</v>
      </c>
      <c r="R716" s="3" t="s">
        <v>3219</v>
      </c>
      <c r="S716" s="3" t="s">
        <v>86</v>
      </c>
      <c r="T716" s="3" t="s">
        <v>95</v>
      </c>
      <c r="U716" s="3" t="s">
        <v>3123</v>
      </c>
      <c r="V716" s="3" t="s">
        <v>86</v>
      </c>
      <c r="W716" s="3" t="s">
        <v>86</v>
      </c>
      <c r="X716" s="3" t="s">
        <v>86</v>
      </c>
      <c r="Y716" s="3" t="s">
        <v>103</v>
      </c>
      <c r="Z716" s="3" t="s">
        <v>86</v>
      </c>
      <c r="AA716" s="4"/>
      <c r="AB716" s="3" t="s">
        <v>86</v>
      </c>
      <c r="AC716" s="3" t="s">
        <v>86</v>
      </c>
      <c r="AD716" s="3" t="s">
        <v>86</v>
      </c>
      <c r="AE716" s="5">
        <v>0</v>
      </c>
    </row>
    <row r="717" spans="1:31" x14ac:dyDescent="0.25">
      <c r="A717" s="6" t="s">
        <v>86</v>
      </c>
      <c r="B717" s="3" t="s">
        <v>2779</v>
      </c>
      <c r="C717" s="3" t="s">
        <v>3213</v>
      </c>
      <c r="D717" s="4">
        <v>44074</v>
      </c>
      <c r="E717" s="4">
        <v>44074</v>
      </c>
      <c r="F717" s="4">
        <v>44074</v>
      </c>
      <c r="G717" s="3" t="s">
        <v>89</v>
      </c>
      <c r="H717" s="3" t="s">
        <v>90</v>
      </c>
      <c r="I717" s="5">
        <v>32259</v>
      </c>
      <c r="J717" s="3" t="s">
        <v>91</v>
      </c>
      <c r="K717" s="3" t="s">
        <v>90</v>
      </c>
      <c r="L717" s="5">
        <v>32259</v>
      </c>
      <c r="M717" s="5">
        <v>379.74</v>
      </c>
      <c r="N717" s="41" t="str">
        <f>IF(M717="","",IF(M717&lt;0,-M717&amp;"_"&amp;COUNTIF(M$2:M717,M717),M717&amp;"_"&amp;COUNTIF(M$2:M717,M717)))</f>
        <v>379.74_1</v>
      </c>
      <c r="O717" s="42" t="str">
        <f t="shared" si="11"/>
        <v/>
      </c>
      <c r="P717" s="3" t="s">
        <v>1623</v>
      </c>
      <c r="Q717" s="3" t="s">
        <v>3220</v>
      </c>
      <c r="R717" s="3" t="s">
        <v>3221</v>
      </c>
      <c r="S717" s="3" t="s">
        <v>86</v>
      </c>
      <c r="T717" s="3" t="s">
        <v>95</v>
      </c>
      <c r="U717" s="3" t="s">
        <v>3123</v>
      </c>
      <c r="V717" s="3" t="s">
        <v>86</v>
      </c>
      <c r="W717" s="3" t="s">
        <v>86</v>
      </c>
      <c r="X717" s="3" t="s">
        <v>86</v>
      </c>
      <c r="Y717" s="3" t="s">
        <v>103</v>
      </c>
      <c r="Z717" s="3" t="s">
        <v>86</v>
      </c>
      <c r="AA717" s="4"/>
      <c r="AB717" s="3" t="s">
        <v>86</v>
      </c>
      <c r="AC717" s="3" t="s">
        <v>86</v>
      </c>
      <c r="AD717" s="3" t="s">
        <v>86</v>
      </c>
      <c r="AE717" s="5">
        <v>0</v>
      </c>
    </row>
    <row r="718" spans="1:31" x14ac:dyDescent="0.25">
      <c r="A718" s="6" t="s">
        <v>86</v>
      </c>
      <c r="B718" s="3" t="s">
        <v>2779</v>
      </c>
      <c r="C718" s="3" t="s">
        <v>3213</v>
      </c>
      <c r="D718" s="4">
        <v>44074</v>
      </c>
      <c r="E718" s="4">
        <v>44074</v>
      </c>
      <c r="F718" s="4">
        <v>44074</v>
      </c>
      <c r="G718" s="3" t="s">
        <v>89</v>
      </c>
      <c r="H718" s="3" t="s">
        <v>90</v>
      </c>
      <c r="I718" s="5">
        <v>36143</v>
      </c>
      <c r="J718" s="3" t="s">
        <v>91</v>
      </c>
      <c r="K718" s="3" t="s">
        <v>90</v>
      </c>
      <c r="L718" s="5">
        <v>36143</v>
      </c>
      <c r="M718" s="5">
        <v>425.46</v>
      </c>
      <c r="N718" s="41" t="str">
        <f>IF(M718="","",IF(M718&lt;0,-M718&amp;"_"&amp;COUNTIF(M$2:M718,M718),M718&amp;"_"&amp;COUNTIF(M$2:M718,M718)))</f>
        <v>425.46_1</v>
      </c>
      <c r="O718" s="42" t="str">
        <f t="shared" si="11"/>
        <v/>
      </c>
      <c r="P718" s="3" t="s">
        <v>1623</v>
      </c>
      <c r="Q718" s="3" t="s">
        <v>3222</v>
      </c>
      <c r="R718" s="3" t="s">
        <v>3223</v>
      </c>
      <c r="S718" s="3" t="s">
        <v>86</v>
      </c>
      <c r="T718" s="3" t="s">
        <v>95</v>
      </c>
      <c r="U718" s="3" t="s">
        <v>3123</v>
      </c>
      <c r="V718" s="3" t="s">
        <v>86</v>
      </c>
      <c r="W718" s="3" t="s">
        <v>86</v>
      </c>
      <c r="X718" s="3" t="s">
        <v>86</v>
      </c>
      <c r="Y718" s="3" t="s">
        <v>103</v>
      </c>
      <c r="Z718" s="3" t="s">
        <v>86</v>
      </c>
      <c r="AA718" s="4"/>
      <c r="AB718" s="3" t="s">
        <v>86</v>
      </c>
      <c r="AC718" s="3" t="s">
        <v>86</v>
      </c>
      <c r="AD718" s="3" t="s">
        <v>86</v>
      </c>
      <c r="AE718" s="5">
        <v>0</v>
      </c>
    </row>
    <row r="719" spans="1:31" x14ac:dyDescent="0.25">
      <c r="A719" s="6" t="s">
        <v>86</v>
      </c>
      <c r="B719" s="3" t="s">
        <v>2779</v>
      </c>
      <c r="C719" s="3" t="s">
        <v>3213</v>
      </c>
      <c r="D719" s="4">
        <v>44074</v>
      </c>
      <c r="E719" s="4">
        <v>44074</v>
      </c>
      <c r="F719" s="4">
        <v>44074</v>
      </c>
      <c r="G719" s="3" t="s">
        <v>89</v>
      </c>
      <c r="H719" s="3" t="s">
        <v>90</v>
      </c>
      <c r="I719" s="5">
        <v>28766</v>
      </c>
      <c r="J719" s="3" t="s">
        <v>91</v>
      </c>
      <c r="K719" s="3" t="s">
        <v>90</v>
      </c>
      <c r="L719" s="5">
        <v>28766</v>
      </c>
      <c r="M719" s="5">
        <v>338.62</v>
      </c>
      <c r="N719" s="41" t="str">
        <f>IF(M719="","",IF(M719&lt;0,-M719&amp;"_"&amp;COUNTIF(M$2:M719,M719),M719&amp;"_"&amp;COUNTIF(M$2:M719,M719)))</f>
        <v>338.62_1</v>
      </c>
      <c r="O719" s="42" t="str">
        <f t="shared" si="11"/>
        <v/>
      </c>
      <c r="P719" s="3" t="s">
        <v>1623</v>
      </c>
      <c r="Q719" s="3" t="s">
        <v>3224</v>
      </c>
      <c r="R719" s="3" t="s">
        <v>3225</v>
      </c>
      <c r="S719" s="3" t="s">
        <v>86</v>
      </c>
      <c r="T719" s="3" t="s">
        <v>95</v>
      </c>
      <c r="U719" s="3" t="s">
        <v>3123</v>
      </c>
      <c r="V719" s="3" t="s">
        <v>86</v>
      </c>
      <c r="W719" s="3" t="s">
        <v>86</v>
      </c>
      <c r="X719" s="3" t="s">
        <v>86</v>
      </c>
      <c r="Y719" s="3" t="s">
        <v>103</v>
      </c>
      <c r="Z719" s="3" t="s">
        <v>86</v>
      </c>
      <c r="AA719" s="4"/>
      <c r="AB719" s="3" t="s">
        <v>86</v>
      </c>
      <c r="AC719" s="3" t="s">
        <v>86</v>
      </c>
      <c r="AD719" s="3" t="s">
        <v>86</v>
      </c>
      <c r="AE719" s="5">
        <v>0</v>
      </c>
    </row>
    <row r="720" spans="1:31" x14ac:dyDescent="0.25">
      <c r="A720" s="6" t="s">
        <v>86</v>
      </c>
      <c r="B720" s="3" t="s">
        <v>2779</v>
      </c>
      <c r="C720" s="3" t="s">
        <v>3213</v>
      </c>
      <c r="D720" s="4">
        <v>44074</v>
      </c>
      <c r="E720" s="4">
        <v>44074</v>
      </c>
      <c r="F720" s="4">
        <v>44074</v>
      </c>
      <c r="G720" s="3" t="s">
        <v>89</v>
      </c>
      <c r="H720" s="3" t="s">
        <v>90</v>
      </c>
      <c r="I720" s="5">
        <v>28183</v>
      </c>
      <c r="J720" s="3" t="s">
        <v>91</v>
      </c>
      <c r="K720" s="3" t="s">
        <v>90</v>
      </c>
      <c r="L720" s="5">
        <v>28183</v>
      </c>
      <c r="M720" s="5">
        <v>331.76</v>
      </c>
      <c r="N720" s="41" t="str">
        <f>IF(M720="","",IF(M720&lt;0,-M720&amp;"_"&amp;COUNTIF(M$2:M720,M720),M720&amp;"_"&amp;COUNTIF(M$2:M720,M720)))</f>
        <v>331.76_1</v>
      </c>
      <c r="O720" s="42" t="str">
        <f t="shared" si="11"/>
        <v/>
      </c>
      <c r="P720" s="3" t="s">
        <v>1623</v>
      </c>
      <c r="Q720" s="3" t="s">
        <v>3226</v>
      </c>
      <c r="R720" s="3" t="s">
        <v>3227</v>
      </c>
      <c r="S720" s="3" t="s">
        <v>86</v>
      </c>
      <c r="T720" s="3" t="s">
        <v>95</v>
      </c>
      <c r="U720" s="3" t="s">
        <v>3123</v>
      </c>
      <c r="V720" s="3" t="s">
        <v>86</v>
      </c>
      <c r="W720" s="3" t="s">
        <v>86</v>
      </c>
      <c r="X720" s="3" t="s">
        <v>86</v>
      </c>
      <c r="Y720" s="3" t="s">
        <v>103</v>
      </c>
      <c r="Z720" s="3" t="s">
        <v>86</v>
      </c>
      <c r="AA720" s="4"/>
      <c r="AB720" s="3" t="s">
        <v>86</v>
      </c>
      <c r="AC720" s="3" t="s">
        <v>86</v>
      </c>
      <c r="AD720" s="3" t="s">
        <v>86</v>
      </c>
      <c r="AE720" s="5">
        <v>0</v>
      </c>
    </row>
    <row r="721" spans="1:31" x14ac:dyDescent="0.25">
      <c r="A721" s="6" t="s">
        <v>86</v>
      </c>
      <c r="B721" s="3" t="s">
        <v>2764</v>
      </c>
      <c r="C721" s="3" t="s">
        <v>3228</v>
      </c>
      <c r="D721" s="4">
        <v>44074</v>
      </c>
      <c r="E721" s="4">
        <v>44074</v>
      </c>
      <c r="F721" s="4">
        <v>44081</v>
      </c>
      <c r="G721" s="3" t="s">
        <v>89</v>
      </c>
      <c r="H721" s="3" t="s">
        <v>160</v>
      </c>
      <c r="I721" s="5">
        <v>218.8</v>
      </c>
      <c r="J721" s="3" t="s">
        <v>3048</v>
      </c>
      <c r="K721" s="3" t="s">
        <v>90</v>
      </c>
      <c r="L721" s="5">
        <v>18587</v>
      </c>
      <c r="M721" s="5">
        <v>218.8</v>
      </c>
      <c r="N721" s="41" t="str">
        <f>IF(M721="","",IF(M721&lt;0,-M721&amp;"_"&amp;COUNTIF(M$2:M721,M721),M721&amp;"_"&amp;COUNTIF(M$2:M721,M721)))</f>
        <v>218.8_2</v>
      </c>
      <c r="O721" s="42" t="str">
        <f t="shared" si="11"/>
        <v/>
      </c>
      <c r="P721" s="3" t="s">
        <v>3049</v>
      </c>
      <c r="Q721" s="3" t="s">
        <v>3050</v>
      </c>
      <c r="R721" s="3" t="s">
        <v>3229</v>
      </c>
      <c r="S721" s="3" t="s">
        <v>86</v>
      </c>
      <c r="T721" s="3" t="s">
        <v>95</v>
      </c>
      <c r="U721" s="3" t="s">
        <v>3052</v>
      </c>
      <c r="V721" s="3" t="s">
        <v>86</v>
      </c>
      <c r="W721" s="3" t="s">
        <v>86</v>
      </c>
      <c r="X721" s="3" t="s">
        <v>86</v>
      </c>
      <c r="Y721" s="3" t="s">
        <v>97</v>
      </c>
      <c r="Z721" s="3" t="s">
        <v>86</v>
      </c>
      <c r="AA721" s="4"/>
      <c r="AB721" s="3" t="s">
        <v>86</v>
      </c>
      <c r="AC721" s="3" t="s">
        <v>86</v>
      </c>
      <c r="AD721" s="3" t="s">
        <v>86</v>
      </c>
      <c r="AE721" s="5">
        <v>0</v>
      </c>
    </row>
    <row r="722" spans="1:31" x14ac:dyDescent="0.25">
      <c r="A722" s="6" t="s">
        <v>86</v>
      </c>
      <c r="B722" s="3" t="s">
        <v>2764</v>
      </c>
      <c r="C722" s="3" t="s">
        <v>3228</v>
      </c>
      <c r="D722" s="4">
        <v>44074</v>
      </c>
      <c r="E722" s="4">
        <v>44074</v>
      </c>
      <c r="F722" s="4">
        <v>44081</v>
      </c>
      <c r="G722" s="3" t="s">
        <v>89</v>
      </c>
      <c r="H722" s="3" t="s">
        <v>160</v>
      </c>
      <c r="I722" s="5">
        <v>17942.28</v>
      </c>
      <c r="J722" s="3" t="s">
        <v>3053</v>
      </c>
      <c r="K722" s="3" t="s">
        <v>90</v>
      </c>
      <c r="L722" s="5">
        <v>1524197</v>
      </c>
      <c r="M722" s="5">
        <v>17942.28</v>
      </c>
      <c r="N722" s="41" t="str">
        <f>IF(M722="","",IF(M722&lt;0,-M722&amp;"_"&amp;COUNTIF(M$2:M722,M722),M722&amp;"_"&amp;COUNTIF(M$2:M722,M722)))</f>
        <v>17942.28_2</v>
      </c>
      <c r="O722" s="42" t="str">
        <f t="shared" si="11"/>
        <v/>
      </c>
      <c r="P722" s="3" t="s">
        <v>3049</v>
      </c>
      <c r="Q722" s="3" t="s">
        <v>3050</v>
      </c>
      <c r="R722" s="3" t="s">
        <v>3229</v>
      </c>
      <c r="S722" s="3" t="s">
        <v>86</v>
      </c>
      <c r="T722" s="3" t="s">
        <v>95</v>
      </c>
      <c r="U722" s="3" t="s">
        <v>3052</v>
      </c>
      <c r="V722" s="3" t="s">
        <v>86</v>
      </c>
      <c r="W722" s="3" t="s">
        <v>86</v>
      </c>
      <c r="X722" s="3" t="s">
        <v>86</v>
      </c>
      <c r="Y722" s="3" t="s">
        <v>103</v>
      </c>
      <c r="Z722" s="3" t="s">
        <v>86</v>
      </c>
      <c r="AA722" s="4"/>
      <c r="AB722" s="3" t="s">
        <v>86</v>
      </c>
      <c r="AC722" s="3" t="s">
        <v>86</v>
      </c>
      <c r="AD722" s="3" t="s">
        <v>86</v>
      </c>
      <c r="AE722" s="5">
        <v>0</v>
      </c>
    </row>
    <row r="723" spans="1:31" x14ac:dyDescent="0.25">
      <c r="A723" s="6" t="s">
        <v>86</v>
      </c>
      <c r="B723" s="3" t="s">
        <v>2764</v>
      </c>
      <c r="C723" s="3" t="s">
        <v>3228</v>
      </c>
      <c r="D723" s="4">
        <v>44074</v>
      </c>
      <c r="E723" s="4">
        <v>44074</v>
      </c>
      <c r="F723" s="4">
        <v>44081</v>
      </c>
      <c r="G723" s="3" t="s">
        <v>89</v>
      </c>
      <c r="H723" s="3" t="s">
        <v>160</v>
      </c>
      <c r="I723" s="5">
        <v>18296.560000000001</v>
      </c>
      <c r="J723" s="3" t="s">
        <v>3054</v>
      </c>
      <c r="K723" s="3" t="s">
        <v>90</v>
      </c>
      <c r="L723" s="5">
        <v>1554293</v>
      </c>
      <c r="M723" s="5">
        <v>18296.560000000001</v>
      </c>
      <c r="N723" s="41" t="str">
        <f>IF(M723="","",IF(M723&lt;0,-M723&amp;"_"&amp;COUNTIF(M$2:M723,M723),M723&amp;"_"&amp;COUNTIF(M$2:M723,M723)))</f>
        <v>18296.56_2</v>
      </c>
      <c r="O723" s="42" t="str">
        <f t="shared" si="11"/>
        <v/>
      </c>
      <c r="P723" s="3" t="s">
        <v>3049</v>
      </c>
      <c r="Q723" s="3" t="s">
        <v>3050</v>
      </c>
      <c r="R723" s="3" t="s">
        <v>3229</v>
      </c>
      <c r="S723" s="3" t="s">
        <v>86</v>
      </c>
      <c r="T723" s="3" t="s">
        <v>95</v>
      </c>
      <c r="U723" s="3" t="s">
        <v>3052</v>
      </c>
      <c r="V723" s="3" t="s">
        <v>86</v>
      </c>
      <c r="W723" s="3" t="s">
        <v>86</v>
      </c>
      <c r="X723" s="3" t="s">
        <v>86</v>
      </c>
      <c r="Y723" s="3" t="s">
        <v>103</v>
      </c>
      <c r="Z723" s="3" t="s">
        <v>86</v>
      </c>
      <c r="AA723" s="4"/>
      <c r="AB723" s="3" t="s">
        <v>86</v>
      </c>
      <c r="AC723" s="3" t="s">
        <v>86</v>
      </c>
      <c r="AD723" s="3" t="s">
        <v>86</v>
      </c>
      <c r="AE723" s="5">
        <v>0</v>
      </c>
    </row>
    <row r="724" spans="1:31" x14ac:dyDescent="0.25">
      <c r="A724" s="6" t="s">
        <v>86</v>
      </c>
      <c r="B724" s="3" t="s">
        <v>2764</v>
      </c>
      <c r="C724" s="3" t="s">
        <v>3228</v>
      </c>
      <c r="D724" s="4">
        <v>44074</v>
      </c>
      <c r="E724" s="4">
        <v>44074</v>
      </c>
      <c r="F724" s="4">
        <v>44081</v>
      </c>
      <c r="G724" s="3" t="s">
        <v>89</v>
      </c>
      <c r="H724" s="3" t="s">
        <v>160</v>
      </c>
      <c r="I724" s="5">
        <v>1641.06</v>
      </c>
      <c r="J724" s="3" t="s">
        <v>3055</v>
      </c>
      <c r="K724" s="3" t="s">
        <v>90</v>
      </c>
      <c r="L724" s="5">
        <v>139408</v>
      </c>
      <c r="M724" s="5">
        <v>1641.06</v>
      </c>
      <c r="N724" s="41" t="str">
        <f>IF(M724="","",IF(M724&lt;0,-M724&amp;"_"&amp;COUNTIF(M$2:M724,M724),M724&amp;"_"&amp;COUNTIF(M$2:M724,M724)))</f>
        <v>1641.06_2</v>
      </c>
      <c r="O724" s="42" t="str">
        <f t="shared" si="11"/>
        <v/>
      </c>
      <c r="P724" s="3" t="s">
        <v>3049</v>
      </c>
      <c r="Q724" s="3" t="s">
        <v>3050</v>
      </c>
      <c r="R724" s="3" t="s">
        <v>3229</v>
      </c>
      <c r="S724" s="3" t="s">
        <v>86</v>
      </c>
      <c r="T724" s="3" t="s">
        <v>95</v>
      </c>
      <c r="U724" s="3" t="s">
        <v>3052</v>
      </c>
      <c r="V724" s="3" t="s">
        <v>86</v>
      </c>
      <c r="W724" s="3" t="s">
        <v>86</v>
      </c>
      <c r="X724" s="3" t="s">
        <v>86</v>
      </c>
      <c r="Y724" s="3" t="s">
        <v>103</v>
      </c>
      <c r="Z724" s="3" t="s">
        <v>86</v>
      </c>
      <c r="AA724" s="4"/>
      <c r="AB724" s="3" t="s">
        <v>86</v>
      </c>
      <c r="AC724" s="3" t="s">
        <v>86</v>
      </c>
      <c r="AD724" s="3" t="s">
        <v>86</v>
      </c>
      <c r="AE724" s="5">
        <v>0</v>
      </c>
    </row>
    <row r="725" spans="1:31" x14ac:dyDescent="0.25">
      <c r="A725" s="6" t="s">
        <v>86</v>
      </c>
      <c r="B725" s="3" t="s">
        <v>2764</v>
      </c>
      <c r="C725" s="3" t="s">
        <v>3228</v>
      </c>
      <c r="D725" s="4">
        <v>44074</v>
      </c>
      <c r="E725" s="4">
        <v>44074</v>
      </c>
      <c r="F725" s="4">
        <v>44081</v>
      </c>
      <c r="G725" s="3" t="s">
        <v>89</v>
      </c>
      <c r="H725" s="3" t="s">
        <v>160</v>
      </c>
      <c r="I725" s="5">
        <v>1400.3</v>
      </c>
      <c r="J725" s="3" t="s">
        <v>3056</v>
      </c>
      <c r="K725" s="3" t="s">
        <v>90</v>
      </c>
      <c r="L725" s="5">
        <v>118962</v>
      </c>
      <c r="M725" s="5">
        <v>1400.3</v>
      </c>
      <c r="N725" s="41" t="str">
        <f>IF(M725="","",IF(M725&lt;0,-M725&amp;"_"&amp;COUNTIF(M$2:M725,M725),M725&amp;"_"&amp;COUNTIF(M$2:M725,M725)))</f>
        <v>1400.3_2</v>
      </c>
      <c r="O725" s="42" t="str">
        <f t="shared" si="11"/>
        <v/>
      </c>
      <c r="P725" s="3" t="s">
        <v>3049</v>
      </c>
      <c r="Q725" s="3" t="s">
        <v>3050</v>
      </c>
      <c r="R725" s="3" t="s">
        <v>3229</v>
      </c>
      <c r="S725" s="3" t="s">
        <v>86</v>
      </c>
      <c r="T725" s="3" t="s">
        <v>95</v>
      </c>
      <c r="U725" s="3" t="s">
        <v>3052</v>
      </c>
      <c r="V725" s="3" t="s">
        <v>86</v>
      </c>
      <c r="W725" s="3" t="s">
        <v>86</v>
      </c>
      <c r="X725" s="3" t="s">
        <v>86</v>
      </c>
      <c r="Y725" s="3" t="s">
        <v>103</v>
      </c>
      <c r="Z725" s="3" t="s">
        <v>86</v>
      </c>
      <c r="AA725" s="4"/>
      <c r="AB725" s="3" t="s">
        <v>86</v>
      </c>
      <c r="AC725" s="3" t="s">
        <v>86</v>
      </c>
      <c r="AD725" s="3" t="s">
        <v>86</v>
      </c>
      <c r="AE725" s="5">
        <v>0</v>
      </c>
    </row>
    <row r="726" spans="1:31" x14ac:dyDescent="0.25">
      <c r="A726" s="6" t="s">
        <v>86</v>
      </c>
      <c r="B726" s="3" t="s">
        <v>168</v>
      </c>
      <c r="C726" s="3" t="s">
        <v>179</v>
      </c>
      <c r="D726" s="4">
        <v>44074</v>
      </c>
      <c r="E726" s="4">
        <v>44074</v>
      </c>
      <c r="F726" s="4">
        <v>44077</v>
      </c>
      <c r="G726" s="3" t="s">
        <v>169</v>
      </c>
      <c r="H726" s="3" t="s">
        <v>90</v>
      </c>
      <c r="I726" s="5">
        <v>1765</v>
      </c>
      <c r="J726" s="3" t="s">
        <v>91</v>
      </c>
      <c r="K726" s="3" t="s">
        <v>90</v>
      </c>
      <c r="L726" s="5">
        <v>1765</v>
      </c>
      <c r="M726" s="5">
        <v>20.78</v>
      </c>
      <c r="N726" s="41" t="str">
        <f>IF(M726="","",IF(M726&lt;0,-M726&amp;"_"&amp;COUNTIF(M$2:M726,M726),M726&amp;"_"&amp;COUNTIF(M$2:M726,M726)))</f>
        <v>20.78_1</v>
      </c>
      <c r="O726" s="42" t="str">
        <f t="shared" si="11"/>
        <v/>
      </c>
      <c r="P726" s="3" t="s">
        <v>170</v>
      </c>
      <c r="Q726" s="3" t="s">
        <v>171</v>
      </c>
      <c r="R726" s="3" t="s">
        <v>180</v>
      </c>
      <c r="S726" s="3" t="s">
        <v>86</v>
      </c>
      <c r="T726" s="3" t="s">
        <v>95</v>
      </c>
      <c r="U726" s="3" t="s">
        <v>172</v>
      </c>
      <c r="V726" s="3" t="s">
        <v>86</v>
      </c>
      <c r="W726" s="3" t="s">
        <v>86</v>
      </c>
      <c r="X726" s="3" t="s">
        <v>86</v>
      </c>
      <c r="Y726" s="3" t="s">
        <v>97</v>
      </c>
      <c r="Z726" s="3" t="s">
        <v>86</v>
      </c>
      <c r="AA726" s="4"/>
      <c r="AB726" s="3" t="s">
        <v>86</v>
      </c>
      <c r="AC726" s="3" t="s">
        <v>86</v>
      </c>
      <c r="AD726" s="3" t="s">
        <v>86</v>
      </c>
      <c r="AE726" s="5">
        <v>0</v>
      </c>
    </row>
    <row r="727" spans="1:31" x14ac:dyDescent="0.25">
      <c r="A727" s="6" t="s">
        <v>86</v>
      </c>
      <c r="B727" s="3" t="s">
        <v>168</v>
      </c>
      <c r="C727" s="3" t="s">
        <v>181</v>
      </c>
      <c r="D727" s="4">
        <v>44074</v>
      </c>
      <c r="E727" s="4">
        <v>44074</v>
      </c>
      <c r="F727" s="4">
        <v>44077</v>
      </c>
      <c r="G727" s="3" t="s">
        <v>169</v>
      </c>
      <c r="H727" s="3" t="s">
        <v>90</v>
      </c>
      <c r="I727" s="5">
        <v>957</v>
      </c>
      <c r="J727" s="3" t="s">
        <v>91</v>
      </c>
      <c r="K727" s="3" t="s">
        <v>90</v>
      </c>
      <c r="L727" s="5">
        <v>957</v>
      </c>
      <c r="M727" s="5">
        <v>11.27</v>
      </c>
      <c r="N727" s="41" t="str">
        <f>IF(M727="","",IF(M727&lt;0,-M727&amp;"_"&amp;COUNTIF(M$2:M727,M727),M727&amp;"_"&amp;COUNTIF(M$2:M727,M727)))</f>
        <v>11.27_1</v>
      </c>
      <c r="O727" s="42" t="str">
        <f t="shared" si="11"/>
        <v/>
      </c>
      <c r="P727" s="3" t="s">
        <v>170</v>
      </c>
      <c r="Q727" s="3" t="s">
        <v>171</v>
      </c>
      <c r="R727" s="3" t="s">
        <v>182</v>
      </c>
      <c r="S727" s="3" t="s">
        <v>86</v>
      </c>
      <c r="T727" s="3" t="s">
        <v>95</v>
      </c>
      <c r="U727" s="3" t="s">
        <v>172</v>
      </c>
      <c r="V727" s="3" t="s">
        <v>86</v>
      </c>
      <c r="W727" s="3" t="s">
        <v>86</v>
      </c>
      <c r="X727" s="3" t="s">
        <v>86</v>
      </c>
      <c r="Y727" s="3" t="s">
        <v>97</v>
      </c>
      <c r="Z727" s="3" t="s">
        <v>86</v>
      </c>
      <c r="AA727" s="4"/>
      <c r="AB727" s="3" t="s">
        <v>86</v>
      </c>
      <c r="AC727" s="3" t="s">
        <v>86</v>
      </c>
      <c r="AD727" s="3" t="s">
        <v>86</v>
      </c>
      <c r="AE727" s="5">
        <v>0</v>
      </c>
    </row>
    <row r="728" spans="1:31" x14ac:dyDescent="0.25">
      <c r="A728" s="6" t="s">
        <v>86</v>
      </c>
      <c r="B728" s="3" t="s">
        <v>168</v>
      </c>
      <c r="C728" s="3" t="s">
        <v>183</v>
      </c>
      <c r="D728" s="4">
        <v>44074</v>
      </c>
      <c r="E728" s="4">
        <v>44074</v>
      </c>
      <c r="F728" s="4">
        <v>44077</v>
      </c>
      <c r="G728" s="3" t="s">
        <v>169</v>
      </c>
      <c r="H728" s="3" t="s">
        <v>90</v>
      </c>
      <c r="I728" s="5">
        <v>944</v>
      </c>
      <c r="J728" s="3" t="s">
        <v>91</v>
      </c>
      <c r="K728" s="3" t="s">
        <v>90</v>
      </c>
      <c r="L728" s="5">
        <v>944</v>
      </c>
      <c r="M728" s="5">
        <v>11.11</v>
      </c>
      <c r="N728" s="41" t="str">
        <f>IF(M728="","",IF(M728&lt;0,-M728&amp;"_"&amp;COUNTIF(M$2:M728,M728),M728&amp;"_"&amp;COUNTIF(M$2:M728,M728)))</f>
        <v>11.11_1</v>
      </c>
      <c r="O728" s="42" t="str">
        <f t="shared" si="11"/>
        <v/>
      </c>
      <c r="P728" s="3" t="s">
        <v>170</v>
      </c>
      <c r="Q728" s="3" t="s">
        <v>171</v>
      </c>
      <c r="R728" s="3" t="s">
        <v>184</v>
      </c>
      <c r="S728" s="3" t="s">
        <v>86</v>
      </c>
      <c r="T728" s="3" t="s">
        <v>95</v>
      </c>
      <c r="U728" s="3" t="s">
        <v>172</v>
      </c>
      <c r="V728" s="3" t="s">
        <v>86</v>
      </c>
      <c r="W728" s="3" t="s">
        <v>86</v>
      </c>
      <c r="X728" s="3" t="s">
        <v>86</v>
      </c>
      <c r="Y728" s="3" t="s">
        <v>97</v>
      </c>
      <c r="Z728" s="3" t="s">
        <v>86</v>
      </c>
      <c r="AA728" s="4"/>
      <c r="AB728" s="3" t="s">
        <v>86</v>
      </c>
      <c r="AC728" s="3" t="s">
        <v>86</v>
      </c>
      <c r="AD728" s="3" t="s">
        <v>86</v>
      </c>
      <c r="AE728" s="5">
        <v>0</v>
      </c>
    </row>
    <row r="729" spans="1:31" x14ac:dyDescent="0.25">
      <c r="A729" s="6" t="s">
        <v>86</v>
      </c>
      <c r="B729" s="3" t="s">
        <v>168</v>
      </c>
      <c r="C729" s="3" t="s">
        <v>5061</v>
      </c>
      <c r="D729" s="4">
        <v>44074</v>
      </c>
      <c r="E729" s="4">
        <v>44074</v>
      </c>
      <c r="F729" s="4">
        <v>44077</v>
      </c>
      <c r="G729" s="3" t="s">
        <v>169</v>
      </c>
      <c r="H729" s="3" t="s">
        <v>90</v>
      </c>
      <c r="I729" s="5">
        <v>150</v>
      </c>
      <c r="J729" s="3" t="s">
        <v>91</v>
      </c>
      <c r="K729" s="3" t="s">
        <v>90</v>
      </c>
      <c r="L729" s="5">
        <v>150</v>
      </c>
      <c r="M729" s="5">
        <v>1.77</v>
      </c>
      <c r="N729" s="41" t="str">
        <f>IF(M729="","",IF(M729&lt;0,-M729&amp;"_"&amp;COUNTIF(M$2:M729,M729),M729&amp;"_"&amp;COUNTIF(M$2:M729,M729)))</f>
        <v>1.77_2</v>
      </c>
      <c r="O729" s="42" t="str">
        <f t="shared" si="11"/>
        <v/>
      </c>
      <c r="P729" s="3" t="s">
        <v>5062</v>
      </c>
      <c r="Q729" s="3" t="s">
        <v>5063</v>
      </c>
      <c r="R729" s="3" t="s">
        <v>5064</v>
      </c>
      <c r="S729" s="3" t="s">
        <v>86</v>
      </c>
      <c r="T729" s="3" t="s">
        <v>95</v>
      </c>
      <c r="U729" s="3" t="s">
        <v>172</v>
      </c>
      <c r="V729" s="3" t="s">
        <v>86</v>
      </c>
      <c r="W729" s="3" t="s">
        <v>86</v>
      </c>
      <c r="X729" s="3" t="s">
        <v>86</v>
      </c>
      <c r="Y729" s="3" t="s">
        <v>97</v>
      </c>
      <c r="Z729" s="3" t="s">
        <v>86</v>
      </c>
      <c r="AA729" s="4"/>
      <c r="AB729" s="3" t="s">
        <v>86</v>
      </c>
      <c r="AC729" s="3" t="s">
        <v>86</v>
      </c>
      <c r="AD729" s="3" t="s">
        <v>86</v>
      </c>
      <c r="AE729" s="5">
        <v>0</v>
      </c>
    </row>
    <row r="730" spans="1:31" x14ac:dyDescent="0.25">
      <c r="A730" s="6" t="s">
        <v>86</v>
      </c>
      <c r="B730" s="3" t="s">
        <v>270</v>
      </c>
      <c r="C730" s="3" t="s">
        <v>483</v>
      </c>
      <c r="D730" s="4">
        <v>44074</v>
      </c>
      <c r="E730" s="4">
        <v>44074</v>
      </c>
      <c r="F730" s="4">
        <v>44077</v>
      </c>
      <c r="G730" s="3" t="s">
        <v>169</v>
      </c>
      <c r="H730" s="3" t="s">
        <v>90</v>
      </c>
      <c r="I730" s="5">
        <v>123</v>
      </c>
      <c r="J730" s="3" t="s">
        <v>91</v>
      </c>
      <c r="K730" s="3" t="s">
        <v>90</v>
      </c>
      <c r="L730" s="5">
        <v>123</v>
      </c>
      <c r="M730" s="5">
        <v>1.45</v>
      </c>
      <c r="N730" s="41" t="str">
        <f>IF(M730="","",IF(M730&lt;0,-M730&amp;"_"&amp;COUNTIF(M$2:M730,M730),M730&amp;"_"&amp;COUNTIF(M$2:M730,M730)))</f>
        <v>1.45_2</v>
      </c>
      <c r="O730" s="42" t="str">
        <f t="shared" si="11"/>
        <v/>
      </c>
      <c r="P730" s="3" t="s">
        <v>274</v>
      </c>
      <c r="Q730" s="3" t="s">
        <v>484</v>
      </c>
      <c r="R730" s="3" t="s">
        <v>485</v>
      </c>
      <c r="S730" s="3" t="s">
        <v>86</v>
      </c>
      <c r="T730" s="3" t="s">
        <v>95</v>
      </c>
      <c r="U730" s="3" t="s">
        <v>172</v>
      </c>
      <c r="V730" s="3" t="s">
        <v>86</v>
      </c>
      <c r="W730" s="3" t="s">
        <v>86</v>
      </c>
      <c r="X730" s="3" t="s">
        <v>86</v>
      </c>
      <c r="Y730" s="3" t="s">
        <v>97</v>
      </c>
      <c r="Z730" s="3" t="s">
        <v>86</v>
      </c>
      <c r="AA730" s="4"/>
      <c r="AB730" s="3" t="s">
        <v>86</v>
      </c>
      <c r="AC730" s="3" t="s">
        <v>86</v>
      </c>
      <c r="AD730" s="3" t="s">
        <v>86</v>
      </c>
      <c r="AE730" s="5">
        <v>0</v>
      </c>
    </row>
    <row r="731" spans="1:31" x14ac:dyDescent="0.25">
      <c r="A731" s="6" t="s">
        <v>86</v>
      </c>
      <c r="B731" s="3" t="s">
        <v>270</v>
      </c>
      <c r="C731" s="3" t="s">
        <v>486</v>
      </c>
      <c r="D731" s="4">
        <v>44074</v>
      </c>
      <c r="E731" s="4">
        <v>44074</v>
      </c>
      <c r="F731" s="4">
        <v>44077</v>
      </c>
      <c r="G731" s="3" t="s">
        <v>169</v>
      </c>
      <c r="H731" s="3" t="s">
        <v>90</v>
      </c>
      <c r="I731" s="5">
        <v>2419</v>
      </c>
      <c r="J731" s="3" t="s">
        <v>91</v>
      </c>
      <c r="K731" s="3" t="s">
        <v>90</v>
      </c>
      <c r="L731" s="5">
        <v>2419</v>
      </c>
      <c r="M731" s="5">
        <v>28.48</v>
      </c>
      <c r="N731" s="41" t="str">
        <f>IF(M731="","",IF(M731&lt;0,-M731&amp;"_"&amp;COUNTIF(M$2:M731,M731),M731&amp;"_"&amp;COUNTIF(M$2:M731,M731)))</f>
        <v>28.48_2</v>
      </c>
      <c r="O731" s="42" t="str">
        <f t="shared" si="11"/>
        <v/>
      </c>
      <c r="P731" s="3" t="s">
        <v>274</v>
      </c>
      <c r="Q731" s="3" t="s">
        <v>275</v>
      </c>
      <c r="R731" s="3" t="s">
        <v>487</v>
      </c>
      <c r="S731" s="3" t="s">
        <v>86</v>
      </c>
      <c r="T731" s="3" t="s">
        <v>95</v>
      </c>
      <c r="U731" s="3" t="s">
        <v>172</v>
      </c>
      <c r="V731" s="3" t="s">
        <v>86</v>
      </c>
      <c r="W731" s="3" t="s">
        <v>86</v>
      </c>
      <c r="X731" s="3" t="s">
        <v>86</v>
      </c>
      <c r="Y731" s="3" t="s">
        <v>97</v>
      </c>
      <c r="Z731" s="3" t="s">
        <v>86</v>
      </c>
      <c r="AA731" s="4"/>
      <c r="AB731" s="3" t="s">
        <v>86</v>
      </c>
      <c r="AC731" s="3" t="s">
        <v>86</v>
      </c>
      <c r="AD731" s="3" t="s">
        <v>86</v>
      </c>
      <c r="AE731" s="5">
        <v>0</v>
      </c>
    </row>
    <row r="732" spans="1:31" x14ac:dyDescent="0.25">
      <c r="A732" s="6" t="s">
        <v>86</v>
      </c>
      <c r="B732" s="3" t="s">
        <v>270</v>
      </c>
      <c r="C732" s="3" t="s">
        <v>488</v>
      </c>
      <c r="D732" s="4">
        <v>44074</v>
      </c>
      <c r="E732" s="4">
        <v>44074</v>
      </c>
      <c r="F732" s="4">
        <v>44077</v>
      </c>
      <c r="G732" s="3" t="s">
        <v>211</v>
      </c>
      <c r="H732" s="3" t="s">
        <v>90</v>
      </c>
      <c r="I732" s="5">
        <v>99000</v>
      </c>
      <c r="J732" s="3" t="s">
        <v>91</v>
      </c>
      <c r="K732" s="3" t="s">
        <v>90</v>
      </c>
      <c r="L732" s="5">
        <v>99000</v>
      </c>
      <c r="M732" s="5">
        <v>1165.3900000000001</v>
      </c>
      <c r="N732" s="41" t="str">
        <f>IF(M732="","",IF(M732&lt;0,-M732&amp;"_"&amp;COUNTIF(M$2:M732,M732),M732&amp;"_"&amp;COUNTIF(M$2:M732,M732)))</f>
        <v>1165.39_1</v>
      </c>
      <c r="O732" s="42" t="str">
        <f t="shared" si="11"/>
        <v/>
      </c>
      <c r="P732" s="3" t="s">
        <v>86</v>
      </c>
      <c r="Q732" s="3" t="s">
        <v>489</v>
      </c>
      <c r="R732" s="3" t="s">
        <v>481</v>
      </c>
      <c r="S732" s="3" t="s">
        <v>86</v>
      </c>
      <c r="T732" s="3" t="s">
        <v>95</v>
      </c>
      <c r="U732" s="3" t="s">
        <v>490</v>
      </c>
      <c r="V732" s="3" t="s">
        <v>86</v>
      </c>
      <c r="W732" s="3" t="s">
        <v>86</v>
      </c>
      <c r="X732" s="3" t="s">
        <v>86</v>
      </c>
      <c r="Y732" s="3" t="s">
        <v>97</v>
      </c>
      <c r="Z732" s="3" t="s">
        <v>86</v>
      </c>
      <c r="AA732" s="4"/>
      <c r="AB732" s="3" t="s">
        <v>86</v>
      </c>
      <c r="AC732" s="3" t="s">
        <v>86</v>
      </c>
      <c r="AD732" s="3" t="s">
        <v>86</v>
      </c>
      <c r="AE732" s="5">
        <v>0</v>
      </c>
    </row>
    <row r="733" spans="1:31" x14ac:dyDescent="0.25">
      <c r="A733" s="6" t="s">
        <v>86</v>
      </c>
      <c r="B733" s="3" t="s">
        <v>2764</v>
      </c>
      <c r="C733" s="3" t="s">
        <v>3230</v>
      </c>
      <c r="D733" s="4">
        <v>44075</v>
      </c>
      <c r="E733" s="4">
        <v>44075</v>
      </c>
      <c r="F733" s="4">
        <v>44087</v>
      </c>
      <c r="G733" s="3" t="s">
        <v>211</v>
      </c>
      <c r="H733" s="3" t="s">
        <v>90</v>
      </c>
      <c r="I733" s="5">
        <v>10000</v>
      </c>
      <c r="J733" s="3" t="s">
        <v>91</v>
      </c>
      <c r="K733" s="3" t="s">
        <v>90</v>
      </c>
      <c r="L733" s="5">
        <v>10000</v>
      </c>
      <c r="M733" s="5">
        <v>117.72</v>
      </c>
      <c r="N733" s="41" t="str">
        <f>IF(M733="","",IF(M733&lt;0,-M733&amp;"_"&amp;COUNTIF(M$2:M733,M733),M733&amp;"_"&amp;COUNTIF(M$2:M733,M733)))</f>
        <v>117.72_2</v>
      </c>
      <c r="O733" s="42" t="str">
        <f t="shared" si="11"/>
        <v/>
      </c>
      <c r="P733" s="3" t="s">
        <v>3231</v>
      </c>
      <c r="Q733" s="3" t="s">
        <v>3232</v>
      </c>
      <c r="R733" s="3" t="s">
        <v>3233</v>
      </c>
      <c r="S733" s="3" t="s">
        <v>86</v>
      </c>
      <c r="T733" s="3" t="s">
        <v>95</v>
      </c>
      <c r="U733" s="3" t="s">
        <v>866</v>
      </c>
      <c r="V733" s="3" t="s">
        <v>86</v>
      </c>
      <c r="W733" s="3" t="s">
        <v>86</v>
      </c>
      <c r="X733" s="3" t="s">
        <v>86</v>
      </c>
      <c r="Y733" s="3" t="s">
        <v>97</v>
      </c>
      <c r="Z733" s="3" t="s">
        <v>86</v>
      </c>
      <c r="AA733" s="4"/>
      <c r="AB733" s="3" t="s">
        <v>86</v>
      </c>
      <c r="AC733" s="3" t="s">
        <v>86</v>
      </c>
      <c r="AD733" s="3" t="s">
        <v>86</v>
      </c>
      <c r="AE733" s="5">
        <v>0</v>
      </c>
    </row>
    <row r="734" spans="1:31" x14ac:dyDescent="0.25">
      <c r="A734" s="6" t="s">
        <v>86</v>
      </c>
      <c r="B734" s="3" t="s">
        <v>2764</v>
      </c>
      <c r="C734" s="3" t="s">
        <v>3230</v>
      </c>
      <c r="D734" s="4">
        <v>44075</v>
      </c>
      <c r="E734" s="4">
        <v>44075</v>
      </c>
      <c r="F734" s="4">
        <v>44087</v>
      </c>
      <c r="G734" s="3" t="s">
        <v>211</v>
      </c>
      <c r="H734" s="3" t="s">
        <v>90</v>
      </c>
      <c r="I734" s="5">
        <v>6400</v>
      </c>
      <c r="J734" s="3" t="s">
        <v>91</v>
      </c>
      <c r="K734" s="3" t="s">
        <v>90</v>
      </c>
      <c r="L734" s="5">
        <v>6400</v>
      </c>
      <c r="M734" s="5">
        <v>75.34</v>
      </c>
      <c r="N734" s="41" t="str">
        <f>IF(M734="","",IF(M734&lt;0,-M734&amp;"_"&amp;COUNTIF(M$2:M734,M734),M734&amp;"_"&amp;COUNTIF(M$2:M734,M734)))</f>
        <v>75.34_1</v>
      </c>
      <c r="O734" s="42" t="str">
        <f t="shared" si="11"/>
        <v/>
      </c>
      <c r="P734" s="3" t="s">
        <v>3231</v>
      </c>
      <c r="Q734" s="3" t="s">
        <v>3232</v>
      </c>
      <c r="R734" s="3" t="s">
        <v>3234</v>
      </c>
      <c r="S734" s="3" t="s">
        <v>86</v>
      </c>
      <c r="T734" s="3" t="s">
        <v>95</v>
      </c>
      <c r="U734" s="3" t="s">
        <v>866</v>
      </c>
      <c r="V734" s="3" t="s">
        <v>86</v>
      </c>
      <c r="W734" s="3" t="s">
        <v>86</v>
      </c>
      <c r="X734" s="3" t="s">
        <v>86</v>
      </c>
      <c r="Y734" s="3" t="s">
        <v>97</v>
      </c>
      <c r="Z734" s="3" t="s">
        <v>86</v>
      </c>
      <c r="AA734" s="4"/>
      <c r="AB734" s="3" t="s">
        <v>86</v>
      </c>
      <c r="AC734" s="3" t="s">
        <v>86</v>
      </c>
      <c r="AD734" s="3" t="s">
        <v>86</v>
      </c>
      <c r="AE734" s="5">
        <v>0</v>
      </c>
    </row>
    <row r="735" spans="1:31" x14ac:dyDescent="0.25">
      <c r="A735" s="6" t="s">
        <v>86</v>
      </c>
      <c r="B735" s="3" t="s">
        <v>2774</v>
      </c>
      <c r="C735" s="3" t="s">
        <v>3235</v>
      </c>
      <c r="D735" s="4">
        <v>44075</v>
      </c>
      <c r="E735" s="4">
        <v>44075</v>
      </c>
      <c r="F735" s="4">
        <v>44079</v>
      </c>
      <c r="G735" s="3" t="s">
        <v>2488</v>
      </c>
      <c r="H735" s="3" t="s">
        <v>160</v>
      </c>
      <c r="I735" s="5">
        <v>78.09</v>
      </c>
      <c r="J735" s="3" t="s">
        <v>3236</v>
      </c>
      <c r="K735" s="3" t="s">
        <v>90</v>
      </c>
      <c r="L735" s="5">
        <v>6618.15</v>
      </c>
      <c r="M735" s="5">
        <v>78.09</v>
      </c>
      <c r="N735" s="41" t="str">
        <f>IF(M735="","",IF(M735&lt;0,-M735&amp;"_"&amp;COUNTIF(M$2:M735,M735),M735&amp;"_"&amp;COUNTIF(M$2:M735,M735)))</f>
        <v>78.09_1</v>
      </c>
      <c r="O735" s="42" t="str">
        <f t="shared" si="11"/>
        <v/>
      </c>
      <c r="P735" s="3" t="s">
        <v>3237</v>
      </c>
      <c r="Q735" s="3" t="s">
        <v>3238</v>
      </c>
      <c r="R735" s="3" t="s">
        <v>3239</v>
      </c>
      <c r="S735" s="3" t="s">
        <v>86</v>
      </c>
      <c r="T735" s="3" t="s">
        <v>95</v>
      </c>
      <c r="U735" s="3" t="s">
        <v>3238</v>
      </c>
      <c r="V735" s="3" t="s">
        <v>86</v>
      </c>
      <c r="W735" s="3" t="s">
        <v>86</v>
      </c>
      <c r="X735" s="3" t="s">
        <v>86</v>
      </c>
      <c r="Y735" s="3" t="s">
        <v>97</v>
      </c>
      <c r="Z735" s="3" t="s">
        <v>86</v>
      </c>
      <c r="AA735" s="4"/>
      <c r="AB735" s="3" t="s">
        <v>86</v>
      </c>
      <c r="AC735" s="3" t="s">
        <v>86</v>
      </c>
      <c r="AD735" s="3" t="s">
        <v>86</v>
      </c>
      <c r="AE735" s="5">
        <v>0</v>
      </c>
    </row>
    <row r="736" spans="1:31" x14ac:dyDescent="0.25">
      <c r="A736" s="6" t="s">
        <v>86</v>
      </c>
      <c r="B736" s="3" t="s">
        <v>2774</v>
      </c>
      <c r="C736" s="3" t="s">
        <v>3240</v>
      </c>
      <c r="D736" s="4">
        <v>44075</v>
      </c>
      <c r="E736" s="4">
        <v>44075</v>
      </c>
      <c r="F736" s="4">
        <v>44079</v>
      </c>
      <c r="G736" s="3" t="s">
        <v>2488</v>
      </c>
      <c r="H736" s="3" t="s">
        <v>160</v>
      </c>
      <c r="I736" s="5">
        <v>71.569999999999993</v>
      </c>
      <c r="J736" s="3" t="s">
        <v>3241</v>
      </c>
      <c r="K736" s="3" t="s">
        <v>90</v>
      </c>
      <c r="L736" s="5">
        <v>6065.57</v>
      </c>
      <c r="M736" s="5">
        <v>71.569999999999993</v>
      </c>
      <c r="N736" s="41" t="str">
        <f>IF(M736="","",IF(M736&lt;0,-M736&amp;"_"&amp;COUNTIF(M$2:M736,M736),M736&amp;"_"&amp;COUNTIF(M$2:M736,M736)))</f>
        <v>71.57_1</v>
      </c>
      <c r="O736" s="42" t="str">
        <f t="shared" si="11"/>
        <v/>
      </c>
      <c r="P736" s="3" t="s">
        <v>3242</v>
      </c>
      <c r="Q736" s="3" t="s">
        <v>3243</v>
      </c>
      <c r="R736" s="3" t="s">
        <v>3244</v>
      </c>
      <c r="S736" s="3" t="s">
        <v>86</v>
      </c>
      <c r="T736" s="3" t="s">
        <v>95</v>
      </c>
      <c r="U736" s="3" t="s">
        <v>3243</v>
      </c>
      <c r="V736" s="3" t="s">
        <v>86</v>
      </c>
      <c r="W736" s="3" t="s">
        <v>86</v>
      </c>
      <c r="X736" s="3" t="s">
        <v>86</v>
      </c>
      <c r="Y736" s="3" t="s">
        <v>97</v>
      </c>
      <c r="Z736" s="3" t="s">
        <v>86</v>
      </c>
      <c r="AA736" s="4"/>
      <c r="AB736" s="3" t="s">
        <v>86</v>
      </c>
      <c r="AC736" s="3" t="s">
        <v>86</v>
      </c>
      <c r="AD736" s="3" t="s">
        <v>86</v>
      </c>
      <c r="AE736" s="5">
        <v>0</v>
      </c>
    </row>
    <row r="737" spans="1:31" x14ac:dyDescent="0.25">
      <c r="A737" s="6" t="s">
        <v>86</v>
      </c>
      <c r="B737" s="3" t="s">
        <v>2774</v>
      </c>
      <c r="C737" s="3" t="s">
        <v>3245</v>
      </c>
      <c r="D737" s="4">
        <v>44075</v>
      </c>
      <c r="E737" s="4">
        <v>44075</v>
      </c>
      <c r="F737" s="4">
        <v>44079</v>
      </c>
      <c r="G737" s="3" t="s">
        <v>2488</v>
      </c>
      <c r="H737" s="3" t="s">
        <v>160</v>
      </c>
      <c r="I737" s="5">
        <v>0.25</v>
      </c>
      <c r="J737" s="3" t="s">
        <v>3246</v>
      </c>
      <c r="K737" s="3" t="s">
        <v>90</v>
      </c>
      <c r="L737" s="5">
        <v>21.18</v>
      </c>
      <c r="M737" s="5">
        <v>0.25</v>
      </c>
      <c r="N737" s="41" t="str">
        <f>IF(M737="","",IF(M737&lt;0,-M737&amp;"_"&amp;COUNTIF(M$2:M737,M737),M737&amp;"_"&amp;COUNTIF(M$2:M737,M737)))</f>
        <v>0.25_1</v>
      </c>
      <c r="O737" s="42" t="str">
        <f t="shared" si="11"/>
        <v/>
      </c>
      <c r="P737" s="3" t="s">
        <v>3247</v>
      </c>
      <c r="Q737" s="3" t="s">
        <v>3248</v>
      </c>
      <c r="R737" s="3" t="s">
        <v>3247</v>
      </c>
      <c r="S737" s="3" t="s">
        <v>86</v>
      </c>
      <c r="T737" s="3" t="s">
        <v>95</v>
      </c>
      <c r="U737" s="3" t="s">
        <v>3248</v>
      </c>
      <c r="V737" s="3" t="s">
        <v>86</v>
      </c>
      <c r="W737" s="3" t="s">
        <v>86</v>
      </c>
      <c r="X737" s="3" t="s">
        <v>86</v>
      </c>
      <c r="Y737" s="3" t="s">
        <v>97</v>
      </c>
      <c r="Z737" s="3" t="s">
        <v>86</v>
      </c>
      <c r="AA737" s="4"/>
      <c r="AB737" s="3" t="s">
        <v>86</v>
      </c>
      <c r="AC737" s="3" t="s">
        <v>86</v>
      </c>
      <c r="AD737" s="3" t="s">
        <v>86</v>
      </c>
      <c r="AE737" s="5">
        <v>0</v>
      </c>
    </row>
    <row r="738" spans="1:31" x14ac:dyDescent="0.25">
      <c r="A738" s="6" t="s">
        <v>86</v>
      </c>
      <c r="B738" s="3" t="s">
        <v>270</v>
      </c>
      <c r="C738" s="3" t="s">
        <v>491</v>
      </c>
      <c r="D738" s="4">
        <v>44075</v>
      </c>
      <c r="E738" s="4">
        <v>44075</v>
      </c>
      <c r="F738" s="4">
        <v>44087</v>
      </c>
      <c r="G738" s="3" t="s">
        <v>89</v>
      </c>
      <c r="H738" s="3" t="s">
        <v>90</v>
      </c>
      <c r="I738" s="5">
        <v>620</v>
      </c>
      <c r="J738" s="3" t="s">
        <v>91</v>
      </c>
      <c r="K738" s="3" t="s">
        <v>90</v>
      </c>
      <c r="L738" s="5">
        <v>620</v>
      </c>
      <c r="M738" s="5">
        <v>7.3</v>
      </c>
      <c r="N738" s="41" t="str">
        <f>IF(M738="","",IF(M738&lt;0,-M738&amp;"_"&amp;COUNTIF(M$2:M738,M738),M738&amp;"_"&amp;COUNTIF(M$2:M738,M738)))</f>
        <v>7.3_1</v>
      </c>
      <c r="O738" s="42" t="str">
        <f t="shared" si="11"/>
        <v/>
      </c>
      <c r="P738" s="3" t="s">
        <v>386</v>
      </c>
      <c r="Q738" s="3" t="s">
        <v>432</v>
      </c>
      <c r="R738" s="3" t="s">
        <v>433</v>
      </c>
      <c r="S738" s="3" t="s">
        <v>86</v>
      </c>
      <c r="T738" s="3" t="s">
        <v>95</v>
      </c>
      <c r="U738" s="3" t="s">
        <v>434</v>
      </c>
      <c r="V738" s="3" t="s">
        <v>86</v>
      </c>
      <c r="W738" s="3" t="s">
        <v>86</v>
      </c>
      <c r="X738" s="3" t="s">
        <v>86</v>
      </c>
      <c r="Y738" s="3" t="s">
        <v>103</v>
      </c>
      <c r="Z738" s="3" t="s">
        <v>86</v>
      </c>
      <c r="AA738" s="4"/>
      <c r="AB738" s="3" t="s">
        <v>86</v>
      </c>
      <c r="AC738" s="3" t="s">
        <v>86</v>
      </c>
      <c r="AD738" s="3" t="s">
        <v>86</v>
      </c>
      <c r="AE738" s="5">
        <v>0</v>
      </c>
    </row>
    <row r="739" spans="1:31" x14ac:dyDescent="0.25">
      <c r="A739" s="6" t="s">
        <v>86</v>
      </c>
      <c r="B739" s="3" t="s">
        <v>270</v>
      </c>
      <c r="C739" s="3" t="s">
        <v>491</v>
      </c>
      <c r="D739" s="4">
        <v>44075</v>
      </c>
      <c r="E739" s="4">
        <v>44075</v>
      </c>
      <c r="F739" s="4">
        <v>44087</v>
      </c>
      <c r="G739" s="3" t="s">
        <v>89</v>
      </c>
      <c r="H739" s="3" t="s">
        <v>90</v>
      </c>
      <c r="I739" s="5">
        <v>600</v>
      </c>
      <c r="J739" s="3" t="s">
        <v>91</v>
      </c>
      <c r="K739" s="3" t="s">
        <v>90</v>
      </c>
      <c r="L739" s="5">
        <v>600</v>
      </c>
      <c r="M739" s="5">
        <v>7.06</v>
      </c>
      <c r="N739" s="41" t="str">
        <f>IF(M739="","",IF(M739&lt;0,-M739&amp;"_"&amp;COUNTIF(M$2:M739,M739),M739&amp;"_"&amp;COUNTIF(M$2:M739,M739)))</f>
        <v>7.06_2</v>
      </c>
      <c r="O739" s="42" t="str">
        <f t="shared" si="11"/>
        <v/>
      </c>
      <c r="P739" s="3" t="s">
        <v>386</v>
      </c>
      <c r="Q739" s="3" t="s">
        <v>435</v>
      </c>
      <c r="R739" s="3" t="s">
        <v>436</v>
      </c>
      <c r="S739" s="3" t="s">
        <v>86</v>
      </c>
      <c r="T739" s="3" t="s">
        <v>95</v>
      </c>
      <c r="U739" s="3" t="s">
        <v>434</v>
      </c>
      <c r="V739" s="3" t="s">
        <v>86</v>
      </c>
      <c r="W739" s="3" t="s">
        <v>86</v>
      </c>
      <c r="X739" s="3" t="s">
        <v>86</v>
      </c>
      <c r="Y739" s="3" t="s">
        <v>103</v>
      </c>
      <c r="Z739" s="3" t="s">
        <v>86</v>
      </c>
      <c r="AA739" s="4"/>
      <c r="AB739" s="3" t="s">
        <v>86</v>
      </c>
      <c r="AC739" s="3" t="s">
        <v>86</v>
      </c>
      <c r="AD739" s="3" t="s">
        <v>86</v>
      </c>
      <c r="AE739" s="5">
        <v>0</v>
      </c>
    </row>
    <row r="740" spans="1:31" x14ac:dyDescent="0.25">
      <c r="A740" s="6" t="s">
        <v>86</v>
      </c>
      <c r="B740" s="3" t="s">
        <v>270</v>
      </c>
      <c r="C740" s="3" t="s">
        <v>491</v>
      </c>
      <c r="D740" s="4">
        <v>44075</v>
      </c>
      <c r="E740" s="4">
        <v>44075</v>
      </c>
      <c r="F740" s="4">
        <v>44087</v>
      </c>
      <c r="G740" s="3" t="s">
        <v>89</v>
      </c>
      <c r="H740" s="3" t="s">
        <v>90</v>
      </c>
      <c r="I740" s="5">
        <v>570</v>
      </c>
      <c r="J740" s="3" t="s">
        <v>91</v>
      </c>
      <c r="K740" s="3" t="s">
        <v>90</v>
      </c>
      <c r="L740" s="5">
        <v>570</v>
      </c>
      <c r="M740" s="5">
        <v>6.71</v>
      </c>
      <c r="N740" s="41" t="str">
        <f>IF(M740="","",IF(M740&lt;0,-M740&amp;"_"&amp;COUNTIF(M$2:M740,M740),M740&amp;"_"&amp;COUNTIF(M$2:M740,M740)))</f>
        <v>6.71_2</v>
      </c>
      <c r="O740" s="42" t="str">
        <f t="shared" si="11"/>
        <v/>
      </c>
      <c r="P740" s="3" t="s">
        <v>386</v>
      </c>
      <c r="Q740" s="3" t="s">
        <v>437</v>
      </c>
      <c r="R740" s="3" t="s">
        <v>438</v>
      </c>
      <c r="S740" s="3" t="s">
        <v>86</v>
      </c>
      <c r="T740" s="3" t="s">
        <v>95</v>
      </c>
      <c r="U740" s="3" t="s">
        <v>434</v>
      </c>
      <c r="V740" s="3" t="s">
        <v>86</v>
      </c>
      <c r="W740" s="3" t="s">
        <v>86</v>
      </c>
      <c r="X740" s="3" t="s">
        <v>86</v>
      </c>
      <c r="Y740" s="3" t="s">
        <v>103</v>
      </c>
      <c r="Z740" s="3" t="s">
        <v>86</v>
      </c>
      <c r="AA740" s="4"/>
      <c r="AB740" s="3" t="s">
        <v>86</v>
      </c>
      <c r="AC740" s="3" t="s">
        <v>86</v>
      </c>
      <c r="AD740" s="3" t="s">
        <v>86</v>
      </c>
      <c r="AE740" s="5">
        <v>0</v>
      </c>
    </row>
    <row r="741" spans="1:31" x14ac:dyDescent="0.25">
      <c r="A741" s="6" t="s">
        <v>86</v>
      </c>
      <c r="B741" s="3" t="s">
        <v>270</v>
      </c>
      <c r="C741" s="3" t="s">
        <v>491</v>
      </c>
      <c r="D741" s="4">
        <v>44075</v>
      </c>
      <c r="E741" s="4">
        <v>44075</v>
      </c>
      <c r="F741" s="4">
        <v>44087</v>
      </c>
      <c r="G741" s="3" t="s">
        <v>89</v>
      </c>
      <c r="H741" s="3" t="s">
        <v>90</v>
      </c>
      <c r="I741" s="5">
        <v>440</v>
      </c>
      <c r="J741" s="3" t="s">
        <v>91</v>
      </c>
      <c r="K741" s="3" t="s">
        <v>90</v>
      </c>
      <c r="L741" s="5">
        <v>440</v>
      </c>
      <c r="M741" s="5">
        <v>5.18</v>
      </c>
      <c r="N741" s="41" t="str">
        <f>IF(M741="","",IF(M741&lt;0,-M741&amp;"_"&amp;COUNTIF(M$2:M741,M741),M741&amp;"_"&amp;COUNTIF(M$2:M741,M741)))</f>
        <v>5.18_1</v>
      </c>
      <c r="O741" s="42" t="str">
        <f t="shared" si="11"/>
        <v/>
      </c>
      <c r="P741" s="3" t="s">
        <v>386</v>
      </c>
      <c r="Q741" s="3" t="s">
        <v>439</v>
      </c>
      <c r="R741" s="3" t="s">
        <v>440</v>
      </c>
      <c r="S741" s="3" t="s">
        <v>86</v>
      </c>
      <c r="T741" s="3" t="s">
        <v>95</v>
      </c>
      <c r="U741" s="3" t="s">
        <v>434</v>
      </c>
      <c r="V741" s="3" t="s">
        <v>86</v>
      </c>
      <c r="W741" s="3" t="s">
        <v>86</v>
      </c>
      <c r="X741" s="3" t="s">
        <v>86</v>
      </c>
      <c r="Y741" s="3" t="s">
        <v>103</v>
      </c>
      <c r="Z741" s="3" t="s">
        <v>86</v>
      </c>
      <c r="AA741" s="4"/>
      <c r="AB741" s="3" t="s">
        <v>86</v>
      </c>
      <c r="AC741" s="3" t="s">
        <v>86</v>
      </c>
      <c r="AD741" s="3" t="s">
        <v>86</v>
      </c>
      <c r="AE741" s="5">
        <v>0</v>
      </c>
    </row>
    <row r="742" spans="1:31" x14ac:dyDescent="0.25">
      <c r="A742" s="6" t="s">
        <v>86</v>
      </c>
      <c r="B742" s="3" t="s">
        <v>270</v>
      </c>
      <c r="C742" s="3" t="s">
        <v>491</v>
      </c>
      <c r="D742" s="4">
        <v>44075</v>
      </c>
      <c r="E742" s="4">
        <v>44075</v>
      </c>
      <c r="F742" s="4">
        <v>44087</v>
      </c>
      <c r="G742" s="3" t="s">
        <v>89</v>
      </c>
      <c r="H742" s="3" t="s">
        <v>90</v>
      </c>
      <c r="I742" s="5">
        <v>492</v>
      </c>
      <c r="J742" s="3" t="s">
        <v>91</v>
      </c>
      <c r="K742" s="3" t="s">
        <v>90</v>
      </c>
      <c r="L742" s="5">
        <v>492</v>
      </c>
      <c r="M742" s="5">
        <v>5.79</v>
      </c>
      <c r="N742" s="41" t="str">
        <f>IF(M742="","",IF(M742&lt;0,-M742&amp;"_"&amp;COUNTIF(M$2:M742,M742),M742&amp;"_"&amp;COUNTIF(M$2:M742,M742)))</f>
        <v>5.79_1</v>
      </c>
      <c r="O742" s="42" t="str">
        <f t="shared" si="11"/>
        <v/>
      </c>
      <c r="P742" s="3" t="s">
        <v>386</v>
      </c>
      <c r="Q742" s="3" t="s">
        <v>441</v>
      </c>
      <c r="R742" s="3" t="s">
        <v>442</v>
      </c>
      <c r="S742" s="3" t="s">
        <v>86</v>
      </c>
      <c r="T742" s="3" t="s">
        <v>95</v>
      </c>
      <c r="U742" s="3" t="s">
        <v>434</v>
      </c>
      <c r="V742" s="3" t="s">
        <v>86</v>
      </c>
      <c r="W742" s="3" t="s">
        <v>86</v>
      </c>
      <c r="X742" s="3" t="s">
        <v>86</v>
      </c>
      <c r="Y742" s="3" t="s">
        <v>103</v>
      </c>
      <c r="Z742" s="3" t="s">
        <v>86</v>
      </c>
      <c r="AA742" s="4"/>
      <c r="AB742" s="3" t="s">
        <v>86</v>
      </c>
      <c r="AC742" s="3" t="s">
        <v>86</v>
      </c>
      <c r="AD742" s="3" t="s">
        <v>86</v>
      </c>
      <c r="AE742" s="5">
        <v>0</v>
      </c>
    </row>
    <row r="743" spans="1:31" x14ac:dyDescent="0.25">
      <c r="A743" s="6" t="s">
        <v>86</v>
      </c>
      <c r="B743" s="3" t="s">
        <v>270</v>
      </c>
      <c r="C743" s="3" t="s">
        <v>491</v>
      </c>
      <c r="D743" s="4">
        <v>44075</v>
      </c>
      <c r="E743" s="4">
        <v>44075</v>
      </c>
      <c r="F743" s="4">
        <v>44087</v>
      </c>
      <c r="G743" s="3" t="s">
        <v>89</v>
      </c>
      <c r="H743" s="3" t="s">
        <v>90</v>
      </c>
      <c r="I743" s="5">
        <v>850</v>
      </c>
      <c r="J743" s="3" t="s">
        <v>91</v>
      </c>
      <c r="K743" s="3" t="s">
        <v>90</v>
      </c>
      <c r="L743" s="5">
        <v>850</v>
      </c>
      <c r="M743" s="5">
        <v>10.01</v>
      </c>
      <c r="N743" s="41" t="str">
        <f>IF(M743="","",IF(M743&lt;0,-M743&amp;"_"&amp;COUNTIF(M$2:M743,M743),M743&amp;"_"&amp;COUNTIF(M$2:M743,M743)))</f>
        <v>10.01_1</v>
      </c>
      <c r="O743" s="42" t="str">
        <f t="shared" si="11"/>
        <v/>
      </c>
      <c r="P743" s="3" t="s">
        <v>386</v>
      </c>
      <c r="Q743" s="3" t="s">
        <v>443</v>
      </c>
      <c r="R743" s="3" t="s">
        <v>444</v>
      </c>
      <c r="S743" s="3" t="s">
        <v>86</v>
      </c>
      <c r="T743" s="3" t="s">
        <v>95</v>
      </c>
      <c r="U743" s="3" t="s">
        <v>434</v>
      </c>
      <c r="V743" s="3" t="s">
        <v>86</v>
      </c>
      <c r="W743" s="3" t="s">
        <v>86</v>
      </c>
      <c r="X743" s="3" t="s">
        <v>86</v>
      </c>
      <c r="Y743" s="3" t="s">
        <v>103</v>
      </c>
      <c r="Z743" s="3" t="s">
        <v>86</v>
      </c>
      <c r="AA743" s="4"/>
      <c r="AB743" s="3" t="s">
        <v>86</v>
      </c>
      <c r="AC743" s="3" t="s">
        <v>86</v>
      </c>
      <c r="AD743" s="3" t="s">
        <v>86</v>
      </c>
      <c r="AE743" s="5">
        <v>0</v>
      </c>
    </row>
    <row r="744" spans="1:31" x14ac:dyDescent="0.25">
      <c r="A744" s="6" t="s">
        <v>86</v>
      </c>
      <c r="B744" s="3" t="s">
        <v>270</v>
      </c>
      <c r="C744" s="3" t="s">
        <v>491</v>
      </c>
      <c r="D744" s="4">
        <v>44075</v>
      </c>
      <c r="E744" s="4">
        <v>44075</v>
      </c>
      <c r="F744" s="4">
        <v>44087</v>
      </c>
      <c r="G744" s="3" t="s">
        <v>89</v>
      </c>
      <c r="H744" s="3" t="s">
        <v>90</v>
      </c>
      <c r="I744" s="5">
        <v>460</v>
      </c>
      <c r="J744" s="3" t="s">
        <v>91</v>
      </c>
      <c r="K744" s="3" t="s">
        <v>90</v>
      </c>
      <c r="L744" s="5">
        <v>460</v>
      </c>
      <c r="M744" s="5">
        <v>5.41</v>
      </c>
      <c r="N744" s="41" t="str">
        <f>IF(M744="","",IF(M744&lt;0,-M744&amp;"_"&amp;COUNTIF(M$2:M744,M744),M744&amp;"_"&amp;COUNTIF(M$2:M744,M744)))</f>
        <v>5.41_2</v>
      </c>
      <c r="O744" s="42" t="str">
        <f t="shared" si="11"/>
        <v/>
      </c>
      <c r="P744" s="3" t="s">
        <v>386</v>
      </c>
      <c r="Q744" s="3" t="s">
        <v>445</v>
      </c>
      <c r="R744" s="3" t="s">
        <v>446</v>
      </c>
      <c r="S744" s="3" t="s">
        <v>86</v>
      </c>
      <c r="T744" s="3" t="s">
        <v>95</v>
      </c>
      <c r="U744" s="3" t="s">
        <v>434</v>
      </c>
      <c r="V744" s="3" t="s">
        <v>86</v>
      </c>
      <c r="W744" s="3" t="s">
        <v>86</v>
      </c>
      <c r="X744" s="3" t="s">
        <v>86</v>
      </c>
      <c r="Y744" s="3" t="s">
        <v>103</v>
      </c>
      <c r="Z744" s="3" t="s">
        <v>86</v>
      </c>
      <c r="AA744" s="4"/>
      <c r="AB744" s="3" t="s">
        <v>86</v>
      </c>
      <c r="AC744" s="3" t="s">
        <v>86</v>
      </c>
      <c r="AD744" s="3" t="s">
        <v>86</v>
      </c>
      <c r="AE744" s="5">
        <v>0</v>
      </c>
    </row>
    <row r="745" spans="1:31" x14ac:dyDescent="0.25">
      <c r="A745" s="6" t="s">
        <v>86</v>
      </c>
      <c r="B745" s="3" t="s">
        <v>270</v>
      </c>
      <c r="C745" s="3" t="s">
        <v>491</v>
      </c>
      <c r="D745" s="4">
        <v>44075</v>
      </c>
      <c r="E745" s="4">
        <v>44075</v>
      </c>
      <c r="F745" s="4">
        <v>44087</v>
      </c>
      <c r="G745" s="3" t="s">
        <v>89</v>
      </c>
      <c r="H745" s="3" t="s">
        <v>90</v>
      </c>
      <c r="I745" s="5">
        <v>1198</v>
      </c>
      <c r="J745" s="3" t="s">
        <v>91</v>
      </c>
      <c r="K745" s="3" t="s">
        <v>90</v>
      </c>
      <c r="L745" s="5">
        <v>1198</v>
      </c>
      <c r="M745" s="5">
        <v>14.1</v>
      </c>
      <c r="N745" s="41" t="str">
        <f>IF(M745="","",IF(M745&lt;0,-M745&amp;"_"&amp;COUNTIF(M$2:M745,M745),M745&amp;"_"&amp;COUNTIF(M$2:M745,M745)))</f>
        <v>14.1_1</v>
      </c>
      <c r="O745" s="42" t="str">
        <f t="shared" si="11"/>
        <v/>
      </c>
      <c r="P745" s="3" t="s">
        <v>386</v>
      </c>
      <c r="Q745" s="3" t="s">
        <v>447</v>
      </c>
      <c r="R745" s="3" t="s">
        <v>448</v>
      </c>
      <c r="S745" s="3" t="s">
        <v>86</v>
      </c>
      <c r="T745" s="3" t="s">
        <v>95</v>
      </c>
      <c r="U745" s="3" t="s">
        <v>434</v>
      </c>
      <c r="V745" s="3" t="s">
        <v>86</v>
      </c>
      <c r="W745" s="3" t="s">
        <v>86</v>
      </c>
      <c r="X745" s="3" t="s">
        <v>86</v>
      </c>
      <c r="Y745" s="3" t="s">
        <v>103</v>
      </c>
      <c r="Z745" s="3" t="s">
        <v>86</v>
      </c>
      <c r="AA745" s="4"/>
      <c r="AB745" s="3" t="s">
        <v>86</v>
      </c>
      <c r="AC745" s="3" t="s">
        <v>86</v>
      </c>
      <c r="AD745" s="3" t="s">
        <v>86</v>
      </c>
      <c r="AE745" s="5">
        <v>0</v>
      </c>
    </row>
    <row r="746" spans="1:31" x14ac:dyDescent="0.25">
      <c r="A746" s="6" t="s">
        <v>86</v>
      </c>
      <c r="B746" s="3" t="s">
        <v>270</v>
      </c>
      <c r="C746" s="3" t="s">
        <v>491</v>
      </c>
      <c r="D746" s="4">
        <v>44075</v>
      </c>
      <c r="E746" s="4">
        <v>44075</v>
      </c>
      <c r="F746" s="4">
        <v>44087</v>
      </c>
      <c r="G746" s="3" t="s">
        <v>89</v>
      </c>
      <c r="H746" s="3" t="s">
        <v>90</v>
      </c>
      <c r="I746" s="5">
        <v>280</v>
      </c>
      <c r="J746" s="3" t="s">
        <v>91</v>
      </c>
      <c r="K746" s="3" t="s">
        <v>90</v>
      </c>
      <c r="L746" s="5">
        <v>280</v>
      </c>
      <c r="M746" s="5">
        <v>3.3</v>
      </c>
      <c r="N746" s="41" t="str">
        <f>IF(M746="","",IF(M746&lt;0,-M746&amp;"_"&amp;COUNTIF(M$2:M746,M746),M746&amp;"_"&amp;COUNTIF(M$2:M746,M746)))</f>
        <v>3.3_1</v>
      </c>
      <c r="O746" s="42" t="str">
        <f t="shared" si="11"/>
        <v/>
      </c>
      <c r="P746" s="3" t="s">
        <v>386</v>
      </c>
      <c r="Q746" s="3" t="s">
        <v>449</v>
      </c>
      <c r="R746" s="3" t="s">
        <v>450</v>
      </c>
      <c r="S746" s="3" t="s">
        <v>86</v>
      </c>
      <c r="T746" s="3" t="s">
        <v>95</v>
      </c>
      <c r="U746" s="3" t="s">
        <v>434</v>
      </c>
      <c r="V746" s="3" t="s">
        <v>86</v>
      </c>
      <c r="W746" s="3" t="s">
        <v>86</v>
      </c>
      <c r="X746" s="3" t="s">
        <v>86</v>
      </c>
      <c r="Y746" s="3" t="s">
        <v>106</v>
      </c>
      <c r="Z746" s="3" t="s">
        <v>86</v>
      </c>
      <c r="AA746" s="4"/>
      <c r="AB746" s="3" t="s">
        <v>86</v>
      </c>
      <c r="AC746" s="3" t="s">
        <v>86</v>
      </c>
      <c r="AD746" s="3" t="s">
        <v>86</v>
      </c>
      <c r="AE746" s="5">
        <v>0</v>
      </c>
    </row>
    <row r="747" spans="1:31" x14ac:dyDescent="0.25">
      <c r="A747" s="6" t="s">
        <v>86</v>
      </c>
      <c r="B747" s="3" t="s">
        <v>270</v>
      </c>
      <c r="C747" s="3" t="s">
        <v>491</v>
      </c>
      <c r="D747" s="4">
        <v>44075</v>
      </c>
      <c r="E747" s="4">
        <v>44075</v>
      </c>
      <c r="F747" s="4">
        <v>44087</v>
      </c>
      <c r="G747" s="3" t="s">
        <v>89</v>
      </c>
      <c r="H747" s="3" t="s">
        <v>90</v>
      </c>
      <c r="I747" s="5">
        <v>880</v>
      </c>
      <c r="J747" s="3" t="s">
        <v>91</v>
      </c>
      <c r="K747" s="3" t="s">
        <v>90</v>
      </c>
      <c r="L747" s="5">
        <v>880</v>
      </c>
      <c r="M747" s="5">
        <v>10.36</v>
      </c>
      <c r="N747" s="41" t="str">
        <f>IF(M747="","",IF(M747&lt;0,-M747&amp;"_"&amp;COUNTIF(M$2:M747,M747),M747&amp;"_"&amp;COUNTIF(M$2:M747,M747)))</f>
        <v>10.36_1</v>
      </c>
      <c r="O747" s="42" t="str">
        <f t="shared" si="11"/>
        <v/>
      </c>
      <c r="P747" s="3" t="s">
        <v>386</v>
      </c>
      <c r="Q747" s="3" t="s">
        <v>451</v>
      </c>
      <c r="R747" s="3" t="s">
        <v>452</v>
      </c>
      <c r="S747" s="3" t="s">
        <v>86</v>
      </c>
      <c r="T747" s="3" t="s">
        <v>95</v>
      </c>
      <c r="U747" s="3" t="s">
        <v>434</v>
      </c>
      <c r="V747" s="3" t="s">
        <v>86</v>
      </c>
      <c r="W747" s="3" t="s">
        <v>86</v>
      </c>
      <c r="X747" s="3" t="s">
        <v>86</v>
      </c>
      <c r="Y747" s="3" t="s">
        <v>103</v>
      </c>
      <c r="Z747" s="3" t="s">
        <v>86</v>
      </c>
      <c r="AA747" s="4"/>
      <c r="AB747" s="3" t="s">
        <v>86</v>
      </c>
      <c r="AC747" s="3" t="s">
        <v>86</v>
      </c>
      <c r="AD747" s="3" t="s">
        <v>86</v>
      </c>
      <c r="AE747" s="5">
        <v>0</v>
      </c>
    </row>
    <row r="748" spans="1:31" x14ac:dyDescent="0.25">
      <c r="A748" s="6" t="s">
        <v>86</v>
      </c>
      <c r="B748" s="3" t="s">
        <v>270</v>
      </c>
      <c r="C748" s="3" t="s">
        <v>491</v>
      </c>
      <c r="D748" s="4">
        <v>44075</v>
      </c>
      <c r="E748" s="4">
        <v>44075</v>
      </c>
      <c r="F748" s="4">
        <v>44087</v>
      </c>
      <c r="G748" s="3" t="s">
        <v>89</v>
      </c>
      <c r="H748" s="3" t="s">
        <v>90</v>
      </c>
      <c r="I748" s="5">
        <v>492</v>
      </c>
      <c r="J748" s="3" t="s">
        <v>91</v>
      </c>
      <c r="K748" s="3" t="s">
        <v>90</v>
      </c>
      <c r="L748" s="5">
        <v>492</v>
      </c>
      <c r="M748" s="5">
        <v>5.79</v>
      </c>
      <c r="N748" s="41" t="str">
        <f>IF(M748="","",IF(M748&lt;0,-M748&amp;"_"&amp;COUNTIF(M$2:M748,M748),M748&amp;"_"&amp;COUNTIF(M$2:M748,M748)))</f>
        <v>5.79_2</v>
      </c>
      <c r="O748" s="42" t="str">
        <f t="shared" si="11"/>
        <v/>
      </c>
      <c r="P748" s="3" t="s">
        <v>386</v>
      </c>
      <c r="Q748" s="3" t="s">
        <v>453</v>
      </c>
      <c r="R748" s="3" t="s">
        <v>454</v>
      </c>
      <c r="S748" s="3" t="s">
        <v>86</v>
      </c>
      <c r="T748" s="3" t="s">
        <v>95</v>
      </c>
      <c r="U748" s="3" t="s">
        <v>434</v>
      </c>
      <c r="V748" s="3" t="s">
        <v>86</v>
      </c>
      <c r="W748" s="3" t="s">
        <v>86</v>
      </c>
      <c r="X748" s="3" t="s">
        <v>86</v>
      </c>
      <c r="Y748" s="3" t="s">
        <v>103</v>
      </c>
      <c r="Z748" s="3" t="s">
        <v>86</v>
      </c>
      <c r="AA748" s="4"/>
      <c r="AB748" s="3" t="s">
        <v>86</v>
      </c>
      <c r="AC748" s="3" t="s">
        <v>86</v>
      </c>
      <c r="AD748" s="3" t="s">
        <v>86</v>
      </c>
      <c r="AE748" s="5">
        <v>0</v>
      </c>
    </row>
    <row r="749" spans="1:31" x14ac:dyDescent="0.25">
      <c r="A749" s="6" t="s">
        <v>86</v>
      </c>
      <c r="B749" s="3" t="s">
        <v>270</v>
      </c>
      <c r="C749" s="3" t="s">
        <v>491</v>
      </c>
      <c r="D749" s="4">
        <v>44075</v>
      </c>
      <c r="E749" s="4">
        <v>44075</v>
      </c>
      <c r="F749" s="4">
        <v>44087</v>
      </c>
      <c r="G749" s="3" t="s">
        <v>89</v>
      </c>
      <c r="H749" s="3" t="s">
        <v>90</v>
      </c>
      <c r="I749" s="5">
        <v>291</v>
      </c>
      <c r="J749" s="3" t="s">
        <v>91</v>
      </c>
      <c r="K749" s="3" t="s">
        <v>90</v>
      </c>
      <c r="L749" s="5">
        <v>291</v>
      </c>
      <c r="M749" s="5">
        <v>3.43</v>
      </c>
      <c r="N749" s="41" t="str">
        <f>IF(M749="","",IF(M749&lt;0,-M749&amp;"_"&amp;COUNTIF(M$2:M749,M749),M749&amp;"_"&amp;COUNTIF(M$2:M749,M749)))</f>
        <v>3.43_1</v>
      </c>
      <c r="O749" s="42" t="str">
        <f t="shared" si="11"/>
        <v/>
      </c>
      <c r="P749" s="3" t="s">
        <v>386</v>
      </c>
      <c r="Q749" s="3" t="s">
        <v>455</v>
      </c>
      <c r="R749" s="3" t="s">
        <v>456</v>
      </c>
      <c r="S749" s="3" t="s">
        <v>86</v>
      </c>
      <c r="T749" s="3" t="s">
        <v>95</v>
      </c>
      <c r="U749" s="3" t="s">
        <v>434</v>
      </c>
      <c r="V749" s="3" t="s">
        <v>86</v>
      </c>
      <c r="W749" s="3" t="s">
        <v>86</v>
      </c>
      <c r="X749" s="3" t="s">
        <v>86</v>
      </c>
      <c r="Y749" s="3" t="s">
        <v>103</v>
      </c>
      <c r="Z749" s="3" t="s">
        <v>86</v>
      </c>
      <c r="AA749" s="4"/>
      <c r="AB749" s="3" t="s">
        <v>86</v>
      </c>
      <c r="AC749" s="3" t="s">
        <v>86</v>
      </c>
      <c r="AD749" s="3" t="s">
        <v>86</v>
      </c>
      <c r="AE749" s="5">
        <v>0</v>
      </c>
    </row>
    <row r="750" spans="1:31" x14ac:dyDescent="0.25">
      <c r="A750" s="6" t="s">
        <v>86</v>
      </c>
      <c r="B750" s="3" t="s">
        <v>270</v>
      </c>
      <c r="C750" s="3" t="s">
        <v>491</v>
      </c>
      <c r="D750" s="4">
        <v>44075</v>
      </c>
      <c r="E750" s="4">
        <v>44075</v>
      </c>
      <c r="F750" s="4">
        <v>44087</v>
      </c>
      <c r="G750" s="3" t="s">
        <v>89</v>
      </c>
      <c r="H750" s="3" t="s">
        <v>90</v>
      </c>
      <c r="I750" s="5">
        <v>900</v>
      </c>
      <c r="J750" s="3" t="s">
        <v>91</v>
      </c>
      <c r="K750" s="3" t="s">
        <v>90</v>
      </c>
      <c r="L750" s="5">
        <v>900</v>
      </c>
      <c r="M750" s="5">
        <v>10.59</v>
      </c>
      <c r="N750" s="41" t="str">
        <f>IF(M750="","",IF(M750&lt;0,-M750&amp;"_"&amp;COUNTIF(M$2:M750,M750),M750&amp;"_"&amp;COUNTIF(M$2:M750,M750)))</f>
        <v>10.59_1</v>
      </c>
      <c r="O750" s="42" t="str">
        <f t="shared" si="11"/>
        <v/>
      </c>
      <c r="P750" s="3" t="s">
        <v>386</v>
      </c>
      <c r="Q750" s="3" t="s">
        <v>457</v>
      </c>
      <c r="R750" s="3" t="s">
        <v>458</v>
      </c>
      <c r="S750" s="3" t="s">
        <v>86</v>
      </c>
      <c r="T750" s="3" t="s">
        <v>95</v>
      </c>
      <c r="U750" s="3" t="s">
        <v>434</v>
      </c>
      <c r="V750" s="3" t="s">
        <v>86</v>
      </c>
      <c r="W750" s="3" t="s">
        <v>86</v>
      </c>
      <c r="X750" s="3" t="s">
        <v>86</v>
      </c>
      <c r="Y750" s="3" t="s">
        <v>103</v>
      </c>
      <c r="Z750" s="3" t="s">
        <v>86</v>
      </c>
      <c r="AA750" s="4"/>
      <c r="AB750" s="3" t="s">
        <v>86</v>
      </c>
      <c r="AC750" s="3" t="s">
        <v>86</v>
      </c>
      <c r="AD750" s="3" t="s">
        <v>86</v>
      </c>
      <c r="AE750" s="5">
        <v>0</v>
      </c>
    </row>
    <row r="751" spans="1:31" x14ac:dyDescent="0.25">
      <c r="A751" s="6" t="s">
        <v>86</v>
      </c>
      <c r="B751" s="3" t="s">
        <v>270</v>
      </c>
      <c r="C751" s="3" t="s">
        <v>491</v>
      </c>
      <c r="D751" s="4">
        <v>44075</v>
      </c>
      <c r="E751" s="4">
        <v>44075</v>
      </c>
      <c r="F751" s="4">
        <v>44087</v>
      </c>
      <c r="G751" s="3" t="s">
        <v>89</v>
      </c>
      <c r="H751" s="3" t="s">
        <v>90</v>
      </c>
      <c r="I751" s="5">
        <v>500</v>
      </c>
      <c r="J751" s="3" t="s">
        <v>91</v>
      </c>
      <c r="K751" s="3" t="s">
        <v>90</v>
      </c>
      <c r="L751" s="5">
        <v>500</v>
      </c>
      <c r="M751" s="5">
        <v>5.89</v>
      </c>
      <c r="N751" s="41" t="str">
        <f>IF(M751="","",IF(M751&lt;0,-M751&amp;"_"&amp;COUNTIF(M$2:M751,M751),M751&amp;"_"&amp;COUNTIF(M$2:M751,M751)))</f>
        <v>5.89_5</v>
      </c>
      <c r="O751" s="42" t="str">
        <f t="shared" si="11"/>
        <v/>
      </c>
      <c r="P751" s="3" t="s">
        <v>386</v>
      </c>
      <c r="Q751" s="3" t="s">
        <v>459</v>
      </c>
      <c r="R751" s="3" t="s">
        <v>460</v>
      </c>
      <c r="S751" s="3" t="s">
        <v>86</v>
      </c>
      <c r="T751" s="3" t="s">
        <v>95</v>
      </c>
      <c r="U751" s="3" t="s">
        <v>434</v>
      </c>
      <c r="V751" s="3" t="s">
        <v>86</v>
      </c>
      <c r="W751" s="3" t="s">
        <v>86</v>
      </c>
      <c r="X751" s="3" t="s">
        <v>86</v>
      </c>
      <c r="Y751" s="3" t="s">
        <v>103</v>
      </c>
      <c r="Z751" s="3" t="s">
        <v>86</v>
      </c>
      <c r="AA751" s="4"/>
      <c r="AB751" s="3" t="s">
        <v>86</v>
      </c>
      <c r="AC751" s="3" t="s">
        <v>86</v>
      </c>
      <c r="AD751" s="3" t="s">
        <v>86</v>
      </c>
      <c r="AE751" s="5">
        <v>0</v>
      </c>
    </row>
    <row r="752" spans="1:31" x14ac:dyDescent="0.25">
      <c r="A752" s="6" t="s">
        <v>86</v>
      </c>
      <c r="B752" s="3" t="s">
        <v>270</v>
      </c>
      <c r="C752" s="3" t="s">
        <v>491</v>
      </c>
      <c r="D752" s="4">
        <v>44075</v>
      </c>
      <c r="E752" s="4">
        <v>44075</v>
      </c>
      <c r="F752" s="4">
        <v>44087</v>
      </c>
      <c r="G752" s="3" t="s">
        <v>89</v>
      </c>
      <c r="H752" s="3" t="s">
        <v>90</v>
      </c>
      <c r="I752" s="5">
        <v>498</v>
      </c>
      <c r="J752" s="3" t="s">
        <v>91</v>
      </c>
      <c r="K752" s="3" t="s">
        <v>90</v>
      </c>
      <c r="L752" s="5">
        <v>498</v>
      </c>
      <c r="M752" s="5">
        <v>5.86</v>
      </c>
      <c r="N752" s="41" t="str">
        <f>IF(M752="","",IF(M752&lt;0,-M752&amp;"_"&amp;COUNTIF(M$2:M752,M752),M752&amp;"_"&amp;COUNTIF(M$2:M752,M752)))</f>
        <v>5.86_1</v>
      </c>
      <c r="O752" s="42" t="str">
        <f t="shared" si="11"/>
        <v/>
      </c>
      <c r="P752" s="3" t="s">
        <v>386</v>
      </c>
      <c r="Q752" s="3" t="s">
        <v>461</v>
      </c>
      <c r="R752" s="3" t="s">
        <v>462</v>
      </c>
      <c r="S752" s="3" t="s">
        <v>86</v>
      </c>
      <c r="T752" s="3" t="s">
        <v>95</v>
      </c>
      <c r="U752" s="3" t="s">
        <v>434</v>
      </c>
      <c r="V752" s="3" t="s">
        <v>86</v>
      </c>
      <c r="W752" s="3" t="s">
        <v>86</v>
      </c>
      <c r="X752" s="3" t="s">
        <v>86</v>
      </c>
      <c r="Y752" s="3" t="s">
        <v>103</v>
      </c>
      <c r="Z752" s="3" t="s">
        <v>86</v>
      </c>
      <c r="AA752" s="4"/>
      <c r="AB752" s="3" t="s">
        <v>86</v>
      </c>
      <c r="AC752" s="3" t="s">
        <v>86</v>
      </c>
      <c r="AD752" s="3" t="s">
        <v>86</v>
      </c>
      <c r="AE752" s="5">
        <v>0</v>
      </c>
    </row>
    <row r="753" spans="1:31" x14ac:dyDescent="0.25">
      <c r="A753" s="6" t="s">
        <v>86</v>
      </c>
      <c r="B753" s="3" t="s">
        <v>270</v>
      </c>
      <c r="C753" s="3" t="s">
        <v>491</v>
      </c>
      <c r="D753" s="4">
        <v>44075</v>
      </c>
      <c r="E753" s="4">
        <v>44075</v>
      </c>
      <c r="F753" s="4">
        <v>44087</v>
      </c>
      <c r="G753" s="3" t="s">
        <v>89</v>
      </c>
      <c r="H753" s="3" t="s">
        <v>90</v>
      </c>
      <c r="I753" s="5">
        <v>1290</v>
      </c>
      <c r="J753" s="3" t="s">
        <v>91</v>
      </c>
      <c r="K753" s="3" t="s">
        <v>90</v>
      </c>
      <c r="L753" s="5">
        <v>1290</v>
      </c>
      <c r="M753" s="5">
        <v>15.19</v>
      </c>
      <c r="N753" s="41" t="str">
        <f>IF(M753="","",IF(M753&lt;0,-M753&amp;"_"&amp;COUNTIF(M$2:M753,M753),M753&amp;"_"&amp;COUNTIF(M$2:M753,M753)))</f>
        <v>15.19_1</v>
      </c>
      <c r="O753" s="42" t="str">
        <f t="shared" si="11"/>
        <v/>
      </c>
      <c r="P753" s="3" t="s">
        <v>386</v>
      </c>
      <c r="Q753" s="3" t="s">
        <v>463</v>
      </c>
      <c r="R753" s="3" t="s">
        <v>464</v>
      </c>
      <c r="S753" s="3" t="s">
        <v>86</v>
      </c>
      <c r="T753" s="3" t="s">
        <v>95</v>
      </c>
      <c r="U753" s="3" t="s">
        <v>434</v>
      </c>
      <c r="V753" s="3" t="s">
        <v>86</v>
      </c>
      <c r="W753" s="3" t="s">
        <v>86</v>
      </c>
      <c r="X753" s="3" t="s">
        <v>86</v>
      </c>
      <c r="Y753" s="3" t="s">
        <v>103</v>
      </c>
      <c r="Z753" s="3" t="s">
        <v>86</v>
      </c>
      <c r="AA753" s="4"/>
      <c r="AB753" s="3" t="s">
        <v>86</v>
      </c>
      <c r="AC753" s="3" t="s">
        <v>86</v>
      </c>
      <c r="AD753" s="3" t="s">
        <v>86</v>
      </c>
      <c r="AE753" s="5">
        <v>0</v>
      </c>
    </row>
    <row r="754" spans="1:31" x14ac:dyDescent="0.25">
      <c r="A754" s="6" t="s">
        <v>86</v>
      </c>
      <c r="B754" s="3" t="s">
        <v>270</v>
      </c>
      <c r="C754" s="3" t="s">
        <v>492</v>
      </c>
      <c r="D754" s="4">
        <v>44075</v>
      </c>
      <c r="E754" s="4">
        <v>44075</v>
      </c>
      <c r="F754" s="4">
        <v>44087</v>
      </c>
      <c r="G754" s="3" t="s">
        <v>89</v>
      </c>
      <c r="H754" s="3" t="s">
        <v>90</v>
      </c>
      <c r="I754" s="5">
        <v>1410</v>
      </c>
      <c r="J754" s="3" t="s">
        <v>91</v>
      </c>
      <c r="K754" s="3" t="s">
        <v>90</v>
      </c>
      <c r="L754" s="5">
        <v>1410</v>
      </c>
      <c r="M754" s="5">
        <v>16.600000000000001</v>
      </c>
      <c r="N754" s="41" t="str">
        <f>IF(M754="","",IF(M754&lt;0,-M754&amp;"_"&amp;COUNTIF(M$2:M754,M754),M754&amp;"_"&amp;COUNTIF(M$2:M754,M754)))</f>
        <v>16.6_1</v>
      </c>
      <c r="O754" s="42" t="str">
        <f t="shared" si="11"/>
        <v/>
      </c>
      <c r="P754" s="3" t="s">
        <v>386</v>
      </c>
      <c r="Q754" s="3" t="s">
        <v>466</v>
      </c>
      <c r="R754" s="3" t="s">
        <v>467</v>
      </c>
      <c r="S754" s="3" t="s">
        <v>86</v>
      </c>
      <c r="T754" s="3" t="s">
        <v>95</v>
      </c>
      <c r="U754" s="3" t="s">
        <v>434</v>
      </c>
      <c r="V754" s="3" t="s">
        <v>86</v>
      </c>
      <c r="W754" s="3" t="s">
        <v>86</v>
      </c>
      <c r="X754" s="3" t="s">
        <v>86</v>
      </c>
      <c r="Y754" s="3" t="s">
        <v>103</v>
      </c>
      <c r="Z754" s="3" t="s">
        <v>86</v>
      </c>
      <c r="AA754" s="4"/>
      <c r="AB754" s="3" t="s">
        <v>86</v>
      </c>
      <c r="AC754" s="3" t="s">
        <v>86</v>
      </c>
      <c r="AD754" s="3" t="s">
        <v>86</v>
      </c>
      <c r="AE754" s="5">
        <v>0</v>
      </c>
    </row>
    <row r="755" spans="1:31" x14ac:dyDescent="0.25">
      <c r="A755" s="6" t="s">
        <v>86</v>
      </c>
      <c r="B755" s="3" t="s">
        <v>270</v>
      </c>
      <c r="C755" s="3" t="s">
        <v>492</v>
      </c>
      <c r="D755" s="4">
        <v>44075</v>
      </c>
      <c r="E755" s="4">
        <v>44075</v>
      </c>
      <c r="F755" s="4">
        <v>44087</v>
      </c>
      <c r="G755" s="3" t="s">
        <v>89</v>
      </c>
      <c r="H755" s="3" t="s">
        <v>90</v>
      </c>
      <c r="I755" s="5">
        <v>524</v>
      </c>
      <c r="J755" s="3" t="s">
        <v>91</v>
      </c>
      <c r="K755" s="3" t="s">
        <v>90</v>
      </c>
      <c r="L755" s="5">
        <v>524</v>
      </c>
      <c r="M755" s="5">
        <v>6.17</v>
      </c>
      <c r="N755" s="41" t="str">
        <f>IF(M755="","",IF(M755&lt;0,-M755&amp;"_"&amp;COUNTIF(M$2:M755,M755),M755&amp;"_"&amp;COUNTIF(M$2:M755,M755)))</f>
        <v>6.17_1</v>
      </c>
      <c r="O755" s="42" t="str">
        <f t="shared" si="11"/>
        <v/>
      </c>
      <c r="P755" s="3" t="s">
        <v>386</v>
      </c>
      <c r="Q755" s="3" t="s">
        <v>468</v>
      </c>
      <c r="R755" s="3" t="s">
        <v>469</v>
      </c>
      <c r="S755" s="3" t="s">
        <v>86</v>
      </c>
      <c r="T755" s="3" t="s">
        <v>95</v>
      </c>
      <c r="U755" s="3" t="s">
        <v>434</v>
      </c>
      <c r="V755" s="3" t="s">
        <v>86</v>
      </c>
      <c r="W755" s="3" t="s">
        <v>86</v>
      </c>
      <c r="X755" s="3" t="s">
        <v>86</v>
      </c>
      <c r="Y755" s="3" t="s">
        <v>97</v>
      </c>
      <c r="Z755" s="3" t="s">
        <v>86</v>
      </c>
      <c r="AA755" s="4"/>
      <c r="AB755" s="3" t="s">
        <v>86</v>
      </c>
      <c r="AC755" s="3" t="s">
        <v>86</v>
      </c>
      <c r="AD755" s="3" t="s">
        <v>86</v>
      </c>
      <c r="AE755" s="5">
        <v>0</v>
      </c>
    </row>
    <row r="756" spans="1:31" x14ac:dyDescent="0.25">
      <c r="A756" s="6" t="s">
        <v>86</v>
      </c>
      <c r="B756" s="3" t="s">
        <v>270</v>
      </c>
      <c r="C756" s="3" t="s">
        <v>492</v>
      </c>
      <c r="D756" s="4">
        <v>44075</v>
      </c>
      <c r="E756" s="4">
        <v>44075</v>
      </c>
      <c r="F756" s="4">
        <v>44087</v>
      </c>
      <c r="G756" s="3" t="s">
        <v>89</v>
      </c>
      <c r="H756" s="3" t="s">
        <v>90</v>
      </c>
      <c r="I756" s="5">
        <v>260</v>
      </c>
      <c r="J756" s="3" t="s">
        <v>91</v>
      </c>
      <c r="K756" s="3" t="s">
        <v>90</v>
      </c>
      <c r="L756" s="5">
        <v>260</v>
      </c>
      <c r="M756" s="5">
        <v>3.06</v>
      </c>
      <c r="N756" s="41" t="str">
        <f>IF(M756="","",IF(M756&lt;0,-M756&amp;"_"&amp;COUNTIF(M$2:M756,M756),M756&amp;"_"&amp;COUNTIF(M$2:M756,M756)))</f>
        <v>3.06_3</v>
      </c>
      <c r="O756" s="42" t="str">
        <f t="shared" si="11"/>
        <v/>
      </c>
      <c r="P756" s="3" t="s">
        <v>386</v>
      </c>
      <c r="Q756" s="3" t="s">
        <v>470</v>
      </c>
      <c r="R756" s="3" t="s">
        <v>471</v>
      </c>
      <c r="S756" s="3" t="s">
        <v>86</v>
      </c>
      <c r="T756" s="3" t="s">
        <v>95</v>
      </c>
      <c r="U756" s="3" t="s">
        <v>434</v>
      </c>
      <c r="V756" s="3" t="s">
        <v>86</v>
      </c>
      <c r="W756" s="3" t="s">
        <v>86</v>
      </c>
      <c r="X756" s="3" t="s">
        <v>86</v>
      </c>
      <c r="Y756" s="3" t="s">
        <v>97</v>
      </c>
      <c r="Z756" s="3" t="s">
        <v>86</v>
      </c>
      <c r="AA756" s="4"/>
      <c r="AB756" s="3" t="s">
        <v>86</v>
      </c>
      <c r="AC756" s="3" t="s">
        <v>86</v>
      </c>
      <c r="AD756" s="3" t="s">
        <v>86</v>
      </c>
      <c r="AE756" s="5">
        <v>0</v>
      </c>
    </row>
    <row r="757" spans="1:31" x14ac:dyDescent="0.25">
      <c r="A757" s="6" t="s">
        <v>86</v>
      </c>
      <c r="B757" s="3" t="s">
        <v>2774</v>
      </c>
      <c r="C757" s="3" t="s">
        <v>3249</v>
      </c>
      <c r="D757" s="4">
        <v>44076</v>
      </c>
      <c r="E757" s="4">
        <v>44076</v>
      </c>
      <c r="F757" s="4">
        <v>44079</v>
      </c>
      <c r="G757" s="3" t="s">
        <v>2488</v>
      </c>
      <c r="H757" s="3" t="s">
        <v>160</v>
      </c>
      <c r="I757" s="5">
        <v>52.6</v>
      </c>
      <c r="J757" s="3" t="s">
        <v>3250</v>
      </c>
      <c r="K757" s="3" t="s">
        <v>90</v>
      </c>
      <c r="L757" s="5">
        <v>4457.5</v>
      </c>
      <c r="M757" s="5">
        <v>52.6</v>
      </c>
      <c r="N757" s="41" t="str">
        <f>IF(M757="","",IF(M757&lt;0,-M757&amp;"_"&amp;COUNTIF(M$2:M757,M757),M757&amp;"_"&amp;COUNTIF(M$2:M757,M757)))</f>
        <v>52.6_1</v>
      </c>
      <c r="O757" s="42" t="str">
        <f t="shared" si="11"/>
        <v/>
      </c>
      <c r="P757" s="3" t="s">
        <v>2992</v>
      </c>
      <c r="Q757" s="3" t="s">
        <v>3251</v>
      </c>
      <c r="R757" s="3" t="s">
        <v>3252</v>
      </c>
      <c r="S757" s="3" t="s">
        <v>86</v>
      </c>
      <c r="T757" s="3" t="s">
        <v>95</v>
      </c>
      <c r="U757" s="3" t="s">
        <v>3251</v>
      </c>
      <c r="V757" s="3" t="s">
        <v>86</v>
      </c>
      <c r="W757" s="3" t="s">
        <v>86</v>
      </c>
      <c r="X757" s="3" t="s">
        <v>86</v>
      </c>
      <c r="Y757" s="3" t="s">
        <v>97</v>
      </c>
      <c r="Z757" s="3" t="s">
        <v>86</v>
      </c>
      <c r="AA757" s="4"/>
      <c r="AB757" s="3" t="s">
        <v>86</v>
      </c>
      <c r="AC757" s="3" t="s">
        <v>86</v>
      </c>
      <c r="AD757" s="3" t="s">
        <v>86</v>
      </c>
      <c r="AE757" s="5">
        <v>0</v>
      </c>
    </row>
    <row r="758" spans="1:31" x14ac:dyDescent="0.25">
      <c r="A758" s="6" t="s">
        <v>86</v>
      </c>
      <c r="B758" s="3" t="s">
        <v>2774</v>
      </c>
      <c r="C758" s="3" t="s">
        <v>3253</v>
      </c>
      <c r="D758" s="4">
        <v>44076</v>
      </c>
      <c r="E758" s="4">
        <v>44076</v>
      </c>
      <c r="F758" s="4">
        <v>44080</v>
      </c>
      <c r="G758" s="3" t="s">
        <v>2488</v>
      </c>
      <c r="H758" s="3" t="s">
        <v>160</v>
      </c>
      <c r="I758" s="5">
        <v>26.56</v>
      </c>
      <c r="J758" s="3" t="s">
        <v>3254</v>
      </c>
      <c r="K758" s="3" t="s">
        <v>90</v>
      </c>
      <c r="L758" s="5">
        <v>2250.9299999999998</v>
      </c>
      <c r="M758" s="5">
        <v>26.56</v>
      </c>
      <c r="N758" s="41" t="str">
        <f>IF(M758="","",IF(M758&lt;0,-M758&amp;"_"&amp;COUNTIF(M$2:M758,M758),M758&amp;"_"&amp;COUNTIF(M$2:M758,M758)))</f>
        <v>26.56_1</v>
      </c>
      <c r="O758" s="42" t="str">
        <f t="shared" si="11"/>
        <v/>
      </c>
      <c r="P758" s="3" t="s">
        <v>3255</v>
      </c>
      <c r="Q758" s="3" t="s">
        <v>3256</v>
      </c>
      <c r="R758" s="3" t="s">
        <v>3255</v>
      </c>
      <c r="S758" s="3" t="s">
        <v>86</v>
      </c>
      <c r="T758" s="3" t="s">
        <v>95</v>
      </c>
      <c r="U758" s="3" t="s">
        <v>3256</v>
      </c>
      <c r="V758" s="3" t="s">
        <v>86</v>
      </c>
      <c r="W758" s="3" t="s">
        <v>86</v>
      </c>
      <c r="X758" s="3" t="s">
        <v>86</v>
      </c>
      <c r="Y758" s="3" t="s">
        <v>97</v>
      </c>
      <c r="Z758" s="3" t="s">
        <v>86</v>
      </c>
      <c r="AA758" s="4"/>
      <c r="AB758" s="3" t="s">
        <v>86</v>
      </c>
      <c r="AC758" s="3" t="s">
        <v>86</v>
      </c>
      <c r="AD758" s="3" t="s">
        <v>86</v>
      </c>
      <c r="AE758" s="5">
        <v>0</v>
      </c>
    </row>
    <row r="759" spans="1:31" x14ac:dyDescent="0.25">
      <c r="A759" s="6" t="s">
        <v>86</v>
      </c>
      <c r="B759" s="3" t="s">
        <v>2774</v>
      </c>
      <c r="C759" s="3" t="s">
        <v>3257</v>
      </c>
      <c r="D759" s="4">
        <v>44076</v>
      </c>
      <c r="E759" s="4">
        <v>44076</v>
      </c>
      <c r="F759" s="4">
        <v>44080</v>
      </c>
      <c r="G759" s="3" t="s">
        <v>2488</v>
      </c>
      <c r="H759" s="3" t="s">
        <v>160</v>
      </c>
      <c r="I759" s="5">
        <v>0.4</v>
      </c>
      <c r="J759" s="3" t="s">
        <v>3258</v>
      </c>
      <c r="K759" s="3" t="s">
        <v>90</v>
      </c>
      <c r="L759" s="5">
        <v>33.65</v>
      </c>
      <c r="M759" s="5">
        <v>0.4</v>
      </c>
      <c r="N759" s="41" t="str">
        <f>IF(M759="","",IF(M759&lt;0,-M759&amp;"_"&amp;COUNTIF(M$2:M759,M759),M759&amp;"_"&amp;COUNTIF(M$2:M759,M759)))</f>
        <v>0.4_1</v>
      </c>
      <c r="O759" s="42" t="str">
        <f t="shared" si="11"/>
        <v/>
      </c>
      <c r="P759" s="3" t="s">
        <v>3259</v>
      </c>
      <c r="Q759" s="3" t="s">
        <v>3260</v>
      </c>
      <c r="R759" s="3" t="s">
        <v>3261</v>
      </c>
      <c r="S759" s="3" t="s">
        <v>86</v>
      </c>
      <c r="T759" s="3" t="s">
        <v>95</v>
      </c>
      <c r="U759" s="3" t="s">
        <v>3260</v>
      </c>
      <c r="V759" s="3" t="s">
        <v>86</v>
      </c>
      <c r="W759" s="3" t="s">
        <v>86</v>
      </c>
      <c r="X759" s="3" t="s">
        <v>86</v>
      </c>
      <c r="Y759" s="3" t="s">
        <v>97</v>
      </c>
      <c r="Z759" s="3" t="s">
        <v>86</v>
      </c>
      <c r="AA759" s="4"/>
      <c r="AB759" s="3" t="s">
        <v>86</v>
      </c>
      <c r="AC759" s="3" t="s">
        <v>86</v>
      </c>
      <c r="AD759" s="3" t="s">
        <v>86</v>
      </c>
      <c r="AE759" s="5">
        <v>0</v>
      </c>
    </row>
    <row r="760" spans="1:31" x14ac:dyDescent="0.25">
      <c r="A760" s="6" t="s">
        <v>86</v>
      </c>
      <c r="B760" s="3" t="s">
        <v>2774</v>
      </c>
      <c r="C760" s="3" t="s">
        <v>3262</v>
      </c>
      <c r="D760" s="4">
        <v>44076</v>
      </c>
      <c r="E760" s="4">
        <v>44076</v>
      </c>
      <c r="F760" s="4">
        <v>44080</v>
      </c>
      <c r="G760" s="3" t="s">
        <v>2488</v>
      </c>
      <c r="H760" s="3" t="s">
        <v>160</v>
      </c>
      <c r="I760" s="5">
        <v>0.25</v>
      </c>
      <c r="J760" s="3" t="s">
        <v>3263</v>
      </c>
      <c r="K760" s="3" t="s">
        <v>90</v>
      </c>
      <c r="L760" s="5">
        <v>21.14</v>
      </c>
      <c r="M760" s="5">
        <v>0.25</v>
      </c>
      <c r="N760" s="41" t="str">
        <f>IF(M760="","",IF(M760&lt;0,-M760&amp;"_"&amp;COUNTIF(M$2:M760,M760),M760&amp;"_"&amp;COUNTIF(M$2:M760,M760)))</f>
        <v>0.25_2</v>
      </c>
      <c r="O760" s="42" t="str">
        <f t="shared" si="11"/>
        <v/>
      </c>
      <c r="P760" s="3" t="s">
        <v>3264</v>
      </c>
      <c r="Q760" s="3" t="s">
        <v>3265</v>
      </c>
      <c r="R760" s="3" t="s">
        <v>3266</v>
      </c>
      <c r="S760" s="3" t="s">
        <v>86</v>
      </c>
      <c r="T760" s="3" t="s">
        <v>95</v>
      </c>
      <c r="U760" s="3" t="s">
        <v>3265</v>
      </c>
      <c r="V760" s="3" t="s">
        <v>86</v>
      </c>
      <c r="W760" s="3" t="s">
        <v>86</v>
      </c>
      <c r="X760" s="3" t="s">
        <v>86</v>
      </c>
      <c r="Y760" s="3" t="s">
        <v>97</v>
      </c>
      <c r="Z760" s="3" t="s">
        <v>86</v>
      </c>
      <c r="AA760" s="4"/>
      <c r="AB760" s="3" t="s">
        <v>86</v>
      </c>
      <c r="AC760" s="3" t="s">
        <v>86</v>
      </c>
      <c r="AD760" s="3" t="s">
        <v>86</v>
      </c>
      <c r="AE760" s="5">
        <v>0</v>
      </c>
    </row>
    <row r="761" spans="1:31" x14ac:dyDescent="0.25">
      <c r="A761" s="6" t="s">
        <v>86</v>
      </c>
      <c r="B761" s="3" t="s">
        <v>2774</v>
      </c>
      <c r="C761" s="3" t="s">
        <v>3267</v>
      </c>
      <c r="D761" s="4">
        <v>44076</v>
      </c>
      <c r="E761" s="4">
        <v>44076</v>
      </c>
      <c r="F761" s="4">
        <v>44080</v>
      </c>
      <c r="G761" s="3" t="s">
        <v>2488</v>
      </c>
      <c r="H761" s="3" t="s">
        <v>160</v>
      </c>
      <c r="I761" s="5">
        <v>0.28000000000000003</v>
      </c>
      <c r="J761" s="3" t="s">
        <v>3268</v>
      </c>
      <c r="K761" s="3" t="s">
        <v>90</v>
      </c>
      <c r="L761" s="5">
        <v>23.57</v>
      </c>
      <c r="M761" s="5">
        <v>0.28000000000000003</v>
      </c>
      <c r="N761" s="41" t="str">
        <f>IF(M761="","",IF(M761&lt;0,-M761&amp;"_"&amp;COUNTIF(M$2:M761,M761),M761&amp;"_"&amp;COUNTIF(M$2:M761,M761)))</f>
        <v>0.28_1</v>
      </c>
      <c r="O761" s="42" t="str">
        <f t="shared" si="11"/>
        <v/>
      </c>
      <c r="P761" s="3" t="s">
        <v>3269</v>
      </c>
      <c r="Q761" s="3" t="s">
        <v>3270</v>
      </c>
      <c r="R761" s="3" t="s">
        <v>3269</v>
      </c>
      <c r="S761" s="3" t="s">
        <v>86</v>
      </c>
      <c r="T761" s="3" t="s">
        <v>95</v>
      </c>
      <c r="U761" s="3" t="s">
        <v>3270</v>
      </c>
      <c r="V761" s="3" t="s">
        <v>86</v>
      </c>
      <c r="W761" s="3" t="s">
        <v>86</v>
      </c>
      <c r="X761" s="3" t="s">
        <v>86</v>
      </c>
      <c r="Y761" s="3" t="s">
        <v>97</v>
      </c>
      <c r="Z761" s="3" t="s">
        <v>86</v>
      </c>
      <c r="AA761" s="4"/>
      <c r="AB761" s="3" t="s">
        <v>86</v>
      </c>
      <c r="AC761" s="3" t="s">
        <v>86</v>
      </c>
      <c r="AD761" s="3" t="s">
        <v>86</v>
      </c>
      <c r="AE761" s="5">
        <v>0</v>
      </c>
    </row>
    <row r="762" spans="1:31" x14ac:dyDescent="0.25">
      <c r="A762" s="6" t="s">
        <v>86</v>
      </c>
      <c r="B762" s="3" t="s">
        <v>2774</v>
      </c>
      <c r="C762" s="3" t="s">
        <v>3271</v>
      </c>
      <c r="D762" s="4">
        <v>44076</v>
      </c>
      <c r="E762" s="4">
        <v>44076</v>
      </c>
      <c r="F762" s="4">
        <v>44080</v>
      </c>
      <c r="G762" s="3" t="s">
        <v>2488</v>
      </c>
      <c r="H762" s="3" t="s">
        <v>160</v>
      </c>
      <c r="I762" s="5">
        <v>76.260000000000005</v>
      </c>
      <c r="J762" s="3" t="s">
        <v>3272</v>
      </c>
      <c r="K762" s="3" t="s">
        <v>90</v>
      </c>
      <c r="L762" s="5">
        <v>6463.28</v>
      </c>
      <c r="M762" s="5">
        <v>76.260000000000005</v>
      </c>
      <c r="N762" s="41" t="str">
        <f>IF(M762="","",IF(M762&lt;0,-M762&amp;"_"&amp;COUNTIF(M$2:M762,M762),M762&amp;"_"&amp;COUNTIF(M$2:M762,M762)))</f>
        <v>76.26_1</v>
      </c>
      <c r="O762" s="42" t="str">
        <f t="shared" si="11"/>
        <v/>
      </c>
      <c r="P762" s="3" t="s">
        <v>3273</v>
      </c>
      <c r="Q762" s="3" t="s">
        <v>3274</v>
      </c>
      <c r="R762" s="3" t="s">
        <v>3273</v>
      </c>
      <c r="S762" s="3" t="s">
        <v>86</v>
      </c>
      <c r="T762" s="3" t="s">
        <v>95</v>
      </c>
      <c r="U762" s="3" t="s">
        <v>3274</v>
      </c>
      <c r="V762" s="3" t="s">
        <v>86</v>
      </c>
      <c r="W762" s="3" t="s">
        <v>86</v>
      </c>
      <c r="X762" s="3" t="s">
        <v>86</v>
      </c>
      <c r="Y762" s="3" t="s">
        <v>97</v>
      </c>
      <c r="Z762" s="3" t="s">
        <v>86</v>
      </c>
      <c r="AA762" s="4"/>
      <c r="AB762" s="3" t="s">
        <v>86</v>
      </c>
      <c r="AC762" s="3" t="s">
        <v>86</v>
      </c>
      <c r="AD762" s="3" t="s">
        <v>86</v>
      </c>
      <c r="AE762" s="5">
        <v>0</v>
      </c>
    </row>
    <row r="763" spans="1:31" x14ac:dyDescent="0.25">
      <c r="A763" s="6" t="s">
        <v>86</v>
      </c>
      <c r="B763" s="3" t="s">
        <v>2774</v>
      </c>
      <c r="C763" s="3" t="s">
        <v>3275</v>
      </c>
      <c r="D763" s="4">
        <v>44077</v>
      </c>
      <c r="E763" s="4">
        <v>44077</v>
      </c>
      <c r="F763" s="4">
        <v>44080</v>
      </c>
      <c r="G763" s="3" t="s">
        <v>2488</v>
      </c>
      <c r="H763" s="3" t="s">
        <v>160</v>
      </c>
      <c r="I763" s="5">
        <v>24.86</v>
      </c>
      <c r="J763" s="3" t="s">
        <v>3276</v>
      </c>
      <c r="K763" s="3" t="s">
        <v>90</v>
      </c>
      <c r="L763" s="5">
        <v>2107</v>
      </c>
      <c r="M763" s="5">
        <v>24.86</v>
      </c>
      <c r="N763" s="41" t="str">
        <f>IF(M763="","",IF(M763&lt;0,-M763&amp;"_"&amp;COUNTIF(M$2:M763,M763),M763&amp;"_"&amp;COUNTIF(M$2:M763,M763)))</f>
        <v>24.86_1</v>
      </c>
      <c r="O763" s="42" t="str">
        <f t="shared" si="11"/>
        <v/>
      </c>
      <c r="P763" s="3" t="s">
        <v>3277</v>
      </c>
      <c r="Q763" s="3" t="s">
        <v>3278</v>
      </c>
      <c r="R763" s="3" t="s">
        <v>3279</v>
      </c>
      <c r="S763" s="3" t="s">
        <v>86</v>
      </c>
      <c r="T763" s="3" t="s">
        <v>95</v>
      </c>
      <c r="U763" s="3" t="s">
        <v>3278</v>
      </c>
      <c r="V763" s="3" t="s">
        <v>86</v>
      </c>
      <c r="W763" s="3" t="s">
        <v>86</v>
      </c>
      <c r="X763" s="3" t="s">
        <v>86</v>
      </c>
      <c r="Y763" s="3" t="s">
        <v>97</v>
      </c>
      <c r="Z763" s="3" t="s">
        <v>86</v>
      </c>
      <c r="AA763" s="4"/>
      <c r="AB763" s="3" t="s">
        <v>86</v>
      </c>
      <c r="AC763" s="3" t="s">
        <v>86</v>
      </c>
      <c r="AD763" s="3" t="s">
        <v>86</v>
      </c>
      <c r="AE763" s="5">
        <v>0</v>
      </c>
    </row>
    <row r="764" spans="1:31" x14ac:dyDescent="0.25">
      <c r="A764" s="6" t="s">
        <v>86</v>
      </c>
      <c r="B764" s="3" t="s">
        <v>1281</v>
      </c>
      <c r="C764" s="3" t="s">
        <v>1005</v>
      </c>
      <c r="D764" s="4">
        <v>44079</v>
      </c>
      <c r="E764" s="4">
        <v>44079</v>
      </c>
      <c r="F764" s="4">
        <v>44084</v>
      </c>
      <c r="G764" s="3" t="s">
        <v>89</v>
      </c>
      <c r="H764" s="3" t="s">
        <v>90</v>
      </c>
      <c r="I764" s="5">
        <v>9725</v>
      </c>
      <c r="J764" s="3" t="s">
        <v>91</v>
      </c>
      <c r="K764" s="3" t="s">
        <v>90</v>
      </c>
      <c r="L764" s="5">
        <v>9725</v>
      </c>
      <c r="M764" s="5">
        <v>114.48</v>
      </c>
      <c r="N764" s="41" t="str">
        <f>IF(M764="","",IF(M764&lt;0,-M764&amp;"_"&amp;COUNTIF(M$2:M764,M764),M764&amp;"_"&amp;COUNTIF(M$2:M764,M764)))</f>
        <v>114.48_1</v>
      </c>
      <c r="O764" s="42" t="str">
        <f t="shared" si="11"/>
        <v/>
      </c>
      <c r="P764" s="3" t="s">
        <v>884</v>
      </c>
      <c r="Q764" s="3" t="s">
        <v>1584</v>
      </c>
      <c r="R764" s="3" t="s">
        <v>1585</v>
      </c>
      <c r="S764" s="3" t="s">
        <v>86</v>
      </c>
      <c r="T764" s="3" t="s">
        <v>95</v>
      </c>
      <c r="U764" s="3" t="s">
        <v>1008</v>
      </c>
      <c r="V764" s="3" t="s">
        <v>86</v>
      </c>
      <c r="W764" s="3" t="s">
        <v>86</v>
      </c>
      <c r="X764" s="3" t="s">
        <v>86</v>
      </c>
      <c r="Y764" s="3" t="s">
        <v>103</v>
      </c>
      <c r="Z764" s="3" t="s">
        <v>86</v>
      </c>
      <c r="AA764" s="4"/>
      <c r="AB764" s="3" t="s">
        <v>86</v>
      </c>
      <c r="AC764" s="3" t="s">
        <v>86</v>
      </c>
      <c r="AD764" s="3" t="s">
        <v>86</v>
      </c>
      <c r="AE764" s="5">
        <v>0</v>
      </c>
    </row>
    <row r="765" spans="1:31" x14ac:dyDescent="0.25">
      <c r="A765" s="6" t="s">
        <v>86</v>
      </c>
      <c r="B765" s="3" t="s">
        <v>1281</v>
      </c>
      <c r="C765" s="3" t="s">
        <v>1005</v>
      </c>
      <c r="D765" s="4">
        <v>44079</v>
      </c>
      <c r="E765" s="4">
        <v>44079</v>
      </c>
      <c r="F765" s="4">
        <v>44084</v>
      </c>
      <c r="G765" s="3" t="s">
        <v>89</v>
      </c>
      <c r="H765" s="3" t="s">
        <v>90</v>
      </c>
      <c r="I765" s="5">
        <v>-3808</v>
      </c>
      <c r="J765" s="3" t="s">
        <v>91</v>
      </c>
      <c r="K765" s="3" t="s">
        <v>90</v>
      </c>
      <c r="L765" s="5">
        <v>-3808</v>
      </c>
      <c r="M765" s="5">
        <v>-44.83</v>
      </c>
      <c r="N765" s="41" t="str">
        <f>IF(M765="","",IF(M765&lt;0,-M765&amp;"_"&amp;COUNTIF(M$2:M765,M765),M765&amp;"_"&amp;COUNTIF(M$2:M765,M765)))</f>
        <v>44.83_1</v>
      </c>
      <c r="O765" s="42" t="str">
        <f t="shared" si="11"/>
        <v/>
      </c>
      <c r="P765" s="3" t="s">
        <v>884</v>
      </c>
      <c r="Q765" s="3" t="s">
        <v>1584</v>
      </c>
      <c r="R765" s="3" t="s">
        <v>1585</v>
      </c>
      <c r="S765" s="3" t="s">
        <v>86</v>
      </c>
      <c r="T765" s="3" t="s">
        <v>95</v>
      </c>
      <c r="U765" s="3" t="s">
        <v>1008</v>
      </c>
      <c r="V765" s="3" t="s">
        <v>86</v>
      </c>
      <c r="W765" s="3" t="s">
        <v>86</v>
      </c>
      <c r="X765" s="3" t="s">
        <v>86</v>
      </c>
      <c r="Y765" s="3" t="s">
        <v>103</v>
      </c>
      <c r="Z765" s="3" t="s">
        <v>86</v>
      </c>
      <c r="AA765" s="4"/>
      <c r="AB765" s="3" t="s">
        <v>86</v>
      </c>
      <c r="AC765" s="3" t="s">
        <v>86</v>
      </c>
      <c r="AD765" s="3" t="s">
        <v>86</v>
      </c>
      <c r="AE765" s="5">
        <v>0</v>
      </c>
    </row>
    <row r="766" spans="1:31" x14ac:dyDescent="0.25">
      <c r="A766" s="6" t="s">
        <v>86</v>
      </c>
      <c r="B766" s="3" t="s">
        <v>1281</v>
      </c>
      <c r="C766" s="3" t="s">
        <v>1005</v>
      </c>
      <c r="D766" s="4">
        <v>44079</v>
      </c>
      <c r="E766" s="4">
        <v>44079</v>
      </c>
      <c r="F766" s="4">
        <v>44084</v>
      </c>
      <c r="G766" s="3" t="s">
        <v>89</v>
      </c>
      <c r="H766" s="3" t="s">
        <v>90</v>
      </c>
      <c r="I766" s="5">
        <v>6403</v>
      </c>
      <c r="J766" s="3" t="s">
        <v>91</v>
      </c>
      <c r="K766" s="3" t="s">
        <v>90</v>
      </c>
      <c r="L766" s="5">
        <v>6403</v>
      </c>
      <c r="M766" s="5">
        <v>75.37</v>
      </c>
      <c r="N766" s="41" t="str">
        <f>IF(M766="","",IF(M766&lt;0,-M766&amp;"_"&amp;COUNTIF(M$2:M766,M766),M766&amp;"_"&amp;COUNTIF(M$2:M766,M766)))</f>
        <v>75.37_1</v>
      </c>
      <c r="O766" s="42" t="str">
        <f t="shared" si="11"/>
        <v/>
      </c>
      <c r="P766" s="3" t="s">
        <v>884</v>
      </c>
      <c r="Q766" s="3" t="s">
        <v>1006</v>
      </c>
      <c r="R766" s="3" t="s">
        <v>1007</v>
      </c>
      <c r="S766" s="3" t="s">
        <v>86</v>
      </c>
      <c r="T766" s="3" t="s">
        <v>95</v>
      </c>
      <c r="U766" s="3" t="s">
        <v>1008</v>
      </c>
      <c r="V766" s="3" t="s">
        <v>86</v>
      </c>
      <c r="W766" s="3" t="s">
        <v>86</v>
      </c>
      <c r="X766" s="3" t="s">
        <v>86</v>
      </c>
      <c r="Y766" s="3" t="s">
        <v>103</v>
      </c>
      <c r="Z766" s="3" t="s">
        <v>86</v>
      </c>
      <c r="AA766" s="4"/>
      <c r="AB766" s="3" t="s">
        <v>86</v>
      </c>
      <c r="AC766" s="3" t="s">
        <v>86</v>
      </c>
      <c r="AD766" s="3" t="s">
        <v>86</v>
      </c>
      <c r="AE766" s="5">
        <v>0</v>
      </c>
    </row>
    <row r="767" spans="1:31" x14ac:dyDescent="0.25">
      <c r="A767" s="6" t="s">
        <v>86</v>
      </c>
      <c r="B767" s="3" t="s">
        <v>1281</v>
      </c>
      <c r="C767" s="3" t="s">
        <v>1005</v>
      </c>
      <c r="D767" s="4">
        <v>44079</v>
      </c>
      <c r="E767" s="4">
        <v>44079</v>
      </c>
      <c r="F767" s="4">
        <v>44084</v>
      </c>
      <c r="G767" s="3" t="s">
        <v>89</v>
      </c>
      <c r="H767" s="3" t="s">
        <v>90</v>
      </c>
      <c r="I767" s="5">
        <v>-9598</v>
      </c>
      <c r="J767" s="3" t="s">
        <v>91</v>
      </c>
      <c r="K767" s="3" t="s">
        <v>90</v>
      </c>
      <c r="L767" s="5">
        <v>-9598</v>
      </c>
      <c r="M767" s="5">
        <v>-112.98</v>
      </c>
      <c r="N767" s="41" t="str">
        <f>IF(M767="","",IF(M767&lt;0,-M767&amp;"_"&amp;COUNTIF(M$2:M767,M767),M767&amp;"_"&amp;COUNTIF(M$2:M767,M767)))</f>
        <v>112.98_1</v>
      </c>
      <c r="O767" s="42" t="str">
        <f t="shared" si="11"/>
        <v/>
      </c>
      <c r="P767" s="3" t="s">
        <v>884</v>
      </c>
      <c r="Q767" s="3" t="s">
        <v>1006</v>
      </c>
      <c r="R767" s="3" t="s">
        <v>1007</v>
      </c>
      <c r="S767" s="3" t="s">
        <v>86</v>
      </c>
      <c r="T767" s="3" t="s">
        <v>95</v>
      </c>
      <c r="U767" s="3" t="s">
        <v>1008</v>
      </c>
      <c r="V767" s="3" t="s">
        <v>86</v>
      </c>
      <c r="W767" s="3" t="s">
        <v>86</v>
      </c>
      <c r="X767" s="3" t="s">
        <v>86</v>
      </c>
      <c r="Y767" s="3" t="s">
        <v>103</v>
      </c>
      <c r="Z767" s="3" t="s">
        <v>86</v>
      </c>
      <c r="AA767" s="4"/>
      <c r="AB767" s="3" t="s">
        <v>86</v>
      </c>
      <c r="AC767" s="3" t="s">
        <v>86</v>
      </c>
      <c r="AD767" s="3" t="s">
        <v>86</v>
      </c>
      <c r="AE767" s="5">
        <v>0</v>
      </c>
    </row>
    <row r="768" spans="1:31" x14ac:dyDescent="0.25">
      <c r="A768" s="6" t="s">
        <v>86</v>
      </c>
      <c r="B768" s="3" t="s">
        <v>1281</v>
      </c>
      <c r="C768" s="3" t="s">
        <v>1005</v>
      </c>
      <c r="D768" s="4">
        <v>44079</v>
      </c>
      <c r="E768" s="4">
        <v>44079</v>
      </c>
      <c r="F768" s="4">
        <v>44084</v>
      </c>
      <c r="G768" s="3" t="s">
        <v>89</v>
      </c>
      <c r="H768" s="3" t="s">
        <v>90</v>
      </c>
      <c r="I768" s="5">
        <v>8593</v>
      </c>
      <c r="J768" s="3" t="s">
        <v>91</v>
      </c>
      <c r="K768" s="3" t="s">
        <v>90</v>
      </c>
      <c r="L768" s="5">
        <v>8593</v>
      </c>
      <c r="M768" s="5">
        <v>101.15</v>
      </c>
      <c r="N768" s="41" t="str">
        <f>IF(M768="","",IF(M768&lt;0,-M768&amp;"_"&amp;COUNTIF(M$2:M768,M768),M768&amp;"_"&amp;COUNTIF(M$2:M768,M768)))</f>
        <v>101.15_1</v>
      </c>
      <c r="O768" s="42" t="str">
        <f t="shared" si="11"/>
        <v/>
      </c>
      <c r="P768" s="3" t="s">
        <v>884</v>
      </c>
      <c r="Q768" s="3" t="s">
        <v>1586</v>
      </c>
      <c r="R768" s="3" t="s">
        <v>1587</v>
      </c>
      <c r="S768" s="3" t="s">
        <v>86</v>
      </c>
      <c r="T768" s="3" t="s">
        <v>95</v>
      </c>
      <c r="U768" s="3" t="s">
        <v>1008</v>
      </c>
      <c r="V768" s="3" t="s">
        <v>86</v>
      </c>
      <c r="W768" s="3" t="s">
        <v>86</v>
      </c>
      <c r="X768" s="3" t="s">
        <v>86</v>
      </c>
      <c r="Y768" s="3" t="s">
        <v>103</v>
      </c>
      <c r="Z768" s="3" t="s">
        <v>86</v>
      </c>
      <c r="AA768" s="4"/>
      <c r="AB768" s="3" t="s">
        <v>86</v>
      </c>
      <c r="AC768" s="3" t="s">
        <v>86</v>
      </c>
      <c r="AD768" s="3" t="s">
        <v>86</v>
      </c>
      <c r="AE768" s="5">
        <v>0</v>
      </c>
    </row>
    <row r="769" spans="1:31" x14ac:dyDescent="0.25">
      <c r="A769" s="6" t="s">
        <v>86</v>
      </c>
      <c r="B769" s="3" t="s">
        <v>1281</v>
      </c>
      <c r="C769" s="3" t="s">
        <v>1005</v>
      </c>
      <c r="D769" s="4">
        <v>44079</v>
      </c>
      <c r="E769" s="4">
        <v>44079</v>
      </c>
      <c r="F769" s="4">
        <v>44084</v>
      </c>
      <c r="G769" s="3" t="s">
        <v>89</v>
      </c>
      <c r="H769" s="3" t="s">
        <v>90</v>
      </c>
      <c r="I769" s="5">
        <v>-9107</v>
      </c>
      <c r="J769" s="3" t="s">
        <v>91</v>
      </c>
      <c r="K769" s="3" t="s">
        <v>90</v>
      </c>
      <c r="L769" s="5">
        <v>-9107</v>
      </c>
      <c r="M769" s="5">
        <v>-107.2</v>
      </c>
      <c r="N769" s="41" t="str">
        <f>IF(M769="","",IF(M769&lt;0,-M769&amp;"_"&amp;COUNTIF(M$2:M769,M769),M769&amp;"_"&amp;COUNTIF(M$2:M769,M769)))</f>
        <v>107.2_1</v>
      </c>
      <c r="O769" s="42" t="str">
        <f t="shared" si="11"/>
        <v/>
      </c>
      <c r="P769" s="3" t="s">
        <v>884</v>
      </c>
      <c r="Q769" s="3" t="s">
        <v>1586</v>
      </c>
      <c r="R769" s="3" t="s">
        <v>1587</v>
      </c>
      <c r="S769" s="3" t="s">
        <v>86</v>
      </c>
      <c r="T769" s="3" t="s">
        <v>95</v>
      </c>
      <c r="U769" s="3" t="s">
        <v>1008</v>
      </c>
      <c r="V769" s="3" t="s">
        <v>86</v>
      </c>
      <c r="W769" s="3" t="s">
        <v>86</v>
      </c>
      <c r="X769" s="3" t="s">
        <v>86</v>
      </c>
      <c r="Y769" s="3" t="s">
        <v>103</v>
      </c>
      <c r="Z769" s="3" t="s">
        <v>86</v>
      </c>
      <c r="AA769" s="4"/>
      <c r="AB769" s="3" t="s">
        <v>86</v>
      </c>
      <c r="AC769" s="3" t="s">
        <v>86</v>
      </c>
      <c r="AD769" s="3" t="s">
        <v>86</v>
      </c>
      <c r="AE769" s="5">
        <v>0</v>
      </c>
    </row>
    <row r="770" spans="1:31" x14ac:dyDescent="0.25">
      <c r="A770" s="6" t="s">
        <v>86</v>
      </c>
      <c r="B770" s="3" t="s">
        <v>1281</v>
      </c>
      <c r="C770" s="3" t="s">
        <v>1005</v>
      </c>
      <c r="D770" s="4">
        <v>44079</v>
      </c>
      <c r="E770" s="4">
        <v>44079</v>
      </c>
      <c r="F770" s="4">
        <v>44084</v>
      </c>
      <c r="G770" s="3" t="s">
        <v>89</v>
      </c>
      <c r="H770" s="3" t="s">
        <v>90</v>
      </c>
      <c r="I770" s="5">
        <v>-9022</v>
      </c>
      <c r="J770" s="3" t="s">
        <v>91</v>
      </c>
      <c r="K770" s="3" t="s">
        <v>90</v>
      </c>
      <c r="L770" s="5">
        <v>-9022</v>
      </c>
      <c r="M770" s="5">
        <v>-106.2</v>
      </c>
      <c r="N770" s="41" t="str">
        <f>IF(M770="","",IF(M770&lt;0,-M770&amp;"_"&amp;COUNTIF(M$2:M770,M770),M770&amp;"_"&amp;COUNTIF(M$2:M770,M770)))</f>
        <v>106.2_1</v>
      </c>
      <c r="O770" s="42" t="str">
        <f t="shared" ref="O770:O833" si="12">IF(COUNTIF(N:N,N770)=2,"x","")</f>
        <v/>
      </c>
      <c r="P770" s="3" t="s">
        <v>884</v>
      </c>
      <c r="Q770" s="3" t="s">
        <v>1588</v>
      </c>
      <c r="R770" s="3" t="s">
        <v>1589</v>
      </c>
      <c r="S770" s="3" t="s">
        <v>86</v>
      </c>
      <c r="T770" s="3" t="s">
        <v>95</v>
      </c>
      <c r="U770" s="3" t="s">
        <v>1008</v>
      </c>
      <c r="V770" s="3" t="s">
        <v>86</v>
      </c>
      <c r="W770" s="3" t="s">
        <v>86</v>
      </c>
      <c r="X770" s="3" t="s">
        <v>86</v>
      </c>
      <c r="Y770" s="3" t="s">
        <v>103</v>
      </c>
      <c r="Z770" s="3" t="s">
        <v>86</v>
      </c>
      <c r="AA770" s="4"/>
      <c r="AB770" s="3" t="s">
        <v>86</v>
      </c>
      <c r="AC770" s="3" t="s">
        <v>86</v>
      </c>
      <c r="AD770" s="3" t="s">
        <v>86</v>
      </c>
      <c r="AE770" s="5">
        <v>0</v>
      </c>
    </row>
    <row r="771" spans="1:31" x14ac:dyDescent="0.25">
      <c r="A771" s="6" t="s">
        <v>86</v>
      </c>
      <c r="B771" s="3" t="s">
        <v>1281</v>
      </c>
      <c r="C771" s="3" t="s">
        <v>1005</v>
      </c>
      <c r="D771" s="4">
        <v>44079</v>
      </c>
      <c r="E771" s="4">
        <v>44079</v>
      </c>
      <c r="F771" s="4">
        <v>44084</v>
      </c>
      <c r="G771" s="3" t="s">
        <v>89</v>
      </c>
      <c r="H771" s="3" t="s">
        <v>90</v>
      </c>
      <c r="I771" s="5">
        <v>7505</v>
      </c>
      <c r="J771" s="3" t="s">
        <v>91</v>
      </c>
      <c r="K771" s="3" t="s">
        <v>90</v>
      </c>
      <c r="L771" s="5">
        <v>7505</v>
      </c>
      <c r="M771" s="5">
        <v>88.35</v>
      </c>
      <c r="N771" s="41" t="str">
        <f>IF(M771="","",IF(M771&lt;0,-M771&amp;"_"&amp;COUNTIF(M$2:M771,M771),M771&amp;"_"&amp;COUNTIF(M$2:M771,M771)))</f>
        <v>88.35_1</v>
      </c>
      <c r="O771" s="42" t="str">
        <f t="shared" si="12"/>
        <v/>
      </c>
      <c r="P771" s="3" t="s">
        <v>884</v>
      </c>
      <c r="Q771" s="3" t="s">
        <v>1009</v>
      </c>
      <c r="R771" s="3" t="s">
        <v>1010</v>
      </c>
      <c r="S771" s="3" t="s">
        <v>86</v>
      </c>
      <c r="T771" s="3" t="s">
        <v>95</v>
      </c>
      <c r="U771" s="3" t="s">
        <v>1008</v>
      </c>
      <c r="V771" s="3" t="s">
        <v>86</v>
      </c>
      <c r="W771" s="3" t="s">
        <v>86</v>
      </c>
      <c r="X771" s="3" t="s">
        <v>86</v>
      </c>
      <c r="Y771" s="3" t="s">
        <v>106</v>
      </c>
      <c r="Z771" s="3" t="s">
        <v>86</v>
      </c>
      <c r="AA771" s="4"/>
      <c r="AB771" s="3" t="s">
        <v>86</v>
      </c>
      <c r="AC771" s="3" t="s">
        <v>86</v>
      </c>
      <c r="AD771" s="3" t="s">
        <v>86</v>
      </c>
      <c r="AE771" s="5">
        <v>0</v>
      </c>
    </row>
    <row r="772" spans="1:31" x14ac:dyDescent="0.25">
      <c r="A772" s="6" t="s">
        <v>86</v>
      </c>
      <c r="B772" s="3" t="s">
        <v>1281</v>
      </c>
      <c r="C772" s="3" t="s">
        <v>1005</v>
      </c>
      <c r="D772" s="4">
        <v>44079</v>
      </c>
      <c r="E772" s="4">
        <v>44079</v>
      </c>
      <c r="F772" s="4">
        <v>44084</v>
      </c>
      <c r="G772" s="3" t="s">
        <v>89</v>
      </c>
      <c r="H772" s="3" t="s">
        <v>90</v>
      </c>
      <c r="I772" s="5">
        <v>8356</v>
      </c>
      <c r="J772" s="3" t="s">
        <v>91</v>
      </c>
      <c r="K772" s="3" t="s">
        <v>90</v>
      </c>
      <c r="L772" s="5">
        <v>8356</v>
      </c>
      <c r="M772" s="5">
        <v>98.36</v>
      </c>
      <c r="N772" s="41" t="str">
        <f>IF(M772="","",IF(M772&lt;0,-M772&amp;"_"&amp;COUNTIF(M$2:M772,M772),M772&amp;"_"&amp;COUNTIF(M$2:M772,M772)))</f>
        <v>98.36_1</v>
      </c>
      <c r="O772" s="42" t="str">
        <f t="shared" si="12"/>
        <v/>
      </c>
      <c r="P772" s="3" t="s">
        <v>884</v>
      </c>
      <c r="Q772" s="3" t="s">
        <v>1590</v>
      </c>
      <c r="R772" s="3" t="s">
        <v>1591</v>
      </c>
      <c r="S772" s="3" t="s">
        <v>86</v>
      </c>
      <c r="T772" s="3" t="s">
        <v>95</v>
      </c>
      <c r="U772" s="3" t="s">
        <v>1008</v>
      </c>
      <c r="V772" s="3" t="s">
        <v>86</v>
      </c>
      <c r="W772" s="3" t="s">
        <v>86</v>
      </c>
      <c r="X772" s="3" t="s">
        <v>86</v>
      </c>
      <c r="Y772" s="3" t="s">
        <v>103</v>
      </c>
      <c r="Z772" s="3" t="s">
        <v>86</v>
      </c>
      <c r="AA772" s="4"/>
      <c r="AB772" s="3" t="s">
        <v>86</v>
      </c>
      <c r="AC772" s="3" t="s">
        <v>86</v>
      </c>
      <c r="AD772" s="3" t="s">
        <v>86</v>
      </c>
      <c r="AE772" s="5">
        <v>0</v>
      </c>
    </row>
    <row r="773" spans="1:31" x14ac:dyDescent="0.25">
      <c r="A773" s="6" t="s">
        <v>86</v>
      </c>
      <c r="B773" s="3" t="s">
        <v>1281</v>
      </c>
      <c r="C773" s="3" t="s">
        <v>1005</v>
      </c>
      <c r="D773" s="4">
        <v>44079</v>
      </c>
      <c r="E773" s="4">
        <v>44079</v>
      </c>
      <c r="F773" s="4">
        <v>44084</v>
      </c>
      <c r="G773" s="3" t="s">
        <v>89</v>
      </c>
      <c r="H773" s="3" t="s">
        <v>90</v>
      </c>
      <c r="I773" s="5">
        <v>5185</v>
      </c>
      <c r="J773" s="3" t="s">
        <v>91</v>
      </c>
      <c r="K773" s="3" t="s">
        <v>90</v>
      </c>
      <c r="L773" s="5">
        <v>5185</v>
      </c>
      <c r="M773" s="5">
        <v>61.04</v>
      </c>
      <c r="N773" s="41" t="str">
        <f>IF(M773="","",IF(M773&lt;0,-M773&amp;"_"&amp;COUNTIF(M$2:M773,M773),M773&amp;"_"&amp;COUNTIF(M$2:M773,M773)))</f>
        <v>61.04_1</v>
      </c>
      <c r="O773" s="42" t="str">
        <f t="shared" si="12"/>
        <v/>
      </c>
      <c r="P773" s="3" t="s">
        <v>884</v>
      </c>
      <c r="Q773" s="3" t="s">
        <v>1011</v>
      </c>
      <c r="R773" s="3" t="s">
        <v>1012</v>
      </c>
      <c r="S773" s="3" t="s">
        <v>86</v>
      </c>
      <c r="T773" s="3" t="s">
        <v>95</v>
      </c>
      <c r="U773" s="3" t="s">
        <v>1008</v>
      </c>
      <c r="V773" s="3" t="s">
        <v>86</v>
      </c>
      <c r="W773" s="3" t="s">
        <v>86</v>
      </c>
      <c r="X773" s="3" t="s">
        <v>86</v>
      </c>
      <c r="Y773" s="3" t="s">
        <v>103</v>
      </c>
      <c r="Z773" s="3" t="s">
        <v>86</v>
      </c>
      <c r="AA773" s="4"/>
      <c r="AB773" s="3" t="s">
        <v>86</v>
      </c>
      <c r="AC773" s="3" t="s">
        <v>86</v>
      </c>
      <c r="AD773" s="3" t="s">
        <v>86</v>
      </c>
      <c r="AE773" s="5">
        <v>0</v>
      </c>
    </row>
    <row r="774" spans="1:31" x14ac:dyDescent="0.25">
      <c r="A774" s="6" t="s">
        <v>86</v>
      </c>
      <c r="B774" s="3" t="s">
        <v>1281</v>
      </c>
      <c r="C774" s="3" t="s">
        <v>1005</v>
      </c>
      <c r="D774" s="4">
        <v>44079</v>
      </c>
      <c r="E774" s="4">
        <v>44079</v>
      </c>
      <c r="F774" s="4">
        <v>44084</v>
      </c>
      <c r="G774" s="3" t="s">
        <v>89</v>
      </c>
      <c r="H774" s="3" t="s">
        <v>90</v>
      </c>
      <c r="I774" s="5">
        <v>6449</v>
      </c>
      <c r="J774" s="3" t="s">
        <v>91</v>
      </c>
      <c r="K774" s="3" t="s">
        <v>90</v>
      </c>
      <c r="L774" s="5">
        <v>6449</v>
      </c>
      <c r="M774" s="5">
        <v>75.92</v>
      </c>
      <c r="N774" s="41" t="str">
        <f>IF(M774="","",IF(M774&lt;0,-M774&amp;"_"&amp;COUNTIF(M$2:M774,M774),M774&amp;"_"&amp;COUNTIF(M$2:M774,M774)))</f>
        <v>75.92_1</v>
      </c>
      <c r="O774" s="42" t="str">
        <f t="shared" si="12"/>
        <v/>
      </c>
      <c r="P774" s="3" t="s">
        <v>884</v>
      </c>
      <c r="Q774" s="3" t="s">
        <v>1592</v>
      </c>
      <c r="R774" s="3" t="s">
        <v>1593</v>
      </c>
      <c r="S774" s="3" t="s">
        <v>86</v>
      </c>
      <c r="T774" s="3" t="s">
        <v>95</v>
      </c>
      <c r="U774" s="3" t="s">
        <v>1008</v>
      </c>
      <c r="V774" s="3" t="s">
        <v>86</v>
      </c>
      <c r="W774" s="3" t="s">
        <v>86</v>
      </c>
      <c r="X774" s="3" t="s">
        <v>86</v>
      </c>
      <c r="Y774" s="3" t="s">
        <v>103</v>
      </c>
      <c r="Z774" s="3" t="s">
        <v>86</v>
      </c>
      <c r="AA774" s="4"/>
      <c r="AB774" s="3" t="s">
        <v>86</v>
      </c>
      <c r="AC774" s="3" t="s">
        <v>86</v>
      </c>
      <c r="AD774" s="3" t="s">
        <v>86</v>
      </c>
      <c r="AE774" s="5">
        <v>0</v>
      </c>
    </row>
    <row r="775" spans="1:31" x14ac:dyDescent="0.25">
      <c r="A775" s="6" t="s">
        <v>86</v>
      </c>
      <c r="B775" s="3" t="s">
        <v>1281</v>
      </c>
      <c r="C775" s="3" t="s">
        <v>1005</v>
      </c>
      <c r="D775" s="4">
        <v>44079</v>
      </c>
      <c r="E775" s="4">
        <v>44079</v>
      </c>
      <c r="F775" s="4">
        <v>44084</v>
      </c>
      <c r="G775" s="3" t="s">
        <v>89</v>
      </c>
      <c r="H775" s="3" t="s">
        <v>90</v>
      </c>
      <c r="I775" s="5">
        <v>6899</v>
      </c>
      <c r="J775" s="3" t="s">
        <v>91</v>
      </c>
      <c r="K775" s="3" t="s">
        <v>90</v>
      </c>
      <c r="L775" s="5">
        <v>6899</v>
      </c>
      <c r="M775" s="5">
        <v>81.209999999999994</v>
      </c>
      <c r="N775" s="41" t="str">
        <f>IF(M775="","",IF(M775&lt;0,-M775&amp;"_"&amp;COUNTIF(M$2:M775,M775),M775&amp;"_"&amp;COUNTIF(M$2:M775,M775)))</f>
        <v>81.21_1</v>
      </c>
      <c r="O775" s="42" t="str">
        <f t="shared" si="12"/>
        <v/>
      </c>
      <c r="P775" s="3" t="s">
        <v>884</v>
      </c>
      <c r="Q775" s="3" t="s">
        <v>1594</v>
      </c>
      <c r="R775" s="3" t="s">
        <v>1595</v>
      </c>
      <c r="S775" s="3" t="s">
        <v>86</v>
      </c>
      <c r="T775" s="3" t="s">
        <v>95</v>
      </c>
      <c r="U775" s="3" t="s">
        <v>1008</v>
      </c>
      <c r="V775" s="3" t="s">
        <v>86</v>
      </c>
      <c r="W775" s="3" t="s">
        <v>86</v>
      </c>
      <c r="X775" s="3" t="s">
        <v>86</v>
      </c>
      <c r="Y775" s="3" t="s">
        <v>103</v>
      </c>
      <c r="Z775" s="3" t="s">
        <v>86</v>
      </c>
      <c r="AA775" s="4"/>
      <c r="AB775" s="3" t="s">
        <v>86</v>
      </c>
      <c r="AC775" s="3" t="s">
        <v>86</v>
      </c>
      <c r="AD775" s="3" t="s">
        <v>86</v>
      </c>
      <c r="AE775" s="5">
        <v>0</v>
      </c>
    </row>
    <row r="776" spans="1:31" x14ac:dyDescent="0.25">
      <c r="A776" s="6" t="s">
        <v>86</v>
      </c>
      <c r="B776" s="3" t="s">
        <v>1281</v>
      </c>
      <c r="C776" s="3" t="s">
        <v>1005</v>
      </c>
      <c r="D776" s="4">
        <v>44079</v>
      </c>
      <c r="E776" s="4">
        <v>44079</v>
      </c>
      <c r="F776" s="4">
        <v>44084</v>
      </c>
      <c r="G776" s="3" t="s">
        <v>89</v>
      </c>
      <c r="H776" s="3" t="s">
        <v>90</v>
      </c>
      <c r="I776" s="5">
        <v>7471</v>
      </c>
      <c r="J776" s="3" t="s">
        <v>91</v>
      </c>
      <c r="K776" s="3" t="s">
        <v>90</v>
      </c>
      <c r="L776" s="5">
        <v>7471</v>
      </c>
      <c r="M776" s="5">
        <v>87.95</v>
      </c>
      <c r="N776" s="41" t="str">
        <f>IF(M776="","",IF(M776&lt;0,-M776&amp;"_"&amp;COUNTIF(M$2:M776,M776),M776&amp;"_"&amp;COUNTIF(M$2:M776,M776)))</f>
        <v>87.95_1</v>
      </c>
      <c r="O776" s="42" t="str">
        <f t="shared" si="12"/>
        <v/>
      </c>
      <c r="P776" s="3" t="s">
        <v>884</v>
      </c>
      <c r="Q776" s="3" t="s">
        <v>1013</v>
      </c>
      <c r="R776" s="3" t="s">
        <v>1014</v>
      </c>
      <c r="S776" s="3" t="s">
        <v>86</v>
      </c>
      <c r="T776" s="3" t="s">
        <v>95</v>
      </c>
      <c r="U776" s="3" t="s">
        <v>1008</v>
      </c>
      <c r="V776" s="3" t="s">
        <v>86</v>
      </c>
      <c r="W776" s="3" t="s">
        <v>86</v>
      </c>
      <c r="X776" s="3" t="s">
        <v>86</v>
      </c>
      <c r="Y776" s="3" t="s">
        <v>103</v>
      </c>
      <c r="Z776" s="3" t="s">
        <v>86</v>
      </c>
      <c r="AA776" s="4"/>
      <c r="AB776" s="3" t="s">
        <v>86</v>
      </c>
      <c r="AC776" s="3" t="s">
        <v>86</v>
      </c>
      <c r="AD776" s="3" t="s">
        <v>86</v>
      </c>
      <c r="AE776" s="5">
        <v>0</v>
      </c>
    </row>
    <row r="777" spans="1:31" x14ac:dyDescent="0.25">
      <c r="A777" s="6" t="s">
        <v>86</v>
      </c>
      <c r="B777" s="3" t="s">
        <v>1281</v>
      </c>
      <c r="C777" s="3" t="s">
        <v>1005</v>
      </c>
      <c r="D777" s="4">
        <v>44079</v>
      </c>
      <c r="E777" s="4">
        <v>44079</v>
      </c>
      <c r="F777" s="4">
        <v>44084</v>
      </c>
      <c r="G777" s="3" t="s">
        <v>89</v>
      </c>
      <c r="H777" s="3" t="s">
        <v>90</v>
      </c>
      <c r="I777" s="5">
        <v>-13234</v>
      </c>
      <c r="J777" s="3" t="s">
        <v>91</v>
      </c>
      <c r="K777" s="3" t="s">
        <v>90</v>
      </c>
      <c r="L777" s="5">
        <v>-13234</v>
      </c>
      <c r="M777" s="5">
        <v>-155.79</v>
      </c>
      <c r="N777" s="41" t="str">
        <f>IF(M777="","",IF(M777&lt;0,-M777&amp;"_"&amp;COUNTIF(M$2:M777,M777),M777&amp;"_"&amp;COUNTIF(M$2:M777,M777)))</f>
        <v>155.79_1</v>
      </c>
      <c r="O777" s="42" t="str">
        <f t="shared" si="12"/>
        <v/>
      </c>
      <c r="P777" s="3" t="s">
        <v>884</v>
      </c>
      <c r="Q777" s="3" t="s">
        <v>1013</v>
      </c>
      <c r="R777" s="3" t="s">
        <v>1014</v>
      </c>
      <c r="S777" s="3" t="s">
        <v>86</v>
      </c>
      <c r="T777" s="3" t="s">
        <v>95</v>
      </c>
      <c r="U777" s="3" t="s">
        <v>1008</v>
      </c>
      <c r="V777" s="3" t="s">
        <v>86</v>
      </c>
      <c r="W777" s="3" t="s">
        <v>86</v>
      </c>
      <c r="X777" s="3" t="s">
        <v>86</v>
      </c>
      <c r="Y777" s="3" t="s">
        <v>103</v>
      </c>
      <c r="Z777" s="3" t="s">
        <v>86</v>
      </c>
      <c r="AA777" s="4"/>
      <c r="AB777" s="3" t="s">
        <v>86</v>
      </c>
      <c r="AC777" s="3" t="s">
        <v>86</v>
      </c>
      <c r="AD777" s="3" t="s">
        <v>86</v>
      </c>
      <c r="AE777" s="5">
        <v>0</v>
      </c>
    </row>
    <row r="778" spans="1:31" x14ac:dyDescent="0.25">
      <c r="A778" s="6" t="s">
        <v>86</v>
      </c>
      <c r="B778" s="3" t="s">
        <v>882</v>
      </c>
      <c r="C778" s="3" t="s">
        <v>1005</v>
      </c>
      <c r="D778" s="4">
        <v>44079</v>
      </c>
      <c r="E778" s="4">
        <v>44079</v>
      </c>
      <c r="F778" s="4">
        <v>44084</v>
      </c>
      <c r="G778" s="3" t="s">
        <v>89</v>
      </c>
      <c r="H778" s="3" t="s">
        <v>90</v>
      </c>
      <c r="I778" s="5">
        <v>277</v>
      </c>
      <c r="J778" s="3" t="s">
        <v>91</v>
      </c>
      <c r="K778" s="3" t="s">
        <v>90</v>
      </c>
      <c r="L778" s="5">
        <v>277</v>
      </c>
      <c r="M778" s="5">
        <v>3.26</v>
      </c>
      <c r="N778" s="41" t="str">
        <f>IF(M778="","",IF(M778&lt;0,-M778&amp;"_"&amp;COUNTIF(M$2:M778,M778),M778&amp;"_"&amp;COUNTIF(M$2:M778,M778)))</f>
        <v>3.26_1</v>
      </c>
      <c r="O778" s="42" t="str">
        <f t="shared" si="12"/>
        <v/>
      </c>
      <c r="P778" s="3" t="s">
        <v>884</v>
      </c>
      <c r="Q778" s="3" t="s">
        <v>1006</v>
      </c>
      <c r="R778" s="3" t="s">
        <v>1007</v>
      </c>
      <c r="S778" s="3" t="s">
        <v>86</v>
      </c>
      <c r="T778" s="3" t="s">
        <v>95</v>
      </c>
      <c r="U778" s="3" t="s">
        <v>1008</v>
      </c>
      <c r="V778" s="3" t="s">
        <v>86</v>
      </c>
      <c r="W778" s="3" t="s">
        <v>86</v>
      </c>
      <c r="X778" s="3" t="s">
        <v>86</v>
      </c>
      <c r="Y778" s="3" t="s">
        <v>103</v>
      </c>
      <c r="Z778" s="3" t="s">
        <v>86</v>
      </c>
      <c r="AA778" s="4"/>
      <c r="AB778" s="3" t="s">
        <v>86</v>
      </c>
      <c r="AC778" s="3" t="s">
        <v>86</v>
      </c>
      <c r="AD778" s="3" t="s">
        <v>86</v>
      </c>
      <c r="AE778" s="5">
        <v>0</v>
      </c>
    </row>
    <row r="779" spans="1:31" x14ac:dyDescent="0.25">
      <c r="A779" s="6" t="s">
        <v>86</v>
      </c>
      <c r="B779" s="3" t="s">
        <v>882</v>
      </c>
      <c r="C779" s="3" t="s">
        <v>1005</v>
      </c>
      <c r="D779" s="4">
        <v>44079</v>
      </c>
      <c r="E779" s="4">
        <v>44079</v>
      </c>
      <c r="F779" s="4">
        <v>44084</v>
      </c>
      <c r="G779" s="3" t="s">
        <v>89</v>
      </c>
      <c r="H779" s="3" t="s">
        <v>90</v>
      </c>
      <c r="I779" s="5">
        <v>318</v>
      </c>
      <c r="J779" s="3" t="s">
        <v>91</v>
      </c>
      <c r="K779" s="3" t="s">
        <v>90</v>
      </c>
      <c r="L779" s="5">
        <v>318</v>
      </c>
      <c r="M779" s="5">
        <v>3.74</v>
      </c>
      <c r="N779" s="41" t="str">
        <f>IF(M779="","",IF(M779&lt;0,-M779&amp;"_"&amp;COUNTIF(M$2:M779,M779),M779&amp;"_"&amp;COUNTIF(M$2:M779,M779)))</f>
        <v>3.74_1</v>
      </c>
      <c r="O779" s="42" t="str">
        <f t="shared" si="12"/>
        <v/>
      </c>
      <c r="P779" s="3" t="s">
        <v>884</v>
      </c>
      <c r="Q779" s="3" t="s">
        <v>1009</v>
      </c>
      <c r="R779" s="3" t="s">
        <v>1010</v>
      </c>
      <c r="S779" s="3" t="s">
        <v>86</v>
      </c>
      <c r="T779" s="3" t="s">
        <v>95</v>
      </c>
      <c r="U779" s="3" t="s">
        <v>1008</v>
      </c>
      <c r="V779" s="3" t="s">
        <v>86</v>
      </c>
      <c r="W779" s="3" t="s">
        <v>86</v>
      </c>
      <c r="X779" s="3" t="s">
        <v>86</v>
      </c>
      <c r="Y779" s="3" t="s">
        <v>106</v>
      </c>
      <c r="Z779" s="3" t="s">
        <v>86</v>
      </c>
      <c r="AA779" s="4"/>
      <c r="AB779" s="3" t="s">
        <v>86</v>
      </c>
      <c r="AC779" s="3" t="s">
        <v>86</v>
      </c>
      <c r="AD779" s="3" t="s">
        <v>86</v>
      </c>
      <c r="AE779" s="5">
        <v>0</v>
      </c>
    </row>
    <row r="780" spans="1:31" x14ac:dyDescent="0.25">
      <c r="A780" s="6" t="s">
        <v>86</v>
      </c>
      <c r="B780" s="3" t="s">
        <v>882</v>
      </c>
      <c r="C780" s="3" t="s">
        <v>1005</v>
      </c>
      <c r="D780" s="4">
        <v>44079</v>
      </c>
      <c r="E780" s="4">
        <v>44079</v>
      </c>
      <c r="F780" s="4">
        <v>44084</v>
      </c>
      <c r="G780" s="3" t="s">
        <v>89</v>
      </c>
      <c r="H780" s="3" t="s">
        <v>90</v>
      </c>
      <c r="I780" s="5">
        <v>1312</v>
      </c>
      <c r="J780" s="3" t="s">
        <v>91</v>
      </c>
      <c r="K780" s="3" t="s">
        <v>90</v>
      </c>
      <c r="L780" s="5">
        <v>1312</v>
      </c>
      <c r="M780" s="5">
        <v>15.44</v>
      </c>
      <c r="N780" s="41" t="str">
        <f>IF(M780="","",IF(M780&lt;0,-M780&amp;"_"&amp;COUNTIF(M$2:M780,M780),M780&amp;"_"&amp;COUNTIF(M$2:M780,M780)))</f>
        <v>15.44_1</v>
      </c>
      <c r="O780" s="42" t="str">
        <f t="shared" si="12"/>
        <v/>
      </c>
      <c r="P780" s="3" t="s">
        <v>884</v>
      </c>
      <c r="Q780" s="3" t="s">
        <v>1011</v>
      </c>
      <c r="R780" s="3" t="s">
        <v>1012</v>
      </c>
      <c r="S780" s="3" t="s">
        <v>86</v>
      </c>
      <c r="T780" s="3" t="s">
        <v>95</v>
      </c>
      <c r="U780" s="3" t="s">
        <v>1008</v>
      </c>
      <c r="V780" s="3" t="s">
        <v>86</v>
      </c>
      <c r="W780" s="3" t="s">
        <v>86</v>
      </c>
      <c r="X780" s="3" t="s">
        <v>86</v>
      </c>
      <c r="Y780" s="3" t="s">
        <v>103</v>
      </c>
      <c r="Z780" s="3" t="s">
        <v>86</v>
      </c>
      <c r="AA780" s="4"/>
      <c r="AB780" s="3" t="s">
        <v>86</v>
      </c>
      <c r="AC780" s="3" t="s">
        <v>86</v>
      </c>
      <c r="AD780" s="3" t="s">
        <v>86</v>
      </c>
      <c r="AE780" s="5">
        <v>0</v>
      </c>
    </row>
    <row r="781" spans="1:31" x14ac:dyDescent="0.25">
      <c r="A781" s="6" t="s">
        <v>86</v>
      </c>
      <c r="B781" s="3" t="s">
        <v>882</v>
      </c>
      <c r="C781" s="3" t="s">
        <v>1005</v>
      </c>
      <c r="D781" s="4">
        <v>44079</v>
      </c>
      <c r="E781" s="4">
        <v>44079</v>
      </c>
      <c r="F781" s="4">
        <v>44084</v>
      </c>
      <c r="G781" s="3" t="s">
        <v>89</v>
      </c>
      <c r="H781" s="3" t="s">
        <v>90</v>
      </c>
      <c r="I781" s="5">
        <v>127</v>
      </c>
      <c r="J781" s="3" t="s">
        <v>91</v>
      </c>
      <c r="K781" s="3" t="s">
        <v>90</v>
      </c>
      <c r="L781" s="5">
        <v>127</v>
      </c>
      <c r="M781" s="5">
        <v>1.49</v>
      </c>
      <c r="N781" s="41" t="str">
        <f>IF(M781="","",IF(M781&lt;0,-M781&amp;"_"&amp;COUNTIF(M$2:M781,M781),M781&amp;"_"&amp;COUNTIF(M$2:M781,M781)))</f>
        <v>1.49_1</v>
      </c>
      <c r="O781" s="42" t="str">
        <f t="shared" si="12"/>
        <v/>
      </c>
      <c r="P781" s="3" t="s">
        <v>884</v>
      </c>
      <c r="Q781" s="3" t="s">
        <v>1013</v>
      </c>
      <c r="R781" s="3" t="s">
        <v>1014</v>
      </c>
      <c r="S781" s="3" t="s">
        <v>86</v>
      </c>
      <c r="T781" s="3" t="s">
        <v>95</v>
      </c>
      <c r="U781" s="3" t="s">
        <v>1008</v>
      </c>
      <c r="V781" s="3" t="s">
        <v>86</v>
      </c>
      <c r="W781" s="3" t="s">
        <v>86</v>
      </c>
      <c r="X781" s="3" t="s">
        <v>86</v>
      </c>
      <c r="Y781" s="3" t="s">
        <v>103</v>
      </c>
      <c r="Z781" s="3" t="s">
        <v>86</v>
      </c>
      <c r="AA781" s="4"/>
      <c r="AB781" s="3" t="s">
        <v>86</v>
      </c>
      <c r="AC781" s="3" t="s">
        <v>86</v>
      </c>
      <c r="AD781" s="3" t="s">
        <v>86</v>
      </c>
      <c r="AE781" s="5">
        <v>0</v>
      </c>
    </row>
    <row r="782" spans="1:31" x14ac:dyDescent="0.25">
      <c r="A782" s="6" t="s">
        <v>86</v>
      </c>
      <c r="B782" s="3" t="s">
        <v>1296</v>
      </c>
      <c r="C782" s="3" t="s">
        <v>1005</v>
      </c>
      <c r="D782" s="4">
        <v>44079</v>
      </c>
      <c r="E782" s="4">
        <v>44079</v>
      </c>
      <c r="F782" s="4">
        <v>44084</v>
      </c>
      <c r="G782" s="3" t="s">
        <v>89</v>
      </c>
      <c r="H782" s="3" t="s">
        <v>90</v>
      </c>
      <c r="I782" s="5">
        <v>5597</v>
      </c>
      <c r="J782" s="3" t="s">
        <v>91</v>
      </c>
      <c r="K782" s="3" t="s">
        <v>90</v>
      </c>
      <c r="L782" s="5">
        <v>5597</v>
      </c>
      <c r="M782" s="5">
        <v>65.89</v>
      </c>
      <c r="N782" s="41" t="str">
        <f>IF(M782="","",IF(M782&lt;0,-M782&amp;"_"&amp;COUNTIF(M$2:M782,M782),M782&amp;"_"&amp;COUNTIF(M$2:M782,M782)))</f>
        <v>65.89_2</v>
      </c>
      <c r="O782" s="42" t="str">
        <f t="shared" si="12"/>
        <v/>
      </c>
      <c r="P782" s="3" t="s">
        <v>884</v>
      </c>
      <c r="Q782" s="3" t="s">
        <v>1586</v>
      </c>
      <c r="R782" s="3" t="s">
        <v>1587</v>
      </c>
      <c r="S782" s="3" t="s">
        <v>86</v>
      </c>
      <c r="T782" s="3" t="s">
        <v>95</v>
      </c>
      <c r="U782" s="3" t="s">
        <v>1008</v>
      </c>
      <c r="V782" s="3" t="s">
        <v>86</v>
      </c>
      <c r="W782" s="3" t="s">
        <v>86</v>
      </c>
      <c r="X782" s="3" t="s">
        <v>86</v>
      </c>
      <c r="Y782" s="3" t="s">
        <v>103</v>
      </c>
      <c r="Z782" s="3" t="s">
        <v>86</v>
      </c>
      <c r="AA782" s="4"/>
      <c r="AB782" s="3" t="s">
        <v>86</v>
      </c>
      <c r="AC782" s="3" t="s">
        <v>86</v>
      </c>
      <c r="AD782" s="3" t="s">
        <v>86</v>
      </c>
      <c r="AE782" s="5">
        <v>0</v>
      </c>
    </row>
    <row r="783" spans="1:31" x14ac:dyDescent="0.25">
      <c r="A783" s="6" t="s">
        <v>86</v>
      </c>
      <c r="B783" s="3" t="s">
        <v>1296</v>
      </c>
      <c r="C783" s="3" t="s">
        <v>1005</v>
      </c>
      <c r="D783" s="4">
        <v>44079</v>
      </c>
      <c r="E783" s="4">
        <v>44079</v>
      </c>
      <c r="F783" s="4">
        <v>44084</v>
      </c>
      <c r="G783" s="3" t="s">
        <v>89</v>
      </c>
      <c r="H783" s="3" t="s">
        <v>90</v>
      </c>
      <c r="I783" s="5">
        <v>5248</v>
      </c>
      <c r="J783" s="3" t="s">
        <v>91</v>
      </c>
      <c r="K783" s="3" t="s">
        <v>90</v>
      </c>
      <c r="L783" s="5">
        <v>5248</v>
      </c>
      <c r="M783" s="5">
        <v>61.78</v>
      </c>
      <c r="N783" s="41" t="str">
        <f>IF(M783="","",IF(M783&lt;0,-M783&amp;"_"&amp;COUNTIF(M$2:M783,M783),M783&amp;"_"&amp;COUNTIF(M$2:M783,M783)))</f>
        <v>61.78_1</v>
      </c>
      <c r="O783" s="42" t="str">
        <f t="shared" si="12"/>
        <v/>
      </c>
      <c r="P783" s="3" t="s">
        <v>884</v>
      </c>
      <c r="Q783" s="3" t="s">
        <v>1588</v>
      </c>
      <c r="R783" s="3" t="s">
        <v>1589</v>
      </c>
      <c r="S783" s="3" t="s">
        <v>86</v>
      </c>
      <c r="T783" s="3" t="s">
        <v>95</v>
      </c>
      <c r="U783" s="3" t="s">
        <v>1008</v>
      </c>
      <c r="V783" s="3" t="s">
        <v>86</v>
      </c>
      <c r="W783" s="3" t="s">
        <v>86</v>
      </c>
      <c r="X783" s="3" t="s">
        <v>86</v>
      </c>
      <c r="Y783" s="3" t="s">
        <v>103</v>
      </c>
      <c r="Z783" s="3" t="s">
        <v>86</v>
      </c>
      <c r="AA783" s="4"/>
      <c r="AB783" s="3" t="s">
        <v>86</v>
      </c>
      <c r="AC783" s="3" t="s">
        <v>86</v>
      </c>
      <c r="AD783" s="3" t="s">
        <v>86</v>
      </c>
      <c r="AE783" s="5">
        <v>0</v>
      </c>
    </row>
    <row r="784" spans="1:31" x14ac:dyDescent="0.25">
      <c r="A784" s="6" t="s">
        <v>86</v>
      </c>
      <c r="B784" s="3" t="s">
        <v>1298</v>
      </c>
      <c r="C784" s="3" t="s">
        <v>1005</v>
      </c>
      <c r="D784" s="4">
        <v>44079</v>
      </c>
      <c r="E784" s="4">
        <v>44079</v>
      </c>
      <c r="F784" s="4">
        <v>44084</v>
      </c>
      <c r="G784" s="3" t="s">
        <v>89</v>
      </c>
      <c r="H784" s="3" t="s">
        <v>90</v>
      </c>
      <c r="I784" s="5">
        <v>1731</v>
      </c>
      <c r="J784" s="3" t="s">
        <v>91</v>
      </c>
      <c r="K784" s="3" t="s">
        <v>90</v>
      </c>
      <c r="L784" s="5">
        <v>1731</v>
      </c>
      <c r="M784" s="5">
        <v>20.38</v>
      </c>
      <c r="N784" s="41" t="str">
        <f>IF(M784="","",IF(M784&lt;0,-M784&amp;"_"&amp;COUNTIF(M$2:M784,M784),M784&amp;"_"&amp;COUNTIF(M$2:M784,M784)))</f>
        <v>20.38_1</v>
      </c>
      <c r="O784" s="42" t="str">
        <f t="shared" si="12"/>
        <v/>
      </c>
      <c r="P784" s="3" t="s">
        <v>884</v>
      </c>
      <c r="Q784" s="3" t="s">
        <v>1584</v>
      </c>
      <c r="R784" s="3" t="s">
        <v>1585</v>
      </c>
      <c r="S784" s="3" t="s">
        <v>86</v>
      </c>
      <c r="T784" s="3" t="s">
        <v>95</v>
      </c>
      <c r="U784" s="3" t="s">
        <v>1008</v>
      </c>
      <c r="V784" s="3" t="s">
        <v>86</v>
      </c>
      <c r="W784" s="3" t="s">
        <v>86</v>
      </c>
      <c r="X784" s="3" t="s">
        <v>86</v>
      </c>
      <c r="Y784" s="3" t="s">
        <v>103</v>
      </c>
      <c r="Z784" s="3" t="s">
        <v>86</v>
      </c>
      <c r="AA784" s="4"/>
      <c r="AB784" s="3" t="s">
        <v>86</v>
      </c>
      <c r="AC784" s="3" t="s">
        <v>86</v>
      </c>
      <c r="AD784" s="3" t="s">
        <v>86</v>
      </c>
      <c r="AE784" s="5">
        <v>0</v>
      </c>
    </row>
    <row r="785" spans="1:31" x14ac:dyDescent="0.25">
      <c r="A785" s="6" t="s">
        <v>86</v>
      </c>
      <c r="B785" s="3" t="s">
        <v>1298</v>
      </c>
      <c r="C785" s="3" t="s">
        <v>1005</v>
      </c>
      <c r="D785" s="4">
        <v>44079</v>
      </c>
      <c r="E785" s="4">
        <v>44079</v>
      </c>
      <c r="F785" s="4">
        <v>44084</v>
      </c>
      <c r="G785" s="3" t="s">
        <v>89</v>
      </c>
      <c r="H785" s="3" t="s">
        <v>90</v>
      </c>
      <c r="I785" s="5">
        <v>5046</v>
      </c>
      <c r="J785" s="3" t="s">
        <v>91</v>
      </c>
      <c r="K785" s="3" t="s">
        <v>90</v>
      </c>
      <c r="L785" s="5">
        <v>5046</v>
      </c>
      <c r="M785" s="5">
        <v>59.4</v>
      </c>
      <c r="N785" s="41" t="str">
        <f>IF(M785="","",IF(M785&lt;0,-M785&amp;"_"&amp;COUNTIF(M$2:M785,M785),M785&amp;"_"&amp;COUNTIF(M$2:M785,M785)))</f>
        <v>59.4_1</v>
      </c>
      <c r="O785" s="42" t="str">
        <f t="shared" si="12"/>
        <v/>
      </c>
      <c r="P785" s="3" t="s">
        <v>884</v>
      </c>
      <c r="Q785" s="3" t="s">
        <v>1006</v>
      </c>
      <c r="R785" s="3" t="s">
        <v>1007</v>
      </c>
      <c r="S785" s="3" t="s">
        <v>86</v>
      </c>
      <c r="T785" s="3" t="s">
        <v>95</v>
      </c>
      <c r="U785" s="3" t="s">
        <v>1008</v>
      </c>
      <c r="V785" s="3" t="s">
        <v>86</v>
      </c>
      <c r="W785" s="3" t="s">
        <v>86</v>
      </c>
      <c r="X785" s="3" t="s">
        <v>86</v>
      </c>
      <c r="Y785" s="3" t="s">
        <v>103</v>
      </c>
      <c r="Z785" s="3" t="s">
        <v>86</v>
      </c>
      <c r="AA785" s="4"/>
      <c r="AB785" s="3" t="s">
        <v>86</v>
      </c>
      <c r="AC785" s="3" t="s">
        <v>86</v>
      </c>
      <c r="AD785" s="3" t="s">
        <v>86</v>
      </c>
      <c r="AE785" s="5">
        <v>0</v>
      </c>
    </row>
    <row r="786" spans="1:31" x14ac:dyDescent="0.25">
      <c r="A786" s="6" t="s">
        <v>86</v>
      </c>
      <c r="B786" s="3" t="s">
        <v>1298</v>
      </c>
      <c r="C786" s="3" t="s">
        <v>1005</v>
      </c>
      <c r="D786" s="4">
        <v>44079</v>
      </c>
      <c r="E786" s="4">
        <v>44079</v>
      </c>
      <c r="F786" s="4">
        <v>44084</v>
      </c>
      <c r="G786" s="3" t="s">
        <v>89</v>
      </c>
      <c r="H786" s="3" t="s">
        <v>90</v>
      </c>
      <c r="I786" s="5">
        <v>4276</v>
      </c>
      <c r="J786" s="3" t="s">
        <v>91</v>
      </c>
      <c r="K786" s="3" t="s">
        <v>90</v>
      </c>
      <c r="L786" s="5">
        <v>4276</v>
      </c>
      <c r="M786" s="5">
        <v>50.34</v>
      </c>
      <c r="N786" s="41" t="str">
        <f>IF(M786="","",IF(M786&lt;0,-M786&amp;"_"&amp;COUNTIF(M$2:M786,M786),M786&amp;"_"&amp;COUNTIF(M$2:M786,M786)))</f>
        <v>50.34_1</v>
      </c>
      <c r="O786" s="42" t="str">
        <f t="shared" si="12"/>
        <v/>
      </c>
      <c r="P786" s="3" t="s">
        <v>884</v>
      </c>
      <c r="Q786" s="3" t="s">
        <v>1596</v>
      </c>
      <c r="R786" s="3" t="s">
        <v>1597</v>
      </c>
      <c r="S786" s="3" t="s">
        <v>86</v>
      </c>
      <c r="T786" s="3" t="s">
        <v>95</v>
      </c>
      <c r="U786" s="3" t="s">
        <v>1008</v>
      </c>
      <c r="V786" s="3" t="s">
        <v>86</v>
      </c>
      <c r="W786" s="3" t="s">
        <v>86</v>
      </c>
      <c r="X786" s="3" t="s">
        <v>86</v>
      </c>
      <c r="Y786" s="3" t="s">
        <v>103</v>
      </c>
      <c r="Z786" s="3" t="s">
        <v>86</v>
      </c>
      <c r="AA786" s="4"/>
      <c r="AB786" s="3" t="s">
        <v>86</v>
      </c>
      <c r="AC786" s="3" t="s">
        <v>86</v>
      </c>
      <c r="AD786" s="3" t="s">
        <v>86</v>
      </c>
      <c r="AE786" s="5">
        <v>0</v>
      </c>
    </row>
    <row r="787" spans="1:31" x14ac:dyDescent="0.25">
      <c r="A787" s="6" t="s">
        <v>86</v>
      </c>
      <c r="B787" s="3" t="s">
        <v>1298</v>
      </c>
      <c r="C787" s="3" t="s">
        <v>1005</v>
      </c>
      <c r="D787" s="4">
        <v>44079</v>
      </c>
      <c r="E787" s="4">
        <v>44079</v>
      </c>
      <c r="F787" s="4">
        <v>44084</v>
      </c>
      <c r="G787" s="3" t="s">
        <v>89</v>
      </c>
      <c r="H787" s="3" t="s">
        <v>90</v>
      </c>
      <c r="I787" s="5">
        <v>3698</v>
      </c>
      <c r="J787" s="3" t="s">
        <v>91</v>
      </c>
      <c r="K787" s="3" t="s">
        <v>90</v>
      </c>
      <c r="L787" s="5">
        <v>3698</v>
      </c>
      <c r="M787" s="5">
        <v>43.53</v>
      </c>
      <c r="N787" s="41" t="str">
        <f>IF(M787="","",IF(M787&lt;0,-M787&amp;"_"&amp;COUNTIF(M$2:M787,M787),M787&amp;"_"&amp;COUNTIF(M$2:M787,M787)))</f>
        <v>43.53_1</v>
      </c>
      <c r="O787" s="42" t="str">
        <f t="shared" si="12"/>
        <v/>
      </c>
      <c r="P787" s="3" t="s">
        <v>884</v>
      </c>
      <c r="Q787" s="3" t="s">
        <v>1586</v>
      </c>
      <c r="R787" s="3" t="s">
        <v>1587</v>
      </c>
      <c r="S787" s="3" t="s">
        <v>86</v>
      </c>
      <c r="T787" s="3" t="s">
        <v>95</v>
      </c>
      <c r="U787" s="3" t="s">
        <v>1008</v>
      </c>
      <c r="V787" s="3" t="s">
        <v>86</v>
      </c>
      <c r="W787" s="3" t="s">
        <v>86</v>
      </c>
      <c r="X787" s="3" t="s">
        <v>86</v>
      </c>
      <c r="Y787" s="3" t="s">
        <v>103</v>
      </c>
      <c r="Z787" s="3" t="s">
        <v>86</v>
      </c>
      <c r="AA787" s="4"/>
      <c r="AB787" s="3" t="s">
        <v>86</v>
      </c>
      <c r="AC787" s="3" t="s">
        <v>86</v>
      </c>
      <c r="AD787" s="3" t="s">
        <v>86</v>
      </c>
      <c r="AE787" s="5">
        <v>0</v>
      </c>
    </row>
    <row r="788" spans="1:31" x14ac:dyDescent="0.25">
      <c r="A788" s="6" t="s">
        <v>86</v>
      </c>
      <c r="B788" s="3" t="s">
        <v>1298</v>
      </c>
      <c r="C788" s="3" t="s">
        <v>1005</v>
      </c>
      <c r="D788" s="4">
        <v>44079</v>
      </c>
      <c r="E788" s="4">
        <v>44079</v>
      </c>
      <c r="F788" s="4">
        <v>44084</v>
      </c>
      <c r="G788" s="3" t="s">
        <v>89</v>
      </c>
      <c r="H788" s="3" t="s">
        <v>90</v>
      </c>
      <c r="I788" s="5">
        <v>5166</v>
      </c>
      <c r="J788" s="3" t="s">
        <v>91</v>
      </c>
      <c r="K788" s="3" t="s">
        <v>90</v>
      </c>
      <c r="L788" s="5">
        <v>5166</v>
      </c>
      <c r="M788" s="5">
        <v>60.81</v>
      </c>
      <c r="N788" s="41" t="str">
        <f>IF(M788="","",IF(M788&lt;0,-M788&amp;"_"&amp;COUNTIF(M$2:M788,M788),M788&amp;"_"&amp;COUNTIF(M$2:M788,M788)))</f>
        <v>60.81_1</v>
      </c>
      <c r="O788" s="42" t="str">
        <f t="shared" si="12"/>
        <v/>
      </c>
      <c r="P788" s="3" t="s">
        <v>884</v>
      </c>
      <c r="Q788" s="3" t="s">
        <v>1598</v>
      </c>
      <c r="R788" s="3" t="s">
        <v>1599</v>
      </c>
      <c r="S788" s="3" t="s">
        <v>86</v>
      </c>
      <c r="T788" s="3" t="s">
        <v>95</v>
      </c>
      <c r="U788" s="3" t="s">
        <v>1008</v>
      </c>
      <c r="V788" s="3" t="s">
        <v>86</v>
      </c>
      <c r="W788" s="3" t="s">
        <v>86</v>
      </c>
      <c r="X788" s="3" t="s">
        <v>86</v>
      </c>
      <c r="Y788" s="3" t="s">
        <v>103</v>
      </c>
      <c r="Z788" s="3" t="s">
        <v>86</v>
      </c>
      <c r="AA788" s="4"/>
      <c r="AB788" s="3" t="s">
        <v>86</v>
      </c>
      <c r="AC788" s="3" t="s">
        <v>86</v>
      </c>
      <c r="AD788" s="3" t="s">
        <v>86</v>
      </c>
      <c r="AE788" s="5">
        <v>0</v>
      </c>
    </row>
    <row r="789" spans="1:31" x14ac:dyDescent="0.25">
      <c r="A789" s="6" t="s">
        <v>86</v>
      </c>
      <c r="B789" s="3" t="s">
        <v>1298</v>
      </c>
      <c r="C789" s="3" t="s">
        <v>1005</v>
      </c>
      <c r="D789" s="4">
        <v>44079</v>
      </c>
      <c r="E789" s="4">
        <v>44079</v>
      </c>
      <c r="F789" s="4">
        <v>44084</v>
      </c>
      <c r="G789" s="3" t="s">
        <v>89</v>
      </c>
      <c r="H789" s="3" t="s">
        <v>90</v>
      </c>
      <c r="I789" s="5">
        <v>5225</v>
      </c>
      <c r="J789" s="3" t="s">
        <v>91</v>
      </c>
      <c r="K789" s="3" t="s">
        <v>90</v>
      </c>
      <c r="L789" s="5">
        <v>5225</v>
      </c>
      <c r="M789" s="5">
        <v>61.51</v>
      </c>
      <c r="N789" s="41" t="str">
        <f>IF(M789="","",IF(M789&lt;0,-M789&amp;"_"&amp;COUNTIF(M$2:M789,M789),M789&amp;"_"&amp;COUNTIF(M$2:M789,M789)))</f>
        <v>61.51_1</v>
      </c>
      <c r="O789" s="42" t="str">
        <f t="shared" si="12"/>
        <v/>
      </c>
      <c r="P789" s="3" t="s">
        <v>884</v>
      </c>
      <c r="Q789" s="3" t="s">
        <v>1600</v>
      </c>
      <c r="R789" s="3" t="s">
        <v>1601</v>
      </c>
      <c r="S789" s="3" t="s">
        <v>86</v>
      </c>
      <c r="T789" s="3" t="s">
        <v>95</v>
      </c>
      <c r="U789" s="3" t="s">
        <v>1008</v>
      </c>
      <c r="V789" s="3" t="s">
        <v>86</v>
      </c>
      <c r="W789" s="3" t="s">
        <v>86</v>
      </c>
      <c r="X789" s="3" t="s">
        <v>86</v>
      </c>
      <c r="Y789" s="3" t="s">
        <v>103</v>
      </c>
      <c r="Z789" s="3" t="s">
        <v>86</v>
      </c>
      <c r="AA789" s="4"/>
      <c r="AB789" s="3" t="s">
        <v>86</v>
      </c>
      <c r="AC789" s="3" t="s">
        <v>86</v>
      </c>
      <c r="AD789" s="3" t="s">
        <v>86</v>
      </c>
      <c r="AE789" s="5">
        <v>0</v>
      </c>
    </row>
    <row r="790" spans="1:31" x14ac:dyDescent="0.25">
      <c r="A790" s="6" t="s">
        <v>86</v>
      </c>
      <c r="B790" s="3" t="s">
        <v>1298</v>
      </c>
      <c r="C790" s="3" t="s">
        <v>1005</v>
      </c>
      <c r="D790" s="4">
        <v>44079</v>
      </c>
      <c r="E790" s="4">
        <v>44079</v>
      </c>
      <c r="F790" s="4">
        <v>44084</v>
      </c>
      <c r="G790" s="3" t="s">
        <v>89</v>
      </c>
      <c r="H790" s="3" t="s">
        <v>90</v>
      </c>
      <c r="I790" s="5">
        <v>5289</v>
      </c>
      <c r="J790" s="3" t="s">
        <v>91</v>
      </c>
      <c r="K790" s="3" t="s">
        <v>90</v>
      </c>
      <c r="L790" s="5">
        <v>5289</v>
      </c>
      <c r="M790" s="5">
        <v>62.26</v>
      </c>
      <c r="N790" s="41" t="str">
        <f>IF(M790="","",IF(M790&lt;0,-M790&amp;"_"&amp;COUNTIF(M$2:M790,M790),M790&amp;"_"&amp;COUNTIF(M$2:M790,M790)))</f>
        <v>62.26_1</v>
      </c>
      <c r="O790" s="42" t="str">
        <f t="shared" si="12"/>
        <v/>
      </c>
      <c r="P790" s="3" t="s">
        <v>884</v>
      </c>
      <c r="Q790" s="3" t="s">
        <v>1602</v>
      </c>
      <c r="R790" s="3" t="s">
        <v>1603</v>
      </c>
      <c r="S790" s="3" t="s">
        <v>86</v>
      </c>
      <c r="T790" s="3" t="s">
        <v>95</v>
      </c>
      <c r="U790" s="3" t="s">
        <v>1008</v>
      </c>
      <c r="V790" s="3" t="s">
        <v>86</v>
      </c>
      <c r="W790" s="3" t="s">
        <v>86</v>
      </c>
      <c r="X790" s="3" t="s">
        <v>86</v>
      </c>
      <c r="Y790" s="3" t="s">
        <v>103</v>
      </c>
      <c r="Z790" s="3" t="s">
        <v>86</v>
      </c>
      <c r="AA790" s="4"/>
      <c r="AB790" s="3" t="s">
        <v>86</v>
      </c>
      <c r="AC790" s="3" t="s">
        <v>86</v>
      </c>
      <c r="AD790" s="3" t="s">
        <v>86</v>
      </c>
      <c r="AE790" s="5">
        <v>0</v>
      </c>
    </row>
    <row r="791" spans="1:31" x14ac:dyDescent="0.25">
      <c r="A791" s="6" t="s">
        <v>86</v>
      </c>
      <c r="B791" s="3" t="s">
        <v>1298</v>
      </c>
      <c r="C791" s="3" t="s">
        <v>1005</v>
      </c>
      <c r="D791" s="4">
        <v>44079</v>
      </c>
      <c r="E791" s="4">
        <v>44079</v>
      </c>
      <c r="F791" s="4">
        <v>44084</v>
      </c>
      <c r="G791" s="3" t="s">
        <v>89</v>
      </c>
      <c r="H791" s="3" t="s">
        <v>90</v>
      </c>
      <c r="I791" s="5">
        <v>6140</v>
      </c>
      <c r="J791" s="3" t="s">
        <v>91</v>
      </c>
      <c r="K791" s="3" t="s">
        <v>90</v>
      </c>
      <c r="L791" s="5">
        <v>6140</v>
      </c>
      <c r="M791" s="5">
        <v>72.28</v>
      </c>
      <c r="N791" s="41" t="str">
        <f>IF(M791="","",IF(M791&lt;0,-M791&amp;"_"&amp;COUNTIF(M$2:M791,M791),M791&amp;"_"&amp;COUNTIF(M$2:M791,M791)))</f>
        <v>72.28_1</v>
      </c>
      <c r="O791" s="42" t="str">
        <f t="shared" si="12"/>
        <v/>
      </c>
      <c r="P791" s="3" t="s">
        <v>884</v>
      </c>
      <c r="Q791" s="3" t="s">
        <v>1604</v>
      </c>
      <c r="R791" s="3" t="s">
        <v>1605</v>
      </c>
      <c r="S791" s="3" t="s">
        <v>86</v>
      </c>
      <c r="T791" s="3" t="s">
        <v>95</v>
      </c>
      <c r="U791" s="3" t="s">
        <v>1008</v>
      </c>
      <c r="V791" s="3" t="s">
        <v>86</v>
      </c>
      <c r="W791" s="3" t="s">
        <v>86</v>
      </c>
      <c r="X791" s="3" t="s">
        <v>86</v>
      </c>
      <c r="Y791" s="3" t="s">
        <v>103</v>
      </c>
      <c r="Z791" s="3" t="s">
        <v>86</v>
      </c>
      <c r="AA791" s="4"/>
      <c r="AB791" s="3" t="s">
        <v>86</v>
      </c>
      <c r="AC791" s="3" t="s">
        <v>86</v>
      </c>
      <c r="AD791" s="3" t="s">
        <v>86</v>
      </c>
      <c r="AE791" s="5">
        <v>0</v>
      </c>
    </row>
    <row r="792" spans="1:31" x14ac:dyDescent="0.25">
      <c r="A792" s="6" t="s">
        <v>86</v>
      </c>
      <c r="B792" s="3" t="s">
        <v>1298</v>
      </c>
      <c r="C792" s="3" t="s">
        <v>1005</v>
      </c>
      <c r="D792" s="4">
        <v>44079</v>
      </c>
      <c r="E792" s="4">
        <v>44079</v>
      </c>
      <c r="F792" s="4">
        <v>44084</v>
      </c>
      <c r="G792" s="3" t="s">
        <v>89</v>
      </c>
      <c r="H792" s="3" t="s">
        <v>90</v>
      </c>
      <c r="I792" s="5">
        <v>4715</v>
      </c>
      <c r="J792" s="3" t="s">
        <v>91</v>
      </c>
      <c r="K792" s="3" t="s">
        <v>90</v>
      </c>
      <c r="L792" s="5">
        <v>4715</v>
      </c>
      <c r="M792" s="5">
        <v>55.5</v>
      </c>
      <c r="N792" s="41" t="str">
        <f>IF(M792="","",IF(M792&lt;0,-M792&amp;"_"&amp;COUNTIF(M$2:M792,M792),M792&amp;"_"&amp;COUNTIF(M$2:M792,M792)))</f>
        <v>55.5_1</v>
      </c>
      <c r="O792" s="42" t="str">
        <f t="shared" si="12"/>
        <v/>
      </c>
      <c r="P792" s="3" t="s">
        <v>884</v>
      </c>
      <c r="Q792" s="3" t="s">
        <v>1606</v>
      </c>
      <c r="R792" s="3" t="s">
        <v>1607</v>
      </c>
      <c r="S792" s="3" t="s">
        <v>86</v>
      </c>
      <c r="T792" s="3" t="s">
        <v>95</v>
      </c>
      <c r="U792" s="3" t="s">
        <v>1008</v>
      </c>
      <c r="V792" s="3" t="s">
        <v>86</v>
      </c>
      <c r="W792" s="3" t="s">
        <v>86</v>
      </c>
      <c r="X792" s="3" t="s">
        <v>86</v>
      </c>
      <c r="Y792" s="3" t="s">
        <v>103</v>
      </c>
      <c r="Z792" s="3" t="s">
        <v>86</v>
      </c>
      <c r="AA792" s="4"/>
      <c r="AB792" s="3" t="s">
        <v>86</v>
      </c>
      <c r="AC792" s="3" t="s">
        <v>86</v>
      </c>
      <c r="AD792" s="3" t="s">
        <v>86</v>
      </c>
      <c r="AE792" s="5">
        <v>0</v>
      </c>
    </row>
    <row r="793" spans="1:31" x14ac:dyDescent="0.25">
      <c r="A793" s="6" t="s">
        <v>86</v>
      </c>
      <c r="B793" s="3" t="s">
        <v>1298</v>
      </c>
      <c r="C793" s="3" t="s">
        <v>1005</v>
      </c>
      <c r="D793" s="4">
        <v>44079</v>
      </c>
      <c r="E793" s="4">
        <v>44079</v>
      </c>
      <c r="F793" s="4">
        <v>44084</v>
      </c>
      <c r="G793" s="3" t="s">
        <v>89</v>
      </c>
      <c r="H793" s="3" t="s">
        <v>90</v>
      </c>
      <c r="I793" s="5">
        <v>7460</v>
      </c>
      <c r="J793" s="3" t="s">
        <v>91</v>
      </c>
      <c r="K793" s="3" t="s">
        <v>90</v>
      </c>
      <c r="L793" s="5">
        <v>7460</v>
      </c>
      <c r="M793" s="5">
        <v>87.82</v>
      </c>
      <c r="N793" s="41" t="str">
        <f>IF(M793="","",IF(M793&lt;0,-M793&amp;"_"&amp;COUNTIF(M$2:M793,M793),M793&amp;"_"&amp;COUNTIF(M$2:M793,M793)))</f>
        <v>87.82_1</v>
      </c>
      <c r="O793" s="42" t="str">
        <f t="shared" si="12"/>
        <v/>
      </c>
      <c r="P793" s="3" t="s">
        <v>884</v>
      </c>
      <c r="Q793" s="3" t="s">
        <v>1608</v>
      </c>
      <c r="R793" s="3" t="s">
        <v>1609</v>
      </c>
      <c r="S793" s="3" t="s">
        <v>86</v>
      </c>
      <c r="T793" s="3" t="s">
        <v>95</v>
      </c>
      <c r="U793" s="3" t="s">
        <v>1008</v>
      </c>
      <c r="V793" s="3" t="s">
        <v>86</v>
      </c>
      <c r="W793" s="3" t="s">
        <v>86</v>
      </c>
      <c r="X793" s="3" t="s">
        <v>86</v>
      </c>
      <c r="Y793" s="3" t="s">
        <v>103</v>
      </c>
      <c r="Z793" s="3" t="s">
        <v>86</v>
      </c>
      <c r="AA793" s="4"/>
      <c r="AB793" s="3" t="s">
        <v>86</v>
      </c>
      <c r="AC793" s="3" t="s">
        <v>86</v>
      </c>
      <c r="AD793" s="3" t="s">
        <v>86</v>
      </c>
      <c r="AE793" s="5">
        <v>0</v>
      </c>
    </row>
    <row r="794" spans="1:31" x14ac:dyDescent="0.25">
      <c r="A794" s="6" t="s">
        <v>86</v>
      </c>
      <c r="B794" s="3" t="s">
        <v>1298</v>
      </c>
      <c r="C794" s="3" t="s">
        <v>1005</v>
      </c>
      <c r="D794" s="4">
        <v>44079</v>
      </c>
      <c r="E794" s="4">
        <v>44079</v>
      </c>
      <c r="F794" s="4">
        <v>44084</v>
      </c>
      <c r="G794" s="3" t="s">
        <v>89</v>
      </c>
      <c r="H794" s="3" t="s">
        <v>90</v>
      </c>
      <c r="I794" s="5">
        <v>6553</v>
      </c>
      <c r="J794" s="3" t="s">
        <v>91</v>
      </c>
      <c r="K794" s="3" t="s">
        <v>90</v>
      </c>
      <c r="L794" s="5">
        <v>6553</v>
      </c>
      <c r="M794" s="5">
        <v>77.14</v>
      </c>
      <c r="N794" s="41" t="str">
        <f>IF(M794="","",IF(M794&lt;0,-M794&amp;"_"&amp;COUNTIF(M$2:M794,M794),M794&amp;"_"&amp;COUNTIF(M$2:M794,M794)))</f>
        <v>77.14_1</v>
      </c>
      <c r="O794" s="42" t="str">
        <f t="shared" si="12"/>
        <v/>
      </c>
      <c r="P794" s="3" t="s">
        <v>884</v>
      </c>
      <c r="Q794" s="3" t="s">
        <v>1610</v>
      </c>
      <c r="R794" s="3" t="s">
        <v>1611</v>
      </c>
      <c r="S794" s="3" t="s">
        <v>86</v>
      </c>
      <c r="T794" s="3" t="s">
        <v>95</v>
      </c>
      <c r="U794" s="3" t="s">
        <v>1008</v>
      </c>
      <c r="V794" s="3" t="s">
        <v>86</v>
      </c>
      <c r="W794" s="3" t="s">
        <v>86</v>
      </c>
      <c r="X794" s="3" t="s">
        <v>86</v>
      </c>
      <c r="Y794" s="3" t="s">
        <v>103</v>
      </c>
      <c r="Z794" s="3" t="s">
        <v>86</v>
      </c>
      <c r="AA794" s="4"/>
      <c r="AB794" s="3" t="s">
        <v>86</v>
      </c>
      <c r="AC794" s="3" t="s">
        <v>86</v>
      </c>
      <c r="AD794" s="3" t="s">
        <v>86</v>
      </c>
      <c r="AE794" s="5">
        <v>0</v>
      </c>
    </row>
    <row r="795" spans="1:31" x14ac:dyDescent="0.25">
      <c r="A795" s="6" t="s">
        <v>86</v>
      </c>
      <c r="B795" s="3" t="s">
        <v>1298</v>
      </c>
      <c r="C795" s="3" t="s">
        <v>1005</v>
      </c>
      <c r="D795" s="4">
        <v>44079</v>
      </c>
      <c r="E795" s="4">
        <v>44079</v>
      </c>
      <c r="F795" s="4">
        <v>44084</v>
      </c>
      <c r="G795" s="3" t="s">
        <v>89</v>
      </c>
      <c r="H795" s="3" t="s">
        <v>90</v>
      </c>
      <c r="I795" s="5">
        <v>5314</v>
      </c>
      <c r="J795" s="3" t="s">
        <v>91</v>
      </c>
      <c r="K795" s="3" t="s">
        <v>90</v>
      </c>
      <c r="L795" s="5">
        <v>5314</v>
      </c>
      <c r="M795" s="5">
        <v>62.55</v>
      </c>
      <c r="N795" s="41" t="str">
        <f>IF(M795="","",IF(M795&lt;0,-M795&amp;"_"&amp;COUNTIF(M$2:M795,M795),M795&amp;"_"&amp;COUNTIF(M$2:M795,M795)))</f>
        <v>62.55_1</v>
      </c>
      <c r="O795" s="42" t="str">
        <f t="shared" si="12"/>
        <v/>
      </c>
      <c r="P795" s="3" t="s">
        <v>884</v>
      </c>
      <c r="Q795" s="3" t="s">
        <v>1612</v>
      </c>
      <c r="R795" s="3" t="s">
        <v>1613</v>
      </c>
      <c r="S795" s="3" t="s">
        <v>86</v>
      </c>
      <c r="T795" s="3" t="s">
        <v>95</v>
      </c>
      <c r="U795" s="3" t="s">
        <v>1008</v>
      </c>
      <c r="V795" s="3" t="s">
        <v>86</v>
      </c>
      <c r="W795" s="3" t="s">
        <v>86</v>
      </c>
      <c r="X795" s="3" t="s">
        <v>86</v>
      </c>
      <c r="Y795" s="3" t="s">
        <v>103</v>
      </c>
      <c r="Z795" s="3" t="s">
        <v>86</v>
      </c>
      <c r="AA795" s="4"/>
      <c r="AB795" s="3" t="s">
        <v>86</v>
      </c>
      <c r="AC795" s="3" t="s">
        <v>86</v>
      </c>
      <c r="AD795" s="3" t="s">
        <v>86</v>
      </c>
      <c r="AE795" s="5">
        <v>0</v>
      </c>
    </row>
    <row r="796" spans="1:31" x14ac:dyDescent="0.25">
      <c r="A796" s="6" t="s">
        <v>86</v>
      </c>
      <c r="B796" s="3" t="s">
        <v>1298</v>
      </c>
      <c r="C796" s="3" t="s">
        <v>1005</v>
      </c>
      <c r="D796" s="4">
        <v>44079</v>
      </c>
      <c r="E796" s="4">
        <v>44079</v>
      </c>
      <c r="F796" s="4">
        <v>44084</v>
      </c>
      <c r="G796" s="3" t="s">
        <v>89</v>
      </c>
      <c r="H796" s="3" t="s">
        <v>90</v>
      </c>
      <c r="I796" s="5">
        <v>6047</v>
      </c>
      <c r="J796" s="3" t="s">
        <v>91</v>
      </c>
      <c r="K796" s="3" t="s">
        <v>90</v>
      </c>
      <c r="L796" s="5">
        <v>6047</v>
      </c>
      <c r="M796" s="5">
        <v>71.180000000000007</v>
      </c>
      <c r="N796" s="41" t="str">
        <f>IF(M796="","",IF(M796&lt;0,-M796&amp;"_"&amp;COUNTIF(M$2:M796,M796),M796&amp;"_"&amp;COUNTIF(M$2:M796,M796)))</f>
        <v>71.18_1</v>
      </c>
      <c r="O796" s="42" t="str">
        <f t="shared" si="12"/>
        <v/>
      </c>
      <c r="P796" s="3" t="s">
        <v>884</v>
      </c>
      <c r="Q796" s="3" t="s">
        <v>1614</v>
      </c>
      <c r="R796" s="3" t="s">
        <v>1615</v>
      </c>
      <c r="S796" s="3" t="s">
        <v>86</v>
      </c>
      <c r="T796" s="3" t="s">
        <v>95</v>
      </c>
      <c r="U796" s="3" t="s">
        <v>1008</v>
      </c>
      <c r="V796" s="3" t="s">
        <v>86</v>
      </c>
      <c r="W796" s="3" t="s">
        <v>86</v>
      </c>
      <c r="X796" s="3" t="s">
        <v>86</v>
      </c>
      <c r="Y796" s="3" t="s">
        <v>103</v>
      </c>
      <c r="Z796" s="3" t="s">
        <v>86</v>
      </c>
      <c r="AA796" s="4"/>
      <c r="AB796" s="3" t="s">
        <v>86</v>
      </c>
      <c r="AC796" s="3" t="s">
        <v>86</v>
      </c>
      <c r="AD796" s="3" t="s">
        <v>86</v>
      </c>
      <c r="AE796" s="5">
        <v>0</v>
      </c>
    </row>
    <row r="797" spans="1:31" x14ac:dyDescent="0.25">
      <c r="A797" s="6" t="s">
        <v>86</v>
      </c>
      <c r="B797" s="3" t="s">
        <v>1298</v>
      </c>
      <c r="C797" s="3" t="s">
        <v>1005</v>
      </c>
      <c r="D797" s="4">
        <v>44079</v>
      </c>
      <c r="E797" s="4">
        <v>44079</v>
      </c>
      <c r="F797" s="4">
        <v>44084</v>
      </c>
      <c r="G797" s="3" t="s">
        <v>89</v>
      </c>
      <c r="H797" s="3" t="s">
        <v>90</v>
      </c>
      <c r="I797" s="5">
        <v>6037</v>
      </c>
      <c r="J797" s="3" t="s">
        <v>91</v>
      </c>
      <c r="K797" s="3" t="s">
        <v>90</v>
      </c>
      <c r="L797" s="5">
        <v>6037</v>
      </c>
      <c r="M797" s="5">
        <v>71.069999999999993</v>
      </c>
      <c r="N797" s="41" t="str">
        <f>IF(M797="","",IF(M797&lt;0,-M797&amp;"_"&amp;COUNTIF(M$2:M797,M797),M797&amp;"_"&amp;COUNTIF(M$2:M797,M797)))</f>
        <v>71.07_1</v>
      </c>
      <c r="O797" s="42" t="str">
        <f t="shared" si="12"/>
        <v/>
      </c>
      <c r="P797" s="3" t="s">
        <v>884</v>
      </c>
      <c r="Q797" s="3" t="s">
        <v>1616</v>
      </c>
      <c r="R797" s="3" t="s">
        <v>1617</v>
      </c>
      <c r="S797" s="3" t="s">
        <v>86</v>
      </c>
      <c r="T797" s="3" t="s">
        <v>95</v>
      </c>
      <c r="U797" s="3" t="s">
        <v>1008</v>
      </c>
      <c r="V797" s="3" t="s">
        <v>86</v>
      </c>
      <c r="W797" s="3" t="s">
        <v>86</v>
      </c>
      <c r="X797" s="3" t="s">
        <v>86</v>
      </c>
      <c r="Y797" s="3" t="s">
        <v>103</v>
      </c>
      <c r="Z797" s="3" t="s">
        <v>86</v>
      </c>
      <c r="AA797" s="4"/>
      <c r="AB797" s="3" t="s">
        <v>86</v>
      </c>
      <c r="AC797" s="3" t="s">
        <v>86</v>
      </c>
      <c r="AD797" s="3" t="s">
        <v>86</v>
      </c>
      <c r="AE797" s="5">
        <v>0</v>
      </c>
    </row>
    <row r="798" spans="1:31" x14ac:dyDescent="0.25">
      <c r="A798" s="6" t="s">
        <v>86</v>
      </c>
      <c r="B798" s="3" t="s">
        <v>1298</v>
      </c>
      <c r="C798" s="3" t="s">
        <v>1005</v>
      </c>
      <c r="D798" s="4">
        <v>44079</v>
      </c>
      <c r="E798" s="4">
        <v>44079</v>
      </c>
      <c r="F798" s="4">
        <v>44084</v>
      </c>
      <c r="G798" s="3" t="s">
        <v>89</v>
      </c>
      <c r="H798" s="3" t="s">
        <v>90</v>
      </c>
      <c r="I798" s="5">
        <v>5963</v>
      </c>
      <c r="J798" s="3" t="s">
        <v>91</v>
      </c>
      <c r="K798" s="3" t="s">
        <v>90</v>
      </c>
      <c r="L798" s="5">
        <v>5963</v>
      </c>
      <c r="M798" s="5">
        <v>70.19</v>
      </c>
      <c r="N798" s="41" t="str">
        <f>IF(M798="","",IF(M798&lt;0,-M798&amp;"_"&amp;COUNTIF(M$2:M798,M798),M798&amp;"_"&amp;COUNTIF(M$2:M798,M798)))</f>
        <v>70.19_1</v>
      </c>
      <c r="O798" s="42" t="str">
        <f t="shared" si="12"/>
        <v/>
      </c>
      <c r="P798" s="3" t="s">
        <v>884</v>
      </c>
      <c r="Q798" s="3" t="s">
        <v>1618</v>
      </c>
      <c r="R798" s="3" t="s">
        <v>1619</v>
      </c>
      <c r="S798" s="3" t="s">
        <v>86</v>
      </c>
      <c r="T798" s="3" t="s">
        <v>95</v>
      </c>
      <c r="U798" s="3" t="s">
        <v>1008</v>
      </c>
      <c r="V798" s="3" t="s">
        <v>86</v>
      </c>
      <c r="W798" s="3" t="s">
        <v>86</v>
      </c>
      <c r="X798" s="3" t="s">
        <v>86</v>
      </c>
      <c r="Y798" s="3" t="s">
        <v>106</v>
      </c>
      <c r="Z798" s="3" t="s">
        <v>86</v>
      </c>
      <c r="AA798" s="4"/>
      <c r="AB798" s="3" t="s">
        <v>86</v>
      </c>
      <c r="AC798" s="3" t="s">
        <v>86</v>
      </c>
      <c r="AD798" s="3" t="s">
        <v>86</v>
      </c>
      <c r="AE798" s="5">
        <v>0</v>
      </c>
    </row>
    <row r="799" spans="1:31" x14ac:dyDescent="0.25">
      <c r="A799" s="6" t="s">
        <v>86</v>
      </c>
      <c r="B799" s="3" t="s">
        <v>1298</v>
      </c>
      <c r="C799" s="3" t="s">
        <v>1005</v>
      </c>
      <c r="D799" s="4">
        <v>44079</v>
      </c>
      <c r="E799" s="4">
        <v>44079</v>
      </c>
      <c r="F799" s="4">
        <v>44084</v>
      </c>
      <c r="G799" s="3" t="s">
        <v>89</v>
      </c>
      <c r="H799" s="3" t="s">
        <v>90</v>
      </c>
      <c r="I799" s="5">
        <v>6638</v>
      </c>
      <c r="J799" s="3" t="s">
        <v>91</v>
      </c>
      <c r="K799" s="3" t="s">
        <v>90</v>
      </c>
      <c r="L799" s="5">
        <v>6638</v>
      </c>
      <c r="M799" s="5">
        <v>78.14</v>
      </c>
      <c r="N799" s="41" t="str">
        <f>IF(M799="","",IF(M799&lt;0,-M799&amp;"_"&amp;COUNTIF(M$2:M799,M799),M799&amp;"_"&amp;COUNTIF(M$2:M799,M799)))</f>
        <v>78.14_1</v>
      </c>
      <c r="O799" s="42" t="str">
        <f t="shared" si="12"/>
        <v/>
      </c>
      <c r="P799" s="3" t="s">
        <v>884</v>
      </c>
      <c r="Q799" s="3" t="s">
        <v>1620</v>
      </c>
      <c r="R799" s="3" t="s">
        <v>1621</v>
      </c>
      <c r="S799" s="3" t="s">
        <v>86</v>
      </c>
      <c r="T799" s="3" t="s">
        <v>95</v>
      </c>
      <c r="U799" s="3" t="s">
        <v>1008</v>
      </c>
      <c r="V799" s="3" t="s">
        <v>86</v>
      </c>
      <c r="W799" s="3" t="s">
        <v>86</v>
      </c>
      <c r="X799" s="3" t="s">
        <v>86</v>
      </c>
      <c r="Y799" s="3" t="s">
        <v>103</v>
      </c>
      <c r="Z799" s="3" t="s">
        <v>86</v>
      </c>
      <c r="AA799" s="4"/>
      <c r="AB799" s="3" t="s">
        <v>86</v>
      </c>
      <c r="AC799" s="3" t="s">
        <v>86</v>
      </c>
      <c r="AD799" s="3" t="s">
        <v>86</v>
      </c>
      <c r="AE799" s="5">
        <v>0</v>
      </c>
    </row>
    <row r="800" spans="1:31" x14ac:dyDescent="0.25">
      <c r="A800" s="6" t="s">
        <v>86</v>
      </c>
      <c r="B800" s="3" t="s">
        <v>1298</v>
      </c>
      <c r="C800" s="3" t="s">
        <v>1005</v>
      </c>
      <c r="D800" s="4">
        <v>44079</v>
      </c>
      <c r="E800" s="4">
        <v>44079</v>
      </c>
      <c r="F800" s="4">
        <v>44084</v>
      </c>
      <c r="G800" s="3" t="s">
        <v>89</v>
      </c>
      <c r="H800" s="3" t="s">
        <v>90</v>
      </c>
      <c r="I800" s="5">
        <v>8154</v>
      </c>
      <c r="J800" s="3" t="s">
        <v>91</v>
      </c>
      <c r="K800" s="3" t="s">
        <v>90</v>
      </c>
      <c r="L800" s="5">
        <v>8154</v>
      </c>
      <c r="M800" s="5">
        <v>95.99</v>
      </c>
      <c r="N800" s="41" t="str">
        <f>IF(M800="","",IF(M800&lt;0,-M800&amp;"_"&amp;COUNTIF(M$2:M800,M800),M800&amp;"_"&amp;COUNTIF(M$2:M800,M800)))</f>
        <v>95.99_2</v>
      </c>
      <c r="O800" s="42" t="str">
        <f t="shared" si="12"/>
        <v/>
      </c>
      <c r="P800" s="3" t="s">
        <v>884</v>
      </c>
      <c r="Q800" s="3" t="s">
        <v>1588</v>
      </c>
      <c r="R800" s="3" t="s">
        <v>1589</v>
      </c>
      <c r="S800" s="3" t="s">
        <v>86</v>
      </c>
      <c r="T800" s="3" t="s">
        <v>95</v>
      </c>
      <c r="U800" s="3" t="s">
        <v>1008</v>
      </c>
      <c r="V800" s="3" t="s">
        <v>86</v>
      </c>
      <c r="W800" s="3" t="s">
        <v>86</v>
      </c>
      <c r="X800" s="3" t="s">
        <v>86</v>
      </c>
      <c r="Y800" s="3" t="s">
        <v>103</v>
      </c>
      <c r="Z800" s="3" t="s">
        <v>86</v>
      </c>
      <c r="AA800" s="4"/>
      <c r="AB800" s="3" t="s">
        <v>86</v>
      </c>
      <c r="AC800" s="3" t="s">
        <v>86</v>
      </c>
      <c r="AD800" s="3" t="s">
        <v>86</v>
      </c>
      <c r="AE800" s="5">
        <v>0</v>
      </c>
    </row>
    <row r="801" spans="1:31" x14ac:dyDescent="0.25">
      <c r="A801" s="6" t="s">
        <v>86</v>
      </c>
      <c r="B801" s="3" t="s">
        <v>1298</v>
      </c>
      <c r="C801" s="3" t="s">
        <v>1005</v>
      </c>
      <c r="D801" s="4">
        <v>44079</v>
      </c>
      <c r="E801" s="4">
        <v>44079</v>
      </c>
      <c r="F801" s="4">
        <v>44084</v>
      </c>
      <c r="G801" s="3" t="s">
        <v>89</v>
      </c>
      <c r="H801" s="3" t="s">
        <v>90</v>
      </c>
      <c r="I801" s="5">
        <v>806</v>
      </c>
      <c r="J801" s="3" t="s">
        <v>91</v>
      </c>
      <c r="K801" s="3" t="s">
        <v>90</v>
      </c>
      <c r="L801" s="5">
        <v>806</v>
      </c>
      <c r="M801" s="5">
        <v>9.49</v>
      </c>
      <c r="N801" s="41" t="str">
        <f>IF(M801="","",IF(M801&lt;0,-M801&amp;"_"&amp;COUNTIF(M$2:M801,M801),M801&amp;"_"&amp;COUNTIF(M$2:M801,M801)))</f>
        <v>9.49_1</v>
      </c>
      <c r="O801" s="42" t="str">
        <f t="shared" si="12"/>
        <v/>
      </c>
      <c r="P801" s="3" t="s">
        <v>884</v>
      </c>
      <c r="Q801" s="3" t="s">
        <v>1009</v>
      </c>
      <c r="R801" s="3" t="s">
        <v>1010</v>
      </c>
      <c r="S801" s="3" t="s">
        <v>86</v>
      </c>
      <c r="T801" s="3" t="s">
        <v>95</v>
      </c>
      <c r="U801" s="3" t="s">
        <v>1008</v>
      </c>
      <c r="V801" s="3" t="s">
        <v>86</v>
      </c>
      <c r="W801" s="3" t="s">
        <v>86</v>
      </c>
      <c r="X801" s="3" t="s">
        <v>86</v>
      </c>
      <c r="Y801" s="3" t="s">
        <v>106</v>
      </c>
      <c r="Z801" s="3" t="s">
        <v>86</v>
      </c>
      <c r="AA801" s="4"/>
      <c r="AB801" s="3" t="s">
        <v>86</v>
      </c>
      <c r="AC801" s="3" t="s">
        <v>86</v>
      </c>
      <c r="AD801" s="3" t="s">
        <v>86</v>
      </c>
      <c r="AE801" s="5">
        <v>0</v>
      </c>
    </row>
    <row r="802" spans="1:31" x14ac:dyDescent="0.25">
      <c r="A802" s="6" t="s">
        <v>86</v>
      </c>
      <c r="B802" s="3" t="s">
        <v>1298</v>
      </c>
      <c r="C802" s="3" t="s">
        <v>1005</v>
      </c>
      <c r="D802" s="4">
        <v>44079</v>
      </c>
      <c r="E802" s="4">
        <v>44079</v>
      </c>
      <c r="F802" s="4">
        <v>44084</v>
      </c>
      <c r="G802" s="3" t="s">
        <v>89</v>
      </c>
      <c r="H802" s="3" t="s">
        <v>90</v>
      </c>
      <c r="I802" s="5">
        <v>6043</v>
      </c>
      <c r="J802" s="3" t="s">
        <v>91</v>
      </c>
      <c r="K802" s="3" t="s">
        <v>90</v>
      </c>
      <c r="L802" s="5">
        <v>6043</v>
      </c>
      <c r="M802" s="5">
        <v>71.14</v>
      </c>
      <c r="N802" s="41" t="str">
        <f>IF(M802="","",IF(M802&lt;0,-M802&amp;"_"&amp;COUNTIF(M$2:M802,M802),M802&amp;"_"&amp;COUNTIF(M$2:M802,M802)))</f>
        <v>71.14_1</v>
      </c>
      <c r="O802" s="42" t="str">
        <f t="shared" si="12"/>
        <v/>
      </c>
      <c r="P802" s="3" t="s">
        <v>884</v>
      </c>
      <c r="Q802" s="3" t="s">
        <v>1590</v>
      </c>
      <c r="R802" s="3" t="s">
        <v>1591</v>
      </c>
      <c r="S802" s="3" t="s">
        <v>86</v>
      </c>
      <c r="T802" s="3" t="s">
        <v>95</v>
      </c>
      <c r="U802" s="3" t="s">
        <v>1008</v>
      </c>
      <c r="V802" s="3" t="s">
        <v>86</v>
      </c>
      <c r="W802" s="3" t="s">
        <v>86</v>
      </c>
      <c r="X802" s="3" t="s">
        <v>86</v>
      </c>
      <c r="Y802" s="3" t="s">
        <v>103</v>
      </c>
      <c r="Z802" s="3" t="s">
        <v>86</v>
      </c>
      <c r="AA802" s="4"/>
      <c r="AB802" s="3" t="s">
        <v>86</v>
      </c>
      <c r="AC802" s="3" t="s">
        <v>86</v>
      </c>
      <c r="AD802" s="3" t="s">
        <v>86</v>
      </c>
      <c r="AE802" s="5">
        <v>0</v>
      </c>
    </row>
    <row r="803" spans="1:31" x14ac:dyDescent="0.25">
      <c r="A803" s="6" t="s">
        <v>86</v>
      </c>
      <c r="B803" s="3" t="s">
        <v>1298</v>
      </c>
      <c r="C803" s="3" t="s">
        <v>1005</v>
      </c>
      <c r="D803" s="4">
        <v>44079</v>
      </c>
      <c r="E803" s="4">
        <v>44079</v>
      </c>
      <c r="F803" s="4">
        <v>44084</v>
      </c>
      <c r="G803" s="3" t="s">
        <v>89</v>
      </c>
      <c r="H803" s="3" t="s">
        <v>90</v>
      </c>
      <c r="I803" s="5">
        <v>3584</v>
      </c>
      <c r="J803" s="3" t="s">
        <v>91</v>
      </c>
      <c r="K803" s="3" t="s">
        <v>90</v>
      </c>
      <c r="L803" s="5">
        <v>3584</v>
      </c>
      <c r="M803" s="5">
        <v>42.19</v>
      </c>
      <c r="N803" s="41" t="str">
        <f>IF(M803="","",IF(M803&lt;0,-M803&amp;"_"&amp;COUNTIF(M$2:M803,M803),M803&amp;"_"&amp;COUNTIF(M$2:M803,M803)))</f>
        <v>42.19_1</v>
      </c>
      <c r="O803" s="42" t="str">
        <f t="shared" si="12"/>
        <v/>
      </c>
      <c r="P803" s="3" t="s">
        <v>884</v>
      </c>
      <c r="Q803" s="3" t="s">
        <v>1011</v>
      </c>
      <c r="R803" s="3" t="s">
        <v>1012</v>
      </c>
      <c r="S803" s="3" t="s">
        <v>86</v>
      </c>
      <c r="T803" s="3" t="s">
        <v>95</v>
      </c>
      <c r="U803" s="3" t="s">
        <v>1008</v>
      </c>
      <c r="V803" s="3" t="s">
        <v>86</v>
      </c>
      <c r="W803" s="3" t="s">
        <v>86</v>
      </c>
      <c r="X803" s="3" t="s">
        <v>86</v>
      </c>
      <c r="Y803" s="3" t="s">
        <v>103</v>
      </c>
      <c r="Z803" s="3" t="s">
        <v>86</v>
      </c>
      <c r="AA803" s="4"/>
      <c r="AB803" s="3" t="s">
        <v>86</v>
      </c>
      <c r="AC803" s="3" t="s">
        <v>86</v>
      </c>
      <c r="AD803" s="3" t="s">
        <v>86</v>
      </c>
      <c r="AE803" s="5">
        <v>0</v>
      </c>
    </row>
    <row r="804" spans="1:31" x14ac:dyDescent="0.25">
      <c r="A804" s="6" t="s">
        <v>86</v>
      </c>
      <c r="B804" s="3" t="s">
        <v>1298</v>
      </c>
      <c r="C804" s="3" t="s">
        <v>1005</v>
      </c>
      <c r="D804" s="4">
        <v>44079</v>
      </c>
      <c r="E804" s="4">
        <v>44079</v>
      </c>
      <c r="F804" s="4">
        <v>44084</v>
      </c>
      <c r="G804" s="3" t="s">
        <v>89</v>
      </c>
      <c r="H804" s="3" t="s">
        <v>90</v>
      </c>
      <c r="I804" s="5">
        <v>4747</v>
      </c>
      <c r="J804" s="3" t="s">
        <v>91</v>
      </c>
      <c r="K804" s="3" t="s">
        <v>90</v>
      </c>
      <c r="L804" s="5">
        <v>4747</v>
      </c>
      <c r="M804" s="5">
        <v>55.88</v>
      </c>
      <c r="N804" s="41" t="str">
        <f>IF(M804="","",IF(M804&lt;0,-M804&amp;"_"&amp;COUNTIF(M$2:M804,M804),M804&amp;"_"&amp;COUNTIF(M$2:M804,M804)))</f>
        <v>55.88_1</v>
      </c>
      <c r="O804" s="42" t="str">
        <f t="shared" si="12"/>
        <v/>
      </c>
      <c r="P804" s="3" t="s">
        <v>884</v>
      </c>
      <c r="Q804" s="3" t="s">
        <v>1592</v>
      </c>
      <c r="R804" s="3" t="s">
        <v>1593</v>
      </c>
      <c r="S804" s="3" t="s">
        <v>86</v>
      </c>
      <c r="T804" s="3" t="s">
        <v>95</v>
      </c>
      <c r="U804" s="3" t="s">
        <v>1008</v>
      </c>
      <c r="V804" s="3" t="s">
        <v>86</v>
      </c>
      <c r="W804" s="3" t="s">
        <v>86</v>
      </c>
      <c r="X804" s="3" t="s">
        <v>86</v>
      </c>
      <c r="Y804" s="3" t="s">
        <v>103</v>
      </c>
      <c r="Z804" s="3" t="s">
        <v>86</v>
      </c>
      <c r="AA804" s="4"/>
      <c r="AB804" s="3" t="s">
        <v>86</v>
      </c>
      <c r="AC804" s="3" t="s">
        <v>86</v>
      </c>
      <c r="AD804" s="3" t="s">
        <v>86</v>
      </c>
      <c r="AE804" s="5">
        <v>0</v>
      </c>
    </row>
    <row r="805" spans="1:31" x14ac:dyDescent="0.25">
      <c r="A805" s="6" t="s">
        <v>86</v>
      </c>
      <c r="B805" s="3" t="s">
        <v>1298</v>
      </c>
      <c r="C805" s="3" t="s">
        <v>1005</v>
      </c>
      <c r="D805" s="4">
        <v>44079</v>
      </c>
      <c r="E805" s="4">
        <v>44079</v>
      </c>
      <c r="F805" s="4">
        <v>44084</v>
      </c>
      <c r="G805" s="3" t="s">
        <v>89</v>
      </c>
      <c r="H805" s="3" t="s">
        <v>90</v>
      </c>
      <c r="I805" s="5">
        <v>5221</v>
      </c>
      <c r="J805" s="3" t="s">
        <v>91</v>
      </c>
      <c r="K805" s="3" t="s">
        <v>90</v>
      </c>
      <c r="L805" s="5">
        <v>5221</v>
      </c>
      <c r="M805" s="5">
        <v>61.46</v>
      </c>
      <c r="N805" s="41" t="str">
        <f>IF(M805="","",IF(M805&lt;0,-M805&amp;"_"&amp;COUNTIF(M$2:M805,M805),M805&amp;"_"&amp;COUNTIF(M$2:M805,M805)))</f>
        <v>61.46_1</v>
      </c>
      <c r="O805" s="42" t="str">
        <f t="shared" si="12"/>
        <v/>
      </c>
      <c r="P805" s="3" t="s">
        <v>884</v>
      </c>
      <c r="Q805" s="3" t="s">
        <v>1594</v>
      </c>
      <c r="R805" s="3" t="s">
        <v>1595</v>
      </c>
      <c r="S805" s="3" t="s">
        <v>86</v>
      </c>
      <c r="T805" s="3" t="s">
        <v>95</v>
      </c>
      <c r="U805" s="3" t="s">
        <v>1008</v>
      </c>
      <c r="V805" s="3" t="s">
        <v>86</v>
      </c>
      <c r="W805" s="3" t="s">
        <v>86</v>
      </c>
      <c r="X805" s="3" t="s">
        <v>86</v>
      </c>
      <c r="Y805" s="3" t="s">
        <v>103</v>
      </c>
      <c r="Z805" s="3" t="s">
        <v>86</v>
      </c>
      <c r="AA805" s="4"/>
      <c r="AB805" s="3" t="s">
        <v>86</v>
      </c>
      <c r="AC805" s="3" t="s">
        <v>86</v>
      </c>
      <c r="AD805" s="3" t="s">
        <v>86</v>
      </c>
      <c r="AE805" s="5">
        <v>0</v>
      </c>
    </row>
    <row r="806" spans="1:31" x14ac:dyDescent="0.25">
      <c r="A806" s="6" t="s">
        <v>86</v>
      </c>
      <c r="B806" s="3" t="s">
        <v>1298</v>
      </c>
      <c r="C806" s="3" t="s">
        <v>1005</v>
      </c>
      <c r="D806" s="4">
        <v>44079</v>
      </c>
      <c r="E806" s="4">
        <v>44079</v>
      </c>
      <c r="F806" s="4">
        <v>44084</v>
      </c>
      <c r="G806" s="3" t="s">
        <v>89</v>
      </c>
      <c r="H806" s="3" t="s">
        <v>90</v>
      </c>
      <c r="I806" s="5">
        <v>6587</v>
      </c>
      <c r="J806" s="3" t="s">
        <v>91</v>
      </c>
      <c r="K806" s="3" t="s">
        <v>90</v>
      </c>
      <c r="L806" s="5">
        <v>6587</v>
      </c>
      <c r="M806" s="5">
        <v>77.540000000000006</v>
      </c>
      <c r="N806" s="41" t="str">
        <f>IF(M806="","",IF(M806&lt;0,-M806&amp;"_"&amp;COUNTIF(M$2:M806,M806),M806&amp;"_"&amp;COUNTIF(M$2:M806,M806)))</f>
        <v>77.54_1</v>
      </c>
      <c r="O806" s="42" t="str">
        <f t="shared" si="12"/>
        <v/>
      </c>
      <c r="P806" s="3" t="s">
        <v>884</v>
      </c>
      <c r="Q806" s="3" t="s">
        <v>1013</v>
      </c>
      <c r="R806" s="3" t="s">
        <v>1014</v>
      </c>
      <c r="S806" s="3" t="s">
        <v>86</v>
      </c>
      <c r="T806" s="3" t="s">
        <v>95</v>
      </c>
      <c r="U806" s="3" t="s">
        <v>1008</v>
      </c>
      <c r="V806" s="3" t="s">
        <v>86</v>
      </c>
      <c r="W806" s="3" t="s">
        <v>86</v>
      </c>
      <c r="X806" s="3" t="s">
        <v>86</v>
      </c>
      <c r="Y806" s="3" t="s">
        <v>103</v>
      </c>
      <c r="Z806" s="3" t="s">
        <v>86</v>
      </c>
      <c r="AA806" s="4"/>
      <c r="AB806" s="3" t="s">
        <v>86</v>
      </c>
      <c r="AC806" s="3" t="s">
        <v>86</v>
      </c>
      <c r="AD806" s="3" t="s">
        <v>86</v>
      </c>
      <c r="AE806" s="5">
        <v>0</v>
      </c>
    </row>
    <row r="807" spans="1:31" x14ac:dyDescent="0.25">
      <c r="A807" s="6" t="s">
        <v>86</v>
      </c>
      <c r="B807" s="3" t="s">
        <v>2779</v>
      </c>
      <c r="C807" s="3" t="s">
        <v>3280</v>
      </c>
      <c r="D807" s="4">
        <v>44079</v>
      </c>
      <c r="E807" s="4">
        <v>44079</v>
      </c>
      <c r="F807" s="4">
        <v>44083</v>
      </c>
      <c r="G807" s="3" t="s">
        <v>89</v>
      </c>
      <c r="H807" s="3" t="s">
        <v>90</v>
      </c>
      <c r="I807" s="5">
        <v>33544</v>
      </c>
      <c r="J807" s="3" t="s">
        <v>91</v>
      </c>
      <c r="K807" s="3" t="s">
        <v>90</v>
      </c>
      <c r="L807" s="5">
        <v>33544</v>
      </c>
      <c r="M807" s="5">
        <v>394.87</v>
      </c>
      <c r="N807" s="41" t="str">
        <f>IF(M807="","",IF(M807&lt;0,-M807&amp;"_"&amp;COUNTIF(M$2:M807,M807),M807&amp;"_"&amp;COUNTIF(M$2:M807,M807)))</f>
        <v>394.87_1</v>
      </c>
      <c r="O807" s="42" t="str">
        <f t="shared" si="12"/>
        <v/>
      </c>
      <c r="P807" s="3" t="s">
        <v>1623</v>
      </c>
      <c r="Q807" s="3" t="s">
        <v>1044</v>
      </c>
      <c r="R807" s="3" t="s">
        <v>3281</v>
      </c>
      <c r="S807" s="3" t="s">
        <v>86</v>
      </c>
      <c r="T807" s="3" t="s">
        <v>95</v>
      </c>
      <c r="U807" s="3" t="s">
        <v>1626</v>
      </c>
      <c r="V807" s="3" t="s">
        <v>86</v>
      </c>
      <c r="W807" s="3" t="s">
        <v>86</v>
      </c>
      <c r="X807" s="3" t="s">
        <v>86</v>
      </c>
      <c r="Y807" s="3" t="s">
        <v>103</v>
      </c>
      <c r="Z807" s="3" t="s">
        <v>86</v>
      </c>
      <c r="AA807" s="4"/>
      <c r="AB807" s="3" t="s">
        <v>86</v>
      </c>
      <c r="AC807" s="3" t="s">
        <v>86</v>
      </c>
      <c r="AD807" s="3" t="s">
        <v>86</v>
      </c>
      <c r="AE807" s="5">
        <v>0</v>
      </c>
    </row>
    <row r="808" spans="1:31" x14ac:dyDescent="0.25">
      <c r="A808" s="6" t="s">
        <v>86</v>
      </c>
      <c r="B808" s="3" t="s">
        <v>2779</v>
      </c>
      <c r="C808" s="3" t="s">
        <v>3280</v>
      </c>
      <c r="D808" s="4">
        <v>44079</v>
      </c>
      <c r="E808" s="4">
        <v>44079</v>
      </c>
      <c r="F808" s="4">
        <v>44083</v>
      </c>
      <c r="G808" s="3" t="s">
        <v>89</v>
      </c>
      <c r="H808" s="3" t="s">
        <v>90</v>
      </c>
      <c r="I808" s="5">
        <v>36649</v>
      </c>
      <c r="J808" s="3" t="s">
        <v>91</v>
      </c>
      <c r="K808" s="3" t="s">
        <v>90</v>
      </c>
      <c r="L808" s="5">
        <v>36649</v>
      </c>
      <c r="M808" s="5">
        <v>431.42</v>
      </c>
      <c r="N808" s="41" t="str">
        <f>IF(M808="","",IF(M808&lt;0,-M808&amp;"_"&amp;COUNTIF(M$2:M808,M808),M808&amp;"_"&amp;COUNTIF(M$2:M808,M808)))</f>
        <v>431.42_1</v>
      </c>
      <c r="O808" s="42" t="str">
        <f t="shared" si="12"/>
        <v/>
      </c>
      <c r="P808" s="3" t="s">
        <v>1623</v>
      </c>
      <c r="Q808" s="3" t="s">
        <v>3282</v>
      </c>
      <c r="R808" s="3" t="s">
        <v>3283</v>
      </c>
      <c r="S808" s="3" t="s">
        <v>86</v>
      </c>
      <c r="T808" s="3" t="s">
        <v>95</v>
      </c>
      <c r="U808" s="3" t="s">
        <v>1626</v>
      </c>
      <c r="V808" s="3" t="s">
        <v>86</v>
      </c>
      <c r="W808" s="3" t="s">
        <v>86</v>
      </c>
      <c r="X808" s="3" t="s">
        <v>86</v>
      </c>
      <c r="Y808" s="3" t="s">
        <v>103</v>
      </c>
      <c r="Z808" s="3" t="s">
        <v>86</v>
      </c>
      <c r="AA808" s="4"/>
      <c r="AB808" s="3" t="s">
        <v>86</v>
      </c>
      <c r="AC808" s="3" t="s">
        <v>86</v>
      </c>
      <c r="AD808" s="3" t="s">
        <v>86</v>
      </c>
      <c r="AE808" s="5">
        <v>0</v>
      </c>
    </row>
    <row r="809" spans="1:31" x14ac:dyDescent="0.25">
      <c r="A809" s="6" t="s">
        <v>86</v>
      </c>
      <c r="B809" s="3" t="s">
        <v>2779</v>
      </c>
      <c r="C809" s="3" t="s">
        <v>3280</v>
      </c>
      <c r="D809" s="4">
        <v>44079</v>
      </c>
      <c r="E809" s="4">
        <v>44079</v>
      </c>
      <c r="F809" s="4">
        <v>44083</v>
      </c>
      <c r="G809" s="3" t="s">
        <v>89</v>
      </c>
      <c r="H809" s="3" t="s">
        <v>90</v>
      </c>
      <c r="I809" s="5">
        <v>43141</v>
      </c>
      <c r="J809" s="3" t="s">
        <v>91</v>
      </c>
      <c r="K809" s="3" t="s">
        <v>90</v>
      </c>
      <c r="L809" s="5">
        <v>43141</v>
      </c>
      <c r="M809" s="5">
        <v>507.84</v>
      </c>
      <c r="N809" s="41" t="str">
        <f>IF(M809="","",IF(M809&lt;0,-M809&amp;"_"&amp;COUNTIF(M$2:M809,M809),M809&amp;"_"&amp;COUNTIF(M$2:M809,M809)))</f>
        <v>507.84_1</v>
      </c>
      <c r="O809" s="42" t="str">
        <f t="shared" si="12"/>
        <v/>
      </c>
      <c r="P809" s="3" t="s">
        <v>1623</v>
      </c>
      <c r="Q809" s="3" t="s">
        <v>810</v>
      </c>
      <c r="R809" s="3" t="s">
        <v>3284</v>
      </c>
      <c r="S809" s="3" t="s">
        <v>86</v>
      </c>
      <c r="T809" s="3" t="s">
        <v>95</v>
      </c>
      <c r="U809" s="3" t="s">
        <v>1626</v>
      </c>
      <c r="V809" s="3" t="s">
        <v>86</v>
      </c>
      <c r="W809" s="3" t="s">
        <v>86</v>
      </c>
      <c r="X809" s="3" t="s">
        <v>86</v>
      </c>
      <c r="Y809" s="3" t="s">
        <v>103</v>
      </c>
      <c r="Z809" s="3" t="s">
        <v>86</v>
      </c>
      <c r="AA809" s="4"/>
      <c r="AB809" s="3" t="s">
        <v>86</v>
      </c>
      <c r="AC809" s="3" t="s">
        <v>86</v>
      </c>
      <c r="AD809" s="3" t="s">
        <v>86</v>
      </c>
      <c r="AE809" s="5">
        <v>0</v>
      </c>
    </row>
    <row r="810" spans="1:31" x14ac:dyDescent="0.25">
      <c r="A810" s="6" t="s">
        <v>86</v>
      </c>
      <c r="B810" s="3" t="s">
        <v>2779</v>
      </c>
      <c r="C810" s="3" t="s">
        <v>3280</v>
      </c>
      <c r="D810" s="4">
        <v>44079</v>
      </c>
      <c r="E810" s="4">
        <v>44079</v>
      </c>
      <c r="F810" s="4">
        <v>44083</v>
      </c>
      <c r="G810" s="3" t="s">
        <v>89</v>
      </c>
      <c r="H810" s="3" t="s">
        <v>90</v>
      </c>
      <c r="I810" s="5">
        <v>42066</v>
      </c>
      <c r="J810" s="3" t="s">
        <v>91</v>
      </c>
      <c r="K810" s="3" t="s">
        <v>90</v>
      </c>
      <c r="L810" s="5">
        <v>42066</v>
      </c>
      <c r="M810" s="5">
        <v>495.19</v>
      </c>
      <c r="N810" s="41" t="str">
        <f>IF(M810="","",IF(M810&lt;0,-M810&amp;"_"&amp;COUNTIF(M$2:M810,M810),M810&amp;"_"&amp;COUNTIF(M$2:M810,M810)))</f>
        <v>495.19_1</v>
      </c>
      <c r="O810" s="42" t="str">
        <f t="shared" si="12"/>
        <v/>
      </c>
      <c r="P810" s="3" t="s">
        <v>1623</v>
      </c>
      <c r="Q810" s="3" t="s">
        <v>3285</v>
      </c>
      <c r="R810" s="3" t="s">
        <v>3286</v>
      </c>
      <c r="S810" s="3" t="s">
        <v>86</v>
      </c>
      <c r="T810" s="3" t="s">
        <v>95</v>
      </c>
      <c r="U810" s="3" t="s">
        <v>1626</v>
      </c>
      <c r="V810" s="3" t="s">
        <v>86</v>
      </c>
      <c r="W810" s="3" t="s">
        <v>86</v>
      </c>
      <c r="X810" s="3" t="s">
        <v>86</v>
      </c>
      <c r="Y810" s="3" t="s">
        <v>103</v>
      </c>
      <c r="Z810" s="3" t="s">
        <v>86</v>
      </c>
      <c r="AA810" s="4"/>
      <c r="AB810" s="3" t="s">
        <v>86</v>
      </c>
      <c r="AC810" s="3" t="s">
        <v>86</v>
      </c>
      <c r="AD810" s="3" t="s">
        <v>86</v>
      </c>
      <c r="AE810" s="5">
        <v>0</v>
      </c>
    </row>
    <row r="811" spans="1:31" x14ac:dyDescent="0.25">
      <c r="A811" s="6" t="s">
        <v>86</v>
      </c>
      <c r="B811" s="3" t="s">
        <v>2779</v>
      </c>
      <c r="C811" s="3" t="s">
        <v>3280</v>
      </c>
      <c r="D811" s="4">
        <v>44079</v>
      </c>
      <c r="E811" s="4">
        <v>44079</v>
      </c>
      <c r="F811" s="4">
        <v>44083</v>
      </c>
      <c r="G811" s="3" t="s">
        <v>89</v>
      </c>
      <c r="H811" s="3" t="s">
        <v>90</v>
      </c>
      <c r="I811" s="5">
        <v>36264</v>
      </c>
      <c r="J811" s="3" t="s">
        <v>91</v>
      </c>
      <c r="K811" s="3" t="s">
        <v>90</v>
      </c>
      <c r="L811" s="5">
        <v>36264</v>
      </c>
      <c r="M811" s="5">
        <v>426.89</v>
      </c>
      <c r="N811" s="41" t="str">
        <f>IF(M811="","",IF(M811&lt;0,-M811&amp;"_"&amp;COUNTIF(M$2:M811,M811),M811&amp;"_"&amp;COUNTIF(M$2:M811,M811)))</f>
        <v>426.89_1</v>
      </c>
      <c r="O811" s="42" t="str">
        <f t="shared" si="12"/>
        <v/>
      </c>
      <c r="P811" s="3" t="s">
        <v>1623</v>
      </c>
      <c r="Q811" s="3" t="s">
        <v>3287</v>
      </c>
      <c r="R811" s="3" t="s">
        <v>3288</v>
      </c>
      <c r="S811" s="3" t="s">
        <v>86</v>
      </c>
      <c r="T811" s="3" t="s">
        <v>95</v>
      </c>
      <c r="U811" s="3" t="s">
        <v>1626</v>
      </c>
      <c r="V811" s="3" t="s">
        <v>86</v>
      </c>
      <c r="W811" s="3" t="s">
        <v>86</v>
      </c>
      <c r="X811" s="3" t="s">
        <v>86</v>
      </c>
      <c r="Y811" s="3" t="s">
        <v>103</v>
      </c>
      <c r="Z811" s="3" t="s">
        <v>86</v>
      </c>
      <c r="AA811" s="4"/>
      <c r="AB811" s="3" t="s">
        <v>86</v>
      </c>
      <c r="AC811" s="3" t="s">
        <v>86</v>
      </c>
      <c r="AD811" s="3" t="s">
        <v>86</v>
      </c>
      <c r="AE811" s="5">
        <v>0</v>
      </c>
    </row>
    <row r="812" spans="1:31" x14ac:dyDescent="0.25">
      <c r="A812" s="6" t="s">
        <v>86</v>
      </c>
      <c r="B812" s="3" t="s">
        <v>2779</v>
      </c>
      <c r="C812" s="3" t="s">
        <v>3280</v>
      </c>
      <c r="D812" s="4">
        <v>44079</v>
      </c>
      <c r="E812" s="4">
        <v>44079</v>
      </c>
      <c r="F812" s="4">
        <v>44083</v>
      </c>
      <c r="G812" s="3" t="s">
        <v>89</v>
      </c>
      <c r="H812" s="3" t="s">
        <v>90</v>
      </c>
      <c r="I812" s="5">
        <v>39520</v>
      </c>
      <c r="J812" s="3" t="s">
        <v>91</v>
      </c>
      <c r="K812" s="3" t="s">
        <v>90</v>
      </c>
      <c r="L812" s="5">
        <v>39520</v>
      </c>
      <c r="M812" s="5">
        <v>465.21</v>
      </c>
      <c r="N812" s="41" t="str">
        <f>IF(M812="","",IF(M812&lt;0,-M812&amp;"_"&amp;COUNTIF(M$2:M812,M812),M812&amp;"_"&amp;COUNTIF(M$2:M812,M812)))</f>
        <v>465.21_1</v>
      </c>
      <c r="O812" s="42" t="str">
        <f t="shared" si="12"/>
        <v/>
      </c>
      <c r="P812" s="3" t="s">
        <v>1623</v>
      </c>
      <c r="Q812" s="3" t="s">
        <v>3289</v>
      </c>
      <c r="R812" s="3" t="s">
        <v>3290</v>
      </c>
      <c r="S812" s="3" t="s">
        <v>86</v>
      </c>
      <c r="T812" s="3" t="s">
        <v>95</v>
      </c>
      <c r="U812" s="3" t="s">
        <v>1626</v>
      </c>
      <c r="V812" s="3" t="s">
        <v>86</v>
      </c>
      <c r="W812" s="3" t="s">
        <v>86</v>
      </c>
      <c r="X812" s="3" t="s">
        <v>86</v>
      </c>
      <c r="Y812" s="3" t="s">
        <v>103</v>
      </c>
      <c r="Z812" s="3" t="s">
        <v>86</v>
      </c>
      <c r="AA812" s="4"/>
      <c r="AB812" s="3" t="s">
        <v>86</v>
      </c>
      <c r="AC812" s="3" t="s">
        <v>86</v>
      </c>
      <c r="AD812" s="3" t="s">
        <v>86</v>
      </c>
      <c r="AE812" s="5">
        <v>0</v>
      </c>
    </row>
    <row r="813" spans="1:31" x14ac:dyDescent="0.25">
      <c r="A813" s="6" t="s">
        <v>86</v>
      </c>
      <c r="B813" s="3" t="s">
        <v>2779</v>
      </c>
      <c r="C813" s="3" t="s">
        <v>3280</v>
      </c>
      <c r="D813" s="4">
        <v>44079</v>
      </c>
      <c r="E813" s="4">
        <v>44079</v>
      </c>
      <c r="F813" s="4">
        <v>44083</v>
      </c>
      <c r="G813" s="3" t="s">
        <v>89</v>
      </c>
      <c r="H813" s="3" t="s">
        <v>90</v>
      </c>
      <c r="I813" s="5">
        <v>34922</v>
      </c>
      <c r="J813" s="3" t="s">
        <v>91</v>
      </c>
      <c r="K813" s="3" t="s">
        <v>90</v>
      </c>
      <c r="L813" s="5">
        <v>34922</v>
      </c>
      <c r="M813" s="5">
        <v>411.09</v>
      </c>
      <c r="N813" s="41" t="str">
        <f>IF(M813="","",IF(M813&lt;0,-M813&amp;"_"&amp;COUNTIF(M$2:M813,M813),M813&amp;"_"&amp;COUNTIF(M$2:M813,M813)))</f>
        <v>411.09_1</v>
      </c>
      <c r="O813" s="42" t="str">
        <f t="shared" si="12"/>
        <v/>
      </c>
      <c r="P813" s="3" t="s">
        <v>1623</v>
      </c>
      <c r="Q813" s="3" t="s">
        <v>3291</v>
      </c>
      <c r="R813" s="3" t="s">
        <v>3292</v>
      </c>
      <c r="S813" s="3" t="s">
        <v>86</v>
      </c>
      <c r="T813" s="3" t="s">
        <v>95</v>
      </c>
      <c r="U813" s="3" t="s">
        <v>1626</v>
      </c>
      <c r="V813" s="3" t="s">
        <v>86</v>
      </c>
      <c r="W813" s="3" t="s">
        <v>86</v>
      </c>
      <c r="X813" s="3" t="s">
        <v>86</v>
      </c>
      <c r="Y813" s="3" t="s">
        <v>103</v>
      </c>
      <c r="Z813" s="3" t="s">
        <v>86</v>
      </c>
      <c r="AA813" s="4"/>
      <c r="AB813" s="3" t="s">
        <v>86</v>
      </c>
      <c r="AC813" s="3" t="s">
        <v>86</v>
      </c>
      <c r="AD813" s="3" t="s">
        <v>86</v>
      </c>
      <c r="AE813" s="5">
        <v>0</v>
      </c>
    </row>
    <row r="814" spans="1:31" x14ac:dyDescent="0.25">
      <c r="A814" s="6" t="s">
        <v>86</v>
      </c>
      <c r="B814" s="3" t="s">
        <v>2779</v>
      </c>
      <c r="C814" s="3" t="s">
        <v>3280</v>
      </c>
      <c r="D814" s="4">
        <v>44079</v>
      </c>
      <c r="E814" s="4">
        <v>44079</v>
      </c>
      <c r="F814" s="4">
        <v>44083</v>
      </c>
      <c r="G814" s="3" t="s">
        <v>89</v>
      </c>
      <c r="H814" s="3" t="s">
        <v>90</v>
      </c>
      <c r="I814" s="5">
        <v>44971</v>
      </c>
      <c r="J814" s="3" t="s">
        <v>91</v>
      </c>
      <c r="K814" s="3" t="s">
        <v>90</v>
      </c>
      <c r="L814" s="5">
        <v>44971</v>
      </c>
      <c r="M814" s="5">
        <v>529.38</v>
      </c>
      <c r="N814" s="41" t="str">
        <f>IF(M814="","",IF(M814&lt;0,-M814&amp;"_"&amp;COUNTIF(M$2:M814,M814),M814&amp;"_"&amp;COUNTIF(M$2:M814,M814)))</f>
        <v>529.38_1</v>
      </c>
      <c r="O814" s="42" t="str">
        <f t="shared" si="12"/>
        <v/>
      </c>
      <c r="P814" s="3" t="s">
        <v>1623</v>
      </c>
      <c r="Q814" s="3" t="s">
        <v>3293</v>
      </c>
      <c r="R814" s="3" t="s">
        <v>3294</v>
      </c>
      <c r="S814" s="3" t="s">
        <v>86</v>
      </c>
      <c r="T814" s="3" t="s">
        <v>95</v>
      </c>
      <c r="U814" s="3" t="s">
        <v>1626</v>
      </c>
      <c r="V814" s="3" t="s">
        <v>86</v>
      </c>
      <c r="W814" s="3" t="s">
        <v>86</v>
      </c>
      <c r="X814" s="3" t="s">
        <v>86</v>
      </c>
      <c r="Y814" s="3" t="s">
        <v>103</v>
      </c>
      <c r="Z814" s="3" t="s">
        <v>86</v>
      </c>
      <c r="AA814" s="4"/>
      <c r="AB814" s="3" t="s">
        <v>86</v>
      </c>
      <c r="AC814" s="3" t="s">
        <v>86</v>
      </c>
      <c r="AD814" s="3" t="s">
        <v>86</v>
      </c>
      <c r="AE814" s="5">
        <v>0</v>
      </c>
    </row>
    <row r="815" spans="1:31" x14ac:dyDescent="0.25">
      <c r="A815" s="6" t="s">
        <v>86</v>
      </c>
      <c r="B815" s="3" t="s">
        <v>2764</v>
      </c>
      <c r="C815" s="3" t="s">
        <v>1005</v>
      </c>
      <c r="D815" s="4">
        <v>44079</v>
      </c>
      <c r="E815" s="4">
        <v>44079</v>
      </c>
      <c r="F815" s="4">
        <v>44084</v>
      </c>
      <c r="G815" s="3" t="s">
        <v>89</v>
      </c>
      <c r="H815" s="3" t="s">
        <v>90</v>
      </c>
      <c r="I815" s="5">
        <v>56900</v>
      </c>
      <c r="J815" s="3" t="s">
        <v>91</v>
      </c>
      <c r="K815" s="3" t="s">
        <v>90</v>
      </c>
      <c r="L815" s="5">
        <v>56900</v>
      </c>
      <c r="M815" s="5">
        <v>669.81</v>
      </c>
      <c r="N815" s="41" t="str">
        <f>IF(M815="","",IF(M815&lt;0,-M815&amp;"_"&amp;COUNTIF(M$2:M815,M815),M815&amp;"_"&amp;COUNTIF(M$2:M815,M815)))</f>
        <v>669.81_1</v>
      </c>
      <c r="O815" s="42" t="str">
        <f t="shared" si="12"/>
        <v/>
      </c>
      <c r="P815" s="3" t="s">
        <v>884</v>
      </c>
      <c r="Q815" s="3" t="s">
        <v>1584</v>
      </c>
      <c r="R815" s="3" t="s">
        <v>1585</v>
      </c>
      <c r="S815" s="3" t="s">
        <v>86</v>
      </c>
      <c r="T815" s="3" t="s">
        <v>95</v>
      </c>
      <c r="U815" s="3" t="s">
        <v>1008</v>
      </c>
      <c r="V815" s="3" t="s">
        <v>86</v>
      </c>
      <c r="W815" s="3" t="s">
        <v>86</v>
      </c>
      <c r="X815" s="3" t="s">
        <v>86</v>
      </c>
      <c r="Y815" s="3" t="s">
        <v>103</v>
      </c>
      <c r="Z815" s="3" t="s">
        <v>86</v>
      </c>
      <c r="AA815" s="4"/>
      <c r="AB815" s="3" t="s">
        <v>86</v>
      </c>
      <c r="AC815" s="3" t="s">
        <v>86</v>
      </c>
      <c r="AD815" s="3" t="s">
        <v>86</v>
      </c>
      <c r="AE815" s="5">
        <v>0</v>
      </c>
    </row>
    <row r="816" spans="1:31" x14ac:dyDescent="0.25">
      <c r="A816" s="6" t="s">
        <v>86</v>
      </c>
      <c r="B816" s="3" t="s">
        <v>2764</v>
      </c>
      <c r="C816" s="3" t="s">
        <v>1005</v>
      </c>
      <c r="D816" s="4">
        <v>44079</v>
      </c>
      <c r="E816" s="4">
        <v>44079</v>
      </c>
      <c r="F816" s="4">
        <v>44084</v>
      </c>
      <c r="G816" s="3" t="s">
        <v>89</v>
      </c>
      <c r="H816" s="3" t="s">
        <v>90</v>
      </c>
      <c r="I816" s="5">
        <v>15677</v>
      </c>
      <c r="J816" s="3" t="s">
        <v>91</v>
      </c>
      <c r="K816" s="3" t="s">
        <v>90</v>
      </c>
      <c r="L816" s="5">
        <v>15677</v>
      </c>
      <c r="M816" s="5">
        <v>184.54</v>
      </c>
      <c r="N816" s="41" t="str">
        <f>IF(M816="","",IF(M816&lt;0,-M816&amp;"_"&amp;COUNTIF(M$2:M816,M816),M816&amp;"_"&amp;COUNTIF(M$2:M816,M816)))</f>
        <v>184.54_1</v>
      </c>
      <c r="O816" s="42" t="str">
        <f t="shared" si="12"/>
        <v/>
      </c>
      <c r="P816" s="3" t="s">
        <v>884</v>
      </c>
      <c r="Q816" s="3" t="s">
        <v>1006</v>
      </c>
      <c r="R816" s="3" t="s">
        <v>1007</v>
      </c>
      <c r="S816" s="3" t="s">
        <v>86</v>
      </c>
      <c r="T816" s="3" t="s">
        <v>95</v>
      </c>
      <c r="U816" s="3" t="s">
        <v>1008</v>
      </c>
      <c r="V816" s="3" t="s">
        <v>86</v>
      </c>
      <c r="W816" s="3" t="s">
        <v>86</v>
      </c>
      <c r="X816" s="3" t="s">
        <v>86</v>
      </c>
      <c r="Y816" s="3" t="s">
        <v>103</v>
      </c>
      <c r="Z816" s="3" t="s">
        <v>86</v>
      </c>
      <c r="AA816" s="4"/>
      <c r="AB816" s="3" t="s">
        <v>86</v>
      </c>
      <c r="AC816" s="3" t="s">
        <v>86</v>
      </c>
      <c r="AD816" s="3" t="s">
        <v>86</v>
      </c>
      <c r="AE816" s="5">
        <v>0</v>
      </c>
    </row>
    <row r="817" spans="1:31" x14ac:dyDescent="0.25">
      <c r="A817" s="6" t="s">
        <v>86</v>
      </c>
      <c r="B817" s="3" t="s">
        <v>2764</v>
      </c>
      <c r="C817" s="3" t="s">
        <v>1005</v>
      </c>
      <c r="D817" s="4">
        <v>44079</v>
      </c>
      <c r="E817" s="4">
        <v>44079</v>
      </c>
      <c r="F817" s="4">
        <v>44084</v>
      </c>
      <c r="G817" s="3" t="s">
        <v>89</v>
      </c>
      <c r="H817" s="3" t="s">
        <v>90</v>
      </c>
      <c r="I817" s="5">
        <v>17143</v>
      </c>
      <c r="J817" s="3" t="s">
        <v>91</v>
      </c>
      <c r="K817" s="3" t="s">
        <v>90</v>
      </c>
      <c r="L817" s="5">
        <v>17143</v>
      </c>
      <c r="M817" s="5">
        <v>201.8</v>
      </c>
      <c r="N817" s="41" t="str">
        <f>IF(M817="","",IF(M817&lt;0,-M817&amp;"_"&amp;COUNTIF(M$2:M817,M817),M817&amp;"_"&amp;COUNTIF(M$2:M817,M817)))</f>
        <v>201.8_1</v>
      </c>
      <c r="O817" s="42" t="str">
        <f t="shared" si="12"/>
        <v/>
      </c>
      <c r="P817" s="3" t="s">
        <v>884</v>
      </c>
      <c r="Q817" s="3" t="s">
        <v>1598</v>
      </c>
      <c r="R817" s="3" t="s">
        <v>1599</v>
      </c>
      <c r="S817" s="3" t="s">
        <v>86</v>
      </c>
      <c r="T817" s="3" t="s">
        <v>95</v>
      </c>
      <c r="U817" s="3" t="s">
        <v>1008</v>
      </c>
      <c r="V817" s="3" t="s">
        <v>86</v>
      </c>
      <c r="W817" s="3" t="s">
        <v>86</v>
      </c>
      <c r="X817" s="3" t="s">
        <v>86</v>
      </c>
      <c r="Y817" s="3" t="s">
        <v>103</v>
      </c>
      <c r="Z817" s="3" t="s">
        <v>86</v>
      </c>
      <c r="AA817" s="4"/>
      <c r="AB817" s="3" t="s">
        <v>86</v>
      </c>
      <c r="AC817" s="3" t="s">
        <v>86</v>
      </c>
      <c r="AD817" s="3" t="s">
        <v>86</v>
      </c>
      <c r="AE817" s="5">
        <v>0</v>
      </c>
    </row>
    <row r="818" spans="1:31" x14ac:dyDescent="0.25">
      <c r="A818" s="6" t="s">
        <v>86</v>
      </c>
      <c r="B818" s="3" t="s">
        <v>2764</v>
      </c>
      <c r="C818" s="3" t="s">
        <v>1005</v>
      </c>
      <c r="D818" s="4">
        <v>44079</v>
      </c>
      <c r="E818" s="4">
        <v>44079</v>
      </c>
      <c r="F818" s="4">
        <v>44084</v>
      </c>
      <c r="G818" s="3" t="s">
        <v>89</v>
      </c>
      <c r="H818" s="3" t="s">
        <v>90</v>
      </c>
      <c r="I818" s="5">
        <v>19335</v>
      </c>
      <c r="J818" s="3" t="s">
        <v>91</v>
      </c>
      <c r="K818" s="3" t="s">
        <v>90</v>
      </c>
      <c r="L818" s="5">
        <v>19335</v>
      </c>
      <c r="M818" s="5">
        <v>227.6</v>
      </c>
      <c r="N818" s="41" t="str">
        <f>IF(M818="","",IF(M818&lt;0,-M818&amp;"_"&amp;COUNTIF(M$2:M818,M818),M818&amp;"_"&amp;COUNTIF(M$2:M818,M818)))</f>
        <v>227.6_2</v>
      </c>
      <c r="O818" s="42" t="str">
        <f t="shared" si="12"/>
        <v/>
      </c>
      <c r="P818" s="3" t="s">
        <v>884</v>
      </c>
      <c r="Q818" s="3" t="s">
        <v>1600</v>
      </c>
      <c r="R818" s="3" t="s">
        <v>1601</v>
      </c>
      <c r="S818" s="3" t="s">
        <v>86</v>
      </c>
      <c r="T818" s="3" t="s">
        <v>95</v>
      </c>
      <c r="U818" s="3" t="s">
        <v>1008</v>
      </c>
      <c r="V818" s="3" t="s">
        <v>86</v>
      </c>
      <c r="W818" s="3" t="s">
        <v>86</v>
      </c>
      <c r="X818" s="3" t="s">
        <v>86</v>
      </c>
      <c r="Y818" s="3" t="s">
        <v>103</v>
      </c>
      <c r="Z818" s="3" t="s">
        <v>86</v>
      </c>
      <c r="AA818" s="4"/>
      <c r="AB818" s="3" t="s">
        <v>86</v>
      </c>
      <c r="AC818" s="3" t="s">
        <v>86</v>
      </c>
      <c r="AD818" s="3" t="s">
        <v>86</v>
      </c>
      <c r="AE818" s="5">
        <v>0</v>
      </c>
    </row>
    <row r="819" spans="1:31" x14ac:dyDescent="0.25">
      <c r="A819" s="6" t="s">
        <v>86</v>
      </c>
      <c r="B819" s="3" t="s">
        <v>2764</v>
      </c>
      <c r="C819" s="3" t="s">
        <v>1005</v>
      </c>
      <c r="D819" s="4">
        <v>44079</v>
      </c>
      <c r="E819" s="4">
        <v>44079</v>
      </c>
      <c r="F819" s="4">
        <v>44084</v>
      </c>
      <c r="G819" s="3" t="s">
        <v>89</v>
      </c>
      <c r="H819" s="3" t="s">
        <v>90</v>
      </c>
      <c r="I819" s="5">
        <v>64710</v>
      </c>
      <c r="J819" s="3" t="s">
        <v>91</v>
      </c>
      <c r="K819" s="3" t="s">
        <v>90</v>
      </c>
      <c r="L819" s="5">
        <v>64710</v>
      </c>
      <c r="M819" s="5">
        <v>761.74</v>
      </c>
      <c r="N819" s="41" t="str">
        <f>IF(M819="","",IF(M819&lt;0,-M819&amp;"_"&amp;COUNTIF(M$2:M819,M819),M819&amp;"_"&amp;COUNTIF(M$2:M819,M819)))</f>
        <v>761.74_3</v>
      </c>
      <c r="O819" s="42" t="str">
        <f t="shared" si="12"/>
        <v/>
      </c>
      <c r="P819" s="3" t="s">
        <v>884</v>
      </c>
      <c r="Q819" s="3" t="s">
        <v>1602</v>
      </c>
      <c r="R819" s="3" t="s">
        <v>1603</v>
      </c>
      <c r="S819" s="3" t="s">
        <v>86</v>
      </c>
      <c r="T819" s="3" t="s">
        <v>95</v>
      </c>
      <c r="U819" s="3" t="s">
        <v>1008</v>
      </c>
      <c r="V819" s="3" t="s">
        <v>86</v>
      </c>
      <c r="W819" s="3" t="s">
        <v>86</v>
      </c>
      <c r="X819" s="3" t="s">
        <v>86</v>
      </c>
      <c r="Y819" s="3" t="s">
        <v>103</v>
      </c>
      <c r="Z819" s="3" t="s">
        <v>86</v>
      </c>
      <c r="AA819" s="4"/>
      <c r="AB819" s="3" t="s">
        <v>86</v>
      </c>
      <c r="AC819" s="3" t="s">
        <v>86</v>
      </c>
      <c r="AD819" s="3" t="s">
        <v>86</v>
      </c>
      <c r="AE819" s="5">
        <v>0</v>
      </c>
    </row>
    <row r="820" spans="1:31" x14ac:dyDescent="0.25">
      <c r="A820" s="6" t="s">
        <v>86</v>
      </c>
      <c r="B820" s="3" t="s">
        <v>2764</v>
      </c>
      <c r="C820" s="3" t="s">
        <v>1005</v>
      </c>
      <c r="D820" s="4">
        <v>44079</v>
      </c>
      <c r="E820" s="4">
        <v>44079</v>
      </c>
      <c r="F820" s="4">
        <v>44084</v>
      </c>
      <c r="G820" s="3" t="s">
        <v>89</v>
      </c>
      <c r="H820" s="3" t="s">
        <v>90</v>
      </c>
      <c r="I820" s="5">
        <v>19335</v>
      </c>
      <c r="J820" s="3" t="s">
        <v>91</v>
      </c>
      <c r="K820" s="3" t="s">
        <v>90</v>
      </c>
      <c r="L820" s="5">
        <v>19335</v>
      </c>
      <c r="M820" s="5">
        <v>227.6</v>
      </c>
      <c r="N820" s="41" t="str">
        <f>IF(M820="","",IF(M820&lt;0,-M820&amp;"_"&amp;COUNTIF(M$2:M820,M820),M820&amp;"_"&amp;COUNTIF(M$2:M820,M820)))</f>
        <v>227.6_3</v>
      </c>
      <c r="O820" s="42" t="str">
        <f t="shared" si="12"/>
        <v/>
      </c>
      <c r="P820" s="3" t="s">
        <v>884</v>
      </c>
      <c r="Q820" s="3" t="s">
        <v>1604</v>
      </c>
      <c r="R820" s="3" t="s">
        <v>1605</v>
      </c>
      <c r="S820" s="3" t="s">
        <v>86</v>
      </c>
      <c r="T820" s="3" t="s">
        <v>95</v>
      </c>
      <c r="U820" s="3" t="s">
        <v>1008</v>
      </c>
      <c r="V820" s="3" t="s">
        <v>86</v>
      </c>
      <c r="W820" s="3" t="s">
        <v>86</v>
      </c>
      <c r="X820" s="3" t="s">
        <v>86</v>
      </c>
      <c r="Y820" s="3" t="s">
        <v>103</v>
      </c>
      <c r="Z820" s="3" t="s">
        <v>86</v>
      </c>
      <c r="AA820" s="4"/>
      <c r="AB820" s="3" t="s">
        <v>86</v>
      </c>
      <c r="AC820" s="3" t="s">
        <v>86</v>
      </c>
      <c r="AD820" s="3" t="s">
        <v>86</v>
      </c>
      <c r="AE820" s="5">
        <v>0</v>
      </c>
    </row>
    <row r="821" spans="1:31" x14ac:dyDescent="0.25">
      <c r="A821" s="6" t="s">
        <v>86</v>
      </c>
      <c r="B821" s="3" t="s">
        <v>2764</v>
      </c>
      <c r="C821" s="3" t="s">
        <v>1005</v>
      </c>
      <c r="D821" s="4">
        <v>44079</v>
      </c>
      <c r="E821" s="4">
        <v>44079</v>
      </c>
      <c r="F821" s="4">
        <v>44084</v>
      </c>
      <c r="G821" s="3" t="s">
        <v>89</v>
      </c>
      <c r="H821" s="3" t="s">
        <v>90</v>
      </c>
      <c r="I821" s="5">
        <v>77448</v>
      </c>
      <c r="J821" s="3" t="s">
        <v>91</v>
      </c>
      <c r="K821" s="3" t="s">
        <v>90</v>
      </c>
      <c r="L821" s="5">
        <v>77448</v>
      </c>
      <c r="M821" s="5">
        <v>911.69</v>
      </c>
      <c r="N821" s="41" t="str">
        <f>IF(M821="","",IF(M821&lt;0,-M821&amp;"_"&amp;COUNTIF(M$2:M821,M821),M821&amp;"_"&amp;COUNTIF(M$2:M821,M821)))</f>
        <v>911.69_1</v>
      </c>
      <c r="O821" s="42" t="str">
        <f t="shared" si="12"/>
        <v/>
      </c>
      <c r="P821" s="3" t="s">
        <v>884</v>
      </c>
      <c r="Q821" s="3" t="s">
        <v>1610</v>
      </c>
      <c r="R821" s="3" t="s">
        <v>1611</v>
      </c>
      <c r="S821" s="3" t="s">
        <v>86</v>
      </c>
      <c r="T821" s="3" t="s">
        <v>95</v>
      </c>
      <c r="U821" s="3" t="s">
        <v>1008</v>
      </c>
      <c r="V821" s="3" t="s">
        <v>86</v>
      </c>
      <c r="W821" s="3" t="s">
        <v>86</v>
      </c>
      <c r="X821" s="3" t="s">
        <v>86</v>
      </c>
      <c r="Y821" s="3" t="s">
        <v>103</v>
      </c>
      <c r="Z821" s="3" t="s">
        <v>86</v>
      </c>
      <c r="AA821" s="4"/>
      <c r="AB821" s="3" t="s">
        <v>86</v>
      </c>
      <c r="AC821" s="3" t="s">
        <v>86</v>
      </c>
      <c r="AD821" s="3" t="s">
        <v>86</v>
      </c>
      <c r="AE821" s="5">
        <v>0</v>
      </c>
    </row>
    <row r="822" spans="1:31" x14ac:dyDescent="0.25">
      <c r="A822" s="6" t="s">
        <v>86</v>
      </c>
      <c r="B822" s="3" t="s">
        <v>2764</v>
      </c>
      <c r="C822" s="3" t="s">
        <v>1005</v>
      </c>
      <c r="D822" s="4">
        <v>44079</v>
      </c>
      <c r="E822" s="4">
        <v>44079</v>
      </c>
      <c r="F822" s="4">
        <v>44084</v>
      </c>
      <c r="G822" s="3" t="s">
        <v>89</v>
      </c>
      <c r="H822" s="3" t="s">
        <v>90</v>
      </c>
      <c r="I822" s="5">
        <v>63426</v>
      </c>
      <c r="J822" s="3" t="s">
        <v>91</v>
      </c>
      <c r="K822" s="3" t="s">
        <v>90</v>
      </c>
      <c r="L822" s="5">
        <v>63426</v>
      </c>
      <c r="M822" s="5">
        <v>746.63</v>
      </c>
      <c r="N822" s="41" t="str">
        <f>IF(M822="","",IF(M822&lt;0,-M822&amp;"_"&amp;COUNTIF(M$2:M822,M822),M822&amp;"_"&amp;COUNTIF(M$2:M822,M822)))</f>
        <v>746.63_1</v>
      </c>
      <c r="O822" s="42" t="str">
        <f t="shared" si="12"/>
        <v/>
      </c>
      <c r="P822" s="3" t="s">
        <v>884</v>
      </c>
      <c r="Q822" s="3" t="s">
        <v>1614</v>
      </c>
      <c r="R822" s="3" t="s">
        <v>1615</v>
      </c>
      <c r="S822" s="3" t="s">
        <v>86</v>
      </c>
      <c r="T822" s="3" t="s">
        <v>95</v>
      </c>
      <c r="U822" s="3" t="s">
        <v>1008</v>
      </c>
      <c r="V822" s="3" t="s">
        <v>86</v>
      </c>
      <c r="W822" s="3" t="s">
        <v>86</v>
      </c>
      <c r="X822" s="3" t="s">
        <v>86</v>
      </c>
      <c r="Y822" s="3" t="s">
        <v>103</v>
      </c>
      <c r="Z822" s="3" t="s">
        <v>86</v>
      </c>
      <c r="AA822" s="4"/>
      <c r="AB822" s="3" t="s">
        <v>86</v>
      </c>
      <c r="AC822" s="3" t="s">
        <v>86</v>
      </c>
      <c r="AD822" s="3" t="s">
        <v>86</v>
      </c>
      <c r="AE822" s="5">
        <v>0</v>
      </c>
    </row>
    <row r="823" spans="1:31" x14ac:dyDescent="0.25">
      <c r="A823" s="6" t="s">
        <v>86</v>
      </c>
      <c r="B823" s="3" t="s">
        <v>2764</v>
      </c>
      <c r="C823" s="3" t="s">
        <v>1005</v>
      </c>
      <c r="D823" s="4">
        <v>44079</v>
      </c>
      <c r="E823" s="4">
        <v>44079</v>
      </c>
      <c r="F823" s="4">
        <v>44084</v>
      </c>
      <c r="G823" s="3" t="s">
        <v>89</v>
      </c>
      <c r="H823" s="3" t="s">
        <v>90</v>
      </c>
      <c r="I823" s="5">
        <v>60840</v>
      </c>
      <c r="J823" s="3" t="s">
        <v>91</v>
      </c>
      <c r="K823" s="3" t="s">
        <v>90</v>
      </c>
      <c r="L823" s="5">
        <v>60840</v>
      </c>
      <c r="M823" s="5">
        <v>716.19</v>
      </c>
      <c r="N823" s="41" t="str">
        <f>IF(M823="","",IF(M823&lt;0,-M823&amp;"_"&amp;COUNTIF(M$2:M823,M823),M823&amp;"_"&amp;COUNTIF(M$2:M823,M823)))</f>
        <v>716.19_4</v>
      </c>
      <c r="O823" s="42" t="str">
        <f t="shared" si="12"/>
        <v/>
      </c>
      <c r="P823" s="3" t="s">
        <v>884</v>
      </c>
      <c r="Q823" s="3" t="s">
        <v>1616</v>
      </c>
      <c r="R823" s="3" t="s">
        <v>1617</v>
      </c>
      <c r="S823" s="3" t="s">
        <v>86</v>
      </c>
      <c r="T823" s="3" t="s">
        <v>95</v>
      </c>
      <c r="U823" s="3" t="s">
        <v>1008</v>
      </c>
      <c r="V823" s="3" t="s">
        <v>86</v>
      </c>
      <c r="W823" s="3" t="s">
        <v>86</v>
      </c>
      <c r="X823" s="3" t="s">
        <v>86</v>
      </c>
      <c r="Y823" s="3" t="s">
        <v>103</v>
      </c>
      <c r="Z823" s="3" t="s">
        <v>86</v>
      </c>
      <c r="AA823" s="4"/>
      <c r="AB823" s="3" t="s">
        <v>86</v>
      </c>
      <c r="AC823" s="3" t="s">
        <v>86</v>
      </c>
      <c r="AD823" s="3" t="s">
        <v>86</v>
      </c>
      <c r="AE823" s="5">
        <v>0</v>
      </c>
    </row>
    <row r="824" spans="1:31" x14ac:dyDescent="0.25">
      <c r="A824" s="6" t="s">
        <v>86</v>
      </c>
      <c r="B824" s="3" t="s">
        <v>2764</v>
      </c>
      <c r="C824" s="3" t="s">
        <v>1005</v>
      </c>
      <c r="D824" s="4">
        <v>44079</v>
      </c>
      <c r="E824" s="4">
        <v>44079</v>
      </c>
      <c r="F824" s="4">
        <v>44084</v>
      </c>
      <c r="G824" s="3" t="s">
        <v>89</v>
      </c>
      <c r="H824" s="3" t="s">
        <v>90</v>
      </c>
      <c r="I824" s="5">
        <v>19273</v>
      </c>
      <c r="J824" s="3" t="s">
        <v>91</v>
      </c>
      <c r="K824" s="3" t="s">
        <v>90</v>
      </c>
      <c r="L824" s="5">
        <v>19273</v>
      </c>
      <c r="M824" s="5">
        <v>226.87</v>
      </c>
      <c r="N824" s="41" t="str">
        <f>IF(M824="","",IF(M824&lt;0,-M824&amp;"_"&amp;COUNTIF(M$2:M824,M824),M824&amp;"_"&amp;COUNTIF(M$2:M824,M824)))</f>
        <v>226.87_1</v>
      </c>
      <c r="O824" s="42" t="str">
        <f t="shared" si="12"/>
        <v/>
      </c>
      <c r="P824" s="3" t="s">
        <v>884</v>
      </c>
      <c r="Q824" s="3" t="s">
        <v>1618</v>
      </c>
      <c r="R824" s="3" t="s">
        <v>1619</v>
      </c>
      <c r="S824" s="3" t="s">
        <v>86</v>
      </c>
      <c r="T824" s="3" t="s">
        <v>95</v>
      </c>
      <c r="U824" s="3" t="s">
        <v>1008</v>
      </c>
      <c r="V824" s="3" t="s">
        <v>86</v>
      </c>
      <c r="W824" s="3" t="s">
        <v>86</v>
      </c>
      <c r="X824" s="3" t="s">
        <v>86</v>
      </c>
      <c r="Y824" s="3" t="s">
        <v>106</v>
      </c>
      <c r="Z824" s="3" t="s">
        <v>86</v>
      </c>
      <c r="AA824" s="4"/>
      <c r="AB824" s="3" t="s">
        <v>86</v>
      </c>
      <c r="AC824" s="3" t="s">
        <v>86</v>
      </c>
      <c r="AD824" s="3" t="s">
        <v>86</v>
      </c>
      <c r="AE824" s="5">
        <v>0</v>
      </c>
    </row>
    <row r="825" spans="1:31" x14ac:dyDescent="0.25">
      <c r="A825" s="6" t="s">
        <v>86</v>
      </c>
      <c r="B825" s="3" t="s">
        <v>2764</v>
      </c>
      <c r="C825" s="3" t="s">
        <v>1005</v>
      </c>
      <c r="D825" s="4">
        <v>44079</v>
      </c>
      <c r="E825" s="4">
        <v>44079</v>
      </c>
      <c r="F825" s="4">
        <v>44084</v>
      </c>
      <c r="G825" s="3" t="s">
        <v>89</v>
      </c>
      <c r="H825" s="3" t="s">
        <v>90</v>
      </c>
      <c r="I825" s="5">
        <v>64710</v>
      </c>
      <c r="J825" s="3" t="s">
        <v>91</v>
      </c>
      <c r="K825" s="3" t="s">
        <v>90</v>
      </c>
      <c r="L825" s="5">
        <v>64710</v>
      </c>
      <c r="M825" s="5">
        <v>761.74</v>
      </c>
      <c r="N825" s="41" t="str">
        <f>IF(M825="","",IF(M825&lt;0,-M825&amp;"_"&amp;COUNTIF(M$2:M825,M825),M825&amp;"_"&amp;COUNTIF(M$2:M825,M825)))</f>
        <v>761.74_4</v>
      </c>
      <c r="O825" s="42" t="str">
        <f t="shared" si="12"/>
        <v/>
      </c>
      <c r="P825" s="3" t="s">
        <v>884</v>
      </c>
      <c r="Q825" s="3" t="s">
        <v>1620</v>
      </c>
      <c r="R825" s="3" t="s">
        <v>1621</v>
      </c>
      <c r="S825" s="3" t="s">
        <v>86</v>
      </c>
      <c r="T825" s="3" t="s">
        <v>95</v>
      </c>
      <c r="U825" s="3" t="s">
        <v>1008</v>
      </c>
      <c r="V825" s="3" t="s">
        <v>86</v>
      </c>
      <c r="W825" s="3" t="s">
        <v>86</v>
      </c>
      <c r="X825" s="3" t="s">
        <v>86</v>
      </c>
      <c r="Y825" s="3" t="s">
        <v>103</v>
      </c>
      <c r="Z825" s="3" t="s">
        <v>86</v>
      </c>
      <c r="AA825" s="4"/>
      <c r="AB825" s="3" t="s">
        <v>86</v>
      </c>
      <c r="AC825" s="3" t="s">
        <v>86</v>
      </c>
      <c r="AD825" s="3" t="s">
        <v>86</v>
      </c>
      <c r="AE825" s="5">
        <v>0</v>
      </c>
    </row>
    <row r="826" spans="1:31" x14ac:dyDescent="0.25">
      <c r="A826" s="6" t="s">
        <v>86</v>
      </c>
      <c r="B826" s="3" t="s">
        <v>2764</v>
      </c>
      <c r="C826" s="3" t="s">
        <v>1005</v>
      </c>
      <c r="D826" s="4">
        <v>44079</v>
      </c>
      <c r="E826" s="4">
        <v>44079</v>
      </c>
      <c r="F826" s="4">
        <v>44084</v>
      </c>
      <c r="G826" s="3" t="s">
        <v>89</v>
      </c>
      <c r="H826" s="3" t="s">
        <v>90</v>
      </c>
      <c r="I826" s="5">
        <v>2897</v>
      </c>
      <c r="J826" s="3" t="s">
        <v>91</v>
      </c>
      <c r="K826" s="3" t="s">
        <v>90</v>
      </c>
      <c r="L826" s="5">
        <v>2897</v>
      </c>
      <c r="M826" s="5">
        <v>34.1</v>
      </c>
      <c r="N826" s="41" t="str">
        <f>IF(M826="","",IF(M826&lt;0,-M826&amp;"_"&amp;COUNTIF(M$2:M826,M826),M826&amp;"_"&amp;COUNTIF(M$2:M826,M826)))</f>
        <v>34.1_1</v>
      </c>
      <c r="O826" s="42" t="str">
        <f t="shared" si="12"/>
        <v/>
      </c>
      <c r="P826" s="3" t="s">
        <v>884</v>
      </c>
      <c r="Q826" s="3" t="s">
        <v>1588</v>
      </c>
      <c r="R826" s="3" t="s">
        <v>1589</v>
      </c>
      <c r="S826" s="3" t="s">
        <v>86</v>
      </c>
      <c r="T826" s="3" t="s">
        <v>95</v>
      </c>
      <c r="U826" s="3" t="s">
        <v>1008</v>
      </c>
      <c r="V826" s="3" t="s">
        <v>86</v>
      </c>
      <c r="W826" s="3" t="s">
        <v>86</v>
      </c>
      <c r="X826" s="3" t="s">
        <v>86</v>
      </c>
      <c r="Y826" s="3" t="s">
        <v>103</v>
      </c>
      <c r="Z826" s="3" t="s">
        <v>86</v>
      </c>
      <c r="AA826" s="4"/>
      <c r="AB826" s="3" t="s">
        <v>86</v>
      </c>
      <c r="AC826" s="3" t="s">
        <v>86</v>
      </c>
      <c r="AD826" s="3" t="s">
        <v>86</v>
      </c>
      <c r="AE826" s="5">
        <v>0</v>
      </c>
    </row>
    <row r="827" spans="1:31" x14ac:dyDescent="0.25">
      <c r="A827" s="6" t="s">
        <v>86</v>
      </c>
      <c r="B827" s="3" t="s">
        <v>2764</v>
      </c>
      <c r="C827" s="3" t="s">
        <v>1005</v>
      </c>
      <c r="D827" s="4">
        <v>44079</v>
      </c>
      <c r="E827" s="4">
        <v>44079</v>
      </c>
      <c r="F827" s="4">
        <v>44084</v>
      </c>
      <c r="G827" s="3" t="s">
        <v>89</v>
      </c>
      <c r="H827" s="3" t="s">
        <v>90</v>
      </c>
      <c r="I827" s="5">
        <v>25162</v>
      </c>
      <c r="J827" s="3" t="s">
        <v>91</v>
      </c>
      <c r="K827" s="3" t="s">
        <v>90</v>
      </c>
      <c r="L827" s="5">
        <v>25162</v>
      </c>
      <c r="M827" s="5">
        <v>296.2</v>
      </c>
      <c r="N827" s="41" t="str">
        <f>IF(M827="","",IF(M827&lt;0,-M827&amp;"_"&amp;COUNTIF(M$2:M827,M827),M827&amp;"_"&amp;COUNTIF(M$2:M827,M827)))</f>
        <v>296.2_1</v>
      </c>
      <c r="O827" s="42" t="str">
        <f t="shared" si="12"/>
        <v/>
      </c>
      <c r="P827" s="3" t="s">
        <v>884</v>
      </c>
      <c r="Q827" s="3" t="s">
        <v>1590</v>
      </c>
      <c r="R827" s="3" t="s">
        <v>1591</v>
      </c>
      <c r="S827" s="3" t="s">
        <v>86</v>
      </c>
      <c r="T827" s="3" t="s">
        <v>95</v>
      </c>
      <c r="U827" s="3" t="s">
        <v>1008</v>
      </c>
      <c r="V827" s="3" t="s">
        <v>86</v>
      </c>
      <c r="W827" s="3" t="s">
        <v>86</v>
      </c>
      <c r="X827" s="3" t="s">
        <v>86</v>
      </c>
      <c r="Y827" s="3" t="s">
        <v>103</v>
      </c>
      <c r="Z827" s="3" t="s">
        <v>86</v>
      </c>
      <c r="AA827" s="4"/>
      <c r="AB827" s="3" t="s">
        <v>86</v>
      </c>
      <c r="AC827" s="3" t="s">
        <v>86</v>
      </c>
      <c r="AD827" s="3" t="s">
        <v>86</v>
      </c>
      <c r="AE827" s="5">
        <v>0</v>
      </c>
    </row>
    <row r="828" spans="1:31" x14ac:dyDescent="0.25">
      <c r="A828" s="6" t="s">
        <v>86</v>
      </c>
      <c r="B828" s="3" t="s">
        <v>2764</v>
      </c>
      <c r="C828" s="3" t="s">
        <v>1005</v>
      </c>
      <c r="D828" s="4">
        <v>44079</v>
      </c>
      <c r="E828" s="4">
        <v>44079</v>
      </c>
      <c r="F828" s="4">
        <v>44084</v>
      </c>
      <c r="G828" s="3" t="s">
        <v>89</v>
      </c>
      <c r="H828" s="3" t="s">
        <v>90</v>
      </c>
      <c r="I828" s="5">
        <v>17700</v>
      </c>
      <c r="J828" s="3" t="s">
        <v>91</v>
      </c>
      <c r="K828" s="3" t="s">
        <v>90</v>
      </c>
      <c r="L828" s="5">
        <v>17700</v>
      </c>
      <c r="M828" s="5">
        <v>208.36</v>
      </c>
      <c r="N828" s="41" t="str">
        <f>IF(M828="","",IF(M828&lt;0,-M828&amp;"_"&amp;COUNTIF(M$2:M828,M828),M828&amp;"_"&amp;COUNTIF(M$2:M828,M828)))</f>
        <v>208.36_1</v>
      </c>
      <c r="O828" s="42" t="str">
        <f t="shared" si="12"/>
        <v/>
      </c>
      <c r="P828" s="3" t="s">
        <v>884</v>
      </c>
      <c r="Q828" s="3" t="s">
        <v>1592</v>
      </c>
      <c r="R828" s="3" t="s">
        <v>1593</v>
      </c>
      <c r="S828" s="3" t="s">
        <v>86</v>
      </c>
      <c r="T828" s="3" t="s">
        <v>95</v>
      </c>
      <c r="U828" s="3" t="s">
        <v>1008</v>
      </c>
      <c r="V828" s="3" t="s">
        <v>86</v>
      </c>
      <c r="W828" s="3" t="s">
        <v>86</v>
      </c>
      <c r="X828" s="3" t="s">
        <v>86</v>
      </c>
      <c r="Y828" s="3" t="s">
        <v>103</v>
      </c>
      <c r="Z828" s="3" t="s">
        <v>86</v>
      </c>
      <c r="AA828" s="4"/>
      <c r="AB828" s="3" t="s">
        <v>86</v>
      </c>
      <c r="AC828" s="3" t="s">
        <v>86</v>
      </c>
      <c r="AD828" s="3" t="s">
        <v>86</v>
      </c>
      <c r="AE828" s="5">
        <v>0</v>
      </c>
    </row>
    <row r="829" spans="1:31" x14ac:dyDescent="0.25">
      <c r="A829" s="6" t="s">
        <v>86</v>
      </c>
      <c r="B829" s="3" t="s">
        <v>2764</v>
      </c>
      <c r="C829" s="3" t="s">
        <v>1005</v>
      </c>
      <c r="D829" s="4">
        <v>44079</v>
      </c>
      <c r="E829" s="4">
        <v>44079</v>
      </c>
      <c r="F829" s="4">
        <v>44084</v>
      </c>
      <c r="G829" s="3" t="s">
        <v>89</v>
      </c>
      <c r="H829" s="3" t="s">
        <v>90</v>
      </c>
      <c r="I829" s="5">
        <v>72787</v>
      </c>
      <c r="J829" s="3" t="s">
        <v>91</v>
      </c>
      <c r="K829" s="3" t="s">
        <v>90</v>
      </c>
      <c r="L829" s="5">
        <v>72787</v>
      </c>
      <c r="M829" s="5">
        <v>856.82</v>
      </c>
      <c r="N829" s="41" t="str">
        <f>IF(M829="","",IF(M829&lt;0,-M829&amp;"_"&amp;COUNTIF(M$2:M829,M829),M829&amp;"_"&amp;COUNTIF(M$2:M829,M829)))</f>
        <v>856.82_5</v>
      </c>
      <c r="O829" s="42" t="str">
        <f t="shared" si="12"/>
        <v/>
      </c>
      <c r="P829" s="3" t="s">
        <v>884</v>
      </c>
      <c r="Q829" s="3" t="s">
        <v>1013</v>
      </c>
      <c r="R829" s="3" t="s">
        <v>1014</v>
      </c>
      <c r="S829" s="3" t="s">
        <v>86</v>
      </c>
      <c r="T829" s="3" t="s">
        <v>95</v>
      </c>
      <c r="U829" s="3" t="s">
        <v>1008</v>
      </c>
      <c r="V829" s="3" t="s">
        <v>86</v>
      </c>
      <c r="W829" s="3" t="s">
        <v>86</v>
      </c>
      <c r="X829" s="3" t="s">
        <v>86</v>
      </c>
      <c r="Y829" s="3" t="s">
        <v>103</v>
      </c>
      <c r="Z829" s="3" t="s">
        <v>86</v>
      </c>
      <c r="AA829" s="4"/>
      <c r="AB829" s="3" t="s">
        <v>86</v>
      </c>
      <c r="AC829" s="3" t="s">
        <v>86</v>
      </c>
      <c r="AD829" s="3" t="s">
        <v>86</v>
      </c>
      <c r="AE829" s="5">
        <v>0</v>
      </c>
    </row>
    <row r="830" spans="1:31" x14ac:dyDescent="0.25">
      <c r="A830" s="6" t="s">
        <v>86</v>
      </c>
      <c r="B830" s="3" t="s">
        <v>2774</v>
      </c>
      <c r="C830" s="3" t="s">
        <v>3295</v>
      </c>
      <c r="D830" s="4">
        <v>44080</v>
      </c>
      <c r="E830" s="4">
        <v>44080</v>
      </c>
      <c r="F830" s="4">
        <v>44094</v>
      </c>
      <c r="G830" s="3" t="s">
        <v>2488</v>
      </c>
      <c r="H830" s="3" t="s">
        <v>160</v>
      </c>
      <c r="I830" s="5">
        <v>19.850000000000001</v>
      </c>
      <c r="J830" s="3" t="s">
        <v>3296</v>
      </c>
      <c r="K830" s="3" t="s">
        <v>90</v>
      </c>
      <c r="L830" s="5">
        <v>1682.32</v>
      </c>
      <c r="M830" s="5">
        <v>19.850000000000001</v>
      </c>
      <c r="N830" s="41" t="str">
        <f>IF(M830="","",IF(M830&lt;0,-M830&amp;"_"&amp;COUNTIF(M$2:M830,M830),M830&amp;"_"&amp;COUNTIF(M$2:M830,M830)))</f>
        <v>19.85_1</v>
      </c>
      <c r="O830" s="42" t="str">
        <f t="shared" si="12"/>
        <v/>
      </c>
      <c r="P830" s="3" t="s">
        <v>3297</v>
      </c>
      <c r="Q830" s="3" t="s">
        <v>3298</v>
      </c>
      <c r="R830" s="3" t="s">
        <v>3299</v>
      </c>
      <c r="S830" s="3" t="s">
        <v>86</v>
      </c>
      <c r="T830" s="3" t="s">
        <v>95</v>
      </c>
      <c r="U830" s="3" t="s">
        <v>3298</v>
      </c>
      <c r="V830" s="3" t="s">
        <v>86</v>
      </c>
      <c r="W830" s="3" t="s">
        <v>86</v>
      </c>
      <c r="X830" s="3" t="s">
        <v>86</v>
      </c>
      <c r="Y830" s="3" t="s">
        <v>97</v>
      </c>
      <c r="Z830" s="3" t="s">
        <v>86</v>
      </c>
      <c r="AA830" s="4"/>
      <c r="AB830" s="3" t="s">
        <v>86</v>
      </c>
      <c r="AC830" s="3" t="s">
        <v>86</v>
      </c>
      <c r="AD830" s="3" t="s">
        <v>86</v>
      </c>
      <c r="AE830" s="5">
        <v>0</v>
      </c>
    </row>
    <row r="831" spans="1:31" x14ac:dyDescent="0.25">
      <c r="A831" s="6" t="s">
        <v>86</v>
      </c>
      <c r="B831" s="3" t="s">
        <v>2774</v>
      </c>
      <c r="C831" s="3" t="s">
        <v>3300</v>
      </c>
      <c r="D831" s="4">
        <v>44080</v>
      </c>
      <c r="E831" s="4">
        <v>44080</v>
      </c>
      <c r="F831" s="4">
        <v>44094</v>
      </c>
      <c r="G831" s="3" t="s">
        <v>2488</v>
      </c>
      <c r="H831" s="3" t="s">
        <v>160</v>
      </c>
      <c r="I831" s="5">
        <v>37.56</v>
      </c>
      <c r="J831" s="3" t="s">
        <v>3301</v>
      </c>
      <c r="K831" s="3" t="s">
        <v>90</v>
      </c>
      <c r="L831" s="5">
        <v>3183.24</v>
      </c>
      <c r="M831" s="5">
        <v>37.56</v>
      </c>
      <c r="N831" s="41" t="str">
        <f>IF(M831="","",IF(M831&lt;0,-M831&amp;"_"&amp;COUNTIF(M$2:M831,M831),M831&amp;"_"&amp;COUNTIF(M$2:M831,M831)))</f>
        <v>37.56_1</v>
      </c>
      <c r="O831" s="42" t="str">
        <f t="shared" si="12"/>
        <v/>
      </c>
      <c r="P831" s="3" t="s">
        <v>3302</v>
      </c>
      <c r="Q831" s="3" t="s">
        <v>3303</v>
      </c>
      <c r="R831" s="3" t="s">
        <v>3302</v>
      </c>
      <c r="S831" s="3" t="s">
        <v>86</v>
      </c>
      <c r="T831" s="3" t="s">
        <v>95</v>
      </c>
      <c r="U831" s="3" t="s">
        <v>3303</v>
      </c>
      <c r="V831" s="3" t="s">
        <v>86</v>
      </c>
      <c r="W831" s="3" t="s">
        <v>86</v>
      </c>
      <c r="X831" s="3" t="s">
        <v>86</v>
      </c>
      <c r="Y831" s="3" t="s">
        <v>97</v>
      </c>
      <c r="Z831" s="3" t="s">
        <v>86</v>
      </c>
      <c r="AA831" s="4"/>
      <c r="AB831" s="3" t="s">
        <v>86</v>
      </c>
      <c r="AC831" s="3" t="s">
        <v>86</v>
      </c>
      <c r="AD831" s="3" t="s">
        <v>86</v>
      </c>
      <c r="AE831" s="5">
        <v>0</v>
      </c>
    </row>
    <row r="832" spans="1:31" x14ac:dyDescent="0.25">
      <c r="A832" s="6" t="s">
        <v>86</v>
      </c>
      <c r="B832" s="3" t="s">
        <v>2774</v>
      </c>
      <c r="C832" s="3" t="s">
        <v>3304</v>
      </c>
      <c r="D832" s="4">
        <v>44080</v>
      </c>
      <c r="E832" s="4">
        <v>44080</v>
      </c>
      <c r="F832" s="4">
        <v>44095</v>
      </c>
      <c r="G832" s="3" t="s">
        <v>2488</v>
      </c>
      <c r="H832" s="3" t="s">
        <v>160</v>
      </c>
      <c r="I832" s="5">
        <v>20.76</v>
      </c>
      <c r="J832" s="3" t="s">
        <v>3305</v>
      </c>
      <c r="K832" s="3" t="s">
        <v>90</v>
      </c>
      <c r="L832" s="5">
        <v>1759.22</v>
      </c>
      <c r="M832" s="5">
        <v>20.76</v>
      </c>
      <c r="N832" s="41" t="str">
        <f>IF(M832="","",IF(M832&lt;0,-M832&amp;"_"&amp;COUNTIF(M$2:M832,M832),M832&amp;"_"&amp;COUNTIF(M$2:M832,M832)))</f>
        <v>20.76_1</v>
      </c>
      <c r="O832" s="42" t="str">
        <f t="shared" si="12"/>
        <v/>
      </c>
      <c r="P832" s="3" t="s">
        <v>3306</v>
      </c>
      <c r="Q832" s="3" t="s">
        <v>3307</v>
      </c>
      <c r="R832" s="3" t="s">
        <v>3306</v>
      </c>
      <c r="S832" s="3" t="s">
        <v>86</v>
      </c>
      <c r="T832" s="3" t="s">
        <v>95</v>
      </c>
      <c r="U832" s="3" t="s">
        <v>3307</v>
      </c>
      <c r="V832" s="3" t="s">
        <v>86</v>
      </c>
      <c r="W832" s="3" t="s">
        <v>86</v>
      </c>
      <c r="X832" s="3" t="s">
        <v>86</v>
      </c>
      <c r="Y832" s="3" t="s">
        <v>97</v>
      </c>
      <c r="Z832" s="3" t="s">
        <v>86</v>
      </c>
      <c r="AA832" s="4"/>
      <c r="AB832" s="3" t="s">
        <v>86</v>
      </c>
      <c r="AC832" s="3" t="s">
        <v>86</v>
      </c>
      <c r="AD832" s="3" t="s">
        <v>86</v>
      </c>
      <c r="AE832" s="5">
        <v>0</v>
      </c>
    </row>
    <row r="833" spans="1:31" x14ac:dyDescent="0.25">
      <c r="A833" s="6" t="s">
        <v>86</v>
      </c>
      <c r="B833" s="3" t="s">
        <v>270</v>
      </c>
      <c r="C833" s="3" t="s">
        <v>493</v>
      </c>
      <c r="D833" s="4">
        <v>44080</v>
      </c>
      <c r="E833" s="4">
        <v>44080</v>
      </c>
      <c r="F833" s="4">
        <v>44105</v>
      </c>
      <c r="G833" s="3" t="s">
        <v>169</v>
      </c>
      <c r="H833" s="3" t="s">
        <v>90</v>
      </c>
      <c r="I833" s="5">
        <v>400</v>
      </c>
      <c r="J833" s="3" t="s">
        <v>91</v>
      </c>
      <c r="K833" s="3" t="s">
        <v>90</v>
      </c>
      <c r="L833" s="5">
        <v>400</v>
      </c>
      <c r="M833" s="5">
        <v>4.71</v>
      </c>
      <c r="N833" s="41" t="str">
        <f>IF(M833="","",IF(M833&lt;0,-M833&amp;"_"&amp;COUNTIF(M$2:M833,M833),M833&amp;"_"&amp;COUNTIF(M$2:M833,M833)))</f>
        <v>4.71_1</v>
      </c>
      <c r="O833" s="42" t="str">
        <f t="shared" si="12"/>
        <v/>
      </c>
      <c r="P833" s="3" t="s">
        <v>274</v>
      </c>
      <c r="Q833" s="3" t="s">
        <v>278</v>
      </c>
      <c r="R833" s="3" t="s">
        <v>494</v>
      </c>
      <c r="S833" s="3" t="s">
        <v>86</v>
      </c>
      <c r="T833" s="3" t="s">
        <v>95</v>
      </c>
      <c r="U833" s="3" t="s">
        <v>172</v>
      </c>
      <c r="V833" s="3" t="s">
        <v>86</v>
      </c>
      <c r="W833" s="3" t="s">
        <v>86</v>
      </c>
      <c r="X833" s="3" t="s">
        <v>86</v>
      </c>
      <c r="Y833" s="3" t="s">
        <v>97</v>
      </c>
      <c r="Z833" s="3" t="s">
        <v>86</v>
      </c>
      <c r="AA833" s="4"/>
      <c r="AB833" s="3" t="s">
        <v>86</v>
      </c>
      <c r="AC833" s="3" t="s">
        <v>86</v>
      </c>
      <c r="AD833" s="3" t="s">
        <v>86</v>
      </c>
      <c r="AE833" s="5">
        <v>0</v>
      </c>
    </row>
    <row r="834" spans="1:31" x14ac:dyDescent="0.25">
      <c r="A834" s="6" t="s">
        <v>86</v>
      </c>
      <c r="B834" s="3" t="s">
        <v>270</v>
      </c>
      <c r="C834" s="3" t="s">
        <v>495</v>
      </c>
      <c r="D834" s="4">
        <v>44080</v>
      </c>
      <c r="E834" s="4">
        <v>44080</v>
      </c>
      <c r="F834" s="4">
        <v>44105</v>
      </c>
      <c r="G834" s="3" t="s">
        <v>169</v>
      </c>
      <c r="H834" s="3" t="s">
        <v>90</v>
      </c>
      <c r="I834" s="5">
        <v>1160</v>
      </c>
      <c r="J834" s="3" t="s">
        <v>91</v>
      </c>
      <c r="K834" s="3" t="s">
        <v>90</v>
      </c>
      <c r="L834" s="5">
        <v>1160</v>
      </c>
      <c r="M834" s="5">
        <v>13.66</v>
      </c>
      <c r="N834" s="41" t="str">
        <f>IF(M834="","",IF(M834&lt;0,-M834&amp;"_"&amp;COUNTIF(M$2:M834,M834),M834&amp;"_"&amp;COUNTIF(M$2:M834,M834)))</f>
        <v>13.66_1</v>
      </c>
      <c r="O834" s="42" t="str">
        <f t="shared" ref="O834:O897" si="13">IF(COUNTIF(N:N,N834)=2,"x","")</f>
        <v/>
      </c>
      <c r="P834" s="3" t="s">
        <v>274</v>
      </c>
      <c r="Q834" s="3" t="s">
        <v>275</v>
      </c>
      <c r="R834" s="3" t="s">
        <v>496</v>
      </c>
      <c r="S834" s="3" t="s">
        <v>86</v>
      </c>
      <c r="T834" s="3" t="s">
        <v>95</v>
      </c>
      <c r="U834" s="3" t="s">
        <v>172</v>
      </c>
      <c r="V834" s="3" t="s">
        <v>86</v>
      </c>
      <c r="W834" s="3" t="s">
        <v>86</v>
      </c>
      <c r="X834" s="3" t="s">
        <v>86</v>
      </c>
      <c r="Y834" s="3" t="s">
        <v>97</v>
      </c>
      <c r="Z834" s="3" t="s">
        <v>86</v>
      </c>
      <c r="AA834" s="4"/>
      <c r="AB834" s="3" t="s">
        <v>86</v>
      </c>
      <c r="AC834" s="3" t="s">
        <v>86</v>
      </c>
      <c r="AD834" s="3" t="s">
        <v>86</v>
      </c>
      <c r="AE834" s="5">
        <v>0</v>
      </c>
    </row>
    <row r="835" spans="1:31" x14ac:dyDescent="0.25">
      <c r="A835" s="6" t="s">
        <v>86</v>
      </c>
      <c r="B835" s="3" t="s">
        <v>270</v>
      </c>
      <c r="C835" s="3" t="s">
        <v>497</v>
      </c>
      <c r="D835" s="4">
        <v>44080</v>
      </c>
      <c r="E835" s="4">
        <v>44080</v>
      </c>
      <c r="F835" s="4">
        <v>44105</v>
      </c>
      <c r="G835" s="3" t="s">
        <v>169</v>
      </c>
      <c r="H835" s="3" t="s">
        <v>90</v>
      </c>
      <c r="I835" s="5">
        <v>1596</v>
      </c>
      <c r="J835" s="3" t="s">
        <v>91</v>
      </c>
      <c r="K835" s="3" t="s">
        <v>90</v>
      </c>
      <c r="L835" s="5">
        <v>1596</v>
      </c>
      <c r="M835" s="5">
        <v>18.79</v>
      </c>
      <c r="N835" s="41" t="str">
        <f>IF(M835="","",IF(M835&lt;0,-M835&amp;"_"&amp;COUNTIF(M$2:M835,M835),M835&amp;"_"&amp;COUNTIF(M$2:M835,M835)))</f>
        <v>18.79_1</v>
      </c>
      <c r="O835" s="42" t="str">
        <f t="shared" si="13"/>
        <v/>
      </c>
      <c r="P835" s="3" t="s">
        <v>274</v>
      </c>
      <c r="Q835" s="3" t="s">
        <v>275</v>
      </c>
      <c r="R835" s="3" t="s">
        <v>498</v>
      </c>
      <c r="S835" s="3" t="s">
        <v>86</v>
      </c>
      <c r="T835" s="3" t="s">
        <v>95</v>
      </c>
      <c r="U835" s="3" t="s">
        <v>172</v>
      </c>
      <c r="V835" s="3" t="s">
        <v>86</v>
      </c>
      <c r="W835" s="3" t="s">
        <v>86</v>
      </c>
      <c r="X835" s="3" t="s">
        <v>86</v>
      </c>
      <c r="Y835" s="3" t="s">
        <v>97</v>
      </c>
      <c r="Z835" s="3" t="s">
        <v>86</v>
      </c>
      <c r="AA835" s="4"/>
      <c r="AB835" s="3" t="s">
        <v>86</v>
      </c>
      <c r="AC835" s="3" t="s">
        <v>86</v>
      </c>
      <c r="AD835" s="3" t="s">
        <v>86</v>
      </c>
      <c r="AE835" s="5">
        <v>0</v>
      </c>
    </row>
    <row r="836" spans="1:31" x14ac:dyDescent="0.25">
      <c r="A836" s="6" t="s">
        <v>86</v>
      </c>
      <c r="B836" s="3" t="s">
        <v>270</v>
      </c>
      <c r="C836" s="3" t="s">
        <v>499</v>
      </c>
      <c r="D836" s="4">
        <v>44080</v>
      </c>
      <c r="E836" s="4">
        <v>44080</v>
      </c>
      <c r="F836" s="4">
        <v>44105</v>
      </c>
      <c r="G836" s="3" t="s">
        <v>169</v>
      </c>
      <c r="H836" s="3" t="s">
        <v>90</v>
      </c>
      <c r="I836" s="5">
        <v>859</v>
      </c>
      <c r="J836" s="3" t="s">
        <v>91</v>
      </c>
      <c r="K836" s="3" t="s">
        <v>90</v>
      </c>
      <c r="L836" s="5">
        <v>859</v>
      </c>
      <c r="M836" s="5">
        <v>10.11</v>
      </c>
      <c r="N836" s="41" t="str">
        <f>IF(M836="","",IF(M836&lt;0,-M836&amp;"_"&amp;COUNTIF(M$2:M836,M836),M836&amp;"_"&amp;COUNTIF(M$2:M836,M836)))</f>
        <v>10.11_1</v>
      </c>
      <c r="O836" s="42" t="str">
        <f t="shared" si="13"/>
        <v/>
      </c>
      <c r="P836" s="3" t="s">
        <v>274</v>
      </c>
      <c r="Q836" s="3" t="s">
        <v>275</v>
      </c>
      <c r="R836" s="3" t="s">
        <v>500</v>
      </c>
      <c r="S836" s="3" t="s">
        <v>86</v>
      </c>
      <c r="T836" s="3" t="s">
        <v>95</v>
      </c>
      <c r="U836" s="3" t="s">
        <v>172</v>
      </c>
      <c r="V836" s="3" t="s">
        <v>86</v>
      </c>
      <c r="W836" s="3" t="s">
        <v>86</v>
      </c>
      <c r="X836" s="3" t="s">
        <v>86</v>
      </c>
      <c r="Y836" s="3" t="s">
        <v>97</v>
      </c>
      <c r="Z836" s="3" t="s">
        <v>86</v>
      </c>
      <c r="AA836" s="4"/>
      <c r="AB836" s="3" t="s">
        <v>86</v>
      </c>
      <c r="AC836" s="3" t="s">
        <v>86</v>
      </c>
      <c r="AD836" s="3" t="s">
        <v>86</v>
      </c>
      <c r="AE836" s="5">
        <v>0</v>
      </c>
    </row>
    <row r="837" spans="1:31" x14ac:dyDescent="0.25">
      <c r="A837" s="6" t="s">
        <v>86</v>
      </c>
      <c r="B837" s="3" t="s">
        <v>2774</v>
      </c>
      <c r="C837" s="3" t="s">
        <v>3308</v>
      </c>
      <c r="D837" s="4">
        <v>44083</v>
      </c>
      <c r="E837" s="4">
        <v>44083</v>
      </c>
      <c r="F837" s="4">
        <v>44094</v>
      </c>
      <c r="G837" s="3" t="s">
        <v>2488</v>
      </c>
      <c r="H837" s="3" t="s">
        <v>160</v>
      </c>
      <c r="I837" s="5">
        <v>41.66</v>
      </c>
      <c r="J837" s="3" t="s">
        <v>3309</v>
      </c>
      <c r="K837" s="3" t="s">
        <v>90</v>
      </c>
      <c r="L837" s="5">
        <v>3530.61</v>
      </c>
      <c r="M837" s="5">
        <v>41.66</v>
      </c>
      <c r="N837" s="41" t="str">
        <f>IF(M837="","",IF(M837&lt;0,-M837&amp;"_"&amp;COUNTIF(M$2:M837,M837),M837&amp;"_"&amp;COUNTIF(M$2:M837,M837)))</f>
        <v>41.66_1</v>
      </c>
      <c r="O837" s="42" t="str">
        <f t="shared" si="13"/>
        <v/>
      </c>
      <c r="P837" s="3" t="s">
        <v>3310</v>
      </c>
      <c r="Q837" s="3" t="s">
        <v>3311</v>
      </c>
      <c r="R837" s="3" t="s">
        <v>3312</v>
      </c>
      <c r="S837" s="3" t="s">
        <v>86</v>
      </c>
      <c r="T837" s="3" t="s">
        <v>95</v>
      </c>
      <c r="U837" s="3" t="s">
        <v>3311</v>
      </c>
      <c r="V837" s="3" t="s">
        <v>86</v>
      </c>
      <c r="W837" s="3" t="s">
        <v>86</v>
      </c>
      <c r="X837" s="3" t="s">
        <v>86</v>
      </c>
      <c r="Y837" s="3" t="s">
        <v>97</v>
      </c>
      <c r="Z837" s="3" t="s">
        <v>86</v>
      </c>
      <c r="AA837" s="4"/>
      <c r="AB837" s="3" t="s">
        <v>86</v>
      </c>
      <c r="AC837" s="3" t="s">
        <v>86</v>
      </c>
      <c r="AD837" s="3" t="s">
        <v>86</v>
      </c>
      <c r="AE837" s="5">
        <v>0</v>
      </c>
    </row>
    <row r="838" spans="1:31" x14ac:dyDescent="0.25">
      <c r="A838" s="6" t="s">
        <v>86</v>
      </c>
      <c r="B838" s="3" t="s">
        <v>2459</v>
      </c>
      <c r="C838" s="3" t="s">
        <v>2526</v>
      </c>
      <c r="D838" s="4">
        <v>44084</v>
      </c>
      <c r="E838" s="4">
        <v>44084</v>
      </c>
      <c r="F838" s="4">
        <v>44112</v>
      </c>
      <c r="G838" s="3" t="s">
        <v>235</v>
      </c>
      <c r="H838" s="3" t="s">
        <v>90</v>
      </c>
      <c r="I838" s="5">
        <v>76207</v>
      </c>
      <c r="J838" s="3" t="s">
        <v>91</v>
      </c>
      <c r="K838" s="3" t="s">
        <v>90</v>
      </c>
      <c r="L838" s="5">
        <v>76207</v>
      </c>
      <c r="M838" s="5">
        <v>897.08</v>
      </c>
      <c r="N838" s="41" t="str">
        <f>IF(M838="","",IF(M838&lt;0,-M838&amp;"_"&amp;COUNTIF(M$2:M838,M838),M838&amp;"_"&amp;COUNTIF(M$2:M838,M838)))</f>
        <v>897.08_1</v>
      </c>
      <c r="O838" s="42" t="str">
        <f t="shared" si="13"/>
        <v/>
      </c>
      <c r="P838" s="3" t="s">
        <v>2527</v>
      </c>
      <c r="Q838" s="3" t="s">
        <v>2528</v>
      </c>
      <c r="R838" s="3" t="s">
        <v>2529</v>
      </c>
      <c r="S838" s="3" t="s">
        <v>86</v>
      </c>
      <c r="T838" s="3" t="s">
        <v>95</v>
      </c>
      <c r="U838" s="3" t="s">
        <v>2530</v>
      </c>
      <c r="V838" s="3" t="s">
        <v>86</v>
      </c>
      <c r="W838" s="3" t="s">
        <v>86</v>
      </c>
      <c r="X838" s="3" t="s">
        <v>86</v>
      </c>
      <c r="Y838" s="3" t="s">
        <v>103</v>
      </c>
      <c r="Z838" s="3" t="s">
        <v>86</v>
      </c>
      <c r="AA838" s="4"/>
      <c r="AB838" s="3" t="s">
        <v>86</v>
      </c>
      <c r="AC838" s="3" t="s">
        <v>86</v>
      </c>
      <c r="AD838" s="3" t="s">
        <v>86</v>
      </c>
      <c r="AE838" s="5">
        <v>0</v>
      </c>
    </row>
    <row r="839" spans="1:31" x14ac:dyDescent="0.25">
      <c r="A839" s="6" t="s">
        <v>86</v>
      </c>
      <c r="B839" s="3" t="s">
        <v>1281</v>
      </c>
      <c r="C839" s="3" t="s">
        <v>1622</v>
      </c>
      <c r="D839" s="4">
        <v>44086</v>
      </c>
      <c r="E839" s="4">
        <v>44086</v>
      </c>
      <c r="F839" s="4">
        <v>44089</v>
      </c>
      <c r="G839" s="3" t="s">
        <v>89</v>
      </c>
      <c r="H839" s="3" t="s">
        <v>90</v>
      </c>
      <c r="I839" s="5">
        <v>187</v>
      </c>
      <c r="J839" s="3" t="s">
        <v>91</v>
      </c>
      <c r="K839" s="3" t="s">
        <v>90</v>
      </c>
      <c r="L839" s="5">
        <v>187</v>
      </c>
      <c r="M839" s="5">
        <v>2.2000000000000002</v>
      </c>
      <c r="N839" s="41" t="str">
        <f>IF(M839="","",IF(M839&lt;0,-M839&amp;"_"&amp;COUNTIF(M$2:M839,M839),M839&amp;"_"&amp;COUNTIF(M$2:M839,M839)))</f>
        <v>2.2_1</v>
      </c>
      <c r="O839" s="42" t="str">
        <f t="shared" si="13"/>
        <v/>
      </c>
      <c r="P839" s="3" t="s">
        <v>1623</v>
      </c>
      <c r="Q839" s="3" t="s">
        <v>1624</v>
      </c>
      <c r="R839" s="3" t="s">
        <v>1625</v>
      </c>
      <c r="S839" s="3" t="s">
        <v>86</v>
      </c>
      <c r="T839" s="3" t="s">
        <v>95</v>
      </c>
      <c r="U839" s="3" t="s">
        <v>1626</v>
      </c>
      <c r="V839" s="3" t="s">
        <v>86</v>
      </c>
      <c r="W839" s="3" t="s">
        <v>86</v>
      </c>
      <c r="X839" s="3" t="s">
        <v>86</v>
      </c>
      <c r="Y839" s="3" t="s">
        <v>103</v>
      </c>
      <c r="Z839" s="3" t="s">
        <v>86</v>
      </c>
      <c r="AA839" s="4"/>
      <c r="AB839" s="3" t="s">
        <v>86</v>
      </c>
      <c r="AC839" s="3" t="s">
        <v>86</v>
      </c>
      <c r="AD839" s="3" t="s">
        <v>86</v>
      </c>
      <c r="AE839" s="5">
        <v>0</v>
      </c>
    </row>
    <row r="840" spans="1:31" x14ac:dyDescent="0.25">
      <c r="A840" s="6" t="s">
        <v>86</v>
      </c>
      <c r="B840" s="3" t="s">
        <v>1281</v>
      </c>
      <c r="C840" s="3" t="s">
        <v>1015</v>
      </c>
      <c r="D840" s="4">
        <v>44086</v>
      </c>
      <c r="E840" s="4">
        <v>44086</v>
      </c>
      <c r="F840" s="4">
        <v>44089</v>
      </c>
      <c r="G840" s="3" t="s">
        <v>89</v>
      </c>
      <c r="H840" s="3" t="s">
        <v>90</v>
      </c>
      <c r="I840" s="5">
        <v>2184</v>
      </c>
      <c r="J840" s="3" t="s">
        <v>91</v>
      </c>
      <c r="K840" s="3" t="s">
        <v>90</v>
      </c>
      <c r="L840" s="5">
        <v>2184</v>
      </c>
      <c r="M840" s="5">
        <v>25.72</v>
      </c>
      <c r="N840" s="41" t="str">
        <f>IF(M840="","",IF(M840&lt;0,-M840&amp;"_"&amp;COUNTIF(M$2:M840,M840),M840&amp;"_"&amp;COUNTIF(M$2:M840,M840)))</f>
        <v>25.72_1</v>
      </c>
      <c r="O840" s="42" t="str">
        <f t="shared" si="13"/>
        <v/>
      </c>
      <c r="P840" s="3" t="s">
        <v>884</v>
      </c>
      <c r="Q840" s="3" t="s">
        <v>1016</v>
      </c>
      <c r="R840" s="3" t="s">
        <v>1627</v>
      </c>
      <c r="S840" s="3" t="s">
        <v>86</v>
      </c>
      <c r="T840" s="3" t="s">
        <v>95</v>
      </c>
      <c r="U840" s="3" t="s">
        <v>1008</v>
      </c>
      <c r="V840" s="3" t="s">
        <v>86</v>
      </c>
      <c r="W840" s="3" t="s">
        <v>86</v>
      </c>
      <c r="X840" s="3" t="s">
        <v>86</v>
      </c>
      <c r="Y840" s="3" t="s">
        <v>103</v>
      </c>
      <c r="Z840" s="3" t="s">
        <v>86</v>
      </c>
      <c r="AA840" s="4"/>
      <c r="AB840" s="3" t="s">
        <v>86</v>
      </c>
      <c r="AC840" s="3" t="s">
        <v>86</v>
      </c>
      <c r="AD840" s="3" t="s">
        <v>86</v>
      </c>
      <c r="AE840" s="5">
        <v>0</v>
      </c>
    </row>
    <row r="841" spans="1:31" x14ac:dyDescent="0.25">
      <c r="A841" s="6" t="s">
        <v>86</v>
      </c>
      <c r="B841" s="3" t="s">
        <v>1281</v>
      </c>
      <c r="C841" s="3" t="s">
        <v>1015</v>
      </c>
      <c r="D841" s="4">
        <v>44086</v>
      </c>
      <c r="E841" s="4">
        <v>44086</v>
      </c>
      <c r="F841" s="4">
        <v>44089</v>
      </c>
      <c r="G841" s="3" t="s">
        <v>89</v>
      </c>
      <c r="H841" s="3" t="s">
        <v>90</v>
      </c>
      <c r="I841" s="5">
        <v>-167</v>
      </c>
      <c r="J841" s="3" t="s">
        <v>91</v>
      </c>
      <c r="K841" s="3" t="s">
        <v>90</v>
      </c>
      <c r="L841" s="5">
        <v>-167</v>
      </c>
      <c r="M841" s="5">
        <v>-1.97</v>
      </c>
      <c r="N841" s="41" t="str">
        <f>IF(M841="","",IF(M841&lt;0,-M841&amp;"_"&amp;COUNTIF(M$2:M841,M841),M841&amp;"_"&amp;COUNTIF(M$2:M841,M841)))</f>
        <v>1.97_1</v>
      </c>
      <c r="O841" s="42" t="str">
        <f t="shared" si="13"/>
        <v/>
      </c>
      <c r="P841" s="3" t="s">
        <v>884</v>
      </c>
      <c r="Q841" s="3" t="s">
        <v>1016</v>
      </c>
      <c r="R841" s="3" t="s">
        <v>1628</v>
      </c>
      <c r="S841" s="3" t="s">
        <v>86</v>
      </c>
      <c r="T841" s="3" t="s">
        <v>95</v>
      </c>
      <c r="U841" s="3" t="s">
        <v>1008</v>
      </c>
      <c r="V841" s="3" t="s">
        <v>86</v>
      </c>
      <c r="W841" s="3" t="s">
        <v>86</v>
      </c>
      <c r="X841" s="3" t="s">
        <v>86</v>
      </c>
      <c r="Y841" s="3" t="s">
        <v>103</v>
      </c>
      <c r="Z841" s="3" t="s">
        <v>86</v>
      </c>
      <c r="AA841" s="4"/>
      <c r="AB841" s="3" t="s">
        <v>86</v>
      </c>
      <c r="AC841" s="3" t="s">
        <v>86</v>
      </c>
      <c r="AD841" s="3" t="s">
        <v>86</v>
      </c>
      <c r="AE841" s="5">
        <v>0</v>
      </c>
    </row>
    <row r="842" spans="1:31" x14ac:dyDescent="0.25">
      <c r="A842" s="6" t="s">
        <v>86</v>
      </c>
      <c r="B842" s="3" t="s">
        <v>1281</v>
      </c>
      <c r="C842" s="3" t="s">
        <v>1015</v>
      </c>
      <c r="D842" s="4">
        <v>44086</v>
      </c>
      <c r="E842" s="4">
        <v>44086</v>
      </c>
      <c r="F842" s="4">
        <v>44089</v>
      </c>
      <c r="G842" s="3" t="s">
        <v>89</v>
      </c>
      <c r="H842" s="3" t="s">
        <v>90</v>
      </c>
      <c r="I842" s="5">
        <v>394</v>
      </c>
      <c r="J842" s="3" t="s">
        <v>91</v>
      </c>
      <c r="K842" s="3" t="s">
        <v>90</v>
      </c>
      <c r="L842" s="5">
        <v>394</v>
      </c>
      <c r="M842" s="5">
        <v>4.6399999999999997</v>
      </c>
      <c r="N842" s="41" t="str">
        <f>IF(M842="","",IF(M842&lt;0,-M842&amp;"_"&amp;COUNTIF(M$2:M842,M842),M842&amp;"_"&amp;COUNTIF(M$2:M842,M842)))</f>
        <v>4.64_1</v>
      </c>
      <c r="O842" s="42" t="str">
        <f t="shared" si="13"/>
        <v/>
      </c>
      <c r="P842" s="3" t="s">
        <v>884</v>
      </c>
      <c r="Q842" s="3" t="s">
        <v>1629</v>
      </c>
      <c r="R842" s="3" t="s">
        <v>1630</v>
      </c>
      <c r="S842" s="3" t="s">
        <v>86</v>
      </c>
      <c r="T842" s="3" t="s">
        <v>95</v>
      </c>
      <c r="U842" s="3" t="s">
        <v>1008</v>
      </c>
      <c r="V842" s="3" t="s">
        <v>86</v>
      </c>
      <c r="W842" s="3" t="s">
        <v>86</v>
      </c>
      <c r="X842" s="3" t="s">
        <v>86</v>
      </c>
      <c r="Y842" s="3" t="s">
        <v>103</v>
      </c>
      <c r="Z842" s="3" t="s">
        <v>86</v>
      </c>
      <c r="AA842" s="4"/>
      <c r="AB842" s="3" t="s">
        <v>86</v>
      </c>
      <c r="AC842" s="3" t="s">
        <v>86</v>
      </c>
      <c r="AD842" s="3" t="s">
        <v>86</v>
      </c>
      <c r="AE842" s="5">
        <v>0</v>
      </c>
    </row>
    <row r="843" spans="1:31" x14ac:dyDescent="0.25">
      <c r="A843" s="6" t="s">
        <v>86</v>
      </c>
      <c r="B843" s="3" t="s">
        <v>1281</v>
      </c>
      <c r="C843" s="3" t="s">
        <v>1015</v>
      </c>
      <c r="D843" s="4">
        <v>44086</v>
      </c>
      <c r="E843" s="4">
        <v>44086</v>
      </c>
      <c r="F843" s="4">
        <v>44089</v>
      </c>
      <c r="G843" s="3" t="s">
        <v>89</v>
      </c>
      <c r="H843" s="3" t="s">
        <v>90</v>
      </c>
      <c r="I843" s="5">
        <v>2023</v>
      </c>
      <c r="J843" s="3" t="s">
        <v>91</v>
      </c>
      <c r="K843" s="3" t="s">
        <v>90</v>
      </c>
      <c r="L843" s="5">
        <v>2023</v>
      </c>
      <c r="M843" s="5">
        <v>23.81</v>
      </c>
      <c r="N843" s="41" t="str">
        <f>IF(M843="","",IF(M843&lt;0,-M843&amp;"_"&amp;COUNTIF(M$2:M843,M843),M843&amp;"_"&amp;COUNTIF(M$2:M843,M843)))</f>
        <v>23.81_1</v>
      </c>
      <c r="O843" s="42" t="str">
        <f t="shared" si="13"/>
        <v/>
      </c>
      <c r="P843" s="3" t="s">
        <v>884</v>
      </c>
      <c r="Q843" s="3" t="s">
        <v>1018</v>
      </c>
      <c r="R843" s="3" t="s">
        <v>1019</v>
      </c>
      <c r="S843" s="3" t="s">
        <v>86</v>
      </c>
      <c r="T843" s="3" t="s">
        <v>95</v>
      </c>
      <c r="U843" s="3" t="s">
        <v>1008</v>
      </c>
      <c r="V843" s="3" t="s">
        <v>86</v>
      </c>
      <c r="W843" s="3" t="s">
        <v>86</v>
      </c>
      <c r="X843" s="3" t="s">
        <v>86</v>
      </c>
      <c r="Y843" s="3" t="s">
        <v>103</v>
      </c>
      <c r="Z843" s="3" t="s">
        <v>86</v>
      </c>
      <c r="AA843" s="4"/>
      <c r="AB843" s="3" t="s">
        <v>86</v>
      </c>
      <c r="AC843" s="3" t="s">
        <v>86</v>
      </c>
      <c r="AD843" s="3" t="s">
        <v>86</v>
      </c>
      <c r="AE843" s="5">
        <v>0</v>
      </c>
    </row>
    <row r="844" spans="1:31" x14ac:dyDescent="0.25">
      <c r="A844" s="6" t="s">
        <v>86</v>
      </c>
      <c r="B844" s="3" t="s">
        <v>1281</v>
      </c>
      <c r="C844" s="3" t="s">
        <v>1015</v>
      </c>
      <c r="D844" s="4">
        <v>44086</v>
      </c>
      <c r="E844" s="4">
        <v>44086</v>
      </c>
      <c r="F844" s="4">
        <v>44089</v>
      </c>
      <c r="G844" s="3" t="s">
        <v>89</v>
      </c>
      <c r="H844" s="3" t="s">
        <v>90</v>
      </c>
      <c r="I844" s="5">
        <v>3595</v>
      </c>
      <c r="J844" s="3" t="s">
        <v>91</v>
      </c>
      <c r="K844" s="3" t="s">
        <v>90</v>
      </c>
      <c r="L844" s="5">
        <v>3595</v>
      </c>
      <c r="M844" s="5">
        <v>42.32</v>
      </c>
      <c r="N844" s="41" t="str">
        <f>IF(M844="","",IF(M844&lt;0,-M844&amp;"_"&amp;COUNTIF(M$2:M844,M844),M844&amp;"_"&amp;COUNTIF(M$2:M844,M844)))</f>
        <v>42.32_1</v>
      </c>
      <c r="O844" s="42" t="str">
        <f t="shared" si="13"/>
        <v/>
      </c>
      <c r="P844" s="3" t="s">
        <v>884</v>
      </c>
      <c r="Q844" s="3" t="s">
        <v>1020</v>
      </c>
      <c r="R844" s="3" t="s">
        <v>1021</v>
      </c>
      <c r="S844" s="3" t="s">
        <v>86</v>
      </c>
      <c r="T844" s="3" t="s">
        <v>95</v>
      </c>
      <c r="U844" s="3" t="s">
        <v>1008</v>
      </c>
      <c r="V844" s="3" t="s">
        <v>86</v>
      </c>
      <c r="W844" s="3" t="s">
        <v>86</v>
      </c>
      <c r="X844" s="3" t="s">
        <v>86</v>
      </c>
      <c r="Y844" s="3" t="s">
        <v>103</v>
      </c>
      <c r="Z844" s="3" t="s">
        <v>86</v>
      </c>
      <c r="AA844" s="4"/>
      <c r="AB844" s="3" t="s">
        <v>86</v>
      </c>
      <c r="AC844" s="3" t="s">
        <v>86</v>
      </c>
      <c r="AD844" s="3" t="s">
        <v>86</v>
      </c>
      <c r="AE844" s="5">
        <v>0</v>
      </c>
    </row>
    <row r="845" spans="1:31" x14ac:dyDescent="0.25">
      <c r="A845" s="6" t="s">
        <v>86</v>
      </c>
      <c r="B845" s="3" t="s">
        <v>1281</v>
      </c>
      <c r="C845" s="3" t="s">
        <v>1015</v>
      </c>
      <c r="D845" s="4">
        <v>44086</v>
      </c>
      <c r="E845" s="4">
        <v>44086</v>
      </c>
      <c r="F845" s="4">
        <v>44089</v>
      </c>
      <c r="G845" s="3" t="s">
        <v>89</v>
      </c>
      <c r="H845" s="3" t="s">
        <v>90</v>
      </c>
      <c r="I845" s="5">
        <v>2360</v>
      </c>
      <c r="J845" s="3" t="s">
        <v>91</v>
      </c>
      <c r="K845" s="3" t="s">
        <v>90</v>
      </c>
      <c r="L845" s="5">
        <v>2360</v>
      </c>
      <c r="M845" s="5">
        <v>27.78</v>
      </c>
      <c r="N845" s="41" t="str">
        <f>IF(M845="","",IF(M845&lt;0,-M845&amp;"_"&amp;COUNTIF(M$2:M845,M845),M845&amp;"_"&amp;COUNTIF(M$2:M845,M845)))</f>
        <v>27.78_1</v>
      </c>
      <c r="O845" s="42" t="str">
        <f t="shared" si="13"/>
        <v/>
      </c>
      <c r="P845" s="3" t="s">
        <v>884</v>
      </c>
      <c r="Q845" s="3" t="s">
        <v>1631</v>
      </c>
      <c r="R845" s="3" t="s">
        <v>1632</v>
      </c>
      <c r="S845" s="3" t="s">
        <v>86</v>
      </c>
      <c r="T845" s="3" t="s">
        <v>95</v>
      </c>
      <c r="U845" s="3" t="s">
        <v>1008</v>
      </c>
      <c r="V845" s="3" t="s">
        <v>86</v>
      </c>
      <c r="W845" s="3" t="s">
        <v>86</v>
      </c>
      <c r="X845" s="3" t="s">
        <v>86</v>
      </c>
      <c r="Y845" s="3" t="s">
        <v>103</v>
      </c>
      <c r="Z845" s="3" t="s">
        <v>86</v>
      </c>
      <c r="AA845" s="4"/>
      <c r="AB845" s="3" t="s">
        <v>86</v>
      </c>
      <c r="AC845" s="3" t="s">
        <v>86</v>
      </c>
      <c r="AD845" s="3" t="s">
        <v>86</v>
      </c>
      <c r="AE845" s="5">
        <v>0</v>
      </c>
    </row>
    <row r="846" spans="1:31" x14ac:dyDescent="0.25">
      <c r="A846" s="6" t="s">
        <v>86</v>
      </c>
      <c r="B846" s="3" t="s">
        <v>1281</v>
      </c>
      <c r="C846" s="3" t="s">
        <v>1015</v>
      </c>
      <c r="D846" s="4">
        <v>44086</v>
      </c>
      <c r="E846" s="4">
        <v>44086</v>
      </c>
      <c r="F846" s="4">
        <v>44089</v>
      </c>
      <c r="G846" s="3" t="s">
        <v>89</v>
      </c>
      <c r="H846" s="3" t="s">
        <v>90</v>
      </c>
      <c r="I846" s="5">
        <v>-778</v>
      </c>
      <c r="J846" s="3" t="s">
        <v>91</v>
      </c>
      <c r="K846" s="3" t="s">
        <v>90</v>
      </c>
      <c r="L846" s="5">
        <v>-778</v>
      </c>
      <c r="M846" s="5">
        <v>-9.16</v>
      </c>
      <c r="N846" s="41" t="str">
        <f>IF(M846="","",IF(M846&lt;0,-M846&amp;"_"&amp;COUNTIF(M$2:M846,M846),M846&amp;"_"&amp;COUNTIF(M$2:M846,M846)))</f>
        <v>9.16_1</v>
      </c>
      <c r="O846" s="42" t="str">
        <f t="shared" si="13"/>
        <v/>
      </c>
      <c r="P846" s="3" t="s">
        <v>884</v>
      </c>
      <c r="Q846" s="3" t="s">
        <v>1631</v>
      </c>
      <c r="R846" s="3" t="s">
        <v>1633</v>
      </c>
      <c r="S846" s="3" t="s">
        <v>86</v>
      </c>
      <c r="T846" s="3" t="s">
        <v>95</v>
      </c>
      <c r="U846" s="3" t="s">
        <v>1008</v>
      </c>
      <c r="V846" s="3" t="s">
        <v>86</v>
      </c>
      <c r="W846" s="3" t="s">
        <v>86</v>
      </c>
      <c r="X846" s="3" t="s">
        <v>86</v>
      </c>
      <c r="Y846" s="3" t="s">
        <v>103</v>
      </c>
      <c r="Z846" s="3" t="s">
        <v>86</v>
      </c>
      <c r="AA846" s="4"/>
      <c r="AB846" s="3" t="s">
        <v>86</v>
      </c>
      <c r="AC846" s="3" t="s">
        <v>86</v>
      </c>
      <c r="AD846" s="3" t="s">
        <v>86</v>
      </c>
      <c r="AE846" s="5">
        <v>0</v>
      </c>
    </row>
    <row r="847" spans="1:31" x14ac:dyDescent="0.25">
      <c r="A847" s="6" t="s">
        <v>86</v>
      </c>
      <c r="B847" s="3" t="s">
        <v>1281</v>
      </c>
      <c r="C847" s="3" t="s">
        <v>1015</v>
      </c>
      <c r="D847" s="4">
        <v>44086</v>
      </c>
      <c r="E847" s="4">
        <v>44086</v>
      </c>
      <c r="F847" s="4">
        <v>44089</v>
      </c>
      <c r="G847" s="3" t="s">
        <v>89</v>
      </c>
      <c r="H847" s="3" t="s">
        <v>90</v>
      </c>
      <c r="I847" s="5">
        <v>10245</v>
      </c>
      <c r="J847" s="3" t="s">
        <v>91</v>
      </c>
      <c r="K847" s="3" t="s">
        <v>90</v>
      </c>
      <c r="L847" s="5">
        <v>10245</v>
      </c>
      <c r="M847" s="5">
        <v>120.6</v>
      </c>
      <c r="N847" s="41" t="str">
        <f>IF(M847="","",IF(M847&lt;0,-M847&amp;"_"&amp;COUNTIF(M$2:M847,M847),M847&amp;"_"&amp;COUNTIF(M$2:M847,M847)))</f>
        <v>120.6_1</v>
      </c>
      <c r="O847" s="42" t="str">
        <f t="shared" si="13"/>
        <v/>
      </c>
      <c r="P847" s="3" t="s">
        <v>884</v>
      </c>
      <c r="Q847" s="3" t="s">
        <v>1022</v>
      </c>
      <c r="R847" s="3" t="s">
        <v>1023</v>
      </c>
      <c r="S847" s="3" t="s">
        <v>86</v>
      </c>
      <c r="T847" s="3" t="s">
        <v>95</v>
      </c>
      <c r="U847" s="3" t="s">
        <v>1008</v>
      </c>
      <c r="V847" s="3" t="s">
        <v>86</v>
      </c>
      <c r="W847" s="3" t="s">
        <v>86</v>
      </c>
      <c r="X847" s="3" t="s">
        <v>86</v>
      </c>
      <c r="Y847" s="3" t="s">
        <v>103</v>
      </c>
      <c r="Z847" s="3" t="s">
        <v>86</v>
      </c>
      <c r="AA847" s="4"/>
      <c r="AB847" s="3" t="s">
        <v>86</v>
      </c>
      <c r="AC847" s="3" t="s">
        <v>86</v>
      </c>
      <c r="AD847" s="3" t="s">
        <v>86</v>
      </c>
      <c r="AE847" s="5">
        <v>0</v>
      </c>
    </row>
    <row r="848" spans="1:31" x14ac:dyDescent="0.25">
      <c r="A848" s="6" t="s">
        <v>86</v>
      </c>
      <c r="B848" s="3" t="s">
        <v>1281</v>
      </c>
      <c r="C848" s="3" t="s">
        <v>1015</v>
      </c>
      <c r="D848" s="4">
        <v>44086</v>
      </c>
      <c r="E848" s="4">
        <v>44086</v>
      </c>
      <c r="F848" s="4">
        <v>44089</v>
      </c>
      <c r="G848" s="3" t="s">
        <v>89</v>
      </c>
      <c r="H848" s="3" t="s">
        <v>90</v>
      </c>
      <c r="I848" s="5">
        <v>-746</v>
      </c>
      <c r="J848" s="3" t="s">
        <v>91</v>
      </c>
      <c r="K848" s="3" t="s">
        <v>90</v>
      </c>
      <c r="L848" s="5">
        <v>-746</v>
      </c>
      <c r="M848" s="5">
        <v>-8.7799999999999994</v>
      </c>
      <c r="N848" s="41" t="str">
        <f>IF(M848="","",IF(M848&lt;0,-M848&amp;"_"&amp;COUNTIF(M$2:M848,M848),M848&amp;"_"&amp;COUNTIF(M$2:M848,M848)))</f>
        <v>8.78_1</v>
      </c>
      <c r="O848" s="42" t="str">
        <f t="shared" si="13"/>
        <v/>
      </c>
      <c r="P848" s="3" t="s">
        <v>884</v>
      </c>
      <c r="Q848" s="3" t="s">
        <v>1022</v>
      </c>
      <c r="R848" s="3" t="s">
        <v>1634</v>
      </c>
      <c r="S848" s="3" t="s">
        <v>86</v>
      </c>
      <c r="T848" s="3" t="s">
        <v>95</v>
      </c>
      <c r="U848" s="3" t="s">
        <v>1008</v>
      </c>
      <c r="V848" s="3" t="s">
        <v>86</v>
      </c>
      <c r="W848" s="3" t="s">
        <v>86</v>
      </c>
      <c r="X848" s="3" t="s">
        <v>86</v>
      </c>
      <c r="Y848" s="3" t="s">
        <v>103</v>
      </c>
      <c r="Z848" s="3" t="s">
        <v>86</v>
      </c>
      <c r="AA848" s="4"/>
      <c r="AB848" s="3" t="s">
        <v>86</v>
      </c>
      <c r="AC848" s="3" t="s">
        <v>86</v>
      </c>
      <c r="AD848" s="3" t="s">
        <v>86</v>
      </c>
      <c r="AE848" s="5">
        <v>0</v>
      </c>
    </row>
    <row r="849" spans="1:31" x14ac:dyDescent="0.25">
      <c r="A849" s="6" t="s">
        <v>86</v>
      </c>
      <c r="B849" s="3" t="s">
        <v>1281</v>
      </c>
      <c r="C849" s="3" t="s">
        <v>1015</v>
      </c>
      <c r="D849" s="4">
        <v>44086</v>
      </c>
      <c r="E849" s="4">
        <v>44086</v>
      </c>
      <c r="F849" s="4">
        <v>44089</v>
      </c>
      <c r="G849" s="3" t="s">
        <v>89</v>
      </c>
      <c r="H849" s="3" t="s">
        <v>90</v>
      </c>
      <c r="I849" s="5">
        <v>-10037</v>
      </c>
      <c r="J849" s="3" t="s">
        <v>91</v>
      </c>
      <c r="K849" s="3" t="s">
        <v>90</v>
      </c>
      <c r="L849" s="5">
        <v>-10037</v>
      </c>
      <c r="M849" s="5">
        <v>-118.15</v>
      </c>
      <c r="N849" s="41" t="str">
        <f>IF(M849="","",IF(M849&lt;0,-M849&amp;"_"&amp;COUNTIF(M$2:M849,M849),M849&amp;"_"&amp;COUNTIF(M$2:M849,M849)))</f>
        <v>118.15_1</v>
      </c>
      <c r="O849" s="42" t="str">
        <f t="shared" si="13"/>
        <v/>
      </c>
      <c r="P849" s="3" t="s">
        <v>884</v>
      </c>
      <c r="Q849" s="3" t="s">
        <v>1022</v>
      </c>
      <c r="R849" s="3" t="s">
        <v>1635</v>
      </c>
      <c r="S849" s="3" t="s">
        <v>86</v>
      </c>
      <c r="T849" s="3" t="s">
        <v>95</v>
      </c>
      <c r="U849" s="3" t="s">
        <v>1008</v>
      </c>
      <c r="V849" s="3" t="s">
        <v>86</v>
      </c>
      <c r="W849" s="3" t="s">
        <v>86</v>
      </c>
      <c r="X849" s="3" t="s">
        <v>86</v>
      </c>
      <c r="Y849" s="3" t="s">
        <v>103</v>
      </c>
      <c r="Z849" s="3" t="s">
        <v>86</v>
      </c>
      <c r="AA849" s="4"/>
      <c r="AB849" s="3" t="s">
        <v>86</v>
      </c>
      <c r="AC849" s="3" t="s">
        <v>86</v>
      </c>
      <c r="AD849" s="3" t="s">
        <v>86</v>
      </c>
      <c r="AE849" s="5">
        <v>0</v>
      </c>
    </row>
    <row r="850" spans="1:31" x14ac:dyDescent="0.25">
      <c r="A850" s="6" t="s">
        <v>86</v>
      </c>
      <c r="B850" s="3" t="s">
        <v>1281</v>
      </c>
      <c r="C850" s="3" t="s">
        <v>1015</v>
      </c>
      <c r="D850" s="4">
        <v>44086</v>
      </c>
      <c r="E850" s="4">
        <v>44086</v>
      </c>
      <c r="F850" s="4">
        <v>44089</v>
      </c>
      <c r="G850" s="3" t="s">
        <v>89</v>
      </c>
      <c r="H850" s="3" t="s">
        <v>90</v>
      </c>
      <c r="I850" s="5">
        <v>649</v>
      </c>
      <c r="J850" s="3" t="s">
        <v>91</v>
      </c>
      <c r="K850" s="3" t="s">
        <v>90</v>
      </c>
      <c r="L850" s="5">
        <v>649</v>
      </c>
      <c r="M850" s="5">
        <v>7.64</v>
      </c>
      <c r="N850" s="41" t="str">
        <f>IF(M850="","",IF(M850&lt;0,-M850&amp;"_"&amp;COUNTIF(M$2:M850,M850),M850&amp;"_"&amp;COUNTIF(M$2:M850,M850)))</f>
        <v>7.64_1</v>
      </c>
      <c r="O850" s="42" t="str">
        <f t="shared" si="13"/>
        <v/>
      </c>
      <c r="P850" s="3" t="s">
        <v>884</v>
      </c>
      <c r="Q850" s="3" t="s">
        <v>1636</v>
      </c>
      <c r="R850" s="3" t="s">
        <v>1637</v>
      </c>
      <c r="S850" s="3" t="s">
        <v>86</v>
      </c>
      <c r="T850" s="3" t="s">
        <v>95</v>
      </c>
      <c r="U850" s="3" t="s">
        <v>1008</v>
      </c>
      <c r="V850" s="3" t="s">
        <v>86</v>
      </c>
      <c r="W850" s="3" t="s">
        <v>86</v>
      </c>
      <c r="X850" s="3" t="s">
        <v>86</v>
      </c>
      <c r="Y850" s="3" t="s">
        <v>97</v>
      </c>
      <c r="Z850" s="3" t="s">
        <v>86</v>
      </c>
      <c r="AA850" s="4"/>
      <c r="AB850" s="3" t="s">
        <v>86</v>
      </c>
      <c r="AC850" s="3" t="s">
        <v>86</v>
      </c>
      <c r="AD850" s="3" t="s">
        <v>86</v>
      </c>
      <c r="AE850" s="5">
        <v>0</v>
      </c>
    </row>
    <row r="851" spans="1:31" x14ac:dyDescent="0.25">
      <c r="A851" s="6" t="s">
        <v>86</v>
      </c>
      <c r="B851" s="3" t="s">
        <v>1281</v>
      </c>
      <c r="C851" s="3" t="s">
        <v>1015</v>
      </c>
      <c r="D851" s="4">
        <v>44086</v>
      </c>
      <c r="E851" s="4">
        <v>44086</v>
      </c>
      <c r="F851" s="4">
        <v>44089</v>
      </c>
      <c r="G851" s="3" t="s">
        <v>89</v>
      </c>
      <c r="H851" s="3" t="s">
        <v>90</v>
      </c>
      <c r="I851" s="5">
        <v>-10518</v>
      </c>
      <c r="J851" s="3" t="s">
        <v>91</v>
      </c>
      <c r="K851" s="3" t="s">
        <v>90</v>
      </c>
      <c r="L851" s="5">
        <v>-10518</v>
      </c>
      <c r="M851" s="5">
        <v>-123.81</v>
      </c>
      <c r="N851" s="41" t="str">
        <f>IF(M851="","",IF(M851&lt;0,-M851&amp;"_"&amp;COUNTIF(M$2:M851,M851),M851&amp;"_"&amp;COUNTIF(M$2:M851,M851)))</f>
        <v>123.81_1</v>
      </c>
      <c r="O851" s="42" t="str">
        <f t="shared" si="13"/>
        <v/>
      </c>
      <c r="P851" s="3" t="s">
        <v>884</v>
      </c>
      <c r="Q851" s="3" t="s">
        <v>1636</v>
      </c>
      <c r="R851" s="3" t="s">
        <v>1637</v>
      </c>
      <c r="S851" s="3" t="s">
        <v>86</v>
      </c>
      <c r="T851" s="3" t="s">
        <v>95</v>
      </c>
      <c r="U851" s="3" t="s">
        <v>1008</v>
      </c>
      <c r="V851" s="3" t="s">
        <v>86</v>
      </c>
      <c r="W851" s="3" t="s">
        <v>86</v>
      </c>
      <c r="X851" s="3" t="s">
        <v>86</v>
      </c>
      <c r="Y851" s="3" t="s">
        <v>97</v>
      </c>
      <c r="Z851" s="3" t="s">
        <v>86</v>
      </c>
      <c r="AA851" s="4"/>
      <c r="AB851" s="3" t="s">
        <v>86</v>
      </c>
      <c r="AC851" s="3" t="s">
        <v>86</v>
      </c>
      <c r="AD851" s="3" t="s">
        <v>86</v>
      </c>
      <c r="AE851" s="5">
        <v>0</v>
      </c>
    </row>
    <row r="852" spans="1:31" x14ac:dyDescent="0.25">
      <c r="A852" s="6" t="s">
        <v>86</v>
      </c>
      <c r="B852" s="3" t="s">
        <v>882</v>
      </c>
      <c r="C852" s="3" t="s">
        <v>1015</v>
      </c>
      <c r="D852" s="4">
        <v>44086</v>
      </c>
      <c r="E852" s="4">
        <v>44086</v>
      </c>
      <c r="F852" s="4">
        <v>44089</v>
      </c>
      <c r="G852" s="3" t="s">
        <v>89</v>
      </c>
      <c r="H852" s="3" t="s">
        <v>90</v>
      </c>
      <c r="I852" s="5">
        <v>241</v>
      </c>
      <c r="J852" s="3" t="s">
        <v>91</v>
      </c>
      <c r="K852" s="3" t="s">
        <v>90</v>
      </c>
      <c r="L852" s="5">
        <v>241</v>
      </c>
      <c r="M852" s="5">
        <v>2.84</v>
      </c>
      <c r="N852" s="41" t="str">
        <f>IF(M852="","",IF(M852&lt;0,-M852&amp;"_"&amp;COUNTIF(M$2:M852,M852),M852&amp;"_"&amp;COUNTIF(M$2:M852,M852)))</f>
        <v>2.84_1</v>
      </c>
      <c r="O852" s="42" t="str">
        <f t="shared" si="13"/>
        <v/>
      </c>
      <c r="P852" s="3" t="s">
        <v>884</v>
      </c>
      <c r="Q852" s="3" t="s">
        <v>1016</v>
      </c>
      <c r="R852" s="3" t="s">
        <v>1017</v>
      </c>
      <c r="S852" s="3" t="s">
        <v>86</v>
      </c>
      <c r="T852" s="3" t="s">
        <v>95</v>
      </c>
      <c r="U852" s="3" t="s">
        <v>1008</v>
      </c>
      <c r="V852" s="3" t="s">
        <v>86</v>
      </c>
      <c r="W852" s="3" t="s">
        <v>86</v>
      </c>
      <c r="X852" s="3" t="s">
        <v>86</v>
      </c>
      <c r="Y852" s="3" t="s">
        <v>103</v>
      </c>
      <c r="Z852" s="3" t="s">
        <v>86</v>
      </c>
      <c r="AA852" s="4"/>
      <c r="AB852" s="3" t="s">
        <v>86</v>
      </c>
      <c r="AC852" s="3" t="s">
        <v>86</v>
      </c>
      <c r="AD852" s="3" t="s">
        <v>86</v>
      </c>
      <c r="AE852" s="5">
        <v>0</v>
      </c>
    </row>
    <row r="853" spans="1:31" x14ac:dyDescent="0.25">
      <c r="A853" s="6" t="s">
        <v>86</v>
      </c>
      <c r="B853" s="3" t="s">
        <v>882</v>
      </c>
      <c r="C853" s="3" t="s">
        <v>1015</v>
      </c>
      <c r="D853" s="4">
        <v>44086</v>
      </c>
      <c r="E853" s="4">
        <v>44086</v>
      </c>
      <c r="F853" s="4">
        <v>44089</v>
      </c>
      <c r="G853" s="3" t="s">
        <v>89</v>
      </c>
      <c r="H853" s="3" t="s">
        <v>90</v>
      </c>
      <c r="I853" s="5">
        <v>424</v>
      </c>
      <c r="J853" s="3" t="s">
        <v>91</v>
      </c>
      <c r="K853" s="3" t="s">
        <v>90</v>
      </c>
      <c r="L853" s="5">
        <v>424</v>
      </c>
      <c r="M853" s="5">
        <v>4.99</v>
      </c>
      <c r="N853" s="41" t="str">
        <f>IF(M853="","",IF(M853&lt;0,-M853&amp;"_"&amp;COUNTIF(M$2:M853,M853),M853&amp;"_"&amp;COUNTIF(M$2:M853,M853)))</f>
        <v>4.99_2</v>
      </c>
      <c r="O853" s="42" t="str">
        <f t="shared" si="13"/>
        <v/>
      </c>
      <c r="P853" s="3" t="s">
        <v>884</v>
      </c>
      <c r="Q853" s="3" t="s">
        <v>1018</v>
      </c>
      <c r="R853" s="3" t="s">
        <v>1019</v>
      </c>
      <c r="S853" s="3" t="s">
        <v>86</v>
      </c>
      <c r="T853" s="3" t="s">
        <v>95</v>
      </c>
      <c r="U853" s="3" t="s">
        <v>1008</v>
      </c>
      <c r="V853" s="3" t="s">
        <v>86</v>
      </c>
      <c r="W853" s="3" t="s">
        <v>86</v>
      </c>
      <c r="X853" s="3" t="s">
        <v>86</v>
      </c>
      <c r="Y853" s="3" t="s">
        <v>103</v>
      </c>
      <c r="Z853" s="3" t="s">
        <v>86</v>
      </c>
      <c r="AA853" s="4"/>
      <c r="AB853" s="3" t="s">
        <v>86</v>
      </c>
      <c r="AC853" s="3" t="s">
        <v>86</v>
      </c>
      <c r="AD853" s="3" t="s">
        <v>86</v>
      </c>
      <c r="AE853" s="5">
        <v>0</v>
      </c>
    </row>
    <row r="854" spans="1:31" x14ac:dyDescent="0.25">
      <c r="A854" s="6" t="s">
        <v>86</v>
      </c>
      <c r="B854" s="3" t="s">
        <v>882</v>
      </c>
      <c r="C854" s="3" t="s">
        <v>1015</v>
      </c>
      <c r="D854" s="4">
        <v>44086</v>
      </c>
      <c r="E854" s="4">
        <v>44086</v>
      </c>
      <c r="F854" s="4">
        <v>44089</v>
      </c>
      <c r="G854" s="3" t="s">
        <v>89</v>
      </c>
      <c r="H854" s="3" t="s">
        <v>90</v>
      </c>
      <c r="I854" s="5">
        <v>736</v>
      </c>
      <c r="J854" s="3" t="s">
        <v>91</v>
      </c>
      <c r="K854" s="3" t="s">
        <v>90</v>
      </c>
      <c r="L854" s="5">
        <v>736</v>
      </c>
      <c r="M854" s="5">
        <v>8.66</v>
      </c>
      <c r="N854" s="41" t="str">
        <f>IF(M854="","",IF(M854&lt;0,-M854&amp;"_"&amp;COUNTIF(M$2:M854,M854),M854&amp;"_"&amp;COUNTIF(M$2:M854,M854)))</f>
        <v>8.66_1</v>
      </c>
      <c r="O854" s="42" t="str">
        <f t="shared" si="13"/>
        <v/>
      </c>
      <c r="P854" s="3" t="s">
        <v>884</v>
      </c>
      <c r="Q854" s="3" t="s">
        <v>1020</v>
      </c>
      <c r="R854" s="3" t="s">
        <v>1021</v>
      </c>
      <c r="S854" s="3" t="s">
        <v>86</v>
      </c>
      <c r="T854" s="3" t="s">
        <v>95</v>
      </c>
      <c r="U854" s="3" t="s">
        <v>1008</v>
      </c>
      <c r="V854" s="3" t="s">
        <v>86</v>
      </c>
      <c r="W854" s="3" t="s">
        <v>86</v>
      </c>
      <c r="X854" s="3" t="s">
        <v>86</v>
      </c>
      <c r="Y854" s="3" t="s">
        <v>103</v>
      </c>
      <c r="Z854" s="3" t="s">
        <v>86</v>
      </c>
      <c r="AA854" s="4"/>
      <c r="AB854" s="3" t="s">
        <v>86</v>
      </c>
      <c r="AC854" s="3" t="s">
        <v>86</v>
      </c>
      <c r="AD854" s="3" t="s">
        <v>86</v>
      </c>
      <c r="AE854" s="5">
        <v>0</v>
      </c>
    </row>
    <row r="855" spans="1:31" x14ac:dyDescent="0.25">
      <c r="A855" s="6" t="s">
        <v>86</v>
      </c>
      <c r="B855" s="3" t="s">
        <v>882</v>
      </c>
      <c r="C855" s="3" t="s">
        <v>1015</v>
      </c>
      <c r="D855" s="4">
        <v>44086</v>
      </c>
      <c r="E855" s="4">
        <v>44086</v>
      </c>
      <c r="F855" s="4">
        <v>44089</v>
      </c>
      <c r="G855" s="3" t="s">
        <v>89</v>
      </c>
      <c r="H855" s="3" t="s">
        <v>90</v>
      </c>
      <c r="I855" s="5">
        <v>538</v>
      </c>
      <c r="J855" s="3" t="s">
        <v>91</v>
      </c>
      <c r="K855" s="3" t="s">
        <v>90</v>
      </c>
      <c r="L855" s="5">
        <v>538</v>
      </c>
      <c r="M855" s="5">
        <v>6.33</v>
      </c>
      <c r="N855" s="41" t="str">
        <f>IF(M855="","",IF(M855&lt;0,-M855&amp;"_"&amp;COUNTIF(M$2:M855,M855),M855&amp;"_"&amp;COUNTIF(M$2:M855,M855)))</f>
        <v>6.33_1</v>
      </c>
      <c r="O855" s="42" t="str">
        <f t="shared" si="13"/>
        <v/>
      </c>
      <c r="P855" s="3" t="s">
        <v>884</v>
      </c>
      <c r="Q855" s="3" t="s">
        <v>1022</v>
      </c>
      <c r="R855" s="3" t="s">
        <v>1023</v>
      </c>
      <c r="S855" s="3" t="s">
        <v>86</v>
      </c>
      <c r="T855" s="3" t="s">
        <v>95</v>
      </c>
      <c r="U855" s="3" t="s">
        <v>1008</v>
      </c>
      <c r="V855" s="3" t="s">
        <v>86</v>
      </c>
      <c r="W855" s="3" t="s">
        <v>86</v>
      </c>
      <c r="X855" s="3" t="s">
        <v>86</v>
      </c>
      <c r="Y855" s="3" t="s">
        <v>103</v>
      </c>
      <c r="Z855" s="3" t="s">
        <v>86</v>
      </c>
      <c r="AA855" s="4"/>
      <c r="AB855" s="3" t="s">
        <v>86</v>
      </c>
      <c r="AC855" s="3" t="s">
        <v>86</v>
      </c>
      <c r="AD855" s="3" t="s">
        <v>86</v>
      </c>
      <c r="AE855" s="5">
        <v>0</v>
      </c>
    </row>
    <row r="856" spans="1:31" x14ac:dyDescent="0.25">
      <c r="A856" s="6" t="s">
        <v>86</v>
      </c>
      <c r="B856" s="3" t="s">
        <v>1298</v>
      </c>
      <c r="C856" s="3" t="s">
        <v>1015</v>
      </c>
      <c r="D856" s="4">
        <v>44086</v>
      </c>
      <c r="E856" s="4">
        <v>44086</v>
      </c>
      <c r="F856" s="4">
        <v>44089</v>
      </c>
      <c r="G856" s="3" t="s">
        <v>89</v>
      </c>
      <c r="H856" s="3" t="s">
        <v>90</v>
      </c>
      <c r="I856" s="5">
        <v>7486</v>
      </c>
      <c r="J856" s="3" t="s">
        <v>91</v>
      </c>
      <c r="K856" s="3" t="s">
        <v>90</v>
      </c>
      <c r="L856" s="5">
        <v>7486</v>
      </c>
      <c r="M856" s="5">
        <v>88.12</v>
      </c>
      <c r="N856" s="41" t="str">
        <f>IF(M856="","",IF(M856&lt;0,-M856&amp;"_"&amp;COUNTIF(M$2:M856,M856),M856&amp;"_"&amp;COUNTIF(M$2:M856,M856)))</f>
        <v>88.12_1</v>
      </c>
      <c r="O856" s="42" t="str">
        <f t="shared" si="13"/>
        <v/>
      </c>
      <c r="P856" s="3" t="s">
        <v>884</v>
      </c>
      <c r="Q856" s="3" t="s">
        <v>1016</v>
      </c>
      <c r="R856" s="3" t="s">
        <v>1638</v>
      </c>
      <c r="S856" s="3" t="s">
        <v>86</v>
      </c>
      <c r="T856" s="3" t="s">
        <v>95</v>
      </c>
      <c r="U856" s="3" t="s">
        <v>1008</v>
      </c>
      <c r="V856" s="3" t="s">
        <v>86</v>
      </c>
      <c r="W856" s="3" t="s">
        <v>86</v>
      </c>
      <c r="X856" s="3" t="s">
        <v>86</v>
      </c>
      <c r="Y856" s="3" t="s">
        <v>103</v>
      </c>
      <c r="Z856" s="3" t="s">
        <v>86</v>
      </c>
      <c r="AA856" s="4"/>
      <c r="AB856" s="3" t="s">
        <v>86</v>
      </c>
      <c r="AC856" s="3" t="s">
        <v>86</v>
      </c>
      <c r="AD856" s="3" t="s">
        <v>86</v>
      </c>
      <c r="AE856" s="5">
        <v>0</v>
      </c>
    </row>
    <row r="857" spans="1:31" x14ac:dyDescent="0.25">
      <c r="A857" s="6" t="s">
        <v>86</v>
      </c>
      <c r="B857" s="3" t="s">
        <v>1298</v>
      </c>
      <c r="C857" s="3" t="s">
        <v>1015</v>
      </c>
      <c r="D857" s="4">
        <v>44086</v>
      </c>
      <c r="E857" s="4">
        <v>44086</v>
      </c>
      <c r="F857" s="4">
        <v>44089</v>
      </c>
      <c r="G857" s="3" t="s">
        <v>89</v>
      </c>
      <c r="H857" s="3" t="s">
        <v>90</v>
      </c>
      <c r="I857" s="5">
        <v>4894</v>
      </c>
      <c r="J857" s="3" t="s">
        <v>91</v>
      </c>
      <c r="K857" s="3" t="s">
        <v>90</v>
      </c>
      <c r="L857" s="5">
        <v>4894</v>
      </c>
      <c r="M857" s="5">
        <v>57.61</v>
      </c>
      <c r="N857" s="41" t="str">
        <f>IF(M857="","",IF(M857&lt;0,-M857&amp;"_"&amp;COUNTIF(M$2:M857,M857),M857&amp;"_"&amp;COUNTIF(M$2:M857,M857)))</f>
        <v>57.61_1</v>
      </c>
      <c r="O857" s="42" t="str">
        <f t="shared" si="13"/>
        <v/>
      </c>
      <c r="P857" s="3" t="s">
        <v>884</v>
      </c>
      <c r="Q857" s="3" t="s">
        <v>1629</v>
      </c>
      <c r="R857" s="3" t="s">
        <v>1639</v>
      </c>
      <c r="S857" s="3" t="s">
        <v>86</v>
      </c>
      <c r="T857" s="3" t="s">
        <v>95</v>
      </c>
      <c r="U857" s="3" t="s">
        <v>1008</v>
      </c>
      <c r="V857" s="3" t="s">
        <v>86</v>
      </c>
      <c r="W857" s="3" t="s">
        <v>86</v>
      </c>
      <c r="X857" s="3" t="s">
        <v>86</v>
      </c>
      <c r="Y857" s="3" t="s">
        <v>103</v>
      </c>
      <c r="Z857" s="3" t="s">
        <v>86</v>
      </c>
      <c r="AA857" s="4"/>
      <c r="AB857" s="3" t="s">
        <v>86</v>
      </c>
      <c r="AC857" s="3" t="s">
        <v>86</v>
      </c>
      <c r="AD857" s="3" t="s">
        <v>86</v>
      </c>
      <c r="AE857" s="5">
        <v>0</v>
      </c>
    </row>
    <row r="858" spans="1:31" x14ac:dyDescent="0.25">
      <c r="A858" s="6" t="s">
        <v>86</v>
      </c>
      <c r="B858" s="3" t="s">
        <v>1298</v>
      </c>
      <c r="C858" s="3" t="s">
        <v>1015</v>
      </c>
      <c r="D858" s="4">
        <v>44086</v>
      </c>
      <c r="E858" s="4">
        <v>44086</v>
      </c>
      <c r="F858" s="4">
        <v>44089</v>
      </c>
      <c r="G858" s="3" t="s">
        <v>89</v>
      </c>
      <c r="H858" s="3" t="s">
        <v>90</v>
      </c>
      <c r="I858" s="5">
        <v>5827</v>
      </c>
      <c r="J858" s="3" t="s">
        <v>91</v>
      </c>
      <c r="K858" s="3" t="s">
        <v>90</v>
      </c>
      <c r="L858" s="5">
        <v>5827</v>
      </c>
      <c r="M858" s="5">
        <v>68.59</v>
      </c>
      <c r="N858" s="41" t="str">
        <f>IF(M858="","",IF(M858&lt;0,-M858&amp;"_"&amp;COUNTIF(M$2:M858,M858),M858&amp;"_"&amp;COUNTIF(M$2:M858,M858)))</f>
        <v>68.59_1</v>
      </c>
      <c r="O858" s="42" t="str">
        <f t="shared" si="13"/>
        <v/>
      </c>
      <c r="P858" s="3" t="s">
        <v>884</v>
      </c>
      <c r="Q858" s="3" t="s">
        <v>1018</v>
      </c>
      <c r="R858" s="3" t="s">
        <v>1019</v>
      </c>
      <c r="S858" s="3" t="s">
        <v>86</v>
      </c>
      <c r="T858" s="3" t="s">
        <v>95</v>
      </c>
      <c r="U858" s="3" t="s">
        <v>1008</v>
      </c>
      <c r="V858" s="3" t="s">
        <v>86</v>
      </c>
      <c r="W858" s="3" t="s">
        <v>86</v>
      </c>
      <c r="X858" s="3" t="s">
        <v>86</v>
      </c>
      <c r="Y858" s="3" t="s">
        <v>103</v>
      </c>
      <c r="Z858" s="3" t="s">
        <v>86</v>
      </c>
      <c r="AA858" s="4"/>
      <c r="AB858" s="3" t="s">
        <v>86</v>
      </c>
      <c r="AC858" s="3" t="s">
        <v>86</v>
      </c>
      <c r="AD858" s="3" t="s">
        <v>86</v>
      </c>
      <c r="AE858" s="5">
        <v>0</v>
      </c>
    </row>
    <row r="859" spans="1:31" x14ac:dyDescent="0.25">
      <c r="A859" s="6" t="s">
        <v>86</v>
      </c>
      <c r="B859" s="3" t="s">
        <v>1298</v>
      </c>
      <c r="C859" s="3" t="s">
        <v>1015</v>
      </c>
      <c r="D859" s="4">
        <v>44086</v>
      </c>
      <c r="E859" s="4">
        <v>44086</v>
      </c>
      <c r="F859" s="4">
        <v>44089</v>
      </c>
      <c r="G859" s="3" t="s">
        <v>89</v>
      </c>
      <c r="H859" s="3" t="s">
        <v>90</v>
      </c>
      <c r="I859" s="5">
        <v>6792</v>
      </c>
      <c r="J859" s="3" t="s">
        <v>91</v>
      </c>
      <c r="K859" s="3" t="s">
        <v>90</v>
      </c>
      <c r="L859" s="5">
        <v>6792</v>
      </c>
      <c r="M859" s="5">
        <v>79.95</v>
      </c>
      <c r="N859" s="41" t="str">
        <f>IF(M859="","",IF(M859&lt;0,-M859&amp;"_"&amp;COUNTIF(M$2:M859,M859),M859&amp;"_"&amp;COUNTIF(M$2:M859,M859)))</f>
        <v>79.95_1</v>
      </c>
      <c r="O859" s="42" t="str">
        <f t="shared" si="13"/>
        <v/>
      </c>
      <c r="P859" s="3" t="s">
        <v>884</v>
      </c>
      <c r="Q859" s="3" t="s">
        <v>1020</v>
      </c>
      <c r="R859" s="3" t="s">
        <v>1021</v>
      </c>
      <c r="S859" s="3" t="s">
        <v>86</v>
      </c>
      <c r="T859" s="3" t="s">
        <v>95</v>
      </c>
      <c r="U859" s="3" t="s">
        <v>1008</v>
      </c>
      <c r="V859" s="3" t="s">
        <v>86</v>
      </c>
      <c r="W859" s="3" t="s">
        <v>86</v>
      </c>
      <c r="X859" s="3" t="s">
        <v>86</v>
      </c>
      <c r="Y859" s="3" t="s">
        <v>103</v>
      </c>
      <c r="Z859" s="3" t="s">
        <v>86</v>
      </c>
      <c r="AA859" s="4"/>
      <c r="AB859" s="3" t="s">
        <v>86</v>
      </c>
      <c r="AC859" s="3" t="s">
        <v>86</v>
      </c>
      <c r="AD859" s="3" t="s">
        <v>86</v>
      </c>
      <c r="AE859" s="5">
        <v>0</v>
      </c>
    </row>
    <row r="860" spans="1:31" x14ac:dyDescent="0.25">
      <c r="A860" s="6" t="s">
        <v>86</v>
      </c>
      <c r="B860" s="3" t="s">
        <v>1298</v>
      </c>
      <c r="C860" s="3" t="s">
        <v>1015</v>
      </c>
      <c r="D860" s="4">
        <v>44086</v>
      </c>
      <c r="E860" s="4">
        <v>44086</v>
      </c>
      <c r="F860" s="4">
        <v>44089</v>
      </c>
      <c r="G860" s="3" t="s">
        <v>89</v>
      </c>
      <c r="H860" s="3" t="s">
        <v>90</v>
      </c>
      <c r="I860" s="5">
        <v>4588</v>
      </c>
      <c r="J860" s="3" t="s">
        <v>91</v>
      </c>
      <c r="K860" s="3" t="s">
        <v>90</v>
      </c>
      <c r="L860" s="5">
        <v>4588</v>
      </c>
      <c r="M860" s="5">
        <v>54.01</v>
      </c>
      <c r="N860" s="41" t="str">
        <f>IF(M860="","",IF(M860&lt;0,-M860&amp;"_"&amp;COUNTIF(M$2:M860,M860),M860&amp;"_"&amp;COUNTIF(M$2:M860,M860)))</f>
        <v>54.01_1</v>
      </c>
      <c r="O860" s="42" t="str">
        <f t="shared" si="13"/>
        <v/>
      </c>
      <c r="P860" s="3" t="s">
        <v>884</v>
      </c>
      <c r="Q860" s="3" t="s">
        <v>1631</v>
      </c>
      <c r="R860" s="3" t="s">
        <v>1632</v>
      </c>
      <c r="S860" s="3" t="s">
        <v>86</v>
      </c>
      <c r="T860" s="3" t="s">
        <v>95</v>
      </c>
      <c r="U860" s="3" t="s">
        <v>1008</v>
      </c>
      <c r="V860" s="3" t="s">
        <v>86</v>
      </c>
      <c r="W860" s="3" t="s">
        <v>86</v>
      </c>
      <c r="X860" s="3" t="s">
        <v>86</v>
      </c>
      <c r="Y860" s="3" t="s">
        <v>103</v>
      </c>
      <c r="Z860" s="3" t="s">
        <v>86</v>
      </c>
      <c r="AA860" s="4"/>
      <c r="AB860" s="3" t="s">
        <v>86</v>
      </c>
      <c r="AC860" s="3" t="s">
        <v>86</v>
      </c>
      <c r="AD860" s="3" t="s">
        <v>86</v>
      </c>
      <c r="AE860" s="5">
        <v>0</v>
      </c>
    </row>
    <row r="861" spans="1:31" x14ac:dyDescent="0.25">
      <c r="A861" s="6" t="s">
        <v>86</v>
      </c>
      <c r="B861" s="3" t="s">
        <v>1298</v>
      </c>
      <c r="C861" s="3" t="s">
        <v>1015</v>
      </c>
      <c r="D861" s="4">
        <v>44086</v>
      </c>
      <c r="E861" s="4">
        <v>44086</v>
      </c>
      <c r="F861" s="4">
        <v>44089</v>
      </c>
      <c r="G861" s="3" t="s">
        <v>89</v>
      </c>
      <c r="H861" s="3" t="s">
        <v>90</v>
      </c>
      <c r="I861" s="5">
        <v>12271</v>
      </c>
      <c r="J861" s="3" t="s">
        <v>91</v>
      </c>
      <c r="K861" s="3" t="s">
        <v>90</v>
      </c>
      <c r="L861" s="5">
        <v>12271</v>
      </c>
      <c r="M861" s="5">
        <v>144.44999999999999</v>
      </c>
      <c r="N861" s="41" t="str">
        <f>IF(M861="","",IF(M861&lt;0,-M861&amp;"_"&amp;COUNTIF(M$2:M861,M861),M861&amp;"_"&amp;COUNTIF(M$2:M861,M861)))</f>
        <v>144.45_1</v>
      </c>
      <c r="O861" s="42" t="str">
        <f t="shared" si="13"/>
        <v/>
      </c>
      <c r="P861" s="3" t="s">
        <v>884</v>
      </c>
      <c r="Q861" s="3" t="s">
        <v>1636</v>
      </c>
      <c r="R861" s="3" t="s">
        <v>1640</v>
      </c>
      <c r="S861" s="3" t="s">
        <v>86</v>
      </c>
      <c r="T861" s="3" t="s">
        <v>95</v>
      </c>
      <c r="U861" s="3" t="s">
        <v>1008</v>
      </c>
      <c r="V861" s="3" t="s">
        <v>86</v>
      </c>
      <c r="W861" s="3" t="s">
        <v>86</v>
      </c>
      <c r="X861" s="3" t="s">
        <v>86</v>
      </c>
      <c r="Y861" s="3" t="s">
        <v>97</v>
      </c>
      <c r="Z861" s="3" t="s">
        <v>86</v>
      </c>
      <c r="AA861" s="4"/>
      <c r="AB861" s="3" t="s">
        <v>86</v>
      </c>
      <c r="AC861" s="3" t="s">
        <v>86</v>
      </c>
      <c r="AD861" s="3" t="s">
        <v>86</v>
      </c>
      <c r="AE861" s="5">
        <v>0</v>
      </c>
    </row>
    <row r="862" spans="1:31" x14ac:dyDescent="0.25">
      <c r="A862" s="6" t="s">
        <v>86</v>
      </c>
      <c r="B862" s="3" t="s">
        <v>1298</v>
      </c>
      <c r="C862" s="3" t="s">
        <v>1015</v>
      </c>
      <c r="D862" s="4">
        <v>44086</v>
      </c>
      <c r="E862" s="4">
        <v>44086</v>
      </c>
      <c r="F862" s="4">
        <v>44089</v>
      </c>
      <c r="G862" s="3" t="s">
        <v>89</v>
      </c>
      <c r="H862" s="3" t="s">
        <v>90</v>
      </c>
      <c r="I862" s="5">
        <v>3698</v>
      </c>
      <c r="J862" s="3" t="s">
        <v>91</v>
      </c>
      <c r="K862" s="3" t="s">
        <v>90</v>
      </c>
      <c r="L862" s="5">
        <v>3698</v>
      </c>
      <c r="M862" s="5">
        <v>43.53</v>
      </c>
      <c r="N862" s="41" t="str">
        <f>IF(M862="","",IF(M862&lt;0,-M862&amp;"_"&amp;COUNTIF(M$2:M862,M862),M862&amp;"_"&amp;COUNTIF(M$2:M862,M862)))</f>
        <v>43.53_2</v>
      </c>
      <c r="O862" s="42" t="str">
        <f t="shared" si="13"/>
        <v/>
      </c>
      <c r="P862" s="3" t="s">
        <v>884</v>
      </c>
      <c r="Q862" s="3" t="s">
        <v>1636</v>
      </c>
      <c r="R862" s="3" t="s">
        <v>1641</v>
      </c>
      <c r="S862" s="3" t="s">
        <v>86</v>
      </c>
      <c r="T862" s="3" t="s">
        <v>95</v>
      </c>
      <c r="U862" s="3" t="s">
        <v>1008</v>
      </c>
      <c r="V862" s="3" t="s">
        <v>86</v>
      </c>
      <c r="W862" s="3" t="s">
        <v>86</v>
      </c>
      <c r="X862" s="3" t="s">
        <v>86</v>
      </c>
      <c r="Y862" s="3" t="s">
        <v>97</v>
      </c>
      <c r="Z862" s="3" t="s">
        <v>86</v>
      </c>
      <c r="AA862" s="4"/>
      <c r="AB862" s="3" t="s">
        <v>86</v>
      </c>
      <c r="AC862" s="3" t="s">
        <v>86</v>
      </c>
      <c r="AD862" s="3" t="s">
        <v>86</v>
      </c>
      <c r="AE862" s="5">
        <v>0</v>
      </c>
    </row>
    <row r="863" spans="1:31" x14ac:dyDescent="0.25">
      <c r="A863" s="6" t="s">
        <v>86</v>
      </c>
      <c r="B863" s="3" t="s">
        <v>2779</v>
      </c>
      <c r="C863" s="3" t="s">
        <v>1622</v>
      </c>
      <c r="D863" s="4">
        <v>44086</v>
      </c>
      <c r="E863" s="4">
        <v>44086</v>
      </c>
      <c r="F863" s="4">
        <v>44089</v>
      </c>
      <c r="G863" s="3" t="s">
        <v>89</v>
      </c>
      <c r="H863" s="3" t="s">
        <v>90</v>
      </c>
      <c r="I863" s="5">
        <v>33684</v>
      </c>
      <c r="J863" s="3" t="s">
        <v>91</v>
      </c>
      <c r="K863" s="3" t="s">
        <v>90</v>
      </c>
      <c r="L863" s="5">
        <v>33684</v>
      </c>
      <c r="M863" s="5">
        <v>396.52</v>
      </c>
      <c r="N863" s="41" t="str">
        <f>IF(M863="","",IF(M863&lt;0,-M863&amp;"_"&amp;COUNTIF(M$2:M863,M863),M863&amp;"_"&amp;COUNTIF(M$2:M863,M863)))</f>
        <v>396.52_1</v>
      </c>
      <c r="O863" s="42" t="str">
        <f t="shared" si="13"/>
        <v/>
      </c>
      <c r="P863" s="3" t="s">
        <v>1623</v>
      </c>
      <c r="Q863" s="3" t="s">
        <v>1624</v>
      </c>
      <c r="R863" s="3" t="s">
        <v>3313</v>
      </c>
      <c r="S863" s="3" t="s">
        <v>86</v>
      </c>
      <c r="T863" s="3" t="s">
        <v>95</v>
      </c>
      <c r="U863" s="3" t="s">
        <v>1626</v>
      </c>
      <c r="V863" s="3" t="s">
        <v>86</v>
      </c>
      <c r="W863" s="3" t="s">
        <v>86</v>
      </c>
      <c r="X863" s="3" t="s">
        <v>86</v>
      </c>
      <c r="Y863" s="3" t="s">
        <v>103</v>
      </c>
      <c r="Z863" s="3" t="s">
        <v>86</v>
      </c>
      <c r="AA863" s="4"/>
      <c r="AB863" s="3" t="s">
        <v>86</v>
      </c>
      <c r="AC863" s="3" t="s">
        <v>86</v>
      </c>
      <c r="AD863" s="3" t="s">
        <v>86</v>
      </c>
      <c r="AE863" s="5">
        <v>0</v>
      </c>
    </row>
    <row r="864" spans="1:31" x14ac:dyDescent="0.25">
      <c r="A864" s="6" t="s">
        <v>86</v>
      </c>
      <c r="B864" s="3" t="s">
        <v>2779</v>
      </c>
      <c r="C864" s="3" t="s">
        <v>1622</v>
      </c>
      <c r="D864" s="4">
        <v>44086</v>
      </c>
      <c r="E864" s="4">
        <v>44086</v>
      </c>
      <c r="F864" s="4">
        <v>44089</v>
      </c>
      <c r="G864" s="3" t="s">
        <v>89</v>
      </c>
      <c r="H864" s="3" t="s">
        <v>90</v>
      </c>
      <c r="I864" s="5">
        <v>39700</v>
      </c>
      <c r="J864" s="3" t="s">
        <v>91</v>
      </c>
      <c r="K864" s="3" t="s">
        <v>90</v>
      </c>
      <c r="L864" s="5">
        <v>39700</v>
      </c>
      <c r="M864" s="5">
        <v>467.33</v>
      </c>
      <c r="N864" s="41" t="str">
        <f>IF(M864="","",IF(M864&lt;0,-M864&amp;"_"&amp;COUNTIF(M$2:M864,M864),M864&amp;"_"&amp;COUNTIF(M$2:M864,M864)))</f>
        <v>467.33_1</v>
      </c>
      <c r="O864" s="42" t="str">
        <f t="shared" si="13"/>
        <v/>
      </c>
      <c r="P864" s="3" t="s">
        <v>1623</v>
      </c>
      <c r="Q864" s="3" t="s">
        <v>3314</v>
      </c>
      <c r="R864" s="3" t="s">
        <v>3315</v>
      </c>
      <c r="S864" s="3" t="s">
        <v>86</v>
      </c>
      <c r="T864" s="3" t="s">
        <v>95</v>
      </c>
      <c r="U864" s="3" t="s">
        <v>1626</v>
      </c>
      <c r="V864" s="3" t="s">
        <v>86</v>
      </c>
      <c r="W864" s="3" t="s">
        <v>86</v>
      </c>
      <c r="X864" s="3" t="s">
        <v>86</v>
      </c>
      <c r="Y864" s="3" t="s">
        <v>103</v>
      </c>
      <c r="Z864" s="3" t="s">
        <v>86</v>
      </c>
      <c r="AA864" s="4"/>
      <c r="AB864" s="3" t="s">
        <v>86</v>
      </c>
      <c r="AC864" s="3" t="s">
        <v>86</v>
      </c>
      <c r="AD864" s="3" t="s">
        <v>86</v>
      </c>
      <c r="AE864" s="5">
        <v>0</v>
      </c>
    </row>
    <row r="865" spans="1:31" x14ac:dyDescent="0.25">
      <c r="A865" s="6" t="s">
        <v>86</v>
      </c>
      <c r="B865" s="3" t="s">
        <v>2779</v>
      </c>
      <c r="C865" s="3" t="s">
        <v>1622</v>
      </c>
      <c r="D865" s="4">
        <v>44086</v>
      </c>
      <c r="E865" s="4">
        <v>44086</v>
      </c>
      <c r="F865" s="4">
        <v>44089</v>
      </c>
      <c r="G865" s="3" t="s">
        <v>89</v>
      </c>
      <c r="H865" s="3" t="s">
        <v>90</v>
      </c>
      <c r="I865" s="5">
        <v>42565</v>
      </c>
      <c r="J865" s="3" t="s">
        <v>91</v>
      </c>
      <c r="K865" s="3" t="s">
        <v>90</v>
      </c>
      <c r="L865" s="5">
        <v>42565</v>
      </c>
      <c r="M865" s="5">
        <v>501.06</v>
      </c>
      <c r="N865" s="41" t="str">
        <f>IF(M865="","",IF(M865&lt;0,-M865&amp;"_"&amp;COUNTIF(M$2:M865,M865),M865&amp;"_"&amp;COUNTIF(M$2:M865,M865)))</f>
        <v>501.06_1</v>
      </c>
      <c r="O865" s="42" t="str">
        <f t="shared" si="13"/>
        <v/>
      </c>
      <c r="P865" s="3" t="s">
        <v>1623</v>
      </c>
      <c r="Q865" s="3" t="s">
        <v>3316</v>
      </c>
      <c r="R865" s="3" t="s">
        <v>3317</v>
      </c>
      <c r="S865" s="3" t="s">
        <v>86</v>
      </c>
      <c r="T865" s="3" t="s">
        <v>95</v>
      </c>
      <c r="U865" s="3" t="s">
        <v>1626</v>
      </c>
      <c r="V865" s="3" t="s">
        <v>86</v>
      </c>
      <c r="W865" s="3" t="s">
        <v>86</v>
      </c>
      <c r="X865" s="3" t="s">
        <v>86</v>
      </c>
      <c r="Y865" s="3" t="s">
        <v>103</v>
      </c>
      <c r="Z865" s="3" t="s">
        <v>86</v>
      </c>
      <c r="AA865" s="4"/>
      <c r="AB865" s="3" t="s">
        <v>86</v>
      </c>
      <c r="AC865" s="3" t="s">
        <v>86</v>
      </c>
      <c r="AD865" s="3" t="s">
        <v>86</v>
      </c>
      <c r="AE865" s="5">
        <v>0</v>
      </c>
    </row>
    <row r="866" spans="1:31" x14ac:dyDescent="0.25">
      <c r="A866" s="6" t="s">
        <v>86</v>
      </c>
      <c r="B866" s="3" t="s">
        <v>2779</v>
      </c>
      <c r="C866" s="3" t="s">
        <v>1622</v>
      </c>
      <c r="D866" s="4">
        <v>44086</v>
      </c>
      <c r="E866" s="4">
        <v>44086</v>
      </c>
      <c r="F866" s="4">
        <v>44089</v>
      </c>
      <c r="G866" s="3" t="s">
        <v>89</v>
      </c>
      <c r="H866" s="3" t="s">
        <v>90</v>
      </c>
      <c r="I866" s="5">
        <v>29473</v>
      </c>
      <c r="J866" s="3" t="s">
        <v>91</v>
      </c>
      <c r="K866" s="3" t="s">
        <v>90</v>
      </c>
      <c r="L866" s="5">
        <v>29473</v>
      </c>
      <c r="M866" s="5">
        <v>346.95</v>
      </c>
      <c r="N866" s="41" t="str">
        <f>IF(M866="","",IF(M866&lt;0,-M866&amp;"_"&amp;COUNTIF(M$2:M866,M866),M866&amp;"_"&amp;COUNTIF(M$2:M866,M866)))</f>
        <v>346.95_1</v>
      </c>
      <c r="O866" s="42" t="str">
        <f t="shared" si="13"/>
        <v/>
      </c>
      <c r="P866" s="3" t="s">
        <v>1623</v>
      </c>
      <c r="Q866" s="3" t="s">
        <v>3318</v>
      </c>
      <c r="R866" s="3" t="s">
        <v>3319</v>
      </c>
      <c r="S866" s="3" t="s">
        <v>86</v>
      </c>
      <c r="T866" s="3" t="s">
        <v>95</v>
      </c>
      <c r="U866" s="3" t="s">
        <v>1626</v>
      </c>
      <c r="V866" s="3" t="s">
        <v>86</v>
      </c>
      <c r="W866" s="3" t="s">
        <v>86</v>
      </c>
      <c r="X866" s="3" t="s">
        <v>86</v>
      </c>
      <c r="Y866" s="3" t="s">
        <v>103</v>
      </c>
      <c r="Z866" s="3" t="s">
        <v>86</v>
      </c>
      <c r="AA866" s="4"/>
      <c r="AB866" s="3" t="s">
        <v>86</v>
      </c>
      <c r="AC866" s="3" t="s">
        <v>86</v>
      </c>
      <c r="AD866" s="3" t="s">
        <v>86</v>
      </c>
      <c r="AE866" s="5">
        <v>0</v>
      </c>
    </row>
    <row r="867" spans="1:31" x14ac:dyDescent="0.25">
      <c r="A867" s="6" t="s">
        <v>86</v>
      </c>
      <c r="B867" s="3" t="s">
        <v>2779</v>
      </c>
      <c r="C867" s="3" t="s">
        <v>1622</v>
      </c>
      <c r="D867" s="4">
        <v>44086</v>
      </c>
      <c r="E867" s="4">
        <v>44086</v>
      </c>
      <c r="F867" s="4">
        <v>44089</v>
      </c>
      <c r="G867" s="3" t="s">
        <v>89</v>
      </c>
      <c r="H867" s="3" t="s">
        <v>90</v>
      </c>
      <c r="I867" s="5">
        <v>33663</v>
      </c>
      <c r="J867" s="3" t="s">
        <v>91</v>
      </c>
      <c r="K867" s="3" t="s">
        <v>90</v>
      </c>
      <c r="L867" s="5">
        <v>33663</v>
      </c>
      <c r="M867" s="5">
        <v>396.27</v>
      </c>
      <c r="N867" s="41" t="str">
        <f>IF(M867="","",IF(M867&lt;0,-M867&amp;"_"&amp;COUNTIF(M$2:M867,M867),M867&amp;"_"&amp;COUNTIF(M$2:M867,M867)))</f>
        <v>396.27_1</v>
      </c>
      <c r="O867" s="42" t="str">
        <f t="shared" si="13"/>
        <v/>
      </c>
      <c r="P867" s="3" t="s">
        <v>1623</v>
      </c>
      <c r="Q867" s="3" t="s">
        <v>3320</v>
      </c>
      <c r="R867" s="3" t="s">
        <v>3321</v>
      </c>
      <c r="S867" s="3" t="s">
        <v>86</v>
      </c>
      <c r="T867" s="3" t="s">
        <v>95</v>
      </c>
      <c r="U867" s="3" t="s">
        <v>1626</v>
      </c>
      <c r="V867" s="3" t="s">
        <v>86</v>
      </c>
      <c r="W867" s="3" t="s">
        <v>86</v>
      </c>
      <c r="X867" s="3" t="s">
        <v>86</v>
      </c>
      <c r="Y867" s="3" t="s">
        <v>103</v>
      </c>
      <c r="Z867" s="3" t="s">
        <v>86</v>
      </c>
      <c r="AA867" s="4"/>
      <c r="AB867" s="3" t="s">
        <v>86</v>
      </c>
      <c r="AC867" s="3" t="s">
        <v>86</v>
      </c>
      <c r="AD867" s="3" t="s">
        <v>86</v>
      </c>
      <c r="AE867" s="5">
        <v>0</v>
      </c>
    </row>
    <row r="868" spans="1:31" x14ac:dyDescent="0.25">
      <c r="A868" s="6" t="s">
        <v>86</v>
      </c>
      <c r="B868" s="3" t="s">
        <v>2779</v>
      </c>
      <c r="C868" s="3" t="s">
        <v>1622</v>
      </c>
      <c r="D868" s="4">
        <v>44086</v>
      </c>
      <c r="E868" s="4">
        <v>44086</v>
      </c>
      <c r="F868" s="4">
        <v>44089</v>
      </c>
      <c r="G868" s="3" t="s">
        <v>89</v>
      </c>
      <c r="H868" s="3" t="s">
        <v>90</v>
      </c>
      <c r="I868" s="5">
        <v>37112</v>
      </c>
      <c r="J868" s="3" t="s">
        <v>91</v>
      </c>
      <c r="K868" s="3" t="s">
        <v>90</v>
      </c>
      <c r="L868" s="5">
        <v>37112</v>
      </c>
      <c r="M868" s="5">
        <v>436.87</v>
      </c>
      <c r="N868" s="41" t="str">
        <f>IF(M868="","",IF(M868&lt;0,-M868&amp;"_"&amp;COUNTIF(M$2:M868,M868),M868&amp;"_"&amp;COUNTIF(M$2:M868,M868)))</f>
        <v>436.87_1</v>
      </c>
      <c r="O868" s="42" t="str">
        <f t="shared" si="13"/>
        <v/>
      </c>
      <c r="P868" s="3" t="s">
        <v>1623</v>
      </c>
      <c r="Q868" s="3" t="s">
        <v>3322</v>
      </c>
      <c r="R868" s="3" t="s">
        <v>3323</v>
      </c>
      <c r="S868" s="3" t="s">
        <v>86</v>
      </c>
      <c r="T868" s="3" t="s">
        <v>95</v>
      </c>
      <c r="U868" s="3" t="s">
        <v>1626</v>
      </c>
      <c r="V868" s="3" t="s">
        <v>86</v>
      </c>
      <c r="W868" s="3" t="s">
        <v>86</v>
      </c>
      <c r="X868" s="3" t="s">
        <v>86</v>
      </c>
      <c r="Y868" s="3" t="s">
        <v>103</v>
      </c>
      <c r="Z868" s="3" t="s">
        <v>86</v>
      </c>
      <c r="AA868" s="4"/>
      <c r="AB868" s="3" t="s">
        <v>86</v>
      </c>
      <c r="AC868" s="3" t="s">
        <v>86</v>
      </c>
      <c r="AD868" s="3" t="s">
        <v>86</v>
      </c>
      <c r="AE868" s="5">
        <v>0</v>
      </c>
    </row>
    <row r="869" spans="1:31" x14ac:dyDescent="0.25">
      <c r="A869" s="6" t="s">
        <v>86</v>
      </c>
      <c r="B869" s="3" t="s">
        <v>2779</v>
      </c>
      <c r="C869" s="3" t="s">
        <v>1622</v>
      </c>
      <c r="D869" s="4">
        <v>44086</v>
      </c>
      <c r="E869" s="4">
        <v>44086</v>
      </c>
      <c r="F869" s="4">
        <v>44089</v>
      </c>
      <c r="G869" s="3" t="s">
        <v>89</v>
      </c>
      <c r="H869" s="3" t="s">
        <v>90</v>
      </c>
      <c r="I869" s="5">
        <v>36257</v>
      </c>
      <c r="J869" s="3" t="s">
        <v>91</v>
      </c>
      <c r="K869" s="3" t="s">
        <v>90</v>
      </c>
      <c r="L869" s="5">
        <v>36257</v>
      </c>
      <c r="M869" s="5">
        <v>426.8</v>
      </c>
      <c r="N869" s="41" t="str">
        <f>IF(M869="","",IF(M869&lt;0,-M869&amp;"_"&amp;COUNTIF(M$2:M869,M869),M869&amp;"_"&amp;COUNTIF(M$2:M869,M869)))</f>
        <v>426.8_1</v>
      </c>
      <c r="O869" s="42" t="str">
        <f t="shared" si="13"/>
        <v/>
      </c>
      <c r="P869" s="3" t="s">
        <v>1623</v>
      </c>
      <c r="Q869" s="3" t="s">
        <v>3324</v>
      </c>
      <c r="R869" s="3" t="s">
        <v>3325</v>
      </c>
      <c r="S869" s="3" t="s">
        <v>86</v>
      </c>
      <c r="T869" s="3" t="s">
        <v>95</v>
      </c>
      <c r="U869" s="3" t="s">
        <v>1626</v>
      </c>
      <c r="V869" s="3" t="s">
        <v>86</v>
      </c>
      <c r="W869" s="3" t="s">
        <v>86</v>
      </c>
      <c r="X869" s="3" t="s">
        <v>86</v>
      </c>
      <c r="Y869" s="3" t="s">
        <v>103</v>
      </c>
      <c r="Z869" s="3" t="s">
        <v>86</v>
      </c>
      <c r="AA869" s="4"/>
      <c r="AB869" s="3" t="s">
        <v>86</v>
      </c>
      <c r="AC869" s="3" t="s">
        <v>86</v>
      </c>
      <c r="AD869" s="3" t="s">
        <v>86</v>
      </c>
      <c r="AE869" s="5">
        <v>0</v>
      </c>
    </row>
    <row r="870" spans="1:31" x14ac:dyDescent="0.25">
      <c r="A870" s="6" t="s">
        <v>86</v>
      </c>
      <c r="B870" s="3" t="s">
        <v>2779</v>
      </c>
      <c r="C870" s="3" t="s">
        <v>1622</v>
      </c>
      <c r="D870" s="4">
        <v>44086</v>
      </c>
      <c r="E870" s="4">
        <v>44086</v>
      </c>
      <c r="F870" s="4">
        <v>44089</v>
      </c>
      <c r="G870" s="3" t="s">
        <v>89</v>
      </c>
      <c r="H870" s="3" t="s">
        <v>90</v>
      </c>
      <c r="I870" s="5">
        <v>31592</v>
      </c>
      <c r="J870" s="3" t="s">
        <v>91</v>
      </c>
      <c r="K870" s="3" t="s">
        <v>90</v>
      </c>
      <c r="L870" s="5">
        <v>31592</v>
      </c>
      <c r="M870" s="5">
        <v>371.89</v>
      </c>
      <c r="N870" s="41" t="str">
        <f>IF(M870="","",IF(M870&lt;0,-M870&amp;"_"&amp;COUNTIF(M$2:M870,M870),M870&amp;"_"&amp;COUNTIF(M$2:M870,M870)))</f>
        <v>371.89_1</v>
      </c>
      <c r="O870" s="42" t="str">
        <f t="shared" si="13"/>
        <v/>
      </c>
      <c r="P870" s="3" t="s">
        <v>1623</v>
      </c>
      <c r="Q870" s="3" t="s">
        <v>3326</v>
      </c>
      <c r="R870" s="3" t="s">
        <v>3327</v>
      </c>
      <c r="S870" s="3" t="s">
        <v>86</v>
      </c>
      <c r="T870" s="3" t="s">
        <v>95</v>
      </c>
      <c r="U870" s="3" t="s">
        <v>1626</v>
      </c>
      <c r="V870" s="3" t="s">
        <v>86</v>
      </c>
      <c r="W870" s="3" t="s">
        <v>86</v>
      </c>
      <c r="X870" s="3" t="s">
        <v>86</v>
      </c>
      <c r="Y870" s="3" t="s">
        <v>103</v>
      </c>
      <c r="Z870" s="3" t="s">
        <v>86</v>
      </c>
      <c r="AA870" s="4"/>
      <c r="AB870" s="3" t="s">
        <v>86</v>
      </c>
      <c r="AC870" s="3" t="s">
        <v>86</v>
      </c>
      <c r="AD870" s="3" t="s">
        <v>86</v>
      </c>
      <c r="AE870" s="5">
        <v>0</v>
      </c>
    </row>
    <row r="871" spans="1:31" x14ac:dyDescent="0.25">
      <c r="A871" s="6" t="s">
        <v>86</v>
      </c>
      <c r="B871" s="3" t="s">
        <v>2779</v>
      </c>
      <c r="C871" s="3" t="s">
        <v>1622</v>
      </c>
      <c r="D871" s="4">
        <v>44086</v>
      </c>
      <c r="E871" s="4">
        <v>44086</v>
      </c>
      <c r="F871" s="4">
        <v>44089</v>
      </c>
      <c r="G871" s="3" t="s">
        <v>89</v>
      </c>
      <c r="H871" s="3" t="s">
        <v>90</v>
      </c>
      <c r="I871" s="5">
        <v>31043</v>
      </c>
      <c r="J871" s="3" t="s">
        <v>91</v>
      </c>
      <c r="K871" s="3" t="s">
        <v>90</v>
      </c>
      <c r="L871" s="5">
        <v>31043</v>
      </c>
      <c r="M871" s="5">
        <v>365.43</v>
      </c>
      <c r="N871" s="41" t="str">
        <f>IF(M871="","",IF(M871&lt;0,-M871&amp;"_"&amp;COUNTIF(M$2:M871,M871),M871&amp;"_"&amp;COUNTIF(M$2:M871,M871)))</f>
        <v>365.43_1</v>
      </c>
      <c r="O871" s="42" t="str">
        <f t="shared" si="13"/>
        <v/>
      </c>
      <c r="P871" s="3" t="s">
        <v>1623</v>
      </c>
      <c r="Q871" s="3" t="s">
        <v>3328</v>
      </c>
      <c r="R871" s="3" t="s">
        <v>3329</v>
      </c>
      <c r="S871" s="3" t="s">
        <v>86</v>
      </c>
      <c r="T871" s="3" t="s">
        <v>95</v>
      </c>
      <c r="U871" s="3" t="s">
        <v>1626</v>
      </c>
      <c r="V871" s="3" t="s">
        <v>86</v>
      </c>
      <c r="W871" s="3" t="s">
        <v>86</v>
      </c>
      <c r="X871" s="3" t="s">
        <v>86</v>
      </c>
      <c r="Y871" s="3" t="s">
        <v>103</v>
      </c>
      <c r="Z871" s="3" t="s">
        <v>86</v>
      </c>
      <c r="AA871" s="4"/>
      <c r="AB871" s="3" t="s">
        <v>86</v>
      </c>
      <c r="AC871" s="3" t="s">
        <v>86</v>
      </c>
      <c r="AD871" s="3" t="s">
        <v>86</v>
      </c>
      <c r="AE871" s="5">
        <v>0</v>
      </c>
    </row>
    <row r="872" spans="1:31" x14ac:dyDescent="0.25">
      <c r="A872" s="6" t="s">
        <v>86</v>
      </c>
      <c r="B872" s="3" t="s">
        <v>2779</v>
      </c>
      <c r="C872" s="3" t="s">
        <v>3330</v>
      </c>
      <c r="D872" s="4">
        <v>44086</v>
      </c>
      <c r="E872" s="4">
        <v>44086</v>
      </c>
      <c r="F872" s="4">
        <v>44089</v>
      </c>
      <c r="G872" s="3" t="s">
        <v>89</v>
      </c>
      <c r="H872" s="3" t="s">
        <v>90</v>
      </c>
      <c r="I872" s="5">
        <v>39035</v>
      </c>
      <c r="J872" s="3" t="s">
        <v>91</v>
      </c>
      <c r="K872" s="3" t="s">
        <v>90</v>
      </c>
      <c r="L872" s="5">
        <v>39035</v>
      </c>
      <c r="M872" s="5">
        <v>459.51</v>
      </c>
      <c r="N872" s="41" t="str">
        <f>IF(M872="","",IF(M872&lt;0,-M872&amp;"_"&amp;COUNTIF(M$2:M872,M872),M872&amp;"_"&amp;COUNTIF(M$2:M872,M872)))</f>
        <v>459.51_1</v>
      </c>
      <c r="O872" s="42" t="str">
        <f t="shared" si="13"/>
        <v/>
      </c>
      <c r="P872" s="3" t="s">
        <v>1623</v>
      </c>
      <c r="Q872" s="3" t="s">
        <v>3331</v>
      </c>
      <c r="R872" s="3" t="s">
        <v>3332</v>
      </c>
      <c r="S872" s="3" t="s">
        <v>86</v>
      </c>
      <c r="T872" s="3" t="s">
        <v>95</v>
      </c>
      <c r="U872" s="3" t="s">
        <v>1626</v>
      </c>
      <c r="V872" s="3" t="s">
        <v>86</v>
      </c>
      <c r="W872" s="3" t="s">
        <v>86</v>
      </c>
      <c r="X872" s="3" t="s">
        <v>86</v>
      </c>
      <c r="Y872" s="3" t="s">
        <v>103</v>
      </c>
      <c r="Z872" s="3" t="s">
        <v>86</v>
      </c>
      <c r="AA872" s="4"/>
      <c r="AB872" s="3" t="s">
        <v>86</v>
      </c>
      <c r="AC872" s="3" t="s">
        <v>86</v>
      </c>
      <c r="AD872" s="3" t="s">
        <v>86</v>
      </c>
      <c r="AE872" s="5">
        <v>0</v>
      </c>
    </row>
    <row r="873" spans="1:31" x14ac:dyDescent="0.25">
      <c r="A873" s="6" t="s">
        <v>86</v>
      </c>
      <c r="B873" s="3" t="s">
        <v>2779</v>
      </c>
      <c r="C873" s="3" t="s">
        <v>3330</v>
      </c>
      <c r="D873" s="4">
        <v>44086</v>
      </c>
      <c r="E873" s="4">
        <v>44086</v>
      </c>
      <c r="F873" s="4">
        <v>44089</v>
      </c>
      <c r="G873" s="3" t="s">
        <v>89</v>
      </c>
      <c r="H873" s="3" t="s">
        <v>90</v>
      </c>
      <c r="I873" s="5">
        <v>37496</v>
      </c>
      <c r="J873" s="3" t="s">
        <v>91</v>
      </c>
      <c r="K873" s="3" t="s">
        <v>90</v>
      </c>
      <c r="L873" s="5">
        <v>37496</v>
      </c>
      <c r="M873" s="5">
        <v>441.39</v>
      </c>
      <c r="N873" s="41" t="str">
        <f>IF(M873="","",IF(M873&lt;0,-M873&amp;"_"&amp;COUNTIF(M$2:M873,M873),M873&amp;"_"&amp;COUNTIF(M$2:M873,M873)))</f>
        <v>441.39_1</v>
      </c>
      <c r="O873" s="42" t="str">
        <f t="shared" si="13"/>
        <v/>
      </c>
      <c r="P873" s="3" t="s">
        <v>1623</v>
      </c>
      <c r="Q873" s="3" t="s">
        <v>3333</v>
      </c>
      <c r="R873" s="3" t="s">
        <v>3334</v>
      </c>
      <c r="S873" s="3" t="s">
        <v>86</v>
      </c>
      <c r="T873" s="3" t="s">
        <v>95</v>
      </c>
      <c r="U873" s="3" t="s">
        <v>1626</v>
      </c>
      <c r="V873" s="3" t="s">
        <v>86</v>
      </c>
      <c r="W873" s="3" t="s">
        <v>86</v>
      </c>
      <c r="X873" s="3" t="s">
        <v>86</v>
      </c>
      <c r="Y873" s="3" t="s">
        <v>103</v>
      </c>
      <c r="Z873" s="3" t="s">
        <v>86</v>
      </c>
      <c r="AA873" s="4"/>
      <c r="AB873" s="3" t="s">
        <v>86</v>
      </c>
      <c r="AC873" s="3" t="s">
        <v>86</v>
      </c>
      <c r="AD873" s="3" t="s">
        <v>86</v>
      </c>
      <c r="AE873" s="5">
        <v>0</v>
      </c>
    </row>
    <row r="874" spans="1:31" x14ac:dyDescent="0.25">
      <c r="A874" s="6" t="s">
        <v>86</v>
      </c>
      <c r="B874" s="3" t="s">
        <v>2779</v>
      </c>
      <c r="C874" s="3" t="s">
        <v>3330</v>
      </c>
      <c r="D874" s="4">
        <v>44086</v>
      </c>
      <c r="E874" s="4">
        <v>44086</v>
      </c>
      <c r="F874" s="4">
        <v>44089</v>
      </c>
      <c r="G874" s="3" t="s">
        <v>89</v>
      </c>
      <c r="H874" s="3" t="s">
        <v>90</v>
      </c>
      <c r="I874" s="5">
        <v>35446</v>
      </c>
      <c r="J874" s="3" t="s">
        <v>91</v>
      </c>
      <c r="K874" s="3" t="s">
        <v>90</v>
      </c>
      <c r="L874" s="5">
        <v>35446</v>
      </c>
      <c r="M874" s="5">
        <v>417.26</v>
      </c>
      <c r="N874" s="41" t="str">
        <f>IF(M874="","",IF(M874&lt;0,-M874&amp;"_"&amp;COUNTIF(M$2:M874,M874),M874&amp;"_"&amp;COUNTIF(M$2:M874,M874)))</f>
        <v>417.26_1</v>
      </c>
      <c r="O874" s="42" t="str">
        <f t="shared" si="13"/>
        <v/>
      </c>
      <c r="P874" s="3" t="s">
        <v>1623</v>
      </c>
      <c r="Q874" s="3" t="s">
        <v>3335</v>
      </c>
      <c r="R874" s="3" t="s">
        <v>3336</v>
      </c>
      <c r="S874" s="3" t="s">
        <v>86</v>
      </c>
      <c r="T874" s="3" t="s">
        <v>95</v>
      </c>
      <c r="U874" s="3" t="s">
        <v>1626</v>
      </c>
      <c r="V874" s="3" t="s">
        <v>86</v>
      </c>
      <c r="W874" s="3" t="s">
        <v>86</v>
      </c>
      <c r="X874" s="3" t="s">
        <v>86</v>
      </c>
      <c r="Y874" s="3" t="s">
        <v>103</v>
      </c>
      <c r="Z874" s="3" t="s">
        <v>86</v>
      </c>
      <c r="AA874" s="4"/>
      <c r="AB874" s="3" t="s">
        <v>86</v>
      </c>
      <c r="AC874" s="3" t="s">
        <v>86</v>
      </c>
      <c r="AD874" s="3" t="s">
        <v>86</v>
      </c>
      <c r="AE874" s="5">
        <v>0</v>
      </c>
    </row>
    <row r="875" spans="1:31" x14ac:dyDescent="0.25">
      <c r="A875" s="6" t="s">
        <v>86</v>
      </c>
      <c r="B875" s="3" t="s">
        <v>2779</v>
      </c>
      <c r="C875" s="3" t="s">
        <v>3330</v>
      </c>
      <c r="D875" s="4">
        <v>44086</v>
      </c>
      <c r="E875" s="4">
        <v>44086</v>
      </c>
      <c r="F875" s="4">
        <v>44089</v>
      </c>
      <c r="G875" s="3" t="s">
        <v>89</v>
      </c>
      <c r="H875" s="3" t="s">
        <v>90</v>
      </c>
      <c r="I875" s="5">
        <v>39679</v>
      </c>
      <c r="J875" s="3" t="s">
        <v>91</v>
      </c>
      <c r="K875" s="3" t="s">
        <v>90</v>
      </c>
      <c r="L875" s="5">
        <v>39679</v>
      </c>
      <c r="M875" s="5">
        <v>467.09</v>
      </c>
      <c r="N875" s="41" t="str">
        <f>IF(M875="","",IF(M875&lt;0,-M875&amp;"_"&amp;COUNTIF(M$2:M875,M875),M875&amp;"_"&amp;COUNTIF(M$2:M875,M875)))</f>
        <v>467.09_1</v>
      </c>
      <c r="O875" s="42" t="str">
        <f t="shared" si="13"/>
        <v/>
      </c>
      <c r="P875" s="3" t="s">
        <v>1623</v>
      </c>
      <c r="Q875" s="3" t="s">
        <v>3337</v>
      </c>
      <c r="R875" s="3" t="s">
        <v>3338</v>
      </c>
      <c r="S875" s="3" t="s">
        <v>86</v>
      </c>
      <c r="T875" s="3" t="s">
        <v>95</v>
      </c>
      <c r="U875" s="3" t="s">
        <v>1626</v>
      </c>
      <c r="V875" s="3" t="s">
        <v>86</v>
      </c>
      <c r="W875" s="3" t="s">
        <v>86</v>
      </c>
      <c r="X875" s="3" t="s">
        <v>86</v>
      </c>
      <c r="Y875" s="3" t="s">
        <v>103</v>
      </c>
      <c r="Z875" s="3" t="s">
        <v>86</v>
      </c>
      <c r="AA875" s="4"/>
      <c r="AB875" s="3" t="s">
        <v>86</v>
      </c>
      <c r="AC875" s="3" t="s">
        <v>86</v>
      </c>
      <c r="AD875" s="3" t="s">
        <v>86</v>
      </c>
      <c r="AE875" s="5">
        <v>0</v>
      </c>
    </row>
    <row r="876" spans="1:31" x14ac:dyDescent="0.25">
      <c r="A876" s="6" t="s">
        <v>86</v>
      </c>
      <c r="B876" s="3" t="s">
        <v>2779</v>
      </c>
      <c r="C876" s="3" t="s">
        <v>3339</v>
      </c>
      <c r="D876" s="4">
        <v>44086</v>
      </c>
      <c r="E876" s="4">
        <v>44086</v>
      </c>
      <c r="F876" s="4">
        <v>44089</v>
      </c>
      <c r="G876" s="3" t="s">
        <v>89</v>
      </c>
      <c r="H876" s="3" t="s">
        <v>90</v>
      </c>
      <c r="I876" s="5">
        <v>36227</v>
      </c>
      <c r="J876" s="3" t="s">
        <v>91</v>
      </c>
      <c r="K876" s="3" t="s">
        <v>90</v>
      </c>
      <c r="L876" s="5">
        <v>36227</v>
      </c>
      <c r="M876" s="5">
        <v>426.48</v>
      </c>
      <c r="N876" s="41" t="str">
        <f>IF(M876="","",IF(M876&lt;0,-M876&amp;"_"&amp;COUNTIF(M$2:M876,M876),M876&amp;"_"&amp;COUNTIF(M$2:M876,M876)))</f>
        <v>426.48_1</v>
      </c>
      <c r="O876" s="42" t="str">
        <f t="shared" si="13"/>
        <v/>
      </c>
      <c r="P876" s="3" t="s">
        <v>1623</v>
      </c>
      <c r="Q876" s="3" t="s">
        <v>3340</v>
      </c>
      <c r="R876" s="3" t="s">
        <v>3341</v>
      </c>
      <c r="S876" s="3" t="s">
        <v>86</v>
      </c>
      <c r="T876" s="3" t="s">
        <v>95</v>
      </c>
      <c r="U876" s="3" t="s">
        <v>1626</v>
      </c>
      <c r="V876" s="3" t="s">
        <v>86</v>
      </c>
      <c r="W876" s="3" t="s">
        <v>86</v>
      </c>
      <c r="X876" s="3" t="s">
        <v>86</v>
      </c>
      <c r="Y876" s="3" t="s">
        <v>103</v>
      </c>
      <c r="Z876" s="3" t="s">
        <v>86</v>
      </c>
      <c r="AA876" s="4"/>
      <c r="AB876" s="3" t="s">
        <v>86</v>
      </c>
      <c r="AC876" s="3" t="s">
        <v>86</v>
      </c>
      <c r="AD876" s="3" t="s">
        <v>86</v>
      </c>
      <c r="AE876" s="5">
        <v>0</v>
      </c>
    </row>
    <row r="877" spans="1:31" x14ac:dyDescent="0.25">
      <c r="A877" s="6" t="s">
        <v>86</v>
      </c>
      <c r="B877" s="3" t="s">
        <v>2779</v>
      </c>
      <c r="C877" s="3" t="s">
        <v>3339</v>
      </c>
      <c r="D877" s="4">
        <v>44086</v>
      </c>
      <c r="E877" s="4">
        <v>44086</v>
      </c>
      <c r="F877" s="4">
        <v>44089</v>
      </c>
      <c r="G877" s="3" t="s">
        <v>89</v>
      </c>
      <c r="H877" s="3" t="s">
        <v>90</v>
      </c>
      <c r="I877" s="5">
        <v>37653</v>
      </c>
      <c r="J877" s="3" t="s">
        <v>91</v>
      </c>
      <c r="K877" s="3" t="s">
        <v>90</v>
      </c>
      <c r="L877" s="5">
        <v>37653</v>
      </c>
      <c r="M877" s="5">
        <v>443.24</v>
      </c>
      <c r="N877" s="41" t="str">
        <f>IF(M877="","",IF(M877&lt;0,-M877&amp;"_"&amp;COUNTIF(M$2:M877,M877),M877&amp;"_"&amp;COUNTIF(M$2:M877,M877)))</f>
        <v>443.24_1</v>
      </c>
      <c r="O877" s="42" t="str">
        <f t="shared" si="13"/>
        <v/>
      </c>
      <c r="P877" s="3" t="s">
        <v>1623</v>
      </c>
      <c r="Q877" s="3" t="s">
        <v>3342</v>
      </c>
      <c r="R877" s="3" t="s">
        <v>3343</v>
      </c>
      <c r="S877" s="3" t="s">
        <v>86</v>
      </c>
      <c r="T877" s="3" t="s">
        <v>95</v>
      </c>
      <c r="U877" s="3" t="s">
        <v>1626</v>
      </c>
      <c r="V877" s="3" t="s">
        <v>86</v>
      </c>
      <c r="W877" s="3" t="s">
        <v>86</v>
      </c>
      <c r="X877" s="3" t="s">
        <v>86</v>
      </c>
      <c r="Y877" s="3" t="s">
        <v>103</v>
      </c>
      <c r="Z877" s="3" t="s">
        <v>86</v>
      </c>
      <c r="AA877" s="4"/>
      <c r="AB877" s="3" t="s">
        <v>86</v>
      </c>
      <c r="AC877" s="3" t="s">
        <v>86</v>
      </c>
      <c r="AD877" s="3" t="s">
        <v>86</v>
      </c>
      <c r="AE877" s="5">
        <v>0</v>
      </c>
    </row>
    <row r="878" spans="1:31" x14ac:dyDescent="0.25">
      <c r="A878" s="6" t="s">
        <v>86</v>
      </c>
      <c r="B878" s="3" t="s">
        <v>2779</v>
      </c>
      <c r="C878" s="3" t="s">
        <v>3339</v>
      </c>
      <c r="D878" s="4">
        <v>44086</v>
      </c>
      <c r="E878" s="4">
        <v>44086</v>
      </c>
      <c r="F878" s="4">
        <v>44089</v>
      </c>
      <c r="G878" s="3" t="s">
        <v>89</v>
      </c>
      <c r="H878" s="3" t="s">
        <v>90</v>
      </c>
      <c r="I878" s="5">
        <v>37090</v>
      </c>
      <c r="J878" s="3" t="s">
        <v>91</v>
      </c>
      <c r="K878" s="3" t="s">
        <v>90</v>
      </c>
      <c r="L878" s="5">
        <v>37090</v>
      </c>
      <c r="M878" s="5">
        <v>436.61</v>
      </c>
      <c r="N878" s="41" t="str">
        <f>IF(M878="","",IF(M878&lt;0,-M878&amp;"_"&amp;COUNTIF(M$2:M878,M878),M878&amp;"_"&amp;COUNTIF(M$2:M878,M878)))</f>
        <v>436.61_1</v>
      </c>
      <c r="O878" s="42" t="str">
        <f t="shared" si="13"/>
        <v/>
      </c>
      <c r="P878" s="3" t="s">
        <v>1623</v>
      </c>
      <c r="Q878" s="3" t="s">
        <v>3344</v>
      </c>
      <c r="R878" s="3" t="s">
        <v>3345</v>
      </c>
      <c r="S878" s="3" t="s">
        <v>86</v>
      </c>
      <c r="T878" s="3" t="s">
        <v>95</v>
      </c>
      <c r="U878" s="3" t="s">
        <v>1626</v>
      </c>
      <c r="V878" s="3" t="s">
        <v>86</v>
      </c>
      <c r="W878" s="3" t="s">
        <v>86</v>
      </c>
      <c r="X878" s="3" t="s">
        <v>86</v>
      </c>
      <c r="Y878" s="3" t="s">
        <v>103</v>
      </c>
      <c r="Z878" s="3" t="s">
        <v>86</v>
      </c>
      <c r="AA878" s="4"/>
      <c r="AB878" s="3" t="s">
        <v>86</v>
      </c>
      <c r="AC878" s="3" t="s">
        <v>86</v>
      </c>
      <c r="AD878" s="3" t="s">
        <v>86</v>
      </c>
      <c r="AE878" s="5">
        <v>0</v>
      </c>
    </row>
    <row r="879" spans="1:31" x14ac:dyDescent="0.25">
      <c r="A879" s="6" t="s">
        <v>86</v>
      </c>
      <c r="B879" s="3" t="s">
        <v>2779</v>
      </c>
      <c r="C879" s="3" t="s">
        <v>3339</v>
      </c>
      <c r="D879" s="4">
        <v>44086</v>
      </c>
      <c r="E879" s="4">
        <v>44086</v>
      </c>
      <c r="F879" s="4">
        <v>44089</v>
      </c>
      <c r="G879" s="3" t="s">
        <v>89</v>
      </c>
      <c r="H879" s="3" t="s">
        <v>90</v>
      </c>
      <c r="I879" s="5">
        <v>39992</v>
      </c>
      <c r="J879" s="3" t="s">
        <v>91</v>
      </c>
      <c r="K879" s="3" t="s">
        <v>90</v>
      </c>
      <c r="L879" s="5">
        <v>39992</v>
      </c>
      <c r="M879" s="5">
        <v>470.77</v>
      </c>
      <c r="N879" s="41" t="str">
        <f>IF(M879="","",IF(M879&lt;0,-M879&amp;"_"&amp;COUNTIF(M$2:M879,M879),M879&amp;"_"&amp;COUNTIF(M$2:M879,M879)))</f>
        <v>470.77_1</v>
      </c>
      <c r="O879" s="42" t="str">
        <f t="shared" si="13"/>
        <v/>
      </c>
      <c r="P879" s="3" t="s">
        <v>1623</v>
      </c>
      <c r="Q879" s="3" t="s">
        <v>3346</v>
      </c>
      <c r="R879" s="3" t="s">
        <v>3347</v>
      </c>
      <c r="S879" s="3" t="s">
        <v>86</v>
      </c>
      <c r="T879" s="3" t="s">
        <v>95</v>
      </c>
      <c r="U879" s="3" t="s">
        <v>1626</v>
      </c>
      <c r="V879" s="3" t="s">
        <v>86</v>
      </c>
      <c r="W879" s="3" t="s">
        <v>86</v>
      </c>
      <c r="X879" s="3" t="s">
        <v>86</v>
      </c>
      <c r="Y879" s="3" t="s">
        <v>103</v>
      </c>
      <c r="Z879" s="3" t="s">
        <v>86</v>
      </c>
      <c r="AA879" s="4"/>
      <c r="AB879" s="3" t="s">
        <v>86</v>
      </c>
      <c r="AC879" s="3" t="s">
        <v>86</v>
      </c>
      <c r="AD879" s="3" t="s">
        <v>86</v>
      </c>
      <c r="AE879" s="5">
        <v>0</v>
      </c>
    </row>
    <row r="880" spans="1:31" x14ac:dyDescent="0.25">
      <c r="A880" s="6" t="s">
        <v>86</v>
      </c>
      <c r="B880" s="3" t="s">
        <v>2779</v>
      </c>
      <c r="C880" s="3" t="s">
        <v>3339</v>
      </c>
      <c r="D880" s="4">
        <v>44086</v>
      </c>
      <c r="E880" s="4">
        <v>44086</v>
      </c>
      <c r="F880" s="4">
        <v>44089</v>
      </c>
      <c r="G880" s="3" t="s">
        <v>89</v>
      </c>
      <c r="H880" s="3" t="s">
        <v>90</v>
      </c>
      <c r="I880" s="5">
        <v>38312</v>
      </c>
      <c r="J880" s="3" t="s">
        <v>91</v>
      </c>
      <c r="K880" s="3" t="s">
        <v>90</v>
      </c>
      <c r="L880" s="5">
        <v>38312</v>
      </c>
      <c r="M880" s="5">
        <v>450.99</v>
      </c>
      <c r="N880" s="41" t="str">
        <f>IF(M880="","",IF(M880&lt;0,-M880&amp;"_"&amp;COUNTIF(M$2:M880,M880),M880&amp;"_"&amp;COUNTIF(M$2:M880,M880)))</f>
        <v>450.99_1</v>
      </c>
      <c r="O880" s="42" t="str">
        <f t="shared" si="13"/>
        <v/>
      </c>
      <c r="P880" s="3" t="s">
        <v>1623</v>
      </c>
      <c r="Q880" s="3" t="s">
        <v>3348</v>
      </c>
      <c r="R880" s="3" t="s">
        <v>3349</v>
      </c>
      <c r="S880" s="3" t="s">
        <v>86</v>
      </c>
      <c r="T880" s="3" t="s">
        <v>95</v>
      </c>
      <c r="U880" s="3" t="s">
        <v>1626</v>
      </c>
      <c r="V880" s="3" t="s">
        <v>86</v>
      </c>
      <c r="W880" s="3" t="s">
        <v>86</v>
      </c>
      <c r="X880" s="3" t="s">
        <v>86</v>
      </c>
      <c r="Y880" s="3" t="s">
        <v>103</v>
      </c>
      <c r="Z880" s="3" t="s">
        <v>86</v>
      </c>
      <c r="AA880" s="4"/>
      <c r="AB880" s="3" t="s">
        <v>86</v>
      </c>
      <c r="AC880" s="3" t="s">
        <v>86</v>
      </c>
      <c r="AD880" s="3" t="s">
        <v>86</v>
      </c>
      <c r="AE880" s="5">
        <v>0</v>
      </c>
    </row>
    <row r="881" spans="1:31" x14ac:dyDescent="0.25">
      <c r="A881" s="6" t="s">
        <v>86</v>
      </c>
      <c r="B881" s="3" t="s">
        <v>2779</v>
      </c>
      <c r="C881" s="3" t="s">
        <v>3339</v>
      </c>
      <c r="D881" s="4">
        <v>44086</v>
      </c>
      <c r="E881" s="4">
        <v>44086</v>
      </c>
      <c r="F881" s="4">
        <v>44089</v>
      </c>
      <c r="G881" s="3" t="s">
        <v>89</v>
      </c>
      <c r="H881" s="3" t="s">
        <v>90</v>
      </c>
      <c r="I881" s="5">
        <v>37886</v>
      </c>
      <c r="J881" s="3" t="s">
        <v>91</v>
      </c>
      <c r="K881" s="3" t="s">
        <v>90</v>
      </c>
      <c r="L881" s="5">
        <v>37886</v>
      </c>
      <c r="M881" s="5">
        <v>445.98</v>
      </c>
      <c r="N881" s="41" t="str">
        <f>IF(M881="","",IF(M881&lt;0,-M881&amp;"_"&amp;COUNTIF(M$2:M881,M881),M881&amp;"_"&amp;COUNTIF(M$2:M881,M881)))</f>
        <v>445.98_1</v>
      </c>
      <c r="O881" s="42" t="str">
        <f t="shared" si="13"/>
        <v/>
      </c>
      <c r="P881" s="3" t="s">
        <v>1623</v>
      </c>
      <c r="Q881" s="3" t="s">
        <v>3350</v>
      </c>
      <c r="R881" s="3" t="s">
        <v>3351</v>
      </c>
      <c r="S881" s="3" t="s">
        <v>86</v>
      </c>
      <c r="T881" s="3" t="s">
        <v>95</v>
      </c>
      <c r="U881" s="3" t="s">
        <v>1626</v>
      </c>
      <c r="V881" s="3" t="s">
        <v>86</v>
      </c>
      <c r="W881" s="3" t="s">
        <v>86</v>
      </c>
      <c r="X881" s="3" t="s">
        <v>86</v>
      </c>
      <c r="Y881" s="3" t="s">
        <v>103</v>
      </c>
      <c r="Z881" s="3" t="s">
        <v>86</v>
      </c>
      <c r="AA881" s="4"/>
      <c r="AB881" s="3" t="s">
        <v>86</v>
      </c>
      <c r="AC881" s="3" t="s">
        <v>86</v>
      </c>
      <c r="AD881" s="3" t="s">
        <v>86</v>
      </c>
      <c r="AE881" s="5">
        <v>0</v>
      </c>
    </row>
    <row r="882" spans="1:31" x14ac:dyDescent="0.25">
      <c r="A882" s="6" t="s">
        <v>86</v>
      </c>
      <c r="B882" s="3" t="s">
        <v>2779</v>
      </c>
      <c r="C882" s="3" t="s">
        <v>3339</v>
      </c>
      <c r="D882" s="4">
        <v>44086</v>
      </c>
      <c r="E882" s="4">
        <v>44086</v>
      </c>
      <c r="F882" s="4">
        <v>44089</v>
      </c>
      <c r="G882" s="3" t="s">
        <v>89</v>
      </c>
      <c r="H882" s="3" t="s">
        <v>90</v>
      </c>
      <c r="I882" s="5">
        <v>35072</v>
      </c>
      <c r="J882" s="3" t="s">
        <v>91</v>
      </c>
      <c r="K882" s="3" t="s">
        <v>90</v>
      </c>
      <c r="L882" s="5">
        <v>35072</v>
      </c>
      <c r="M882" s="5">
        <v>412.85</v>
      </c>
      <c r="N882" s="41" t="str">
        <f>IF(M882="","",IF(M882&lt;0,-M882&amp;"_"&amp;COUNTIF(M$2:M882,M882),M882&amp;"_"&amp;COUNTIF(M$2:M882,M882)))</f>
        <v>412.85_1</v>
      </c>
      <c r="O882" s="42" t="str">
        <f t="shared" si="13"/>
        <v/>
      </c>
      <c r="P882" s="3" t="s">
        <v>1623</v>
      </c>
      <c r="Q882" s="3" t="s">
        <v>3352</v>
      </c>
      <c r="R882" s="3" t="s">
        <v>3353</v>
      </c>
      <c r="S882" s="3" t="s">
        <v>86</v>
      </c>
      <c r="T882" s="3" t="s">
        <v>95</v>
      </c>
      <c r="U882" s="3" t="s">
        <v>1626</v>
      </c>
      <c r="V882" s="3" t="s">
        <v>86</v>
      </c>
      <c r="W882" s="3" t="s">
        <v>86</v>
      </c>
      <c r="X882" s="3" t="s">
        <v>86</v>
      </c>
      <c r="Y882" s="3" t="s">
        <v>103</v>
      </c>
      <c r="Z882" s="3" t="s">
        <v>86</v>
      </c>
      <c r="AA882" s="4"/>
      <c r="AB882" s="3" t="s">
        <v>86</v>
      </c>
      <c r="AC882" s="3" t="s">
        <v>86</v>
      </c>
      <c r="AD882" s="3" t="s">
        <v>86</v>
      </c>
      <c r="AE882" s="5">
        <v>0</v>
      </c>
    </row>
    <row r="883" spans="1:31" x14ac:dyDescent="0.25">
      <c r="A883" s="6" t="s">
        <v>86</v>
      </c>
      <c r="B883" s="3" t="s">
        <v>2779</v>
      </c>
      <c r="C883" s="3" t="s">
        <v>3339</v>
      </c>
      <c r="D883" s="4">
        <v>44086</v>
      </c>
      <c r="E883" s="4">
        <v>44086</v>
      </c>
      <c r="F883" s="4">
        <v>44089</v>
      </c>
      <c r="G883" s="3" t="s">
        <v>89</v>
      </c>
      <c r="H883" s="3" t="s">
        <v>90</v>
      </c>
      <c r="I883" s="5">
        <v>36158</v>
      </c>
      <c r="J883" s="3" t="s">
        <v>91</v>
      </c>
      <c r="K883" s="3" t="s">
        <v>90</v>
      </c>
      <c r="L883" s="5">
        <v>36158</v>
      </c>
      <c r="M883" s="5">
        <v>425.64</v>
      </c>
      <c r="N883" s="41" t="str">
        <f>IF(M883="","",IF(M883&lt;0,-M883&amp;"_"&amp;COUNTIF(M$2:M883,M883),M883&amp;"_"&amp;COUNTIF(M$2:M883,M883)))</f>
        <v>425.64_1</v>
      </c>
      <c r="O883" s="42" t="str">
        <f t="shared" si="13"/>
        <v/>
      </c>
      <c r="P883" s="3" t="s">
        <v>1623</v>
      </c>
      <c r="Q883" s="3" t="s">
        <v>3354</v>
      </c>
      <c r="R883" s="3" t="s">
        <v>3355</v>
      </c>
      <c r="S883" s="3" t="s">
        <v>86</v>
      </c>
      <c r="T883" s="3" t="s">
        <v>95</v>
      </c>
      <c r="U883" s="3" t="s">
        <v>1626</v>
      </c>
      <c r="V883" s="3" t="s">
        <v>86</v>
      </c>
      <c r="W883" s="3" t="s">
        <v>86</v>
      </c>
      <c r="X883" s="3" t="s">
        <v>86</v>
      </c>
      <c r="Y883" s="3" t="s">
        <v>103</v>
      </c>
      <c r="Z883" s="3" t="s">
        <v>86</v>
      </c>
      <c r="AA883" s="4"/>
      <c r="AB883" s="3" t="s">
        <v>86</v>
      </c>
      <c r="AC883" s="3" t="s">
        <v>86</v>
      </c>
      <c r="AD883" s="3" t="s">
        <v>86</v>
      </c>
      <c r="AE883" s="5">
        <v>0</v>
      </c>
    </row>
    <row r="884" spans="1:31" x14ac:dyDescent="0.25">
      <c r="A884" s="6" t="s">
        <v>86</v>
      </c>
      <c r="B884" s="3" t="s">
        <v>2779</v>
      </c>
      <c r="C884" s="3" t="s">
        <v>3339</v>
      </c>
      <c r="D884" s="4">
        <v>44086</v>
      </c>
      <c r="E884" s="4">
        <v>44086</v>
      </c>
      <c r="F884" s="4">
        <v>44089</v>
      </c>
      <c r="G884" s="3" t="s">
        <v>89</v>
      </c>
      <c r="H884" s="3" t="s">
        <v>90</v>
      </c>
      <c r="I884" s="5">
        <v>40603</v>
      </c>
      <c r="J884" s="3" t="s">
        <v>91</v>
      </c>
      <c r="K884" s="3" t="s">
        <v>90</v>
      </c>
      <c r="L884" s="5">
        <v>40603</v>
      </c>
      <c r="M884" s="5">
        <v>477.96</v>
      </c>
      <c r="N884" s="41" t="str">
        <f>IF(M884="","",IF(M884&lt;0,-M884&amp;"_"&amp;COUNTIF(M$2:M884,M884),M884&amp;"_"&amp;COUNTIF(M$2:M884,M884)))</f>
        <v>477.96_1</v>
      </c>
      <c r="O884" s="42" t="str">
        <f t="shared" si="13"/>
        <v/>
      </c>
      <c r="P884" s="3" t="s">
        <v>1623</v>
      </c>
      <c r="Q884" s="3" t="s">
        <v>3356</v>
      </c>
      <c r="R884" s="3" t="s">
        <v>3357</v>
      </c>
      <c r="S884" s="3" t="s">
        <v>86</v>
      </c>
      <c r="T884" s="3" t="s">
        <v>95</v>
      </c>
      <c r="U884" s="3" t="s">
        <v>1626</v>
      </c>
      <c r="V884" s="3" t="s">
        <v>86</v>
      </c>
      <c r="W884" s="3" t="s">
        <v>86</v>
      </c>
      <c r="X884" s="3" t="s">
        <v>86</v>
      </c>
      <c r="Y884" s="3" t="s">
        <v>103</v>
      </c>
      <c r="Z884" s="3" t="s">
        <v>86</v>
      </c>
      <c r="AA884" s="4"/>
      <c r="AB884" s="3" t="s">
        <v>86</v>
      </c>
      <c r="AC884" s="3" t="s">
        <v>86</v>
      </c>
      <c r="AD884" s="3" t="s">
        <v>86</v>
      </c>
      <c r="AE884" s="5">
        <v>0</v>
      </c>
    </row>
    <row r="885" spans="1:31" x14ac:dyDescent="0.25">
      <c r="A885" s="6" t="s">
        <v>86</v>
      </c>
      <c r="B885" s="3" t="s">
        <v>2779</v>
      </c>
      <c r="C885" s="3" t="s">
        <v>3339</v>
      </c>
      <c r="D885" s="4">
        <v>44086</v>
      </c>
      <c r="E885" s="4">
        <v>44086</v>
      </c>
      <c r="F885" s="4">
        <v>44089</v>
      </c>
      <c r="G885" s="3" t="s">
        <v>89</v>
      </c>
      <c r="H885" s="3" t="s">
        <v>90</v>
      </c>
      <c r="I885" s="5">
        <v>36250</v>
      </c>
      <c r="J885" s="3" t="s">
        <v>91</v>
      </c>
      <c r="K885" s="3" t="s">
        <v>90</v>
      </c>
      <c r="L885" s="5">
        <v>36250</v>
      </c>
      <c r="M885" s="5">
        <v>426.72</v>
      </c>
      <c r="N885" s="41" t="str">
        <f>IF(M885="","",IF(M885&lt;0,-M885&amp;"_"&amp;COUNTIF(M$2:M885,M885),M885&amp;"_"&amp;COUNTIF(M$2:M885,M885)))</f>
        <v>426.72_1</v>
      </c>
      <c r="O885" s="42" t="str">
        <f t="shared" si="13"/>
        <v/>
      </c>
      <c r="P885" s="3" t="s">
        <v>1623</v>
      </c>
      <c r="Q885" s="3" t="s">
        <v>3358</v>
      </c>
      <c r="R885" s="3" t="s">
        <v>3359</v>
      </c>
      <c r="S885" s="3" t="s">
        <v>86</v>
      </c>
      <c r="T885" s="3" t="s">
        <v>95</v>
      </c>
      <c r="U885" s="3" t="s">
        <v>1626</v>
      </c>
      <c r="V885" s="3" t="s">
        <v>86</v>
      </c>
      <c r="W885" s="3" t="s">
        <v>86</v>
      </c>
      <c r="X885" s="3" t="s">
        <v>86</v>
      </c>
      <c r="Y885" s="3" t="s">
        <v>103</v>
      </c>
      <c r="Z885" s="3" t="s">
        <v>86</v>
      </c>
      <c r="AA885" s="4"/>
      <c r="AB885" s="3" t="s">
        <v>86</v>
      </c>
      <c r="AC885" s="3" t="s">
        <v>86</v>
      </c>
      <c r="AD885" s="3" t="s">
        <v>86</v>
      </c>
      <c r="AE885" s="5">
        <v>0</v>
      </c>
    </row>
    <row r="886" spans="1:31" x14ac:dyDescent="0.25">
      <c r="A886" s="6" t="s">
        <v>86</v>
      </c>
      <c r="B886" s="3" t="s">
        <v>2779</v>
      </c>
      <c r="C886" s="3" t="s">
        <v>3339</v>
      </c>
      <c r="D886" s="4">
        <v>44086</v>
      </c>
      <c r="E886" s="4">
        <v>44086</v>
      </c>
      <c r="F886" s="4">
        <v>44089</v>
      </c>
      <c r="G886" s="3" t="s">
        <v>89</v>
      </c>
      <c r="H886" s="3" t="s">
        <v>90</v>
      </c>
      <c r="I886" s="5">
        <v>36289</v>
      </c>
      <c r="J886" s="3" t="s">
        <v>91</v>
      </c>
      <c r="K886" s="3" t="s">
        <v>90</v>
      </c>
      <c r="L886" s="5">
        <v>36289</v>
      </c>
      <c r="M886" s="5">
        <v>427.18</v>
      </c>
      <c r="N886" s="41" t="str">
        <f>IF(M886="","",IF(M886&lt;0,-M886&amp;"_"&amp;COUNTIF(M$2:M886,M886),M886&amp;"_"&amp;COUNTIF(M$2:M886,M886)))</f>
        <v>427.18_1</v>
      </c>
      <c r="O886" s="42" t="str">
        <f t="shared" si="13"/>
        <v/>
      </c>
      <c r="P886" s="3" t="s">
        <v>1623</v>
      </c>
      <c r="Q886" s="3" t="s">
        <v>3360</v>
      </c>
      <c r="R886" s="3" t="s">
        <v>3361</v>
      </c>
      <c r="S886" s="3" t="s">
        <v>86</v>
      </c>
      <c r="T886" s="3" t="s">
        <v>95</v>
      </c>
      <c r="U886" s="3" t="s">
        <v>1626</v>
      </c>
      <c r="V886" s="3" t="s">
        <v>86</v>
      </c>
      <c r="W886" s="3" t="s">
        <v>86</v>
      </c>
      <c r="X886" s="3" t="s">
        <v>86</v>
      </c>
      <c r="Y886" s="3" t="s">
        <v>103</v>
      </c>
      <c r="Z886" s="3" t="s">
        <v>86</v>
      </c>
      <c r="AA886" s="4"/>
      <c r="AB886" s="3" t="s">
        <v>86</v>
      </c>
      <c r="AC886" s="3" t="s">
        <v>86</v>
      </c>
      <c r="AD886" s="3" t="s">
        <v>86</v>
      </c>
      <c r="AE886" s="5">
        <v>0</v>
      </c>
    </row>
    <row r="887" spans="1:31" x14ac:dyDescent="0.25">
      <c r="A887" s="6" t="s">
        <v>86</v>
      </c>
      <c r="B887" s="3" t="s">
        <v>2779</v>
      </c>
      <c r="C887" s="3" t="s">
        <v>3339</v>
      </c>
      <c r="D887" s="4">
        <v>44086</v>
      </c>
      <c r="E887" s="4">
        <v>44086</v>
      </c>
      <c r="F887" s="4">
        <v>44089</v>
      </c>
      <c r="G887" s="3" t="s">
        <v>89</v>
      </c>
      <c r="H887" s="3" t="s">
        <v>90</v>
      </c>
      <c r="I887" s="5">
        <v>35438</v>
      </c>
      <c r="J887" s="3" t="s">
        <v>91</v>
      </c>
      <c r="K887" s="3" t="s">
        <v>90</v>
      </c>
      <c r="L887" s="5">
        <v>35438</v>
      </c>
      <c r="M887" s="5">
        <v>417.16</v>
      </c>
      <c r="N887" s="41" t="str">
        <f>IF(M887="","",IF(M887&lt;0,-M887&amp;"_"&amp;COUNTIF(M$2:M887,M887),M887&amp;"_"&amp;COUNTIF(M$2:M887,M887)))</f>
        <v>417.16_1</v>
      </c>
      <c r="O887" s="42" t="str">
        <f t="shared" si="13"/>
        <v/>
      </c>
      <c r="P887" s="3" t="s">
        <v>1623</v>
      </c>
      <c r="Q887" s="3" t="s">
        <v>3362</v>
      </c>
      <c r="R887" s="3" t="s">
        <v>3363</v>
      </c>
      <c r="S887" s="3" t="s">
        <v>86</v>
      </c>
      <c r="T887" s="3" t="s">
        <v>95</v>
      </c>
      <c r="U887" s="3" t="s">
        <v>1626</v>
      </c>
      <c r="V887" s="3" t="s">
        <v>86</v>
      </c>
      <c r="W887" s="3" t="s">
        <v>86</v>
      </c>
      <c r="X887" s="3" t="s">
        <v>86</v>
      </c>
      <c r="Y887" s="3" t="s">
        <v>103</v>
      </c>
      <c r="Z887" s="3" t="s">
        <v>86</v>
      </c>
      <c r="AA887" s="4"/>
      <c r="AB887" s="3" t="s">
        <v>86</v>
      </c>
      <c r="AC887" s="3" t="s">
        <v>86</v>
      </c>
      <c r="AD887" s="3" t="s">
        <v>86</v>
      </c>
      <c r="AE887" s="5">
        <v>0</v>
      </c>
    </row>
    <row r="888" spans="1:31" x14ac:dyDescent="0.25">
      <c r="A888" s="6" t="s">
        <v>86</v>
      </c>
      <c r="B888" s="3" t="s">
        <v>2779</v>
      </c>
      <c r="C888" s="3" t="s">
        <v>3339</v>
      </c>
      <c r="D888" s="4">
        <v>44086</v>
      </c>
      <c r="E888" s="4">
        <v>44086</v>
      </c>
      <c r="F888" s="4">
        <v>44089</v>
      </c>
      <c r="G888" s="3" t="s">
        <v>89</v>
      </c>
      <c r="H888" s="3" t="s">
        <v>90</v>
      </c>
      <c r="I888" s="5">
        <v>42013</v>
      </c>
      <c r="J888" s="3" t="s">
        <v>91</v>
      </c>
      <c r="K888" s="3" t="s">
        <v>90</v>
      </c>
      <c r="L888" s="5">
        <v>42013</v>
      </c>
      <c r="M888" s="5">
        <v>494.56</v>
      </c>
      <c r="N888" s="41" t="str">
        <f>IF(M888="","",IF(M888&lt;0,-M888&amp;"_"&amp;COUNTIF(M$2:M888,M888),M888&amp;"_"&amp;COUNTIF(M$2:M888,M888)))</f>
        <v>494.56_1</v>
      </c>
      <c r="O888" s="42" t="str">
        <f t="shared" si="13"/>
        <v/>
      </c>
      <c r="P888" s="3" t="s">
        <v>1623</v>
      </c>
      <c r="Q888" s="3" t="s">
        <v>3364</v>
      </c>
      <c r="R888" s="3" t="s">
        <v>3365</v>
      </c>
      <c r="S888" s="3" t="s">
        <v>86</v>
      </c>
      <c r="T888" s="3" t="s">
        <v>95</v>
      </c>
      <c r="U888" s="3" t="s">
        <v>1626</v>
      </c>
      <c r="V888" s="3" t="s">
        <v>86</v>
      </c>
      <c r="W888" s="3" t="s">
        <v>86</v>
      </c>
      <c r="X888" s="3" t="s">
        <v>86</v>
      </c>
      <c r="Y888" s="3" t="s">
        <v>103</v>
      </c>
      <c r="Z888" s="3" t="s">
        <v>86</v>
      </c>
      <c r="AA888" s="4"/>
      <c r="AB888" s="3" t="s">
        <v>86</v>
      </c>
      <c r="AC888" s="3" t="s">
        <v>86</v>
      </c>
      <c r="AD888" s="3" t="s">
        <v>86</v>
      </c>
      <c r="AE888" s="5">
        <v>0</v>
      </c>
    </row>
    <row r="889" spans="1:31" x14ac:dyDescent="0.25">
      <c r="A889" s="6" t="s">
        <v>86</v>
      </c>
      <c r="B889" s="3" t="s">
        <v>2779</v>
      </c>
      <c r="C889" s="3" t="s">
        <v>3339</v>
      </c>
      <c r="D889" s="4">
        <v>44086</v>
      </c>
      <c r="E889" s="4">
        <v>44086</v>
      </c>
      <c r="F889" s="4">
        <v>44089</v>
      </c>
      <c r="G889" s="3" t="s">
        <v>89</v>
      </c>
      <c r="H889" s="3" t="s">
        <v>90</v>
      </c>
      <c r="I889" s="5">
        <v>38651</v>
      </c>
      <c r="J889" s="3" t="s">
        <v>91</v>
      </c>
      <c r="K889" s="3" t="s">
        <v>90</v>
      </c>
      <c r="L889" s="5">
        <v>38651</v>
      </c>
      <c r="M889" s="5">
        <v>454.99</v>
      </c>
      <c r="N889" s="41" t="str">
        <f>IF(M889="","",IF(M889&lt;0,-M889&amp;"_"&amp;COUNTIF(M$2:M889,M889),M889&amp;"_"&amp;COUNTIF(M$2:M889,M889)))</f>
        <v>454.99_1</v>
      </c>
      <c r="O889" s="42" t="str">
        <f t="shared" si="13"/>
        <v/>
      </c>
      <c r="P889" s="3" t="s">
        <v>1623</v>
      </c>
      <c r="Q889" s="3" t="s">
        <v>1862</v>
      </c>
      <c r="R889" s="3" t="s">
        <v>3366</v>
      </c>
      <c r="S889" s="3" t="s">
        <v>86</v>
      </c>
      <c r="T889" s="3" t="s">
        <v>95</v>
      </c>
      <c r="U889" s="3" t="s">
        <v>1626</v>
      </c>
      <c r="V889" s="3" t="s">
        <v>86</v>
      </c>
      <c r="W889" s="3" t="s">
        <v>86</v>
      </c>
      <c r="X889" s="3" t="s">
        <v>86</v>
      </c>
      <c r="Y889" s="3" t="s">
        <v>103</v>
      </c>
      <c r="Z889" s="3" t="s">
        <v>86</v>
      </c>
      <c r="AA889" s="4"/>
      <c r="AB889" s="3" t="s">
        <v>86</v>
      </c>
      <c r="AC889" s="3" t="s">
        <v>86</v>
      </c>
      <c r="AD889" s="3" t="s">
        <v>86</v>
      </c>
      <c r="AE889" s="5">
        <v>0</v>
      </c>
    </row>
    <row r="890" spans="1:31" x14ac:dyDescent="0.25">
      <c r="A890" s="6" t="s">
        <v>86</v>
      </c>
      <c r="B890" s="3" t="s">
        <v>2779</v>
      </c>
      <c r="C890" s="3" t="s">
        <v>3339</v>
      </c>
      <c r="D890" s="4">
        <v>44086</v>
      </c>
      <c r="E890" s="4">
        <v>44086</v>
      </c>
      <c r="F890" s="4">
        <v>44089</v>
      </c>
      <c r="G890" s="3" t="s">
        <v>89</v>
      </c>
      <c r="H890" s="3" t="s">
        <v>90</v>
      </c>
      <c r="I890" s="5">
        <v>38584</v>
      </c>
      <c r="J890" s="3" t="s">
        <v>91</v>
      </c>
      <c r="K890" s="3" t="s">
        <v>90</v>
      </c>
      <c r="L890" s="5">
        <v>38584</v>
      </c>
      <c r="M890" s="5">
        <v>454.2</v>
      </c>
      <c r="N890" s="41" t="str">
        <f>IF(M890="","",IF(M890&lt;0,-M890&amp;"_"&amp;COUNTIF(M$2:M890,M890),M890&amp;"_"&amp;COUNTIF(M$2:M890,M890)))</f>
        <v>454.2_1</v>
      </c>
      <c r="O890" s="42" t="str">
        <f t="shared" si="13"/>
        <v/>
      </c>
      <c r="P890" s="3" t="s">
        <v>1623</v>
      </c>
      <c r="Q890" s="3" t="s">
        <v>3367</v>
      </c>
      <c r="R890" s="3" t="s">
        <v>3368</v>
      </c>
      <c r="S890" s="3" t="s">
        <v>86</v>
      </c>
      <c r="T890" s="3" t="s">
        <v>95</v>
      </c>
      <c r="U890" s="3" t="s">
        <v>1626</v>
      </c>
      <c r="V890" s="3" t="s">
        <v>86</v>
      </c>
      <c r="W890" s="3" t="s">
        <v>86</v>
      </c>
      <c r="X890" s="3" t="s">
        <v>86</v>
      </c>
      <c r="Y890" s="3" t="s">
        <v>103</v>
      </c>
      <c r="Z890" s="3" t="s">
        <v>86</v>
      </c>
      <c r="AA890" s="4"/>
      <c r="AB890" s="3" t="s">
        <v>86</v>
      </c>
      <c r="AC890" s="3" t="s">
        <v>86</v>
      </c>
      <c r="AD890" s="3" t="s">
        <v>86</v>
      </c>
      <c r="AE890" s="5">
        <v>0</v>
      </c>
    </row>
    <row r="891" spans="1:31" x14ac:dyDescent="0.25">
      <c r="A891" s="6" t="s">
        <v>86</v>
      </c>
      <c r="B891" s="3" t="s">
        <v>2779</v>
      </c>
      <c r="C891" s="3" t="s">
        <v>3339</v>
      </c>
      <c r="D891" s="4">
        <v>44086</v>
      </c>
      <c r="E891" s="4">
        <v>44086</v>
      </c>
      <c r="F891" s="4">
        <v>44089</v>
      </c>
      <c r="G891" s="3" t="s">
        <v>89</v>
      </c>
      <c r="H891" s="3" t="s">
        <v>90</v>
      </c>
      <c r="I891" s="5">
        <v>46571</v>
      </c>
      <c r="J891" s="3" t="s">
        <v>91</v>
      </c>
      <c r="K891" s="3" t="s">
        <v>90</v>
      </c>
      <c r="L891" s="5">
        <v>46571</v>
      </c>
      <c r="M891" s="5">
        <v>548.22</v>
      </c>
      <c r="N891" s="41" t="str">
        <f>IF(M891="","",IF(M891&lt;0,-M891&amp;"_"&amp;COUNTIF(M$2:M891,M891),M891&amp;"_"&amp;COUNTIF(M$2:M891,M891)))</f>
        <v>548.22_1</v>
      </c>
      <c r="O891" s="42" t="str">
        <f t="shared" si="13"/>
        <v/>
      </c>
      <c r="P891" s="3" t="s">
        <v>1623</v>
      </c>
      <c r="Q891" s="3" t="s">
        <v>3369</v>
      </c>
      <c r="R891" s="3" t="s">
        <v>3370</v>
      </c>
      <c r="S891" s="3" t="s">
        <v>86</v>
      </c>
      <c r="T891" s="3" t="s">
        <v>95</v>
      </c>
      <c r="U891" s="3" t="s">
        <v>1626</v>
      </c>
      <c r="V891" s="3" t="s">
        <v>86</v>
      </c>
      <c r="W891" s="3" t="s">
        <v>86</v>
      </c>
      <c r="X891" s="3" t="s">
        <v>86</v>
      </c>
      <c r="Y891" s="3" t="s">
        <v>103</v>
      </c>
      <c r="Z891" s="3" t="s">
        <v>86</v>
      </c>
      <c r="AA891" s="4"/>
      <c r="AB891" s="3" t="s">
        <v>86</v>
      </c>
      <c r="AC891" s="3" t="s">
        <v>86</v>
      </c>
      <c r="AD891" s="3" t="s">
        <v>86</v>
      </c>
      <c r="AE891" s="5">
        <v>0</v>
      </c>
    </row>
    <row r="892" spans="1:31" x14ac:dyDescent="0.25">
      <c r="A892" s="6" t="s">
        <v>86</v>
      </c>
      <c r="B892" s="3" t="s">
        <v>2779</v>
      </c>
      <c r="C892" s="3" t="s">
        <v>3339</v>
      </c>
      <c r="D892" s="4">
        <v>44086</v>
      </c>
      <c r="E892" s="4">
        <v>44086</v>
      </c>
      <c r="F892" s="4">
        <v>44089</v>
      </c>
      <c r="G892" s="3" t="s">
        <v>89</v>
      </c>
      <c r="H892" s="3" t="s">
        <v>90</v>
      </c>
      <c r="I892" s="5">
        <v>40584</v>
      </c>
      <c r="J892" s="3" t="s">
        <v>91</v>
      </c>
      <c r="K892" s="3" t="s">
        <v>90</v>
      </c>
      <c r="L892" s="5">
        <v>40584</v>
      </c>
      <c r="M892" s="5">
        <v>477.74</v>
      </c>
      <c r="N892" s="41" t="str">
        <f>IF(M892="","",IF(M892&lt;0,-M892&amp;"_"&amp;COUNTIF(M$2:M892,M892),M892&amp;"_"&amp;COUNTIF(M$2:M892,M892)))</f>
        <v>477.74_1</v>
      </c>
      <c r="O892" s="42" t="str">
        <f t="shared" si="13"/>
        <v/>
      </c>
      <c r="P892" s="3" t="s">
        <v>1623</v>
      </c>
      <c r="Q892" s="3" t="s">
        <v>3371</v>
      </c>
      <c r="R892" s="3" t="s">
        <v>3372</v>
      </c>
      <c r="S892" s="3" t="s">
        <v>86</v>
      </c>
      <c r="T892" s="3" t="s">
        <v>95</v>
      </c>
      <c r="U892" s="3" t="s">
        <v>1626</v>
      </c>
      <c r="V892" s="3" t="s">
        <v>86</v>
      </c>
      <c r="W892" s="3" t="s">
        <v>86</v>
      </c>
      <c r="X892" s="3" t="s">
        <v>86</v>
      </c>
      <c r="Y892" s="3" t="s">
        <v>103</v>
      </c>
      <c r="Z892" s="3" t="s">
        <v>86</v>
      </c>
      <c r="AA892" s="4"/>
      <c r="AB892" s="3" t="s">
        <v>86</v>
      </c>
      <c r="AC892" s="3" t="s">
        <v>86</v>
      </c>
      <c r="AD892" s="3" t="s">
        <v>86</v>
      </c>
      <c r="AE892" s="5">
        <v>0</v>
      </c>
    </row>
    <row r="893" spans="1:31" x14ac:dyDescent="0.25">
      <c r="A893" s="6" t="s">
        <v>86</v>
      </c>
      <c r="B893" s="3" t="s">
        <v>2764</v>
      </c>
      <c r="C893" s="3" t="s">
        <v>1015</v>
      </c>
      <c r="D893" s="4">
        <v>44086</v>
      </c>
      <c r="E893" s="4">
        <v>44086</v>
      </c>
      <c r="F893" s="4">
        <v>44089</v>
      </c>
      <c r="G893" s="3" t="s">
        <v>89</v>
      </c>
      <c r="H893" s="3" t="s">
        <v>90</v>
      </c>
      <c r="I893" s="5">
        <v>68552</v>
      </c>
      <c r="J893" s="3" t="s">
        <v>91</v>
      </c>
      <c r="K893" s="3" t="s">
        <v>90</v>
      </c>
      <c r="L893" s="5">
        <v>68552</v>
      </c>
      <c r="M893" s="5">
        <v>806.97</v>
      </c>
      <c r="N893" s="41" t="str">
        <f>IF(M893="","",IF(M893&lt;0,-M893&amp;"_"&amp;COUNTIF(M$2:M893,M893),M893&amp;"_"&amp;COUNTIF(M$2:M893,M893)))</f>
        <v>806.97_1</v>
      </c>
      <c r="O893" s="42" t="str">
        <f t="shared" si="13"/>
        <v/>
      </c>
      <c r="P893" s="3" t="s">
        <v>884</v>
      </c>
      <c r="Q893" s="3" t="s">
        <v>1629</v>
      </c>
      <c r="R893" s="3" t="s">
        <v>3373</v>
      </c>
      <c r="S893" s="3" t="s">
        <v>86</v>
      </c>
      <c r="T893" s="3" t="s">
        <v>95</v>
      </c>
      <c r="U893" s="3" t="s">
        <v>1008</v>
      </c>
      <c r="V893" s="3" t="s">
        <v>86</v>
      </c>
      <c r="W893" s="3" t="s">
        <v>86</v>
      </c>
      <c r="X893" s="3" t="s">
        <v>86</v>
      </c>
      <c r="Y893" s="3" t="s">
        <v>103</v>
      </c>
      <c r="Z893" s="3" t="s">
        <v>86</v>
      </c>
      <c r="AA893" s="4"/>
      <c r="AB893" s="3" t="s">
        <v>86</v>
      </c>
      <c r="AC893" s="3" t="s">
        <v>86</v>
      </c>
      <c r="AD893" s="3" t="s">
        <v>86</v>
      </c>
      <c r="AE893" s="5">
        <v>0</v>
      </c>
    </row>
    <row r="894" spans="1:31" x14ac:dyDescent="0.25">
      <c r="A894" s="6" t="s">
        <v>86</v>
      </c>
      <c r="B894" s="3" t="s">
        <v>2764</v>
      </c>
      <c r="C894" s="3" t="s">
        <v>1015</v>
      </c>
      <c r="D894" s="4">
        <v>44086</v>
      </c>
      <c r="E894" s="4">
        <v>44086</v>
      </c>
      <c r="F894" s="4">
        <v>44089</v>
      </c>
      <c r="G894" s="3" t="s">
        <v>89</v>
      </c>
      <c r="H894" s="3" t="s">
        <v>90</v>
      </c>
      <c r="I894" s="5">
        <v>63810</v>
      </c>
      <c r="J894" s="3" t="s">
        <v>91</v>
      </c>
      <c r="K894" s="3" t="s">
        <v>90</v>
      </c>
      <c r="L894" s="5">
        <v>63810</v>
      </c>
      <c r="M894" s="5">
        <v>751.15</v>
      </c>
      <c r="N894" s="41" t="str">
        <f>IF(M894="","",IF(M894&lt;0,-M894&amp;"_"&amp;COUNTIF(M$2:M894,M894),M894&amp;"_"&amp;COUNTIF(M$2:M894,M894)))</f>
        <v>751.15_1</v>
      </c>
      <c r="O894" s="42" t="str">
        <f t="shared" si="13"/>
        <v/>
      </c>
      <c r="P894" s="3" t="s">
        <v>884</v>
      </c>
      <c r="Q894" s="3" t="s">
        <v>1020</v>
      </c>
      <c r="R894" s="3" t="s">
        <v>3374</v>
      </c>
      <c r="S894" s="3" t="s">
        <v>86</v>
      </c>
      <c r="T894" s="3" t="s">
        <v>95</v>
      </c>
      <c r="U894" s="3" t="s">
        <v>1008</v>
      </c>
      <c r="V894" s="3" t="s">
        <v>86</v>
      </c>
      <c r="W894" s="3" t="s">
        <v>86</v>
      </c>
      <c r="X894" s="3" t="s">
        <v>86</v>
      </c>
      <c r="Y894" s="3" t="s">
        <v>103</v>
      </c>
      <c r="Z894" s="3" t="s">
        <v>86</v>
      </c>
      <c r="AA894" s="4"/>
      <c r="AB894" s="3" t="s">
        <v>86</v>
      </c>
      <c r="AC894" s="3" t="s">
        <v>86</v>
      </c>
      <c r="AD894" s="3" t="s">
        <v>86</v>
      </c>
      <c r="AE894" s="5">
        <v>0</v>
      </c>
    </row>
    <row r="895" spans="1:31" x14ac:dyDescent="0.25">
      <c r="A895" s="6" t="s">
        <v>86</v>
      </c>
      <c r="B895" s="3" t="s">
        <v>2764</v>
      </c>
      <c r="C895" s="3" t="s">
        <v>1015</v>
      </c>
      <c r="D895" s="4">
        <v>44086</v>
      </c>
      <c r="E895" s="4">
        <v>44086</v>
      </c>
      <c r="F895" s="4">
        <v>44089</v>
      </c>
      <c r="G895" s="3" t="s">
        <v>89</v>
      </c>
      <c r="H895" s="3" t="s">
        <v>90</v>
      </c>
      <c r="I895" s="5">
        <v>13068</v>
      </c>
      <c r="J895" s="3" t="s">
        <v>91</v>
      </c>
      <c r="K895" s="3" t="s">
        <v>90</v>
      </c>
      <c r="L895" s="5">
        <v>13068</v>
      </c>
      <c r="M895" s="5">
        <v>153.83000000000001</v>
      </c>
      <c r="N895" s="41" t="str">
        <f>IF(M895="","",IF(M895&lt;0,-M895&amp;"_"&amp;COUNTIF(M$2:M895,M895),M895&amp;"_"&amp;COUNTIF(M$2:M895,M895)))</f>
        <v>153.83_1</v>
      </c>
      <c r="O895" s="42" t="str">
        <f t="shared" si="13"/>
        <v/>
      </c>
      <c r="P895" s="3" t="s">
        <v>884</v>
      </c>
      <c r="Q895" s="3" t="s">
        <v>1631</v>
      </c>
      <c r="R895" s="3" t="s">
        <v>3375</v>
      </c>
      <c r="S895" s="3" t="s">
        <v>86</v>
      </c>
      <c r="T895" s="3" t="s">
        <v>95</v>
      </c>
      <c r="U895" s="3" t="s">
        <v>1008</v>
      </c>
      <c r="V895" s="3" t="s">
        <v>86</v>
      </c>
      <c r="W895" s="3" t="s">
        <v>86</v>
      </c>
      <c r="X895" s="3" t="s">
        <v>86</v>
      </c>
      <c r="Y895" s="3" t="s">
        <v>103</v>
      </c>
      <c r="Z895" s="3" t="s">
        <v>86</v>
      </c>
      <c r="AA895" s="4"/>
      <c r="AB895" s="3" t="s">
        <v>86</v>
      </c>
      <c r="AC895" s="3" t="s">
        <v>86</v>
      </c>
      <c r="AD895" s="3" t="s">
        <v>86</v>
      </c>
      <c r="AE895" s="5">
        <v>0</v>
      </c>
    </row>
    <row r="896" spans="1:31" x14ac:dyDescent="0.25">
      <c r="A896" s="6" t="s">
        <v>86</v>
      </c>
      <c r="B896" s="3" t="s">
        <v>2764</v>
      </c>
      <c r="C896" s="3" t="s">
        <v>1015</v>
      </c>
      <c r="D896" s="4">
        <v>44086</v>
      </c>
      <c r="E896" s="4">
        <v>44086</v>
      </c>
      <c r="F896" s="4">
        <v>44089</v>
      </c>
      <c r="G896" s="3" t="s">
        <v>89</v>
      </c>
      <c r="H896" s="3" t="s">
        <v>90</v>
      </c>
      <c r="I896" s="5">
        <v>5372</v>
      </c>
      <c r="J896" s="3" t="s">
        <v>91</v>
      </c>
      <c r="K896" s="3" t="s">
        <v>90</v>
      </c>
      <c r="L896" s="5">
        <v>5372</v>
      </c>
      <c r="M896" s="5">
        <v>63.24</v>
      </c>
      <c r="N896" s="41" t="str">
        <f>IF(M896="","",IF(M896&lt;0,-M896&amp;"_"&amp;COUNTIF(M$2:M896,M896),M896&amp;"_"&amp;COUNTIF(M$2:M896,M896)))</f>
        <v>63.24_2</v>
      </c>
      <c r="O896" s="42" t="str">
        <f t="shared" si="13"/>
        <v/>
      </c>
      <c r="P896" s="3" t="s">
        <v>884</v>
      </c>
      <c r="Q896" s="3" t="s">
        <v>1022</v>
      </c>
      <c r="R896" s="3" t="s">
        <v>1023</v>
      </c>
      <c r="S896" s="3" t="s">
        <v>86</v>
      </c>
      <c r="T896" s="3" t="s">
        <v>95</v>
      </c>
      <c r="U896" s="3" t="s">
        <v>1008</v>
      </c>
      <c r="V896" s="3" t="s">
        <v>86</v>
      </c>
      <c r="W896" s="3" t="s">
        <v>86</v>
      </c>
      <c r="X896" s="3" t="s">
        <v>86</v>
      </c>
      <c r="Y896" s="3" t="s">
        <v>103</v>
      </c>
      <c r="Z896" s="3" t="s">
        <v>86</v>
      </c>
      <c r="AA896" s="4"/>
      <c r="AB896" s="3" t="s">
        <v>86</v>
      </c>
      <c r="AC896" s="3" t="s">
        <v>86</v>
      </c>
      <c r="AD896" s="3" t="s">
        <v>86</v>
      </c>
      <c r="AE896" s="5">
        <v>0</v>
      </c>
    </row>
    <row r="897" spans="1:31" x14ac:dyDescent="0.25">
      <c r="A897" s="6" t="s">
        <v>86</v>
      </c>
      <c r="B897" s="3" t="s">
        <v>270</v>
      </c>
      <c r="C897" s="3" t="s">
        <v>501</v>
      </c>
      <c r="D897" s="4">
        <v>44086</v>
      </c>
      <c r="E897" s="4">
        <v>44086</v>
      </c>
      <c r="F897" s="4">
        <v>44094</v>
      </c>
      <c r="G897" s="3" t="s">
        <v>211</v>
      </c>
      <c r="H897" s="3" t="s">
        <v>90</v>
      </c>
      <c r="I897" s="5">
        <v>372</v>
      </c>
      <c r="J897" s="3" t="s">
        <v>91</v>
      </c>
      <c r="K897" s="3" t="s">
        <v>90</v>
      </c>
      <c r="L897" s="5">
        <v>372</v>
      </c>
      <c r="M897" s="5">
        <v>4.38</v>
      </c>
      <c r="N897" s="41" t="str">
        <f>IF(M897="","",IF(M897&lt;0,-M897&amp;"_"&amp;COUNTIF(M$2:M897,M897),M897&amp;"_"&amp;COUNTIF(M$2:M897,M897)))</f>
        <v>4.38_1</v>
      </c>
      <c r="O897" s="42" t="str">
        <f t="shared" si="13"/>
        <v/>
      </c>
      <c r="P897" s="3" t="s">
        <v>502</v>
      </c>
      <c r="Q897" s="3" t="s">
        <v>503</v>
      </c>
      <c r="R897" s="3" t="s">
        <v>504</v>
      </c>
      <c r="S897" s="3" t="s">
        <v>86</v>
      </c>
      <c r="T897" s="3" t="s">
        <v>95</v>
      </c>
      <c r="U897" s="3" t="s">
        <v>329</v>
      </c>
      <c r="V897" s="3" t="s">
        <v>86</v>
      </c>
      <c r="W897" s="3" t="s">
        <v>86</v>
      </c>
      <c r="X897" s="3" t="s">
        <v>86</v>
      </c>
      <c r="Y897" s="3" t="s">
        <v>97</v>
      </c>
      <c r="Z897" s="3" t="s">
        <v>86</v>
      </c>
      <c r="AA897" s="4"/>
      <c r="AB897" s="3" t="s">
        <v>86</v>
      </c>
      <c r="AC897" s="3" t="s">
        <v>86</v>
      </c>
      <c r="AD897" s="3" t="s">
        <v>86</v>
      </c>
      <c r="AE897" s="5">
        <v>0</v>
      </c>
    </row>
    <row r="898" spans="1:31" x14ac:dyDescent="0.25">
      <c r="A898" s="6" t="s">
        <v>86</v>
      </c>
      <c r="B898" s="3" t="s">
        <v>270</v>
      </c>
      <c r="C898" s="3" t="s">
        <v>501</v>
      </c>
      <c r="D898" s="4">
        <v>44086</v>
      </c>
      <c r="E898" s="4">
        <v>44086</v>
      </c>
      <c r="F898" s="4">
        <v>44094</v>
      </c>
      <c r="G898" s="3" t="s">
        <v>211</v>
      </c>
      <c r="H898" s="3" t="s">
        <v>90</v>
      </c>
      <c r="I898" s="5">
        <v>1725</v>
      </c>
      <c r="J898" s="3" t="s">
        <v>91</v>
      </c>
      <c r="K898" s="3" t="s">
        <v>90</v>
      </c>
      <c r="L898" s="5">
        <v>1725</v>
      </c>
      <c r="M898" s="5">
        <v>20.309999999999999</v>
      </c>
      <c r="N898" s="41" t="str">
        <f>IF(M898="","",IF(M898&lt;0,-M898&amp;"_"&amp;COUNTIF(M$2:M898,M898),M898&amp;"_"&amp;COUNTIF(M$2:M898,M898)))</f>
        <v>20.31_1</v>
      </c>
      <c r="O898" s="42" t="str">
        <f t="shared" ref="O898:O961" si="14">IF(COUNTIF(N:N,N898)=2,"x","")</f>
        <v/>
      </c>
      <c r="P898" s="3" t="s">
        <v>502</v>
      </c>
      <c r="Q898" s="3" t="s">
        <v>503</v>
      </c>
      <c r="R898" s="3" t="s">
        <v>328</v>
      </c>
      <c r="S898" s="3" t="s">
        <v>86</v>
      </c>
      <c r="T898" s="3" t="s">
        <v>95</v>
      </c>
      <c r="U898" s="3" t="s">
        <v>329</v>
      </c>
      <c r="V898" s="3" t="s">
        <v>86</v>
      </c>
      <c r="W898" s="3" t="s">
        <v>86</v>
      </c>
      <c r="X898" s="3" t="s">
        <v>86</v>
      </c>
      <c r="Y898" s="3" t="s">
        <v>97</v>
      </c>
      <c r="Z898" s="3" t="s">
        <v>86</v>
      </c>
      <c r="AA898" s="4"/>
      <c r="AB898" s="3" t="s">
        <v>86</v>
      </c>
      <c r="AC898" s="3" t="s">
        <v>86</v>
      </c>
      <c r="AD898" s="3" t="s">
        <v>86</v>
      </c>
      <c r="AE898" s="5">
        <v>0</v>
      </c>
    </row>
    <row r="899" spans="1:31" x14ac:dyDescent="0.25">
      <c r="A899" s="6" t="s">
        <v>86</v>
      </c>
      <c r="B899" s="3" t="s">
        <v>270</v>
      </c>
      <c r="C899" s="3" t="s">
        <v>501</v>
      </c>
      <c r="D899" s="4">
        <v>44086</v>
      </c>
      <c r="E899" s="4">
        <v>44086</v>
      </c>
      <c r="F899" s="4">
        <v>44094</v>
      </c>
      <c r="G899" s="3" t="s">
        <v>211</v>
      </c>
      <c r="H899" s="3" t="s">
        <v>90</v>
      </c>
      <c r="I899" s="5">
        <v>244</v>
      </c>
      <c r="J899" s="3" t="s">
        <v>91</v>
      </c>
      <c r="K899" s="3" t="s">
        <v>90</v>
      </c>
      <c r="L899" s="5">
        <v>244</v>
      </c>
      <c r="M899" s="5">
        <v>2.87</v>
      </c>
      <c r="N899" s="41" t="str">
        <f>IF(M899="","",IF(M899&lt;0,-M899&amp;"_"&amp;COUNTIF(M$2:M899,M899),M899&amp;"_"&amp;COUNTIF(M$2:M899,M899)))</f>
        <v>2.87_2</v>
      </c>
      <c r="O899" s="42" t="str">
        <f t="shared" si="14"/>
        <v/>
      </c>
      <c r="P899" s="3" t="s">
        <v>502</v>
      </c>
      <c r="Q899" s="3" t="s">
        <v>503</v>
      </c>
      <c r="R899" s="3" t="s">
        <v>330</v>
      </c>
      <c r="S899" s="3" t="s">
        <v>86</v>
      </c>
      <c r="T899" s="3" t="s">
        <v>95</v>
      </c>
      <c r="U899" s="3" t="s">
        <v>329</v>
      </c>
      <c r="V899" s="3" t="s">
        <v>86</v>
      </c>
      <c r="W899" s="3" t="s">
        <v>86</v>
      </c>
      <c r="X899" s="3" t="s">
        <v>86</v>
      </c>
      <c r="Y899" s="3" t="s">
        <v>97</v>
      </c>
      <c r="Z899" s="3" t="s">
        <v>86</v>
      </c>
      <c r="AA899" s="4"/>
      <c r="AB899" s="3" t="s">
        <v>86</v>
      </c>
      <c r="AC899" s="3" t="s">
        <v>86</v>
      </c>
      <c r="AD899" s="3" t="s">
        <v>86</v>
      </c>
      <c r="AE899" s="5">
        <v>0</v>
      </c>
    </row>
    <row r="900" spans="1:31" x14ac:dyDescent="0.25">
      <c r="A900" s="6" t="s">
        <v>86</v>
      </c>
      <c r="B900" s="3" t="s">
        <v>270</v>
      </c>
      <c r="C900" s="3" t="s">
        <v>501</v>
      </c>
      <c r="D900" s="4">
        <v>44086</v>
      </c>
      <c r="E900" s="4">
        <v>44086</v>
      </c>
      <c r="F900" s="4">
        <v>44094</v>
      </c>
      <c r="G900" s="3" t="s">
        <v>211</v>
      </c>
      <c r="H900" s="3" t="s">
        <v>90</v>
      </c>
      <c r="I900" s="5">
        <v>3360</v>
      </c>
      <c r="J900" s="3" t="s">
        <v>91</v>
      </c>
      <c r="K900" s="3" t="s">
        <v>90</v>
      </c>
      <c r="L900" s="5">
        <v>3360</v>
      </c>
      <c r="M900" s="5">
        <v>39.549999999999997</v>
      </c>
      <c r="N900" s="41" t="str">
        <f>IF(M900="","",IF(M900&lt;0,-M900&amp;"_"&amp;COUNTIF(M$2:M900,M900),M900&amp;"_"&amp;COUNTIF(M$2:M900,M900)))</f>
        <v>39.55_3</v>
      </c>
      <c r="O900" s="42" t="str">
        <f t="shared" si="14"/>
        <v/>
      </c>
      <c r="P900" s="3" t="s">
        <v>502</v>
      </c>
      <c r="Q900" s="3" t="s">
        <v>503</v>
      </c>
      <c r="R900" s="3" t="s">
        <v>332</v>
      </c>
      <c r="S900" s="3" t="s">
        <v>86</v>
      </c>
      <c r="T900" s="3" t="s">
        <v>95</v>
      </c>
      <c r="U900" s="3" t="s">
        <v>329</v>
      </c>
      <c r="V900" s="3" t="s">
        <v>86</v>
      </c>
      <c r="W900" s="3" t="s">
        <v>86</v>
      </c>
      <c r="X900" s="3" t="s">
        <v>86</v>
      </c>
      <c r="Y900" s="3" t="s">
        <v>97</v>
      </c>
      <c r="Z900" s="3" t="s">
        <v>86</v>
      </c>
      <c r="AA900" s="4"/>
      <c r="AB900" s="3" t="s">
        <v>86</v>
      </c>
      <c r="AC900" s="3" t="s">
        <v>86</v>
      </c>
      <c r="AD900" s="3" t="s">
        <v>86</v>
      </c>
      <c r="AE900" s="5">
        <v>0</v>
      </c>
    </row>
    <row r="901" spans="1:31" x14ac:dyDescent="0.25">
      <c r="A901" s="6" t="s">
        <v>86</v>
      </c>
      <c r="B901" s="3" t="s">
        <v>270</v>
      </c>
      <c r="C901" s="3" t="s">
        <v>501</v>
      </c>
      <c r="D901" s="4">
        <v>44086</v>
      </c>
      <c r="E901" s="4">
        <v>44086</v>
      </c>
      <c r="F901" s="4">
        <v>44094</v>
      </c>
      <c r="G901" s="3" t="s">
        <v>211</v>
      </c>
      <c r="H901" s="3" t="s">
        <v>90</v>
      </c>
      <c r="I901" s="5">
        <v>335</v>
      </c>
      <c r="J901" s="3" t="s">
        <v>91</v>
      </c>
      <c r="K901" s="3" t="s">
        <v>90</v>
      </c>
      <c r="L901" s="5">
        <v>335</v>
      </c>
      <c r="M901" s="5">
        <v>3.94</v>
      </c>
      <c r="N901" s="41" t="str">
        <f>IF(M901="","",IF(M901&lt;0,-M901&amp;"_"&amp;COUNTIF(M$2:M901,M901),M901&amp;"_"&amp;COUNTIF(M$2:M901,M901)))</f>
        <v>3.94_2</v>
      </c>
      <c r="O901" s="42" t="str">
        <f t="shared" si="14"/>
        <v/>
      </c>
      <c r="P901" s="3" t="s">
        <v>502</v>
      </c>
      <c r="Q901" s="3" t="s">
        <v>503</v>
      </c>
      <c r="R901" s="3" t="s">
        <v>334</v>
      </c>
      <c r="S901" s="3" t="s">
        <v>86</v>
      </c>
      <c r="T901" s="3" t="s">
        <v>95</v>
      </c>
      <c r="U901" s="3" t="s">
        <v>329</v>
      </c>
      <c r="V901" s="3" t="s">
        <v>86</v>
      </c>
      <c r="W901" s="3" t="s">
        <v>86</v>
      </c>
      <c r="X901" s="3" t="s">
        <v>86</v>
      </c>
      <c r="Y901" s="3" t="s">
        <v>97</v>
      </c>
      <c r="Z901" s="3" t="s">
        <v>86</v>
      </c>
      <c r="AA901" s="4"/>
      <c r="AB901" s="3" t="s">
        <v>86</v>
      </c>
      <c r="AC901" s="3" t="s">
        <v>86</v>
      </c>
      <c r="AD901" s="3" t="s">
        <v>86</v>
      </c>
      <c r="AE901" s="5">
        <v>0</v>
      </c>
    </row>
    <row r="902" spans="1:31" x14ac:dyDescent="0.25">
      <c r="A902" s="6" t="s">
        <v>86</v>
      </c>
      <c r="B902" s="3" t="s">
        <v>270</v>
      </c>
      <c r="C902" s="3" t="s">
        <v>501</v>
      </c>
      <c r="D902" s="4">
        <v>44086</v>
      </c>
      <c r="E902" s="4">
        <v>44086</v>
      </c>
      <c r="F902" s="4">
        <v>44094</v>
      </c>
      <c r="G902" s="3" t="s">
        <v>211</v>
      </c>
      <c r="H902" s="3" t="s">
        <v>90</v>
      </c>
      <c r="I902" s="5">
        <v>576</v>
      </c>
      <c r="J902" s="3" t="s">
        <v>91</v>
      </c>
      <c r="K902" s="3" t="s">
        <v>90</v>
      </c>
      <c r="L902" s="5">
        <v>576</v>
      </c>
      <c r="M902" s="5">
        <v>6.78</v>
      </c>
      <c r="N902" s="41" t="str">
        <f>IF(M902="","",IF(M902&lt;0,-M902&amp;"_"&amp;COUNTIF(M$2:M902,M902),M902&amp;"_"&amp;COUNTIF(M$2:M902,M902)))</f>
        <v>6.78_2</v>
      </c>
      <c r="O902" s="42" t="str">
        <f t="shared" si="14"/>
        <v/>
      </c>
      <c r="P902" s="3" t="s">
        <v>502</v>
      </c>
      <c r="Q902" s="3" t="s">
        <v>503</v>
      </c>
      <c r="R902" s="3" t="s">
        <v>335</v>
      </c>
      <c r="S902" s="3" t="s">
        <v>86</v>
      </c>
      <c r="T902" s="3" t="s">
        <v>95</v>
      </c>
      <c r="U902" s="3" t="s">
        <v>329</v>
      </c>
      <c r="V902" s="3" t="s">
        <v>86</v>
      </c>
      <c r="W902" s="3" t="s">
        <v>86</v>
      </c>
      <c r="X902" s="3" t="s">
        <v>86</v>
      </c>
      <c r="Y902" s="3" t="s">
        <v>97</v>
      </c>
      <c r="Z902" s="3" t="s">
        <v>86</v>
      </c>
      <c r="AA902" s="4"/>
      <c r="AB902" s="3" t="s">
        <v>86</v>
      </c>
      <c r="AC902" s="3" t="s">
        <v>86</v>
      </c>
      <c r="AD902" s="3" t="s">
        <v>86</v>
      </c>
      <c r="AE902" s="5">
        <v>0</v>
      </c>
    </row>
    <row r="903" spans="1:31" x14ac:dyDescent="0.25">
      <c r="A903" s="6" t="s">
        <v>86</v>
      </c>
      <c r="B903" s="3" t="s">
        <v>270</v>
      </c>
      <c r="C903" s="3" t="s">
        <v>501</v>
      </c>
      <c r="D903" s="4">
        <v>44086</v>
      </c>
      <c r="E903" s="4">
        <v>44086</v>
      </c>
      <c r="F903" s="4">
        <v>44094</v>
      </c>
      <c r="G903" s="3" t="s">
        <v>211</v>
      </c>
      <c r="H903" s="3" t="s">
        <v>90</v>
      </c>
      <c r="I903" s="5">
        <v>433</v>
      </c>
      <c r="J903" s="3" t="s">
        <v>91</v>
      </c>
      <c r="K903" s="3" t="s">
        <v>90</v>
      </c>
      <c r="L903" s="5">
        <v>433</v>
      </c>
      <c r="M903" s="5">
        <v>5.0999999999999996</v>
      </c>
      <c r="N903" s="41" t="str">
        <f>IF(M903="","",IF(M903&lt;0,-M903&amp;"_"&amp;COUNTIF(M$2:M903,M903),M903&amp;"_"&amp;COUNTIF(M$2:M903,M903)))</f>
        <v>5.1_2</v>
      </c>
      <c r="O903" s="42" t="str">
        <f t="shared" si="14"/>
        <v/>
      </c>
      <c r="P903" s="3" t="s">
        <v>502</v>
      </c>
      <c r="Q903" s="3" t="s">
        <v>503</v>
      </c>
      <c r="R903" s="3" t="s">
        <v>336</v>
      </c>
      <c r="S903" s="3" t="s">
        <v>86</v>
      </c>
      <c r="T903" s="3" t="s">
        <v>95</v>
      </c>
      <c r="U903" s="3" t="s">
        <v>329</v>
      </c>
      <c r="V903" s="3" t="s">
        <v>86</v>
      </c>
      <c r="W903" s="3" t="s">
        <v>86</v>
      </c>
      <c r="X903" s="3" t="s">
        <v>86</v>
      </c>
      <c r="Y903" s="3" t="s">
        <v>97</v>
      </c>
      <c r="Z903" s="3" t="s">
        <v>86</v>
      </c>
      <c r="AA903" s="4"/>
      <c r="AB903" s="3" t="s">
        <v>86</v>
      </c>
      <c r="AC903" s="3" t="s">
        <v>86</v>
      </c>
      <c r="AD903" s="3" t="s">
        <v>86</v>
      </c>
      <c r="AE903" s="5">
        <v>0</v>
      </c>
    </row>
    <row r="904" spans="1:31" x14ac:dyDescent="0.25">
      <c r="A904" s="6" t="s">
        <v>86</v>
      </c>
      <c r="B904" s="3" t="s">
        <v>270</v>
      </c>
      <c r="C904" s="3" t="s">
        <v>501</v>
      </c>
      <c r="D904" s="4">
        <v>44086</v>
      </c>
      <c r="E904" s="4">
        <v>44086</v>
      </c>
      <c r="F904" s="4">
        <v>44094</v>
      </c>
      <c r="G904" s="3" t="s">
        <v>211</v>
      </c>
      <c r="H904" s="3" t="s">
        <v>90</v>
      </c>
      <c r="I904" s="5">
        <v>576</v>
      </c>
      <c r="J904" s="3" t="s">
        <v>91</v>
      </c>
      <c r="K904" s="3" t="s">
        <v>90</v>
      </c>
      <c r="L904" s="5">
        <v>576</v>
      </c>
      <c r="M904" s="5">
        <v>6.78</v>
      </c>
      <c r="N904" s="41" t="str">
        <f>IF(M904="","",IF(M904&lt;0,-M904&amp;"_"&amp;COUNTIF(M$2:M904,M904),M904&amp;"_"&amp;COUNTIF(M$2:M904,M904)))</f>
        <v>6.78_3</v>
      </c>
      <c r="O904" s="42" t="str">
        <f t="shared" si="14"/>
        <v/>
      </c>
      <c r="P904" s="3" t="s">
        <v>502</v>
      </c>
      <c r="Q904" s="3" t="s">
        <v>503</v>
      </c>
      <c r="R904" s="3" t="s">
        <v>338</v>
      </c>
      <c r="S904" s="3" t="s">
        <v>86</v>
      </c>
      <c r="T904" s="3" t="s">
        <v>95</v>
      </c>
      <c r="U904" s="3" t="s">
        <v>329</v>
      </c>
      <c r="V904" s="3" t="s">
        <v>86</v>
      </c>
      <c r="W904" s="3" t="s">
        <v>86</v>
      </c>
      <c r="X904" s="3" t="s">
        <v>86</v>
      </c>
      <c r="Y904" s="3" t="s">
        <v>97</v>
      </c>
      <c r="Z904" s="3" t="s">
        <v>86</v>
      </c>
      <c r="AA904" s="4"/>
      <c r="AB904" s="3" t="s">
        <v>86</v>
      </c>
      <c r="AC904" s="3" t="s">
        <v>86</v>
      </c>
      <c r="AD904" s="3" t="s">
        <v>86</v>
      </c>
      <c r="AE904" s="5">
        <v>0</v>
      </c>
    </row>
    <row r="905" spans="1:31" x14ac:dyDescent="0.25">
      <c r="A905" s="6" t="s">
        <v>86</v>
      </c>
      <c r="B905" s="3" t="s">
        <v>270</v>
      </c>
      <c r="C905" s="3" t="s">
        <v>501</v>
      </c>
      <c r="D905" s="4">
        <v>44086</v>
      </c>
      <c r="E905" s="4">
        <v>44086</v>
      </c>
      <c r="F905" s="4">
        <v>44094</v>
      </c>
      <c r="G905" s="3" t="s">
        <v>211</v>
      </c>
      <c r="H905" s="3" t="s">
        <v>90</v>
      </c>
      <c r="I905" s="5">
        <v>960</v>
      </c>
      <c r="J905" s="3" t="s">
        <v>91</v>
      </c>
      <c r="K905" s="3" t="s">
        <v>90</v>
      </c>
      <c r="L905" s="5">
        <v>960</v>
      </c>
      <c r="M905" s="5">
        <v>11.3</v>
      </c>
      <c r="N905" s="41" t="str">
        <f>IF(M905="","",IF(M905&lt;0,-M905&amp;"_"&amp;COUNTIF(M$2:M905,M905),M905&amp;"_"&amp;COUNTIF(M$2:M905,M905)))</f>
        <v>11.3_1</v>
      </c>
      <c r="O905" s="42" t="str">
        <f t="shared" si="14"/>
        <v/>
      </c>
      <c r="P905" s="3" t="s">
        <v>502</v>
      </c>
      <c r="Q905" s="3" t="s">
        <v>503</v>
      </c>
      <c r="R905" s="3" t="s">
        <v>339</v>
      </c>
      <c r="S905" s="3" t="s">
        <v>86</v>
      </c>
      <c r="T905" s="3" t="s">
        <v>95</v>
      </c>
      <c r="U905" s="3" t="s">
        <v>329</v>
      </c>
      <c r="V905" s="3" t="s">
        <v>86</v>
      </c>
      <c r="W905" s="3" t="s">
        <v>86</v>
      </c>
      <c r="X905" s="3" t="s">
        <v>86</v>
      </c>
      <c r="Y905" s="3" t="s">
        <v>97</v>
      </c>
      <c r="Z905" s="3" t="s">
        <v>86</v>
      </c>
      <c r="AA905" s="4"/>
      <c r="AB905" s="3" t="s">
        <v>86</v>
      </c>
      <c r="AC905" s="3" t="s">
        <v>86</v>
      </c>
      <c r="AD905" s="3" t="s">
        <v>86</v>
      </c>
      <c r="AE905" s="5">
        <v>0</v>
      </c>
    </row>
    <row r="906" spans="1:31" x14ac:dyDescent="0.25">
      <c r="A906" s="6" t="s">
        <v>86</v>
      </c>
      <c r="B906" s="3" t="s">
        <v>270</v>
      </c>
      <c r="C906" s="3" t="s">
        <v>501</v>
      </c>
      <c r="D906" s="4">
        <v>44086</v>
      </c>
      <c r="E906" s="4">
        <v>44086</v>
      </c>
      <c r="F906" s="4">
        <v>44094</v>
      </c>
      <c r="G906" s="3" t="s">
        <v>211</v>
      </c>
      <c r="H906" s="3" t="s">
        <v>90</v>
      </c>
      <c r="I906" s="5">
        <v>288</v>
      </c>
      <c r="J906" s="3" t="s">
        <v>91</v>
      </c>
      <c r="K906" s="3" t="s">
        <v>90</v>
      </c>
      <c r="L906" s="5">
        <v>288</v>
      </c>
      <c r="M906" s="5">
        <v>3.39</v>
      </c>
      <c r="N906" s="41" t="str">
        <f>IF(M906="","",IF(M906&lt;0,-M906&amp;"_"&amp;COUNTIF(M$2:M906,M906),M906&amp;"_"&amp;COUNTIF(M$2:M906,M906)))</f>
        <v>3.39_3</v>
      </c>
      <c r="O906" s="42" t="str">
        <f t="shared" si="14"/>
        <v/>
      </c>
      <c r="P906" s="3" t="s">
        <v>502</v>
      </c>
      <c r="Q906" s="3" t="s">
        <v>503</v>
      </c>
      <c r="R906" s="3" t="s">
        <v>340</v>
      </c>
      <c r="S906" s="3" t="s">
        <v>86</v>
      </c>
      <c r="T906" s="3" t="s">
        <v>95</v>
      </c>
      <c r="U906" s="3" t="s">
        <v>329</v>
      </c>
      <c r="V906" s="3" t="s">
        <v>86</v>
      </c>
      <c r="W906" s="3" t="s">
        <v>86</v>
      </c>
      <c r="X906" s="3" t="s">
        <v>86</v>
      </c>
      <c r="Y906" s="3" t="s">
        <v>97</v>
      </c>
      <c r="Z906" s="3" t="s">
        <v>86</v>
      </c>
      <c r="AA906" s="4"/>
      <c r="AB906" s="3" t="s">
        <v>86</v>
      </c>
      <c r="AC906" s="3" t="s">
        <v>86</v>
      </c>
      <c r="AD906" s="3" t="s">
        <v>86</v>
      </c>
      <c r="AE906" s="5">
        <v>0</v>
      </c>
    </row>
    <row r="907" spans="1:31" x14ac:dyDescent="0.25">
      <c r="A907" s="6" t="s">
        <v>86</v>
      </c>
      <c r="B907" s="3" t="s">
        <v>270</v>
      </c>
      <c r="C907" s="3" t="s">
        <v>501</v>
      </c>
      <c r="D907" s="4">
        <v>44086</v>
      </c>
      <c r="E907" s="4">
        <v>44086</v>
      </c>
      <c r="F907" s="4">
        <v>44094</v>
      </c>
      <c r="G907" s="3" t="s">
        <v>211</v>
      </c>
      <c r="H907" s="3" t="s">
        <v>90</v>
      </c>
      <c r="I907" s="5">
        <v>2880</v>
      </c>
      <c r="J907" s="3" t="s">
        <v>91</v>
      </c>
      <c r="K907" s="3" t="s">
        <v>90</v>
      </c>
      <c r="L907" s="5">
        <v>2880</v>
      </c>
      <c r="M907" s="5">
        <v>33.9</v>
      </c>
      <c r="N907" s="41" t="str">
        <f>IF(M907="","",IF(M907&lt;0,-M907&amp;"_"&amp;COUNTIF(M$2:M907,M907),M907&amp;"_"&amp;COUNTIF(M$2:M907,M907)))</f>
        <v>33.9_4</v>
      </c>
      <c r="O907" s="42" t="str">
        <f t="shared" si="14"/>
        <v/>
      </c>
      <c r="P907" s="3" t="s">
        <v>502</v>
      </c>
      <c r="Q907" s="3" t="s">
        <v>503</v>
      </c>
      <c r="R907" s="3" t="s">
        <v>333</v>
      </c>
      <c r="S907" s="3" t="s">
        <v>86</v>
      </c>
      <c r="T907" s="3" t="s">
        <v>95</v>
      </c>
      <c r="U907" s="3" t="s">
        <v>329</v>
      </c>
      <c r="V907" s="3" t="s">
        <v>86</v>
      </c>
      <c r="W907" s="3" t="s">
        <v>86</v>
      </c>
      <c r="X907" s="3" t="s">
        <v>86</v>
      </c>
      <c r="Y907" s="3" t="s">
        <v>97</v>
      </c>
      <c r="Z907" s="3" t="s">
        <v>86</v>
      </c>
      <c r="AA907" s="4"/>
      <c r="AB907" s="3" t="s">
        <v>86</v>
      </c>
      <c r="AC907" s="3" t="s">
        <v>86</v>
      </c>
      <c r="AD907" s="3" t="s">
        <v>86</v>
      </c>
      <c r="AE907" s="5">
        <v>0</v>
      </c>
    </row>
    <row r="908" spans="1:31" x14ac:dyDescent="0.25">
      <c r="A908" s="6" t="s">
        <v>86</v>
      </c>
      <c r="B908" s="3" t="s">
        <v>270</v>
      </c>
      <c r="C908" s="3" t="s">
        <v>501</v>
      </c>
      <c r="D908" s="4">
        <v>44086</v>
      </c>
      <c r="E908" s="4">
        <v>44086</v>
      </c>
      <c r="F908" s="4">
        <v>44094</v>
      </c>
      <c r="G908" s="3" t="s">
        <v>211</v>
      </c>
      <c r="H908" s="3" t="s">
        <v>90</v>
      </c>
      <c r="I908" s="5">
        <v>382</v>
      </c>
      <c r="J908" s="3" t="s">
        <v>91</v>
      </c>
      <c r="K908" s="3" t="s">
        <v>90</v>
      </c>
      <c r="L908" s="5">
        <v>382</v>
      </c>
      <c r="M908" s="5">
        <v>4.5</v>
      </c>
      <c r="N908" s="41" t="str">
        <f>IF(M908="","",IF(M908&lt;0,-M908&amp;"_"&amp;COUNTIF(M$2:M908,M908),M908&amp;"_"&amp;COUNTIF(M$2:M908,M908)))</f>
        <v>4.5_2</v>
      </c>
      <c r="O908" s="42" t="str">
        <f t="shared" si="14"/>
        <v/>
      </c>
      <c r="P908" s="3" t="s">
        <v>502</v>
      </c>
      <c r="Q908" s="3" t="s">
        <v>503</v>
      </c>
      <c r="R908" s="3" t="s">
        <v>341</v>
      </c>
      <c r="S908" s="3" t="s">
        <v>86</v>
      </c>
      <c r="T908" s="3" t="s">
        <v>95</v>
      </c>
      <c r="U908" s="3" t="s">
        <v>329</v>
      </c>
      <c r="V908" s="3" t="s">
        <v>86</v>
      </c>
      <c r="W908" s="3" t="s">
        <v>86</v>
      </c>
      <c r="X908" s="3" t="s">
        <v>86</v>
      </c>
      <c r="Y908" s="3" t="s">
        <v>97</v>
      </c>
      <c r="Z908" s="3" t="s">
        <v>86</v>
      </c>
      <c r="AA908" s="4"/>
      <c r="AB908" s="3" t="s">
        <v>86</v>
      </c>
      <c r="AC908" s="3" t="s">
        <v>86</v>
      </c>
      <c r="AD908" s="3" t="s">
        <v>86</v>
      </c>
      <c r="AE908" s="5">
        <v>0</v>
      </c>
    </row>
    <row r="909" spans="1:31" x14ac:dyDescent="0.25">
      <c r="A909" s="6" t="s">
        <v>86</v>
      </c>
      <c r="B909" s="3" t="s">
        <v>270</v>
      </c>
      <c r="C909" s="3" t="s">
        <v>501</v>
      </c>
      <c r="D909" s="4">
        <v>44086</v>
      </c>
      <c r="E909" s="4">
        <v>44086</v>
      </c>
      <c r="F909" s="4">
        <v>44094</v>
      </c>
      <c r="G909" s="3" t="s">
        <v>211</v>
      </c>
      <c r="H909" s="3" t="s">
        <v>90</v>
      </c>
      <c r="I909" s="5">
        <v>6165</v>
      </c>
      <c r="J909" s="3" t="s">
        <v>91</v>
      </c>
      <c r="K909" s="3" t="s">
        <v>90</v>
      </c>
      <c r="L909" s="5">
        <v>6165</v>
      </c>
      <c r="M909" s="5">
        <v>72.569999999999993</v>
      </c>
      <c r="N909" s="41" t="str">
        <f>IF(M909="","",IF(M909&lt;0,-M909&amp;"_"&amp;COUNTIF(M$2:M909,M909),M909&amp;"_"&amp;COUNTIF(M$2:M909,M909)))</f>
        <v>72.57_1</v>
      </c>
      <c r="O909" s="42" t="str">
        <f t="shared" si="14"/>
        <v/>
      </c>
      <c r="P909" s="3" t="s">
        <v>502</v>
      </c>
      <c r="Q909" s="3" t="s">
        <v>503</v>
      </c>
      <c r="R909" s="3" t="s">
        <v>342</v>
      </c>
      <c r="S909" s="3" t="s">
        <v>86</v>
      </c>
      <c r="T909" s="3" t="s">
        <v>95</v>
      </c>
      <c r="U909" s="3" t="s">
        <v>329</v>
      </c>
      <c r="V909" s="3" t="s">
        <v>86</v>
      </c>
      <c r="W909" s="3" t="s">
        <v>86</v>
      </c>
      <c r="X909" s="3" t="s">
        <v>86</v>
      </c>
      <c r="Y909" s="3" t="s">
        <v>97</v>
      </c>
      <c r="Z909" s="3" t="s">
        <v>86</v>
      </c>
      <c r="AA909" s="4"/>
      <c r="AB909" s="3" t="s">
        <v>86</v>
      </c>
      <c r="AC909" s="3" t="s">
        <v>86</v>
      </c>
      <c r="AD909" s="3" t="s">
        <v>86</v>
      </c>
      <c r="AE909" s="5">
        <v>0</v>
      </c>
    </row>
    <row r="910" spans="1:31" x14ac:dyDescent="0.25">
      <c r="A910" s="6" t="s">
        <v>86</v>
      </c>
      <c r="B910" s="3" t="s">
        <v>270</v>
      </c>
      <c r="C910" s="3" t="s">
        <v>501</v>
      </c>
      <c r="D910" s="4">
        <v>44086</v>
      </c>
      <c r="E910" s="4">
        <v>44086</v>
      </c>
      <c r="F910" s="4">
        <v>44094</v>
      </c>
      <c r="G910" s="3" t="s">
        <v>211</v>
      </c>
      <c r="H910" s="3" t="s">
        <v>90</v>
      </c>
      <c r="I910" s="5">
        <v>1425</v>
      </c>
      <c r="J910" s="3" t="s">
        <v>91</v>
      </c>
      <c r="K910" s="3" t="s">
        <v>90</v>
      </c>
      <c r="L910" s="5">
        <v>1425</v>
      </c>
      <c r="M910" s="5">
        <v>16.77</v>
      </c>
      <c r="N910" s="41" t="str">
        <f>IF(M910="","",IF(M910&lt;0,-M910&amp;"_"&amp;COUNTIF(M$2:M910,M910),M910&amp;"_"&amp;COUNTIF(M$2:M910,M910)))</f>
        <v>16.77_1</v>
      </c>
      <c r="O910" s="42" t="str">
        <f t="shared" si="14"/>
        <v/>
      </c>
      <c r="P910" s="3" t="s">
        <v>502</v>
      </c>
      <c r="Q910" s="3" t="s">
        <v>503</v>
      </c>
      <c r="R910" s="3" t="s">
        <v>345</v>
      </c>
      <c r="S910" s="3" t="s">
        <v>86</v>
      </c>
      <c r="T910" s="3" t="s">
        <v>95</v>
      </c>
      <c r="U910" s="3" t="s">
        <v>329</v>
      </c>
      <c r="V910" s="3" t="s">
        <v>86</v>
      </c>
      <c r="W910" s="3" t="s">
        <v>86</v>
      </c>
      <c r="X910" s="3" t="s">
        <v>86</v>
      </c>
      <c r="Y910" s="3" t="s">
        <v>97</v>
      </c>
      <c r="Z910" s="3" t="s">
        <v>86</v>
      </c>
      <c r="AA910" s="4"/>
      <c r="AB910" s="3" t="s">
        <v>86</v>
      </c>
      <c r="AC910" s="3" t="s">
        <v>86</v>
      </c>
      <c r="AD910" s="3" t="s">
        <v>86</v>
      </c>
      <c r="AE910" s="5">
        <v>0</v>
      </c>
    </row>
    <row r="911" spans="1:31" x14ac:dyDescent="0.25">
      <c r="A911" s="6" t="s">
        <v>86</v>
      </c>
      <c r="B911" s="3" t="s">
        <v>2774</v>
      </c>
      <c r="C911" s="3" t="s">
        <v>3376</v>
      </c>
      <c r="D911" s="4">
        <v>44087</v>
      </c>
      <c r="E911" s="4">
        <v>44087</v>
      </c>
      <c r="F911" s="4">
        <v>44094</v>
      </c>
      <c r="G911" s="3" t="s">
        <v>2488</v>
      </c>
      <c r="H911" s="3" t="s">
        <v>160</v>
      </c>
      <c r="I911" s="5">
        <v>134.78</v>
      </c>
      <c r="J911" s="3" t="s">
        <v>3377</v>
      </c>
      <c r="K911" s="3" t="s">
        <v>90</v>
      </c>
      <c r="L911" s="5">
        <v>11422.32</v>
      </c>
      <c r="M911" s="5">
        <v>134.78</v>
      </c>
      <c r="N911" s="41" t="str">
        <f>IF(M911="","",IF(M911&lt;0,-M911&amp;"_"&amp;COUNTIF(M$2:M911,M911),M911&amp;"_"&amp;COUNTIF(M$2:M911,M911)))</f>
        <v>134.78_1</v>
      </c>
      <c r="O911" s="42" t="str">
        <f t="shared" si="14"/>
        <v/>
      </c>
      <c r="P911" s="3" t="s">
        <v>3378</v>
      </c>
      <c r="Q911" s="3" t="s">
        <v>3379</v>
      </c>
      <c r="R911" s="3" t="s">
        <v>3380</v>
      </c>
      <c r="S911" s="3" t="s">
        <v>86</v>
      </c>
      <c r="T911" s="3" t="s">
        <v>95</v>
      </c>
      <c r="U911" s="3" t="s">
        <v>3379</v>
      </c>
      <c r="V911" s="3" t="s">
        <v>86</v>
      </c>
      <c r="W911" s="3" t="s">
        <v>86</v>
      </c>
      <c r="X911" s="3" t="s">
        <v>86</v>
      </c>
      <c r="Y911" s="3" t="s">
        <v>97</v>
      </c>
      <c r="Z911" s="3" t="s">
        <v>86</v>
      </c>
      <c r="AA911" s="4"/>
      <c r="AB911" s="3" t="s">
        <v>86</v>
      </c>
      <c r="AC911" s="3" t="s">
        <v>86</v>
      </c>
      <c r="AD911" s="3" t="s">
        <v>86</v>
      </c>
      <c r="AE911" s="5">
        <v>0</v>
      </c>
    </row>
    <row r="912" spans="1:31" x14ac:dyDescent="0.25">
      <c r="A912" s="6" t="s">
        <v>86</v>
      </c>
      <c r="B912" s="3" t="s">
        <v>2774</v>
      </c>
      <c r="C912" s="3" t="s">
        <v>3381</v>
      </c>
      <c r="D912" s="4">
        <v>44087</v>
      </c>
      <c r="E912" s="4">
        <v>44087</v>
      </c>
      <c r="F912" s="4">
        <v>44095</v>
      </c>
      <c r="G912" s="3" t="s">
        <v>2488</v>
      </c>
      <c r="H912" s="3" t="s">
        <v>160</v>
      </c>
      <c r="I912" s="5">
        <v>2.4300000000000002</v>
      </c>
      <c r="J912" s="3" t="s">
        <v>3382</v>
      </c>
      <c r="K912" s="3" t="s">
        <v>90</v>
      </c>
      <c r="L912" s="5">
        <v>206.08</v>
      </c>
      <c r="M912" s="5">
        <v>2.4300000000000002</v>
      </c>
      <c r="N912" s="41" t="str">
        <f>IF(M912="","",IF(M912&lt;0,-M912&amp;"_"&amp;COUNTIF(M$2:M912,M912),M912&amp;"_"&amp;COUNTIF(M$2:M912,M912)))</f>
        <v>2.43_1</v>
      </c>
      <c r="O912" s="42" t="str">
        <f t="shared" si="14"/>
        <v/>
      </c>
      <c r="P912" s="3" t="s">
        <v>3383</v>
      </c>
      <c r="Q912" s="3" t="s">
        <v>3384</v>
      </c>
      <c r="R912" s="3" t="s">
        <v>3383</v>
      </c>
      <c r="S912" s="3" t="s">
        <v>86</v>
      </c>
      <c r="T912" s="3" t="s">
        <v>95</v>
      </c>
      <c r="U912" s="3" t="s">
        <v>3384</v>
      </c>
      <c r="V912" s="3" t="s">
        <v>86</v>
      </c>
      <c r="W912" s="3" t="s">
        <v>86</v>
      </c>
      <c r="X912" s="3" t="s">
        <v>86</v>
      </c>
      <c r="Y912" s="3" t="s">
        <v>97</v>
      </c>
      <c r="Z912" s="3" t="s">
        <v>86</v>
      </c>
      <c r="AA912" s="4"/>
      <c r="AB912" s="3" t="s">
        <v>86</v>
      </c>
      <c r="AC912" s="3" t="s">
        <v>86</v>
      </c>
      <c r="AD912" s="3" t="s">
        <v>86</v>
      </c>
      <c r="AE912" s="5">
        <v>0</v>
      </c>
    </row>
    <row r="913" spans="1:31" x14ac:dyDescent="0.25">
      <c r="A913" s="6" t="s">
        <v>86</v>
      </c>
      <c r="B913" s="3" t="s">
        <v>2774</v>
      </c>
      <c r="C913" s="3" t="s">
        <v>3385</v>
      </c>
      <c r="D913" s="4">
        <v>44087</v>
      </c>
      <c r="E913" s="4">
        <v>44087</v>
      </c>
      <c r="F913" s="4">
        <v>44095</v>
      </c>
      <c r="G913" s="3" t="s">
        <v>2488</v>
      </c>
      <c r="H913" s="3" t="s">
        <v>160</v>
      </c>
      <c r="I913" s="5">
        <v>0.13</v>
      </c>
      <c r="J913" s="3" t="s">
        <v>3386</v>
      </c>
      <c r="K913" s="3" t="s">
        <v>90</v>
      </c>
      <c r="L913" s="5">
        <v>10.53</v>
      </c>
      <c r="M913" s="5">
        <v>0.13</v>
      </c>
      <c r="N913" s="41" t="str">
        <f>IF(M913="","",IF(M913&lt;0,-M913&amp;"_"&amp;COUNTIF(M$2:M913,M913),M913&amp;"_"&amp;COUNTIF(M$2:M913,M913)))</f>
        <v>0.13_1</v>
      </c>
      <c r="O913" s="42" t="str">
        <f t="shared" si="14"/>
        <v/>
      </c>
      <c r="P913" s="3" t="s">
        <v>3387</v>
      </c>
      <c r="Q913" s="3" t="s">
        <v>3388</v>
      </c>
      <c r="R913" s="3" t="s">
        <v>3389</v>
      </c>
      <c r="S913" s="3" t="s">
        <v>86</v>
      </c>
      <c r="T913" s="3" t="s">
        <v>95</v>
      </c>
      <c r="U913" s="3" t="s">
        <v>3388</v>
      </c>
      <c r="V913" s="3" t="s">
        <v>86</v>
      </c>
      <c r="W913" s="3" t="s">
        <v>86</v>
      </c>
      <c r="X913" s="3" t="s">
        <v>86</v>
      </c>
      <c r="Y913" s="3" t="s">
        <v>97</v>
      </c>
      <c r="Z913" s="3" t="s">
        <v>86</v>
      </c>
      <c r="AA913" s="4"/>
      <c r="AB913" s="3" t="s">
        <v>86</v>
      </c>
      <c r="AC913" s="3" t="s">
        <v>86</v>
      </c>
      <c r="AD913" s="3" t="s">
        <v>86</v>
      </c>
      <c r="AE913" s="5">
        <v>0</v>
      </c>
    </row>
    <row r="914" spans="1:31" x14ac:dyDescent="0.25">
      <c r="A914" s="6" t="s">
        <v>86</v>
      </c>
      <c r="B914" s="3" t="s">
        <v>2774</v>
      </c>
      <c r="C914" s="3" t="s">
        <v>3390</v>
      </c>
      <c r="D914" s="4">
        <v>44087</v>
      </c>
      <c r="E914" s="4">
        <v>44087</v>
      </c>
      <c r="F914" s="4">
        <v>44095</v>
      </c>
      <c r="G914" s="3" t="s">
        <v>2488</v>
      </c>
      <c r="H914" s="3" t="s">
        <v>160</v>
      </c>
      <c r="I914" s="5">
        <v>39.17</v>
      </c>
      <c r="J914" s="3" t="s">
        <v>3391</v>
      </c>
      <c r="K914" s="3" t="s">
        <v>90</v>
      </c>
      <c r="L914" s="5">
        <v>3319.96</v>
      </c>
      <c r="M914" s="5">
        <v>39.17</v>
      </c>
      <c r="N914" s="41" t="str">
        <f>IF(M914="","",IF(M914&lt;0,-M914&amp;"_"&amp;COUNTIF(M$2:M914,M914),M914&amp;"_"&amp;COUNTIF(M$2:M914,M914)))</f>
        <v>39.17_1</v>
      </c>
      <c r="O914" s="42" t="str">
        <f t="shared" si="14"/>
        <v/>
      </c>
      <c r="P914" s="3" t="s">
        <v>3392</v>
      </c>
      <c r="Q914" s="3" t="s">
        <v>3393</v>
      </c>
      <c r="R914" s="3" t="s">
        <v>3394</v>
      </c>
      <c r="S914" s="3" t="s">
        <v>86</v>
      </c>
      <c r="T914" s="3" t="s">
        <v>95</v>
      </c>
      <c r="U914" s="3" t="s">
        <v>3393</v>
      </c>
      <c r="V914" s="3" t="s">
        <v>86</v>
      </c>
      <c r="W914" s="3" t="s">
        <v>86</v>
      </c>
      <c r="X914" s="3" t="s">
        <v>86</v>
      </c>
      <c r="Y914" s="3" t="s">
        <v>97</v>
      </c>
      <c r="Z914" s="3" t="s">
        <v>86</v>
      </c>
      <c r="AA914" s="4"/>
      <c r="AB914" s="3" t="s">
        <v>86</v>
      </c>
      <c r="AC914" s="3" t="s">
        <v>86</v>
      </c>
      <c r="AD914" s="3" t="s">
        <v>86</v>
      </c>
      <c r="AE914" s="5">
        <v>0</v>
      </c>
    </row>
    <row r="915" spans="1:31" x14ac:dyDescent="0.25">
      <c r="A915" s="6" t="s">
        <v>86</v>
      </c>
      <c r="B915" s="3" t="s">
        <v>2459</v>
      </c>
      <c r="C915" s="3" t="s">
        <v>2531</v>
      </c>
      <c r="D915" s="4">
        <v>44088</v>
      </c>
      <c r="E915" s="4">
        <v>44088</v>
      </c>
      <c r="F915" s="4">
        <v>44088</v>
      </c>
      <c r="G915" s="3" t="s">
        <v>89</v>
      </c>
      <c r="H915" s="3" t="s">
        <v>90</v>
      </c>
      <c r="I915" s="5">
        <v>5224</v>
      </c>
      <c r="J915" s="3" t="s">
        <v>91</v>
      </c>
      <c r="K915" s="3" t="s">
        <v>90</v>
      </c>
      <c r="L915" s="5">
        <v>5224</v>
      </c>
      <c r="M915" s="5">
        <v>61.49</v>
      </c>
      <c r="N915" s="41" t="str">
        <f>IF(M915="","",IF(M915&lt;0,-M915&amp;"_"&amp;COUNTIF(M$2:M915,M915),M915&amp;"_"&amp;COUNTIF(M$2:M915,M915)))</f>
        <v>61.49_1</v>
      </c>
      <c r="O915" s="42" t="str">
        <f t="shared" si="14"/>
        <v/>
      </c>
      <c r="P915" s="3" t="s">
        <v>2532</v>
      </c>
      <c r="Q915" s="3" t="s">
        <v>2533</v>
      </c>
      <c r="R915" s="3" t="s">
        <v>2534</v>
      </c>
      <c r="S915" s="3" t="s">
        <v>86</v>
      </c>
      <c r="T915" s="3" t="s">
        <v>95</v>
      </c>
      <c r="U915" s="3" t="s">
        <v>2533</v>
      </c>
      <c r="V915" s="3" t="s">
        <v>86</v>
      </c>
      <c r="W915" s="3" t="s">
        <v>86</v>
      </c>
      <c r="X915" s="3" t="s">
        <v>86</v>
      </c>
      <c r="Y915" s="3" t="s">
        <v>103</v>
      </c>
      <c r="Z915" s="3" t="s">
        <v>86</v>
      </c>
      <c r="AA915" s="4"/>
      <c r="AB915" s="3" t="s">
        <v>86</v>
      </c>
      <c r="AC915" s="3" t="s">
        <v>86</v>
      </c>
      <c r="AD915" s="3" t="s">
        <v>86</v>
      </c>
      <c r="AE915" s="5">
        <v>0</v>
      </c>
    </row>
    <row r="916" spans="1:31" x14ac:dyDescent="0.25">
      <c r="A916" s="6" t="s">
        <v>86</v>
      </c>
      <c r="B916" s="3" t="s">
        <v>2459</v>
      </c>
      <c r="C916" s="3" t="s">
        <v>2531</v>
      </c>
      <c r="D916" s="4">
        <v>44088</v>
      </c>
      <c r="E916" s="4">
        <v>44088</v>
      </c>
      <c r="F916" s="4">
        <v>44088</v>
      </c>
      <c r="G916" s="3" t="s">
        <v>89</v>
      </c>
      <c r="H916" s="3" t="s">
        <v>90</v>
      </c>
      <c r="I916" s="5">
        <v>53300</v>
      </c>
      <c r="J916" s="3" t="s">
        <v>91</v>
      </c>
      <c r="K916" s="3" t="s">
        <v>90</v>
      </c>
      <c r="L916" s="5">
        <v>53300</v>
      </c>
      <c r="M916" s="5">
        <v>627.42999999999995</v>
      </c>
      <c r="N916" s="41" t="str">
        <f>IF(M916="","",IF(M916&lt;0,-M916&amp;"_"&amp;COUNTIF(M$2:M916,M916),M916&amp;"_"&amp;COUNTIF(M$2:M916,M916)))</f>
        <v>627.43_1</v>
      </c>
      <c r="O916" s="42" t="str">
        <f t="shared" si="14"/>
        <v/>
      </c>
      <c r="P916" s="3" t="s">
        <v>2532</v>
      </c>
      <c r="Q916" s="3" t="s">
        <v>2533</v>
      </c>
      <c r="R916" s="3" t="s">
        <v>2534</v>
      </c>
      <c r="S916" s="3" t="s">
        <v>86</v>
      </c>
      <c r="T916" s="3" t="s">
        <v>95</v>
      </c>
      <c r="U916" s="3" t="s">
        <v>2533</v>
      </c>
      <c r="V916" s="3" t="s">
        <v>86</v>
      </c>
      <c r="W916" s="3" t="s">
        <v>86</v>
      </c>
      <c r="X916" s="3" t="s">
        <v>86</v>
      </c>
      <c r="Y916" s="3" t="s">
        <v>97</v>
      </c>
      <c r="Z916" s="3" t="s">
        <v>86</v>
      </c>
      <c r="AA916" s="4"/>
      <c r="AB916" s="3" t="s">
        <v>86</v>
      </c>
      <c r="AC916" s="3" t="s">
        <v>86</v>
      </c>
      <c r="AD916" s="3" t="s">
        <v>86</v>
      </c>
      <c r="AE916" s="5">
        <v>0</v>
      </c>
    </row>
    <row r="917" spans="1:31" x14ac:dyDescent="0.25">
      <c r="A917" s="6" t="s">
        <v>86</v>
      </c>
      <c r="B917" s="3" t="s">
        <v>882</v>
      </c>
      <c r="C917" s="3" t="s">
        <v>1024</v>
      </c>
      <c r="D917" s="4">
        <v>44090</v>
      </c>
      <c r="E917" s="4">
        <v>44090</v>
      </c>
      <c r="F917" s="4">
        <v>44091</v>
      </c>
      <c r="G917" s="3" t="s">
        <v>89</v>
      </c>
      <c r="H917" s="3" t="s">
        <v>90</v>
      </c>
      <c r="I917" s="5">
        <v>83881</v>
      </c>
      <c r="J917" s="3" t="s">
        <v>91</v>
      </c>
      <c r="K917" s="3" t="s">
        <v>90</v>
      </c>
      <c r="L917" s="5">
        <v>83881</v>
      </c>
      <c r="M917" s="5">
        <v>987.42</v>
      </c>
      <c r="N917" s="41" t="str">
        <f>IF(M917="","",IF(M917&lt;0,-M917&amp;"_"&amp;COUNTIF(M$2:M917,M917),M917&amp;"_"&amp;COUNTIF(M$2:M917,M917)))</f>
        <v>987.42_1</v>
      </c>
      <c r="O917" s="42" t="str">
        <f t="shared" si="14"/>
        <v/>
      </c>
      <c r="P917" s="3" t="s">
        <v>117</v>
      </c>
      <c r="Q917" s="3" t="s">
        <v>1025</v>
      </c>
      <c r="R917" s="3" t="s">
        <v>1026</v>
      </c>
      <c r="S917" s="3" t="s">
        <v>86</v>
      </c>
      <c r="T917" s="3" t="s">
        <v>95</v>
      </c>
      <c r="U917" s="3" t="s">
        <v>120</v>
      </c>
      <c r="V917" s="3" t="s">
        <v>86</v>
      </c>
      <c r="W917" s="3" t="s">
        <v>86</v>
      </c>
      <c r="X917" s="3" t="s">
        <v>86</v>
      </c>
      <c r="Y917" s="3" t="s">
        <v>97</v>
      </c>
      <c r="Z917" s="3" t="s">
        <v>86</v>
      </c>
      <c r="AA917" s="4"/>
      <c r="AB917" s="3" t="s">
        <v>86</v>
      </c>
      <c r="AC917" s="3" t="s">
        <v>86</v>
      </c>
      <c r="AD917" s="3" t="s">
        <v>86</v>
      </c>
      <c r="AE917" s="5">
        <v>0</v>
      </c>
    </row>
    <row r="918" spans="1:31" x14ac:dyDescent="0.25">
      <c r="A918" s="6" t="s">
        <v>86</v>
      </c>
      <c r="B918" s="3" t="s">
        <v>2764</v>
      </c>
      <c r="C918" s="3" t="s">
        <v>1024</v>
      </c>
      <c r="D918" s="4">
        <v>44090</v>
      </c>
      <c r="E918" s="4">
        <v>44090</v>
      </c>
      <c r="F918" s="4">
        <v>44091</v>
      </c>
      <c r="G918" s="3" t="s">
        <v>89</v>
      </c>
      <c r="H918" s="3" t="s">
        <v>90</v>
      </c>
      <c r="I918" s="5">
        <v>2430</v>
      </c>
      <c r="J918" s="3" t="s">
        <v>91</v>
      </c>
      <c r="K918" s="3" t="s">
        <v>90</v>
      </c>
      <c r="L918" s="5">
        <v>2430</v>
      </c>
      <c r="M918" s="5">
        <v>28.61</v>
      </c>
      <c r="N918" s="41" t="str">
        <f>IF(M918="","",IF(M918&lt;0,-M918&amp;"_"&amp;COUNTIF(M$2:M918,M918),M918&amp;"_"&amp;COUNTIF(M$2:M918,M918)))</f>
        <v>28.61_1</v>
      </c>
      <c r="O918" s="42" t="str">
        <f t="shared" si="14"/>
        <v/>
      </c>
      <c r="P918" s="3" t="s">
        <v>117</v>
      </c>
      <c r="Q918" s="3" t="s">
        <v>3395</v>
      </c>
      <c r="R918" s="3" t="s">
        <v>3396</v>
      </c>
      <c r="S918" s="3" t="s">
        <v>86</v>
      </c>
      <c r="T918" s="3" t="s">
        <v>95</v>
      </c>
      <c r="U918" s="3" t="s">
        <v>120</v>
      </c>
      <c r="V918" s="3" t="s">
        <v>86</v>
      </c>
      <c r="W918" s="3" t="s">
        <v>86</v>
      </c>
      <c r="X918" s="3" t="s">
        <v>86</v>
      </c>
      <c r="Y918" s="3" t="s">
        <v>97</v>
      </c>
      <c r="Z918" s="3" t="s">
        <v>86</v>
      </c>
      <c r="AA918" s="4"/>
      <c r="AB918" s="3" t="s">
        <v>86</v>
      </c>
      <c r="AC918" s="3" t="s">
        <v>86</v>
      </c>
      <c r="AD918" s="3" t="s">
        <v>86</v>
      </c>
      <c r="AE918" s="5">
        <v>0</v>
      </c>
    </row>
    <row r="919" spans="1:31" x14ac:dyDescent="0.25">
      <c r="A919" s="6" t="s">
        <v>86</v>
      </c>
      <c r="B919" s="3" t="s">
        <v>2764</v>
      </c>
      <c r="C919" s="3" t="s">
        <v>1024</v>
      </c>
      <c r="D919" s="4">
        <v>44090</v>
      </c>
      <c r="E919" s="4">
        <v>44090</v>
      </c>
      <c r="F919" s="4">
        <v>44091</v>
      </c>
      <c r="G919" s="3" t="s">
        <v>89</v>
      </c>
      <c r="H919" s="3" t="s">
        <v>90</v>
      </c>
      <c r="I919" s="5">
        <v>3845</v>
      </c>
      <c r="J919" s="3" t="s">
        <v>91</v>
      </c>
      <c r="K919" s="3" t="s">
        <v>90</v>
      </c>
      <c r="L919" s="5">
        <v>3845</v>
      </c>
      <c r="M919" s="5">
        <v>45.26</v>
      </c>
      <c r="N919" s="41" t="str">
        <f>IF(M919="","",IF(M919&lt;0,-M919&amp;"_"&amp;COUNTIF(M$2:M919,M919),M919&amp;"_"&amp;COUNTIF(M$2:M919,M919)))</f>
        <v>45.26_1</v>
      </c>
      <c r="O919" s="42" t="str">
        <f t="shared" si="14"/>
        <v/>
      </c>
      <c r="P919" s="3" t="s">
        <v>117</v>
      </c>
      <c r="Q919" s="3" t="s">
        <v>3397</v>
      </c>
      <c r="R919" s="3" t="s">
        <v>3398</v>
      </c>
      <c r="S919" s="3" t="s">
        <v>86</v>
      </c>
      <c r="T919" s="3" t="s">
        <v>95</v>
      </c>
      <c r="U919" s="3" t="s">
        <v>120</v>
      </c>
      <c r="V919" s="3" t="s">
        <v>86</v>
      </c>
      <c r="W919" s="3" t="s">
        <v>86</v>
      </c>
      <c r="X919" s="3" t="s">
        <v>86</v>
      </c>
      <c r="Y919" s="3" t="s">
        <v>97</v>
      </c>
      <c r="Z919" s="3" t="s">
        <v>86</v>
      </c>
      <c r="AA919" s="4"/>
      <c r="AB919" s="3" t="s">
        <v>86</v>
      </c>
      <c r="AC919" s="3" t="s">
        <v>86</v>
      </c>
      <c r="AD919" s="3" t="s">
        <v>86</v>
      </c>
      <c r="AE919" s="5">
        <v>0</v>
      </c>
    </row>
    <row r="920" spans="1:31" x14ac:dyDescent="0.25">
      <c r="A920" s="6" t="s">
        <v>86</v>
      </c>
      <c r="B920" s="3" t="s">
        <v>2774</v>
      </c>
      <c r="C920" s="3" t="s">
        <v>3402</v>
      </c>
      <c r="D920" s="4">
        <v>44090</v>
      </c>
      <c r="E920" s="4">
        <v>44090</v>
      </c>
      <c r="F920" s="4">
        <v>44095</v>
      </c>
      <c r="G920" s="3" t="s">
        <v>2488</v>
      </c>
      <c r="H920" s="3" t="s">
        <v>160</v>
      </c>
      <c r="I920" s="5">
        <v>89.81</v>
      </c>
      <c r="J920" s="3" t="s">
        <v>3403</v>
      </c>
      <c r="K920" s="3" t="s">
        <v>90</v>
      </c>
      <c r="L920" s="5">
        <v>7611.63</v>
      </c>
      <c r="M920" s="5">
        <v>89.81</v>
      </c>
      <c r="N920" s="41" t="str">
        <f>IF(M920="","",IF(M920&lt;0,-M920&amp;"_"&amp;COUNTIF(M$2:M920,M920),M920&amp;"_"&amp;COUNTIF(M$2:M920,M920)))</f>
        <v>89.81_1</v>
      </c>
      <c r="O920" s="42" t="str">
        <f t="shared" si="14"/>
        <v/>
      </c>
      <c r="P920" s="3" t="s">
        <v>3404</v>
      </c>
      <c r="Q920" s="3" t="s">
        <v>3405</v>
      </c>
      <c r="R920" s="3" t="s">
        <v>3406</v>
      </c>
      <c r="S920" s="3" t="s">
        <v>86</v>
      </c>
      <c r="T920" s="3" t="s">
        <v>95</v>
      </c>
      <c r="U920" s="3" t="s">
        <v>3405</v>
      </c>
      <c r="V920" s="3" t="s">
        <v>86</v>
      </c>
      <c r="W920" s="3" t="s">
        <v>86</v>
      </c>
      <c r="X920" s="3" t="s">
        <v>86</v>
      </c>
      <c r="Y920" s="3" t="s">
        <v>97</v>
      </c>
      <c r="Z920" s="3" t="s">
        <v>86</v>
      </c>
      <c r="AA920" s="4"/>
      <c r="AB920" s="3" t="s">
        <v>86</v>
      </c>
      <c r="AC920" s="3" t="s">
        <v>86</v>
      </c>
      <c r="AD920" s="3" t="s">
        <v>86</v>
      </c>
      <c r="AE920" s="5">
        <v>0</v>
      </c>
    </row>
    <row r="921" spans="1:31" x14ac:dyDescent="0.25">
      <c r="A921" s="6" t="s">
        <v>86</v>
      </c>
      <c r="B921" s="3" t="s">
        <v>2774</v>
      </c>
      <c r="C921" s="3" t="s">
        <v>3407</v>
      </c>
      <c r="D921" s="4">
        <v>44090</v>
      </c>
      <c r="E921" s="4">
        <v>44090</v>
      </c>
      <c r="F921" s="4">
        <v>44095</v>
      </c>
      <c r="G921" s="3" t="s">
        <v>2488</v>
      </c>
      <c r="H921" s="3" t="s">
        <v>160</v>
      </c>
      <c r="I921" s="5">
        <v>76.900000000000006</v>
      </c>
      <c r="J921" s="3" t="s">
        <v>3408</v>
      </c>
      <c r="K921" s="3" t="s">
        <v>90</v>
      </c>
      <c r="L921" s="5">
        <v>6517.35</v>
      </c>
      <c r="M921" s="5">
        <v>76.900000000000006</v>
      </c>
      <c r="N921" s="41" t="str">
        <f>IF(M921="","",IF(M921&lt;0,-M921&amp;"_"&amp;COUNTIF(M$2:M921,M921),M921&amp;"_"&amp;COUNTIF(M$2:M921,M921)))</f>
        <v>76.9_1</v>
      </c>
      <c r="O921" s="42" t="str">
        <f t="shared" si="14"/>
        <v/>
      </c>
      <c r="P921" s="3" t="s">
        <v>2992</v>
      </c>
      <c r="Q921" s="3" t="s">
        <v>3409</v>
      </c>
      <c r="R921" s="3" t="s">
        <v>3410</v>
      </c>
      <c r="S921" s="3" t="s">
        <v>86</v>
      </c>
      <c r="T921" s="3" t="s">
        <v>95</v>
      </c>
      <c r="U921" s="3" t="s">
        <v>3409</v>
      </c>
      <c r="V921" s="3" t="s">
        <v>86</v>
      </c>
      <c r="W921" s="3" t="s">
        <v>86</v>
      </c>
      <c r="X921" s="3" t="s">
        <v>86</v>
      </c>
      <c r="Y921" s="3" t="s">
        <v>97</v>
      </c>
      <c r="Z921" s="3" t="s">
        <v>86</v>
      </c>
      <c r="AA921" s="4"/>
      <c r="AB921" s="3" t="s">
        <v>86</v>
      </c>
      <c r="AC921" s="3" t="s">
        <v>86</v>
      </c>
      <c r="AD921" s="3" t="s">
        <v>86</v>
      </c>
      <c r="AE921" s="5">
        <v>0</v>
      </c>
    </row>
    <row r="922" spans="1:31" x14ac:dyDescent="0.25">
      <c r="A922" s="6" t="s">
        <v>86</v>
      </c>
      <c r="B922" s="3" t="s">
        <v>2774</v>
      </c>
      <c r="C922" s="3" t="s">
        <v>3411</v>
      </c>
      <c r="D922" s="4">
        <v>44090</v>
      </c>
      <c r="E922" s="4">
        <v>44090</v>
      </c>
      <c r="F922" s="4">
        <v>44117</v>
      </c>
      <c r="G922" s="3" t="s">
        <v>2488</v>
      </c>
      <c r="H922" s="3" t="s">
        <v>160</v>
      </c>
      <c r="I922" s="5">
        <v>5.35</v>
      </c>
      <c r="J922" s="3" t="s">
        <v>3399</v>
      </c>
      <c r="K922" s="3" t="s">
        <v>90</v>
      </c>
      <c r="L922" s="5">
        <v>453.73</v>
      </c>
      <c r="M922" s="5">
        <v>5.35</v>
      </c>
      <c r="N922" s="41" t="str">
        <f>IF(M922="","",IF(M922&lt;0,-M922&amp;"_"&amp;COUNTIF(M$2:M922,M922),M922&amp;"_"&amp;COUNTIF(M$2:M922,M922)))</f>
        <v>5.35_1</v>
      </c>
      <c r="O922" s="42" t="str">
        <f t="shared" si="14"/>
        <v/>
      </c>
      <c r="P922" s="3" t="s">
        <v>2992</v>
      </c>
      <c r="Q922" s="3" t="s">
        <v>3400</v>
      </c>
      <c r="R922" s="3" t="s">
        <v>3401</v>
      </c>
      <c r="S922" s="3" t="s">
        <v>86</v>
      </c>
      <c r="T922" s="3" t="s">
        <v>95</v>
      </c>
      <c r="U922" s="3" t="s">
        <v>3400</v>
      </c>
      <c r="V922" s="3" t="s">
        <v>86</v>
      </c>
      <c r="W922" s="3" t="s">
        <v>86</v>
      </c>
      <c r="X922" s="3" t="s">
        <v>86</v>
      </c>
      <c r="Y922" s="3" t="s">
        <v>97</v>
      </c>
      <c r="Z922" s="3" t="s">
        <v>86</v>
      </c>
      <c r="AA922" s="4"/>
      <c r="AB922" s="3" t="s">
        <v>86</v>
      </c>
      <c r="AC922" s="3" t="s">
        <v>86</v>
      </c>
      <c r="AD922" s="3" t="s">
        <v>86</v>
      </c>
      <c r="AE922" s="5">
        <v>0</v>
      </c>
    </row>
    <row r="923" spans="1:31" x14ac:dyDescent="0.25">
      <c r="A923" s="6" t="s">
        <v>86</v>
      </c>
      <c r="B923" s="3" t="s">
        <v>168</v>
      </c>
      <c r="C923" s="3" t="s">
        <v>186</v>
      </c>
      <c r="D923" s="4">
        <v>44090</v>
      </c>
      <c r="E923" s="4">
        <v>44090</v>
      </c>
      <c r="F923" s="4">
        <v>44106</v>
      </c>
      <c r="G923" s="3" t="s">
        <v>169</v>
      </c>
      <c r="H923" s="3" t="s">
        <v>90</v>
      </c>
      <c r="I923" s="5">
        <v>1765</v>
      </c>
      <c r="J923" s="3" t="s">
        <v>91</v>
      </c>
      <c r="K923" s="3" t="s">
        <v>90</v>
      </c>
      <c r="L923" s="5">
        <v>1765</v>
      </c>
      <c r="M923" s="5">
        <v>20.78</v>
      </c>
      <c r="N923" s="41" t="str">
        <f>IF(M923="","",IF(M923&lt;0,-M923&amp;"_"&amp;COUNTIF(M$2:M923,M923),M923&amp;"_"&amp;COUNTIF(M$2:M923,M923)))</f>
        <v>20.78_2</v>
      </c>
      <c r="O923" s="42" t="str">
        <f t="shared" si="14"/>
        <v/>
      </c>
      <c r="P923" s="3" t="s">
        <v>170</v>
      </c>
      <c r="Q923" s="3" t="s">
        <v>171</v>
      </c>
      <c r="R923" s="3" t="s">
        <v>180</v>
      </c>
      <c r="S923" s="3" t="s">
        <v>86</v>
      </c>
      <c r="T923" s="3" t="s">
        <v>95</v>
      </c>
      <c r="U923" s="3" t="s">
        <v>172</v>
      </c>
      <c r="V923" s="3" t="s">
        <v>86</v>
      </c>
      <c r="W923" s="3" t="s">
        <v>86</v>
      </c>
      <c r="X923" s="3" t="s">
        <v>86</v>
      </c>
      <c r="Y923" s="3" t="s">
        <v>97</v>
      </c>
      <c r="Z923" s="3" t="s">
        <v>86</v>
      </c>
      <c r="AA923" s="4"/>
      <c r="AB923" s="3" t="s">
        <v>86</v>
      </c>
      <c r="AC923" s="3" t="s">
        <v>86</v>
      </c>
      <c r="AD923" s="3" t="s">
        <v>86</v>
      </c>
      <c r="AE923" s="5">
        <v>0</v>
      </c>
    </row>
    <row r="924" spans="1:31" x14ac:dyDescent="0.25">
      <c r="A924" s="6" t="s">
        <v>86</v>
      </c>
      <c r="B924" s="3" t="s">
        <v>168</v>
      </c>
      <c r="C924" s="3" t="s">
        <v>187</v>
      </c>
      <c r="D924" s="4">
        <v>44090</v>
      </c>
      <c r="E924" s="4">
        <v>44090</v>
      </c>
      <c r="F924" s="4">
        <v>44106</v>
      </c>
      <c r="G924" s="3" t="s">
        <v>169</v>
      </c>
      <c r="H924" s="3" t="s">
        <v>90</v>
      </c>
      <c r="I924" s="5">
        <v>790</v>
      </c>
      <c r="J924" s="3" t="s">
        <v>91</v>
      </c>
      <c r="K924" s="3" t="s">
        <v>90</v>
      </c>
      <c r="L924" s="5">
        <v>790</v>
      </c>
      <c r="M924" s="5">
        <v>9.3000000000000007</v>
      </c>
      <c r="N924" s="41" t="str">
        <f>IF(M924="","",IF(M924&lt;0,-M924&amp;"_"&amp;COUNTIF(M$2:M924,M924),M924&amp;"_"&amp;COUNTIF(M$2:M924,M924)))</f>
        <v>9.3_1</v>
      </c>
      <c r="O924" s="42" t="str">
        <f t="shared" si="14"/>
        <v/>
      </c>
      <c r="P924" s="3" t="s">
        <v>170</v>
      </c>
      <c r="Q924" s="3" t="s">
        <v>171</v>
      </c>
      <c r="R924" s="3" t="s">
        <v>188</v>
      </c>
      <c r="S924" s="3" t="s">
        <v>86</v>
      </c>
      <c r="T924" s="3" t="s">
        <v>95</v>
      </c>
      <c r="U924" s="3" t="s">
        <v>172</v>
      </c>
      <c r="V924" s="3" t="s">
        <v>86</v>
      </c>
      <c r="W924" s="3" t="s">
        <v>86</v>
      </c>
      <c r="X924" s="3" t="s">
        <v>86</v>
      </c>
      <c r="Y924" s="3" t="s">
        <v>97</v>
      </c>
      <c r="Z924" s="3" t="s">
        <v>86</v>
      </c>
      <c r="AA924" s="4"/>
      <c r="AB924" s="3" t="s">
        <v>86</v>
      </c>
      <c r="AC924" s="3" t="s">
        <v>86</v>
      </c>
      <c r="AD924" s="3" t="s">
        <v>86</v>
      </c>
      <c r="AE924" s="5">
        <v>0</v>
      </c>
    </row>
    <row r="925" spans="1:31" x14ac:dyDescent="0.25">
      <c r="A925" s="6" t="s">
        <v>86</v>
      </c>
      <c r="B925" s="3" t="s">
        <v>270</v>
      </c>
      <c r="C925" s="3" t="s">
        <v>505</v>
      </c>
      <c r="D925" s="4">
        <v>44090</v>
      </c>
      <c r="E925" s="4">
        <v>44090</v>
      </c>
      <c r="F925" s="4">
        <v>44106</v>
      </c>
      <c r="G925" s="3" t="s">
        <v>169</v>
      </c>
      <c r="H925" s="3" t="s">
        <v>90</v>
      </c>
      <c r="I925" s="5">
        <v>2490</v>
      </c>
      <c r="J925" s="3" t="s">
        <v>91</v>
      </c>
      <c r="K925" s="3" t="s">
        <v>90</v>
      </c>
      <c r="L925" s="5">
        <v>2490</v>
      </c>
      <c r="M925" s="5">
        <v>29.31</v>
      </c>
      <c r="N925" s="41" t="str">
        <f>IF(M925="","",IF(M925&lt;0,-M925&amp;"_"&amp;COUNTIF(M$2:M925,M925),M925&amp;"_"&amp;COUNTIF(M$2:M925,M925)))</f>
        <v>29.31_1</v>
      </c>
      <c r="O925" s="42" t="str">
        <f t="shared" si="14"/>
        <v/>
      </c>
      <c r="P925" s="3" t="s">
        <v>274</v>
      </c>
      <c r="Q925" s="3" t="s">
        <v>275</v>
      </c>
      <c r="R925" s="3" t="s">
        <v>506</v>
      </c>
      <c r="S925" s="3" t="s">
        <v>86</v>
      </c>
      <c r="T925" s="3" t="s">
        <v>95</v>
      </c>
      <c r="U925" s="3" t="s">
        <v>172</v>
      </c>
      <c r="V925" s="3" t="s">
        <v>86</v>
      </c>
      <c r="W925" s="3" t="s">
        <v>86</v>
      </c>
      <c r="X925" s="3" t="s">
        <v>86</v>
      </c>
      <c r="Y925" s="3" t="s">
        <v>97</v>
      </c>
      <c r="Z925" s="3" t="s">
        <v>86</v>
      </c>
      <c r="AA925" s="4"/>
      <c r="AB925" s="3" t="s">
        <v>86</v>
      </c>
      <c r="AC925" s="3" t="s">
        <v>86</v>
      </c>
      <c r="AD925" s="3" t="s">
        <v>86</v>
      </c>
      <c r="AE925" s="5">
        <v>0</v>
      </c>
    </row>
    <row r="926" spans="1:31" x14ac:dyDescent="0.25">
      <c r="A926" s="6" t="s">
        <v>86</v>
      </c>
      <c r="B926" s="3" t="s">
        <v>2459</v>
      </c>
      <c r="C926" s="3" t="s">
        <v>2535</v>
      </c>
      <c r="D926" s="4">
        <v>44091</v>
      </c>
      <c r="E926" s="4">
        <v>44091</v>
      </c>
      <c r="F926" s="4">
        <v>44098</v>
      </c>
      <c r="G926" s="3" t="s">
        <v>89</v>
      </c>
      <c r="H926" s="3" t="s">
        <v>90</v>
      </c>
      <c r="I926" s="5">
        <v>41322</v>
      </c>
      <c r="J926" s="3" t="s">
        <v>91</v>
      </c>
      <c r="K926" s="3" t="s">
        <v>90</v>
      </c>
      <c r="L926" s="5">
        <v>41322</v>
      </c>
      <c r="M926" s="5">
        <v>486.43</v>
      </c>
      <c r="N926" s="41" t="str">
        <f>IF(M926="","",IF(M926&lt;0,-M926&amp;"_"&amp;COUNTIF(M$2:M926,M926),M926&amp;"_"&amp;COUNTIF(M$2:M926,M926)))</f>
        <v>486.43_1</v>
      </c>
      <c r="O926" s="42" t="str">
        <f t="shared" si="14"/>
        <v/>
      </c>
      <c r="P926" s="3" t="s">
        <v>2536</v>
      </c>
      <c r="Q926" s="3" t="s">
        <v>2537</v>
      </c>
      <c r="R926" s="3" t="s">
        <v>2538</v>
      </c>
      <c r="S926" s="3" t="s">
        <v>86</v>
      </c>
      <c r="T926" s="3" t="s">
        <v>95</v>
      </c>
      <c r="U926" s="3" t="s">
        <v>2539</v>
      </c>
      <c r="V926" s="3" t="s">
        <v>86</v>
      </c>
      <c r="W926" s="3" t="s">
        <v>86</v>
      </c>
      <c r="X926" s="3" t="s">
        <v>86</v>
      </c>
      <c r="Y926" s="3" t="s">
        <v>103</v>
      </c>
      <c r="Z926" s="3" t="s">
        <v>86</v>
      </c>
      <c r="AA926" s="4"/>
      <c r="AB926" s="3" t="s">
        <v>86</v>
      </c>
      <c r="AC926" s="3" t="s">
        <v>86</v>
      </c>
      <c r="AD926" s="3" t="s">
        <v>86</v>
      </c>
      <c r="AE926" s="5">
        <v>0</v>
      </c>
    </row>
    <row r="927" spans="1:31" x14ac:dyDescent="0.25">
      <c r="A927" s="6" t="s">
        <v>86</v>
      </c>
      <c r="B927" s="3" t="s">
        <v>2459</v>
      </c>
      <c r="C927" s="3" t="s">
        <v>2535</v>
      </c>
      <c r="D927" s="4">
        <v>44091</v>
      </c>
      <c r="E927" s="4">
        <v>44091</v>
      </c>
      <c r="F927" s="4">
        <v>44098</v>
      </c>
      <c r="G927" s="3" t="s">
        <v>89</v>
      </c>
      <c r="H927" s="3" t="s">
        <v>90</v>
      </c>
      <c r="I927" s="5">
        <v>35929</v>
      </c>
      <c r="J927" s="3" t="s">
        <v>91</v>
      </c>
      <c r="K927" s="3" t="s">
        <v>90</v>
      </c>
      <c r="L927" s="5">
        <v>35929</v>
      </c>
      <c r="M927" s="5">
        <v>422.94</v>
      </c>
      <c r="N927" s="41" t="str">
        <f>IF(M927="","",IF(M927&lt;0,-M927&amp;"_"&amp;COUNTIF(M$2:M927,M927),M927&amp;"_"&amp;COUNTIF(M$2:M927,M927)))</f>
        <v>422.94_1</v>
      </c>
      <c r="O927" s="42" t="str">
        <f t="shared" si="14"/>
        <v/>
      </c>
      <c r="P927" s="3" t="s">
        <v>2536</v>
      </c>
      <c r="Q927" s="3" t="s">
        <v>2537</v>
      </c>
      <c r="R927" s="3" t="s">
        <v>2540</v>
      </c>
      <c r="S927" s="3" t="s">
        <v>86</v>
      </c>
      <c r="T927" s="3" t="s">
        <v>95</v>
      </c>
      <c r="U927" s="3" t="s">
        <v>2539</v>
      </c>
      <c r="V927" s="3" t="s">
        <v>86</v>
      </c>
      <c r="W927" s="3" t="s">
        <v>86</v>
      </c>
      <c r="X927" s="3" t="s">
        <v>86</v>
      </c>
      <c r="Y927" s="3" t="s">
        <v>103</v>
      </c>
      <c r="Z927" s="3" t="s">
        <v>86</v>
      </c>
      <c r="AA927" s="4"/>
      <c r="AB927" s="3" t="s">
        <v>86</v>
      </c>
      <c r="AC927" s="3" t="s">
        <v>86</v>
      </c>
      <c r="AD927" s="3" t="s">
        <v>86</v>
      </c>
      <c r="AE927" s="5">
        <v>0</v>
      </c>
    </row>
    <row r="928" spans="1:31" x14ac:dyDescent="0.25">
      <c r="A928" s="6" t="s">
        <v>86</v>
      </c>
      <c r="B928" s="3" t="s">
        <v>2459</v>
      </c>
      <c r="C928" s="3" t="s">
        <v>2535</v>
      </c>
      <c r="D928" s="4">
        <v>44091</v>
      </c>
      <c r="E928" s="4">
        <v>44091</v>
      </c>
      <c r="F928" s="4">
        <v>44098</v>
      </c>
      <c r="G928" s="3" t="s">
        <v>89</v>
      </c>
      <c r="H928" s="3" t="s">
        <v>90</v>
      </c>
      <c r="I928" s="5">
        <v>2665</v>
      </c>
      <c r="J928" s="3" t="s">
        <v>91</v>
      </c>
      <c r="K928" s="3" t="s">
        <v>90</v>
      </c>
      <c r="L928" s="5">
        <v>2665</v>
      </c>
      <c r="M928" s="5">
        <v>31.37</v>
      </c>
      <c r="N928" s="41" t="str">
        <f>IF(M928="","",IF(M928&lt;0,-M928&amp;"_"&amp;COUNTIF(M$2:M928,M928),M928&amp;"_"&amp;COUNTIF(M$2:M928,M928)))</f>
        <v>31.37_1</v>
      </c>
      <c r="O928" s="42" t="str">
        <f t="shared" si="14"/>
        <v/>
      </c>
      <c r="P928" s="3" t="s">
        <v>2536</v>
      </c>
      <c r="Q928" s="3" t="s">
        <v>2537</v>
      </c>
      <c r="R928" s="3" t="s">
        <v>2541</v>
      </c>
      <c r="S928" s="3" t="s">
        <v>86</v>
      </c>
      <c r="T928" s="3" t="s">
        <v>95</v>
      </c>
      <c r="U928" s="3" t="s">
        <v>2539</v>
      </c>
      <c r="V928" s="3" t="s">
        <v>86</v>
      </c>
      <c r="W928" s="3" t="s">
        <v>86</v>
      </c>
      <c r="X928" s="3" t="s">
        <v>86</v>
      </c>
      <c r="Y928" s="3" t="s">
        <v>106</v>
      </c>
      <c r="Z928" s="3" t="s">
        <v>86</v>
      </c>
      <c r="AA928" s="4"/>
      <c r="AB928" s="3" t="s">
        <v>86</v>
      </c>
      <c r="AC928" s="3" t="s">
        <v>86</v>
      </c>
      <c r="AD928" s="3" t="s">
        <v>86</v>
      </c>
      <c r="AE928" s="5">
        <v>0</v>
      </c>
    </row>
    <row r="929" spans="1:31" x14ac:dyDescent="0.25">
      <c r="A929" s="6" t="s">
        <v>86</v>
      </c>
      <c r="B929" s="3" t="s">
        <v>2764</v>
      </c>
      <c r="C929" s="3" t="s">
        <v>3412</v>
      </c>
      <c r="D929" s="4">
        <v>44091</v>
      </c>
      <c r="E929" s="4">
        <v>44091</v>
      </c>
      <c r="F929" s="4">
        <v>44094</v>
      </c>
      <c r="G929" s="3" t="s">
        <v>211</v>
      </c>
      <c r="H929" s="3" t="s">
        <v>90</v>
      </c>
      <c r="I929" s="5">
        <v>7680</v>
      </c>
      <c r="J929" s="3" t="s">
        <v>91</v>
      </c>
      <c r="K929" s="3" t="s">
        <v>90</v>
      </c>
      <c r="L929" s="5">
        <v>7680</v>
      </c>
      <c r="M929" s="5">
        <v>90.41</v>
      </c>
      <c r="N929" s="41" t="str">
        <f>IF(M929="","",IF(M929&lt;0,-M929&amp;"_"&amp;COUNTIF(M$2:M929,M929),M929&amp;"_"&amp;COUNTIF(M$2:M929,M929)))</f>
        <v>90.41_1</v>
      </c>
      <c r="O929" s="42" t="str">
        <f t="shared" si="14"/>
        <v/>
      </c>
      <c r="P929" s="3" t="s">
        <v>3413</v>
      </c>
      <c r="Q929" s="3" t="s">
        <v>3414</v>
      </c>
      <c r="R929" s="3" t="s">
        <v>3415</v>
      </c>
      <c r="S929" s="3" t="s">
        <v>86</v>
      </c>
      <c r="T929" s="3" t="s">
        <v>95</v>
      </c>
      <c r="U929" s="3" t="s">
        <v>866</v>
      </c>
      <c r="V929" s="3" t="s">
        <v>86</v>
      </c>
      <c r="W929" s="3" t="s">
        <v>86</v>
      </c>
      <c r="X929" s="3" t="s">
        <v>86</v>
      </c>
      <c r="Y929" s="3" t="s">
        <v>97</v>
      </c>
      <c r="Z929" s="3" t="s">
        <v>86</v>
      </c>
      <c r="AA929" s="4"/>
      <c r="AB929" s="3" t="s">
        <v>86</v>
      </c>
      <c r="AC929" s="3" t="s">
        <v>86</v>
      </c>
      <c r="AD929" s="3" t="s">
        <v>86</v>
      </c>
      <c r="AE929" s="5">
        <v>0</v>
      </c>
    </row>
    <row r="930" spans="1:31" x14ac:dyDescent="0.25">
      <c r="A930" s="6" t="s">
        <v>86</v>
      </c>
      <c r="B930" s="3" t="s">
        <v>2764</v>
      </c>
      <c r="C930" s="3" t="s">
        <v>3412</v>
      </c>
      <c r="D930" s="4">
        <v>44091</v>
      </c>
      <c r="E930" s="4">
        <v>44091</v>
      </c>
      <c r="F930" s="4">
        <v>44094</v>
      </c>
      <c r="G930" s="3" t="s">
        <v>211</v>
      </c>
      <c r="H930" s="3" t="s">
        <v>90</v>
      </c>
      <c r="I930" s="5">
        <v>1400</v>
      </c>
      <c r="J930" s="3" t="s">
        <v>91</v>
      </c>
      <c r="K930" s="3" t="s">
        <v>90</v>
      </c>
      <c r="L930" s="5">
        <v>1400</v>
      </c>
      <c r="M930" s="5">
        <v>16.48</v>
      </c>
      <c r="N930" s="41" t="str">
        <f>IF(M930="","",IF(M930&lt;0,-M930&amp;"_"&amp;COUNTIF(M$2:M930,M930),M930&amp;"_"&amp;COUNTIF(M$2:M930,M930)))</f>
        <v>16.48_2</v>
      </c>
      <c r="O930" s="42" t="str">
        <f t="shared" si="14"/>
        <v/>
      </c>
      <c r="P930" s="3" t="s">
        <v>3413</v>
      </c>
      <c r="Q930" s="3" t="s">
        <v>3414</v>
      </c>
      <c r="R930" s="3" t="s">
        <v>3416</v>
      </c>
      <c r="S930" s="3" t="s">
        <v>86</v>
      </c>
      <c r="T930" s="3" t="s">
        <v>95</v>
      </c>
      <c r="U930" s="3" t="s">
        <v>866</v>
      </c>
      <c r="V930" s="3" t="s">
        <v>86</v>
      </c>
      <c r="W930" s="3" t="s">
        <v>86</v>
      </c>
      <c r="X930" s="3" t="s">
        <v>86</v>
      </c>
      <c r="Y930" s="3" t="s">
        <v>97</v>
      </c>
      <c r="Z930" s="3" t="s">
        <v>86</v>
      </c>
      <c r="AA930" s="4"/>
      <c r="AB930" s="3" t="s">
        <v>86</v>
      </c>
      <c r="AC930" s="3" t="s">
        <v>86</v>
      </c>
      <c r="AD930" s="3" t="s">
        <v>86</v>
      </c>
      <c r="AE930" s="5">
        <v>0</v>
      </c>
    </row>
    <row r="931" spans="1:31" x14ac:dyDescent="0.25">
      <c r="A931" s="6" t="s">
        <v>86</v>
      </c>
      <c r="B931" s="3" t="s">
        <v>1281</v>
      </c>
      <c r="C931" s="3" t="s">
        <v>1642</v>
      </c>
      <c r="D931" s="4">
        <v>44093</v>
      </c>
      <c r="E931" s="4">
        <v>44093</v>
      </c>
      <c r="F931" s="4">
        <v>44093</v>
      </c>
      <c r="G931" s="3" t="s">
        <v>89</v>
      </c>
      <c r="H931" s="3" t="s">
        <v>90</v>
      </c>
      <c r="I931" s="5">
        <v>483</v>
      </c>
      <c r="J931" s="3" t="s">
        <v>91</v>
      </c>
      <c r="K931" s="3" t="s">
        <v>90</v>
      </c>
      <c r="L931" s="5">
        <v>483</v>
      </c>
      <c r="M931" s="5">
        <v>5.69</v>
      </c>
      <c r="N931" s="41" t="str">
        <f>IF(M931="","",IF(M931&lt;0,-M931&amp;"_"&amp;COUNTIF(M$2:M931,M931),M931&amp;"_"&amp;COUNTIF(M$2:M931,M931)))</f>
        <v>5.69_1</v>
      </c>
      <c r="O931" s="42" t="str">
        <f t="shared" si="14"/>
        <v/>
      </c>
      <c r="P931" s="3" t="s">
        <v>1623</v>
      </c>
      <c r="Q931" s="3" t="s">
        <v>1643</v>
      </c>
      <c r="R931" s="3" t="s">
        <v>1644</v>
      </c>
      <c r="S931" s="3" t="s">
        <v>86</v>
      </c>
      <c r="T931" s="3" t="s">
        <v>95</v>
      </c>
      <c r="U931" s="3" t="s">
        <v>1626</v>
      </c>
      <c r="V931" s="3" t="s">
        <v>86</v>
      </c>
      <c r="W931" s="3" t="s">
        <v>86</v>
      </c>
      <c r="X931" s="3" t="s">
        <v>86</v>
      </c>
      <c r="Y931" s="3" t="s">
        <v>103</v>
      </c>
      <c r="Z931" s="3" t="s">
        <v>86</v>
      </c>
      <c r="AA931" s="4"/>
      <c r="AB931" s="3" t="s">
        <v>86</v>
      </c>
      <c r="AC931" s="3" t="s">
        <v>86</v>
      </c>
      <c r="AD931" s="3" t="s">
        <v>86</v>
      </c>
      <c r="AE931" s="5">
        <v>0</v>
      </c>
    </row>
    <row r="932" spans="1:31" x14ac:dyDescent="0.25">
      <c r="A932" s="6" t="s">
        <v>86</v>
      </c>
      <c r="B932" s="3" t="s">
        <v>2779</v>
      </c>
      <c r="C932" s="3" t="s">
        <v>1642</v>
      </c>
      <c r="D932" s="4">
        <v>44093</v>
      </c>
      <c r="E932" s="4">
        <v>44093</v>
      </c>
      <c r="F932" s="4">
        <v>44093</v>
      </c>
      <c r="G932" s="3" t="s">
        <v>89</v>
      </c>
      <c r="H932" s="3" t="s">
        <v>90</v>
      </c>
      <c r="I932" s="5">
        <v>26189</v>
      </c>
      <c r="J932" s="3" t="s">
        <v>91</v>
      </c>
      <c r="K932" s="3" t="s">
        <v>90</v>
      </c>
      <c r="L932" s="5">
        <v>26189</v>
      </c>
      <c r="M932" s="5">
        <v>308.29000000000002</v>
      </c>
      <c r="N932" s="41" t="str">
        <f>IF(M932="","",IF(M932&lt;0,-M932&amp;"_"&amp;COUNTIF(M$2:M932,M932),M932&amp;"_"&amp;COUNTIF(M$2:M932,M932)))</f>
        <v>308.29_1</v>
      </c>
      <c r="O932" s="42" t="str">
        <f t="shared" si="14"/>
        <v/>
      </c>
      <c r="P932" s="3" t="s">
        <v>1623</v>
      </c>
      <c r="Q932" s="3" t="s">
        <v>1643</v>
      </c>
      <c r="R932" s="3" t="s">
        <v>3417</v>
      </c>
      <c r="S932" s="3" t="s">
        <v>86</v>
      </c>
      <c r="T932" s="3" t="s">
        <v>95</v>
      </c>
      <c r="U932" s="3" t="s">
        <v>1626</v>
      </c>
      <c r="V932" s="3" t="s">
        <v>86</v>
      </c>
      <c r="W932" s="3" t="s">
        <v>86</v>
      </c>
      <c r="X932" s="3" t="s">
        <v>86</v>
      </c>
      <c r="Y932" s="3" t="s">
        <v>103</v>
      </c>
      <c r="Z932" s="3" t="s">
        <v>86</v>
      </c>
      <c r="AA932" s="4"/>
      <c r="AB932" s="3" t="s">
        <v>86</v>
      </c>
      <c r="AC932" s="3" t="s">
        <v>86</v>
      </c>
      <c r="AD932" s="3" t="s">
        <v>86</v>
      </c>
      <c r="AE932" s="5">
        <v>0</v>
      </c>
    </row>
    <row r="933" spans="1:31" x14ac:dyDescent="0.25">
      <c r="A933" s="6" t="s">
        <v>86</v>
      </c>
      <c r="B933" s="3" t="s">
        <v>2779</v>
      </c>
      <c r="C933" s="3" t="s">
        <v>1642</v>
      </c>
      <c r="D933" s="4">
        <v>44093</v>
      </c>
      <c r="E933" s="4">
        <v>44093</v>
      </c>
      <c r="F933" s="4">
        <v>44093</v>
      </c>
      <c r="G933" s="3" t="s">
        <v>89</v>
      </c>
      <c r="H933" s="3" t="s">
        <v>90</v>
      </c>
      <c r="I933" s="5">
        <v>32016</v>
      </c>
      <c r="J933" s="3" t="s">
        <v>91</v>
      </c>
      <c r="K933" s="3" t="s">
        <v>90</v>
      </c>
      <c r="L933" s="5">
        <v>32016</v>
      </c>
      <c r="M933" s="5">
        <v>376.88</v>
      </c>
      <c r="N933" s="41" t="str">
        <f>IF(M933="","",IF(M933&lt;0,-M933&amp;"_"&amp;COUNTIF(M$2:M933,M933),M933&amp;"_"&amp;COUNTIF(M$2:M933,M933)))</f>
        <v>376.88_1</v>
      </c>
      <c r="O933" s="42" t="str">
        <f t="shared" si="14"/>
        <v/>
      </c>
      <c r="P933" s="3" t="s">
        <v>1623</v>
      </c>
      <c r="Q933" s="3" t="s">
        <v>3418</v>
      </c>
      <c r="R933" s="3" t="s">
        <v>3419</v>
      </c>
      <c r="S933" s="3" t="s">
        <v>86</v>
      </c>
      <c r="T933" s="3" t="s">
        <v>95</v>
      </c>
      <c r="U933" s="3" t="s">
        <v>1626</v>
      </c>
      <c r="V933" s="3" t="s">
        <v>86</v>
      </c>
      <c r="W933" s="3" t="s">
        <v>86</v>
      </c>
      <c r="X933" s="3" t="s">
        <v>86</v>
      </c>
      <c r="Y933" s="3" t="s">
        <v>103</v>
      </c>
      <c r="Z933" s="3" t="s">
        <v>86</v>
      </c>
      <c r="AA933" s="4"/>
      <c r="AB933" s="3" t="s">
        <v>86</v>
      </c>
      <c r="AC933" s="3" t="s">
        <v>86</v>
      </c>
      <c r="AD933" s="3" t="s">
        <v>86</v>
      </c>
      <c r="AE933" s="5">
        <v>0</v>
      </c>
    </row>
    <row r="934" spans="1:31" x14ac:dyDescent="0.25">
      <c r="A934" s="6" t="s">
        <v>86</v>
      </c>
      <c r="B934" s="3" t="s">
        <v>2779</v>
      </c>
      <c r="C934" s="3" t="s">
        <v>1642</v>
      </c>
      <c r="D934" s="4">
        <v>44093</v>
      </c>
      <c r="E934" s="4">
        <v>44093</v>
      </c>
      <c r="F934" s="4">
        <v>44093</v>
      </c>
      <c r="G934" s="3" t="s">
        <v>89</v>
      </c>
      <c r="H934" s="3" t="s">
        <v>90</v>
      </c>
      <c r="I934" s="5">
        <v>28521</v>
      </c>
      <c r="J934" s="3" t="s">
        <v>91</v>
      </c>
      <c r="K934" s="3" t="s">
        <v>90</v>
      </c>
      <c r="L934" s="5">
        <v>28521</v>
      </c>
      <c r="M934" s="5">
        <v>335.74</v>
      </c>
      <c r="N934" s="41" t="str">
        <f>IF(M934="","",IF(M934&lt;0,-M934&amp;"_"&amp;COUNTIF(M$2:M934,M934),M934&amp;"_"&amp;COUNTIF(M$2:M934,M934)))</f>
        <v>335.74_1</v>
      </c>
      <c r="O934" s="42" t="str">
        <f t="shared" si="14"/>
        <v/>
      </c>
      <c r="P934" s="3" t="s">
        <v>1623</v>
      </c>
      <c r="Q934" s="3" t="s">
        <v>3420</v>
      </c>
      <c r="R934" s="3" t="s">
        <v>3421</v>
      </c>
      <c r="S934" s="3" t="s">
        <v>86</v>
      </c>
      <c r="T934" s="3" t="s">
        <v>95</v>
      </c>
      <c r="U934" s="3" t="s">
        <v>1626</v>
      </c>
      <c r="V934" s="3" t="s">
        <v>86</v>
      </c>
      <c r="W934" s="3" t="s">
        <v>86</v>
      </c>
      <c r="X934" s="3" t="s">
        <v>86</v>
      </c>
      <c r="Y934" s="3" t="s">
        <v>103</v>
      </c>
      <c r="Z934" s="3" t="s">
        <v>86</v>
      </c>
      <c r="AA934" s="4"/>
      <c r="AB934" s="3" t="s">
        <v>86</v>
      </c>
      <c r="AC934" s="3" t="s">
        <v>86</v>
      </c>
      <c r="AD934" s="3" t="s">
        <v>86</v>
      </c>
      <c r="AE934" s="5">
        <v>0</v>
      </c>
    </row>
    <row r="935" spans="1:31" x14ac:dyDescent="0.25">
      <c r="A935" s="6" t="s">
        <v>86</v>
      </c>
      <c r="B935" s="3" t="s">
        <v>2779</v>
      </c>
      <c r="C935" s="3" t="s">
        <v>1642</v>
      </c>
      <c r="D935" s="4">
        <v>44093</v>
      </c>
      <c r="E935" s="4">
        <v>44093</v>
      </c>
      <c r="F935" s="4">
        <v>44093</v>
      </c>
      <c r="G935" s="3" t="s">
        <v>89</v>
      </c>
      <c r="H935" s="3" t="s">
        <v>90</v>
      </c>
      <c r="I935" s="5">
        <v>29072</v>
      </c>
      <c r="J935" s="3" t="s">
        <v>91</v>
      </c>
      <c r="K935" s="3" t="s">
        <v>90</v>
      </c>
      <c r="L935" s="5">
        <v>29072</v>
      </c>
      <c r="M935" s="5">
        <v>342.22</v>
      </c>
      <c r="N935" s="41" t="str">
        <f>IF(M935="","",IF(M935&lt;0,-M935&amp;"_"&amp;COUNTIF(M$2:M935,M935),M935&amp;"_"&amp;COUNTIF(M$2:M935,M935)))</f>
        <v>342.22_1</v>
      </c>
      <c r="O935" s="42" t="str">
        <f t="shared" si="14"/>
        <v/>
      </c>
      <c r="P935" s="3" t="s">
        <v>1623</v>
      </c>
      <c r="Q935" s="3" t="s">
        <v>3422</v>
      </c>
      <c r="R935" s="3" t="s">
        <v>3423</v>
      </c>
      <c r="S935" s="3" t="s">
        <v>86</v>
      </c>
      <c r="T935" s="3" t="s">
        <v>95</v>
      </c>
      <c r="U935" s="3" t="s">
        <v>1626</v>
      </c>
      <c r="V935" s="3" t="s">
        <v>86</v>
      </c>
      <c r="W935" s="3" t="s">
        <v>86</v>
      </c>
      <c r="X935" s="3" t="s">
        <v>86</v>
      </c>
      <c r="Y935" s="3" t="s">
        <v>103</v>
      </c>
      <c r="Z935" s="3" t="s">
        <v>86</v>
      </c>
      <c r="AA935" s="4"/>
      <c r="AB935" s="3" t="s">
        <v>86</v>
      </c>
      <c r="AC935" s="3" t="s">
        <v>86</v>
      </c>
      <c r="AD935" s="3" t="s">
        <v>86</v>
      </c>
      <c r="AE935" s="5">
        <v>0</v>
      </c>
    </row>
    <row r="936" spans="1:31" x14ac:dyDescent="0.25">
      <c r="A936" s="6" t="s">
        <v>86</v>
      </c>
      <c r="B936" s="3" t="s">
        <v>2779</v>
      </c>
      <c r="C936" s="3" t="s">
        <v>1642</v>
      </c>
      <c r="D936" s="4">
        <v>44093</v>
      </c>
      <c r="E936" s="4">
        <v>44093</v>
      </c>
      <c r="F936" s="4">
        <v>44093</v>
      </c>
      <c r="G936" s="3" t="s">
        <v>89</v>
      </c>
      <c r="H936" s="3" t="s">
        <v>90</v>
      </c>
      <c r="I936" s="5">
        <v>25829</v>
      </c>
      <c r="J936" s="3" t="s">
        <v>91</v>
      </c>
      <c r="K936" s="3" t="s">
        <v>90</v>
      </c>
      <c r="L936" s="5">
        <v>25829</v>
      </c>
      <c r="M936" s="5">
        <v>304.05</v>
      </c>
      <c r="N936" s="41" t="str">
        <f>IF(M936="","",IF(M936&lt;0,-M936&amp;"_"&amp;COUNTIF(M$2:M936,M936),M936&amp;"_"&amp;COUNTIF(M$2:M936,M936)))</f>
        <v>304.05_1</v>
      </c>
      <c r="O936" s="42" t="str">
        <f t="shared" si="14"/>
        <v/>
      </c>
      <c r="P936" s="3" t="s">
        <v>1623</v>
      </c>
      <c r="Q936" s="3" t="s">
        <v>3424</v>
      </c>
      <c r="R936" s="3" t="s">
        <v>3425</v>
      </c>
      <c r="S936" s="3" t="s">
        <v>86</v>
      </c>
      <c r="T936" s="3" t="s">
        <v>95</v>
      </c>
      <c r="U936" s="3" t="s">
        <v>1626</v>
      </c>
      <c r="V936" s="3" t="s">
        <v>86</v>
      </c>
      <c r="W936" s="3" t="s">
        <v>86</v>
      </c>
      <c r="X936" s="3" t="s">
        <v>86</v>
      </c>
      <c r="Y936" s="3" t="s">
        <v>103</v>
      </c>
      <c r="Z936" s="3" t="s">
        <v>86</v>
      </c>
      <c r="AA936" s="4"/>
      <c r="AB936" s="3" t="s">
        <v>86</v>
      </c>
      <c r="AC936" s="3" t="s">
        <v>86</v>
      </c>
      <c r="AD936" s="3" t="s">
        <v>86</v>
      </c>
      <c r="AE936" s="5">
        <v>0</v>
      </c>
    </row>
    <row r="937" spans="1:31" x14ac:dyDescent="0.25">
      <c r="A937" s="6" t="s">
        <v>86</v>
      </c>
      <c r="B937" s="3" t="s">
        <v>2779</v>
      </c>
      <c r="C937" s="3" t="s">
        <v>1642</v>
      </c>
      <c r="D937" s="4">
        <v>44093</v>
      </c>
      <c r="E937" s="4">
        <v>44093</v>
      </c>
      <c r="F937" s="4">
        <v>44093</v>
      </c>
      <c r="G937" s="3" t="s">
        <v>89</v>
      </c>
      <c r="H937" s="3" t="s">
        <v>90</v>
      </c>
      <c r="I937" s="5">
        <v>31174</v>
      </c>
      <c r="J937" s="3" t="s">
        <v>91</v>
      </c>
      <c r="K937" s="3" t="s">
        <v>90</v>
      </c>
      <c r="L937" s="5">
        <v>31174</v>
      </c>
      <c r="M937" s="5">
        <v>366.97</v>
      </c>
      <c r="N937" s="41" t="str">
        <f>IF(M937="","",IF(M937&lt;0,-M937&amp;"_"&amp;COUNTIF(M$2:M937,M937),M937&amp;"_"&amp;COUNTIF(M$2:M937,M937)))</f>
        <v>366.97_1</v>
      </c>
      <c r="O937" s="42" t="str">
        <f t="shared" si="14"/>
        <v/>
      </c>
      <c r="P937" s="3" t="s">
        <v>1623</v>
      </c>
      <c r="Q937" s="3" t="s">
        <v>3426</v>
      </c>
      <c r="R937" s="3" t="s">
        <v>3427</v>
      </c>
      <c r="S937" s="3" t="s">
        <v>86</v>
      </c>
      <c r="T937" s="3" t="s">
        <v>95</v>
      </c>
      <c r="U937" s="3" t="s">
        <v>1626</v>
      </c>
      <c r="V937" s="3" t="s">
        <v>86</v>
      </c>
      <c r="W937" s="3" t="s">
        <v>86</v>
      </c>
      <c r="X937" s="3" t="s">
        <v>86</v>
      </c>
      <c r="Y937" s="3" t="s">
        <v>103</v>
      </c>
      <c r="Z937" s="3" t="s">
        <v>86</v>
      </c>
      <c r="AA937" s="4"/>
      <c r="AB937" s="3" t="s">
        <v>86</v>
      </c>
      <c r="AC937" s="3" t="s">
        <v>86</v>
      </c>
      <c r="AD937" s="3" t="s">
        <v>86</v>
      </c>
      <c r="AE937" s="5">
        <v>0</v>
      </c>
    </row>
    <row r="938" spans="1:31" x14ac:dyDescent="0.25">
      <c r="A938" s="6" t="s">
        <v>86</v>
      </c>
      <c r="B938" s="3" t="s">
        <v>2779</v>
      </c>
      <c r="C938" s="3" t="s">
        <v>3428</v>
      </c>
      <c r="D938" s="4">
        <v>44093</v>
      </c>
      <c r="E938" s="4">
        <v>44093</v>
      </c>
      <c r="F938" s="4">
        <v>44094</v>
      </c>
      <c r="G938" s="3" t="s">
        <v>89</v>
      </c>
      <c r="H938" s="3" t="s">
        <v>90</v>
      </c>
      <c r="I938" s="5">
        <v>31230</v>
      </c>
      <c r="J938" s="3" t="s">
        <v>91</v>
      </c>
      <c r="K938" s="3" t="s">
        <v>90</v>
      </c>
      <c r="L938" s="5">
        <v>31230</v>
      </c>
      <c r="M938" s="5">
        <v>367.63</v>
      </c>
      <c r="N938" s="41" t="str">
        <f>IF(M938="","",IF(M938&lt;0,-M938&amp;"_"&amp;COUNTIF(M$2:M938,M938),M938&amp;"_"&amp;COUNTIF(M$2:M938,M938)))</f>
        <v>367.63_1</v>
      </c>
      <c r="O938" s="42" t="str">
        <f t="shared" si="14"/>
        <v/>
      </c>
      <c r="P938" s="3" t="s">
        <v>1623</v>
      </c>
      <c r="Q938" s="3" t="s">
        <v>3429</v>
      </c>
      <c r="R938" s="3" t="s">
        <v>3430</v>
      </c>
      <c r="S938" s="3" t="s">
        <v>86</v>
      </c>
      <c r="T938" s="3" t="s">
        <v>95</v>
      </c>
      <c r="U938" s="3" t="s">
        <v>3431</v>
      </c>
      <c r="V938" s="3" t="s">
        <v>86</v>
      </c>
      <c r="W938" s="3" t="s">
        <v>86</v>
      </c>
      <c r="X938" s="3" t="s">
        <v>86</v>
      </c>
      <c r="Y938" s="3" t="s">
        <v>103</v>
      </c>
      <c r="Z938" s="3" t="s">
        <v>86</v>
      </c>
      <c r="AA938" s="4"/>
      <c r="AB938" s="3" t="s">
        <v>86</v>
      </c>
      <c r="AC938" s="3" t="s">
        <v>86</v>
      </c>
      <c r="AD938" s="3" t="s">
        <v>86</v>
      </c>
      <c r="AE938" s="5">
        <v>0</v>
      </c>
    </row>
    <row r="939" spans="1:31" x14ac:dyDescent="0.25">
      <c r="A939" s="6" t="s">
        <v>86</v>
      </c>
      <c r="B939" s="3" t="s">
        <v>2779</v>
      </c>
      <c r="C939" s="3" t="s">
        <v>3428</v>
      </c>
      <c r="D939" s="4">
        <v>44093</v>
      </c>
      <c r="E939" s="4">
        <v>44093</v>
      </c>
      <c r="F939" s="4">
        <v>44094</v>
      </c>
      <c r="G939" s="3" t="s">
        <v>89</v>
      </c>
      <c r="H939" s="3" t="s">
        <v>90</v>
      </c>
      <c r="I939" s="5">
        <v>34307</v>
      </c>
      <c r="J939" s="3" t="s">
        <v>91</v>
      </c>
      <c r="K939" s="3" t="s">
        <v>90</v>
      </c>
      <c r="L939" s="5">
        <v>34307</v>
      </c>
      <c r="M939" s="5">
        <v>403.85</v>
      </c>
      <c r="N939" s="41" t="str">
        <f>IF(M939="","",IF(M939&lt;0,-M939&amp;"_"&amp;COUNTIF(M$2:M939,M939),M939&amp;"_"&amp;COUNTIF(M$2:M939,M939)))</f>
        <v>403.85_1</v>
      </c>
      <c r="O939" s="42" t="str">
        <f t="shared" si="14"/>
        <v/>
      </c>
      <c r="P939" s="3" t="s">
        <v>1623</v>
      </c>
      <c r="Q939" s="3" t="s">
        <v>3432</v>
      </c>
      <c r="R939" s="3" t="s">
        <v>3433</v>
      </c>
      <c r="S939" s="3" t="s">
        <v>86</v>
      </c>
      <c r="T939" s="3" t="s">
        <v>95</v>
      </c>
      <c r="U939" s="3" t="s">
        <v>3431</v>
      </c>
      <c r="V939" s="3" t="s">
        <v>86</v>
      </c>
      <c r="W939" s="3" t="s">
        <v>86</v>
      </c>
      <c r="X939" s="3" t="s">
        <v>86</v>
      </c>
      <c r="Y939" s="3" t="s">
        <v>103</v>
      </c>
      <c r="Z939" s="3" t="s">
        <v>86</v>
      </c>
      <c r="AA939" s="4"/>
      <c r="AB939" s="3" t="s">
        <v>86</v>
      </c>
      <c r="AC939" s="3" t="s">
        <v>86</v>
      </c>
      <c r="AD939" s="3" t="s">
        <v>86</v>
      </c>
      <c r="AE939" s="5">
        <v>0</v>
      </c>
    </row>
    <row r="940" spans="1:31" x14ac:dyDescent="0.25">
      <c r="A940" s="6" t="s">
        <v>86</v>
      </c>
      <c r="B940" s="3" t="s">
        <v>1281</v>
      </c>
      <c r="C940" s="3" t="s">
        <v>19</v>
      </c>
      <c r="D940" s="4">
        <v>44094</v>
      </c>
      <c r="E940" s="4">
        <v>44094</v>
      </c>
      <c r="F940" s="4">
        <v>44097</v>
      </c>
      <c r="G940" s="3" t="s">
        <v>89</v>
      </c>
      <c r="H940" s="3" t="s">
        <v>90</v>
      </c>
      <c r="I940" s="5">
        <v>48551</v>
      </c>
      <c r="J940" s="3" t="s">
        <v>91</v>
      </c>
      <c r="K940" s="3" t="s">
        <v>90</v>
      </c>
      <c r="L940" s="5">
        <v>48551</v>
      </c>
      <c r="M940" s="5">
        <v>571.53</v>
      </c>
      <c r="N940" s="41" t="str">
        <f>IF(M940="","",IF(M940&lt;0,-M940&amp;"_"&amp;COUNTIF(M$2:M940,M940),M940&amp;"_"&amp;COUNTIF(M$2:M940,M940)))</f>
        <v>571.53_1</v>
      </c>
      <c r="O940" s="42" t="str">
        <f t="shared" si="14"/>
        <v/>
      </c>
      <c r="P940" s="3" t="s">
        <v>1027</v>
      </c>
      <c r="Q940" s="3" t="s">
        <v>1027</v>
      </c>
      <c r="R940" s="3" t="s">
        <v>1028</v>
      </c>
      <c r="S940" s="3" t="s">
        <v>86</v>
      </c>
      <c r="T940" s="3" t="s">
        <v>95</v>
      </c>
      <c r="U940" s="3" t="s">
        <v>1029</v>
      </c>
      <c r="V940" s="3" t="s">
        <v>86</v>
      </c>
      <c r="W940" s="3" t="s">
        <v>86</v>
      </c>
      <c r="X940" s="3" t="s">
        <v>86</v>
      </c>
      <c r="Y940" s="3" t="s">
        <v>103</v>
      </c>
      <c r="Z940" s="3" t="s">
        <v>86</v>
      </c>
      <c r="AA940" s="4"/>
      <c r="AB940" s="3" t="s">
        <v>86</v>
      </c>
      <c r="AC940" s="3" t="s">
        <v>86</v>
      </c>
      <c r="AD940" s="3" t="s">
        <v>86</v>
      </c>
      <c r="AE940" s="5">
        <v>0</v>
      </c>
    </row>
    <row r="941" spans="1:31" x14ac:dyDescent="0.25">
      <c r="A941" s="6" t="s">
        <v>86</v>
      </c>
      <c r="B941" s="3" t="s">
        <v>882</v>
      </c>
      <c r="C941" s="3" t="s">
        <v>19</v>
      </c>
      <c r="D941" s="4">
        <v>44094</v>
      </c>
      <c r="E941" s="4">
        <v>44094</v>
      </c>
      <c r="F941" s="4">
        <v>44097</v>
      </c>
      <c r="G941" s="3" t="s">
        <v>89</v>
      </c>
      <c r="H941" s="3" t="s">
        <v>90</v>
      </c>
      <c r="I941" s="5">
        <v>70610</v>
      </c>
      <c r="J941" s="3" t="s">
        <v>91</v>
      </c>
      <c r="K941" s="3" t="s">
        <v>90</v>
      </c>
      <c r="L941" s="5">
        <v>70610</v>
      </c>
      <c r="M941" s="5">
        <v>831.19</v>
      </c>
      <c r="N941" s="41" t="str">
        <f>IF(M941="","",IF(M941&lt;0,-M941&amp;"_"&amp;COUNTIF(M$2:M941,M941),M941&amp;"_"&amp;COUNTIF(M$2:M941,M941)))</f>
        <v>831.19_1</v>
      </c>
      <c r="O941" s="42" t="str">
        <f t="shared" si="14"/>
        <v/>
      </c>
      <c r="P941" s="3" t="s">
        <v>1027</v>
      </c>
      <c r="Q941" s="3" t="s">
        <v>1027</v>
      </c>
      <c r="R941" s="3" t="s">
        <v>1028</v>
      </c>
      <c r="S941" s="3" t="s">
        <v>86</v>
      </c>
      <c r="T941" s="3" t="s">
        <v>95</v>
      </c>
      <c r="U941" s="3" t="s">
        <v>1029</v>
      </c>
      <c r="V941" s="3" t="s">
        <v>86</v>
      </c>
      <c r="W941" s="3" t="s">
        <v>86</v>
      </c>
      <c r="X941" s="3" t="s">
        <v>86</v>
      </c>
      <c r="Y941" s="3" t="s">
        <v>103</v>
      </c>
      <c r="Z941" s="3" t="s">
        <v>86</v>
      </c>
      <c r="AA941" s="4"/>
      <c r="AB941" s="3" t="s">
        <v>86</v>
      </c>
      <c r="AC941" s="3" t="s">
        <v>86</v>
      </c>
      <c r="AD941" s="3" t="s">
        <v>86</v>
      </c>
      <c r="AE941" s="5">
        <v>0</v>
      </c>
    </row>
    <row r="942" spans="1:31" x14ac:dyDescent="0.25">
      <c r="A942" s="6" t="s">
        <v>86</v>
      </c>
      <c r="B942" s="3" t="s">
        <v>2774</v>
      </c>
      <c r="C942" s="3" t="s">
        <v>3434</v>
      </c>
      <c r="D942" s="4">
        <v>44094</v>
      </c>
      <c r="E942" s="4">
        <v>44094</v>
      </c>
      <c r="F942" s="4">
        <v>44097</v>
      </c>
      <c r="G942" s="3" t="s">
        <v>2488</v>
      </c>
      <c r="H942" s="3" t="s">
        <v>160</v>
      </c>
      <c r="I942" s="5">
        <v>159.57</v>
      </c>
      <c r="J942" s="3" t="s">
        <v>3435</v>
      </c>
      <c r="K942" s="3" t="s">
        <v>90</v>
      </c>
      <c r="L942" s="5">
        <v>13523.48</v>
      </c>
      <c r="M942" s="5">
        <v>159.57</v>
      </c>
      <c r="N942" s="41" t="str">
        <f>IF(M942="","",IF(M942&lt;0,-M942&amp;"_"&amp;COUNTIF(M$2:M942,M942),M942&amp;"_"&amp;COUNTIF(M$2:M942,M942)))</f>
        <v>159.57_1</v>
      </c>
      <c r="O942" s="42" t="str">
        <f t="shared" si="14"/>
        <v/>
      </c>
      <c r="P942" s="3" t="s">
        <v>3436</v>
      </c>
      <c r="Q942" s="3" t="s">
        <v>3437</v>
      </c>
      <c r="R942" s="3" t="s">
        <v>3438</v>
      </c>
      <c r="S942" s="3" t="s">
        <v>86</v>
      </c>
      <c r="T942" s="3" t="s">
        <v>95</v>
      </c>
      <c r="U942" s="3" t="s">
        <v>3437</v>
      </c>
      <c r="V942" s="3" t="s">
        <v>86</v>
      </c>
      <c r="W942" s="3" t="s">
        <v>86</v>
      </c>
      <c r="X942" s="3" t="s">
        <v>86</v>
      </c>
      <c r="Y942" s="3" t="s">
        <v>97</v>
      </c>
      <c r="Z942" s="3" t="s">
        <v>86</v>
      </c>
      <c r="AA942" s="4"/>
      <c r="AB942" s="3" t="s">
        <v>86</v>
      </c>
      <c r="AC942" s="3" t="s">
        <v>86</v>
      </c>
      <c r="AD942" s="3" t="s">
        <v>86</v>
      </c>
      <c r="AE942" s="5">
        <v>0</v>
      </c>
    </row>
    <row r="943" spans="1:31" x14ac:dyDescent="0.25">
      <c r="A943" s="6" t="s">
        <v>86</v>
      </c>
      <c r="B943" s="3" t="s">
        <v>2774</v>
      </c>
      <c r="C943" s="3" t="s">
        <v>3439</v>
      </c>
      <c r="D943" s="4">
        <v>44094</v>
      </c>
      <c r="E943" s="4">
        <v>44094</v>
      </c>
      <c r="F943" s="4">
        <v>44097</v>
      </c>
      <c r="G943" s="3" t="s">
        <v>2488</v>
      </c>
      <c r="H943" s="3" t="s">
        <v>160</v>
      </c>
      <c r="I943" s="5">
        <v>0.54</v>
      </c>
      <c r="J943" s="3" t="s">
        <v>3440</v>
      </c>
      <c r="K943" s="3" t="s">
        <v>90</v>
      </c>
      <c r="L943" s="5">
        <v>45.18</v>
      </c>
      <c r="M943" s="5">
        <v>0.54</v>
      </c>
      <c r="N943" s="41" t="str">
        <f>IF(M943="","",IF(M943&lt;0,-M943&amp;"_"&amp;COUNTIF(M$2:M943,M943),M943&amp;"_"&amp;COUNTIF(M$2:M943,M943)))</f>
        <v>0.54_1</v>
      </c>
      <c r="O943" s="42" t="str">
        <f t="shared" si="14"/>
        <v/>
      </c>
      <c r="P943" s="3" t="s">
        <v>3441</v>
      </c>
      <c r="Q943" s="3" t="s">
        <v>3437</v>
      </c>
      <c r="R943" s="3" t="s">
        <v>3442</v>
      </c>
      <c r="S943" s="3" t="s">
        <v>86</v>
      </c>
      <c r="T943" s="3" t="s">
        <v>95</v>
      </c>
      <c r="U943" s="3" t="s">
        <v>3437</v>
      </c>
      <c r="V943" s="3" t="s">
        <v>86</v>
      </c>
      <c r="W943" s="3" t="s">
        <v>86</v>
      </c>
      <c r="X943" s="3" t="s">
        <v>86</v>
      </c>
      <c r="Y943" s="3" t="s">
        <v>97</v>
      </c>
      <c r="Z943" s="3" t="s">
        <v>86</v>
      </c>
      <c r="AA943" s="4"/>
      <c r="AB943" s="3" t="s">
        <v>86</v>
      </c>
      <c r="AC943" s="3" t="s">
        <v>86</v>
      </c>
      <c r="AD943" s="3" t="s">
        <v>86</v>
      </c>
      <c r="AE943" s="5">
        <v>0</v>
      </c>
    </row>
    <row r="944" spans="1:31" x14ac:dyDescent="0.25">
      <c r="A944" s="6" t="s">
        <v>86</v>
      </c>
      <c r="B944" s="3" t="s">
        <v>2774</v>
      </c>
      <c r="C944" s="3" t="s">
        <v>3443</v>
      </c>
      <c r="D944" s="4">
        <v>44094</v>
      </c>
      <c r="E944" s="4">
        <v>44094</v>
      </c>
      <c r="F944" s="4">
        <v>44097</v>
      </c>
      <c r="G944" s="3" t="s">
        <v>2488</v>
      </c>
      <c r="H944" s="3" t="s">
        <v>160</v>
      </c>
      <c r="I944" s="5">
        <v>4.92</v>
      </c>
      <c r="J944" s="3" t="s">
        <v>3444</v>
      </c>
      <c r="K944" s="3" t="s">
        <v>90</v>
      </c>
      <c r="L944" s="5">
        <v>416.99</v>
      </c>
      <c r="M944" s="5">
        <v>4.92</v>
      </c>
      <c r="N944" s="41" t="str">
        <f>IF(M944="","",IF(M944&lt;0,-M944&amp;"_"&amp;COUNTIF(M$2:M944,M944),M944&amp;"_"&amp;COUNTIF(M$2:M944,M944)))</f>
        <v>4.92_1</v>
      </c>
      <c r="O944" s="42" t="str">
        <f t="shared" si="14"/>
        <v/>
      </c>
      <c r="P944" s="3" t="s">
        <v>3445</v>
      </c>
      <c r="Q944" s="3" t="s">
        <v>3446</v>
      </c>
      <c r="R944" s="3" t="s">
        <v>3445</v>
      </c>
      <c r="S944" s="3" t="s">
        <v>86</v>
      </c>
      <c r="T944" s="3" t="s">
        <v>95</v>
      </c>
      <c r="U944" s="3" t="s">
        <v>3446</v>
      </c>
      <c r="V944" s="3" t="s">
        <v>86</v>
      </c>
      <c r="W944" s="3" t="s">
        <v>86</v>
      </c>
      <c r="X944" s="3" t="s">
        <v>86</v>
      </c>
      <c r="Y944" s="3" t="s">
        <v>97</v>
      </c>
      <c r="Z944" s="3" t="s">
        <v>86</v>
      </c>
      <c r="AA944" s="4"/>
      <c r="AB944" s="3" t="s">
        <v>86</v>
      </c>
      <c r="AC944" s="3" t="s">
        <v>86</v>
      </c>
      <c r="AD944" s="3" t="s">
        <v>86</v>
      </c>
      <c r="AE944" s="5">
        <v>0</v>
      </c>
    </row>
    <row r="945" spans="1:31" x14ac:dyDescent="0.25">
      <c r="A945" s="6" t="s">
        <v>86</v>
      </c>
      <c r="B945" s="3" t="s">
        <v>158</v>
      </c>
      <c r="C945" s="3" t="s">
        <v>189</v>
      </c>
      <c r="D945" s="4">
        <v>44094</v>
      </c>
      <c r="E945" s="4">
        <v>44094</v>
      </c>
      <c r="F945" s="4">
        <v>44095</v>
      </c>
      <c r="G945" s="3" t="s">
        <v>190</v>
      </c>
      <c r="H945" s="3" t="s">
        <v>160</v>
      </c>
      <c r="I945" s="5">
        <v>-400</v>
      </c>
      <c r="J945" s="3" t="s">
        <v>161</v>
      </c>
      <c r="K945" s="3" t="s">
        <v>90</v>
      </c>
      <c r="L945" s="5">
        <v>-33580</v>
      </c>
      <c r="M945" s="5">
        <v>-400</v>
      </c>
      <c r="N945" s="41" t="str">
        <f>IF(M945="","",IF(M945&lt;0,-M945&amp;"_"&amp;COUNTIF(M$2:M945,M945),M945&amp;"_"&amp;COUNTIF(M$2:M945,M945)))</f>
        <v>400_1</v>
      </c>
      <c r="O945" s="42" t="str">
        <f t="shared" si="14"/>
        <v/>
      </c>
      <c r="P945" s="3" t="s">
        <v>191</v>
      </c>
      <c r="Q945" s="3" t="s">
        <v>191</v>
      </c>
      <c r="R945" s="3" t="s">
        <v>192</v>
      </c>
      <c r="S945" s="3" t="s">
        <v>86</v>
      </c>
      <c r="T945" s="3" t="s">
        <v>95</v>
      </c>
      <c r="U945" s="3" t="s">
        <v>192</v>
      </c>
      <c r="V945" s="3" t="s">
        <v>86</v>
      </c>
      <c r="W945" s="3" t="s">
        <v>86</v>
      </c>
      <c r="X945" s="3" t="s">
        <v>86</v>
      </c>
      <c r="Y945" s="3" t="s">
        <v>97</v>
      </c>
      <c r="Z945" s="3" t="s">
        <v>86</v>
      </c>
      <c r="AA945" s="4"/>
      <c r="AB945" s="3" t="s">
        <v>86</v>
      </c>
      <c r="AC945" s="3" t="s">
        <v>86</v>
      </c>
      <c r="AD945" s="3" t="s">
        <v>86</v>
      </c>
      <c r="AE945" s="5">
        <v>0</v>
      </c>
    </row>
    <row r="946" spans="1:31" x14ac:dyDescent="0.25">
      <c r="A946" s="6" t="s">
        <v>86</v>
      </c>
      <c r="B946" s="3" t="s">
        <v>270</v>
      </c>
      <c r="C946" s="3" t="s">
        <v>507</v>
      </c>
      <c r="D946" s="4">
        <v>44094</v>
      </c>
      <c r="E946" s="4">
        <v>44094</v>
      </c>
      <c r="F946" s="4">
        <v>44094</v>
      </c>
      <c r="G946" s="3" t="s">
        <v>211</v>
      </c>
      <c r="H946" s="3" t="s">
        <v>90</v>
      </c>
      <c r="I946" s="5">
        <v>38220</v>
      </c>
      <c r="J946" s="3" t="s">
        <v>91</v>
      </c>
      <c r="K946" s="3" t="s">
        <v>90</v>
      </c>
      <c r="L946" s="5">
        <v>38220</v>
      </c>
      <c r="M946" s="5">
        <v>449.91</v>
      </c>
      <c r="N946" s="41" t="str">
        <f>IF(M946="","",IF(M946&lt;0,-M946&amp;"_"&amp;COUNTIF(M$2:M946,M946),M946&amp;"_"&amp;COUNTIF(M$2:M946,M946)))</f>
        <v>449.91_2</v>
      </c>
      <c r="O946" s="42" t="str">
        <f t="shared" si="14"/>
        <v/>
      </c>
      <c r="P946" s="3" t="s">
        <v>508</v>
      </c>
      <c r="Q946" s="3" t="s">
        <v>509</v>
      </c>
      <c r="R946" s="3" t="s">
        <v>350</v>
      </c>
      <c r="S946" s="3" t="s">
        <v>86</v>
      </c>
      <c r="T946" s="3" t="s">
        <v>95</v>
      </c>
      <c r="U946" s="3" t="s">
        <v>329</v>
      </c>
      <c r="V946" s="3" t="s">
        <v>86</v>
      </c>
      <c r="W946" s="3" t="s">
        <v>86</v>
      </c>
      <c r="X946" s="3" t="s">
        <v>86</v>
      </c>
      <c r="Y946" s="3" t="s">
        <v>97</v>
      </c>
      <c r="Z946" s="3" t="s">
        <v>86</v>
      </c>
      <c r="AA946" s="4"/>
      <c r="AB946" s="3" t="s">
        <v>86</v>
      </c>
      <c r="AC946" s="3" t="s">
        <v>86</v>
      </c>
      <c r="AD946" s="3" t="s">
        <v>86</v>
      </c>
      <c r="AE946" s="5">
        <v>0</v>
      </c>
    </row>
    <row r="947" spans="1:31" x14ac:dyDescent="0.25">
      <c r="A947" s="6" t="s">
        <v>86</v>
      </c>
      <c r="B947" s="3" t="s">
        <v>270</v>
      </c>
      <c r="C947" s="3" t="s">
        <v>507</v>
      </c>
      <c r="D947" s="4">
        <v>44094</v>
      </c>
      <c r="E947" s="4">
        <v>44094</v>
      </c>
      <c r="F947" s="4">
        <v>44094</v>
      </c>
      <c r="G947" s="3" t="s">
        <v>211</v>
      </c>
      <c r="H947" s="3" t="s">
        <v>90</v>
      </c>
      <c r="I947" s="5">
        <v>28210</v>
      </c>
      <c r="J947" s="3" t="s">
        <v>91</v>
      </c>
      <c r="K947" s="3" t="s">
        <v>90</v>
      </c>
      <c r="L947" s="5">
        <v>28210</v>
      </c>
      <c r="M947" s="5">
        <v>332.08</v>
      </c>
      <c r="N947" s="41" t="str">
        <f>IF(M947="","",IF(M947&lt;0,-M947&amp;"_"&amp;COUNTIF(M$2:M947,M947),M947&amp;"_"&amp;COUNTIF(M$2:M947,M947)))</f>
        <v>332.08_2</v>
      </c>
      <c r="O947" s="42" t="str">
        <f t="shared" si="14"/>
        <v/>
      </c>
      <c r="P947" s="3" t="s">
        <v>508</v>
      </c>
      <c r="Q947" s="3" t="s">
        <v>509</v>
      </c>
      <c r="R947" s="3" t="s">
        <v>350</v>
      </c>
      <c r="S947" s="3" t="s">
        <v>86</v>
      </c>
      <c r="T947" s="3" t="s">
        <v>95</v>
      </c>
      <c r="U947" s="3" t="s">
        <v>329</v>
      </c>
      <c r="V947" s="3" t="s">
        <v>86</v>
      </c>
      <c r="W947" s="3" t="s">
        <v>86</v>
      </c>
      <c r="X947" s="3" t="s">
        <v>86</v>
      </c>
      <c r="Y947" s="3" t="s">
        <v>97</v>
      </c>
      <c r="Z947" s="3" t="s">
        <v>86</v>
      </c>
      <c r="AA947" s="4"/>
      <c r="AB947" s="3" t="s">
        <v>86</v>
      </c>
      <c r="AC947" s="3" t="s">
        <v>86</v>
      </c>
      <c r="AD947" s="3" t="s">
        <v>86</v>
      </c>
      <c r="AE947" s="5">
        <v>0</v>
      </c>
    </row>
    <row r="948" spans="1:31" x14ac:dyDescent="0.25">
      <c r="A948" s="6" t="s">
        <v>86</v>
      </c>
      <c r="B948" s="3" t="s">
        <v>270</v>
      </c>
      <c r="C948" s="3" t="s">
        <v>507</v>
      </c>
      <c r="D948" s="4">
        <v>44094</v>
      </c>
      <c r="E948" s="4">
        <v>44094</v>
      </c>
      <c r="F948" s="4">
        <v>44094</v>
      </c>
      <c r="G948" s="3" t="s">
        <v>211</v>
      </c>
      <c r="H948" s="3" t="s">
        <v>90</v>
      </c>
      <c r="I948" s="5">
        <v>7800</v>
      </c>
      <c r="J948" s="3" t="s">
        <v>91</v>
      </c>
      <c r="K948" s="3" t="s">
        <v>90</v>
      </c>
      <c r="L948" s="5">
        <v>7800</v>
      </c>
      <c r="M948" s="5">
        <v>91.82</v>
      </c>
      <c r="N948" s="41" t="str">
        <f>IF(M948="","",IF(M948&lt;0,-M948&amp;"_"&amp;COUNTIF(M$2:M948,M948),M948&amp;"_"&amp;COUNTIF(M$2:M948,M948)))</f>
        <v>91.82_1</v>
      </c>
      <c r="O948" s="42" t="str">
        <f t="shared" si="14"/>
        <v/>
      </c>
      <c r="P948" s="3" t="s">
        <v>508</v>
      </c>
      <c r="Q948" s="3" t="s">
        <v>509</v>
      </c>
      <c r="R948" s="3" t="s">
        <v>350</v>
      </c>
      <c r="S948" s="3" t="s">
        <v>86</v>
      </c>
      <c r="T948" s="3" t="s">
        <v>95</v>
      </c>
      <c r="U948" s="3" t="s">
        <v>329</v>
      </c>
      <c r="V948" s="3" t="s">
        <v>86</v>
      </c>
      <c r="W948" s="3" t="s">
        <v>86</v>
      </c>
      <c r="X948" s="3" t="s">
        <v>86</v>
      </c>
      <c r="Y948" s="3" t="s">
        <v>106</v>
      </c>
      <c r="Z948" s="3" t="s">
        <v>86</v>
      </c>
      <c r="AA948" s="4"/>
      <c r="AB948" s="3" t="s">
        <v>86</v>
      </c>
      <c r="AC948" s="3" t="s">
        <v>86</v>
      </c>
      <c r="AD948" s="3" t="s">
        <v>86</v>
      </c>
      <c r="AE948" s="5">
        <v>0</v>
      </c>
    </row>
    <row r="949" spans="1:31" x14ac:dyDescent="0.25">
      <c r="A949" s="6" t="s">
        <v>86</v>
      </c>
      <c r="B949" s="3" t="s">
        <v>270</v>
      </c>
      <c r="C949" s="3" t="s">
        <v>510</v>
      </c>
      <c r="D949" s="4">
        <v>44094</v>
      </c>
      <c r="E949" s="4">
        <v>44094</v>
      </c>
      <c r="F949" s="4">
        <v>44101</v>
      </c>
      <c r="G949" s="3" t="s">
        <v>211</v>
      </c>
      <c r="H949" s="3" t="s">
        <v>90</v>
      </c>
      <c r="I949" s="5">
        <v>25</v>
      </c>
      <c r="J949" s="3" t="s">
        <v>91</v>
      </c>
      <c r="K949" s="3" t="s">
        <v>90</v>
      </c>
      <c r="L949" s="5">
        <v>25</v>
      </c>
      <c r="M949" s="5">
        <v>0.28999999999999998</v>
      </c>
      <c r="N949" s="41" t="str">
        <f>IF(M949="","",IF(M949&lt;0,-M949&amp;"_"&amp;COUNTIF(M$2:M949,M949),M949&amp;"_"&amp;COUNTIF(M$2:M949,M949)))</f>
        <v>0.29_1</v>
      </c>
      <c r="O949" s="42" t="str">
        <f t="shared" si="14"/>
        <v/>
      </c>
      <c r="P949" s="3" t="s">
        <v>511</v>
      </c>
      <c r="Q949" s="3" t="s">
        <v>509</v>
      </c>
      <c r="R949" s="3" t="s">
        <v>512</v>
      </c>
      <c r="S949" s="3" t="s">
        <v>86</v>
      </c>
      <c r="T949" s="3" t="s">
        <v>95</v>
      </c>
      <c r="U949" s="3" t="s">
        <v>329</v>
      </c>
      <c r="V949" s="3" t="s">
        <v>86</v>
      </c>
      <c r="W949" s="3" t="s">
        <v>86</v>
      </c>
      <c r="X949" s="3" t="s">
        <v>86</v>
      </c>
      <c r="Y949" s="3" t="s">
        <v>97</v>
      </c>
      <c r="Z949" s="3" t="s">
        <v>86</v>
      </c>
      <c r="AA949" s="4"/>
      <c r="AB949" s="3" t="s">
        <v>86</v>
      </c>
      <c r="AC949" s="3" t="s">
        <v>86</v>
      </c>
      <c r="AD949" s="3" t="s">
        <v>86</v>
      </c>
      <c r="AE949" s="5">
        <v>0</v>
      </c>
    </row>
    <row r="950" spans="1:31" x14ac:dyDescent="0.25">
      <c r="A950" s="6" t="s">
        <v>86</v>
      </c>
      <c r="B950" s="3" t="s">
        <v>270</v>
      </c>
      <c r="C950" s="3" t="s">
        <v>510</v>
      </c>
      <c r="D950" s="4">
        <v>44094</v>
      </c>
      <c r="E950" s="4">
        <v>44094</v>
      </c>
      <c r="F950" s="4">
        <v>44101</v>
      </c>
      <c r="G950" s="3" t="s">
        <v>211</v>
      </c>
      <c r="H950" s="3" t="s">
        <v>90</v>
      </c>
      <c r="I950" s="5">
        <v>475</v>
      </c>
      <c r="J950" s="3" t="s">
        <v>91</v>
      </c>
      <c r="K950" s="3" t="s">
        <v>90</v>
      </c>
      <c r="L950" s="5">
        <v>475</v>
      </c>
      <c r="M950" s="5">
        <v>5.59</v>
      </c>
      <c r="N950" s="41" t="str">
        <f>IF(M950="","",IF(M950&lt;0,-M950&amp;"_"&amp;COUNTIF(M$2:M950,M950),M950&amp;"_"&amp;COUNTIF(M$2:M950,M950)))</f>
        <v>5.59_2</v>
      </c>
      <c r="O950" s="42" t="str">
        <f t="shared" si="14"/>
        <v/>
      </c>
      <c r="P950" s="3" t="s">
        <v>511</v>
      </c>
      <c r="Q950" s="3" t="s">
        <v>509</v>
      </c>
      <c r="R950" s="3" t="s">
        <v>353</v>
      </c>
      <c r="S950" s="3" t="s">
        <v>86</v>
      </c>
      <c r="T950" s="3" t="s">
        <v>95</v>
      </c>
      <c r="U950" s="3" t="s">
        <v>329</v>
      </c>
      <c r="V950" s="3" t="s">
        <v>86</v>
      </c>
      <c r="W950" s="3" t="s">
        <v>86</v>
      </c>
      <c r="X950" s="3" t="s">
        <v>86</v>
      </c>
      <c r="Y950" s="3" t="s">
        <v>97</v>
      </c>
      <c r="Z950" s="3" t="s">
        <v>86</v>
      </c>
      <c r="AA950" s="4"/>
      <c r="AB950" s="3" t="s">
        <v>86</v>
      </c>
      <c r="AC950" s="3" t="s">
        <v>86</v>
      </c>
      <c r="AD950" s="3" t="s">
        <v>86</v>
      </c>
      <c r="AE950" s="5">
        <v>0</v>
      </c>
    </row>
    <row r="951" spans="1:31" x14ac:dyDescent="0.25">
      <c r="A951" s="6" t="s">
        <v>86</v>
      </c>
      <c r="B951" s="3" t="s">
        <v>270</v>
      </c>
      <c r="C951" s="3" t="s">
        <v>510</v>
      </c>
      <c r="D951" s="4">
        <v>44094</v>
      </c>
      <c r="E951" s="4">
        <v>44094</v>
      </c>
      <c r="F951" s="4">
        <v>44101</v>
      </c>
      <c r="G951" s="3" t="s">
        <v>211</v>
      </c>
      <c r="H951" s="3" t="s">
        <v>90</v>
      </c>
      <c r="I951" s="5">
        <v>220</v>
      </c>
      <c r="J951" s="3" t="s">
        <v>91</v>
      </c>
      <c r="K951" s="3" t="s">
        <v>90</v>
      </c>
      <c r="L951" s="5">
        <v>220</v>
      </c>
      <c r="M951" s="5">
        <v>2.59</v>
      </c>
      <c r="N951" s="41" t="str">
        <f>IF(M951="","",IF(M951&lt;0,-M951&amp;"_"&amp;COUNTIF(M$2:M951,M951),M951&amp;"_"&amp;COUNTIF(M$2:M951,M951)))</f>
        <v>2.59_2</v>
      </c>
      <c r="O951" s="42" t="str">
        <f t="shared" si="14"/>
        <v/>
      </c>
      <c r="P951" s="3" t="s">
        <v>511</v>
      </c>
      <c r="Q951" s="3" t="s">
        <v>509</v>
      </c>
      <c r="R951" s="3" t="s">
        <v>354</v>
      </c>
      <c r="S951" s="3" t="s">
        <v>86</v>
      </c>
      <c r="T951" s="3" t="s">
        <v>95</v>
      </c>
      <c r="U951" s="3" t="s">
        <v>329</v>
      </c>
      <c r="V951" s="3" t="s">
        <v>86</v>
      </c>
      <c r="W951" s="3" t="s">
        <v>86</v>
      </c>
      <c r="X951" s="3" t="s">
        <v>86</v>
      </c>
      <c r="Y951" s="3" t="s">
        <v>97</v>
      </c>
      <c r="Z951" s="3" t="s">
        <v>86</v>
      </c>
      <c r="AA951" s="4"/>
      <c r="AB951" s="3" t="s">
        <v>86</v>
      </c>
      <c r="AC951" s="3" t="s">
        <v>86</v>
      </c>
      <c r="AD951" s="3" t="s">
        <v>86</v>
      </c>
      <c r="AE951" s="5">
        <v>0</v>
      </c>
    </row>
    <row r="952" spans="1:31" x14ac:dyDescent="0.25">
      <c r="A952" s="6" t="s">
        <v>86</v>
      </c>
      <c r="B952" s="3" t="s">
        <v>270</v>
      </c>
      <c r="C952" s="3" t="s">
        <v>510</v>
      </c>
      <c r="D952" s="4">
        <v>44094</v>
      </c>
      <c r="E952" s="4">
        <v>44094</v>
      </c>
      <c r="F952" s="4">
        <v>44101</v>
      </c>
      <c r="G952" s="3" t="s">
        <v>211</v>
      </c>
      <c r="H952" s="3" t="s">
        <v>90</v>
      </c>
      <c r="I952" s="5">
        <v>175</v>
      </c>
      <c r="J952" s="3" t="s">
        <v>91</v>
      </c>
      <c r="K952" s="3" t="s">
        <v>90</v>
      </c>
      <c r="L952" s="5">
        <v>175</v>
      </c>
      <c r="M952" s="5">
        <v>2.06</v>
      </c>
      <c r="N952" s="41" t="str">
        <f>IF(M952="","",IF(M952&lt;0,-M952&amp;"_"&amp;COUNTIF(M$2:M952,M952),M952&amp;"_"&amp;COUNTIF(M$2:M952,M952)))</f>
        <v>2.06_3</v>
      </c>
      <c r="O952" s="42" t="str">
        <f t="shared" si="14"/>
        <v/>
      </c>
      <c r="P952" s="3" t="s">
        <v>511</v>
      </c>
      <c r="Q952" s="3" t="s">
        <v>509</v>
      </c>
      <c r="R952" s="3" t="s">
        <v>355</v>
      </c>
      <c r="S952" s="3" t="s">
        <v>86</v>
      </c>
      <c r="T952" s="3" t="s">
        <v>95</v>
      </c>
      <c r="U952" s="3" t="s">
        <v>329</v>
      </c>
      <c r="V952" s="3" t="s">
        <v>86</v>
      </c>
      <c r="W952" s="3" t="s">
        <v>86</v>
      </c>
      <c r="X952" s="3" t="s">
        <v>86</v>
      </c>
      <c r="Y952" s="3" t="s">
        <v>97</v>
      </c>
      <c r="Z952" s="3" t="s">
        <v>86</v>
      </c>
      <c r="AA952" s="4"/>
      <c r="AB952" s="3" t="s">
        <v>86</v>
      </c>
      <c r="AC952" s="3" t="s">
        <v>86</v>
      </c>
      <c r="AD952" s="3" t="s">
        <v>86</v>
      </c>
      <c r="AE952" s="5">
        <v>0</v>
      </c>
    </row>
    <row r="953" spans="1:31" x14ac:dyDescent="0.25">
      <c r="A953" s="6" t="s">
        <v>86</v>
      </c>
      <c r="B953" s="3" t="s">
        <v>270</v>
      </c>
      <c r="C953" s="3" t="s">
        <v>510</v>
      </c>
      <c r="D953" s="4">
        <v>44094</v>
      </c>
      <c r="E953" s="4">
        <v>44094</v>
      </c>
      <c r="F953" s="4">
        <v>44101</v>
      </c>
      <c r="G953" s="3" t="s">
        <v>211</v>
      </c>
      <c r="H953" s="3" t="s">
        <v>90</v>
      </c>
      <c r="I953" s="5">
        <v>24</v>
      </c>
      <c r="J953" s="3" t="s">
        <v>91</v>
      </c>
      <c r="K953" s="3" t="s">
        <v>90</v>
      </c>
      <c r="L953" s="5">
        <v>24</v>
      </c>
      <c r="M953" s="5">
        <v>0.28000000000000003</v>
      </c>
      <c r="N953" s="41" t="str">
        <f>IF(M953="","",IF(M953&lt;0,-M953&amp;"_"&amp;COUNTIF(M$2:M953,M953),M953&amp;"_"&amp;COUNTIF(M$2:M953,M953)))</f>
        <v>0.28_2</v>
      </c>
      <c r="O953" s="42" t="str">
        <f t="shared" si="14"/>
        <v/>
      </c>
      <c r="P953" s="3" t="s">
        <v>511</v>
      </c>
      <c r="Q953" s="3" t="s">
        <v>509</v>
      </c>
      <c r="R953" s="3" t="s">
        <v>513</v>
      </c>
      <c r="S953" s="3" t="s">
        <v>86</v>
      </c>
      <c r="T953" s="3" t="s">
        <v>95</v>
      </c>
      <c r="U953" s="3" t="s">
        <v>329</v>
      </c>
      <c r="V953" s="3" t="s">
        <v>86</v>
      </c>
      <c r="W953" s="3" t="s">
        <v>86</v>
      </c>
      <c r="X953" s="3" t="s">
        <v>86</v>
      </c>
      <c r="Y953" s="3" t="s">
        <v>97</v>
      </c>
      <c r="Z953" s="3" t="s">
        <v>86</v>
      </c>
      <c r="AA953" s="4"/>
      <c r="AB953" s="3" t="s">
        <v>86</v>
      </c>
      <c r="AC953" s="3" t="s">
        <v>86</v>
      </c>
      <c r="AD953" s="3" t="s">
        <v>86</v>
      </c>
      <c r="AE953" s="5">
        <v>0</v>
      </c>
    </row>
    <row r="954" spans="1:31" x14ac:dyDescent="0.25">
      <c r="A954" s="6" t="s">
        <v>86</v>
      </c>
      <c r="B954" s="3" t="s">
        <v>270</v>
      </c>
      <c r="C954" s="3" t="s">
        <v>510</v>
      </c>
      <c r="D954" s="4">
        <v>44094</v>
      </c>
      <c r="E954" s="4">
        <v>44094</v>
      </c>
      <c r="F954" s="4">
        <v>44101</v>
      </c>
      <c r="G954" s="3" t="s">
        <v>211</v>
      </c>
      <c r="H954" s="3" t="s">
        <v>90</v>
      </c>
      <c r="I954" s="5">
        <v>120</v>
      </c>
      <c r="J954" s="3" t="s">
        <v>91</v>
      </c>
      <c r="K954" s="3" t="s">
        <v>90</v>
      </c>
      <c r="L954" s="5">
        <v>120</v>
      </c>
      <c r="M954" s="5">
        <v>1.41</v>
      </c>
      <c r="N954" s="41" t="str">
        <f>IF(M954="","",IF(M954&lt;0,-M954&amp;"_"&amp;COUNTIF(M$2:M954,M954),M954&amp;"_"&amp;COUNTIF(M$2:M954,M954)))</f>
        <v>1.41_4</v>
      </c>
      <c r="O954" s="42" t="str">
        <f t="shared" si="14"/>
        <v/>
      </c>
      <c r="P954" s="3" t="s">
        <v>511</v>
      </c>
      <c r="Q954" s="3" t="s">
        <v>509</v>
      </c>
      <c r="R954" s="3" t="s">
        <v>357</v>
      </c>
      <c r="S954" s="3" t="s">
        <v>86</v>
      </c>
      <c r="T954" s="3" t="s">
        <v>95</v>
      </c>
      <c r="U954" s="3" t="s">
        <v>329</v>
      </c>
      <c r="V954" s="3" t="s">
        <v>86</v>
      </c>
      <c r="W954" s="3" t="s">
        <v>86</v>
      </c>
      <c r="X954" s="3" t="s">
        <v>86</v>
      </c>
      <c r="Y954" s="3" t="s">
        <v>97</v>
      </c>
      <c r="Z954" s="3" t="s">
        <v>86</v>
      </c>
      <c r="AA954" s="4"/>
      <c r="AB954" s="3" t="s">
        <v>86</v>
      </c>
      <c r="AC954" s="3" t="s">
        <v>86</v>
      </c>
      <c r="AD954" s="3" t="s">
        <v>86</v>
      </c>
      <c r="AE954" s="5">
        <v>0</v>
      </c>
    </row>
    <row r="955" spans="1:31" x14ac:dyDescent="0.25">
      <c r="A955" s="6" t="s">
        <v>86</v>
      </c>
      <c r="B955" s="3" t="s">
        <v>270</v>
      </c>
      <c r="C955" s="3" t="s">
        <v>510</v>
      </c>
      <c r="D955" s="4">
        <v>44094</v>
      </c>
      <c r="E955" s="4">
        <v>44094</v>
      </c>
      <c r="F955" s="4">
        <v>44101</v>
      </c>
      <c r="G955" s="3" t="s">
        <v>211</v>
      </c>
      <c r="H955" s="3" t="s">
        <v>90</v>
      </c>
      <c r="I955" s="5">
        <v>490</v>
      </c>
      <c r="J955" s="3" t="s">
        <v>91</v>
      </c>
      <c r="K955" s="3" t="s">
        <v>90</v>
      </c>
      <c r="L955" s="5">
        <v>490</v>
      </c>
      <c r="M955" s="5">
        <v>5.77</v>
      </c>
      <c r="N955" s="41" t="str">
        <f>IF(M955="","",IF(M955&lt;0,-M955&amp;"_"&amp;COUNTIF(M$2:M955,M955),M955&amp;"_"&amp;COUNTIF(M$2:M955,M955)))</f>
        <v>5.77_2</v>
      </c>
      <c r="O955" s="42" t="str">
        <f t="shared" si="14"/>
        <v/>
      </c>
      <c r="P955" s="3" t="s">
        <v>511</v>
      </c>
      <c r="Q955" s="3" t="s">
        <v>509</v>
      </c>
      <c r="R955" s="3" t="s">
        <v>358</v>
      </c>
      <c r="S955" s="3" t="s">
        <v>86</v>
      </c>
      <c r="T955" s="3" t="s">
        <v>95</v>
      </c>
      <c r="U955" s="3" t="s">
        <v>329</v>
      </c>
      <c r="V955" s="3" t="s">
        <v>86</v>
      </c>
      <c r="W955" s="3" t="s">
        <v>86</v>
      </c>
      <c r="X955" s="3" t="s">
        <v>86</v>
      </c>
      <c r="Y955" s="3" t="s">
        <v>97</v>
      </c>
      <c r="Z955" s="3" t="s">
        <v>86</v>
      </c>
      <c r="AA955" s="4"/>
      <c r="AB955" s="3" t="s">
        <v>86</v>
      </c>
      <c r="AC955" s="3" t="s">
        <v>86</v>
      </c>
      <c r="AD955" s="3" t="s">
        <v>86</v>
      </c>
      <c r="AE955" s="5">
        <v>0</v>
      </c>
    </row>
    <row r="956" spans="1:31" x14ac:dyDescent="0.25">
      <c r="A956" s="6" t="s">
        <v>86</v>
      </c>
      <c r="B956" s="3" t="s">
        <v>270</v>
      </c>
      <c r="C956" s="3" t="s">
        <v>510</v>
      </c>
      <c r="D956" s="4">
        <v>44094</v>
      </c>
      <c r="E956" s="4">
        <v>44094</v>
      </c>
      <c r="F956" s="4">
        <v>44101</v>
      </c>
      <c r="G956" s="3" t="s">
        <v>211</v>
      </c>
      <c r="H956" s="3" t="s">
        <v>90</v>
      </c>
      <c r="I956" s="5">
        <v>150</v>
      </c>
      <c r="J956" s="3" t="s">
        <v>91</v>
      </c>
      <c r="K956" s="3" t="s">
        <v>90</v>
      </c>
      <c r="L956" s="5">
        <v>150</v>
      </c>
      <c r="M956" s="5">
        <v>1.77</v>
      </c>
      <c r="N956" s="41" t="str">
        <f>IF(M956="","",IF(M956&lt;0,-M956&amp;"_"&amp;COUNTIF(M$2:M956,M956),M956&amp;"_"&amp;COUNTIF(M$2:M956,M956)))</f>
        <v>1.77_3</v>
      </c>
      <c r="O956" s="42" t="str">
        <f t="shared" si="14"/>
        <v/>
      </c>
      <c r="P956" s="3" t="s">
        <v>511</v>
      </c>
      <c r="Q956" s="3" t="s">
        <v>509</v>
      </c>
      <c r="R956" s="3" t="s">
        <v>359</v>
      </c>
      <c r="S956" s="3" t="s">
        <v>86</v>
      </c>
      <c r="T956" s="3" t="s">
        <v>95</v>
      </c>
      <c r="U956" s="3" t="s">
        <v>329</v>
      </c>
      <c r="V956" s="3" t="s">
        <v>86</v>
      </c>
      <c r="W956" s="3" t="s">
        <v>86</v>
      </c>
      <c r="X956" s="3" t="s">
        <v>86</v>
      </c>
      <c r="Y956" s="3" t="s">
        <v>97</v>
      </c>
      <c r="Z956" s="3" t="s">
        <v>86</v>
      </c>
      <c r="AA956" s="4"/>
      <c r="AB956" s="3" t="s">
        <v>86</v>
      </c>
      <c r="AC956" s="3" t="s">
        <v>86</v>
      </c>
      <c r="AD956" s="3" t="s">
        <v>86</v>
      </c>
      <c r="AE956" s="5">
        <v>0</v>
      </c>
    </row>
    <row r="957" spans="1:31" x14ac:dyDescent="0.25">
      <c r="A957" s="6" t="s">
        <v>86</v>
      </c>
      <c r="B957" s="3" t="s">
        <v>270</v>
      </c>
      <c r="C957" s="3" t="s">
        <v>510</v>
      </c>
      <c r="D957" s="4">
        <v>44094</v>
      </c>
      <c r="E957" s="4">
        <v>44094</v>
      </c>
      <c r="F957" s="4">
        <v>44101</v>
      </c>
      <c r="G957" s="3" t="s">
        <v>211</v>
      </c>
      <c r="H957" s="3" t="s">
        <v>90</v>
      </c>
      <c r="I957" s="5">
        <v>200</v>
      </c>
      <c r="J957" s="3" t="s">
        <v>91</v>
      </c>
      <c r="K957" s="3" t="s">
        <v>90</v>
      </c>
      <c r="L957" s="5">
        <v>200</v>
      </c>
      <c r="M957" s="5">
        <v>2.35</v>
      </c>
      <c r="N957" s="41" t="str">
        <f>IF(M957="","",IF(M957&lt;0,-M957&amp;"_"&amp;COUNTIF(M$2:M957,M957),M957&amp;"_"&amp;COUNTIF(M$2:M957,M957)))</f>
        <v>2.35_2</v>
      </c>
      <c r="O957" s="42" t="str">
        <f t="shared" si="14"/>
        <v/>
      </c>
      <c r="P957" s="3" t="s">
        <v>511</v>
      </c>
      <c r="Q957" s="3" t="s">
        <v>509</v>
      </c>
      <c r="R957" s="3" t="s">
        <v>514</v>
      </c>
      <c r="S957" s="3" t="s">
        <v>86</v>
      </c>
      <c r="T957" s="3" t="s">
        <v>95</v>
      </c>
      <c r="U957" s="3" t="s">
        <v>329</v>
      </c>
      <c r="V957" s="3" t="s">
        <v>86</v>
      </c>
      <c r="W957" s="3" t="s">
        <v>86</v>
      </c>
      <c r="X957" s="3" t="s">
        <v>86</v>
      </c>
      <c r="Y957" s="3" t="s">
        <v>97</v>
      </c>
      <c r="Z957" s="3" t="s">
        <v>86</v>
      </c>
      <c r="AA957" s="4"/>
      <c r="AB957" s="3" t="s">
        <v>86</v>
      </c>
      <c r="AC957" s="3" t="s">
        <v>86</v>
      </c>
      <c r="AD957" s="3" t="s">
        <v>86</v>
      </c>
      <c r="AE957" s="5">
        <v>0</v>
      </c>
    </row>
    <row r="958" spans="1:31" x14ac:dyDescent="0.25">
      <c r="A958" s="6" t="s">
        <v>86</v>
      </c>
      <c r="B958" s="3" t="s">
        <v>270</v>
      </c>
      <c r="C958" s="3" t="s">
        <v>510</v>
      </c>
      <c r="D958" s="4">
        <v>44094</v>
      </c>
      <c r="E958" s="4">
        <v>44094</v>
      </c>
      <c r="F958" s="4">
        <v>44101</v>
      </c>
      <c r="G958" s="3" t="s">
        <v>211</v>
      </c>
      <c r="H958" s="3" t="s">
        <v>90</v>
      </c>
      <c r="I958" s="5">
        <v>300</v>
      </c>
      <c r="J958" s="3" t="s">
        <v>91</v>
      </c>
      <c r="K958" s="3" t="s">
        <v>90</v>
      </c>
      <c r="L958" s="5">
        <v>300</v>
      </c>
      <c r="M958" s="5">
        <v>3.53</v>
      </c>
      <c r="N958" s="41" t="str">
        <f>IF(M958="","",IF(M958&lt;0,-M958&amp;"_"&amp;COUNTIF(M$2:M958,M958),M958&amp;"_"&amp;COUNTIF(M$2:M958,M958)))</f>
        <v>3.53_3</v>
      </c>
      <c r="O958" s="42" t="str">
        <f t="shared" si="14"/>
        <v/>
      </c>
      <c r="P958" s="3" t="s">
        <v>511</v>
      </c>
      <c r="Q958" s="3" t="s">
        <v>509</v>
      </c>
      <c r="R958" s="3" t="s">
        <v>515</v>
      </c>
      <c r="S958" s="3" t="s">
        <v>86</v>
      </c>
      <c r="T958" s="3" t="s">
        <v>95</v>
      </c>
      <c r="U958" s="3" t="s">
        <v>329</v>
      </c>
      <c r="V958" s="3" t="s">
        <v>86</v>
      </c>
      <c r="W958" s="3" t="s">
        <v>86</v>
      </c>
      <c r="X958" s="3" t="s">
        <v>86</v>
      </c>
      <c r="Y958" s="3" t="s">
        <v>97</v>
      </c>
      <c r="Z958" s="3" t="s">
        <v>86</v>
      </c>
      <c r="AA958" s="4"/>
      <c r="AB958" s="3" t="s">
        <v>86</v>
      </c>
      <c r="AC958" s="3" t="s">
        <v>86</v>
      </c>
      <c r="AD958" s="3" t="s">
        <v>86</v>
      </c>
      <c r="AE958" s="5">
        <v>0</v>
      </c>
    </row>
    <row r="959" spans="1:31" x14ac:dyDescent="0.25">
      <c r="A959" s="6" t="s">
        <v>86</v>
      </c>
      <c r="B959" s="3" t="s">
        <v>270</v>
      </c>
      <c r="C959" s="3" t="s">
        <v>510</v>
      </c>
      <c r="D959" s="4">
        <v>44094</v>
      </c>
      <c r="E959" s="4">
        <v>44094</v>
      </c>
      <c r="F959" s="4">
        <v>44101</v>
      </c>
      <c r="G959" s="3" t="s">
        <v>211</v>
      </c>
      <c r="H959" s="3" t="s">
        <v>90</v>
      </c>
      <c r="I959" s="5">
        <v>500</v>
      </c>
      <c r="J959" s="3" t="s">
        <v>91</v>
      </c>
      <c r="K959" s="3" t="s">
        <v>90</v>
      </c>
      <c r="L959" s="5">
        <v>500</v>
      </c>
      <c r="M959" s="5">
        <v>5.89</v>
      </c>
      <c r="N959" s="41" t="str">
        <f>IF(M959="","",IF(M959&lt;0,-M959&amp;"_"&amp;COUNTIF(M$2:M959,M959),M959&amp;"_"&amp;COUNTIF(M$2:M959,M959)))</f>
        <v>5.89_6</v>
      </c>
      <c r="O959" s="42" t="str">
        <f t="shared" si="14"/>
        <v/>
      </c>
      <c r="P959" s="3" t="s">
        <v>511</v>
      </c>
      <c r="Q959" s="3" t="s">
        <v>509</v>
      </c>
      <c r="R959" s="3" t="s">
        <v>369</v>
      </c>
      <c r="S959" s="3" t="s">
        <v>86</v>
      </c>
      <c r="T959" s="3" t="s">
        <v>95</v>
      </c>
      <c r="U959" s="3" t="s">
        <v>329</v>
      </c>
      <c r="V959" s="3" t="s">
        <v>86</v>
      </c>
      <c r="W959" s="3" t="s">
        <v>86</v>
      </c>
      <c r="X959" s="3" t="s">
        <v>86</v>
      </c>
      <c r="Y959" s="3" t="s">
        <v>97</v>
      </c>
      <c r="Z959" s="3" t="s">
        <v>86</v>
      </c>
      <c r="AA959" s="4"/>
      <c r="AB959" s="3" t="s">
        <v>86</v>
      </c>
      <c r="AC959" s="3" t="s">
        <v>86</v>
      </c>
      <c r="AD959" s="3" t="s">
        <v>86</v>
      </c>
      <c r="AE959" s="5">
        <v>0</v>
      </c>
    </row>
    <row r="960" spans="1:31" x14ac:dyDescent="0.25">
      <c r="A960" s="6" t="s">
        <v>86</v>
      </c>
      <c r="B960" s="3" t="s">
        <v>270</v>
      </c>
      <c r="C960" s="3" t="s">
        <v>510</v>
      </c>
      <c r="D960" s="4">
        <v>44094</v>
      </c>
      <c r="E960" s="4">
        <v>44094</v>
      </c>
      <c r="F960" s="4">
        <v>44101</v>
      </c>
      <c r="G960" s="3" t="s">
        <v>211</v>
      </c>
      <c r="H960" s="3" t="s">
        <v>90</v>
      </c>
      <c r="I960" s="5">
        <v>250</v>
      </c>
      <c r="J960" s="3" t="s">
        <v>91</v>
      </c>
      <c r="K960" s="3" t="s">
        <v>90</v>
      </c>
      <c r="L960" s="5">
        <v>250</v>
      </c>
      <c r="M960" s="5">
        <v>2.94</v>
      </c>
      <c r="N960" s="41" t="str">
        <f>IF(M960="","",IF(M960&lt;0,-M960&amp;"_"&amp;COUNTIF(M$2:M960,M960),M960&amp;"_"&amp;COUNTIF(M$2:M960,M960)))</f>
        <v>2.94_2</v>
      </c>
      <c r="O960" s="42" t="str">
        <f t="shared" si="14"/>
        <v/>
      </c>
      <c r="P960" s="3" t="s">
        <v>511</v>
      </c>
      <c r="Q960" s="3" t="s">
        <v>509</v>
      </c>
      <c r="R960" s="3" t="s">
        <v>516</v>
      </c>
      <c r="S960" s="3" t="s">
        <v>86</v>
      </c>
      <c r="T960" s="3" t="s">
        <v>95</v>
      </c>
      <c r="U960" s="3" t="s">
        <v>329</v>
      </c>
      <c r="V960" s="3" t="s">
        <v>86</v>
      </c>
      <c r="W960" s="3" t="s">
        <v>86</v>
      </c>
      <c r="X960" s="3" t="s">
        <v>86</v>
      </c>
      <c r="Y960" s="3" t="s">
        <v>97</v>
      </c>
      <c r="Z960" s="3" t="s">
        <v>86</v>
      </c>
      <c r="AA960" s="4"/>
      <c r="AB960" s="3" t="s">
        <v>86</v>
      </c>
      <c r="AC960" s="3" t="s">
        <v>86</v>
      </c>
      <c r="AD960" s="3" t="s">
        <v>86</v>
      </c>
      <c r="AE960" s="5">
        <v>0</v>
      </c>
    </row>
    <row r="961" spans="1:31" x14ac:dyDescent="0.25">
      <c r="A961" s="6" t="s">
        <v>86</v>
      </c>
      <c r="B961" s="3" t="s">
        <v>270</v>
      </c>
      <c r="C961" s="3" t="s">
        <v>510</v>
      </c>
      <c r="D961" s="4">
        <v>44094</v>
      </c>
      <c r="E961" s="4">
        <v>44094</v>
      </c>
      <c r="F961" s="4">
        <v>44101</v>
      </c>
      <c r="G961" s="3" t="s">
        <v>211</v>
      </c>
      <c r="H961" s="3" t="s">
        <v>90</v>
      </c>
      <c r="I961" s="5">
        <v>1000</v>
      </c>
      <c r="J961" s="3" t="s">
        <v>91</v>
      </c>
      <c r="K961" s="3" t="s">
        <v>90</v>
      </c>
      <c r="L961" s="5">
        <v>1000</v>
      </c>
      <c r="M961" s="5">
        <v>11.77</v>
      </c>
      <c r="N961" s="41" t="str">
        <f>IF(M961="","",IF(M961&lt;0,-M961&amp;"_"&amp;COUNTIF(M$2:M961,M961),M961&amp;"_"&amp;COUNTIF(M$2:M961,M961)))</f>
        <v>11.77_2</v>
      </c>
      <c r="O961" s="42" t="str">
        <f t="shared" si="14"/>
        <v/>
      </c>
      <c r="P961" s="3" t="s">
        <v>511</v>
      </c>
      <c r="Q961" s="3" t="s">
        <v>509</v>
      </c>
      <c r="R961" s="3" t="s">
        <v>372</v>
      </c>
      <c r="S961" s="3" t="s">
        <v>86</v>
      </c>
      <c r="T961" s="3" t="s">
        <v>95</v>
      </c>
      <c r="U961" s="3" t="s">
        <v>329</v>
      </c>
      <c r="V961" s="3" t="s">
        <v>86</v>
      </c>
      <c r="W961" s="3" t="s">
        <v>86</v>
      </c>
      <c r="X961" s="3" t="s">
        <v>86</v>
      </c>
      <c r="Y961" s="3" t="s">
        <v>97</v>
      </c>
      <c r="Z961" s="3" t="s">
        <v>86</v>
      </c>
      <c r="AA961" s="4"/>
      <c r="AB961" s="3" t="s">
        <v>86</v>
      </c>
      <c r="AC961" s="3" t="s">
        <v>86</v>
      </c>
      <c r="AD961" s="3" t="s">
        <v>86</v>
      </c>
      <c r="AE961" s="5">
        <v>0</v>
      </c>
    </row>
    <row r="962" spans="1:31" x14ac:dyDescent="0.25">
      <c r="A962" s="6" t="s">
        <v>86</v>
      </c>
      <c r="B962" s="3" t="s">
        <v>270</v>
      </c>
      <c r="C962" s="3" t="s">
        <v>510</v>
      </c>
      <c r="D962" s="4">
        <v>44094</v>
      </c>
      <c r="E962" s="4">
        <v>44094</v>
      </c>
      <c r="F962" s="4">
        <v>44101</v>
      </c>
      <c r="G962" s="3" t="s">
        <v>211</v>
      </c>
      <c r="H962" s="3" t="s">
        <v>90</v>
      </c>
      <c r="I962" s="5">
        <v>150</v>
      </c>
      <c r="J962" s="3" t="s">
        <v>91</v>
      </c>
      <c r="K962" s="3" t="s">
        <v>90</v>
      </c>
      <c r="L962" s="5">
        <v>150</v>
      </c>
      <c r="M962" s="5">
        <v>1.77</v>
      </c>
      <c r="N962" s="41" t="str">
        <f>IF(M962="","",IF(M962&lt;0,-M962&amp;"_"&amp;COUNTIF(M$2:M962,M962),M962&amp;"_"&amp;COUNTIF(M$2:M962,M962)))</f>
        <v>1.77_4</v>
      </c>
      <c r="O962" s="42" t="str">
        <f t="shared" ref="O962:O1025" si="15">IF(COUNTIF(N:N,N962)=2,"x","")</f>
        <v/>
      </c>
      <c r="P962" s="3" t="s">
        <v>511</v>
      </c>
      <c r="Q962" s="3" t="s">
        <v>509</v>
      </c>
      <c r="R962" s="3" t="s">
        <v>517</v>
      </c>
      <c r="S962" s="3" t="s">
        <v>86</v>
      </c>
      <c r="T962" s="3" t="s">
        <v>95</v>
      </c>
      <c r="U962" s="3" t="s">
        <v>329</v>
      </c>
      <c r="V962" s="3" t="s">
        <v>86</v>
      </c>
      <c r="W962" s="3" t="s">
        <v>86</v>
      </c>
      <c r="X962" s="3" t="s">
        <v>86</v>
      </c>
      <c r="Y962" s="3" t="s">
        <v>97</v>
      </c>
      <c r="Z962" s="3" t="s">
        <v>86</v>
      </c>
      <c r="AA962" s="4"/>
      <c r="AB962" s="3" t="s">
        <v>86</v>
      </c>
      <c r="AC962" s="3" t="s">
        <v>86</v>
      </c>
      <c r="AD962" s="3" t="s">
        <v>86</v>
      </c>
      <c r="AE962" s="5">
        <v>0</v>
      </c>
    </row>
    <row r="963" spans="1:31" x14ac:dyDescent="0.25">
      <c r="A963" s="6" t="s">
        <v>86</v>
      </c>
      <c r="B963" s="3" t="s">
        <v>270</v>
      </c>
      <c r="C963" s="3" t="s">
        <v>510</v>
      </c>
      <c r="D963" s="4">
        <v>44094</v>
      </c>
      <c r="E963" s="4">
        <v>44094</v>
      </c>
      <c r="F963" s="4">
        <v>44101</v>
      </c>
      <c r="G963" s="3" t="s">
        <v>211</v>
      </c>
      <c r="H963" s="3" t="s">
        <v>90</v>
      </c>
      <c r="I963" s="5">
        <v>200</v>
      </c>
      <c r="J963" s="3" t="s">
        <v>91</v>
      </c>
      <c r="K963" s="3" t="s">
        <v>90</v>
      </c>
      <c r="L963" s="5">
        <v>200</v>
      </c>
      <c r="M963" s="5">
        <v>2.35</v>
      </c>
      <c r="N963" s="41" t="str">
        <f>IF(M963="","",IF(M963&lt;0,-M963&amp;"_"&amp;COUNTIF(M$2:M963,M963),M963&amp;"_"&amp;COUNTIF(M$2:M963,M963)))</f>
        <v>2.35_3</v>
      </c>
      <c r="O963" s="42" t="str">
        <f t="shared" si="15"/>
        <v/>
      </c>
      <c r="P963" s="3" t="s">
        <v>511</v>
      </c>
      <c r="Q963" s="3" t="s">
        <v>509</v>
      </c>
      <c r="R963" s="3" t="s">
        <v>370</v>
      </c>
      <c r="S963" s="3" t="s">
        <v>86</v>
      </c>
      <c r="T963" s="3" t="s">
        <v>95</v>
      </c>
      <c r="U963" s="3" t="s">
        <v>329</v>
      </c>
      <c r="V963" s="3" t="s">
        <v>86</v>
      </c>
      <c r="W963" s="3" t="s">
        <v>86</v>
      </c>
      <c r="X963" s="3" t="s">
        <v>86</v>
      </c>
      <c r="Y963" s="3" t="s">
        <v>97</v>
      </c>
      <c r="Z963" s="3" t="s">
        <v>86</v>
      </c>
      <c r="AA963" s="4"/>
      <c r="AB963" s="3" t="s">
        <v>86</v>
      </c>
      <c r="AC963" s="3" t="s">
        <v>86</v>
      </c>
      <c r="AD963" s="3" t="s">
        <v>86</v>
      </c>
      <c r="AE963" s="5">
        <v>0</v>
      </c>
    </row>
    <row r="964" spans="1:31" x14ac:dyDescent="0.25">
      <c r="A964" s="6" t="s">
        <v>86</v>
      </c>
      <c r="B964" s="3" t="s">
        <v>270</v>
      </c>
      <c r="C964" s="3" t="s">
        <v>510</v>
      </c>
      <c r="D964" s="4">
        <v>44094</v>
      </c>
      <c r="E964" s="4">
        <v>44094</v>
      </c>
      <c r="F964" s="4">
        <v>44101</v>
      </c>
      <c r="G964" s="3" t="s">
        <v>211</v>
      </c>
      <c r="H964" s="3" t="s">
        <v>90</v>
      </c>
      <c r="I964" s="5">
        <v>1680</v>
      </c>
      <c r="J964" s="3" t="s">
        <v>91</v>
      </c>
      <c r="K964" s="3" t="s">
        <v>90</v>
      </c>
      <c r="L964" s="5">
        <v>1680</v>
      </c>
      <c r="M964" s="5">
        <v>19.78</v>
      </c>
      <c r="N964" s="41" t="str">
        <f>IF(M964="","",IF(M964&lt;0,-M964&amp;"_"&amp;COUNTIF(M$2:M964,M964),M964&amp;"_"&amp;COUNTIF(M$2:M964,M964)))</f>
        <v>19.78_3</v>
      </c>
      <c r="O964" s="42" t="str">
        <f t="shared" si="15"/>
        <v/>
      </c>
      <c r="P964" s="3" t="s">
        <v>511</v>
      </c>
      <c r="Q964" s="3" t="s">
        <v>509</v>
      </c>
      <c r="R964" s="3" t="s">
        <v>371</v>
      </c>
      <c r="S964" s="3" t="s">
        <v>86</v>
      </c>
      <c r="T964" s="3" t="s">
        <v>95</v>
      </c>
      <c r="U964" s="3" t="s">
        <v>329</v>
      </c>
      <c r="V964" s="3" t="s">
        <v>86</v>
      </c>
      <c r="W964" s="3" t="s">
        <v>86</v>
      </c>
      <c r="X964" s="3" t="s">
        <v>86</v>
      </c>
      <c r="Y964" s="3" t="s">
        <v>97</v>
      </c>
      <c r="Z964" s="3" t="s">
        <v>86</v>
      </c>
      <c r="AA964" s="4"/>
      <c r="AB964" s="3" t="s">
        <v>86</v>
      </c>
      <c r="AC964" s="3" t="s">
        <v>86</v>
      </c>
      <c r="AD964" s="3" t="s">
        <v>86</v>
      </c>
      <c r="AE964" s="5">
        <v>0</v>
      </c>
    </row>
    <row r="965" spans="1:31" x14ac:dyDescent="0.25">
      <c r="A965" s="6" t="s">
        <v>86</v>
      </c>
      <c r="B965" s="3" t="s">
        <v>270</v>
      </c>
      <c r="C965" s="3" t="s">
        <v>510</v>
      </c>
      <c r="D965" s="4">
        <v>44094</v>
      </c>
      <c r="E965" s="4">
        <v>44094</v>
      </c>
      <c r="F965" s="4">
        <v>44101</v>
      </c>
      <c r="G965" s="3" t="s">
        <v>211</v>
      </c>
      <c r="H965" s="3" t="s">
        <v>90</v>
      </c>
      <c r="I965" s="5">
        <v>200</v>
      </c>
      <c r="J965" s="3" t="s">
        <v>91</v>
      </c>
      <c r="K965" s="3" t="s">
        <v>90</v>
      </c>
      <c r="L965" s="5">
        <v>200</v>
      </c>
      <c r="M965" s="5">
        <v>2.35</v>
      </c>
      <c r="N965" s="41" t="str">
        <f>IF(M965="","",IF(M965&lt;0,-M965&amp;"_"&amp;COUNTIF(M$2:M965,M965),M965&amp;"_"&amp;COUNTIF(M$2:M965,M965)))</f>
        <v>2.35_4</v>
      </c>
      <c r="O965" s="42" t="str">
        <f t="shared" si="15"/>
        <v/>
      </c>
      <c r="P965" s="3" t="s">
        <v>511</v>
      </c>
      <c r="Q965" s="3" t="s">
        <v>509</v>
      </c>
      <c r="R965" s="3" t="s">
        <v>373</v>
      </c>
      <c r="S965" s="3" t="s">
        <v>86</v>
      </c>
      <c r="T965" s="3" t="s">
        <v>95</v>
      </c>
      <c r="U965" s="3" t="s">
        <v>329</v>
      </c>
      <c r="V965" s="3" t="s">
        <v>86</v>
      </c>
      <c r="W965" s="3" t="s">
        <v>86</v>
      </c>
      <c r="X965" s="3" t="s">
        <v>86</v>
      </c>
      <c r="Y965" s="3" t="s">
        <v>97</v>
      </c>
      <c r="Z965" s="3" t="s">
        <v>86</v>
      </c>
      <c r="AA965" s="4"/>
      <c r="AB965" s="3" t="s">
        <v>86</v>
      </c>
      <c r="AC965" s="3" t="s">
        <v>86</v>
      </c>
      <c r="AD965" s="3" t="s">
        <v>86</v>
      </c>
      <c r="AE965" s="5">
        <v>0</v>
      </c>
    </row>
    <row r="966" spans="1:31" x14ac:dyDescent="0.25">
      <c r="A966" s="6" t="s">
        <v>86</v>
      </c>
      <c r="B966" s="3" t="s">
        <v>270</v>
      </c>
      <c r="C966" s="3" t="s">
        <v>510</v>
      </c>
      <c r="D966" s="4">
        <v>44094</v>
      </c>
      <c r="E966" s="4">
        <v>44094</v>
      </c>
      <c r="F966" s="4">
        <v>44101</v>
      </c>
      <c r="G966" s="3" t="s">
        <v>211</v>
      </c>
      <c r="H966" s="3" t="s">
        <v>90</v>
      </c>
      <c r="I966" s="5">
        <v>2880</v>
      </c>
      <c r="J966" s="3" t="s">
        <v>91</v>
      </c>
      <c r="K966" s="3" t="s">
        <v>90</v>
      </c>
      <c r="L966" s="5">
        <v>2880</v>
      </c>
      <c r="M966" s="5">
        <v>33.9</v>
      </c>
      <c r="N966" s="41" t="str">
        <f>IF(M966="","",IF(M966&lt;0,-M966&amp;"_"&amp;COUNTIF(M$2:M966,M966),M966&amp;"_"&amp;COUNTIF(M$2:M966,M966)))</f>
        <v>33.9_5</v>
      </c>
      <c r="O966" s="42" t="str">
        <f t="shared" si="15"/>
        <v/>
      </c>
      <c r="P966" s="3" t="s">
        <v>511</v>
      </c>
      <c r="Q966" s="3" t="s">
        <v>509</v>
      </c>
      <c r="R966" s="3" t="s">
        <v>374</v>
      </c>
      <c r="S966" s="3" t="s">
        <v>86</v>
      </c>
      <c r="T966" s="3" t="s">
        <v>95</v>
      </c>
      <c r="U966" s="3" t="s">
        <v>329</v>
      </c>
      <c r="V966" s="3" t="s">
        <v>86</v>
      </c>
      <c r="W966" s="3" t="s">
        <v>86</v>
      </c>
      <c r="X966" s="3" t="s">
        <v>86</v>
      </c>
      <c r="Y966" s="3" t="s">
        <v>97</v>
      </c>
      <c r="Z966" s="3" t="s">
        <v>86</v>
      </c>
      <c r="AA966" s="4"/>
      <c r="AB966" s="3" t="s">
        <v>86</v>
      </c>
      <c r="AC966" s="3" t="s">
        <v>86</v>
      </c>
      <c r="AD966" s="3" t="s">
        <v>86</v>
      </c>
      <c r="AE966" s="5">
        <v>0</v>
      </c>
    </row>
    <row r="967" spans="1:31" x14ac:dyDescent="0.25">
      <c r="A967" s="6" t="s">
        <v>86</v>
      </c>
      <c r="B967" s="3" t="s">
        <v>270</v>
      </c>
      <c r="C967" s="3" t="s">
        <v>510</v>
      </c>
      <c r="D967" s="4">
        <v>44094</v>
      </c>
      <c r="E967" s="4">
        <v>44094</v>
      </c>
      <c r="F967" s="4">
        <v>44101</v>
      </c>
      <c r="G967" s="3" t="s">
        <v>211</v>
      </c>
      <c r="H967" s="3" t="s">
        <v>90</v>
      </c>
      <c r="I967" s="5">
        <v>100</v>
      </c>
      <c r="J967" s="3" t="s">
        <v>91</v>
      </c>
      <c r="K967" s="3" t="s">
        <v>90</v>
      </c>
      <c r="L967" s="5">
        <v>100</v>
      </c>
      <c r="M967" s="5">
        <v>1.18</v>
      </c>
      <c r="N967" s="41" t="str">
        <f>IF(M967="","",IF(M967&lt;0,-M967&amp;"_"&amp;COUNTIF(M$2:M967,M967),M967&amp;"_"&amp;COUNTIF(M$2:M967,M967)))</f>
        <v>1.18_6</v>
      </c>
      <c r="O967" s="42" t="str">
        <f t="shared" si="15"/>
        <v/>
      </c>
      <c r="P967" s="3" t="s">
        <v>511</v>
      </c>
      <c r="Q967" s="3" t="s">
        <v>509</v>
      </c>
      <c r="R967" s="3" t="s">
        <v>518</v>
      </c>
      <c r="S967" s="3" t="s">
        <v>86</v>
      </c>
      <c r="T967" s="3" t="s">
        <v>95</v>
      </c>
      <c r="U967" s="3" t="s">
        <v>329</v>
      </c>
      <c r="V967" s="3" t="s">
        <v>86</v>
      </c>
      <c r="W967" s="3" t="s">
        <v>86</v>
      </c>
      <c r="X967" s="3" t="s">
        <v>86</v>
      </c>
      <c r="Y967" s="3" t="s">
        <v>97</v>
      </c>
      <c r="Z967" s="3" t="s">
        <v>86</v>
      </c>
      <c r="AA967" s="4"/>
      <c r="AB967" s="3" t="s">
        <v>86</v>
      </c>
      <c r="AC967" s="3" t="s">
        <v>86</v>
      </c>
      <c r="AD967" s="3" t="s">
        <v>86</v>
      </c>
      <c r="AE967" s="5">
        <v>0</v>
      </c>
    </row>
    <row r="968" spans="1:31" x14ac:dyDescent="0.25">
      <c r="A968" s="6" t="s">
        <v>86</v>
      </c>
      <c r="B968" s="3" t="s">
        <v>270</v>
      </c>
      <c r="C968" s="3" t="s">
        <v>510</v>
      </c>
      <c r="D968" s="4">
        <v>44094</v>
      </c>
      <c r="E968" s="4">
        <v>44094</v>
      </c>
      <c r="F968" s="4">
        <v>44101</v>
      </c>
      <c r="G968" s="3" t="s">
        <v>211</v>
      </c>
      <c r="H968" s="3" t="s">
        <v>90</v>
      </c>
      <c r="I968" s="5">
        <v>60</v>
      </c>
      <c r="J968" s="3" t="s">
        <v>91</v>
      </c>
      <c r="K968" s="3" t="s">
        <v>90</v>
      </c>
      <c r="L968" s="5">
        <v>60</v>
      </c>
      <c r="M968" s="5">
        <v>0.71</v>
      </c>
      <c r="N968" s="41" t="str">
        <f>IF(M968="","",IF(M968&lt;0,-M968&amp;"_"&amp;COUNTIF(M$2:M968,M968),M968&amp;"_"&amp;COUNTIF(M$2:M968,M968)))</f>
        <v>0.71_1</v>
      </c>
      <c r="O968" s="42" t="str">
        <f t="shared" si="15"/>
        <v/>
      </c>
      <c r="P968" s="3" t="s">
        <v>511</v>
      </c>
      <c r="Q968" s="3" t="s">
        <v>509</v>
      </c>
      <c r="R968" s="3" t="s">
        <v>519</v>
      </c>
      <c r="S968" s="3" t="s">
        <v>86</v>
      </c>
      <c r="T968" s="3" t="s">
        <v>95</v>
      </c>
      <c r="U968" s="3" t="s">
        <v>329</v>
      </c>
      <c r="V968" s="3" t="s">
        <v>86</v>
      </c>
      <c r="W968" s="3" t="s">
        <v>86</v>
      </c>
      <c r="X968" s="3" t="s">
        <v>86</v>
      </c>
      <c r="Y968" s="3" t="s">
        <v>97</v>
      </c>
      <c r="Z968" s="3" t="s">
        <v>86</v>
      </c>
      <c r="AA968" s="4"/>
      <c r="AB968" s="3" t="s">
        <v>86</v>
      </c>
      <c r="AC968" s="3" t="s">
        <v>86</v>
      </c>
      <c r="AD968" s="3" t="s">
        <v>86</v>
      </c>
      <c r="AE968" s="5">
        <v>0</v>
      </c>
    </row>
    <row r="969" spans="1:31" x14ac:dyDescent="0.25">
      <c r="A969" s="6" t="s">
        <v>86</v>
      </c>
      <c r="B969" s="3" t="s">
        <v>270</v>
      </c>
      <c r="C969" s="3" t="s">
        <v>510</v>
      </c>
      <c r="D969" s="4">
        <v>44094</v>
      </c>
      <c r="E969" s="4">
        <v>44094</v>
      </c>
      <c r="F969" s="4">
        <v>44101</v>
      </c>
      <c r="G969" s="3" t="s">
        <v>211</v>
      </c>
      <c r="H969" s="3" t="s">
        <v>90</v>
      </c>
      <c r="I969" s="5">
        <v>100</v>
      </c>
      <c r="J969" s="3" t="s">
        <v>91</v>
      </c>
      <c r="K969" s="3" t="s">
        <v>90</v>
      </c>
      <c r="L969" s="5">
        <v>100</v>
      </c>
      <c r="M969" s="5">
        <v>1.18</v>
      </c>
      <c r="N969" s="41" t="str">
        <f>IF(M969="","",IF(M969&lt;0,-M969&amp;"_"&amp;COUNTIF(M$2:M969,M969),M969&amp;"_"&amp;COUNTIF(M$2:M969,M969)))</f>
        <v>1.18_7</v>
      </c>
      <c r="O969" s="42" t="str">
        <f t="shared" si="15"/>
        <v/>
      </c>
      <c r="P969" s="3" t="s">
        <v>511</v>
      </c>
      <c r="Q969" s="3" t="s">
        <v>509</v>
      </c>
      <c r="R969" s="3" t="s">
        <v>362</v>
      </c>
      <c r="S969" s="3" t="s">
        <v>86</v>
      </c>
      <c r="T969" s="3" t="s">
        <v>95</v>
      </c>
      <c r="U969" s="3" t="s">
        <v>329</v>
      </c>
      <c r="V969" s="3" t="s">
        <v>86</v>
      </c>
      <c r="W969" s="3" t="s">
        <v>86</v>
      </c>
      <c r="X969" s="3" t="s">
        <v>86</v>
      </c>
      <c r="Y969" s="3" t="s">
        <v>97</v>
      </c>
      <c r="Z969" s="3" t="s">
        <v>86</v>
      </c>
      <c r="AA969" s="4"/>
      <c r="AB969" s="3" t="s">
        <v>86</v>
      </c>
      <c r="AC969" s="3" t="s">
        <v>86</v>
      </c>
      <c r="AD969" s="3" t="s">
        <v>86</v>
      </c>
      <c r="AE969" s="5">
        <v>0</v>
      </c>
    </row>
    <row r="970" spans="1:31" x14ac:dyDescent="0.25">
      <c r="A970" s="6" t="s">
        <v>86</v>
      </c>
      <c r="B970" s="3" t="s">
        <v>270</v>
      </c>
      <c r="C970" s="3" t="s">
        <v>520</v>
      </c>
      <c r="D970" s="4">
        <v>44094</v>
      </c>
      <c r="E970" s="4">
        <v>44094</v>
      </c>
      <c r="F970" s="4">
        <v>44101</v>
      </c>
      <c r="G970" s="3" t="s">
        <v>211</v>
      </c>
      <c r="H970" s="3" t="s">
        <v>90</v>
      </c>
      <c r="I970" s="5">
        <v>2750</v>
      </c>
      <c r="J970" s="3" t="s">
        <v>91</v>
      </c>
      <c r="K970" s="3" t="s">
        <v>90</v>
      </c>
      <c r="L970" s="5">
        <v>2750</v>
      </c>
      <c r="M970" s="5">
        <v>32.369999999999997</v>
      </c>
      <c r="N970" s="41" t="str">
        <f>IF(M970="","",IF(M970&lt;0,-M970&amp;"_"&amp;COUNTIF(M$2:M970,M970),M970&amp;"_"&amp;COUNTIF(M$2:M970,M970)))</f>
        <v>32.37_1</v>
      </c>
      <c r="O970" s="42" t="str">
        <f t="shared" si="15"/>
        <v/>
      </c>
      <c r="P970" s="3" t="s">
        <v>521</v>
      </c>
      <c r="Q970" s="3" t="s">
        <v>509</v>
      </c>
      <c r="R970" s="3" t="s">
        <v>377</v>
      </c>
      <c r="S970" s="3" t="s">
        <v>86</v>
      </c>
      <c r="T970" s="3" t="s">
        <v>95</v>
      </c>
      <c r="U970" s="3" t="s">
        <v>329</v>
      </c>
      <c r="V970" s="3" t="s">
        <v>86</v>
      </c>
      <c r="W970" s="3" t="s">
        <v>86</v>
      </c>
      <c r="X970" s="3" t="s">
        <v>86</v>
      </c>
      <c r="Y970" s="3" t="s">
        <v>97</v>
      </c>
      <c r="Z970" s="3" t="s">
        <v>86</v>
      </c>
      <c r="AA970" s="4"/>
      <c r="AB970" s="3" t="s">
        <v>86</v>
      </c>
      <c r="AC970" s="3" t="s">
        <v>86</v>
      </c>
      <c r="AD970" s="3" t="s">
        <v>86</v>
      </c>
      <c r="AE970" s="5">
        <v>0</v>
      </c>
    </row>
    <row r="971" spans="1:31" x14ac:dyDescent="0.25">
      <c r="A971" s="6" t="s">
        <v>86</v>
      </c>
      <c r="B971" s="3" t="s">
        <v>270</v>
      </c>
      <c r="C971" s="3" t="s">
        <v>520</v>
      </c>
      <c r="D971" s="4">
        <v>44094</v>
      </c>
      <c r="E971" s="4">
        <v>44094</v>
      </c>
      <c r="F971" s="4">
        <v>44101</v>
      </c>
      <c r="G971" s="3" t="s">
        <v>211</v>
      </c>
      <c r="H971" s="3" t="s">
        <v>90</v>
      </c>
      <c r="I971" s="5">
        <v>780</v>
      </c>
      <c r="J971" s="3" t="s">
        <v>91</v>
      </c>
      <c r="K971" s="3" t="s">
        <v>90</v>
      </c>
      <c r="L971" s="5">
        <v>780</v>
      </c>
      <c r="M971" s="5">
        <v>9.18</v>
      </c>
      <c r="N971" s="41" t="str">
        <f>IF(M971="","",IF(M971&lt;0,-M971&amp;"_"&amp;COUNTIF(M$2:M971,M971),M971&amp;"_"&amp;COUNTIF(M$2:M971,M971)))</f>
        <v>9.18_1</v>
      </c>
      <c r="O971" s="42" t="str">
        <f t="shared" si="15"/>
        <v/>
      </c>
      <c r="P971" s="3" t="s">
        <v>521</v>
      </c>
      <c r="Q971" s="3" t="s">
        <v>509</v>
      </c>
      <c r="R971" s="3" t="s">
        <v>378</v>
      </c>
      <c r="S971" s="3" t="s">
        <v>86</v>
      </c>
      <c r="T971" s="3" t="s">
        <v>95</v>
      </c>
      <c r="U971" s="3" t="s">
        <v>329</v>
      </c>
      <c r="V971" s="3" t="s">
        <v>86</v>
      </c>
      <c r="W971" s="3" t="s">
        <v>86</v>
      </c>
      <c r="X971" s="3" t="s">
        <v>86</v>
      </c>
      <c r="Y971" s="3" t="s">
        <v>97</v>
      </c>
      <c r="Z971" s="3" t="s">
        <v>86</v>
      </c>
      <c r="AA971" s="4"/>
      <c r="AB971" s="3" t="s">
        <v>86</v>
      </c>
      <c r="AC971" s="3" t="s">
        <v>86</v>
      </c>
      <c r="AD971" s="3" t="s">
        <v>86</v>
      </c>
      <c r="AE971" s="5">
        <v>0</v>
      </c>
    </row>
    <row r="972" spans="1:31" x14ac:dyDescent="0.25">
      <c r="A972" s="6" t="s">
        <v>86</v>
      </c>
      <c r="B972" s="3" t="s">
        <v>270</v>
      </c>
      <c r="C972" s="3" t="s">
        <v>520</v>
      </c>
      <c r="D972" s="4">
        <v>44094</v>
      </c>
      <c r="E972" s="4">
        <v>44094</v>
      </c>
      <c r="F972" s="4">
        <v>44101</v>
      </c>
      <c r="G972" s="3" t="s">
        <v>211</v>
      </c>
      <c r="H972" s="3" t="s">
        <v>90</v>
      </c>
      <c r="I972" s="5">
        <v>520</v>
      </c>
      <c r="J972" s="3" t="s">
        <v>91</v>
      </c>
      <c r="K972" s="3" t="s">
        <v>90</v>
      </c>
      <c r="L972" s="5">
        <v>520</v>
      </c>
      <c r="M972" s="5">
        <v>6.12</v>
      </c>
      <c r="N972" s="41" t="str">
        <f>IF(M972="","",IF(M972&lt;0,-M972&amp;"_"&amp;COUNTIF(M$2:M972,M972),M972&amp;"_"&amp;COUNTIF(M$2:M972,M972)))</f>
        <v>6.12_1</v>
      </c>
      <c r="O972" s="42" t="str">
        <f t="shared" si="15"/>
        <v/>
      </c>
      <c r="P972" s="3" t="s">
        <v>521</v>
      </c>
      <c r="Q972" s="3" t="s">
        <v>509</v>
      </c>
      <c r="R972" s="3" t="s">
        <v>380</v>
      </c>
      <c r="S972" s="3" t="s">
        <v>86</v>
      </c>
      <c r="T972" s="3" t="s">
        <v>95</v>
      </c>
      <c r="U972" s="3" t="s">
        <v>329</v>
      </c>
      <c r="V972" s="3" t="s">
        <v>86</v>
      </c>
      <c r="W972" s="3" t="s">
        <v>86</v>
      </c>
      <c r="X972" s="3" t="s">
        <v>86</v>
      </c>
      <c r="Y972" s="3" t="s">
        <v>97</v>
      </c>
      <c r="Z972" s="3" t="s">
        <v>86</v>
      </c>
      <c r="AA972" s="4"/>
      <c r="AB972" s="3" t="s">
        <v>86</v>
      </c>
      <c r="AC972" s="3" t="s">
        <v>86</v>
      </c>
      <c r="AD972" s="3" t="s">
        <v>86</v>
      </c>
      <c r="AE972" s="5">
        <v>0</v>
      </c>
    </row>
    <row r="973" spans="1:31" x14ac:dyDescent="0.25">
      <c r="A973" s="6" t="s">
        <v>86</v>
      </c>
      <c r="B973" s="3" t="s">
        <v>270</v>
      </c>
      <c r="C973" s="3" t="s">
        <v>520</v>
      </c>
      <c r="D973" s="4">
        <v>44094</v>
      </c>
      <c r="E973" s="4">
        <v>44094</v>
      </c>
      <c r="F973" s="4">
        <v>44101</v>
      </c>
      <c r="G973" s="3" t="s">
        <v>211</v>
      </c>
      <c r="H973" s="3" t="s">
        <v>90</v>
      </c>
      <c r="I973" s="5">
        <v>300</v>
      </c>
      <c r="J973" s="3" t="s">
        <v>91</v>
      </c>
      <c r="K973" s="3" t="s">
        <v>90</v>
      </c>
      <c r="L973" s="5">
        <v>300</v>
      </c>
      <c r="M973" s="5">
        <v>3.53</v>
      </c>
      <c r="N973" s="41" t="str">
        <f>IF(M973="","",IF(M973&lt;0,-M973&amp;"_"&amp;COUNTIF(M$2:M973,M973),M973&amp;"_"&amp;COUNTIF(M$2:M973,M973)))</f>
        <v>3.53_4</v>
      </c>
      <c r="O973" s="42" t="str">
        <f t="shared" si="15"/>
        <v/>
      </c>
      <c r="P973" s="3" t="s">
        <v>521</v>
      </c>
      <c r="Q973" s="3" t="s">
        <v>509</v>
      </c>
      <c r="R973" s="3" t="s">
        <v>379</v>
      </c>
      <c r="S973" s="3" t="s">
        <v>86</v>
      </c>
      <c r="T973" s="3" t="s">
        <v>95</v>
      </c>
      <c r="U973" s="3" t="s">
        <v>329</v>
      </c>
      <c r="V973" s="3" t="s">
        <v>86</v>
      </c>
      <c r="W973" s="3" t="s">
        <v>86</v>
      </c>
      <c r="X973" s="3" t="s">
        <v>86</v>
      </c>
      <c r="Y973" s="3" t="s">
        <v>97</v>
      </c>
      <c r="Z973" s="3" t="s">
        <v>86</v>
      </c>
      <c r="AA973" s="4"/>
      <c r="AB973" s="3" t="s">
        <v>86</v>
      </c>
      <c r="AC973" s="3" t="s">
        <v>86</v>
      </c>
      <c r="AD973" s="3" t="s">
        <v>86</v>
      </c>
      <c r="AE973" s="5">
        <v>0</v>
      </c>
    </row>
    <row r="974" spans="1:31" x14ac:dyDescent="0.25">
      <c r="A974" s="6" t="s">
        <v>86</v>
      </c>
      <c r="B974" s="3" t="s">
        <v>270</v>
      </c>
      <c r="C974" s="3" t="s">
        <v>520</v>
      </c>
      <c r="D974" s="4">
        <v>44094</v>
      </c>
      <c r="E974" s="4">
        <v>44094</v>
      </c>
      <c r="F974" s="4">
        <v>44101</v>
      </c>
      <c r="G974" s="3" t="s">
        <v>211</v>
      </c>
      <c r="H974" s="3" t="s">
        <v>90</v>
      </c>
      <c r="I974" s="5">
        <v>1300</v>
      </c>
      <c r="J974" s="3" t="s">
        <v>91</v>
      </c>
      <c r="K974" s="3" t="s">
        <v>90</v>
      </c>
      <c r="L974" s="5">
        <v>1300</v>
      </c>
      <c r="M974" s="5">
        <v>15.3</v>
      </c>
      <c r="N974" s="41" t="str">
        <f>IF(M974="","",IF(M974&lt;0,-M974&amp;"_"&amp;COUNTIF(M$2:M974,M974),M974&amp;"_"&amp;COUNTIF(M$2:M974,M974)))</f>
        <v>15.3_2</v>
      </c>
      <c r="O974" s="42" t="str">
        <f t="shared" si="15"/>
        <v/>
      </c>
      <c r="P974" s="3" t="s">
        <v>521</v>
      </c>
      <c r="Q974" s="3" t="s">
        <v>509</v>
      </c>
      <c r="R974" s="3" t="s">
        <v>522</v>
      </c>
      <c r="S974" s="3" t="s">
        <v>86</v>
      </c>
      <c r="T974" s="3" t="s">
        <v>95</v>
      </c>
      <c r="U974" s="3" t="s">
        <v>329</v>
      </c>
      <c r="V974" s="3" t="s">
        <v>86</v>
      </c>
      <c r="W974" s="3" t="s">
        <v>86</v>
      </c>
      <c r="X974" s="3" t="s">
        <v>86</v>
      </c>
      <c r="Y974" s="3" t="s">
        <v>97</v>
      </c>
      <c r="Z974" s="3" t="s">
        <v>86</v>
      </c>
      <c r="AA974" s="4"/>
      <c r="AB974" s="3" t="s">
        <v>86</v>
      </c>
      <c r="AC974" s="3" t="s">
        <v>86</v>
      </c>
      <c r="AD974" s="3" t="s">
        <v>86</v>
      </c>
      <c r="AE974" s="5">
        <v>0</v>
      </c>
    </row>
    <row r="975" spans="1:31" x14ac:dyDescent="0.25">
      <c r="A975" s="6" t="s">
        <v>86</v>
      </c>
      <c r="B975" s="3" t="s">
        <v>270</v>
      </c>
      <c r="C975" s="3" t="s">
        <v>520</v>
      </c>
      <c r="D975" s="4">
        <v>44094</v>
      </c>
      <c r="E975" s="4">
        <v>44094</v>
      </c>
      <c r="F975" s="4">
        <v>44101</v>
      </c>
      <c r="G975" s="3" t="s">
        <v>211</v>
      </c>
      <c r="H975" s="3" t="s">
        <v>90</v>
      </c>
      <c r="I975" s="5">
        <v>120</v>
      </c>
      <c r="J975" s="3" t="s">
        <v>91</v>
      </c>
      <c r="K975" s="3" t="s">
        <v>90</v>
      </c>
      <c r="L975" s="5">
        <v>120</v>
      </c>
      <c r="M975" s="5">
        <v>1.41</v>
      </c>
      <c r="N975" s="41" t="str">
        <f>IF(M975="","",IF(M975&lt;0,-M975&amp;"_"&amp;COUNTIF(M$2:M975,M975),M975&amp;"_"&amp;COUNTIF(M$2:M975,M975)))</f>
        <v>1.41_5</v>
      </c>
      <c r="O975" s="42" t="str">
        <f t="shared" si="15"/>
        <v/>
      </c>
      <c r="P975" s="3" t="s">
        <v>521</v>
      </c>
      <c r="Q975" s="3" t="s">
        <v>509</v>
      </c>
      <c r="R975" s="3" t="s">
        <v>416</v>
      </c>
      <c r="S975" s="3" t="s">
        <v>86</v>
      </c>
      <c r="T975" s="3" t="s">
        <v>95</v>
      </c>
      <c r="U975" s="3" t="s">
        <v>329</v>
      </c>
      <c r="V975" s="3" t="s">
        <v>86</v>
      </c>
      <c r="W975" s="3" t="s">
        <v>86</v>
      </c>
      <c r="X975" s="3" t="s">
        <v>86</v>
      </c>
      <c r="Y975" s="3" t="s">
        <v>97</v>
      </c>
      <c r="Z975" s="3" t="s">
        <v>86</v>
      </c>
      <c r="AA975" s="4"/>
      <c r="AB975" s="3" t="s">
        <v>86</v>
      </c>
      <c r="AC975" s="3" t="s">
        <v>86</v>
      </c>
      <c r="AD975" s="3" t="s">
        <v>86</v>
      </c>
      <c r="AE975" s="5">
        <v>0</v>
      </c>
    </row>
    <row r="976" spans="1:31" x14ac:dyDescent="0.25">
      <c r="A976" s="6" t="s">
        <v>86</v>
      </c>
      <c r="B976" s="3" t="s">
        <v>270</v>
      </c>
      <c r="C976" s="3" t="s">
        <v>520</v>
      </c>
      <c r="D976" s="4">
        <v>44094</v>
      </c>
      <c r="E976" s="4">
        <v>44094</v>
      </c>
      <c r="F976" s="4">
        <v>44101</v>
      </c>
      <c r="G976" s="3" t="s">
        <v>211</v>
      </c>
      <c r="H976" s="3" t="s">
        <v>90</v>
      </c>
      <c r="I976" s="5">
        <v>540</v>
      </c>
      <c r="J976" s="3" t="s">
        <v>91</v>
      </c>
      <c r="K976" s="3" t="s">
        <v>90</v>
      </c>
      <c r="L976" s="5">
        <v>540</v>
      </c>
      <c r="M976" s="5">
        <v>6.36</v>
      </c>
      <c r="N976" s="41" t="str">
        <f>IF(M976="","",IF(M976&lt;0,-M976&amp;"_"&amp;COUNTIF(M$2:M976,M976),M976&amp;"_"&amp;COUNTIF(M$2:M976,M976)))</f>
        <v>6.36_1</v>
      </c>
      <c r="O976" s="42" t="str">
        <f t="shared" si="15"/>
        <v/>
      </c>
      <c r="P976" s="3" t="s">
        <v>521</v>
      </c>
      <c r="Q976" s="3" t="s">
        <v>509</v>
      </c>
      <c r="R976" s="3" t="s">
        <v>414</v>
      </c>
      <c r="S976" s="3" t="s">
        <v>86</v>
      </c>
      <c r="T976" s="3" t="s">
        <v>95</v>
      </c>
      <c r="U976" s="3" t="s">
        <v>329</v>
      </c>
      <c r="V976" s="3" t="s">
        <v>86</v>
      </c>
      <c r="W976" s="3" t="s">
        <v>86</v>
      </c>
      <c r="X976" s="3" t="s">
        <v>86</v>
      </c>
      <c r="Y976" s="3" t="s">
        <v>97</v>
      </c>
      <c r="Z976" s="3" t="s">
        <v>86</v>
      </c>
      <c r="AA976" s="4"/>
      <c r="AB976" s="3" t="s">
        <v>86</v>
      </c>
      <c r="AC976" s="3" t="s">
        <v>86</v>
      </c>
      <c r="AD976" s="3" t="s">
        <v>86</v>
      </c>
      <c r="AE976" s="5">
        <v>0</v>
      </c>
    </row>
    <row r="977" spans="1:31" x14ac:dyDescent="0.25">
      <c r="A977" s="6" t="s">
        <v>86</v>
      </c>
      <c r="B977" s="3" t="s">
        <v>270</v>
      </c>
      <c r="C977" s="3" t="s">
        <v>520</v>
      </c>
      <c r="D977" s="4">
        <v>44094</v>
      </c>
      <c r="E977" s="4">
        <v>44094</v>
      </c>
      <c r="F977" s="4">
        <v>44101</v>
      </c>
      <c r="G977" s="3" t="s">
        <v>211</v>
      </c>
      <c r="H977" s="3" t="s">
        <v>90</v>
      </c>
      <c r="I977" s="5">
        <v>450</v>
      </c>
      <c r="J977" s="3" t="s">
        <v>91</v>
      </c>
      <c r="K977" s="3" t="s">
        <v>90</v>
      </c>
      <c r="L977" s="5">
        <v>450</v>
      </c>
      <c r="M977" s="5">
        <v>5.3</v>
      </c>
      <c r="N977" s="41" t="str">
        <f>IF(M977="","",IF(M977&lt;0,-M977&amp;"_"&amp;COUNTIF(M$2:M977,M977),M977&amp;"_"&amp;COUNTIF(M$2:M977,M977)))</f>
        <v>5.3_2</v>
      </c>
      <c r="O977" s="42" t="str">
        <f t="shared" si="15"/>
        <v/>
      </c>
      <c r="P977" s="3" t="s">
        <v>521</v>
      </c>
      <c r="Q977" s="3" t="s">
        <v>509</v>
      </c>
      <c r="R977" s="3" t="s">
        <v>381</v>
      </c>
      <c r="S977" s="3" t="s">
        <v>86</v>
      </c>
      <c r="T977" s="3" t="s">
        <v>95</v>
      </c>
      <c r="U977" s="3" t="s">
        <v>329</v>
      </c>
      <c r="V977" s="3" t="s">
        <v>86</v>
      </c>
      <c r="W977" s="3" t="s">
        <v>86</v>
      </c>
      <c r="X977" s="3" t="s">
        <v>86</v>
      </c>
      <c r="Y977" s="3" t="s">
        <v>97</v>
      </c>
      <c r="Z977" s="3" t="s">
        <v>86</v>
      </c>
      <c r="AA977" s="4"/>
      <c r="AB977" s="3" t="s">
        <v>86</v>
      </c>
      <c r="AC977" s="3" t="s">
        <v>86</v>
      </c>
      <c r="AD977" s="3" t="s">
        <v>86</v>
      </c>
      <c r="AE977" s="5">
        <v>0</v>
      </c>
    </row>
    <row r="978" spans="1:31" x14ac:dyDescent="0.25">
      <c r="A978" s="6" t="s">
        <v>86</v>
      </c>
      <c r="B978" s="3" t="s">
        <v>270</v>
      </c>
      <c r="C978" s="3" t="s">
        <v>520</v>
      </c>
      <c r="D978" s="4">
        <v>44094</v>
      </c>
      <c r="E978" s="4">
        <v>44094</v>
      </c>
      <c r="F978" s="4">
        <v>44101</v>
      </c>
      <c r="G978" s="3" t="s">
        <v>211</v>
      </c>
      <c r="H978" s="3" t="s">
        <v>90</v>
      </c>
      <c r="I978" s="5">
        <v>500</v>
      </c>
      <c r="J978" s="3" t="s">
        <v>91</v>
      </c>
      <c r="K978" s="3" t="s">
        <v>90</v>
      </c>
      <c r="L978" s="5">
        <v>500</v>
      </c>
      <c r="M978" s="5">
        <v>5.89</v>
      </c>
      <c r="N978" s="41" t="str">
        <f>IF(M978="","",IF(M978&lt;0,-M978&amp;"_"&amp;COUNTIF(M$2:M978,M978),M978&amp;"_"&amp;COUNTIF(M$2:M978,M978)))</f>
        <v>5.89_7</v>
      </c>
      <c r="O978" s="42" t="str">
        <f t="shared" si="15"/>
        <v/>
      </c>
      <c r="P978" s="3" t="s">
        <v>521</v>
      </c>
      <c r="Q978" s="3" t="s">
        <v>509</v>
      </c>
      <c r="R978" s="3" t="s">
        <v>382</v>
      </c>
      <c r="S978" s="3" t="s">
        <v>86</v>
      </c>
      <c r="T978" s="3" t="s">
        <v>95</v>
      </c>
      <c r="U978" s="3" t="s">
        <v>329</v>
      </c>
      <c r="V978" s="3" t="s">
        <v>86</v>
      </c>
      <c r="W978" s="3" t="s">
        <v>86</v>
      </c>
      <c r="X978" s="3" t="s">
        <v>86</v>
      </c>
      <c r="Y978" s="3" t="s">
        <v>97</v>
      </c>
      <c r="Z978" s="3" t="s">
        <v>86</v>
      </c>
      <c r="AA978" s="4"/>
      <c r="AB978" s="3" t="s">
        <v>86</v>
      </c>
      <c r="AC978" s="3" t="s">
        <v>86</v>
      </c>
      <c r="AD978" s="3" t="s">
        <v>86</v>
      </c>
      <c r="AE978" s="5">
        <v>0</v>
      </c>
    </row>
    <row r="979" spans="1:31" x14ac:dyDescent="0.25">
      <c r="A979" s="6" t="s">
        <v>86</v>
      </c>
      <c r="B979" s="3" t="s">
        <v>1281</v>
      </c>
      <c r="C979" s="3" t="s">
        <v>1030</v>
      </c>
      <c r="D979" s="4">
        <v>44095</v>
      </c>
      <c r="E979" s="4">
        <v>44095</v>
      </c>
      <c r="F979" s="4">
        <v>44095</v>
      </c>
      <c r="G979" s="3" t="s">
        <v>89</v>
      </c>
      <c r="H979" s="3" t="s">
        <v>90</v>
      </c>
      <c r="I979" s="5">
        <v>8411</v>
      </c>
      <c r="J979" s="3" t="s">
        <v>91</v>
      </c>
      <c r="K979" s="3" t="s">
        <v>90</v>
      </c>
      <c r="L979" s="5">
        <v>8411</v>
      </c>
      <c r="M979" s="5">
        <v>99.02</v>
      </c>
      <c r="N979" s="41" t="str">
        <f>IF(M979="","",IF(M979&lt;0,-M979&amp;"_"&amp;COUNTIF(M$2:M979,M979),M979&amp;"_"&amp;COUNTIF(M$2:M979,M979)))</f>
        <v>99.02_1</v>
      </c>
      <c r="O979" s="42" t="str">
        <f t="shared" si="15"/>
        <v/>
      </c>
      <c r="P979" s="3" t="s">
        <v>884</v>
      </c>
      <c r="Q979" s="3" t="s">
        <v>1031</v>
      </c>
      <c r="R979" s="3" t="s">
        <v>1645</v>
      </c>
      <c r="S979" s="3" t="s">
        <v>86</v>
      </c>
      <c r="T979" s="3" t="s">
        <v>95</v>
      </c>
      <c r="U979" s="3" t="s">
        <v>1033</v>
      </c>
      <c r="V979" s="3" t="s">
        <v>86</v>
      </c>
      <c r="W979" s="3" t="s">
        <v>86</v>
      </c>
      <c r="X979" s="3" t="s">
        <v>86</v>
      </c>
      <c r="Y979" s="3" t="s">
        <v>106</v>
      </c>
      <c r="Z979" s="3" t="s">
        <v>86</v>
      </c>
      <c r="AA979" s="4"/>
      <c r="AB979" s="3" t="s">
        <v>86</v>
      </c>
      <c r="AC979" s="3" t="s">
        <v>86</v>
      </c>
      <c r="AD979" s="3" t="s">
        <v>86</v>
      </c>
      <c r="AE979" s="5">
        <v>0</v>
      </c>
    </row>
    <row r="980" spans="1:31" x14ac:dyDescent="0.25">
      <c r="A980" s="6" t="s">
        <v>86</v>
      </c>
      <c r="B980" s="3" t="s">
        <v>1281</v>
      </c>
      <c r="C980" s="3" t="s">
        <v>1030</v>
      </c>
      <c r="D980" s="4">
        <v>44095</v>
      </c>
      <c r="E980" s="4">
        <v>44095</v>
      </c>
      <c r="F980" s="4">
        <v>44095</v>
      </c>
      <c r="G980" s="3" t="s">
        <v>89</v>
      </c>
      <c r="H980" s="3" t="s">
        <v>90</v>
      </c>
      <c r="I980" s="5">
        <v>-11921</v>
      </c>
      <c r="J980" s="3" t="s">
        <v>91</v>
      </c>
      <c r="K980" s="3" t="s">
        <v>90</v>
      </c>
      <c r="L980" s="5">
        <v>-11921</v>
      </c>
      <c r="M980" s="5">
        <v>-140.33000000000001</v>
      </c>
      <c r="N980" s="41" t="str">
        <f>IF(M980="","",IF(M980&lt;0,-M980&amp;"_"&amp;COUNTIF(M$2:M980,M980),M980&amp;"_"&amp;COUNTIF(M$2:M980,M980)))</f>
        <v>140.33_1</v>
      </c>
      <c r="O980" s="42" t="str">
        <f t="shared" si="15"/>
        <v/>
      </c>
      <c r="P980" s="3" t="s">
        <v>884</v>
      </c>
      <c r="Q980" s="3" t="s">
        <v>1031</v>
      </c>
      <c r="R980" s="3" t="s">
        <v>1646</v>
      </c>
      <c r="S980" s="3" t="s">
        <v>86</v>
      </c>
      <c r="T980" s="3" t="s">
        <v>95</v>
      </c>
      <c r="U980" s="3" t="s">
        <v>1033</v>
      </c>
      <c r="V980" s="3" t="s">
        <v>86</v>
      </c>
      <c r="W980" s="3" t="s">
        <v>86</v>
      </c>
      <c r="X980" s="3" t="s">
        <v>86</v>
      </c>
      <c r="Y980" s="3" t="s">
        <v>106</v>
      </c>
      <c r="Z980" s="3" t="s">
        <v>86</v>
      </c>
      <c r="AA980" s="4"/>
      <c r="AB980" s="3" t="s">
        <v>86</v>
      </c>
      <c r="AC980" s="3" t="s">
        <v>86</v>
      </c>
      <c r="AD980" s="3" t="s">
        <v>86</v>
      </c>
      <c r="AE980" s="5">
        <v>0</v>
      </c>
    </row>
    <row r="981" spans="1:31" x14ac:dyDescent="0.25">
      <c r="A981" s="6" t="s">
        <v>86</v>
      </c>
      <c r="B981" s="3" t="s">
        <v>1281</v>
      </c>
      <c r="C981" s="3" t="s">
        <v>1030</v>
      </c>
      <c r="D981" s="4">
        <v>44095</v>
      </c>
      <c r="E981" s="4">
        <v>44095</v>
      </c>
      <c r="F981" s="4">
        <v>44095</v>
      </c>
      <c r="G981" s="3" t="s">
        <v>89</v>
      </c>
      <c r="H981" s="3" t="s">
        <v>90</v>
      </c>
      <c r="I981" s="5">
        <v>6223</v>
      </c>
      <c r="J981" s="3" t="s">
        <v>91</v>
      </c>
      <c r="K981" s="3" t="s">
        <v>90</v>
      </c>
      <c r="L981" s="5">
        <v>6223</v>
      </c>
      <c r="M981" s="5">
        <v>73.25</v>
      </c>
      <c r="N981" s="41" t="str">
        <f>IF(M981="","",IF(M981&lt;0,-M981&amp;"_"&amp;COUNTIF(M$2:M981,M981),M981&amp;"_"&amp;COUNTIF(M$2:M981,M981)))</f>
        <v>73.25_1</v>
      </c>
      <c r="O981" s="42" t="str">
        <f t="shared" si="15"/>
        <v/>
      </c>
      <c r="P981" s="3" t="s">
        <v>884</v>
      </c>
      <c r="Q981" s="3" t="s">
        <v>1034</v>
      </c>
      <c r="R981" s="3" t="s">
        <v>1647</v>
      </c>
      <c r="S981" s="3" t="s">
        <v>86</v>
      </c>
      <c r="T981" s="3" t="s">
        <v>95</v>
      </c>
      <c r="U981" s="3" t="s">
        <v>1033</v>
      </c>
      <c r="V981" s="3" t="s">
        <v>86</v>
      </c>
      <c r="W981" s="3" t="s">
        <v>86</v>
      </c>
      <c r="X981" s="3" t="s">
        <v>86</v>
      </c>
      <c r="Y981" s="3" t="s">
        <v>103</v>
      </c>
      <c r="Z981" s="3" t="s">
        <v>86</v>
      </c>
      <c r="AA981" s="4"/>
      <c r="AB981" s="3" t="s">
        <v>86</v>
      </c>
      <c r="AC981" s="3" t="s">
        <v>86</v>
      </c>
      <c r="AD981" s="3" t="s">
        <v>86</v>
      </c>
      <c r="AE981" s="5">
        <v>0</v>
      </c>
    </row>
    <row r="982" spans="1:31" x14ac:dyDescent="0.25">
      <c r="A982" s="6" t="s">
        <v>86</v>
      </c>
      <c r="B982" s="3" t="s">
        <v>1281</v>
      </c>
      <c r="C982" s="3" t="s">
        <v>1030</v>
      </c>
      <c r="D982" s="4">
        <v>44095</v>
      </c>
      <c r="E982" s="4">
        <v>44095</v>
      </c>
      <c r="F982" s="4">
        <v>44095</v>
      </c>
      <c r="G982" s="3" t="s">
        <v>89</v>
      </c>
      <c r="H982" s="3" t="s">
        <v>90</v>
      </c>
      <c r="I982" s="5">
        <v>4870</v>
      </c>
      <c r="J982" s="3" t="s">
        <v>91</v>
      </c>
      <c r="K982" s="3" t="s">
        <v>90</v>
      </c>
      <c r="L982" s="5">
        <v>4870</v>
      </c>
      <c r="M982" s="5">
        <v>57.33</v>
      </c>
      <c r="N982" s="41" t="str">
        <f>IF(M982="","",IF(M982&lt;0,-M982&amp;"_"&amp;COUNTIF(M$2:M982,M982),M982&amp;"_"&amp;COUNTIF(M$2:M982,M982)))</f>
        <v>57.33_1</v>
      </c>
      <c r="O982" s="42" t="str">
        <f t="shared" si="15"/>
        <v/>
      </c>
      <c r="P982" s="3" t="s">
        <v>884</v>
      </c>
      <c r="Q982" s="3" t="s">
        <v>1036</v>
      </c>
      <c r="R982" s="3" t="s">
        <v>1648</v>
      </c>
      <c r="S982" s="3" t="s">
        <v>86</v>
      </c>
      <c r="T982" s="3" t="s">
        <v>95</v>
      </c>
      <c r="U982" s="3" t="s">
        <v>1033</v>
      </c>
      <c r="V982" s="3" t="s">
        <v>86</v>
      </c>
      <c r="W982" s="3" t="s">
        <v>86</v>
      </c>
      <c r="X982" s="3" t="s">
        <v>86</v>
      </c>
      <c r="Y982" s="3" t="s">
        <v>103</v>
      </c>
      <c r="Z982" s="3" t="s">
        <v>86</v>
      </c>
      <c r="AA982" s="4"/>
      <c r="AB982" s="3" t="s">
        <v>86</v>
      </c>
      <c r="AC982" s="3" t="s">
        <v>86</v>
      </c>
      <c r="AD982" s="3" t="s">
        <v>86</v>
      </c>
      <c r="AE982" s="5">
        <v>0</v>
      </c>
    </row>
    <row r="983" spans="1:31" x14ac:dyDescent="0.25">
      <c r="A983" s="6" t="s">
        <v>86</v>
      </c>
      <c r="B983" s="3" t="s">
        <v>1281</v>
      </c>
      <c r="C983" s="3" t="s">
        <v>1030</v>
      </c>
      <c r="D983" s="4">
        <v>44095</v>
      </c>
      <c r="E983" s="4">
        <v>44095</v>
      </c>
      <c r="F983" s="4">
        <v>44095</v>
      </c>
      <c r="G983" s="3" t="s">
        <v>89</v>
      </c>
      <c r="H983" s="3" t="s">
        <v>90</v>
      </c>
      <c r="I983" s="5">
        <v>4659</v>
      </c>
      <c r="J983" s="3" t="s">
        <v>91</v>
      </c>
      <c r="K983" s="3" t="s">
        <v>90</v>
      </c>
      <c r="L983" s="5">
        <v>4659</v>
      </c>
      <c r="M983" s="5">
        <v>54.84</v>
      </c>
      <c r="N983" s="41" t="str">
        <f>IF(M983="","",IF(M983&lt;0,-M983&amp;"_"&amp;COUNTIF(M$2:M983,M983),M983&amp;"_"&amp;COUNTIF(M$2:M983,M983)))</f>
        <v>54.84_1</v>
      </c>
      <c r="O983" s="42" t="str">
        <f t="shared" si="15"/>
        <v/>
      </c>
      <c r="P983" s="3" t="s">
        <v>884</v>
      </c>
      <c r="Q983" s="3" t="s">
        <v>1038</v>
      </c>
      <c r="R983" s="3" t="s">
        <v>1649</v>
      </c>
      <c r="S983" s="3" t="s">
        <v>86</v>
      </c>
      <c r="T983" s="3" t="s">
        <v>95</v>
      </c>
      <c r="U983" s="3" t="s">
        <v>1033</v>
      </c>
      <c r="V983" s="3" t="s">
        <v>86</v>
      </c>
      <c r="W983" s="3" t="s">
        <v>86</v>
      </c>
      <c r="X983" s="3" t="s">
        <v>86</v>
      </c>
      <c r="Y983" s="3" t="s">
        <v>103</v>
      </c>
      <c r="Z983" s="3" t="s">
        <v>86</v>
      </c>
      <c r="AA983" s="4"/>
      <c r="AB983" s="3" t="s">
        <v>86</v>
      </c>
      <c r="AC983" s="3" t="s">
        <v>86</v>
      </c>
      <c r="AD983" s="3" t="s">
        <v>86</v>
      </c>
      <c r="AE983" s="5">
        <v>0</v>
      </c>
    </row>
    <row r="984" spans="1:31" x14ac:dyDescent="0.25">
      <c r="A984" s="6" t="s">
        <v>86</v>
      </c>
      <c r="B984" s="3" t="s">
        <v>1281</v>
      </c>
      <c r="C984" s="3" t="s">
        <v>1030</v>
      </c>
      <c r="D984" s="4">
        <v>44095</v>
      </c>
      <c r="E984" s="4">
        <v>44095</v>
      </c>
      <c r="F984" s="4">
        <v>44095</v>
      </c>
      <c r="G984" s="3" t="s">
        <v>89</v>
      </c>
      <c r="H984" s="3" t="s">
        <v>90</v>
      </c>
      <c r="I984" s="5">
        <v>-12954</v>
      </c>
      <c r="J984" s="3" t="s">
        <v>91</v>
      </c>
      <c r="K984" s="3" t="s">
        <v>90</v>
      </c>
      <c r="L984" s="5">
        <v>-12954</v>
      </c>
      <c r="M984" s="5">
        <v>-152.49</v>
      </c>
      <c r="N984" s="41" t="str">
        <f>IF(M984="","",IF(M984&lt;0,-M984&amp;"_"&amp;COUNTIF(M$2:M984,M984),M984&amp;"_"&amp;COUNTIF(M$2:M984,M984)))</f>
        <v>152.49_1</v>
      </c>
      <c r="O984" s="42" t="str">
        <f t="shared" si="15"/>
        <v/>
      </c>
      <c r="P984" s="3" t="s">
        <v>884</v>
      </c>
      <c r="Q984" s="3" t="s">
        <v>1038</v>
      </c>
      <c r="R984" s="3" t="s">
        <v>1650</v>
      </c>
      <c r="S984" s="3" t="s">
        <v>86</v>
      </c>
      <c r="T984" s="3" t="s">
        <v>95</v>
      </c>
      <c r="U984" s="3" t="s">
        <v>1033</v>
      </c>
      <c r="V984" s="3" t="s">
        <v>86</v>
      </c>
      <c r="W984" s="3" t="s">
        <v>86</v>
      </c>
      <c r="X984" s="3" t="s">
        <v>86</v>
      </c>
      <c r="Y984" s="3" t="s">
        <v>103</v>
      </c>
      <c r="Z984" s="3" t="s">
        <v>86</v>
      </c>
      <c r="AA984" s="4"/>
      <c r="AB984" s="3" t="s">
        <v>86</v>
      </c>
      <c r="AC984" s="3" t="s">
        <v>86</v>
      </c>
      <c r="AD984" s="3" t="s">
        <v>86</v>
      </c>
      <c r="AE984" s="5">
        <v>0</v>
      </c>
    </row>
    <row r="985" spans="1:31" x14ac:dyDescent="0.25">
      <c r="A985" s="6" t="s">
        <v>86</v>
      </c>
      <c r="B985" s="3" t="s">
        <v>1281</v>
      </c>
      <c r="C985" s="3" t="s">
        <v>1030</v>
      </c>
      <c r="D985" s="4">
        <v>44095</v>
      </c>
      <c r="E985" s="4">
        <v>44095</v>
      </c>
      <c r="F985" s="4">
        <v>44095</v>
      </c>
      <c r="G985" s="3" t="s">
        <v>89</v>
      </c>
      <c r="H985" s="3" t="s">
        <v>90</v>
      </c>
      <c r="I985" s="5">
        <v>2768</v>
      </c>
      <c r="J985" s="3" t="s">
        <v>91</v>
      </c>
      <c r="K985" s="3" t="s">
        <v>90</v>
      </c>
      <c r="L985" s="5">
        <v>2768</v>
      </c>
      <c r="M985" s="5">
        <v>32.58</v>
      </c>
      <c r="N985" s="41" t="str">
        <f>IF(M985="","",IF(M985&lt;0,-M985&amp;"_"&amp;COUNTIF(M$2:M985,M985),M985&amp;"_"&amp;COUNTIF(M$2:M985,M985)))</f>
        <v>32.58_1</v>
      </c>
      <c r="O985" s="42" t="str">
        <f t="shared" si="15"/>
        <v/>
      </c>
      <c r="P985" s="3" t="s">
        <v>884</v>
      </c>
      <c r="Q985" s="3" t="s">
        <v>1040</v>
      </c>
      <c r="R985" s="3" t="s">
        <v>1651</v>
      </c>
      <c r="S985" s="3" t="s">
        <v>86</v>
      </c>
      <c r="T985" s="3" t="s">
        <v>95</v>
      </c>
      <c r="U985" s="3" t="s">
        <v>1033</v>
      </c>
      <c r="V985" s="3" t="s">
        <v>86</v>
      </c>
      <c r="W985" s="3" t="s">
        <v>86</v>
      </c>
      <c r="X985" s="3" t="s">
        <v>86</v>
      </c>
      <c r="Y985" s="3" t="s">
        <v>103</v>
      </c>
      <c r="Z985" s="3" t="s">
        <v>86</v>
      </c>
      <c r="AA985" s="4"/>
      <c r="AB985" s="3" t="s">
        <v>86</v>
      </c>
      <c r="AC985" s="3" t="s">
        <v>86</v>
      </c>
      <c r="AD985" s="3" t="s">
        <v>86</v>
      </c>
      <c r="AE985" s="5">
        <v>0</v>
      </c>
    </row>
    <row r="986" spans="1:31" x14ac:dyDescent="0.25">
      <c r="A986" s="6" t="s">
        <v>86</v>
      </c>
      <c r="B986" s="3" t="s">
        <v>1281</v>
      </c>
      <c r="C986" s="3" t="s">
        <v>1030</v>
      </c>
      <c r="D986" s="4">
        <v>44095</v>
      </c>
      <c r="E986" s="4">
        <v>44095</v>
      </c>
      <c r="F986" s="4">
        <v>44095</v>
      </c>
      <c r="G986" s="3" t="s">
        <v>89</v>
      </c>
      <c r="H986" s="3" t="s">
        <v>90</v>
      </c>
      <c r="I986" s="5">
        <v>15583</v>
      </c>
      <c r="J986" s="3" t="s">
        <v>91</v>
      </c>
      <c r="K986" s="3" t="s">
        <v>90</v>
      </c>
      <c r="L986" s="5">
        <v>15583</v>
      </c>
      <c r="M986" s="5">
        <v>183.44</v>
      </c>
      <c r="N986" s="41" t="str">
        <f>IF(M986="","",IF(M986&lt;0,-M986&amp;"_"&amp;COUNTIF(M$2:M986,M986),M986&amp;"_"&amp;COUNTIF(M$2:M986,M986)))</f>
        <v>183.44_1</v>
      </c>
      <c r="O986" s="42" t="str">
        <f t="shared" si="15"/>
        <v/>
      </c>
      <c r="P986" s="3" t="s">
        <v>884</v>
      </c>
      <c r="Q986" s="3" t="s">
        <v>1652</v>
      </c>
      <c r="R986" s="3" t="s">
        <v>1653</v>
      </c>
      <c r="S986" s="3" t="s">
        <v>86</v>
      </c>
      <c r="T986" s="3" t="s">
        <v>95</v>
      </c>
      <c r="U986" s="3" t="s">
        <v>1033</v>
      </c>
      <c r="V986" s="3" t="s">
        <v>86</v>
      </c>
      <c r="W986" s="3" t="s">
        <v>86</v>
      </c>
      <c r="X986" s="3" t="s">
        <v>86</v>
      </c>
      <c r="Y986" s="3" t="s">
        <v>103</v>
      </c>
      <c r="Z986" s="3" t="s">
        <v>86</v>
      </c>
      <c r="AA986" s="4"/>
      <c r="AB986" s="3" t="s">
        <v>86</v>
      </c>
      <c r="AC986" s="3" t="s">
        <v>86</v>
      </c>
      <c r="AD986" s="3" t="s">
        <v>86</v>
      </c>
      <c r="AE986" s="5">
        <v>0</v>
      </c>
    </row>
    <row r="987" spans="1:31" x14ac:dyDescent="0.25">
      <c r="A987" s="6" t="s">
        <v>86</v>
      </c>
      <c r="B987" s="3" t="s">
        <v>1281</v>
      </c>
      <c r="C987" s="3" t="s">
        <v>1030</v>
      </c>
      <c r="D987" s="4">
        <v>44095</v>
      </c>
      <c r="E987" s="4">
        <v>44095</v>
      </c>
      <c r="F987" s="4">
        <v>44095</v>
      </c>
      <c r="G987" s="3" t="s">
        <v>89</v>
      </c>
      <c r="H987" s="3" t="s">
        <v>90</v>
      </c>
      <c r="I987" s="5">
        <v>5153</v>
      </c>
      <c r="J987" s="3" t="s">
        <v>91</v>
      </c>
      <c r="K987" s="3" t="s">
        <v>90</v>
      </c>
      <c r="L987" s="5">
        <v>5153</v>
      </c>
      <c r="M987" s="5">
        <v>60.66</v>
      </c>
      <c r="N987" s="41" t="str">
        <f>IF(M987="","",IF(M987&lt;0,-M987&amp;"_"&amp;COUNTIF(M$2:M987,M987),M987&amp;"_"&amp;COUNTIF(M$2:M987,M987)))</f>
        <v>60.66_2</v>
      </c>
      <c r="O987" s="42" t="str">
        <f t="shared" si="15"/>
        <v/>
      </c>
      <c r="P987" s="3" t="s">
        <v>884</v>
      </c>
      <c r="Q987" s="3" t="s">
        <v>1042</v>
      </c>
      <c r="R987" s="3" t="s">
        <v>1654</v>
      </c>
      <c r="S987" s="3" t="s">
        <v>86</v>
      </c>
      <c r="T987" s="3" t="s">
        <v>95</v>
      </c>
      <c r="U987" s="3" t="s">
        <v>1033</v>
      </c>
      <c r="V987" s="3" t="s">
        <v>86</v>
      </c>
      <c r="W987" s="3" t="s">
        <v>86</v>
      </c>
      <c r="X987" s="3" t="s">
        <v>86</v>
      </c>
      <c r="Y987" s="3" t="s">
        <v>103</v>
      </c>
      <c r="Z987" s="3" t="s">
        <v>86</v>
      </c>
      <c r="AA987" s="4"/>
      <c r="AB987" s="3" t="s">
        <v>86</v>
      </c>
      <c r="AC987" s="3" t="s">
        <v>86</v>
      </c>
      <c r="AD987" s="3" t="s">
        <v>86</v>
      </c>
      <c r="AE987" s="5">
        <v>0</v>
      </c>
    </row>
    <row r="988" spans="1:31" x14ac:dyDescent="0.25">
      <c r="A988" s="6" t="s">
        <v>86</v>
      </c>
      <c r="B988" s="3" t="s">
        <v>1281</v>
      </c>
      <c r="C988" s="3" t="s">
        <v>1030</v>
      </c>
      <c r="D988" s="4">
        <v>44095</v>
      </c>
      <c r="E988" s="4">
        <v>44095</v>
      </c>
      <c r="F988" s="4">
        <v>44095</v>
      </c>
      <c r="G988" s="3" t="s">
        <v>89</v>
      </c>
      <c r="H988" s="3" t="s">
        <v>90</v>
      </c>
      <c r="I988" s="5">
        <v>4708</v>
      </c>
      <c r="J988" s="3" t="s">
        <v>91</v>
      </c>
      <c r="K988" s="3" t="s">
        <v>90</v>
      </c>
      <c r="L988" s="5">
        <v>4708</v>
      </c>
      <c r="M988" s="5">
        <v>55.42</v>
      </c>
      <c r="N988" s="41" t="str">
        <f>IF(M988="","",IF(M988&lt;0,-M988&amp;"_"&amp;COUNTIF(M$2:M988,M988),M988&amp;"_"&amp;COUNTIF(M$2:M988,M988)))</f>
        <v>55.42_1</v>
      </c>
      <c r="O988" s="42" t="str">
        <f t="shared" si="15"/>
        <v/>
      </c>
      <c r="P988" s="3" t="s">
        <v>884</v>
      </c>
      <c r="Q988" s="3" t="s">
        <v>1044</v>
      </c>
      <c r="R988" s="3" t="s">
        <v>1655</v>
      </c>
      <c r="S988" s="3" t="s">
        <v>86</v>
      </c>
      <c r="T988" s="3" t="s">
        <v>95</v>
      </c>
      <c r="U988" s="3" t="s">
        <v>1033</v>
      </c>
      <c r="V988" s="3" t="s">
        <v>86</v>
      </c>
      <c r="W988" s="3" t="s">
        <v>86</v>
      </c>
      <c r="X988" s="3" t="s">
        <v>86</v>
      </c>
      <c r="Y988" s="3" t="s">
        <v>103</v>
      </c>
      <c r="Z988" s="3" t="s">
        <v>86</v>
      </c>
      <c r="AA988" s="4"/>
      <c r="AB988" s="3" t="s">
        <v>86</v>
      </c>
      <c r="AC988" s="3" t="s">
        <v>86</v>
      </c>
      <c r="AD988" s="3" t="s">
        <v>86</v>
      </c>
      <c r="AE988" s="5">
        <v>0</v>
      </c>
    </row>
    <row r="989" spans="1:31" x14ac:dyDescent="0.25">
      <c r="A989" s="6" t="s">
        <v>86</v>
      </c>
      <c r="B989" s="3" t="s">
        <v>1281</v>
      </c>
      <c r="C989" s="3" t="s">
        <v>1030</v>
      </c>
      <c r="D989" s="4">
        <v>44095</v>
      </c>
      <c r="E989" s="4">
        <v>44095</v>
      </c>
      <c r="F989" s="4">
        <v>44095</v>
      </c>
      <c r="G989" s="3" t="s">
        <v>89</v>
      </c>
      <c r="H989" s="3" t="s">
        <v>90</v>
      </c>
      <c r="I989" s="5">
        <v>-9041</v>
      </c>
      <c r="J989" s="3" t="s">
        <v>91</v>
      </c>
      <c r="K989" s="3" t="s">
        <v>90</v>
      </c>
      <c r="L989" s="5">
        <v>-9041</v>
      </c>
      <c r="M989" s="5">
        <v>-106.43</v>
      </c>
      <c r="N989" s="41" t="str">
        <f>IF(M989="","",IF(M989&lt;0,-M989&amp;"_"&amp;COUNTIF(M$2:M989,M989),M989&amp;"_"&amp;COUNTIF(M$2:M989,M989)))</f>
        <v>106.43_1</v>
      </c>
      <c r="O989" s="42" t="str">
        <f t="shared" si="15"/>
        <v/>
      </c>
      <c r="P989" s="3" t="s">
        <v>884</v>
      </c>
      <c r="Q989" s="3" t="s">
        <v>1044</v>
      </c>
      <c r="R989" s="3" t="s">
        <v>1656</v>
      </c>
      <c r="S989" s="3" t="s">
        <v>86</v>
      </c>
      <c r="T989" s="3" t="s">
        <v>95</v>
      </c>
      <c r="U989" s="3" t="s">
        <v>1033</v>
      </c>
      <c r="V989" s="3" t="s">
        <v>86</v>
      </c>
      <c r="W989" s="3" t="s">
        <v>86</v>
      </c>
      <c r="X989" s="3" t="s">
        <v>86</v>
      </c>
      <c r="Y989" s="3" t="s">
        <v>103</v>
      </c>
      <c r="Z989" s="3" t="s">
        <v>86</v>
      </c>
      <c r="AA989" s="4"/>
      <c r="AB989" s="3" t="s">
        <v>86</v>
      </c>
      <c r="AC989" s="3" t="s">
        <v>86</v>
      </c>
      <c r="AD989" s="3" t="s">
        <v>86</v>
      </c>
      <c r="AE989" s="5">
        <v>0</v>
      </c>
    </row>
    <row r="990" spans="1:31" x14ac:dyDescent="0.25">
      <c r="A990" s="6" t="s">
        <v>86</v>
      </c>
      <c r="B990" s="3" t="s">
        <v>882</v>
      </c>
      <c r="C990" s="3" t="s">
        <v>1030</v>
      </c>
      <c r="D990" s="4">
        <v>44095</v>
      </c>
      <c r="E990" s="4">
        <v>44095</v>
      </c>
      <c r="F990" s="4">
        <v>44095</v>
      </c>
      <c r="G990" s="3" t="s">
        <v>89</v>
      </c>
      <c r="H990" s="3" t="s">
        <v>90</v>
      </c>
      <c r="I990" s="5">
        <v>1849</v>
      </c>
      <c r="J990" s="3" t="s">
        <v>91</v>
      </c>
      <c r="K990" s="3" t="s">
        <v>90</v>
      </c>
      <c r="L990" s="5">
        <v>1849</v>
      </c>
      <c r="M990" s="5">
        <v>21.77</v>
      </c>
      <c r="N990" s="41" t="str">
        <f>IF(M990="","",IF(M990&lt;0,-M990&amp;"_"&amp;COUNTIF(M$2:M990,M990),M990&amp;"_"&amp;COUNTIF(M$2:M990,M990)))</f>
        <v>21.77_1</v>
      </c>
      <c r="O990" s="42" t="str">
        <f t="shared" si="15"/>
        <v/>
      </c>
      <c r="P990" s="3" t="s">
        <v>884</v>
      </c>
      <c r="Q990" s="3" t="s">
        <v>1031</v>
      </c>
      <c r="R990" s="3" t="s">
        <v>1032</v>
      </c>
      <c r="S990" s="3" t="s">
        <v>86</v>
      </c>
      <c r="T990" s="3" t="s">
        <v>95</v>
      </c>
      <c r="U990" s="3" t="s">
        <v>1033</v>
      </c>
      <c r="V990" s="3" t="s">
        <v>86</v>
      </c>
      <c r="W990" s="3" t="s">
        <v>86</v>
      </c>
      <c r="X990" s="3" t="s">
        <v>86</v>
      </c>
      <c r="Y990" s="3" t="s">
        <v>106</v>
      </c>
      <c r="Z990" s="3" t="s">
        <v>86</v>
      </c>
      <c r="AA990" s="4"/>
      <c r="AB990" s="3" t="s">
        <v>86</v>
      </c>
      <c r="AC990" s="3" t="s">
        <v>86</v>
      </c>
      <c r="AD990" s="3" t="s">
        <v>86</v>
      </c>
      <c r="AE990" s="5">
        <v>0</v>
      </c>
    </row>
    <row r="991" spans="1:31" x14ac:dyDescent="0.25">
      <c r="A991" s="6" t="s">
        <v>86</v>
      </c>
      <c r="B991" s="3" t="s">
        <v>882</v>
      </c>
      <c r="C991" s="3" t="s">
        <v>1030</v>
      </c>
      <c r="D991" s="4">
        <v>44095</v>
      </c>
      <c r="E991" s="4">
        <v>44095</v>
      </c>
      <c r="F991" s="4">
        <v>44095</v>
      </c>
      <c r="G991" s="3" t="s">
        <v>89</v>
      </c>
      <c r="H991" s="3" t="s">
        <v>90</v>
      </c>
      <c r="I991" s="5">
        <v>1546</v>
      </c>
      <c r="J991" s="3" t="s">
        <v>91</v>
      </c>
      <c r="K991" s="3" t="s">
        <v>90</v>
      </c>
      <c r="L991" s="5">
        <v>1546</v>
      </c>
      <c r="M991" s="5">
        <v>18.2</v>
      </c>
      <c r="N991" s="41" t="str">
        <f>IF(M991="","",IF(M991&lt;0,-M991&amp;"_"&amp;COUNTIF(M$2:M991,M991),M991&amp;"_"&amp;COUNTIF(M$2:M991,M991)))</f>
        <v>18.2_1</v>
      </c>
      <c r="O991" s="42" t="str">
        <f t="shared" si="15"/>
        <v/>
      </c>
      <c r="P991" s="3" t="s">
        <v>884</v>
      </c>
      <c r="Q991" s="3" t="s">
        <v>1034</v>
      </c>
      <c r="R991" s="3" t="s">
        <v>1035</v>
      </c>
      <c r="S991" s="3" t="s">
        <v>86</v>
      </c>
      <c r="T991" s="3" t="s">
        <v>95</v>
      </c>
      <c r="U991" s="3" t="s">
        <v>1033</v>
      </c>
      <c r="V991" s="3" t="s">
        <v>86</v>
      </c>
      <c r="W991" s="3" t="s">
        <v>86</v>
      </c>
      <c r="X991" s="3" t="s">
        <v>86</v>
      </c>
      <c r="Y991" s="3" t="s">
        <v>103</v>
      </c>
      <c r="Z991" s="3" t="s">
        <v>86</v>
      </c>
      <c r="AA991" s="4"/>
      <c r="AB991" s="3" t="s">
        <v>86</v>
      </c>
      <c r="AC991" s="3" t="s">
        <v>86</v>
      </c>
      <c r="AD991" s="3" t="s">
        <v>86</v>
      </c>
      <c r="AE991" s="5">
        <v>0</v>
      </c>
    </row>
    <row r="992" spans="1:31" x14ac:dyDescent="0.25">
      <c r="A992" s="6" t="s">
        <v>86</v>
      </c>
      <c r="B992" s="3" t="s">
        <v>882</v>
      </c>
      <c r="C992" s="3" t="s">
        <v>1030</v>
      </c>
      <c r="D992" s="4">
        <v>44095</v>
      </c>
      <c r="E992" s="4">
        <v>44095</v>
      </c>
      <c r="F992" s="4">
        <v>44095</v>
      </c>
      <c r="G992" s="3" t="s">
        <v>89</v>
      </c>
      <c r="H992" s="3" t="s">
        <v>90</v>
      </c>
      <c r="I992" s="5">
        <v>1011</v>
      </c>
      <c r="J992" s="3" t="s">
        <v>91</v>
      </c>
      <c r="K992" s="3" t="s">
        <v>90</v>
      </c>
      <c r="L992" s="5">
        <v>1011</v>
      </c>
      <c r="M992" s="5">
        <v>11.9</v>
      </c>
      <c r="N992" s="41" t="str">
        <f>IF(M992="","",IF(M992&lt;0,-M992&amp;"_"&amp;COUNTIF(M$2:M992,M992),M992&amp;"_"&amp;COUNTIF(M$2:M992,M992)))</f>
        <v>11.9_1</v>
      </c>
      <c r="O992" s="42" t="str">
        <f t="shared" si="15"/>
        <v/>
      </c>
      <c r="P992" s="3" t="s">
        <v>884</v>
      </c>
      <c r="Q992" s="3" t="s">
        <v>1036</v>
      </c>
      <c r="R992" s="3" t="s">
        <v>1037</v>
      </c>
      <c r="S992" s="3" t="s">
        <v>86</v>
      </c>
      <c r="T992" s="3" t="s">
        <v>95</v>
      </c>
      <c r="U992" s="3" t="s">
        <v>1033</v>
      </c>
      <c r="V992" s="3" t="s">
        <v>86</v>
      </c>
      <c r="W992" s="3" t="s">
        <v>86</v>
      </c>
      <c r="X992" s="3" t="s">
        <v>86</v>
      </c>
      <c r="Y992" s="3" t="s">
        <v>103</v>
      </c>
      <c r="Z992" s="3" t="s">
        <v>86</v>
      </c>
      <c r="AA992" s="4"/>
      <c r="AB992" s="3" t="s">
        <v>86</v>
      </c>
      <c r="AC992" s="3" t="s">
        <v>86</v>
      </c>
      <c r="AD992" s="3" t="s">
        <v>86</v>
      </c>
      <c r="AE992" s="5">
        <v>0</v>
      </c>
    </row>
    <row r="993" spans="1:31" x14ac:dyDescent="0.25">
      <c r="A993" s="6" t="s">
        <v>86</v>
      </c>
      <c r="B993" s="3" t="s">
        <v>882</v>
      </c>
      <c r="C993" s="3" t="s">
        <v>1030</v>
      </c>
      <c r="D993" s="4">
        <v>44095</v>
      </c>
      <c r="E993" s="4">
        <v>44095</v>
      </c>
      <c r="F993" s="4">
        <v>44095</v>
      </c>
      <c r="G993" s="3" t="s">
        <v>89</v>
      </c>
      <c r="H993" s="3" t="s">
        <v>90</v>
      </c>
      <c r="I993" s="5">
        <v>181</v>
      </c>
      <c r="J993" s="3" t="s">
        <v>91</v>
      </c>
      <c r="K993" s="3" t="s">
        <v>90</v>
      </c>
      <c r="L993" s="5">
        <v>181</v>
      </c>
      <c r="M993" s="5">
        <v>2.13</v>
      </c>
      <c r="N993" s="41" t="str">
        <f>IF(M993="","",IF(M993&lt;0,-M993&amp;"_"&amp;COUNTIF(M$2:M993,M993),M993&amp;"_"&amp;COUNTIF(M$2:M993,M993)))</f>
        <v>2.13_1</v>
      </c>
      <c r="O993" s="42" t="str">
        <f t="shared" si="15"/>
        <v/>
      </c>
      <c r="P993" s="3" t="s">
        <v>884</v>
      </c>
      <c r="Q993" s="3" t="s">
        <v>1038</v>
      </c>
      <c r="R993" s="3" t="s">
        <v>1039</v>
      </c>
      <c r="S993" s="3" t="s">
        <v>86</v>
      </c>
      <c r="T993" s="3" t="s">
        <v>95</v>
      </c>
      <c r="U993" s="3" t="s">
        <v>1033</v>
      </c>
      <c r="V993" s="3" t="s">
        <v>86</v>
      </c>
      <c r="W993" s="3" t="s">
        <v>86</v>
      </c>
      <c r="X993" s="3" t="s">
        <v>86</v>
      </c>
      <c r="Y993" s="3" t="s">
        <v>103</v>
      </c>
      <c r="Z993" s="3" t="s">
        <v>86</v>
      </c>
      <c r="AA993" s="4"/>
      <c r="AB993" s="3" t="s">
        <v>86</v>
      </c>
      <c r="AC993" s="3" t="s">
        <v>86</v>
      </c>
      <c r="AD993" s="3" t="s">
        <v>86</v>
      </c>
      <c r="AE993" s="5">
        <v>0</v>
      </c>
    </row>
    <row r="994" spans="1:31" x14ac:dyDescent="0.25">
      <c r="A994" s="6" t="s">
        <v>86</v>
      </c>
      <c r="B994" s="3" t="s">
        <v>882</v>
      </c>
      <c r="C994" s="3" t="s">
        <v>1030</v>
      </c>
      <c r="D994" s="4">
        <v>44095</v>
      </c>
      <c r="E994" s="4">
        <v>44095</v>
      </c>
      <c r="F994" s="4">
        <v>44095</v>
      </c>
      <c r="G994" s="3" t="s">
        <v>89</v>
      </c>
      <c r="H994" s="3" t="s">
        <v>90</v>
      </c>
      <c r="I994" s="5">
        <v>473</v>
      </c>
      <c r="J994" s="3" t="s">
        <v>91</v>
      </c>
      <c r="K994" s="3" t="s">
        <v>90</v>
      </c>
      <c r="L994" s="5">
        <v>473</v>
      </c>
      <c r="M994" s="5">
        <v>5.57</v>
      </c>
      <c r="N994" s="41" t="str">
        <f>IF(M994="","",IF(M994&lt;0,-M994&amp;"_"&amp;COUNTIF(M$2:M994,M994),M994&amp;"_"&amp;COUNTIF(M$2:M994,M994)))</f>
        <v>5.57_1</v>
      </c>
      <c r="O994" s="42" t="str">
        <f t="shared" si="15"/>
        <v/>
      </c>
      <c r="P994" s="3" t="s">
        <v>884</v>
      </c>
      <c r="Q994" s="3" t="s">
        <v>1040</v>
      </c>
      <c r="R994" s="3" t="s">
        <v>1041</v>
      </c>
      <c r="S994" s="3" t="s">
        <v>86</v>
      </c>
      <c r="T994" s="3" t="s">
        <v>95</v>
      </c>
      <c r="U994" s="3" t="s">
        <v>1033</v>
      </c>
      <c r="V994" s="3" t="s">
        <v>86</v>
      </c>
      <c r="W994" s="3" t="s">
        <v>86</v>
      </c>
      <c r="X994" s="3" t="s">
        <v>86</v>
      </c>
      <c r="Y994" s="3" t="s">
        <v>103</v>
      </c>
      <c r="Z994" s="3" t="s">
        <v>86</v>
      </c>
      <c r="AA994" s="4"/>
      <c r="AB994" s="3" t="s">
        <v>86</v>
      </c>
      <c r="AC994" s="3" t="s">
        <v>86</v>
      </c>
      <c r="AD994" s="3" t="s">
        <v>86</v>
      </c>
      <c r="AE994" s="5">
        <v>0</v>
      </c>
    </row>
    <row r="995" spans="1:31" x14ac:dyDescent="0.25">
      <c r="A995" s="6" t="s">
        <v>86</v>
      </c>
      <c r="B995" s="3" t="s">
        <v>882</v>
      </c>
      <c r="C995" s="3" t="s">
        <v>1030</v>
      </c>
      <c r="D995" s="4">
        <v>44095</v>
      </c>
      <c r="E995" s="4">
        <v>44095</v>
      </c>
      <c r="F995" s="4">
        <v>44095</v>
      </c>
      <c r="G995" s="3" t="s">
        <v>89</v>
      </c>
      <c r="H995" s="3" t="s">
        <v>90</v>
      </c>
      <c r="I995" s="5">
        <v>836</v>
      </c>
      <c r="J995" s="3" t="s">
        <v>91</v>
      </c>
      <c r="K995" s="3" t="s">
        <v>90</v>
      </c>
      <c r="L995" s="5">
        <v>836</v>
      </c>
      <c r="M995" s="5">
        <v>9.84</v>
      </c>
      <c r="N995" s="41" t="str">
        <f>IF(M995="","",IF(M995&lt;0,-M995&amp;"_"&amp;COUNTIF(M$2:M995,M995),M995&amp;"_"&amp;COUNTIF(M$2:M995,M995)))</f>
        <v>9.84_1</v>
      </c>
      <c r="O995" s="42" t="str">
        <f t="shared" si="15"/>
        <v/>
      </c>
      <c r="P995" s="3" t="s">
        <v>884</v>
      </c>
      <c r="Q995" s="3" t="s">
        <v>1042</v>
      </c>
      <c r="R995" s="3" t="s">
        <v>1043</v>
      </c>
      <c r="S995" s="3" t="s">
        <v>86</v>
      </c>
      <c r="T995" s="3" t="s">
        <v>95</v>
      </c>
      <c r="U995" s="3" t="s">
        <v>1033</v>
      </c>
      <c r="V995" s="3" t="s">
        <v>86</v>
      </c>
      <c r="W995" s="3" t="s">
        <v>86</v>
      </c>
      <c r="X995" s="3" t="s">
        <v>86</v>
      </c>
      <c r="Y995" s="3" t="s">
        <v>103</v>
      </c>
      <c r="Z995" s="3" t="s">
        <v>86</v>
      </c>
      <c r="AA995" s="4"/>
      <c r="AB995" s="3" t="s">
        <v>86</v>
      </c>
      <c r="AC995" s="3" t="s">
        <v>86</v>
      </c>
      <c r="AD995" s="3" t="s">
        <v>86</v>
      </c>
      <c r="AE995" s="5">
        <v>0</v>
      </c>
    </row>
    <row r="996" spans="1:31" x14ac:dyDescent="0.25">
      <c r="A996" s="6" t="s">
        <v>86</v>
      </c>
      <c r="B996" s="3" t="s">
        <v>882</v>
      </c>
      <c r="C996" s="3" t="s">
        <v>1030</v>
      </c>
      <c r="D996" s="4">
        <v>44095</v>
      </c>
      <c r="E996" s="4">
        <v>44095</v>
      </c>
      <c r="F996" s="4">
        <v>44095</v>
      </c>
      <c r="G996" s="3" t="s">
        <v>89</v>
      </c>
      <c r="H996" s="3" t="s">
        <v>90</v>
      </c>
      <c r="I996" s="5">
        <v>331</v>
      </c>
      <c r="J996" s="3" t="s">
        <v>91</v>
      </c>
      <c r="K996" s="3" t="s">
        <v>90</v>
      </c>
      <c r="L996" s="5">
        <v>331</v>
      </c>
      <c r="M996" s="5">
        <v>3.9</v>
      </c>
      <c r="N996" s="41" t="str">
        <f>IF(M996="","",IF(M996&lt;0,-M996&amp;"_"&amp;COUNTIF(M$2:M996,M996),M996&amp;"_"&amp;COUNTIF(M$2:M996,M996)))</f>
        <v>3.9_1</v>
      </c>
      <c r="O996" s="42" t="str">
        <f t="shared" si="15"/>
        <v/>
      </c>
      <c r="P996" s="3" t="s">
        <v>884</v>
      </c>
      <c r="Q996" s="3" t="s">
        <v>1044</v>
      </c>
      <c r="R996" s="3" t="s">
        <v>1045</v>
      </c>
      <c r="S996" s="3" t="s">
        <v>86</v>
      </c>
      <c r="T996" s="3" t="s">
        <v>95</v>
      </c>
      <c r="U996" s="3" t="s">
        <v>1033</v>
      </c>
      <c r="V996" s="3" t="s">
        <v>86</v>
      </c>
      <c r="W996" s="3" t="s">
        <v>86</v>
      </c>
      <c r="X996" s="3" t="s">
        <v>86</v>
      </c>
      <c r="Y996" s="3" t="s">
        <v>103</v>
      </c>
      <c r="Z996" s="3" t="s">
        <v>86</v>
      </c>
      <c r="AA996" s="4"/>
      <c r="AB996" s="3" t="s">
        <v>86</v>
      </c>
      <c r="AC996" s="3" t="s">
        <v>86</v>
      </c>
      <c r="AD996" s="3" t="s">
        <v>86</v>
      </c>
      <c r="AE996" s="5">
        <v>0</v>
      </c>
    </row>
    <row r="997" spans="1:31" x14ac:dyDescent="0.25">
      <c r="A997" s="6" t="s">
        <v>86</v>
      </c>
      <c r="B997" s="3" t="s">
        <v>1298</v>
      </c>
      <c r="C997" s="3" t="s">
        <v>1030</v>
      </c>
      <c r="D997" s="4">
        <v>44095</v>
      </c>
      <c r="E997" s="4">
        <v>44095</v>
      </c>
      <c r="F997" s="4">
        <v>44095</v>
      </c>
      <c r="G997" s="3" t="s">
        <v>89</v>
      </c>
      <c r="H997" s="3" t="s">
        <v>90</v>
      </c>
      <c r="I997" s="5">
        <v>3617</v>
      </c>
      <c r="J997" s="3" t="s">
        <v>91</v>
      </c>
      <c r="K997" s="3" t="s">
        <v>90</v>
      </c>
      <c r="L997" s="5">
        <v>3617</v>
      </c>
      <c r="M997" s="5">
        <v>42.58</v>
      </c>
      <c r="N997" s="41" t="str">
        <f>IF(M997="","",IF(M997&lt;0,-M997&amp;"_"&amp;COUNTIF(M$2:M997,M997),M997&amp;"_"&amp;COUNTIF(M$2:M997,M997)))</f>
        <v>42.58_1</v>
      </c>
      <c r="O997" s="42" t="str">
        <f t="shared" si="15"/>
        <v/>
      </c>
      <c r="P997" s="3" t="s">
        <v>884</v>
      </c>
      <c r="Q997" s="3" t="s">
        <v>1031</v>
      </c>
      <c r="R997" s="3" t="s">
        <v>1657</v>
      </c>
      <c r="S997" s="3" t="s">
        <v>86</v>
      </c>
      <c r="T997" s="3" t="s">
        <v>95</v>
      </c>
      <c r="U997" s="3" t="s">
        <v>1033</v>
      </c>
      <c r="V997" s="3" t="s">
        <v>86</v>
      </c>
      <c r="W997" s="3" t="s">
        <v>86</v>
      </c>
      <c r="X997" s="3" t="s">
        <v>86</v>
      </c>
      <c r="Y997" s="3" t="s">
        <v>106</v>
      </c>
      <c r="Z997" s="3" t="s">
        <v>86</v>
      </c>
      <c r="AA997" s="4"/>
      <c r="AB997" s="3" t="s">
        <v>86</v>
      </c>
      <c r="AC997" s="3" t="s">
        <v>86</v>
      </c>
      <c r="AD997" s="3" t="s">
        <v>86</v>
      </c>
      <c r="AE997" s="5">
        <v>0</v>
      </c>
    </row>
    <row r="998" spans="1:31" x14ac:dyDescent="0.25">
      <c r="A998" s="6" t="s">
        <v>86</v>
      </c>
      <c r="B998" s="3" t="s">
        <v>1298</v>
      </c>
      <c r="C998" s="3" t="s">
        <v>1030</v>
      </c>
      <c r="D998" s="4">
        <v>44095</v>
      </c>
      <c r="E998" s="4">
        <v>44095</v>
      </c>
      <c r="F998" s="4">
        <v>44095</v>
      </c>
      <c r="G998" s="3" t="s">
        <v>89</v>
      </c>
      <c r="H998" s="3" t="s">
        <v>90</v>
      </c>
      <c r="I998" s="5">
        <v>6965</v>
      </c>
      <c r="J998" s="3" t="s">
        <v>91</v>
      </c>
      <c r="K998" s="3" t="s">
        <v>90</v>
      </c>
      <c r="L998" s="5">
        <v>6965</v>
      </c>
      <c r="M998" s="5">
        <v>81.99</v>
      </c>
      <c r="N998" s="41" t="str">
        <f>IF(M998="","",IF(M998&lt;0,-M998&amp;"_"&amp;COUNTIF(M$2:M998,M998),M998&amp;"_"&amp;COUNTIF(M$2:M998,M998)))</f>
        <v>81.99_1</v>
      </c>
      <c r="O998" s="42" t="str">
        <f t="shared" si="15"/>
        <v/>
      </c>
      <c r="P998" s="3" t="s">
        <v>884</v>
      </c>
      <c r="Q998" s="3" t="s">
        <v>1034</v>
      </c>
      <c r="R998" s="3" t="s">
        <v>1658</v>
      </c>
      <c r="S998" s="3" t="s">
        <v>86</v>
      </c>
      <c r="T998" s="3" t="s">
        <v>95</v>
      </c>
      <c r="U998" s="3" t="s">
        <v>1033</v>
      </c>
      <c r="V998" s="3" t="s">
        <v>86</v>
      </c>
      <c r="W998" s="3" t="s">
        <v>86</v>
      </c>
      <c r="X998" s="3" t="s">
        <v>86</v>
      </c>
      <c r="Y998" s="3" t="s">
        <v>103</v>
      </c>
      <c r="Z998" s="3" t="s">
        <v>86</v>
      </c>
      <c r="AA998" s="4"/>
      <c r="AB998" s="3" t="s">
        <v>86</v>
      </c>
      <c r="AC998" s="3" t="s">
        <v>86</v>
      </c>
      <c r="AD998" s="3" t="s">
        <v>86</v>
      </c>
      <c r="AE998" s="5">
        <v>0</v>
      </c>
    </row>
    <row r="999" spans="1:31" x14ac:dyDescent="0.25">
      <c r="A999" s="6" t="s">
        <v>86</v>
      </c>
      <c r="B999" s="3" t="s">
        <v>1298</v>
      </c>
      <c r="C999" s="3" t="s">
        <v>1030</v>
      </c>
      <c r="D999" s="4">
        <v>44095</v>
      </c>
      <c r="E999" s="4">
        <v>44095</v>
      </c>
      <c r="F999" s="4">
        <v>44095</v>
      </c>
      <c r="G999" s="3" t="s">
        <v>89</v>
      </c>
      <c r="H999" s="3" t="s">
        <v>90</v>
      </c>
      <c r="I999" s="5">
        <v>2993</v>
      </c>
      <c r="J999" s="3" t="s">
        <v>91</v>
      </c>
      <c r="K999" s="3" t="s">
        <v>90</v>
      </c>
      <c r="L999" s="5">
        <v>2993</v>
      </c>
      <c r="M999" s="5">
        <v>35.229999999999997</v>
      </c>
      <c r="N999" s="41" t="str">
        <f>IF(M999="","",IF(M999&lt;0,-M999&amp;"_"&amp;COUNTIF(M$2:M999,M999),M999&amp;"_"&amp;COUNTIF(M$2:M999,M999)))</f>
        <v>35.23_1</v>
      </c>
      <c r="O999" s="42" t="str">
        <f t="shared" si="15"/>
        <v/>
      </c>
      <c r="P999" s="3" t="s">
        <v>884</v>
      </c>
      <c r="Q999" s="3" t="s">
        <v>1036</v>
      </c>
      <c r="R999" s="3" t="s">
        <v>1659</v>
      </c>
      <c r="S999" s="3" t="s">
        <v>86</v>
      </c>
      <c r="T999" s="3" t="s">
        <v>95</v>
      </c>
      <c r="U999" s="3" t="s">
        <v>1033</v>
      </c>
      <c r="V999" s="3" t="s">
        <v>86</v>
      </c>
      <c r="W999" s="3" t="s">
        <v>86</v>
      </c>
      <c r="X999" s="3" t="s">
        <v>86</v>
      </c>
      <c r="Y999" s="3" t="s">
        <v>103</v>
      </c>
      <c r="Z999" s="3" t="s">
        <v>86</v>
      </c>
      <c r="AA999" s="4"/>
      <c r="AB999" s="3" t="s">
        <v>86</v>
      </c>
      <c r="AC999" s="3" t="s">
        <v>86</v>
      </c>
      <c r="AD999" s="3" t="s">
        <v>86</v>
      </c>
      <c r="AE999" s="5">
        <v>0</v>
      </c>
    </row>
    <row r="1000" spans="1:31" x14ac:dyDescent="0.25">
      <c r="A1000" s="6" t="s">
        <v>86</v>
      </c>
      <c r="B1000" s="3" t="s">
        <v>1298</v>
      </c>
      <c r="C1000" s="3" t="s">
        <v>1030</v>
      </c>
      <c r="D1000" s="4">
        <v>44095</v>
      </c>
      <c r="E1000" s="4">
        <v>44095</v>
      </c>
      <c r="F1000" s="4">
        <v>44095</v>
      </c>
      <c r="G1000" s="3" t="s">
        <v>89</v>
      </c>
      <c r="H1000" s="3" t="s">
        <v>90</v>
      </c>
      <c r="I1000" s="5">
        <v>4542</v>
      </c>
      <c r="J1000" s="3" t="s">
        <v>91</v>
      </c>
      <c r="K1000" s="3" t="s">
        <v>90</v>
      </c>
      <c r="L1000" s="5">
        <v>4542</v>
      </c>
      <c r="M1000" s="5">
        <v>53.47</v>
      </c>
      <c r="N1000" s="41" t="str">
        <f>IF(M1000="","",IF(M1000&lt;0,-M1000&amp;"_"&amp;COUNTIF(M$2:M1000,M1000),M1000&amp;"_"&amp;COUNTIF(M$2:M1000,M1000)))</f>
        <v>53.47_1</v>
      </c>
      <c r="O1000" s="42" t="str">
        <f t="shared" si="15"/>
        <v/>
      </c>
      <c r="P1000" s="3" t="s">
        <v>884</v>
      </c>
      <c r="Q1000" s="3" t="s">
        <v>1038</v>
      </c>
      <c r="R1000" s="3" t="s">
        <v>1660</v>
      </c>
      <c r="S1000" s="3" t="s">
        <v>86</v>
      </c>
      <c r="T1000" s="3" t="s">
        <v>95</v>
      </c>
      <c r="U1000" s="3" t="s">
        <v>1033</v>
      </c>
      <c r="V1000" s="3" t="s">
        <v>86</v>
      </c>
      <c r="W1000" s="3" t="s">
        <v>86</v>
      </c>
      <c r="X1000" s="3" t="s">
        <v>86</v>
      </c>
      <c r="Y1000" s="3" t="s">
        <v>103</v>
      </c>
      <c r="Z1000" s="3" t="s">
        <v>86</v>
      </c>
      <c r="AA1000" s="4"/>
      <c r="AB1000" s="3" t="s">
        <v>86</v>
      </c>
      <c r="AC1000" s="3" t="s">
        <v>86</v>
      </c>
      <c r="AD1000" s="3" t="s">
        <v>86</v>
      </c>
      <c r="AE1000" s="5">
        <v>0</v>
      </c>
    </row>
    <row r="1001" spans="1:31" x14ac:dyDescent="0.25">
      <c r="A1001" s="6" t="s">
        <v>86</v>
      </c>
      <c r="B1001" s="3" t="s">
        <v>1298</v>
      </c>
      <c r="C1001" s="3" t="s">
        <v>1030</v>
      </c>
      <c r="D1001" s="4">
        <v>44095</v>
      </c>
      <c r="E1001" s="4">
        <v>44095</v>
      </c>
      <c r="F1001" s="4">
        <v>44095</v>
      </c>
      <c r="G1001" s="3" t="s">
        <v>89</v>
      </c>
      <c r="H1001" s="3" t="s">
        <v>90</v>
      </c>
      <c r="I1001" s="5">
        <v>4868</v>
      </c>
      <c r="J1001" s="3" t="s">
        <v>91</v>
      </c>
      <c r="K1001" s="3" t="s">
        <v>90</v>
      </c>
      <c r="L1001" s="5">
        <v>4868</v>
      </c>
      <c r="M1001" s="5">
        <v>57.3</v>
      </c>
      <c r="N1001" s="41" t="str">
        <f>IF(M1001="","",IF(M1001&lt;0,-M1001&amp;"_"&amp;COUNTIF(M$2:M1001,M1001),M1001&amp;"_"&amp;COUNTIF(M$2:M1001,M1001)))</f>
        <v>57.3_1</v>
      </c>
      <c r="O1001" s="42" t="str">
        <f t="shared" si="15"/>
        <v/>
      </c>
      <c r="P1001" s="3" t="s">
        <v>884</v>
      </c>
      <c r="Q1001" s="3" t="s">
        <v>1040</v>
      </c>
      <c r="R1001" s="3" t="s">
        <v>1661</v>
      </c>
      <c r="S1001" s="3" t="s">
        <v>86</v>
      </c>
      <c r="T1001" s="3" t="s">
        <v>95</v>
      </c>
      <c r="U1001" s="3" t="s">
        <v>1033</v>
      </c>
      <c r="V1001" s="3" t="s">
        <v>86</v>
      </c>
      <c r="W1001" s="3" t="s">
        <v>86</v>
      </c>
      <c r="X1001" s="3" t="s">
        <v>86</v>
      </c>
      <c r="Y1001" s="3" t="s">
        <v>103</v>
      </c>
      <c r="Z1001" s="3" t="s">
        <v>86</v>
      </c>
      <c r="AA1001" s="4"/>
      <c r="AB1001" s="3" t="s">
        <v>86</v>
      </c>
      <c r="AC1001" s="3" t="s">
        <v>86</v>
      </c>
      <c r="AD1001" s="3" t="s">
        <v>86</v>
      </c>
      <c r="AE1001" s="5">
        <v>0</v>
      </c>
    </row>
    <row r="1002" spans="1:31" x14ac:dyDescent="0.25">
      <c r="A1002" s="6" t="s">
        <v>86</v>
      </c>
      <c r="B1002" s="3" t="s">
        <v>1298</v>
      </c>
      <c r="C1002" s="3" t="s">
        <v>1030</v>
      </c>
      <c r="D1002" s="4">
        <v>44095</v>
      </c>
      <c r="E1002" s="4">
        <v>44095</v>
      </c>
      <c r="F1002" s="4">
        <v>44095</v>
      </c>
      <c r="G1002" s="3" t="s">
        <v>89</v>
      </c>
      <c r="H1002" s="3" t="s">
        <v>90</v>
      </c>
      <c r="I1002" s="5">
        <v>17261</v>
      </c>
      <c r="J1002" s="3" t="s">
        <v>91</v>
      </c>
      <c r="K1002" s="3" t="s">
        <v>90</v>
      </c>
      <c r="L1002" s="5">
        <v>17261</v>
      </c>
      <c r="M1002" s="5">
        <v>203.19</v>
      </c>
      <c r="N1002" s="41" t="str">
        <f>IF(M1002="","",IF(M1002&lt;0,-M1002&amp;"_"&amp;COUNTIF(M$2:M1002,M1002),M1002&amp;"_"&amp;COUNTIF(M$2:M1002,M1002)))</f>
        <v>203.19_1</v>
      </c>
      <c r="O1002" s="42" t="str">
        <f t="shared" si="15"/>
        <v/>
      </c>
      <c r="P1002" s="3" t="s">
        <v>884</v>
      </c>
      <c r="Q1002" s="3" t="s">
        <v>1652</v>
      </c>
      <c r="R1002" s="3" t="s">
        <v>1662</v>
      </c>
      <c r="S1002" s="3" t="s">
        <v>86</v>
      </c>
      <c r="T1002" s="3" t="s">
        <v>95</v>
      </c>
      <c r="U1002" s="3" t="s">
        <v>1033</v>
      </c>
      <c r="V1002" s="3" t="s">
        <v>86</v>
      </c>
      <c r="W1002" s="3" t="s">
        <v>86</v>
      </c>
      <c r="X1002" s="3" t="s">
        <v>86</v>
      </c>
      <c r="Y1002" s="3" t="s">
        <v>103</v>
      </c>
      <c r="Z1002" s="3" t="s">
        <v>86</v>
      </c>
      <c r="AA1002" s="4"/>
      <c r="AB1002" s="3" t="s">
        <v>86</v>
      </c>
      <c r="AC1002" s="3" t="s">
        <v>86</v>
      </c>
      <c r="AD1002" s="3" t="s">
        <v>86</v>
      </c>
      <c r="AE1002" s="5">
        <v>0</v>
      </c>
    </row>
    <row r="1003" spans="1:31" x14ac:dyDescent="0.25">
      <c r="A1003" s="6" t="s">
        <v>86</v>
      </c>
      <c r="B1003" s="3" t="s">
        <v>1298</v>
      </c>
      <c r="C1003" s="3" t="s">
        <v>1030</v>
      </c>
      <c r="D1003" s="4">
        <v>44095</v>
      </c>
      <c r="E1003" s="4">
        <v>44095</v>
      </c>
      <c r="F1003" s="4">
        <v>44095</v>
      </c>
      <c r="G1003" s="3" t="s">
        <v>89</v>
      </c>
      <c r="H1003" s="3" t="s">
        <v>90</v>
      </c>
      <c r="I1003" s="5">
        <v>5356</v>
      </c>
      <c r="J1003" s="3" t="s">
        <v>91</v>
      </c>
      <c r="K1003" s="3" t="s">
        <v>90</v>
      </c>
      <c r="L1003" s="5">
        <v>5356</v>
      </c>
      <c r="M1003" s="5">
        <v>63.05</v>
      </c>
      <c r="N1003" s="41" t="str">
        <f>IF(M1003="","",IF(M1003&lt;0,-M1003&amp;"_"&amp;COUNTIF(M$2:M1003,M1003),M1003&amp;"_"&amp;COUNTIF(M$2:M1003,M1003)))</f>
        <v>63.05_1</v>
      </c>
      <c r="O1003" s="42" t="str">
        <f t="shared" si="15"/>
        <v/>
      </c>
      <c r="P1003" s="3" t="s">
        <v>884</v>
      </c>
      <c r="Q1003" s="3" t="s">
        <v>1042</v>
      </c>
      <c r="R1003" s="3" t="s">
        <v>1663</v>
      </c>
      <c r="S1003" s="3" t="s">
        <v>86</v>
      </c>
      <c r="T1003" s="3" t="s">
        <v>95</v>
      </c>
      <c r="U1003" s="3" t="s">
        <v>1033</v>
      </c>
      <c r="V1003" s="3" t="s">
        <v>86</v>
      </c>
      <c r="W1003" s="3" t="s">
        <v>86</v>
      </c>
      <c r="X1003" s="3" t="s">
        <v>86</v>
      </c>
      <c r="Y1003" s="3" t="s">
        <v>103</v>
      </c>
      <c r="Z1003" s="3" t="s">
        <v>86</v>
      </c>
      <c r="AA1003" s="4"/>
      <c r="AB1003" s="3" t="s">
        <v>86</v>
      </c>
      <c r="AC1003" s="3" t="s">
        <v>86</v>
      </c>
      <c r="AD1003" s="3" t="s">
        <v>86</v>
      </c>
      <c r="AE1003" s="5">
        <v>0</v>
      </c>
    </row>
    <row r="1004" spans="1:31" x14ac:dyDescent="0.25">
      <c r="A1004" s="6" t="s">
        <v>86</v>
      </c>
      <c r="B1004" s="3" t="s">
        <v>1298</v>
      </c>
      <c r="C1004" s="3" t="s">
        <v>1030</v>
      </c>
      <c r="D1004" s="4">
        <v>44095</v>
      </c>
      <c r="E1004" s="4">
        <v>44095</v>
      </c>
      <c r="F1004" s="4">
        <v>44095</v>
      </c>
      <c r="G1004" s="3" t="s">
        <v>89</v>
      </c>
      <c r="H1004" s="3" t="s">
        <v>90</v>
      </c>
      <c r="I1004" s="5">
        <v>3201</v>
      </c>
      <c r="J1004" s="3" t="s">
        <v>91</v>
      </c>
      <c r="K1004" s="3" t="s">
        <v>90</v>
      </c>
      <c r="L1004" s="5">
        <v>3201</v>
      </c>
      <c r="M1004" s="5">
        <v>37.68</v>
      </c>
      <c r="N1004" s="41" t="str">
        <f>IF(M1004="","",IF(M1004&lt;0,-M1004&amp;"_"&amp;COUNTIF(M$2:M1004,M1004),M1004&amp;"_"&amp;COUNTIF(M$2:M1004,M1004)))</f>
        <v>37.68_1</v>
      </c>
      <c r="O1004" s="42" t="str">
        <f t="shared" si="15"/>
        <v/>
      </c>
      <c r="P1004" s="3" t="s">
        <v>884</v>
      </c>
      <c r="Q1004" s="3" t="s">
        <v>1044</v>
      </c>
      <c r="R1004" s="3" t="s">
        <v>1664</v>
      </c>
      <c r="S1004" s="3" t="s">
        <v>86</v>
      </c>
      <c r="T1004" s="3" t="s">
        <v>95</v>
      </c>
      <c r="U1004" s="3" t="s">
        <v>1033</v>
      </c>
      <c r="V1004" s="3" t="s">
        <v>86</v>
      </c>
      <c r="W1004" s="3" t="s">
        <v>86</v>
      </c>
      <c r="X1004" s="3" t="s">
        <v>86</v>
      </c>
      <c r="Y1004" s="3" t="s">
        <v>103</v>
      </c>
      <c r="Z1004" s="3" t="s">
        <v>86</v>
      </c>
      <c r="AA1004" s="4"/>
      <c r="AB1004" s="3" t="s">
        <v>86</v>
      </c>
      <c r="AC1004" s="3" t="s">
        <v>86</v>
      </c>
      <c r="AD1004" s="3" t="s">
        <v>86</v>
      </c>
      <c r="AE1004" s="5">
        <v>0</v>
      </c>
    </row>
    <row r="1005" spans="1:31" x14ac:dyDescent="0.25">
      <c r="A1005" s="6" t="s">
        <v>86</v>
      </c>
      <c r="B1005" s="3" t="s">
        <v>2764</v>
      </c>
      <c r="C1005" s="3" t="s">
        <v>1030</v>
      </c>
      <c r="D1005" s="4">
        <v>44095</v>
      </c>
      <c r="E1005" s="4">
        <v>44095</v>
      </c>
      <c r="F1005" s="4">
        <v>44095</v>
      </c>
      <c r="G1005" s="3" t="s">
        <v>89</v>
      </c>
      <c r="H1005" s="3" t="s">
        <v>90</v>
      </c>
      <c r="I1005" s="5">
        <v>18476</v>
      </c>
      <c r="J1005" s="3" t="s">
        <v>91</v>
      </c>
      <c r="K1005" s="3" t="s">
        <v>90</v>
      </c>
      <c r="L1005" s="5">
        <v>18476</v>
      </c>
      <c r="M1005" s="5">
        <v>217.49</v>
      </c>
      <c r="N1005" s="41" t="str">
        <f>IF(M1005="","",IF(M1005&lt;0,-M1005&amp;"_"&amp;COUNTIF(M$2:M1005,M1005),M1005&amp;"_"&amp;COUNTIF(M$2:M1005,M1005)))</f>
        <v>217.49_1</v>
      </c>
      <c r="O1005" s="42" t="str">
        <f t="shared" si="15"/>
        <v/>
      </c>
      <c r="P1005" s="3" t="s">
        <v>884</v>
      </c>
      <c r="Q1005" s="3" t="s">
        <v>1031</v>
      </c>
      <c r="R1005" s="3" t="s">
        <v>3447</v>
      </c>
      <c r="S1005" s="3" t="s">
        <v>86</v>
      </c>
      <c r="T1005" s="3" t="s">
        <v>95</v>
      </c>
      <c r="U1005" s="3" t="s">
        <v>1033</v>
      </c>
      <c r="V1005" s="3" t="s">
        <v>86</v>
      </c>
      <c r="W1005" s="3" t="s">
        <v>86</v>
      </c>
      <c r="X1005" s="3" t="s">
        <v>86</v>
      </c>
      <c r="Y1005" s="3" t="s">
        <v>106</v>
      </c>
      <c r="Z1005" s="3" t="s">
        <v>86</v>
      </c>
      <c r="AA1005" s="4"/>
      <c r="AB1005" s="3" t="s">
        <v>86</v>
      </c>
      <c r="AC1005" s="3" t="s">
        <v>86</v>
      </c>
      <c r="AD1005" s="3" t="s">
        <v>86</v>
      </c>
      <c r="AE1005" s="5">
        <v>0</v>
      </c>
    </row>
    <row r="1006" spans="1:31" x14ac:dyDescent="0.25">
      <c r="A1006" s="6" t="s">
        <v>86</v>
      </c>
      <c r="B1006" s="3" t="s">
        <v>2764</v>
      </c>
      <c r="C1006" s="3" t="s">
        <v>1030</v>
      </c>
      <c r="D1006" s="4">
        <v>44095</v>
      </c>
      <c r="E1006" s="4">
        <v>44095</v>
      </c>
      <c r="F1006" s="4">
        <v>44095</v>
      </c>
      <c r="G1006" s="3" t="s">
        <v>89</v>
      </c>
      <c r="H1006" s="3" t="s">
        <v>90</v>
      </c>
      <c r="I1006" s="5">
        <v>73700</v>
      </c>
      <c r="J1006" s="3" t="s">
        <v>91</v>
      </c>
      <c r="K1006" s="3" t="s">
        <v>90</v>
      </c>
      <c r="L1006" s="5">
        <v>73700</v>
      </c>
      <c r="M1006" s="5">
        <v>867.57</v>
      </c>
      <c r="N1006" s="41" t="str">
        <f>IF(M1006="","",IF(M1006&lt;0,-M1006&amp;"_"&amp;COUNTIF(M$2:M1006,M1006),M1006&amp;"_"&amp;COUNTIF(M$2:M1006,M1006)))</f>
        <v>867.57_1</v>
      </c>
      <c r="O1006" s="42" t="str">
        <f t="shared" si="15"/>
        <v/>
      </c>
      <c r="P1006" s="3" t="s">
        <v>884</v>
      </c>
      <c r="Q1006" s="3" t="s">
        <v>1034</v>
      </c>
      <c r="R1006" s="3" t="s">
        <v>3448</v>
      </c>
      <c r="S1006" s="3" t="s">
        <v>86</v>
      </c>
      <c r="T1006" s="3" t="s">
        <v>95</v>
      </c>
      <c r="U1006" s="3" t="s">
        <v>1033</v>
      </c>
      <c r="V1006" s="3" t="s">
        <v>86</v>
      </c>
      <c r="W1006" s="3" t="s">
        <v>86</v>
      </c>
      <c r="X1006" s="3" t="s">
        <v>86</v>
      </c>
      <c r="Y1006" s="3" t="s">
        <v>103</v>
      </c>
      <c r="Z1006" s="3" t="s">
        <v>86</v>
      </c>
      <c r="AA1006" s="4"/>
      <c r="AB1006" s="3" t="s">
        <v>86</v>
      </c>
      <c r="AC1006" s="3" t="s">
        <v>86</v>
      </c>
      <c r="AD1006" s="3" t="s">
        <v>86</v>
      </c>
      <c r="AE1006" s="5">
        <v>0</v>
      </c>
    </row>
    <row r="1007" spans="1:31" x14ac:dyDescent="0.25">
      <c r="A1007" s="6" t="s">
        <v>86</v>
      </c>
      <c r="B1007" s="3" t="s">
        <v>2764</v>
      </c>
      <c r="C1007" s="3" t="s">
        <v>1030</v>
      </c>
      <c r="D1007" s="4">
        <v>44095</v>
      </c>
      <c r="E1007" s="4">
        <v>44095</v>
      </c>
      <c r="F1007" s="4">
        <v>44095</v>
      </c>
      <c r="G1007" s="3" t="s">
        <v>89</v>
      </c>
      <c r="H1007" s="3" t="s">
        <v>90</v>
      </c>
      <c r="I1007" s="5">
        <v>12271</v>
      </c>
      <c r="J1007" s="3" t="s">
        <v>91</v>
      </c>
      <c r="K1007" s="3" t="s">
        <v>90</v>
      </c>
      <c r="L1007" s="5">
        <v>12271</v>
      </c>
      <c r="M1007" s="5">
        <v>144.44999999999999</v>
      </c>
      <c r="N1007" s="41" t="str">
        <f>IF(M1007="","",IF(M1007&lt;0,-M1007&amp;"_"&amp;COUNTIF(M$2:M1007,M1007),M1007&amp;"_"&amp;COUNTIF(M$2:M1007,M1007)))</f>
        <v>144.45_2</v>
      </c>
      <c r="O1007" s="42" t="str">
        <f t="shared" si="15"/>
        <v/>
      </c>
      <c r="P1007" s="3" t="s">
        <v>884</v>
      </c>
      <c r="Q1007" s="3" t="s">
        <v>1036</v>
      </c>
      <c r="R1007" s="3" t="s">
        <v>3449</v>
      </c>
      <c r="S1007" s="3" t="s">
        <v>86</v>
      </c>
      <c r="T1007" s="3" t="s">
        <v>95</v>
      </c>
      <c r="U1007" s="3" t="s">
        <v>1033</v>
      </c>
      <c r="V1007" s="3" t="s">
        <v>86</v>
      </c>
      <c r="W1007" s="3" t="s">
        <v>86</v>
      </c>
      <c r="X1007" s="3" t="s">
        <v>86</v>
      </c>
      <c r="Y1007" s="3" t="s">
        <v>103</v>
      </c>
      <c r="Z1007" s="3" t="s">
        <v>86</v>
      </c>
      <c r="AA1007" s="4"/>
      <c r="AB1007" s="3" t="s">
        <v>86</v>
      </c>
      <c r="AC1007" s="3" t="s">
        <v>86</v>
      </c>
      <c r="AD1007" s="3" t="s">
        <v>86</v>
      </c>
      <c r="AE1007" s="5">
        <v>0</v>
      </c>
    </row>
    <row r="1008" spans="1:31" x14ac:dyDescent="0.25">
      <c r="A1008" s="6" t="s">
        <v>86</v>
      </c>
      <c r="B1008" s="3" t="s">
        <v>2764</v>
      </c>
      <c r="C1008" s="3" t="s">
        <v>1030</v>
      </c>
      <c r="D1008" s="4">
        <v>44095</v>
      </c>
      <c r="E1008" s="4">
        <v>44095</v>
      </c>
      <c r="F1008" s="4">
        <v>44095</v>
      </c>
      <c r="G1008" s="3" t="s">
        <v>89</v>
      </c>
      <c r="H1008" s="3" t="s">
        <v>90</v>
      </c>
      <c r="I1008" s="5">
        <v>75216</v>
      </c>
      <c r="J1008" s="3" t="s">
        <v>91</v>
      </c>
      <c r="K1008" s="3" t="s">
        <v>90</v>
      </c>
      <c r="L1008" s="5">
        <v>75216</v>
      </c>
      <c r="M1008" s="5">
        <v>885.41</v>
      </c>
      <c r="N1008" s="41" t="str">
        <f>IF(M1008="","",IF(M1008&lt;0,-M1008&amp;"_"&amp;COUNTIF(M$2:M1008,M1008),M1008&amp;"_"&amp;COUNTIF(M$2:M1008,M1008)))</f>
        <v>885.41_1</v>
      </c>
      <c r="O1008" s="42" t="str">
        <f t="shared" si="15"/>
        <v/>
      </c>
      <c r="P1008" s="3" t="s">
        <v>884</v>
      </c>
      <c r="Q1008" s="3" t="s">
        <v>1038</v>
      </c>
      <c r="R1008" s="3" t="s">
        <v>3450</v>
      </c>
      <c r="S1008" s="3" t="s">
        <v>86</v>
      </c>
      <c r="T1008" s="3" t="s">
        <v>95</v>
      </c>
      <c r="U1008" s="3" t="s">
        <v>1033</v>
      </c>
      <c r="V1008" s="3" t="s">
        <v>86</v>
      </c>
      <c r="W1008" s="3" t="s">
        <v>86</v>
      </c>
      <c r="X1008" s="3" t="s">
        <v>86</v>
      </c>
      <c r="Y1008" s="3" t="s">
        <v>103</v>
      </c>
      <c r="Z1008" s="3" t="s">
        <v>86</v>
      </c>
      <c r="AA1008" s="4"/>
      <c r="AB1008" s="3" t="s">
        <v>86</v>
      </c>
      <c r="AC1008" s="3" t="s">
        <v>86</v>
      </c>
      <c r="AD1008" s="3" t="s">
        <v>86</v>
      </c>
      <c r="AE1008" s="5">
        <v>0</v>
      </c>
    </row>
    <row r="1009" spans="1:31" x14ac:dyDescent="0.25">
      <c r="A1009" s="6" t="s">
        <v>86</v>
      </c>
      <c r="B1009" s="3" t="s">
        <v>2764</v>
      </c>
      <c r="C1009" s="3" t="s">
        <v>1030</v>
      </c>
      <c r="D1009" s="4">
        <v>44095</v>
      </c>
      <c r="E1009" s="4">
        <v>44095</v>
      </c>
      <c r="F1009" s="4">
        <v>44095</v>
      </c>
      <c r="G1009" s="3" t="s">
        <v>89</v>
      </c>
      <c r="H1009" s="3" t="s">
        <v>90</v>
      </c>
      <c r="I1009" s="5">
        <v>10045</v>
      </c>
      <c r="J1009" s="3" t="s">
        <v>91</v>
      </c>
      <c r="K1009" s="3" t="s">
        <v>90</v>
      </c>
      <c r="L1009" s="5">
        <v>10045</v>
      </c>
      <c r="M1009" s="5">
        <v>118.25</v>
      </c>
      <c r="N1009" s="41" t="str">
        <f>IF(M1009="","",IF(M1009&lt;0,-M1009&amp;"_"&amp;COUNTIF(M$2:M1009,M1009),M1009&amp;"_"&amp;COUNTIF(M$2:M1009,M1009)))</f>
        <v>118.25_1</v>
      </c>
      <c r="O1009" s="42" t="str">
        <f t="shared" si="15"/>
        <v/>
      </c>
      <c r="P1009" s="3" t="s">
        <v>884</v>
      </c>
      <c r="Q1009" s="3" t="s">
        <v>1044</v>
      </c>
      <c r="R1009" s="3" t="s">
        <v>3451</v>
      </c>
      <c r="S1009" s="3" t="s">
        <v>86</v>
      </c>
      <c r="T1009" s="3" t="s">
        <v>95</v>
      </c>
      <c r="U1009" s="3" t="s">
        <v>1033</v>
      </c>
      <c r="V1009" s="3" t="s">
        <v>86</v>
      </c>
      <c r="W1009" s="3" t="s">
        <v>86</v>
      </c>
      <c r="X1009" s="3" t="s">
        <v>86</v>
      </c>
      <c r="Y1009" s="3" t="s">
        <v>103</v>
      </c>
      <c r="Z1009" s="3" t="s">
        <v>86</v>
      </c>
      <c r="AA1009" s="4"/>
      <c r="AB1009" s="3" t="s">
        <v>86</v>
      </c>
      <c r="AC1009" s="3" t="s">
        <v>86</v>
      </c>
      <c r="AD1009" s="3" t="s">
        <v>86</v>
      </c>
      <c r="AE1009" s="5">
        <v>0</v>
      </c>
    </row>
    <row r="1010" spans="1:31" x14ac:dyDescent="0.25">
      <c r="A1010" s="6" t="s">
        <v>86</v>
      </c>
      <c r="B1010" s="3" t="s">
        <v>2764</v>
      </c>
      <c r="C1010" s="3" t="s">
        <v>3452</v>
      </c>
      <c r="D1010" s="4">
        <v>44095</v>
      </c>
      <c r="E1010" s="4">
        <v>44095</v>
      </c>
      <c r="F1010" s="4">
        <v>44095</v>
      </c>
      <c r="G1010" s="3" t="s">
        <v>89</v>
      </c>
      <c r="H1010" s="3" t="s">
        <v>90</v>
      </c>
      <c r="I1010" s="5">
        <v>17480</v>
      </c>
      <c r="J1010" s="3" t="s">
        <v>91</v>
      </c>
      <c r="K1010" s="3" t="s">
        <v>90</v>
      </c>
      <c r="L1010" s="5">
        <v>17480</v>
      </c>
      <c r="M1010" s="5">
        <v>205.77</v>
      </c>
      <c r="N1010" s="41" t="str">
        <f>IF(M1010="","",IF(M1010&lt;0,-M1010&amp;"_"&amp;COUNTIF(M$2:M1010,M1010),M1010&amp;"_"&amp;COUNTIF(M$2:M1010,M1010)))</f>
        <v>205.77_1</v>
      </c>
      <c r="O1010" s="42" t="str">
        <f t="shared" si="15"/>
        <v/>
      </c>
      <c r="P1010" s="3" t="s">
        <v>3453</v>
      </c>
      <c r="Q1010" s="3" t="s">
        <v>3454</v>
      </c>
      <c r="R1010" s="3" t="s">
        <v>3455</v>
      </c>
      <c r="S1010" s="3" t="s">
        <v>86</v>
      </c>
      <c r="T1010" s="3" t="s">
        <v>95</v>
      </c>
      <c r="U1010" s="3" t="s">
        <v>3456</v>
      </c>
      <c r="V1010" s="3" t="s">
        <v>86</v>
      </c>
      <c r="W1010" s="3" t="s">
        <v>86</v>
      </c>
      <c r="X1010" s="3" t="s">
        <v>86</v>
      </c>
      <c r="Y1010" s="3" t="s">
        <v>97</v>
      </c>
      <c r="Z1010" s="3" t="s">
        <v>86</v>
      </c>
      <c r="AA1010" s="4"/>
      <c r="AB1010" s="3" t="s">
        <v>86</v>
      </c>
      <c r="AC1010" s="3" t="s">
        <v>86</v>
      </c>
      <c r="AD1010" s="3" t="s">
        <v>86</v>
      </c>
      <c r="AE1010" s="5">
        <v>0</v>
      </c>
    </row>
    <row r="1011" spans="1:31" x14ac:dyDescent="0.25">
      <c r="A1011" s="6" t="s">
        <v>86</v>
      </c>
      <c r="B1011" s="3" t="s">
        <v>2774</v>
      </c>
      <c r="C1011" s="3" t="s">
        <v>3457</v>
      </c>
      <c r="D1011" s="4">
        <v>44095</v>
      </c>
      <c r="E1011" s="4">
        <v>44095</v>
      </c>
      <c r="F1011" s="4">
        <v>44097</v>
      </c>
      <c r="G1011" s="3" t="s">
        <v>2488</v>
      </c>
      <c r="H1011" s="3" t="s">
        <v>160</v>
      </c>
      <c r="I1011" s="5">
        <v>33.53</v>
      </c>
      <c r="J1011" s="3" t="s">
        <v>3458</v>
      </c>
      <c r="K1011" s="3" t="s">
        <v>90</v>
      </c>
      <c r="L1011" s="5">
        <v>2841.25</v>
      </c>
      <c r="M1011" s="5">
        <v>33.53</v>
      </c>
      <c r="N1011" s="41" t="str">
        <f>IF(M1011="","",IF(M1011&lt;0,-M1011&amp;"_"&amp;COUNTIF(M$2:M1011,M1011),M1011&amp;"_"&amp;COUNTIF(M$2:M1011,M1011)))</f>
        <v>33.53_1</v>
      </c>
      <c r="O1011" s="42" t="str">
        <f t="shared" si="15"/>
        <v/>
      </c>
      <c r="P1011" s="3" t="s">
        <v>3459</v>
      </c>
      <c r="Q1011" s="3" t="s">
        <v>3460</v>
      </c>
      <c r="R1011" s="3" t="s">
        <v>3461</v>
      </c>
      <c r="S1011" s="3" t="s">
        <v>86</v>
      </c>
      <c r="T1011" s="3" t="s">
        <v>95</v>
      </c>
      <c r="U1011" s="3" t="s">
        <v>3460</v>
      </c>
      <c r="V1011" s="3" t="s">
        <v>86</v>
      </c>
      <c r="W1011" s="3" t="s">
        <v>86</v>
      </c>
      <c r="X1011" s="3" t="s">
        <v>86</v>
      </c>
      <c r="Y1011" s="3" t="s">
        <v>97</v>
      </c>
      <c r="Z1011" s="3" t="s">
        <v>86</v>
      </c>
      <c r="AA1011" s="4"/>
      <c r="AB1011" s="3" t="s">
        <v>86</v>
      </c>
      <c r="AC1011" s="3" t="s">
        <v>86</v>
      </c>
      <c r="AD1011" s="3" t="s">
        <v>86</v>
      </c>
      <c r="AE1011" s="5">
        <v>0</v>
      </c>
    </row>
    <row r="1012" spans="1:31" x14ac:dyDescent="0.25">
      <c r="A1012" s="6" t="s">
        <v>86</v>
      </c>
      <c r="B1012" s="3" t="s">
        <v>2774</v>
      </c>
      <c r="C1012" s="3" t="s">
        <v>3462</v>
      </c>
      <c r="D1012" s="4">
        <v>44095</v>
      </c>
      <c r="E1012" s="4">
        <v>44095</v>
      </c>
      <c r="F1012" s="4">
        <v>44097</v>
      </c>
      <c r="G1012" s="3" t="s">
        <v>2488</v>
      </c>
      <c r="H1012" s="3" t="s">
        <v>160</v>
      </c>
      <c r="I1012" s="5">
        <v>7.0000000000000007E-2</v>
      </c>
      <c r="J1012" s="3" t="s">
        <v>3463</v>
      </c>
      <c r="K1012" s="3" t="s">
        <v>90</v>
      </c>
      <c r="L1012" s="5">
        <v>6.01</v>
      </c>
      <c r="M1012" s="5">
        <v>7.0000000000000007E-2</v>
      </c>
      <c r="N1012" s="41" t="str">
        <f>IF(M1012="","",IF(M1012&lt;0,-M1012&amp;"_"&amp;COUNTIF(M$2:M1012,M1012),M1012&amp;"_"&amp;COUNTIF(M$2:M1012,M1012)))</f>
        <v>0.07_1</v>
      </c>
      <c r="O1012" s="42" t="str">
        <f t="shared" si="15"/>
        <v/>
      </c>
      <c r="P1012" s="3" t="s">
        <v>3464</v>
      </c>
      <c r="Q1012" s="3" t="s">
        <v>3465</v>
      </c>
      <c r="R1012" s="3" t="s">
        <v>3466</v>
      </c>
      <c r="S1012" s="3" t="s">
        <v>86</v>
      </c>
      <c r="T1012" s="3" t="s">
        <v>95</v>
      </c>
      <c r="U1012" s="3" t="s">
        <v>3465</v>
      </c>
      <c r="V1012" s="3" t="s">
        <v>86</v>
      </c>
      <c r="W1012" s="3" t="s">
        <v>86</v>
      </c>
      <c r="X1012" s="3" t="s">
        <v>86</v>
      </c>
      <c r="Y1012" s="3" t="s">
        <v>97</v>
      </c>
      <c r="Z1012" s="3" t="s">
        <v>86</v>
      </c>
      <c r="AA1012" s="4"/>
      <c r="AB1012" s="3" t="s">
        <v>86</v>
      </c>
      <c r="AC1012" s="3" t="s">
        <v>86</v>
      </c>
      <c r="AD1012" s="3" t="s">
        <v>86</v>
      </c>
      <c r="AE1012" s="5">
        <v>0</v>
      </c>
    </row>
    <row r="1013" spans="1:31" x14ac:dyDescent="0.25">
      <c r="A1013" s="6" t="s">
        <v>86</v>
      </c>
      <c r="B1013" s="3" t="s">
        <v>2774</v>
      </c>
      <c r="C1013" s="3" t="s">
        <v>3467</v>
      </c>
      <c r="D1013" s="4">
        <v>44095</v>
      </c>
      <c r="E1013" s="4">
        <v>44095</v>
      </c>
      <c r="F1013" s="4">
        <v>44097</v>
      </c>
      <c r="G1013" s="3" t="s">
        <v>2488</v>
      </c>
      <c r="H1013" s="3" t="s">
        <v>160</v>
      </c>
      <c r="I1013" s="5">
        <v>8.4600000000000009</v>
      </c>
      <c r="J1013" s="3" t="s">
        <v>3468</v>
      </c>
      <c r="K1013" s="3" t="s">
        <v>90</v>
      </c>
      <c r="L1013" s="5">
        <v>716.6</v>
      </c>
      <c r="M1013" s="5">
        <v>8.4600000000000009</v>
      </c>
      <c r="N1013" s="41" t="str">
        <f>IF(M1013="","",IF(M1013&lt;0,-M1013&amp;"_"&amp;COUNTIF(M$2:M1013,M1013),M1013&amp;"_"&amp;COUNTIF(M$2:M1013,M1013)))</f>
        <v>8.46_1</v>
      </c>
      <c r="O1013" s="42" t="str">
        <f t="shared" si="15"/>
        <v/>
      </c>
      <c r="P1013" s="3" t="s">
        <v>3469</v>
      </c>
      <c r="Q1013" s="3" t="s">
        <v>3470</v>
      </c>
      <c r="R1013" s="3" t="s">
        <v>3469</v>
      </c>
      <c r="S1013" s="3" t="s">
        <v>86</v>
      </c>
      <c r="T1013" s="3" t="s">
        <v>95</v>
      </c>
      <c r="U1013" s="3" t="s">
        <v>3470</v>
      </c>
      <c r="V1013" s="3" t="s">
        <v>86</v>
      </c>
      <c r="W1013" s="3" t="s">
        <v>86</v>
      </c>
      <c r="X1013" s="3" t="s">
        <v>86</v>
      </c>
      <c r="Y1013" s="3" t="s">
        <v>97</v>
      </c>
      <c r="Z1013" s="3" t="s">
        <v>86</v>
      </c>
      <c r="AA1013" s="4"/>
      <c r="AB1013" s="3" t="s">
        <v>86</v>
      </c>
      <c r="AC1013" s="3" t="s">
        <v>86</v>
      </c>
      <c r="AD1013" s="3" t="s">
        <v>86</v>
      </c>
      <c r="AE1013" s="5">
        <v>0</v>
      </c>
    </row>
    <row r="1014" spans="1:31" x14ac:dyDescent="0.25">
      <c r="A1014" s="6" t="s">
        <v>86</v>
      </c>
      <c r="B1014" s="3" t="s">
        <v>2774</v>
      </c>
      <c r="C1014" s="3" t="s">
        <v>3471</v>
      </c>
      <c r="D1014" s="4">
        <v>44096</v>
      </c>
      <c r="E1014" s="4">
        <v>44096</v>
      </c>
      <c r="F1014" s="4">
        <v>44097</v>
      </c>
      <c r="G1014" s="3" t="s">
        <v>2488</v>
      </c>
      <c r="H1014" s="3" t="s">
        <v>160</v>
      </c>
      <c r="I1014" s="5">
        <v>18.57</v>
      </c>
      <c r="J1014" s="3" t="s">
        <v>3472</v>
      </c>
      <c r="K1014" s="3" t="s">
        <v>90</v>
      </c>
      <c r="L1014" s="5">
        <v>1573.64</v>
      </c>
      <c r="M1014" s="5">
        <v>18.57</v>
      </c>
      <c r="N1014" s="41" t="str">
        <f>IF(M1014="","",IF(M1014&lt;0,-M1014&amp;"_"&amp;COUNTIF(M$2:M1014,M1014),M1014&amp;"_"&amp;COUNTIF(M$2:M1014,M1014)))</f>
        <v>18.57_1</v>
      </c>
      <c r="O1014" s="42" t="str">
        <f t="shared" si="15"/>
        <v/>
      </c>
      <c r="P1014" s="3" t="s">
        <v>3473</v>
      </c>
      <c r="Q1014" s="3" t="s">
        <v>3474</v>
      </c>
      <c r="R1014" s="3" t="s">
        <v>3475</v>
      </c>
      <c r="S1014" s="3" t="s">
        <v>86</v>
      </c>
      <c r="T1014" s="3" t="s">
        <v>95</v>
      </c>
      <c r="U1014" s="3" t="s">
        <v>3474</v>
      </c>
      <c r="V1014" s="3" t="s">
        <v>86</v>
      </c>
      <c r="W1014" s="3" t="s">
        <v>86</v>
      </c>
      <c r="X1014" s="3" t="s">
        <v>86</v>
      </c>
      <c r="Y1014" s="3" t="s">
        <v>97</v>
      </c>
      <c r="Z1014" s="3" t="s">
        <v>86</v>
      </c>
      <c r="AA1014" s="4"/>
      <c r="AB1014" s="3" t="s">
        <v>86</v>
      </c>
      <c r="AC1014" s="3" t="s">
        <v>86</v>
      </c>
      <c r="AD1014" s="3" t="s">
        <v>86</v>
      </c>
      <c r="AE1014" s="5">
        <v>0</v>
      </c>
    </row>
    <row r="1015" spans="1:31" x14ac:dyDescent="0.25">
      <c r="A1015" s="6" t="s">
        <v>86</v>
      </c>
      <c r="B1015" s="3" t="s">
        <v>2459</v>
      </c>
      <c r="C1015" s="3" t="s">
        <v>2542</v>
      </c>
      <c r="D1015" s="4">
        <v>44098</v>
      </c>
      <c r="E1015" s="4">
        <v>44098</v>
      </c>
      <c r="F1015" s="4">
        <v>44104</v>
      </c>
      <c r="G1015" s="3" t="s">
        <v>89</v>
      </c>
      <c r="H1015" s="3" t="s">
        <v>90</v>
      </c>
      <c r="I1015" s="5">
        <v>50578</v>
      </c>
      <c r="J1015" s="3" t="s">
        <v>91</v>
      </c>
      <c r="K1015" s="3" t="s">
        <v>90</v>
      </c>
      <c r="L1015" s="5">
        <v>50578</v>
      </c>
      <c r="M1015" s="5">
        <v>595.39</v>
      </c>
      <c r="N1015" s="41" t="str">
        <f>IF(M1015="","",IF(M1015&lt;0,-M1015&amp;"_"&amp;COUNTIF(M$2:M1015,M1015),M1015&amp;"_"&amp;COUNTIF(M$2:M1015,M1015)))</f>
        <v>595.39_1</v>
      </c>
      <c r="O1015" s="42" t="str">
        <f t="shared" si="15"/>
        <v/>
      </c>
      <c r="P1015" s="3" t="s">
        <v>2543</v>
      </c>
      <c r="Q1015" s="3" t="s">
        <v>2477</v>
      </c>
      <c r="R1015" s="3" t="s">
        <v>2544</v>
      </c>
      <c r="S1015" s="3" t="s">
        <v>86</v>
      </c>
      <c r="T1015" s="3" t="s">
        <v>95</v>
      </c>
      <c r="U1015" s="3" t="s">
        <v>2545</v>
      </c>
      <c r="V1015" s="3" t="s">
        <v>86</v>
      </c>
      <c r="W1015" s="3" t="s">
        <v>86</v>
      </c>
      <c r="X1015" s="3" t="s">
        <v>86</v>
      </c>
      <c r="Y1015" s="3" t="s">
        <v>103</v>
      </c>
      <c r="Z1015" s="3" t="s">
        <v>86</v>
      </c>
      <c r="AA1015" s="4"/>
      <c r="AB1015" s="3" t="s">
        <v>86</v>
      </c>
      <c r="AC1015" s="3" t="s">
        <v>86</v>
      </c>
      <c r="AD1015" s="3" t="s">
        <v>86</v>
      </c>
      <c r="AE1015" s="5">
        <v>0</v>
      </c>
    </row>
    <row r="1016" spans="1:31" x14ac:dyDescent="0.25">
      <c r="A1016" s="6" t="s">
        <v>86</v>
      </c>
      <c r="B1016" s="3" t="s">
        <v>2459</v>
      </c>
      <c r="C1016" s="3" t="s">
        <v>2542</v>
      </c>
      <c r="D1016" s="4">
        <v>44098</v>
      </c>
      <c r="E1016" s="4">
        <v>44098</v>
      </c>
      <c r="F1016" s="4">
        <v>44104</v>
      </c>
      <c r="G1016" s="3" t="s">
        <v>89</v>
      </c>
      <c r="H1016" s="3" t="s">
        <v>90</v>
      </c>
      <c r="I1016" s="5">
        <v>90576</v>
      </c>
      <c r="J1016" s="3" t="s">
        <v>91</v>
      </c>
      <c r="K1016" s="3" t="s">
        <v>90</v>
      </c>
      <c r="L1016" s="5">
        <v>90576</v>
      </c>
      <c r="M1016" s="5">
        <v>1066.23</v>
      </c>
      <c r="N1016" s="41" t="str">
        <f>IF(M1016="","",IF(M1016&lt;0,-M1016&amp;"_"&amp;COUNTIF(M$2:M1016,M1016),M1016&amp;"_"&amp;COUNTIF(M$2:M1016,M1016)))</f>
        <v>1066.23_1</v>
      </c>
      <c r="O1016" s="42" t="str">
        <f t="shared" si="15"/>
        <v/>
      </c>
      <c r="P1016" s="3" t="s">
        <v>2543</v>
      </c>
      <c r="Q1016" s="3" t="s">
        <v>2546</v>
      </c>
      <c r="R1016" s="3" t="s">
        <v>2547</v>
      </c>
      <c r="S1016" s="3" t="s">
        <v>86</v>
      </c>
      <c r="T1016" s="3" t="s">
        <v>95</v>
      </c>
      <c r="U1016" s="3" t="s">
        <v>2545</v>
      </c>
      <c r="V1016" s="3" t="s">
        <v>86</v>
      </c>
      <c r="W1016" s="3" t="s">
        <v>86</v>
      </c>
      <c r="X1016" s="3" t="s">
        <v>86</v>
      </c>
      <c r="Y1016" s="3" t="s">
        <v>103</v>
      </c>
      <c r="Z1016" s="3" t="s">
        <v>86</v>
      </c>
      <c r="AA1016" s="4"/>
      <c r="AB1016" s="3" t="s">
        <v>86</v>
      </c>
      <c r="AC1016" s="3" t="s">
        <v>86</v>
      </c>
      <c r="AD1016" s="3" t="s">
        <v>86</v>
      </c>
      <c r="AE1016" s="5">
        <v>0</v>
      </c>
    </row>
    <row r="1017" spans="1:31" x14ac:dyDescent="0.25">
      <c r="A1017" s="6" t="s">
        <v>86</v>
      </c>
      <c r="B1017" s="3" t="s">
        <v>2459</v>
      </c>
      <c r="C1017" s="3" t="s">
        <v>2542</v>
      </c>
      <c r="D1017" s="4">
        <v>44098</v>
      </c>
      <c r="E1017" s="4">
        <v>44098</v>
      </c>
      <c r="F1017" s="4">
        <v>44104</v>
      </c>
      <c r="G1017" s="3" t="s">
        <v>89</v>
      </c>
      <c r="H1017" s="3" t="s">
        <v>90</v>
      </c>
      <c r="I1017" s="5">
        <v>795</v>
      </c>
      <c r="J1017" s="3" t="s">
        <v>91</v>
      </c>
      <c r="K1017" s="3" t="s">
        <v>90</v>
      </c>
      <c r="L1017" s="5">
        <v>795</v>
      </c>
      <c r="M1017" s="5">
        <v>9.36</v>
      </c>
      <c r="N1017" s="41" t="str">
        <f>IF(M1017="","",IF(M1017&lt;0,-M1017&amp;"_"&amp;COUNTIF(M$2:M1017,M1017),M1017&amp;"_"&amp;COUNTIF(M$2:M1017,M1017)))</f>
        <v>9.36_1</v>
      </c>
      <c r="O1017" s="42" t="str">
        <f t="shared" si="15"/>
        <v/>
      </c>
      <c r="P1017" s="3" t="s">
        <v>2543</v>
      </c>
      <c r="Q1017" s="3" t="s">
        <v>2548</v>
      </c>
      <c r="R1017" s="3" t="s">
        <v>2549</v>
      </c>
      <c r="S1017" s="3" t="s">
        <v>86</v>
      </c>
      <c r="T1017" s="3" t="s">
        <v>95</v>
      </c>
      <c r="U1017" s="3" t="s">
        <v>2545</v>
      </c>
      <c r="V1017" s="3" t="s">
        <v>86</v>
      </c>
      <c r="W1017" s="3" t="s">
        <v>86</v>
      </c>
      <c r="X1017" s="3" t="s">
        <v>86</v>
      </c>
      <c r="Y1017" s="3" t="s">
        <v>106</v>
      </c>
      <c r="Z1017" s="3" t="s">
        <v>86</v>
      </c>
      <c r="AA1017" s="4"/>
      <c r="AB1017" s="3" t="s">
        <v>86</v>
      </c>
      <c r="AC1017" s="3" t="s">
        <v>86</v>
      </c>
      <c r="AD1017" s="3" t="s">
        <v>86</v>
      </c>
      <c r="AE1017" s="5">
        <v>0</v>
      </c>
    </row>
    <row r="1018" spans="1:31" x14ac:dyDescent="0.25">
      <c r="A1018" s="6" t="s">
        <v>86</v>
      </c>
      <c r="B1018" s="3" t="s">
        <v>168</v>
      </c>
      <c r="C1018" s="3" t="s">
        <v>193</v>
      </c>
      <c r="D1018" s="4">
        <v>44098</v>
      </c>
      <c r="E1018" s="4">
        <v>44098</v>
      </c>
      <c r="F1018" s="4">
        <v>44107</v>
      </c>
      <c r="G1018" s="3" t="s">
        <v>169</v>
      </c>
      <c r="H1018" s="3" t="s">
        <v>90</v>
      </c>
      <c r="I1018" s="5">
        <v>632</v>
      </c>
      <c r="J1018" s="3" t="s">
        <v>91</v>
      </c>
      <c r="K1018" s="3" t="s">
        <v>90</v>
      </c>
      <c r="L1018" s="5">
        <v>632</v>
      </c>
      <c r="M1018" s="5">
        <v>7.44</v>
      </c>
      <c r="N1018" s="41" t="str">
        <f>IF(M1018="","",IF(M1018&lt;0,-M1018&amp;"_"&amp;COUNTIF(M$2:M1018,M1018),M1018&amp;"_"&amp;COUNTIF(M$2:M1018,M1018)))</f>
        <v>7.44_1</v>
      </c>
      <c r="O1018" s="42" t="str">
        <f t="shared" si="15"/>
        <v/>
      </c>
      <c r="P1018" s="3" t="s">
        <v>170</v>
      </c>
      <c r="Q1018" s="3" t="s">
        <v>171</v>
      </c>
      <c r="R1018" s="3" t="s">
        <v>194</v>
      </c>
      <c r="S1018" s="3" t="s">
        <v>86</v>
      </c>
      <c r="T1018" s="3" t="s">
        <v>95</v>
      </c>
      <c r="U1018" s="3" t="s">
        <v>172</v>
      </c>
      <c r="V1018" s="3" t="s">
        <v>86</v>
      </c>
      <c r="W1018" s="3" t="s">
        <v>86</v>
      </c>
      <c r="X1018" s="3" t="s">
        <v>86</v>
      </c>
      <c r="Y1018" s="3" t="s">
        <v>97</v>
      </c>
      <c r="Z1018" s="3" t="s">
        <v>86</v>
      </c>
      <c r="AA1018" s="4"/>
      <c r="AB1018" s="3" t="s">
        <v>86</v>
      </c>
      <c r="AC1018" s="3" t="s">
        <v>86</v>
      </c>
      <c r="AD1018" s="3" t="s">
        <v>86</v>
      </c>
      <c r="AE1018" s="5">
        <v>0</v>
      </c>
    </row>
    <row r="1019" spans="1:31" x14ac:dyDescent="0.25">
      <c r="A1019" s="6" t="s">
        <v>86</v>
      </c>
      <c r="B1019" s="3" t="s">
        <v>270</v>
      </c>
      <c r="C1019" s="3" t="s">
        <v>523</v>
      </c>
      <c r="D1019" s="4">
        <v>44099</v>
      </c>
      <c r="E1019" s="4">
        <v>44099</v>
      </c>
      <c r="F1019" s="4">
        <v>44107</v>
      </c>
      <c r="G1019" s="3" t="s">
        <v>169</v>
      </c>
      <c r="H1019" s="3" t="s">
        <v>90</v>
      </c>
      <c r="I1019" s="5">
        <v>1948</v>
      </c>
      <c r="J1019" s="3" t="s">
        <v>91</v>
      </c>
      <c r="K1019" s="3" t="s">
        <v>90</v>
      </c>
      <c r="L1019" s="5">
        <v>1948</v>
      </c>
      <c r="M1019" s="5">
        <v>22.93</v>
      </c>
      <c r="N1019" s="41" t="str">
        <f>IF(M1019="","",IF(M1019&lt;0,-M1019&amp;"_"&amp;COUNTIF(M$2:M1019,M1019),M1019&amp;"_"&amp;COUNTIF(M$2:M1019,M1019)))</f>
        <v>22.93_1</v>
      </c>
      <c r="O1019" s="42" t="str">
        <f t="shared" si="15"/>
        <v/>
      </c>
      <c r="P1019" s="3" t="s">
        <v>524</v>
      </c>
      <c r="Q1019" s="3" t="s">
        <v>275</v>
      </c>
      <c r="R1019" s="3" t="s">
        <v>525</v>
      </c>
      <c r="S1019" s="3" t="s">
        <v>86</v>
      </c>
      <c r="T1019" s="3" t="s">
        <v>95</v>
      </c>
      <c r="U1019" s="3" t="s">
        <v>172</v>
      </c>
      <c r="V1019" s="3" t="s">
        <v>86</v>
      </c>
      <c r="W1019" s="3" t="s">
        <v>86</v>
      </c>
      <c r="X1019" s="3" t="s">
        <v>86</v>
      </c>
      <c r="Y1019" s="3" t="s">
        <v>97</v>
      </c>
      <c r="Z1019" s="3" t="s">
        <v>86</v>
      </c>
      <c r="AA1019" s="4"/>
      <c r="AB1019" s="3" t="s">
        <v>86</v>
      </c>
      <c r="AC1019" s="3" t="s">
        <v>86</v>
      </c>
      <c r="AD1019" s="3" t="s">
        <v>86</v>
      </c>
      <c r="AE1019" s="5">
        <v>0</v>
      </c>
    </row>
    <row r="1020" spans="1:31" x14ac:dyDescent="0.25">
      <c r="A1020" s="6" t="s">
        <v>86</v>
      </c>
      <c r="B1020" s="3" t="s">
        <v>270</v>
      </c>
      <c r="C1020" s="3" t="s">
        <v>526</v>
      </c>
      <c r="D1020" s="4">
        <v>44099</v>
      </c>
      <c r="E1020" s="4">
        <v>44099</v>
      </c>
      <c r="F1020" s="4">
        <v>44107</v>
      </c>
      <c r="G1020" s="3" t="s">
        <v>169</v>
      </c>
      <c r="H1020" s="3" t="s">
        <v>90</v>
      </c>
      <c r="I1020" s="5">
        <v>1118</v>
      </c>
      <c r="J1020" s="3" t="s">
        <v>91</v>
      </c>
      <c r="K1020" s="3" t="s">
        <v>90</v>
      </c>
      <c r="L1020" s="5">
        <v>1118</v>
      </c>
      <c r="M1020" s="5">
        <v>13.16</v>
      </c>
      <c r="N1020" s="41" t="str">
        <f>IF(M1020="","",IF(M1020&lt;0,-M1020&amp;"_"&amp;COUNTIF(M$2:M1020,M1020),M1020&amp;"_"&amp;COUNTIF(M$2:M1020,M1020)))</f>
        <v>13.16_1</v>
      </c>
      <c r="O1020" s="42" t="str">
        <f t="shared" si="15"/>
        <v/>
      </c>
      <c r="P1020" s="3" t="s">
        <v>423</v>
      </c>
      <c r="Q1020" s="3" t="s">
        <v>275</v>
      </c>
      <c r="R1020" s="3" t="s">
        <v>527</v>
      </c>
      <c r="S1020" s="3" t="s">
        <v>86</v>
      </c>
      <c r="T1020" s="3" t="s">
        <v>95</v>
      </c>
      <c r="U1020" s="3" t="s">
        <v>172</v>
      </c>
      <c r="V1020" s="3" t="s">
        <v>86</v>
      </c>
      <c r="W1020" s="3" t="s">
        <v>86</v>
      </c>
      <c r="X1020" s="3" t="s">
        <v>86</v>
      </c>
      <c r="Y1020" s="3" t="s">
        <v>97</v>
      </c>
      <c r="Z1020" s="3" t="s">
        <v>86</v>
      </c>
      <c r="AA1020" s="4"/>
      <c r="AB1020" s="3" t="s">
        <v>86</v>
      </c>
      <c r="AC1020" s="3" t="s">
        <v>86</v>
      </c>
      <c r="AD1020" s="3" t="s">
        <v>86</v>
      </c>
      <c r="AE1020" s="5">
        <v>0</v>
      </c>
    </row>
    <row r="1021" spans="1:31" x14ac:dyDescent="0.25">
      <c r="A1021" s="6" t="s">
        <v>86</v>
      </c>
      <c r="B1021" s="3" t="s">
        <v>270</v>
      </c>
      <c r="C1021" s="3" t="s">
        <v>528</v>
      </c>
      <c r="D1021" s="4">
        <v>44099</v>
      </c>
      <c r="E1021" s="4">
        <v>44099</v>
      </c>
      <c r="F1021" s="4">
        <v>44107</v>
      </c>
      <c r="G1021" s="3" t="s">
        <v>169</v>
      </c>
      <c r="H1021" s="3" t="s">
        <v>90</v>
      </c>
      <c r="I1021" s="5">
        <v>690</v>
      </c>
      <c r="J1021" s="3" t="s">
        <v>91</v>
      </c>
      <c r="K1021" s="3" t="s">
        <v>90</v>
      </c>
      <c r="L1021" s="5">
        <v>690</v>
      </c>
      <c r="M1021" s="5">
        <v>8.1199999999999992</v>
      </c>
      <c r="N1021" s="41" t="str">
        <f>IF(M1021="","",IF(M1021&lt;0,-M1021&amp;"_"&amp;COUNTIF(M$2:M1021,M1021),M1021&amp;"_"&amp;COUNTIF(M$2:M1021,M1021)))</f>
        <v>8.12_1</v>
      </c>
      <c r="O1021" s="42" t="str">
        <f t="shared" si="15"/>
        <v/>
      </c>
      <c r="P1021" s="3" t="s">
        <v>420</v>
      </c>
      <c r="Q1021" s="3" t="s">
        <v>275</v>
      </c>
      <c r="R1021" s="3" t="s">
        <v>529</v>
      </c>
      <c r="S1021" s="3" t="s">
        <v>86</v>
      </c>
      <c r="T1021" s="3" t="s">
        <v>95</v>
      </c>
      <c r="U1021" s="3" t="s">
        <v>172</v>
      </c>
      <c r="V1021" s="3" t="s">
        <v>86</v>
      </c>
      <c r="W1021" s="3" t="s">
        <v>86</v>
      </c>
      <c r="X1021" s="3" t="s">
        <v>86</v>
      </c>
      <c r="Y1021" s="3" t="s">
        <v>97</v>
      </c>
      <c r="Z1021" s="3" t="s">
        <v>86</v>
      </c>
      <c r="AA1021" s="4"/>
      <c r="AB1021" s="3" t="s">
        <v>86</v>
      </c>
      <c r="AC1021" s="3" t="s">
        <v>86</v>
      </c>
      <c r="AD1021" s="3" t="s">
        <v>86</v>
      </c>
      <c r="AE1021" s="5">
        <v>0</v>
      </c>
    </row>
    <row r="1022" spans="1:31" x14ac:dyDescent="0.25">
      <c r="A1022" s="6" t="s">
        <v>86</v>
      </c>
      <c r="B1022" s="3" t="s">
        <v>270</v>
      </c>
      <c r="C1022" s="3" t="s">
        <v>530</v>
      </c>
      <c r="D1022" s="4">
        <v>44099</v>
      </c>
      <c r="E1022" s="4">
        <v>44099</v>
      </c>
      <c r="F1022" s="4">
        <v>44107</v>
      </c>
      <c r="G1022" s="3" t="s">
        <v>169</v>
      </c>
      <c r="H1022" s="3" t="s">
        <v>90</v>
      </c>
      <c r="I1022" s="5">
        <v>1160</v>
      </c>
      <c r="J1022" s="3" t="s">
        <v>91</v>
      </c>
      <c r="K1022" s="3" t="s">
        <v>90</v>
      </c>
      <c r="L1022" s="5">
        <v>1160</v>
      </c>
      <c r="M1022" s="5">
        <v>13.66</v>
      </c>
      <c r="N1022" s="41" t="str">
        <f>IF(M1022="","",IF(M1022&lt;0,-M1022&amp;"_"&amp;COUNTIF(M$2:M1022,M1022),M1022&amp;"_"&amp;COUNTIF(M$2:M1022,M1022)))</f>
        <v>13.66_2</v>
      </c>
      <c r="O1022" s="42" t="str">
        <f t="shared" si="15"/>
        <v/>
      </c>
      <c r="P1022" s="3" t="s">
        <v>420</v>
      </c>
      <c r="Q1022" s="3" t="s">
        <v>275</v>
      </c>
      <c r="R1022" s="3" t="s">
        <v>531</v>
      </c>
      <c r="S1022" s="3" t="s">
        <v>86</v>
      </c>
      <c r="T1022" s="3" t="s">
        <v>95</v>
      </c>
      <c r="U1022" s="3" t="s">
        <v>172</v>
      </c>
      <c r="V1022" s="3" t="s">
        <v>86</v>
      </c>
      <c r="W1022" s="3" t="s">
        <v>86</v>
      </c>
      <c r="X1022" s="3" t="s">
        <v>86</v>
      </c>
      <c r="Y1022" s="3" t="s">
        <v>97</v>
      </c>
      <c r="Z1022" s="3" t="s">
        <v>86</v>
      </c>
      <c r="AA1022" s="4"/>
      <c r="AB1022" s="3" t="s">
        <v>86</v>
      </c>
      <c r="AC1022" s="3" t="s">
        <v>86</v>
      </c>
      <c r="AD1022" s="3" t="s">
        <v>86</v>
      </c>
      <c r="AE1022" s="5">
        <v>0</v>
      </c>
    </row>
    <row r="1023" spans="1:31" x14ac:dyDescent="0.25">
      <c r="A1023" s="6" t="s">
        <v>86</v>
      </c>
      <c r="B1023" s="3" t="s">
        <v>270</v>
      </c>
      <c r="C1023" s="3" t="s">
        <v>532</v>
      </c>
      <c r="D1023" s="4">
        <v>44099</v>
      </c>
      <c r="E1023" s="4">
        <v>44099</v>
      </c>
      <c r="F1023" s="4">
        <v>44107</v>
      </c>
      <c r="G1023" s="3" t="s">
        <v>169</v>
      </c>
      <c r="H1023" s="3" t="s">
        <v>90</v>
      </c>
      <c r="I1023" s="5">
        <v>1105</v>
      </c>
      <c r="J1023" s="3" t="s">
        <v>91</v>
      </c>
      <c r="K1023" s="3" t="s">
        <v>90</v>
      </c>
      <c r="L1023" s="5">
        <v>1105</v>
      </c>
      <c r="M1023" s="5">
        <v>13.01</v>
      </c>
      <c r="N1023" s="41" t="str">
        <f>IF(M1023="","",IF(M1023&lt;0,-M1023&amp;"_"&amp;COUNTIF(M$2:M1023,M1023),M1023&amp;"_"&amp;COUNTIF(M$2:M1023,M1023)))</f>
        <v>13.01_1</v>
      </c>
      <c r="O1023" s="42" t="str">
        <f t="shared" si="15"/>
        <v/>
      </c>
      <c r="P1023" s="3" t="s">
        <v>423</v>
      </c>
      <c r="Q1023" s="3" t="s">
        <v>275</v>
      </c>
      <c r="R1023" s="3" t="s">
        <v>533</v>
      </c>
      <c r="S1023" s="3" t="s">
        <v>86</v>
      </c>
      <c r="T1023" s="3" t="s">
        <v>95</v>
      </c>
      <c r="U1023" s="3" t="s">
        <v>172</v>
      </c>
      <c r="V1023" s="3" t="s">
        <v>86</v>
      </c>
      <c r="W1023" s="3" t="s">
        <v>86</v>
      </c>
      <c r="X1023" s="3" t="s">
        <v>86</v>
      </c>
      <c r="Y1023" s="3" t="s">
        <v>97</v>
      </c>
      <c r="Z1023" s="3" t="s">
        <v>86</v>
      </c>
      <c r="AA1023" s="4"/>
      <c r="AB1023" s="3" t="s">
        <v>86</v>
      </c>
      <c r="AC1023" s="3" t="s">
        <v>86</v>
      </c>
      <c r="AD1023" s="3" t="s">
        <v>86</v>
      </c>
      <c r="AE1023" s="5">
        <v>0</v>
      </c>
    </row>
    <row r="1024" spans="1:31" x14ac:dyDescent="0.25">
      <c r="A1024" s="6" t="s">
        <v>86</v>
      </c>
      <c r="B1024" s="3" t="s">
        <v>270</v>
      </c>
      <c r="C1024" s="3" t="s">
        <v>534</v>
      </c>
      <c r="D1024" s="4">
        <v>44099</v>
      </c>
      <c r="E1024" s="4">
        <v>44099</v>
      </c>
      <c r="F1024" s="4">
        <v>44107</v>
      </c>
      <c r="G1024" s="3" t="s">
        <v>169</v>
      </c>
      <c r="H1024" s="3" t="s">
        <v>90</v>
      </c>
      <c r="I1024" s="5">
        <v>1180</v>
      </c>
      <c r="J1024" s="3" t="s">
        <v>91</v>
      </c>
      <c r="K1024" s="3" t="s">
        <v>90</v>
      </c>
      <c r="L1024" s="5">
        <v>1180</v>
      </c>
      <c r="M1024" s="5">
        <v>13.89</v>
      </c>
      <c r="N1024" s="41" t="str">
        <f>IF(M1024="","",IF(M1024&lt;0,-M1024&amp;"_"&amp;COUNTIF(M$2:M1024,M1024),M1024&amp;"_"&amp;COUNTIF(M$2:M1024,M1024)))</f>
        <v>13.89_1</v>
      </c>
      <c r="O1024" s="42" t="str">
        <f t="shared" si="15"/>
        <v/>
      </c>
      <c r="P1024" s="3" t="s">
        <v>423</v>
      </c>
      <c r="Q1024" s="3" t="s">
        <v>275</v>
      </c>
      <c r="R1024" s="3" t="s">
        <v>535</v>
      </c>
      <c r="S1024" s="3" t="s">
        <v>86</v>
      </c>
      <c r="T1024" s="3" t="s">
        <v>95</v>
      </c>
      <c r="U1024" s="3" t="s">
        <v>172</v>
      </c>
      <c r="V1024" s="3" t="s">
        <v>86</v>
      </c>
      <c r="W1024" s="3" t="s">
        <v>86</v>
      </c>
      <c r="X1024" s="3" t="s">
        <v>86</v>
      </c>
      <c r="Y1024" s="3" t="s">
        <v>97</v>
      </c>
      <c r="Z1024" s="3" t="s">
        <v>86</v>
      </c>
      <c r="AA1024" s="4"/>
      <c r="AB1024" s="3" t="s">
        <v>86</v>
      </c>
      <c r="AC1024" s="3" t="s">
        <v>86</v>
      </c>
      <c r="AD1024" s="3" t="s">
        <v>86</v>
      </c>
      <c r="AE1024" s="5">
        <v>0</v>
      </c>
    </row>
    <row r="1025" spans="1:31" x14ac:dyDescent="0.25">
      <c r="A1025" s="6" t="s">
        <v>86</v>
      </c>
      <c r="B1025" s="3" t="s">
        <v>270</v>
      </c>
      <c r="C1025" s="3" t="s">
        <v>536</v>
      </c>
      <c r="D1025" s="4">
        <v>44099</v>
      </c>
      <c r="E1025" s="4">
        <v>44099</v>
      </c>
      <c r="F1025" s="4">
        <v>44107</v>
      </c>
      <c r="G1025" s="3" t="s">
        <v>169</v>
      </c>
      <c r="H1025" s="3" t="s">
        <v>90</v>
      </c>
      <c r="I1025" s="5">
        <v>2800</v>
      </c>
      <c r="J1025" s="3" t="s">
        <v>91</v>
      </c>
      <c r="K1025" s="3" t="s">
        <v>90</v>
      </c>
      <c r="L1025" s="5">
        <v>2800</v>
      </c>
      <c r="M1025" s="5">
        <v>32.96</v>
      </c>
      <c r="N1025" s="41" t="str">
        <f>IF(M1025="","",IF(M1025&lt;0,-M1025&amp;"_"&amp;COUNTIF(M$2:M1025,M1025),M1025&amp;"_"&amp;COUNTIF(M$2:M1025,M1025)))</f>
        <v>32.96_2</v>
      </c>
      <c r="O1025" s="42" t="str">
        <f t="shared" si="15"/>
        <v/>
      </c>
      <c r="P1025" s="3" t="s">
        <v>524</v>
      </c>
      <c r="Q1025" s="3" t="s">
        <v>275</v>
      </c>
      <c r="R1025" s="3" t="s">
        <v>525</v>
      </c>
      <c r="S1025" s="3" t="s">
        <v>86</v>
      </c>
      <c r="T1025" s="3" t="s">
        <v>95</v>
      </c>
      <c r="U1025" s="3" t="s">
        <v>172</v>
      </c>
      <c r="V1025" s="3" t="s">
        <v>86</v>
      </c>
      <c r="W1025" s="3" t="s">
        <v>86</v>
      </c>
      <c r="X1025" s="3" t="s">
        <v>86</v>
      </c>
      <c r="Y1025" s="3" t="s">
        <v>97</v>
      </c>
      <c r="Z1025" s="3" t="s">
        <v>86</v>
      </c>
      <c r="AA1025" s="4"/>
      <c r="AB1025" s="3" t="s">
        <v>86</v>
      </c>
      <c r="AC1025" s="3" t="s">
        <v>86</v>
      </c>
      <c r="AD1025" s="3" t="s">
        <v>86</v>
      </c>
      <c r="AE1025" s="5">
        <v>0</v>
      </c>
    </row>
    <row r="1026" spans="1:31" x14ac:dyDescent="0.25">
      <c r="A1026" s="6" t="s">
        <v>86</v>
      </c>
      <c r="B1026" s="3" t="s">
        <v>270</v>
      </c>
      <c r="C1026" s="3" t="s">
        <v>537</v>
      </c>
      <c r="D1026" s="4">
        <v>44099</v>
      </c>
      <c r="E1026" s="4">
        <v>44099</v>
      </c>
      <c r="F1026" s="4">
        <v>44107</v>
      </c>
      <c r="G1026" s="3" t="s">
        <v>169</v>
      </c>
      <c r="H1026" s="3" t="s">
        <v>90</v>
      </c>
      <c r="I1026" s="5">
        <v>980</v>
      </c>
      <c r="J1026" s="3" t="s">
        <v>91</v>
      </c>
      <c r="K1026" s="3" t="s">
        <v>90</v>
      </c>
      <c r="L1026" s="5">
        <v>980</v>
      </c>
      <c r="M1026" s="5">
        <v>11.54</v>
      </c>
      <c r="N1026" s="41" t="str">
        <f>IF(M1026="","",IF(M1026&lt;0,-M1026&amp;"_"&amp;COUNTIF(M$2:M1026,M1026),M1026&amp;"_"&amp;COUNTIF(M$2:M1026,M1026)))</f>
        <v>11.54_2</v>
      </c>
      <c r="O1026" s="42" t="str">
        <f t="shared" ref="O1026:O1089" si="16">IF(COUNTIF(N:N,N1026)=2,"x","")</f>
        <v/>
      </c>
      <c r="P1026" s="3" t="s">
        <v>538</v>
      </c>
      <c r="Q1026" s="3" t="s">
        <v>275</v>
      </c>
      <c r="R1026" s="3" t="s">
        <v>539</v>
      </c>
      <c r="S1026" s="3" t="s">
        <v>86</v>
      </c>
      <c r="T1026" s="3" t="s">
        <v>95</v>
      </c>
      <c r="U1026" s="3" t="s">
        <v>172</v>
      </c>
      <c r="V1026" s="3" t="s">
        <v>86</v>
      </c>
      <c r="W1026" s="3" t="s">
        <v>86</v>
      </c>
      <c r="X1026" s="3" t="s">
        <v>86</v>
      </c>
      <c r="Y1026" s="3" t="s">
        <v>106</v>
      </c>
      <c r="Z1026" s="3" t="s">
        <v>86</v>
      </c>
      <c r="AA1026" s="4"/>
      <c r="AB1026" s="3" t="s">
        <v>86</v>
      </c>
      <c r="AC1026" s="3" t="s">
        <v>86</v>
      </c>
      <c r="AD1026" s="3" t="s">
        <v>86</v>
      </c>
      <c r="AE1026" s="5">
        <v>0</v>
      </c>
    </row>
    <row r="1027" spans="1:31" x14ac:dyDescent="0.25">
      <c r="A1027" s="6" t="s">
        <v>86</v>
      </c>
      <c r="B1027" s="3" t="s">
        <v>270</v>
      </c>
      <c r="C1027" s="3" t="s">
        <v>540</v>
      </c>
      <c r="D1027" s="4">
        <v>44099</v>
      </c>
      <c r="E1027" s="4">
        <v>44099</v>
      </c>
      <c r="F1027" s="4">
        <v>44107</v>
      </c>
      <c r="G1027" s="3" t="s">
        <v>169</v>
      </c>
      <c r="H1027" s="3" t="s">
        <v>90</v>
      </c>
      <c r="I1027" s="5">
        <v>1883</v>
      </c>
      <c r="J1027" s="3" t="s">
        <v>91</v>
      </c>
      <c r="K1027" s="3" t="s">
        <v>90</v>
      </c>
      <c r="L1027" s="5">
        <v>1883</v>
      </c>
      <c r="M1027" s="5">
        <v>22.17</v>
      </c>
      <c r="N1027" s="41" t="str">
        <f>IF(M1027="","",IF(M1027&lt;0,-M1027&amp;"_"&amp;COUNTIF(M$2:M1027,M1027),M1027&amp;"_"&amp;COUNTIF(M$2:M1027,M1027)))</f>
        <v>22.17_1</v>
      </c>
      <c r="O1027" s="42" t="str">
        <f t="shared" si="16"/>
        <v/>
      </c>
      <c r="P1027" s="3" t="s">
        <v>524</v>
      </c>
      <c r="Q1027" s="3" t="s">
        <v>275</v>
      </c>
      <c r="R1027" s="3" t="s">
        <v>541</v>
      </c>
      <c r="S1027" s="3" t="s">
        <v>86</v>
      </c>
      <c r="T1027" s="3" t="s">
        <v>95</v>
      </c>
      <c r="U1027" s="3" t="s">
        <v>172</v>
      </c>
      <c r="V1027" s="3" t="s">
        <v>86</v>
      </c>
      <c r="W1027" s="3" t="s">
        <v>86</v>
      </c>
      <c r="X1027" s="3" t="s">
        <v>86</v>
      </c>
      <c r="Y1027" s="3" t="s">
        <v>97</v>
      </c>
      <c r="Z1027" s="3" t="s">
        <v>86</v>
      </c>
      <c r="AA1027" s="4"/>
      <c r="AB1027" s="3" t="s">
        <v>86</v>
      </c>
      <c r="AC1027" s="3" t="s">
        <v>86</v>
      </c>
      <c r="AD1027" s="3" t="s">
        <v>86</v>
      </c>
      <c r="AE1027" s="5">
        <v>0</v>
      </c>
    </row>
    <row r="1028" spans="1:31" x14ac:dyDescent="0.25">
      <c r="A1028" s="6" t="s">
        <v>86</v>
      </c>
      <c r="B1028" s="3" t="s">
        <v>270</v>
      </c>
      <c r="C1028" s="3" t="s">
        <v>542</v>
      </c>
      <c r="D1028" s="4">
        <v>44099</v>
      </c>
      <c r="E1028" s="4">
        <v>44099</v>
      </c>
      <c r="F1028" s="4">
        <v>44107</v>
      </c>
      <c r="G1028" s="3" t="s">
        <v>169</v>
      </c>
      <c r="H1028" s="3" t="s">
        <v>90</v>
      </c>
      <c r="I1028" s="5">
        <v>1820</v>
      </c>
      <c r="J1028" s="3" t="s">
        <v>91</v>
      </c>
      <c r="K1028" s="3" t="s">
        <v>90</v>
      </c>
      <c r="L1028" s="5">
        <v>1820</v>
      </c>
      <c r="M1028" s="5">
        <v>21.42</v>
      </c>
      <c r="N1028" s="41" t="str">
        <f>IF(M1028="","",IF(M1028&lt;0,-M1028&amp;"_"&amp;COUNTIF(M$2:M1028,M1028),M1028&amp;"_"&amp;COUNTIF(M$2:M1028,M1028)))</f>
        <v>21.42_1</v>
      </c>
      <c r="O1028" s="42" t="str">
        <f t="shared" si="16"/>
        <v/>
      </c>
      <c r="P1028" s="3" t="s">
        <v>524</v>
      </c>
      <c r="Q1028" s="3" t="s">
        <v>275</v>
      </c>
      <c r="R1028" s="3" t="s">
        <v>543</v>
      </c>
      <c r="S1028" s="3" t="s">
        <v>86</v>
      </c>
      <c r="T1028" s="3" t="s">
        <v>95</v>
      </c>
      <c r="U1028" s="3" t="s">
        <v>172</v>
      </c>
      <c r="V1028" s="3" t="s">
        <v>86</v>
      </c>
      <c r="W1028" s="3" t="s">
        <v>86</v>
      </c>
      <c r="X1028" s="3" t="s">
        <v>86</v>
      </c>
      <c r="Y1028" s="3" t="s">
        <v>97</v>
      </c>
      <c r="Z1028" s="3" t="s">
        <v>86</v>
      </c>
      <c r="AA1028" s="4"/>
      <c r="AB1028" s="3" t="s">
        <v>86</v>
      </c>
      <c r="AC1028" s="3" t="s">
        <v>86</v>
      </c>
      <c r="AD1028" s="3" t="s">
        <v>86</v>
      </c>
      <c r="AE1028" s="5">
        <v>0</v>
      </c>
    </row>
    <row r="1029" spans="1:31" x14ac:dyDescent="0.25">
      <c r="A1029" s="6" t="s">
        <v>86</v>
      </c>
      <c r="B1029" s="3" t="s">
        <v>2764</v>
      </c>
      <c r="C1029" s="3" t="s">
        <v>3476</v>
      </c>
      <c r="D1029" s="4">
        <v>44227</v>
      </c>
      <c r="E1029" s="4">
        <v>44100</v>
      </c>
      <c r="F1029" s="4">
        <v>44229</v>
      </c>
      <c r="G1029" s="3" t="s">
        <v>211</v>
      </c>
      <c r="H1029" s="3" t="s">
        <v>90</v>
      </c>
      <c r="I1029" s="5">
        <v>63250</v>
      </c>
      <c r="J1029" s="3" t="s">
        <v>91</v>
      </c>
      <c r="K1029" s="3" t="s">
        <v>90</v>
      </c>
      <c r="L1029" s="5">
        <v>63250</v>
      </c>
      <c r="M1029" s="5">
        <v>744.56</v>
      </c>
      <c r="N1029" s="41" t="str">
        <f>IF(M1029="","",IF(M1029&lt;0,-M1029&amp;"_"&amp;COUNTIF(M$2:M1029,M1029),M1029&amp;"_"&amp;COUNTIF(M$2:M1029,M1029)))</f>
        <v>744.56_1</v>
      </c>
      <c r="O1029" s="42" t="str">
        <f t="shared" si="16"/>
        <v/>
      </c>
      <c r="P1029" s="3" t="s">
        <v>3477</v>
      </c>
      <c r="Q1029" s="3" t="s">
        <v>3478</v>
      </c>
      <c r="R1029" s="3" t="s">
        <v>2976</v>
      </c>
      <c r="S1029" s="3" t="s">
        <v>86</v>
      </c>
      <c r="T1029" s="3" t="s">
        <v>95</v>
      </c>
      <c r="U1029" s="3" t="s">
        <v>3479</v>
      </c>
      <c r="V1029" s="3" t="s">
        <v>86</v>
      </c>
      <c r="W1029" s="3" t="s">
        <v>86</v>
      </c>
      <c r="X1029" s="3" t="s">
        <v>86</v>
      </c>
      <c r="Y1029" s="3" t="s">
        <v>97</v>
      </c>
      <c r="Z1029" s="3" t="s">
        <v>86</v>
      </c>
      <c r="AA1029" s="4"/>
      <c r="AB1029" s="3" t="s">
        <v>86</v>
      </c>
      <c r="AC1029" s="3" t="s">
        <v>86</v>
      </c>
      <c r="AD1029" s="3" t="s">
        <v>86</v>
      </c>
      <c r="AE1029" s="5">
        <v>0</v>
      </c>
    </row>
    <row r="1030" spans="1:31" x14ac:dyDescent="0.25">
      <c r="A1030" s="6" t="s">
        <v>86</v>
      </c>
      <c r="B1030" s="3" t="s">
        <v>2774</v>
      </c>
      <c r="C1030" s="3" t="s">
        <v>3480</v>
      </c>
      <c r="D1030" s="4">
        <v>44101</v>
      </c>
      <c r="E1030" s="4">
        <v>44101</v>
      </c>
      <c r="F1030" s="4">
        <v>44103</v>
      </c>
      <c r="G1030" s="3" t="s">
        <v>2488</v>
      </c>
      <c r="H1030" s="3" t="s">
        <v>160</v>
      </c>
      <c r="I1030" s="5">
        <v>63.54</v>
      </c>
      <c r="J1030" s="3" t="s">
        <v>3481</v>
      </c>
      <c r="K1030" s="3" t="s">
        <v>90</v>
      </c>
      <c r="L1030" s="5">
        <v>5384.86</v>
      </c>
      <c r="M1030" s="5">
        <v>63.54</v>
      </c>
      <c r="N1030" s="41" t="str">
        <f>IF(M1030="","",IF(M1030&lt;0,-M1030&amp;"_"&amp;COUNTIF(M$2:M1030,M1030),M1030&amp;"_"&amp;COUNTIF(M$2:M1030,M1030)))</f>
        <v>63.54_2</v>
      </c>
      <c r="O1030" s="42" t="str">
        <f t="shared" si="16"/>
        <v/>
      </c>
      <c r="P1030" s="3" t="s">
        <v>3482</v>
      </c>
      <c r="Q1030" s="3" t="s">
        <v>3483</v>
      </c>
      <c r="R1030" s="3" t="s">
        <v>3484</v>
      </c>
      <c r="S1030" s="3" t="s">
        <v>86</v>
      </c>
      <c r="T1030" s="3" t="s">
        <v>95</v>
      </c>
      <c r="U1030" s="3" t="s">
        <v>3483</v>
      </c>
      <c r="V1030" s="3" t="s">
        <v>86</v>
      </c>
      <c r="W1030" s="3" t="s">
        <v>86</v>
      </c>
      <c r="X1030" s="3" t="s">
        <v>86</v>
      </c>
      <c r="Y1030" s="3" t="s">
        <v>97</v>
      </c>
      <c r="Z1030" s="3" t="s">
        <v>86</v>
      </c>
      <c r="AA1030" s="4"/>
      <c r="AB1030" s="3" t="s">
        <v>86</v>
      </c>
      <c r="AC1030" s="3" t="s">
        <v>86</v>
      </c>
      <c r="AD1030" s="3" t="s">
        <v>86</v>
      </c>
      <c r="AE1030" s="5">
        <v>0</v>
      </c>
    </row>
    <row r="1031" spans="1:31" x14ac:dyDescent="0.25">
      <c r="A1031" s="6" t="s">
        <v>86</v>
      </c>
      <c r="B1031" s="3" t="s">
        <v>2774</v>
      </c>
      <c r="C1031" s="3" t="s">
        <v>3485</v>
      </c>
      <c r="D1031" s="4">
        <v>44101</v>
      </c>
      <c r="E1031" s="4">
        <v>44101</v>
      </c>
      <c r="F1031" s="4">
        <v>44103</v>
      </c>
      <c r="G1031" s="3" t="s">
        <v>2488</v>
      </c>
      <c r="H1031" s="3" t="s">
        <v>160</v>
      </c>
      <c r="I1031" s="5">
        <v>82.17</v>
      </c>
      <c r="J1031" s="3" t="s">
        <v>3486</v>
      </c>
      <c r="K1031" s="3" t="s">
        <v>90</v>
      </c>
      <c r="L1031" s="5">
        <v>6964.13</v>
      </c>
      <c r="M1031" s="5">
        <v>82.17</v>
      </c>
      <c r="N1031" s="41" t="str">
        <f>IF(M1031="","",IF(M1031&lt;0,-M1031&amp;"_"&amp;COUNTIF(M$2:M1031,M1031),M1031&amp;"_"&amp;COUNTIF(M$2:M1031,M1031)))</f>
        <v>82.17_1</v>
      </c>
      <c r="O1031" s="42" t="str">
        <f t="shared" si="16"/>
        <v/>
      </c>
      <c r="P1031" s="3" t="s">
        <v>3487</v>
      </c>
      <c r="Q1031" s="3" t="s">
        <v>3488</v>
      </c>
      <c r="R1031" s="3" t="s">
        <v>3489</v>
      </c>
      <c r="S1031" s="3" t="s">
        <v>86</v>
      </c>
      <c r="T1031" s="3" t="s">
        <v>95</v>
      </c>
      <c r="U1031" s="3" t="s">
        <v>3488</v>
      </c>
      <c r="V1031" s="3" t="s">
        <v>86</v>
      </c>
      <c r="W1031" s="3" t="s">
        <v>86</v>
      </c>
      <c r="X1031" s="3" t="s">
        <v>86</v>
      </c>
      <c r="Y1031" s="3" t="s">
        <v>97</v>
      </c>
      <c r="Z1031" s="3" t="s">
        <v>86</v>
      </c>
      <c r="AA1031" s="4"/>
      <c r="AB1031" s="3" t="s">
        <v>86</v>
      </c>
      <c r="AC1031" s="3" t="s">
        <v>86</v>
      </c>
      <c r="AD1031" s="3" t="s">
        <v>86</v>
      </c>
      <c r="AE1031" s="5">
        <v>0</v>
      </c>
    </row>
    <row r="1032" spans="1:31" x14ac:dyDescent="0.25">
      <c r="A1032" s="6" t="s">
        <v>86</v>
      </c>
      <c r="B1032" s="3" t="s">
        <v>1281</v>
      </c>
      <c r="C1032" s="3" t="s">
        <v>20</v>
      </c>
      <c r="D1032" s="4">
        <v>44102</v>
      </c>
      <c r="E1032" s="4">
        <v>44102</v>
      </c>
      <c r="F1032" s="4">
        <v>44102</v>
      </c>
      <c r="G1032" s="3" t="s">
        <v>89</v>
      </c>
      <c r="H1032" s="3" t="s">
        <v>90</v>
      </c>
      <c r="I1032" s="5">
        <v>6819</v>
      </c>
      <c r="J1032" s="3" t="s">
        <v>91</v>
      </c>
      <c r="K1032" s="3" t="s">
        <v>90</v>
      </c>
      <c r="L1032" s="5">
        <v>6819</v>
      </c>
      <c r="M1032" s="5">
        <v>80.290000000000006</v>
      </c>
      <c r="N1032" s="41" t="str">
        <f>IF(M1032="","",IF(M1032&lt;0,-M1032&amp;"_"&amp;COUNTIF(M$2:M1032,M1032),M1032&amp;"_"&amp;COUNTIF(M$2:M1032,M1032)))</f>
        <v>80.29_1</v>
      </c>
      <c r="O1032" s="42" t="str">
        <f t="shared" si="16"/>
        <v/>
      </c>
      <c r="P1032" s="3" t="s">
        <v>884</v>
      </c>
      <c r="Q1032" s="3" t="s">
        <v>1046</v>
      </c>
      <c r="R1032" s="3" t="s">
        <v>1047</v>
      </c>
      <c r="S1032" s="3" t="s">
        <v>86</v>
      </c>
      <c r="T1032" s="3" t="s">
        <v>95</v>
      </c>
      <c r="U1032" s="3" t="s">
        <v>1048</v>
      </c>
      <c r="V1032" s="3" t="s">
        <v>86</v>
      </c>
      <c r="W1032" s="3" t="s">
        <v>86</v>
      </c>
      <c r="X1032" s="3" t="s">
        <v>86</v>
      </c>
      <c r="Y1032" s="3" t="s">
        <v>103</v>
      </c>
      <c r="Z1032" s="3" t="s">
        <v>86</v>
      </c>
      <c r="AA1032" s="4"/>
      <c r="AB1032" s="3" t="s">
        <v>86</v>
      </c>
      <c r="AC1032" s="3" t="s">
        <v>86</v>
      </c>
      <c r="AD1032" s="3" t="s">
        <v>86</v>
      </c>
      <c r="AE1032" s="5">
        <v>0</v>
      </c>
    </row>
    <row r="1033" spans="1:31" x14ac:dyDescent="0.25">
      <c r="A1033" s="6" t="s">
        <v>86</v>
      </c>
      <c r="B1033" s="3" t="s">
        <v>1281</v>
      </c>
      <c r="C1033" s="3" t="s">
        <v>20</v>
      </c>
      <c r="D1033" s="4">
        <v>44102</v>
      </c>
      <c r="E1033" s="4">
        <v>44102</v>
      </c>
      <c r="F1033" s="4">
        <v>44102</v>
      </c>
      <c r="G1033" s="3" t="s">
        <v>89</v>
      </c>
      <c r="H1033" s="3" t="s">
        <v>90</v>
      </c>
      <c r="I1033" s="5">
        <v>-7117</v>
      </c>
      <c r="J1033" s="3" t="s">
        <v>91</v>
      </c>
      <c r="K1033" s="3" t="s">
        <v>90</v>
      </c>
      <c r="L1033" s="5">
        <v>-7117</v>
      </c>
      <c r="M1033" s="5">
        <v>-83.78</v>
      </c>
      <c r="N1033" s="41" t="str">
        <f>IF(M1033="","",IF(M1033&lt;0,-M1033&amp;"_"&amp;COUNTIF(M$2:M1033,M1033),M1033&amp;"_"&amp;COUNTIF(M$2:M1033,M1033)))</f>
        <v>83.78_1</v>
      </c>
      <c r="O1033" s="42" t="str">
        <f t="shared" si="16"/>
        <v/>
      </c>
      <c r="P1033" s="3" t="s">
        <v>884</v>
      </c>
      <c r="Q1033" s="3" t="s">
        <v>1046</v>
      </c>
      <c r="R1033" s="3" t="s">
        <v>1047</v>
      </c>
      <c r="S1033" s="3" t="s">
        <v>86</v>
      </c>
      <c r="T1033" s="3" t="s">
        <v>95</v>
      </c>
      <c r="U1033" s="3" t="s">
        <v>1048</v>
      </c>
      <c r="V1033" s="3" t="s">
        <v>86</v>
      </c>
      <c r="W1033" s="3" t="s">
        <v>86</v>
      </c>
      <c r="X1033" s="3" t="s">
        <v>86</v>
      </c>
      <c r="Y1033" s="3" t="s">
        <v>103</v>
      </c>
      <c r="Z1033" s="3" t="s">
        <v>86</v>
      </c>
      <c r="AA1033" s="4"/>
      <c r="AB1033" s="3" t="s">
        <v>86</v>
      </c>
      <c r="AC1033" s="3" t="s">
        <v>86</v>
      </c>
      <c r="AD1033" s="3" t="s">
        <v>86</v>
      </c>
      <c r="AE1033" s="5">
        <v>0</v>
      </c>
    </row>
    <row r="1034" spans="1:31" x14ac:dyDescent="0.25">
      <c r="A1034" s="6" t="s">
        <v>86</v>
      </c>
      <c r="B1034" s="3" t="s">
        <v>1281</v>
      </c>
      <c r="C1034" s="3" t="s">
        <v>20</v>
      </c>
      <c r="D1034" s="4">
        <v>44102</v>
      </c>
      <c r="E1034" s="4">
        <v>44102</v>
      </c>
      <c r="F1034" s="4">
        <v>44102</v>
      </c>
      <c r="G1034" s="3" t="s">
        <v>89</v>
      </c>
      <c r="H1034" s="3" t="s">
        <v>90</v>
      </c>
      <c r="I1034" s="5">
        <v>9447</v>
      </c>
      <c r="J1034" s="3" t="s">
        <v>91</v>
      </c>
      <c r="K1034" s="3" t="s">
        <v>90</v>
      </c>
      <c r="L1034" s="5">
        <v>9447</v>
      </c>
      <c r="M1034" s="5">
        <v>111.21</v>
      </c>
      <c r="N1034" s="41" t="str">
        <f>IF(M1034="","",IF(M1034&lt;0,-M1034&amp;"_"&amp;COUNTIF(M$2:M1034,M1034),M1034&amp;"_"&amp;COUNTIF(M$2:M1034,M1034)))</f>
        <v>111.21_1</v>
      </c>
      <c r="O1034" s="42" t="str">
        <f t="shared" si="16"/>
        <v/>
      </c>
      <c r="P1034" s="3" t="s">
        <v>884</v>
      </c>
      <c r="Q1034" s="3" t="s">
        <v>1049</v>
      </c>
      <c r="R1034" s="3" t="s">
        <v>1050</v>
      </c>
      <c r="S1034" s="3" t="s">
        <v>86</v>
      </c>
      <c r="T1034" s="3" t="s">
        <v>95</v>
      </c>
      <c r="U1034" s="3" t="s">
        <v>1048</v>
      </c>
      <c r="V1034" s="3" t="s">
        <v>86</v>
      </c>
      <c r="W1034" s="3" t="s">
        <v>86</v>
      </c>
      <c r="X1034" s="3" t="s">
        <v>86</v>
      </c>
      <c r="Y1034" s="3" t="s">
        <v>103</v>
      </c>
      <c r="Z1034" s="3" t="s">
        <v>86</v>
      </c>
      <c r="AA1034" s="4"/>
      <c r="AB1034" s="3" t="s">
        <v>86</v>
      </c>
      <c r="AC1034" s="3" t="s">
        <v>86</v>
      </c>
      <c r="AD1034" s="3" t="s">
        <v>86</v>
      </c>
      <c r="AE1034" s="5">
        <v>0</v>
      </c>
    </row>
    <row r="1035" spans="1:31" x14ac:dyDescent="0.25">
      <c r="A1035" s="6" t="s">
        <v>86</v>
      </c>
      <c r="B1035" s="3" t="s">
        <v>1281</v>
      </c>
      <c r="C1035" s="3" t="s">
        <v>20</v>
      </c>
      <c r="D1035" s="4">
        <v>44102</v>
      </c>
      <c r="E1035" s="4">
        <v>44102</v>
      </c>
      <c r="F1035" s="4">
        <v>44102</v>
      </c>
      <c r="G1035" s="3" t="s">
        <v>89</v>
      </c>
      <c r="H1035" s="3" t="s">
        <v>90</v>
      </c>
      <c r="I1035" s="5">
        <v>8321</v>
      </c>
      <c r="J1035" s="3" t="s">
        <v>91</v>
      </c>
      <c r="K1035" s="3" t="s">
        <v>90</v>
      </c>
      <c r="L1035" s="5">
        <v>8321</v>
      </c>
      <c r="M1035" s="5">
        <v>97.95</v>
      </c>
      <c r="N1035" s="41" t="str">
        <f>IF(M1035="","",IF(M1035&lt;0,-M1035&amp;"_"&amp;COUNTIF(M$2:M1035,M1035),M1035&amp;"_"&amp;COUNTIF(M$2:M1035,M1035)))</f>
        <v>97.95_1</v>
      </c>
      <c r="O1035" s="42" t="str">
        <f t="shared" si="16"/>
        <v/>
      </c>
      <c r="P1035" s="3" t="s">
        <v>884</v>
      </c>
      <c r="Q1035" s="3" t="s">
        <v>1051</v>
      </c>
      <c r="R1035" s="3" t="s">
        <v>1052</v>
      </c>
      <c r="S1035" s="3" t="s">
        <v>86</v>
      </c>
      <c r="T1035" s="3" t="s">
        <v>95</v>
      </c>
      <c r="U1035" s="3" t="s">
        <v>1048</v>
      </c>
      <c r="V1035" s="3" t="s">
        <v>86</v>
      </c>
      <c r="W1035" s="3" t="s">
        <v>86</v>
      </c>
      <c r="X1035" s="3" t="s">
        <v>86</v>
      </c>
      <c r="Y1035" s="3" t="s">
        <v>103</v>
      </c>
      <c r="Z1035" s="3" t="s">
        <v>86</v>
      </c>
      <c r="AA1035" s="4"/>
      <c r="AB1035" s="3" t="s">
        <v>86</v>
      </c>
      <c r="AC1035" s="3" t="s">
        <v>86</v>
      </c>
      <c r="AD1035" s="3" t="s">
        <v>86</v>
      </c>
      <c r="AE1035" s="5">
        <v>0</v>
      </c>
    </row>
    <row r="1036" spans="1:31" x14ac:dyDescent="0.25">
      <c r="A1036" s="6" t="s">
        <v>86</v>
      </c>
      <c r="B1036" s="3" t="s">
        <v>1281</v>
      </c>
      <c r="C1036" s="3" t="s">
        <v>20</v>
      </c>
      <c r="D1036" s="4">
        <v>44102</v>
      </c>
      <c r="E1036" s="4">
        <v>44102</v>
      </c>
      <c r="F1036" s="4">
        <v>44102</v>
      </c>
      <c r="G1036" s="3" t="s">
        <v>89</v>
      </c>
      <c r="H1036" s="3" t="s">
        <v>90</v>
      </c>
      <c r="I1036" s="5">
        <v>8962</v>
      </c>
      <c r="J1036" s="3" t="s">
        <v>91</v>
      </c>
      <c r="K1036" s="3" t="s">
        <v>90</v>
      </c>
      <c r="L1036" s="5">
        <v>8962</v>
      </c>
      <c r="M1036" s="5">
        <v>105.5</v>
      </c>
      <c r="N1036" s="41" t="str">
        <f>IF(M1036="","",IF(M1036&lt;0,-M1036&amp;"_"&amp;COUNTIF(M$2:M1036,M1036),M1036&amp;"_"&amp;COUNTIF(M$2:M1036,M1036)))</f>
        <v>105.5_1</v>
      </c>
      <c r="O1036" s="42" t="str">
        <f t="shared" si="16"/>
        <v/>
      </c>
      <c r="P1036" s="3" t="s">
        <v>884</v>
      </c>
      <c r="Q1036" s="3" t="s">
        <v>1053</v>
      </c>
      <c r="R1036" s="3" t="s">
        <v>1054</v>
      </c>
      <c r="S1036" s="3" t="s">
        <v>86</v>
      </c>
      <c r="T1036" s="3" t="s">
        <v>95</v>
      </c>
      <c r="U1036" s="3" t="s">
        <v>1048</v>
      </c>
      <c r="V1036" s="3" t="s">
        <v>86</v>
      </c>
      <c r="W1036" s="3" t="s">
        <v>86</v>
      </c>
      <c r="X1036" s="3" t="s">
        <v>86</v>
      </c>
      <c r="Y1036" s="3" t="s">
        <v>103</v>
      </c>
      <c r="Z1036" s="3" t="s">
        <v>86</v>
      </c>
      <c r="AA1036" s="4"/>
      <c r="AB1036" s="3" t="s">
        <v>86</v>
      </c>
      <c r="AC1036" s="3" t="s">
        <v>86</v>
      </c>
      <c r="AD1036" s="3" t="s">
        <v>86</v>
      </c>
      <c r="AE1036" s="5">
        <v>0</v>
      </c>
    </row>
    <row r="1037" spans="1:31" x14ac:dyDescent="0.25">
      <c r="A1037" s="6" t="s">
        <v>86</v>
      </c>
      <c r="B1037" s="3" t="s">
        <v>1281</v>
      </c>
      <c r="C1037" s="3" t="s">
        <v>20</v>
      </c>
      <c r="D1037" s="4">
        <v>44102</v>
      </c>
      <c r="E1037" s="4">
        <v>44102</v>
      </c>
      <c r="F1037" s="4">
        <v>44102</v>
      </c>
      <c r="G1037" s="3" t="s">
        <v>89</v>
      </c>
      <c r="H1037" s="3" t="s">
        <v>90</v>
      </c>
      <c r="I1037" s="5">
        <v>-997</v>
      </c>
      <c r="J1037" s="3" t="s">
        <v>91</v>
      </c>
      <c r="K1037" s="3" t="s">
        <v>90</v>
      </c>
      <c r="L1037" s="5">
        <v>-997</v>
      </c>
      <c r="M1037" s="5">
        <v>-11.74</v>
      </c>
      <c r="N1037" s="41" t="str">
        <f>IF(M1037="","",IF(M1037&lt;0,-M1037&amp;"_"&amp;COUNTIF(M$2:M1037,M1037),M1037&amp;"_"&amp;COUNTIF(M$2:M1037,M1037)))</f>
        <v>11.74_1</v>
      </c>
      <c r="O1037" s="42" t="str">
        <f t="shared" si="16"/>
        <v/>
      </c>
      <c r="P1037" s="3" t="s">
        <v>884</v>
      </c>
      <c r="Q1037" s="3" t="s">
        <v>1053</v>
      </c>
      <c r="R1037" s="3" t="s">
        <v>1054</v>
      </c>
      <c r="S1037" s="3" t="s">
        <v>86</v>
      </c>
      <c r="T1037" s="3" t="s">
        <v>95</v>
      </c>
      <c r="U1037" s="3" t="s">
        <v>1048</v>
      </c>
      <c r="V1037" s="3" t="s">
        <v>86</v>
      </c>
      <c r="W1037" s="3" t="s">
        <v>86</v>
      </c>
      <c r="X1037" s="3" t="s">
        <v>86</v>
      </c>
      <c r="Y1037" s="3" t="s">
        <v>103</v>
      </c>
      <c r="Z1037" s="3" t="s">
        <v>86</v>
      </c>
      <c r="AA1037" s="4"/>
      <c r="AB1037" s="3" t="s">
        <v>86</v>
      </c>
      <c r="AC1037" s="3" t="s">
        <v>86</v>
      </c>
      <c r="AD1037" s="3" t="s">
        <v>86</v>
      </c>
      <c r="AE1037" s="5">
        <v>0</v>
      </c>
    </row>
    <row r="1038" spans="1:31" x14ac:dyDescent="0.25">
      <c r="A1038" s="6" t="s">
        <v>86</v>
      </c>
      <c r="B1038" s="3" t="s">
        <v>1281</v>
      </c>
      <c r="C1038" s="3" t="s">
        <v>20</v>
      </c>
      <c r="D1038" s="4">
        <v>44102</v>
      </c>
      <c r="E1038" s="4">
        <v>44102</v>
      </c>
      <c r="F1038" s="4">
        <v>44102</v>
      </c>
      <c r="G1038" s="3" t="s">
        <v>89</v>
      </c>
      <c r="H1038" s="3" t="s">
        <v>90</v>
      </c>
      <c r="I1038" s="5">
        <v>8519</v>
      </c>
      <c r="J1038" s="3" t="s">
        <v>91</v>
      </c>
      <c r="K1038" s="3" t="s">
        <v>90</v>
      </c>
      <c r="L1038" s="5">
        <v>8519</v>
      </c>
      <c r="M1038" s="5">
        <v>100.28</v>
      </c>
      <c r="N1038" s="41" t="str">
        <f>IF(M1038="","",IF(M1038&lt;0,-M1038&amp;"_"&amp;COUNTIF(M$2:M1038,M1038),M1038&amp;"_"&amp;COUNTIF(M$2:M1038,M1038)))</f>
        <v>100.28_1</v>
      </c>
      <c r="O1038" s="42" t="str">
        <f t="shared" si="16"/>
        <v/>
      </c>
      <c r="P1038" s="3" t="s">
        <v>884</v>
      </c>
      <c r="Q1038" s="3" t="s">
        <v>1055</v>
      </c>
      <c r="R1038" s="3" t="s">
        <v>1056</v>
      </c>
      <c r="S1038" s="3" t="s">
        <v>86</v>
      </c>
      <c r="T1038" s="3" t="s">
        <v>95</v>
      </c>
      <c r="U1038" s="3" t="s">
        <v>1048</v>
      </c>
      <c r="V1038" s="3" t="s">
        <v>86</v>
      </c>
      <c r="W1038" s="3" t="s">
        <v>86</v>
      </c>
      <c r="X1038" s="3" t="s">
        <v>86</v>
      </c>
      <c r="Y1038" s="3" t="s">
        <v>103</v>
      </c>
      <c r="Z1038" s="3" t="s">
        <v>86</v>
      </c>
      <c r="AA1038" s="4"/>
      <c r="AB1038" s="3" t="s">
        <v>86</v>
      </c>
      <c r="AC1038" s="3" t="s">
        <v>86</v>
      </c>
      <c r="AD1038" s="3" t="s">
        <v>86</v>
      </c>
      <c r="AE1038" s="5">
        <v>0</v>
      </c>
    </row>
    <row r="1039" spans="1:31" x14ac:dyDescent="0.25">
      <c r="A1039" s="6" t="s">
        <v>86</v>
      </c>
      <c r="B1039" s="3" t="s">
        <v>1281</v>
      </c>
      <c r="C1039" s="3" t="s">
        <v>20</v>
      </c>
      <c r="D1039" s="4">
        <v>44102</v>
      </c>
      <c r="E1039" s="4">
        <v>44102</v>
      </c>
      <c r="F1039" s="4">
        <v>44102</v>
      </c>
      <c r="G1039" s="3" t="s">
        <v>89</v>
      </c>
      <c r="H1039" s="3" t="s">
        <v>90</v>
      </c>
      <c r="I1039" s="5">
        <v>3995</v>
      </c>
      <c r="J1039" s="3" t="s">
        <v>91</v>
      </c>
      <c r="K1039" s="3" t="s">
        <v>90</v>
      </c>
      <c r="L1039" s="5">
        <v>3995</v>
      </c>
      <c r="M1039" s="5">
        <v>47.03</v>
      </c>
      <c r="N1039" s="41" t="str">
        <f>IF(M1039="","",IF(M1039&lt;0,-M1039&amp;"_"&amp;COUNTIF(M$2:M1039,M1039),M1039&amp;"_"&amp;COUNTIF(M$2:M1039,M1039)))</f>
        <v>47.03_1</v>
      </c>
      <c r="O1039" s="42" t="str">
        <f t="shared" si="16"/>
        <v/>
      </c>
      <c r="P1039" s="3" t="s">
        <v>884</v>
      </c>
      <c r="Q1039" s="3" t="s">
        <v>1057</v>
      </c>
      <c r="R1039" s="3" t="s">
        <v>1058</v>
      </c>
      <c r="S1039" s="3" t="s">
        <v>86</v>
      </c>
      <c r="T1039" s="3" t="s">
        <v>95</v>
      </c>
      <c r="U1039" s="3" t="s">
        <v>1048</v>
      </c>
      <c r="V1039" s="3" t="s">
        <v>86</v>
      </c>
      <c r="W1039" s="3" t="s">
        <v>86</v>
      </c>
      <c r="X1039" s="3" t="s">
        <v>86</v>
      </c>
      <c r="Y1039" s="3" t="s">
        <v>103</v>
      </c>
      <c r="Z1039" s="3" t="s">
        <v>86</v>
      </c>
      <c r="AA1039" s="4"/>
      <c r="AB1039" s="3" t="s">
        <v>86</v>
      </c>
      <c r="AC1039" s="3" t="s">
        <v>86</v>
      </c>
      <c r="AD1039" s="3" t="s">
        <v>86</v>
      </c>
      <c r="AE1039" s="5">
        <v>0</v>
      </c>
    </row>
    <row r="1040" spans="1:31" x14ac:dyDescent="0.25">
      <c r="A1040" s="6" t="s">
        <v>86</v>
      </c>
      <c r="B1040" s="3" t="s">
        <v>882</v>
      </c>
      <c r="C1040" s="3" t="s">
        <v>20</v>
      </c>
      <c r="D1040" s="4">
        <v>44102</v>
      </c>
      <c r="E1040" s="4">
        <v>44102</v>
      </c>
      <c r="F1040" s="4">
        <v>44102</v>
      </c>
      <c r="G1040" s="3" t="s">
        <v>89</v>
      </c>
      <c r="H1040" s="3" t="s">
        <v>90</v>
      </c>
      <c r="I1040" s="5">
        <v>859</v>
      </c>
      <c r="J1040" s="3" t="s">
        <v>91</v>
      </c>
      <c r="K1040" s="3" t="s">
        <v>90</v>
      </c>
      <c r="L1040" s="5">
        <v>859</v>
      </c>
      <c r="M1040" s="5">
        <v>10.11</v>
      </c>
      <c r="N1040" s="41" t="str">
        <f>IF(M1040="","",IF(M1040&lt;0,-M1040&amp;"_"&amp;COUNTIF(M$2:M1040,M1040),M1040&amp;"_"&amp;COUNTIF(M$2:M1040,M1040)))</f>
        <v>10.11_2</v>
      </c>
      <c r="O1040" s="42" t="str">
        <f t="shared" si="16"/>
        <v/>
      </c>
      <c r="P1040" s="3" t="s">
        <v>884</v>
      </c>
      <c r="Q1040" s="3" t="s">
        <v>1046</v>
      </c>
      <c r="R1040" s="3" t="s">
        <v>1047</v>
      </c>
      <c r="S1040" s="3" t="s">
        <v>86</v>
      </c>
      <c r="T1040" s="3" t="s">
        <v>95</v>
      </c>
      <c r="U1040" s="3" t="s">
        <v>1048</v>
      </c>
      <c r="V1040" s="3" t="s">
        <v>86</v>
      </c>
      <c r="W1040" s="3" t="s">
        <v>86</v>
      </c>
      <c r="X1040" s="3" t="s">
        <v>86</v>
      </c>
      <c r="Y1040" s="3" t="s">
        <v>103</v>
      </c>
      <c r="Z1040" s="3" t="s">
        <v>86</v>
      </c>
      <c r="AA1040" s="4"/>
      <c r="AB1040" s="3" t="s">
        <v>86</v>
      </c>
      <c r="AC1040" s="3" t="s">
        <v>86</v>
      </c>
      <c r="AD1040" s="3" t="s">
        <v>86</v>
      </c>
      <c r="AE1040" s="5">
        <v>0</v>
      </c>
    </row>
    <row r="1041" spans="1:31" x14ac:dyDescent="0.25">
      <c r="A1041" s="6" t="s">
        <v>86</v>
      </c>
      <c r="B1041" s="3" t="s">
        <v>882</v>
      </c>
      <c r="C1041" s="3" t="s">
        <v>20</v>
      </c>
      <c r="D1041" s="4">
        <v>44102</v>
      </c>
      <c r="E1041" s="4">
        <v>44102</v>
      </c>
      <c r="F1041" s="4">
        <v>44102</v>
      </c>
      <c r="G1041" s="3" t="s">
        <v>89</v>
      </c>
      <c r="H1041" s="3" t="s">
        <v>90</v>
      </c>
      <c r="I1041" s="5">
        <v>2412</v>
      </c>
      <c r="J1041" s="3" t="s">
        <v>91</v>
      </c>
      <c r="K1041" s="3" t="s">
        <v>90</v>
      </c>
      <c r="L1041" s="5">
        <v>2412</v>
      </c>
      <c r="M1041" s="5">
        <v>28.39</v>
      </c>
      <c r="N1041" s="41" t="str">
        <f>IF(M1041="","",IF(M1041&lt;0,-M1041&amp;"_"&amp;COUNTIF(M$2:M1041,M1041),M1041&amp;"_"&amp;COUNTIF(M$2:M1041,M1041)))</f>
        <v>28.39_1</v>
      </c>
      <c r="O1041" s="42" t="str">
        <f t="shared" si="16"/>
        <v/>
      </c>
      <c r="P1041" s="3" t="s">
        <v>884</v>
      </c>
      <c r="Q1041" s="3" t="s">
        <v>1049</v>
      </c>
      <c r="R1041" s="3" t="s">
        <v>1050</v>
      </c>
      <c r="S1041" s="3" t="s">
        <v>86</v>
      </c>
      <c r="T1041" s="3" t="s">
        <v>95</v>
      </c>
      <c r="U1041" s="3" t="s">
        <v>1048</v>
      </c>
      <c r="V1041" s="3" t="s">
        <v>86</v>
      </c>
      <c r="W1041" s="3" t="s">
        <v>86</v>
      </c>
      <c r="X1041" s="3" t="s">
        <v>86</v>
      </c>
      <c r="Y1041" s="3" t="s">
        <v>103</v>
      </c>
      <c r="Z1041" s="3" t="s">
        <v>86</v>
      </c>
      <c r="AA1041" s="4"/>
      <c r="AB1041" s="3" t="s">
        <v>86</v>
      </c>
      <c r="AC1041" s="3" t="s">
        <v>86</v>
      </c>
      <c r="AD1041" s="3" t="s">
        <v>86</v>
      </c>
      <c r="AE1041" s="5">
        <v>0</v>
      </c>
    </row>
    <row r="1042" spans="1:31" x14ac:dyDescent="0.25">
      <c r="A1042" s="6" t="s">
        <v>86</v>
      </c>
      <c r="B1042" s="3" t="s">
        <v>882</v>
      </c>
      <c r="C1042" s="3" t="s">
        <v>20</v>
      </c>
      <c r="D1042" s="4">
        <v>44102</v>
      </c>
      <c r="E1042" s="4">
        <v>44102</v>
      </c>
      <c r="F1042" s="4">
        <v>44102</v>
      </c>
      <c r="G1042" s="3" t="s">
        <v>89</v>
      </c>
      <c r="H1042" s="3" t="s">
        <v>90</v>
      </c>
      <c r="I1042" s="5">
        <v>1897</v>
      </c>
      <c r="J1042" s="3" t="s">
        <v>91</v>
      </c>
      <c r="K1042" s="3" t="s">
        <v>90</v>
      </c>
      <c r="L1042" s="5">
        <v>1897</v>
      </c>
      <c r="M1042" s="5">
        <v>22.33</v>
      </c>
      <c r="N1042" s="41" t="str">
        <f>IF(M1042="","",IF(M1042&lt;0,-M1042&amp;"_"&amp;COUNTIF(M$2:M1042,M1042),M1042&amp;"_"&amp;COUNTIF(M$2:M1042,M1042)))</f>
        <v>22.33_1</v>
      </c>
      <c r="O1042" s="42" t="str">
        <f t="shared" si="16"/>
        <v/>
      </c>
      <c r="P1042" s="3" t="s">
        <v>884</v>
      </c>
      <c r="Q1042" s="3" t="s">
        <v>1051</v>
      </c>
      <c r="R1042" s="3" t="s">
        <v>1052</v>
      </c>
      <c r="S1042" s="3" t="s">
        <v>86</v>
      </c>
      <c r="T1042" s="3" t="s">
        <v>95</v>
      </c>
      <c r="U1042" s="3" t="s">
        <v>1048</v>
      </c>
      <c r="V1042" s="3" t="s">
        <v>86</v>
      </c>
      <c r="W1042" s="3" t="s">
        <v>86</v>
      </c>
      <c r="X1042" s="3" t="s">
        <v>86</v>
      </c>
      <c r="Y1042" s="3" t="s">
        <v>103</v>
      </c>
      <c r="Z1042" s="3" t="s">
        <v>86</v>
      </c>
      <c r="AA1042" s="4"/>
      <c r="AB1042" s="3" t="s">
        <v>86</v>
      </c>
      <c r="AC1042" s="3" t="s">
        <v>86</v>
      </c>
      <c r="AD1042" s="3" t="s">
        <v>86</v>
      </c>
      <c r="AE1042" s="5">
        <v>0</v>
      </c>
    </row>
    <row r="1043" spans="1:31" x14ac:dyDescent="0.25">
      <c r="A1043" s="6" t="s">
        <v>86</v>
      </c>
      <c r="B1043" s="3" t="s">
        <v>882</v>
      </c>
      <c r="C1043" s="3" t="s">
        <v>20</v>
      </c>
      <c r="D1043" s="4">
        <v>44102</v>
      </c>
      <c r="E1043" s="4">
        <v>44102</v>
      </c>
      <c r="F1043" s="4">
        <v>44102</v>
      </c>
      <c r="G1043" s="3" t="s">
        <v>89</v>
      </c>
      <c r="H1043" s="3" t="s">
        <v>90</v>
      </c>
      <c r="I1043" s="5">
        <v>690</v>
      </c>
      <c r="J1043" s="3" t="s">
        <v>91</v>
      </c>
      <c r="K1043" s="3" t="s">
        <v>90</v>
      </c>
      <c r="L1043" s="5">
        <v>690</v>
      </c>
      <c r="M1043" s="5">
        <v>8.1199999999999992</v>
      </c>
      <c r="N1043" s="41" t="str">
        <f>IF(M1043="","",IF(M1043&lt;0,-M1043&amp;"_"&amp;COUNTIF(M$2:M1043,M1043),M1043&amp;"_"&amp;COUNTIF(M$2:M1043,M1043)))</f>
        <v>8.12_2</v>
      </c>
      <c r="O1043" s="42" t="str">
        <f t="shared" si="16"/>
        <v/>
      </c>
      <c r="P1043" s="3" t="s">
        <v>884</v>
      </c>
      <c r="Q1043" s="3" t="s">
        <v>1053</v>
      </c>
      <c r="R1043" s="3" t="s">
        <v>1054</v>
      </c>
      <c r="S1043" s="3" t="s">
        <v>86</v>
      </c>
      <c r="T1043" s="3" t="s">
        <v>95</v>
      </c>
      <c r="U1043" s="3" t="s">
        <v>1048</v>
      </c>
      <c r="V1043" s="3" t="s">
        <v>86</v>
      </c>
      <c r="W1043" s="3" t="s">
        <v>86</v>
      </c>
      <c r="X1043" s="3" t="s">
        <v>86</v>
      </c>
      <c r="Y1043" s="3" t="s">
        <v>103</v>
      </c>
      <c r="Z1043" s="3" t="s">
        <v>86</v>
      </c>
      <c r="AA1043" s="4"/>
      <c r="AB1043" s="3" t="s">
        <v>86</v>
      </c>
      <c r="AC1043" s="3" t="s">
        <v>86</v>
      </c>
      <c r="AD1043" s="3" t="s">
        <v>86</v>
      </c>
      <c r="AE1043" s="5">
        <v>0</v>
      </c>
    </row>
    <row r="1044" spans="1:31" x14ac:dyDescent="0.25">
      <c r="A1044" s="6" t="s">
        <v>86</v>
      </c>
      <c r="B1044" s="3" t="s">
        <v>882</v>
      </c>
      <c r="C1044" s="3" t="s">
        <v>20</v>
      </c>
      <c r="D1044" s="4">
        <v>44102</v>
      </c>
      <c r="E1044" s="4">
        <v>44102</v>
      </c>
      <c r="F1044" s="4">
        <v>44102</v>
      </c>
      <c r="G1044" s="3" t="s">
        <v>89</v>
      </c>
      <c r="H1044" s="3" t="s">
        <v>90</v>
      </c>
      <c r="I1044" s="5">
        <v>1893</v>
      </c>
      <c r="J1044" s="3" t="s">
        <v>91</v>
      </c>
      <c r="K1044" s="3" t="s">
        <v>90</v>
      </c>
      <c r="L1044" s="5">
        <v>1893</v>
      </c>
      <c r="M1044" s="5">
        <v>22.28</v>
      </c>
      <c r="N1044" s="41" t="str">
        <f>IF(M1044="","",IF(M1044&lt;0,-M1044&amp;"_"&amp;COUNTIF(M$2:M1044,M1044),M1044&amp;"_"&amp;COUNTIF(M$2:M1044,M1044)))</f>
        <v>22.28_1</v>
      </c>
      <c r="O1044" s="42" t="str">
        <f t="shared" si="16"/>
        <v/>
      </c>
      <c r="P1044" s="3" t="s">
        <v>884</v>
      </c>
      <c r="Q1044" s="3" t="s">
        <v>1055</v>
      </c>
      <c r="R1044" s="3" t="s">
        <v>1056</v>
      </c>
      <c r="S1044" s="3" t="s">
        <v>86</v>
      </c>
      <c r="T1044" s="3" t="s">
        <v>95</v>
      </c>
      <c r="U1044" s="3" t="s">
        <v>1048</v>
      </c>
      <c r="V1044" s="3" t="s">
        <v>86</v>
      </c>
      <c r="W1044" s="3" t="s">
        <v>86</v>
      </c>
      <c r="X1044" s="3" t="s">
        <v>86</v>
      </c>
      <c r="Y1044" s="3" t="s">
        <v>103</v>
      </c>
      <c r="Z1044" s="3" t="s">
        <v>86</v>
      </c>
      <c r="AA1044" s="4"/>
      <c r="AB1044" s="3" t="s">
        <v>86</v>
      </c>
      <c r="AC1044" s="3" t="s">
        <v>86</v>
      </c>
      <c r="AD1044" s="3" t="s">
        <v>86</v>
      </c>
      <c r="AE1044" s="5">
        <v>0</v>
      </c>
    </row>
    <row r="1045" spans="1:31" x14ac:dyDescent="0.25">
      <c r="A1045" s="6" t="s">
        <v>86</v>
      </c>
      <c r="B1045" s="3" t="s">
        <v>882</v>
      </c>
      <c r="C1045" s="3" t="s">
        <v>20</v>
      </c>
      <c r="D1045" s="4">
        <v>44102</v>
      </c>
      <c r="E1045" s="4">
        <v>44102</v>
      </c>
      <c r="F1045" s="4">
        <v>44102</v>
      </c>
      <c r="G1045" s="3" t="s">
        <v>89</v>
      </c>
      <c r="H1045" s="3" t="s">
        <v>90</v>
      </c>
      <c r="I1045" s="5">
        <v>835</v>
      </c>
      <c r="J1045" s="3" t="s">
        <v>91</v>
      </c>
      <c r="K1045" s="3" t="s">
        <v>90</v>
      </c>
      <c r="L1045" s="5">
        <v>835</v>
      </c>
      <c r="M1045" s="5">
        <v>9.83</v>
      </c>
      <c r="N1045" s="41" t="str">
        <f>IF(M1045="","",IF(M1045&lt;0,-M1045&amp;"_"&amp;COUNTIF(M$2:M1045,M1045),M1045&amp;"_"&amp;COUNTIF(M$2:M1045,M1045)))</f>
        <v>9.83_1</v>
      </c>
      <c r="O1045" s="42" t="str">
        <f t="shared" si="16"/>
        <v/>
      </c>
      <c r="P1045" s="3" t="s">
        <v>884</v>
      </c>
      <c r="Q1045" s="3" t="s">
        <v>1057</v>
      </c>
      <c r="R1045" s="3" t="s">
        <v>1058</v>
      </c>
      <c r="S1045" s="3" t="s">
        <v>86</v>
      </c>
      <c r="T1045" s="3" t="s">
        <v>95</v>
      </c>
      <c r="U1045" s="3" t="s">
        <v>1048</v>
      </c>
      <c r="V1045" s="3" t="s">
        <v>86</v>
      </c>
      <c r="W1045" s="3" t="s">
        <v>86</v>
      </c>
      <c r="X1045" s="3" t="s">
        <v>86</v>
      </c>
      <c r="Y1045" s="3" t="s">
        <v>103</v>
      </c>
      <c r="Z1045" s="3" t="s">
        <v>86</v>
      </c>
      <c r="AA1045" s="4"/>
      <c r="AB1045" s="3" t="s">
        <v>86</v>
      </c>
      <c r="AC1045" s="3" t="s">
        <v>86</v>
      </c>
      <c r="AD1045" s="3" t="s">
        <v>86</v>
      </c>
      <c r="AE1045" s="5">
        <v>0</v>
      </c>
    </row>
    <row r="1046" spans="1:31" x14ac:dyDescent="0.25">
      <c r="A1046" s="6" t="s">
        <v>86</v>
      </c>
      <c r="B1046" s="3" t="s">
        <v>1298</v>
      </c>
      <c r="C1046" s="3" t="s">
        <v>20</v>
      </c>
      <c r="D1046" s="4">
        <v>44102</v>
      </c>
      <c r="E1046" s="4">
        <v>44102</v>
      </c>
      <c r="F1046" s="4">
        <v>44102</v>
      </c>
      <c r="G1046" s="3" t="s">
        <v>89</v>
      </c>
      <c r="H1046" s="3" t="s">
        <v>90</v>
      </c>
      <c r="I1046" s="5">
        <v>3927</v>
      </c>
      <c r="J1046" s="3" t="s">
        <v>91</v>
      </c>
      <c r="K1046" s="3" t="s">
        <v>90</v>
      </c>
      <c r="L1046" s="5">
        <v>3927</v>
      </c>
      <c r="M1046" s="5">
        <v>46.23</v>
      </c>
      <c r="N1046" s="41" t="str">
        <f>IF(M1046="","",IF(M1046&lt;0,-M1046&amp;"_"&amp;COUNTIF(M$2:M1046,M1046),M1046&amp;"_"&amp;COUNTIF(M$2:M1046,M1046)))</f>
        <v>46.23_1</v>
      </c>
      <c r="O1046" s="42" t="str">
        <f t="shared" si="16"/>
        <v/>
      </c>
      <c r="P1046" s="3" t="s">
        <v>884</v>
      </c>
      <c r="Q1046" s="3" t="s">
        <v>1046</v>
      </c>
      <c r="R1046" s="3" t="s">
        <v>1047</v>
      </c>
      <c r="S1046" s="3" t="s">
        <v>86</v>
      </c>
      <c r="T1046" s="3" t="s">
        <v>95</v>
      </c>
      <c r="U1046" s="3" t="s">
        <v>1048</v>
      </c>
      <c r="V1046" s="3" t="s">
        <v>86</v>
      </c>
      <c r="W1046" s="3" t="s">
        <v>86</v>
      </c>
      <c r="X1046" s="3" t="s">
        <v>86</v>
      </c>
      <c r="Y1046" s="3" t="s">
        <v>103</v>
      </c>
      <c r="Z1046" s="3" t="s">
        <v>86</v>
      </c>
      <c r="AA1046" s="4"/>
      <c r="AB1046" s="3" t="s">
        <v>86</v>
      </c>
      <c r="AC1046" s="3" t="s">
        <v>86</v>
      </c>
      <c r="AD1046" s="3" t="s">
        <v>86</v>
      </c>
      <c r="AE1046" s="5">
        <v>0</v>
      </c>
    </row>
    <row r="1047" spans="1:31" x14ac:dyDescent="0.25">
      <c r="A1047" s="6" t="s">
        <v>86</v>
      </c>
      <c r="B1047" s="3" t="s">
        <v>1298</v>
      </c>
      <c r="C1047" s="3" t="s">
        <v>20</v>
      </c>
      <c r="D1047" s="4">
        <v>44102</v>
      </c>
      <c r="E1047" s="4">
        <v>44102</v>
      </c>
      <c r="F1047" s="4">
        <v>44102</v>
      </c>
      <c r="G1047" s="3" t="s">
        <v>89</v>
      </c>
      <c r="H1047" s="3" t="s">
        <v>90</v>
      </c>
      <c r="I1047" s="5">
        <v>6713</v>
      </c>
      <c r="J1047" s="3" t="s">
        <v>91</v>
      </c>
      <c r="K1047" s="3" t="s">
        <v>90</v>
      </c>
      <c r="L1047" s="5">
        <v>6713</v>
      </c>
      <c r="M1047" s="5">
        <v>79.02</v>
      </c>
      <c r="N1047" s="41" t="str">
        <f>IF(M1047="","",IF(M1047&lt;0,-M1047&amp;"_"&amp;COUNTIF(M$2:M1047,M1047),M1047&amp;"_"&amp;COUNTIF(M$2:M1047,M1047)))</f>
        <v>79.02_1</v>
      </c>
      <c r="O1047" s="42" t="str">
        <f t="shared" si="16"/>
        <v/>
      </c>
      <c r="P1047" s="3" t="s">
        <v>884</v>
      </c>
      <c r="Q1047" s="3" t="s">
        <v>1049</v>
      </c>
      <c r="R1047" s="3" t="s">
        <v>1050</v>
      </c>
      <c r="S1047" s="3" t="s">
        <v>86</v>
      </c>
      <c r="T1047" s="3" t="s">
        <v>95</v>
      </c>
      <c r="U1047" s="3" t="s">
        <v>1048</v>
      </c>
      <c r="V1047" s="3" t="s">
        <v>86</v>
      </c>
      <c r="W1047" s="3" t="s">
        <v>86</v>
      </c>
      <c r="X1047" s="3" t="s">
        <v>86</v>
      </c>
      <c r="Y1047" s="3" t="s">
        <v>103</v>
      </c>
      <c r="Z1047" s="3" t="s">
        <v>86</v>
      </c>
      <c r="AA1047" s="4"/>
      <c r="AB1047" s="3" t="s">
        <v>86</v>
      </c>
      <c r="AC1047" s="3" t="s">
        <v>86</v>
      </c>
      <c r="AD1047" s="3" t="s">
        <v>86</v>
      </c>
      <c r="AE1047" s="5">
        <v>0</v>
      </c>
    </row>
    <row r="1048" spans="1:31" x14ac:dyDescent="0.25">
      <c r="A1048" s="6" t="s">
        <v>86</v>
      </c>
      <c r="B1048" s="3" t="s">
        <v>1298</v>
      </c>
      <c r="C1048" s="3" t="s">
        <v>20</v>
      </c>
      <c r="D1048" s="4">
        <v>44102</v>
      </c>
      <c r="E1048" s="4">
        <v>44102</v>
      </c>
      <c r="F1048" s="4">
        <v>44102</v>
      </c>
      <c r="G1048" s="3" t="s">
        <v>89</v>
      </c>
      <c r="H1048" s="3" t="s">
        <v>90</v>
      </c>
      <c r="I1048" s="5">
        <v>4889</v>
      </c>
      <c r="J1048" s="3" t="s">
        <v>91</v>
      </c>
      <c r="K1048" s="3" t="s">
        <v>90</v>
      </c>
      <c r="L1048" s="5">
        <v>4889</v>
      </c>
      <c r="M1048" s="5">
        <v>57.55</v>
      </c>
      <c r="N1048" s="41" t="str">
        <f>IF(M1048="","",IF(M1048&lt;0,-M1048&amp;"_"&amp;COUNTIF(M$2:M1048,M1048),M1048&amp;"_"&amp;COUNTIF(M$2:M1048,M1048)))</f>
        <v>57.55_1</v>
      </c>
      <c r="O1048" s="42" t="str">
        <f t="shared" si="16"/>
        <v/>
      </c>
      <c r="P1048" s="3" t="s">
        <v>884</v>
      </c>
      <c r="Q1048" s="3" t="s">
        <v>1051</v>
      </c>
      <c r="R1048" s="3" t="s">
        <v>1052</v>
      </c>
      <c r="S1048" s="3" t="s">
        <v>86</v>
      </c>
      <c r="T1048" s="3" t="s">
        <v>95</v>
      </c>
      <c r="U1048" s="3" t="s">
        <v>1048</v>
      </c>
      <c r="V1048" s="3" t="s">
        <v>86</v>
      </c>
      <c r="W1048" s="3" t="s">
        <v>86</v>
      </c>
      <c r="X1048" s="3" t="s">
        <v>86</v>
      </c>
      <c r="Y1048" s="3" t="s">
        <v>103</v>
      </c>
      <c r="Z1048" s="3" t="s">
        <v>86</v>
      </c>
      <c r="AA1048" s="4"/>
      <c r="AB1048" s="3" t="s">
        <v>86</v>
      </c>
      <c r="AC1048" s="3" t="s">
        <v>86</v>
      </c>
      <c r="AD1048" s="3" t="s">
        <v>86</v>
      </c>
      <c r="AE1048" s="5">
        <v>0</v>
      </c>
    </row>
    <row r="1049" spans="1:31" x14ac:dyDescent="0.25">
      <c r="A1049" s="6" t="s">
        <v>86</v>
      </c>
      <c r="B1049" s="3" t="s">
        <v>1298</v>
      </c>
      <c r="C1049" s="3" t="s">
        <v>20</v>
      </c>
      <c r="D1049" s="4">
        <v>44102</v>
      </c>
      <c r="E1049" s="4">
        <v>44102</v>
      </c>
      <c r="F1049" s="4">
        <v>44102</v>
      </c>
      <c r="G1049" s="3" t="s">
        <v>89</v>
      </c>
      <c r="H1049" s="3" t="s">
        <v>90</v>
      </c>
      <c r="I1049" s="5">
        <v>6289</v>
      </c>
      <c r="J1049" s="3" t="s">
        <v>91</v>
      </c>
      <c r="K1049" s="3" t="s">
        <v>90</v>
      </c>
      <c r="L1049" s="5">
        <v>6289</v>
      </c>
      <c r="M1049" s="5">
        <v>74.03</v>
      </c>
      <c r="N1049" s="41" t="str">
        <f>IF(M1049="","",IF(M1049&lt;0,-M1049&amp;"_"&amp;COUNTIF(M$2:M1049,M1049),M1049&amp;"_"&amp;COUNTIF(M$2:M1049,M1049)))</f>
        <v>74.03_1</v>
      </c>
      <c r="O1049" s="42" t="str">
        <f t="shared" si="16"/>
        <v/>
      </c>
      <c r="P1049" s="3" t="s">
        <v>884</v>
      </c>
      <c r="Q1049" s="3" t="s">
        <v>1053</v>
      </c>
      <c r="R1049" s="3" t="s">
        <v>1054</v>
      </c>
      <c r="S1049" s="3" t="s">
        <v>86</v>
      </c>
      <c r="T1049" s="3" t="s">
        <v>95</v>
      </c>
      <c r="U1049" s="3" t="s">
        <v>1048</v>
      </c>
      <c r="V1049" s="3" t="s">
        <v>86</v>
      </c>
      <c r="W1049" s="3" t="s">
        <v>86</v>
      </c>
      <c r="X1049" s="3" t="s">
        <v>86</v>
      </c>
      <c r="Y1049" s="3" t="s">
        <v>103</v>
      </c>
      <c r="Z1049" s="3" t="s">
        <v>86</v>
      </c>
      <c r="AA1049" s="4"/>
      <c r="AB1049" s="3" t="s">
        <v>86</v>
      </c>
      <c r="AC1049" s="3" t="s">
        <v>86</v>
      </c>
      <c r="AD1049" s="3" t="s">
        <v>86</v>
      </c>
      <c r="AE1049" s="5">
        <v>0</v>
      </c>
    </row>
    <row r="1050" spans="1:31" x14ac:dyDescent="0.25">
      <c r="A1050" s="6" t="s">
        <v>86</v>
      </c>
      <c r="B1050" s="3" t="s">
        <v>1298</v>
      </c>
      <c r="C1050" s="3" t="s">
        <v>20</v>
      </c>
      <c r="D1050" s="4">
        <v>44102</v>
      </c>
      <c r="E1050" s="4">
        <v>44102</v>
      </c>
      <c r="F1050" s="4">
        <v>44102</v>
      </c>
      <c r="G1050" s="3" t="s">
        <v>89</v>
      </c>
      <c r="H1050" s="3" t="s">
        <v>90</v>
      </c>
      <c r="I1050" s="5">
        <v>7556</v>
      </c>
      <c r="J1050" s="3" t="s">
        <v>91</v>
      </c>
      <c r="K1050" s="3" t="s">
        <v>90</v>
      </c>
      <c r="L1050" s="5">
        <v>7556</v>
      </c>
      <c r="M1050" s="5">
        <v>88.95</v>
      </c>
      <c r="N1050" s="41" t="str">
        <f>IF(M1050="","",IF(M1050&lt;0,-M1050&amp;"_"&amp;COUNTIF(M$2:M1050,M1050),M1050&amp;"_"&amp;COUNTIF(M$2:M1050,M1050)))</f>
        <v>88.95_1</v>
      </c>
      <c r="O1050" s="42" t="str">
        <f t="shared" si="16"/>
        <v/>
      </c>
      <c r="P1050" s="3" t="s">
        <v>884</v>
      </c>
      <c r="Q1050" s="3" t="s">
        <v>1055</v>
      </c>
      <c r="R1050" s="3" t="s">
        <v>1056</v>
      </c>
      <c r="S1050" s="3" t="s">
        <v>86</v>
      </c>
      <c r="T1050" s="3" t="s">
        <v>95</v>
      </c>
      <c r="U1050" s="3" t="s">
        <v>1048</v>
      </c>
      <c r="V1050" s="3" t="s">
        <v>86</v>
      </c>
      <c r="W1050" s="3" t="s">
        <v>86</v>
      </c>
      <c r="X1050" s="3" t="s">
        <v>86</v>
      </c>
      <c r="Y1050" s="3" t="s">
        <v>103</v>
      </c>
      <c r="Z1050" s="3" t="s">
        <v>86</v>
      </c>
      <c r="AA1050" s="4"/>
      <c r="AB1050" s="3" t="s">
        <v>86</v>
      </c>
      <c r="AC1050" s="3" t="s">
        <v>86</v>
      </c>
      <c r="AD1050" s="3" t="s">
        <v>86</v>
      </c>
      <c r="AE1050" s="5">
        <v>0</v>
      </c>
    </row>
    <row r="1051" spans="1:31" x14ac:dyDescent="0.25">
      <c r="A1051" s="6" t="s">
        <v>86</v>
      </c>
      <c r="B1051" s="3" t="s">
        <v>1298</v>
      </c>
      <c r="C1051" s="3" t="s">
        <v>20</v>
      </c>
      <c r="D1051" s="4">
        <v>44102</v>
      </c>
      <c r="E1051" s="4">
        <v>44102</v>
      </c>
      <c r="F1051" s="4">
        <v>44102</v>
      </c>
      <c r="G1051" s="3" t="s">
        <v>89</v>
      </c>
      <c r="H1051" s="3" t="s">
        <v>90</v>
      </c>
      <c r="I1051" s="5">
        <v>7528</v>
      </c>
      <c r="J1051" s="3" t="s">
        <v>91</v>
      </c>
      <c r="K1051" s="3" t="s">
        <v>90</v>
      </c>
      <c r="L1051" s="5">
        <v>7528</v>
      </c>
      <c r="M1051" s="5">
        <v>88.62</v>
      </c>
      <c r="N1051" s="41" t="str">
        <f>IF(M1051="","",IF(M1051&lt;0,-M1051&amp;"_"&amp;COUNTIF(M$2:M1051,M1051),M1051&amp;"_"&amp;COUNTIF(M$2:M1051,M1051)))</f>
        <v>88.62_1</v>
      </c>
      <c r="O1051" s="42" t="str">
        <f t="shared" si="16"/>
        <v/>
      </c>
      <c r="P1051" s="3" t="s">
        <v>884</v>
      </c>
      <c r="Q1051" s="3" t="s">
        <v>1057</v>
      </c>
      <c r="R1051" s="3" t="s">
        <v>1058</v>
      </c>
      <c r="S1051" s="3" t="s">
        <v>86</v>
      </c>
      <c r="T1051" s="3" t="s">
        <v>95</v>
      </c>
      <c r="U1051" s="3" t="s">
        <v>1048</v>
      </c>
      <c r="V1051" s="3" t="s">
        <v>86</v>
      </c>
      <c r="W1051" s="3" t="s">
        <v>86</v>
      </c>
      <c r="X1051" s="3" t="s">
        <v>86</v>
      </c>
      <c r="Y1051" s="3" t="s">
        <v>103</v>
      </c>
      <c r="Z1051" s="3" t="s">
        <v>86</v>
      </c>
      <c r="AA1051" s="4"/>
      <c r="AB1051" s="3" t="s">
        <v>86</v>
      </c>
      <c r="AC1051" s="3" t="s">
        <v>86</v>
      </c>
      <c r="AD1051" s="3" t="s">
        <v>86</v>
      </c>
      <c r="AE1051" s="5">
        <v>0</v>
      </c>
    </row>
    <row r="1052" spans="1:31" x14ac:dyDescent="0.25">
      <c r="A1052" s="6" t="s">
        <v>86</v>
      </c>
      <c r="B1052" s="3" t="s">
        <v>2764</v>
      </c>
      <c r="C1052" s="3" t="s">
        <v>20</v>
      </c>
      <c r="D1052" s="4">
        <v>44102</v>
      </c>
      <c r="E1052" s="4">
        <v>44102</v>
      </c>
      <c r="F1052" s="4">
        <v>44102</v>
      </c>
      <c r="G1052" s="3" t="s">
        <v>89</v>
      </c>
      <c r="H1052" s="3" t="s">
        <v>90</v>
      </c>
      <c r="I1052" s="5">
        <v>13902</v>
      </c>
      <c r="J1052" s="3" t="s">
        <v>91</v>
      </c>
      <c r="K1052" s="3" t="s">
        <v>90</v>
      </c>
      <c r="L1052" s="5">
        <v>13902</v>
      </c>
      <c r="M1052" s="5">
        <v>163.65</v>
      </c>
      <c r="N1052" s="41" t="str">
        <f>IF(M1052="","",IF(M1052&lt;0,-M1052&amp;"_"&amp;COUNTIF(M$2:M1052,M1052),M1052&amp;"_"&amp;COUNTIF(M$2:M1052,M1052)))</f>
        <v>163.65_1</v>
      </c>
      <c r="O1052" s="42" t="str">
        <f t="shared" si="16"/>
        <v/>
      </c>
      <c r="P1052" s="3" t="s">
        <v>884</v>
      </c>
      <c r="Q1052" s="3" t="s">
        <v>1046</v>
      </c>
      <c r="R1052" s="3" t="s">
        <v>1047</v>
      </c>
      <c r="S1052" s="3" t="s">
        <v>86</v>
      </c>
      <c r="T1052" s="3" t="s">
        <v>95</v>
      </c>
      <c r="U1052" s="3" t="s">
        <v>1048</v>
      </c>
      <c r="V1052" s="3" t="s">
        <v>86</v>
      </c>
      <c r="W1052" s="3" t="s">
        <v>86</v>
      </c>
      <c r="X1052" s="3" t="s">
        <v>86</v>
      </c>
      <c r="Y1052" s="3" t="s">
        <v>103</v>
      </c>
      <c r="Z1052" s="3" t="s">
        <v>86</v>
      </c>
      <c r="AA1052" s="4"/>
      <c r="AB1052" s="3" t="s">
        <v>86</v>
      </c>
      <c r="AC1052" s="3" t="s">
        <v>86</v>
      </c>
      <c r="AD1052" s="3" t="s">
        <v>86</v>
      </c>
      <c r="AE1052" s="5">
        <v>0</v>
      </c>
    </row>
    <row r="1053" spans="1:31" x14ac:dyDescent="0.25">
      <c r="A1053" s="6" t="s">
        <v>86</v>
      </c>
      <c r="B1053" s="3" t="s">
        <v>2764</v>
      </c>
      <c r="C1053" s="3" t="s">
        <v>20</v>
      </c>
      <c r="D1053" s="4">
        <v>44102</v>
      </c>
      <c r="E1053" s="4">
        <v>44102</v>
      </c>
      <c r="F1053" s="4">
        <v>44102</v>
      </c>
      <c r="G1053" s="3" t="s">
        <v>89</v>
      </c>
      <c r="H1053" s="3" t="s">
        <v>90</v>
      </c>
      <c r="I1053" s="5">
        <v>62710</v>
      </c>
      <c r="J1053" s="3" t="s">
        <v>91</v>
      </c>
      <c r="K1053" s="3" t="s">
        <v>90</v>
      </c>
      <c r="L1053" s="5">
        <v>62710</v>
      </c>
      <c r="M1053" s="5">
        <v>738.2</v>
      </c>
      <c r="N1053" s="41" t="str">
        <f>IF(M1053="","",IF(M1053&lt;0,-M1053&amp;"_"&amp;COUNTIF(M$2:M1053,M1053),M1053&amp;"_"&amp;COUNTIF(M$2:M1053,M1053)))</f>
        <v>738.2_1</v>
      </c>
      <c r="O1053" s="42" t="str">
        <f t="shared" si="16"/>
        <v/>
      </c>
      <c r="P1053" s="3" t="s">
        <v>884</v>
      </c>
      <c r="Q1053" s="3" t="s">
        <v>1049</v>
      </c>
      <c r="R1053" s="3" t="s">
        <v>1050</v>
      </c>
      <c r="S1053" s="3" t="s">
        <v>86</v>
      </c>
      <c r="T1053" s="3" t="s">
        <v>95</v>
      </c>
      <c r="U1053" s="3" t="s">
        <v>1048</v>
      </c>
      <c r="V1053" s="3" t="s">
        <v>86</v>
      </c>
      <c r="W1053" s="3" t="s">
        <v>86</v>
      </c>
      <c r="X1053" s="3" t="s">
        <v>86</v>
      </c>
      <c r="Y1053" s="3" t="s">
        <v>103</v>
      </c>
      <c r="Z1053" s="3" t="s">
        <v>86</v>
      </c>
      <c r="AA1053" s="4"/>
      <c r="AB1053" s="3" t="s">
        <v>86</v>
      </c>
      <c r="AC1053" s="3" t="s">
        <v>86</v>
      </c>
      <c r="AD1053" s="3" t="s">
        <v>86</v>
      </c>
      <c r="AE1053" s="5">
        <v>0</v>
      </c>
    </row>
    <row r="1054" spans="1:31" x14ac:dyDescent="0.25">
      <c r="A1054" s="6" t="s">
        <v>86</v>
      </c>
      <c r="B1054" s="3" t="s">
        <v>2764</v>
      </c>
      <c r="C1054" s="3" t="s">
        <v>20</v>
      </c>
      <c r="D1054" s="4">
        <v>44102</v>
      </c>
      <c r="E1054" s="4">
        <v>44102</v>
      </c>
      <c r="F1054" s="4">
        <v>44102</v>
      </c>
      <c r="G1054" s="3" t="s">
        <v>89</v>
      </c>
      <c r="H1054" s="3" t="s">
        <v>90</v>
      </c>
      <c r="I1054" s="5">
        <v>17421</v>
      </c>
      <c r="J1054" s="3" t="s">
        <v>91</v>
      </c>
      <c r="K1054" s="3" t="s">
        <v>90</v>
      </c>
      <c r="L1054" s="5">
        <v>17421</v>
      </c>
      <c r="M1054" s="5">
        <v>205.07</v>
      </c>
      <c r="N1054" s="41" t="str">
        <f>IF(M1054="","",IF(M1054&lt;0,-M1054&amp;"_"&amp;COUNTIF(M$2:M1054,M1054),M1054&amp;"_"&amp;COUNTIF(M$2:M1054,M1054)))</f>
        <v>205.07_2</v>
      </c>
      <c r="O1054" s="42" t="str">
        <f t="shared" si="16"/>
        <v/>
      </c>
      <c r="P1054" s="3" t="s">
        <v>884</v>
      </c>
      <c r="Q1054" s="3" t="s">
        <v>1051</v>
      </c>
      <c r="R1054" s="3" t="s">
        <v>1052</v>
      </c>
      <c r="S1054" s="3" t="s">
        <v>86</v>
      </c>
      <c r="T1054" s="3" t="s">
        <v>95</v>
      </c>
      <c r="U1054" s="3" t="s">
        <v>1048</v>
      </c>
      <c r="V1054" s="3" t="s">
        <v>86</v>
      </c>
      <c r="W1054" s="3" t="s">
        <v>86</v>
      </c>
      <c r="X1054" s="3" t="s">
        <v>86</v>
      </c>
      <c r="Y1054" s="3" t="s">
        <v>103</v>
      </c>
      <c r="Z1054" s="3" t="s">
        <v>86</v>
      </c>
      <c r="AA1054" s="4"/>
      <c r="AB1054" s="3" t="s">
        <v>86</v>
      </c>
      <c r="AC1054" s="3" t="s">
        <v>86</v>
      </c>
      <c r="AD1054" s="3" t="s">
        <v>86</v>
      </c>
      <c r="AE1054" s="5">
        <v>0</v>
      </c>
    </row>
    <row r="1055" spans="1:31" x14ac:dyDescent="0.25">
      <c r="A1055" s="6" t="s">
        <v>86</v>
      </c>
      <c r="B1055" s="3" t="s">
        <v>2764</v>
      </c>
      <c r="C1055" s="3" t="s">
        <v>20</v>
      </c>
      <c r="D1055" s="4">
        <v>44102</v>
      </c>
      <c r="E1055" s="4">
        <v>44102</v>
      </c>
      <c r="F1055" s="4">
        <v>44102</v>
      </c>
      <c r="G1055" s="3" t="s">
        <v>89</v>
      </c>
      <c r="H1055" s="3" t="s">
        <v>90</v>
      </c>
      <c r="I1055" s="5">
        <v>19531</v>
      </c>
      <c r="J1055" s="3" t="s">
        <v>91</v>
      </c>
      <c r="K1055" s="3" t="s">
        <v>90</v>
      </c>
      <c r="L1055" s="5">
        <v>19531</v>
      </c>
      <c r="M1055" s="5">
        <v>229.91</v>
      </c>
      <c r="N1055" s="41" t="str">
        <f>IF(M1055="","",IF(M1055&lt;0,-M1055&amp;"_"&amp;COUNTIF(M$2:M1055,M1055),M1055&amp;"_"&amp;COUNTIF(M$2:M1055,M1055)))</f>
        <v>229.91_1</v>
      </c>
      <c r="O1055" s="42" t="str">
        <f t="shared" si="16"/>
        <v/>
      </c>
      <c r="P1055" s="3" t="s">
        <v>884</v>
      </c>
      <c r="Q1055" s="3" t="s">
        <v>1053</v>
      </c>
      <c r="R1055" s="3" t="s">
        <v>1054</v>
      </c>
      <c r="S1055" s="3" t="s">
        <v>86</v>
      </c>
      <c r="T1055" s="3" t="s">
        <v>95</v>
      </c>
      <c r="U1055" s="3" t="s">
        <v>1048</v>
      </c>
      <c r="V1055" s="3" t="s">
        <v>86</v>
      </c>
      <c r="W1055" s="3" t="s">
        <v>86</v>
      </c>
      <c r="X1055" s="3" t="s">
        <v>86</v>
      </c>
      <c r="Y1055" s="3" t="s">
        <v>103</v>
      </c>
      <c r="Z1055" s="3" t="s">
        <v>86</v>
      </c>
      <c r="AA1055" s="4"/>
      <c r="AB1055" s="3" t="s">
        <v>86</v>
      </c>
      <c r="AC1055" s="3" t="s">
        <v>86</v>
      </c>
      <c r="AD1055" s="3" t="s">
        <v>86</v>
      </c>
      <c r="AE1055" s="5">
        <v>0</v>
      </c>
    </row>
    <row r="1056" spans="1:31" x14ac:dyDescent="0.25">
      <c r="A1056" s="6" t="s">
        <v>86</v>
      </c>
      <c r="B1056" s="3" t="s">
        <v>2764</v>
      </c>
      <c r="C1056" s="3" t="s">
        <v>20</v>
      </c>
      <c r="D1056" s="4">
        <v>44102</v>
      </c>
      <c r="E1056" s="4">
        <v>44102</v>
      </c>
      <c r="F1056" s="4">
        <v>44102</v>
      </c>
      <c r="G1056" s="3" t="s">
        <v>89</v>
      </c>
      <c r="H1056" s="3" t="s">
        <v>90</v>
      </c>
      <c r="I1056" s="5">
        <v>-355</v>
      </c>
      <c r="J1056" s="3" t="s">
        <v>91</v>
      </c>
      <c r="K1056" s="3" t="s">
        <v>90</v>
      </c>
      <c r="L1056" s="5">
        <v>-355</v>
      </c>
      <c r="M1056" s="5">
        <v>-4.18</v>
      </c>
      <c r="N1056" s="41" t="str">
        <f>IF(M1056="","",IF(M1056&lt;0,-M1056&amp;"_"&amp;COUNTIF(M$2:M1056,M1056),M1056&amp;"_"&amp;COUNTIF(M$2:M1056,M1056)))</f>
        <v>4.18_1</v>
      </c>
      <c r="O1056" s="42" t="str">
        <f t="shared" si="16"/>
        <v/>
      </c>
      <c r="P1056" s="3" t="s">
        <v>884</v>
      </c>
      <c r="Q1056" s="3" t="s">
        <v>1055</v>
      </c>
      <c r="R1056" s="3" t="s">
        <v>1056</v>
      </c>
      <c r="S1056" s="3" t="s">
        <v>86</v>
      </c>
      <c r="T1056" s="3" t="s">
        <v>95</v>
      </c>
      <c r="U1056" s="3" t="s">
        <v>1048</v>
      </c>
      <c r="V1056" s="3" t="s">
        <v>86</v>
      </c>
      <c r="W1056" s="3" t="s">
        <v>86</v>
      </c>
      <c r="X1056" s="3" t="s">
        <v>86</v>
      </c>
      <c r="Y1056" s="3" t="s">
        <v>103</v>
      </c>
      <c r="Z1056" s="3" t="s">
        <v>86</v>
      </c>
      <c r="AA1056" s="4"/>
      <c r="AB1056" s="3" t="s">
        <v>86</v>
      </c>
      <c r="AC1056" s="3" t="s">
        <v>86</v>
      </c>
      <c r="AD1056" s="3" t="s">
        <v>86</v>
      </c>
      <c r="AE1056" s="5">
        <v>0</v>
      </c>
    </row>
    <row r="1057" spans="1:31" x14ac:dyDescent="0.25">
      <c r="A1057" s="6" t="s">
        <v>86</v>
      </c>
      <c r="B1057" s="3" t="s">
        <v>2764</v>
      </c>
      <c r="C1057" s="3" t="s">
        <v>20</v>
      </c>
      <c r="D1057" s="4">
        <v>44102</v>
      </c>
      <c r="E1057" s="4">
        <v>44102</v>
      </c>
      <c r="F1057" s="4">
        <v>44102</v>
      </c>
      <c r="G1057" s="3" t="s">
        <v>89</v>
      </c>
      <c r="H1057" s="3" t="s">
        <v>90</v>
      </c>
      <c r="I1057" s="5">
        <v>-10850</v>
      </c>
      <c r="J1057" s="3" t="s">
        <v>91</v>
      </c>
      <c r="K1057" s="3" t="s">
        <v>90</v>
      </c>
      <c r="L1057" s="5">
        <v>-10850</v>
      </c>
      <c r="M1057" s="5">
        <v>-127.72</v>
      </c>
      <c r="N1057" s="41" t="str">
        <f>IF(M1057="","",IF(M1057&lt;0,-M1057&amp;"_"&amp;COUNTIF(M$2:M1057,M1057),M1057&amp;"_"&amp;COUNTIF(M$2:M1057,M1057)))</f>
        <v>127.72_1</v>
      </c>
      <c r="O1057" s="42" t="str">
        <f t="shared" si="16"/>
        <v/>
      </c>
      <c r="P1057" s="3" t="s">
        <v>884</v>
      </c>
      <c r="Q1057" s="3" t="s">
        <v>1057</v>
      </c>
      <c r="R1057" s="3" t="s">
        <v>1058</v>
      </c>
      <c r="S1057" s="3" t="s">
        <v>86</v>
      </c>
      <c r="T1057" s="3" t="s">
        <v>95</v>
      </c>
      <c r="U1057" s="3" t="s">
        <v>1048</v>
      </c>
      <c r="V1057" s="3" t="s">
        <v>86</v>
      </c>
      <c r="W1057" s="3" t="s">
        <v>86</v>
      </c>
      <c r="X1057" s="3" t="s">
        <v>86</v>
      </c>
      <c r="Y1057" s="3" t="s">
        <v>103</v>
      </c>
      <c r="Z1057" s="3" t="s">
        <v>86</v>
      </c>
      <c r="AA1057" s="4"/>
      <c r="AB1057" s="3" t="s">
        <v>86</v>
      </c>
      <c r="AC1057" s="3" t="s">
        <v>86</v>
      </c>
      <c r="AD1057" s="3" t="s">
        <v>86</v>
      </c>
      <c r="AE1057" s="5">
        <v>0</v>
      </c>
    </row>
    <row r="1058" spans="1:31" x14ac:dyDescent="0.25">
      <c r="A1058" s="6" t="s">
        <v>86</v>
      </c>
      <c r="B1058" s="3" t="s">
        <v>2764</v>
      </c>
      <c r="C1058" s="3" t="s">
        <v>3490</v>
      </c>
      <c r="D1058" s="4">
        <v>44126</v>
      </c>
      <c r="E1058" s="4">
        <v>44102</v>
      </c>
      <c r="F1058" s="4">
        <v>44129</v>
      </c>
      <c r="G1058" s="3" t="s">
        <v>211</v>
      </c>
      <c r="H1058" s="3" t="s">
        <v>90</v>
      </c>
      <c r="I1058" s="5">
        <v>2300</v>
      </c>
      <c r="J1058" s="3" t="s">
        <v>91</v>
      </c>
      <c r="K1058" s="3" t="s">
        <v>90</v>
      </c>
      <c r="L1058" s="5">
        <v>2300</v>
      </c>
      <c r="M1058" s="5">
        <v>27.07</v>
      </c>
      <c r="N1058" s="41" t="str">
        <f>IF(M1058="","",IF(M1058&lt;0,-M1058&amp;"_"&amp;COUNTIF(M$2:M1058,M1058),M1058&amp;"_"&amp;COUNTIF(M$2:M1058,M1058)))</f>
        <v>27.07_2</v>
      </c>
      <c r="O1058" s="42" t="str">
        <f t="shared" si="16"/>
        <v/>
      </c>
      <c r="P1058" s="3" t="s">
        <v>3491</v>
      </c>
      <c r="Q1058" s="3" t="s">
        <v>213</v>
      </c>
      <c r="R1058" s="3" t="s">
        <v>3109</v>
      </c>
      <c r="S1058" s="3" t="s">
        <v>86</v>
      </c>
      <c r="T1058" s="3" t="s">
        <v>95</v>
      </c>
      <c r="U1058" s="3" t="s">
        <v>866</v>
      </c>
      <c r="V1058" s="3" t="s">
        <v>86</v>
      </c>
      <c r="W1058" s="3" t="s">
        <v>86</v>
      </c>
      <c r="X1058" s="3" t="s">
        <v>86</v>
      </c>
      <c r="Y1058" s="3" t="s">
        <v>97</v>
      </c>
      <c r="Z1058" s="3" t="s">
        <v>86</v>
      </c>
      <c r="AA1058" s="4"/>
      <c r="AB1058" s="3" t="s">
        <v>86</v>
      </c>
      <c r="AC1058" s="3" t="s">
        <v>86</v>
      </c>
      <c r="AD1058" s="3" t="s">
        <v>86</v>
      </c>
      <c r="AE1058" s="5">
        <v>0</v>
      </c>
    </row>
    <row r="1059" spans="1:31" x14ac:dyDescent="0.25">
      <c r="A1059" s="6" t="s">
        <v>86</v>
      </c>
      <c r="B1059" s="3" t="s">
        <v>2764</v>
      </c>
      <c r="C1059" s="3" t="s">
        <v>3490</v>
      </c>
      <c r="D1059" s="4">
        <v>44126</v>
      </c>
      <c r="E1059" s="4">
        <v>44102</v>
      </c>
      <c r="F1059" s="4">
        <v>44129</v>
      </c>
      <c r="G1059" s="3" t="s">
        <v>211</v>
      </c>
      <c r="H1059" s="3" t="s">
        <v>90</v>
      </c>
      <c r="I1059" s="5">
        <v>390</v>
      </c>
      <c r="J1059" s="3" t="s">
        <v>91</v>
      </c>
      <c r="K1059" s="3" t="s">
        <v>90</v>
      </c>
      <c r="L1059" s="5">
        <v>390</v>
      </c>
      <c r="M1059" s="5">
        <v>4.59</v>
      </c>
      <c r="N1059" s="41" t="str">
        <f>IF(M1059="","",IF(M1059&lt;0,-M1059&amp;"_"&amp;COUNTIF(M$2:M1059,M1059),M1059&amp;"_"&amp;COUNTIF(M$2:M1059,M1059)))</f>
        <v>4.59_2</v>
      </c>
      <c r="O1059" s="42" t="str">
        <f t="shared" si="16"/>
        <v/>
      </c>
      <c r="P1059" s="3" t="s">
        <v>3491</v>
      </c>
      <c r="Q1059" s="3" t="s">
        <v>213</v>
      </c>
      <c r="R1059" s="3" t="s">
        <v>3110</v>
      </c>
      <c r="S1059" s="3" t="s">
        <v>86</v>
      </c>
      <c r="T1059" s="3" t="s">
        <v>95</v>
      </c>
      <c r="U1059" s="3" t="s">
        <v>866</v>
      </c>
      <c r="V1059" s="3" t="s">
        <v>86</v>
      </c>
      <c r="W1059" s="3" t="s">
        <v>86</v>
      </c>
      <c r="X1059" s="3" t="s">
        <v>86</v>
      </c>
      <c r="Y1059" s="3" t="s">
        <v>97</v>
      </c>
      <c r="Z1059" s="3" t="s">
        <v>86</v>
      </c>
      <c r="AA1059" s="4"/>
      <c r="AB1059" s="3" t="s">
        <v>86</v>
      </c>
      <c r="AC1059" s="3" t="s">
        <v>86</v>
      </c>
      <c r="AD1059" s="3" t="s">
        <v>86</v>
      </c>
      <c r="AE1059" s="5">
        <v>0</v>
      </c>
    </row>
    <row r="1060" spans="1:31" x14ac:dyDescent="0.25">
      <c r="A1060" s="6" t="s">
        <v>86</v>
      </c>
      <c r="B1060" s="3" t="s">
        <v>2764</v>
      </c>
      <c r="C1060" s="3" t="s">
        <v>3490</v>
      </c>
      <c r="D1060" s="4">
        <v>44126</v>
      </c>
      <c r="E1060" s="4">
        <v>44102</v>
      </c>
      <c r="F1060" s="4">
        <v>44129</v>
      </c>
      <c r="G1060" s="3" t="s">
        <v>211</v>
      </c>
      <c r="H1060" s="3" t="s">
        <v>90</v>
      </c>
      <c r="I1060" s="5">
        <v>1800</v>
      </c>
      <c r="J1060" s="3" t="s">
        <v>91</v>
      </c>
      <c r="K1060" s="3" t="s">
        <v>90</v>
      </c>
      <c r="L1060" s="5">
        <v>1800</v>
      </c>
      <c r="M1060" s="5">
        <v>21.19</v>
      </c>
      <c r="N1060" s="41" t="str">
        <f>IF(M1060="","",IF(M1060&lt;0,-M1060&amp;"_"&amp;COUNTIF(M$2:M1060,M1060),M1060&amp;"_"&amp;COUNTIF(M$2:M1060,M1060)))</f>
        <v>21.19_4</v>
      </c>
      <c r="O1060" s="42" t="str">
        <f t="shared" si="16"/>
        <v/>
      </c>
      <c r="P1060" s="3" t="s">
        <v>3491</v>
      </c>
      <c r="Q1060" s="3" t="s">
        <v>213</v>
      </c>
      <c r="R1060" s="3" t="s">
        <v>3111</v>
      </c>
      <c r="S1060" s="3" t="s">
        <v>86</v>
      </c>
      <c r="T1060" s="3" t="s">
        <v>95</v>
      </c>
      <c r="U1060" s="3" t="s">
        <v>866</v>
      </c>
      <c r="V1060" s="3" t="s">
        <v>86</v>
      </c>
      <c r="W1060" s="3" t="s">
        <v>86</v>
      </c>
      <c r="X1060" s="3" t="s">
        <v>86</v>
      </c>
      <c r="Y1060" s="3" t="s">
        <v>97</v>
      </c>
      <c r="Z1060" s="3" t="s">
        <v>86</v>
      </c>
      <c r="AA1060" s="4"/>
      <c r="AB1060" s="3" t="s">
        <v>86</v>
      </c>
      <c r="AC1060" s="3" t="s">
        <v>86</v>
      </c>
      <c r="AD1060" s="3" t="s">
        <v>86</v>
      </c>
      <c r="AE1060" s="5">
        <v>0</v>
      </c>
    </row>
    <row r="1061" spans="1:31" x14ac:dyDescent="0.25">
      <c r="A1061" s="6" t="s">
        <v>86</v>
      </c>
      <c r="B1061" s="3" t="s">
        <v>2774</v>
      </c>
      <c r="C1061" s="3" t="s">
        <v>3492</v>
      </c>
      <c r="D1061" s="4">
        <v>44102</v>
      </c>
      <c r="E1061" s="4">
        <v>44102</v>
      </c>
      <c r="F1061" s="4">
        <v>44103</v>
      </c>
      <c r="G1061" s="3" t="s">
        <v>2488</v>
      </c>
      <c r="H1061" s="3" t="s">
        <v>160</v>
      </c>
      <c r="I1061" s="5">
        <v>0.45</v>
      </c>
      <c r="J1061" s="3" t="s">
        <v>3493</v>
      </c>
      <c r="K1061" s="3" t="s">
        <v>90</v>
      </c>
      <c r="L1061" s="5">
        <v>37.78</v>
      </c>
      <c r="M1061" s="5">
        <v>0.45</v>
      </c>
      <c r="N1061" s="41" t="str">
        <f>IF(M1061="","",IF(M1061&lt;0,-M1061&amp;"_"&amp;COUNTIF(M$2:M1061,M1061),M1061&amp;"_"&amp;COUNTIF(M$2:M1061,M1061)))</f>
        <v>0.45_1</v>
      </c>
      <c r="O1061" s="42" t="str">
        <f t="shared" si="16"/>
        <v/>
      </c>
      <c r="P1061" s="3" t="s">
        <v>3494</v>
      </c>
      <c r="Q1061" s="3" t="s">
        <v>3495</v>
      </c>
      <c r="R1061" s="3" t="s">
        <v>3494</v>
      </c>
      <c r="S1061" s="3" t="s">
        <v>86</v>
      </c>
      <c r="T1061" s="3" t="s">
        <v>95</v>
      </c>
      <c r="U1061" s="3" t="s">
        <v>3495</v>
      </c>
      <c r="V1061" s="3" t="s">
        <v>86</v>
      </c>
      <c r="W1061" s="3" t="s">
        <v>86</v>
      </c>
      <c r="X1061" s="3" t="s">
        <v>86</v>
      </c>
      <c r="Y1061" s="3" t="s">
        <v>97</v>
      </c>
      <c r="Z1061" s="3" t="s">
        <v>86</v>
      </c>
      <c r="AA1061" s="4"/>
      <c r="AB1061" s="3" t="s">
        <v>86</v>
      </c>
      <c r="AC1061" s="3" t="s">
        <v>86</v>
      </c>
      <c r="AD1061" s="3" t="s">
        <v>86</v>
      </c>
      <c r="AE1061" s="5">
        <v>0</v>
      </c>
    </row>
    <row r="1062" spans="1:31" x14ac:dyDescent="0.25">
      <c r="A1062" s="6" t="s">
        <v>86</v>
      </c>
      <c r="B1062" s="3" t="s">
        <v>2774</v>
      </c>
      <c r="C1062" s="3" t="s">
        <v>3496</v>
      </c>
      <c r="D1062" s="4">
        <v>44102</v>
      </c>
      <c r="E1062" s="4">
        <v>44102</v>
      </c>
      <c r="F1062" s="4">
        <v>44103</v>
      </c>
      <c r="G1062" s="3" t="s">
        <v>2488</v>
      </c>
      <c r="H1062" s="3" t="s">
        <v>160</v>
      </c>
      <c r="I1062" s="5">
        <v>0.3</v>
      </c>
      <c r="J1062" s="3" t="s">
        <v>3497</v>
      </c>
      <c r="K1062" s="3" t="s">
        <v>90</v>
      </c>
      <c r="L1062" s="5">
        <v>25.19</v>
      </c>
      <c r="M1062" s="5">
        <v>0.3</v>
      </c>
      <c r="N1062" s="41" t="str">
        <f>IF(M1062="","",IF(M1062&lt;0,-M1062&amp;"_"&amp;COUNTIF(M$2:M1062,M1062),M1062&amp;"_"&amp;COUNTIF(M$2:M1062,M1062)))</f>
        <v>0.3_1</v>
      </c>
      <c r="O1062" s="42" t="str">
        <f t="shared" si="16"/>
        <v/>
      </c>
      <c r="P1062" s="3" t="s">
        <v>3498</v>
      </c>
      <c r="Q1062" s="3" t="s">
        <v>3499</v>
      </c>
      <c r="R1062" s="3" t="s">
        <v>3498</v>
      </c>
      <c r="S1062" s="3" t="s">
        <v>86</v>
      </c>
      <c r="T1062" s="3" t="s">
        <v>95</v>
      </c>
      <c r="U1062" s="3" t="s">
        <v>3499</v>
      </c>
      <c r="V1062" s="3" t="s">
        <v>86</v>
      </c>
      <c r="W1062" s="3" t="s">
        <v>86</v>
      </c>
      <c r="X1062" s="3" t="s">
        <v>86</v>
      </c>
      <c r="Y1062" s="3" t="s">
        <v>97</v>
      </c>
      <c r="Z1062" s="3" t="s">
        <v>86</v>
      </c>
      <c r="AA1062" s="4"/>
      <c r="AB1062" s="3" t="s">
        <v>86</v>
      </c>
      <c r="AC1062" s="3" t="s">
        <v>86</v>
      </c>
      <c r="AD1062" s="3" t="s">
        <v>86</v>
      </c>
      <c r="AE1062" s="5">
        <v>0</v>
      </c>
    </row>
    <row r="1063" spans="1:31" x14ac:dyDescent="0.25">
      <c r="A1063" s="6" t="s">
        <v>86</v>
      </c>
      <c r="B1063" s="3" t="s">
        <v>270</v>
      </c>
      <c r="C1063" s="3" t="s">
        <v>544</v>
      </c>
      <c r="D1063" s="4">
        <v>44102</v>
      </c>
      <c r="E1063" s="4">
        <v>44102</v>
      </c>
      <c r="F1063" s="4">
        <v>44102</v>
      </c>
      <c r="G1063" s="3" t="s">
        <v>89</v>
      </c>
      <c r="H1063" s="3" t="s">
        <v>90</v>
      </c>
      <c r="I1063" s="5">
        <v>12823</v>
      </c>
      <c r="J1063" s="3" t="s">
        <v>91</v>
      </c>
      <c r="K1063" s="3" t="s">
        <v>90</v>
      </c>
      <c r="L1063" s="5">
        <v>12823</v>
      </c>
      <c r="M1063" s="5">
        <v>150.94999999999999</v>
      </c>
      <c r="N1063" s="41" t="str">
        <f>IF(M1063="","",IF(M1063&lt;0,-M1063&amp;"_"&amp;COUNTIF(M$2:M1063,M1063),M1063&amp;"_"&amp;COUNTIF(M$2:M1063,M1063)))</f>
        <v>150.95_1</v>
      </c>
      <c r="O1063" s="42" t="str">
        <f t="shared" si="16"/>
        <v/>
      </c>
      <c r="P1063" s="3" t="s">
        <v>386</v>
      </c>
      <c r="Q1063" s="3" t="s">
        <v>545</v>
      </c>
      <c r="R1063" s="3" t="s">
        <v>546</v>
      </c>
      <c r="S1063" s="3" t="s">
        <v>86</v>
      </c>
      <c r="T1063" s="3" t="s">
        <v>95</v>
      </c>
      <c r="U1063" s="3" t="s">
        <v>547</v>
      </c>
      <c r="V1063" s="3" t="s">
        <v>86</v>
      </c>
      <c r="W1063" s="3" t="s">
        <v>86</v>
      </c>
      <c r="X1063" s="3" t="s">
        <v>86</v>
      </c>
      <c r="Y1063" s="3" t="s">
        <v>103</v>
      </c>
      <c r="Z1063" s="3" t="s">
        <v>86</v>
      </c>
      <c r="AA1063" s="4"/>
      <c r="AB1063" s="3" t="s">
        <v>86</v>
      </c>
      <c r="AC1063" s="3" t="s">
        <v>86</v>
      </c>
      <c r="AD1063" s="3" t="s">
        <v>86</v>
      </c>
      <c r="AE1063" s="5">
        <v>0</v>
      </c>
    </row>
    <row r="1064" spans="1:31" x14ac:dyDescent="0.25">
      <c r="A1064" s="6" t="s">
        <v>86</v>
      </c>
      <c r="B1064" s="3" t="s">
        <v>270</v>
      </c>
      <c r="C1064" s="3" t="s">
        <v>548</v>
      </c>
      <c r="D1064" s="4">
        <v>44102</v>
      </c>
      <c r="E1064" s="4">
        <v>44102</v>
      </c>
      <c r="F1064" s="4">
        <v>44121</v>
      </c>
      <c r="G1064" s="3" t="s">
        <v>89</v>
      </c>
      <c r="H1064" s="3" t="s">
        <v>90</v>
      </c>
      <c r="I1064" s="5">
        <v>3463</v>
      </c>
      <c r="J1064" s="3" t="s">
        <v>91</v>
      </c>
      <c r="K1064" s="3" t="s">
        <v>90</v>
      </c>
      <c r="L1064" s="5">
        <v>3463</v>
      </c>
      <c r="M1064" s="5">
        <v>40.770000000000003</v>
      </c>
      <c r="N1064" s="41" t="str">
        <f>IF(M1064="","",IF(M1064&lt;0,-M1064&amp;"_"&amp;COUNTIF(M$2:M1064,M1064),M1064&amp;"_"&amp;COUNTIF(M$2:M1064,M1064)))</f>
        <v>40.77_1</v>
      </c>
      <c r="O1064" s="42" t="str">
        <f t="shared" si="16"/>
        <v/>
      </c>
      <c r="P1064" s="3" t="s">
        <v>386</v>
      </c>
      <c r="Q1064" s="3" t="s">
        <v>545</v>
      </c>
      <c r="R1064" s="3" t="s">
        <v>549</v>
      </c>
      <c r="S1064" s="3" t="s">
        <v>86</v>
      </c>
      <c r="T1064" s="3" t="s">
        <v>95</v>
      </c>
      <c r="U1064" s="3" t="s">
        <v>547</v>
      </c>
      <c r="V1064" s="3" t="s">
        <v>86</v>
      </c>
      <c r="W1064" s="3" t="s">
        <v>86</v>
      </c>
      <c r="X1064" s="3" t="s">
        <v>86</v>
      </c>
      <c r="Y1064" s="3" t="s">
        <v>103</v>
      </c>
      <c r="Z1064" s="3" t="s">
        <v>86</v>
      </c>
      <c r="AA1064" s="4"/>
      <c r="AB1064" s="3" t="s">
        <v>86</v>
      </c>
      <c r="AC1064" s="3" t="s">
        <v>86</v>
      </c>
      <c r="AD1064" s="3" t="s">
        <v>86</v>
      </c>
      <c r="AE1064" s="5">
        <v>0</v>
      </c>
    </row>
    <row r="1065" spans="1:31" x14ac:dyDescent="0.25">
      <c r="A1065" s="6" t="s">
        <v>86</v>
      </c>
      <c r="B1065" s="3" t="s">
        <v>270</v>
      </c>
      <c r="C1065" s="3" t="s">
        <v>550</v>
      </c>
      <c r="D1065" s="4">
        <v>44102</v>
      </c>
      <c r="E1065" s="4">
        <v>44102</v>
      </c>
      <c r="F1065" s="4">
        <v>44108</v>
      </c>
      <c r="G1065" s="3" t="s">
        <v>211</v>
      </c>
      <c r="H1065" s="3" t="s">
        <v>90</v>
      </c>
      <c r="I1065" s="5">
        <v>260</v>
      </c>
      <c r="J1065" s="3" t="s">
        <v>91</v>
      </c>
      <c r="K1065" s="3" t="s">
        <v>90</v>
      </c>
      <c r="L1065" s="5">
        <v>260</v>
      </c>
      <c r="M1065" s="5">
        <v>3.06</v>
      </c>
      <c r="N1065" s="41" t="str">
        <f>IF(M1065="","",IF(M1065&lt;0,-M1065&amp;"_"&amp;COUNTIF(M$2:M1065,M1065),M1065&amp;"_"&amp;COUNTIF(M$2:M1065,M1065)))</f>
        <v>3.06_4</v>
      </c>
      <c r="O1065" s="42" t="str">
        <f t="shared" si="16"/>
        <v/>
      </c>
      <c r="P1065" s="3" t="s">
        <v>551</v>
      </c>
      <c r="Q1065" s="3" t="s">
        <v>552</v>
      </c>
      <c r="R1065" s="3" t="s">
        <v>553</v>
      </c>
      <c r="S1065" s="3" t="s">
        <v>86</v>
      </c>
      <c r="T1065" s="3" t="s">
        <v>95</v>
      </c>
      <c r="U1065" s="3" t="s">
        <v>329</v>
      </c>
      <c r="V1065" s="3" t="s">
        <v>86</v>
      </c>
      <c r="W1065" s="3" t="s">
        <v>86</v>
      </c>
      <c r="X1065" s="3" t="s">
        <v>86</v>
      </c>
      <c r="Y1065" s="3" t="s">
        <v>97</v>
      </c>
      <c r="Z1065" s="3" t="s">
        <v>86</v>
      </c>
      <c r="AA1065" s="4"/>
      <c r="AB1065" s="3" t="s">
        <v>86</v>
      </c>
      <c r="AC1065" s="3" t="s">
        <v>86</v>
      </c>
      <c r="AD1065" s="3" t="s">
        <v>86</v>
      </c>
      <c r="AE1065" s="5">
        <v>0</v>
      </c>
    </row>
    <row r="1066" spans="1:31" x14ac:dyDescent="0.25">
      <c r="A1066" s="6" t="s">
        <v>86</v>
      </c>
      <c r="B1066" s="3" t="s">
        <v>270</v>
      </c>
      <c r="C1066" s="3" t="s">
        <v>550</v>
      </c>
      <c r="D1066" s="4">
        <v>44102</v>
      </c>
      <c r="E1066" s="4">
        <v>44102</v>
      </c>
      <c r="F1066" s="4">
        <v>44108</v>
      </c>
      <c r="G1066" s="3" t="s">
        <v>211</v>
      </c>
      <c r="H1066" s="3" t="s">
        <v>90</v>
      </c>
      <c r="I1066" s="5">
        <v>275</v>
      </c>
      <c r="J1066" s="3" t="s">
        <v>91</v>
      </c>
      <c r="K1066" s="3" t="s">
        <v>90</v>
      </c>
      <c r="L1066" s="5">
        <v>275</v>
      </c>
      <c r="M1066" s="5">
        <v>3.24</v>
      </c>
      <c r="N1066" s="41" t="str">
        <f>IF(M1066="","",IF(M1066&lt;0,-M1066&amp;"_"&amp;COUNTIF(M$2:M1066,M1066),M1066&amp;"_"&amp;COUNTIF(M$2:M1066,M1066)))</f>
        <v>3.24_2</v>
      </c>
      <c r="O1066" s="42" t="str">
        <f t="shared" si="16"/>
        <v/>
      </c>
      <c r="P1066" s="3" t="s">
        <v>551</v>
      </c>
      <c r="Q1066" s="3" t="s">
        <v>552</v>
      </c>
      <c r="R1066" s="3" t="s">
        <v>475</v>
      </c>
      <c r="S1066" s="3" t="s">
        <v>86</v>
      </c>
      <c r="T1066" s="3" t="s">
        <v>95</v>
      </c>
      <c r="U1066" s="3" t="s">
        <v>329</v>
      </c>
      <c r="V1066" s="3" t="s">
        <v>86</v>
      </c>
      <c r="W1066" s="3" t="s">
        <v>86</v>
      </c>
      <c r="X1066" s="3" t="s">
        <v>86</v>
      </c>
      <c r="Y1066" s="3" t="s">
        <v>97</v>
      </c>
      <c r="Z1066" s="3" t="s">
        <v>86</v>
      </c>
      <c r="AA1066" s="4"/>
      <c r="AB1066" s="3" t="s">
        <v>86</v>
      </c>
      <c r="AC1066" s="3" t="s">
        <v>86</v>
      </c>
      <c r="AD1066" s="3" t="s">
        <v>86</v>
      </c>
      <c r="AE1066" s="5">
        <v>0</v>
      </c>
    </row>
    <row r="1067" spans="1:31" x14ac:dyDescent="0.25">
      <c r="A1067" s="6" t="s">
        <v>86</v>
      </c>
      <c r="B1067" s="3" t="s">
        <v>270</v>
      </c>
      <c r="C1067" s="3" t="s">
        <v>550</v>
      </c>
      <c r="D1067" s="4">
        <v>44102</v>
      </c>
      <c r="E1067" s="4">
        <v>44102</v>
      </c>
      <c r="F1067" s="4">
        <v>44108</v>
      </c>
      <c r="G1067" s="3" t="s">
        <v>211</v>
      </c>
      <c r="H1067" s="3" t="s">
        <v>90</v>
      </c>
      <c r="I1067" s="5">
        <v>350</v>
      </c>
      <c r="J1067" s="3" t="s">
        <v>91</v>
      </c>
      <c r="K1067" s="3" t="s">
        <v>90</v>
      </c>
      <c r="L1067" s="5">
        <v>350</v>
      </c>
      <c r="M1067" s="5">
        <v>4.12</v>
      </c>
      <c r="N1067" s="41" t="str">
        <f>IF(M1067="","",IF(M1067&lt;0,-M1067&amp;"_"&amp;COUNTIF(M$2:M1067,M1067),M1067&amp;"_"&amp;COUNTIF(M$2:M1067,M1067)))</f>
        <v>4.12_1</v>
      </c>
      <c r="O1067" s="42" t="str">
        <f t="shared" si="16"/>
        <v/>
      </c>
      <c r="P1067" s="3" t="s">
        <v>551</v>
      </c>
      <c r="Q1067" s="3" t="s">
        <v>552</v>
      </c>
      <c r="R1067" s="3" t="s">
        <v>383</v>
      </c>
      <c r="S1067" s="3" t="s">
        <v>86</v>
      </c>
      <c r="T1067" s="3" t="s">
        <v>95</v>
      </c>
      <c r="U1067" s="3" t="s">
        <v>329</v>
      </c>
      <c r="V1067" s="3" t="s">
        <v>86</v>
      </c>
      <c r="W1067" s="3" t="s">
        <v>86</v>
      </c>
      <c r="X1067" s="3" t="s">
        <v>86</v>
      </c>
      <c r="Y1067" s="3" t="s">
        <v>97</v>
      </c>
      <c r="Z1067" s="3" t="s">
        <v>86</v>
      </c>
      <c r="AA1067" s="4"/>
      <c r="AB1067" s="3" t="s">
        <v>86</v>
      </c>
      <c r="AC1067" s="3" t="s">
        <v>86</v>
      </c>
      <c r="AD1067" s="3" t="s">
        <v>86</v>
      </c>
      <c r="AE1067" s="5">
        <v>0</v>
      </c>
    </row>
    <row r="1068" spans="1:31" x14ac:dyDescent="0.25">
      <c r="A1068" s="6" t="s">
        <v>86</v>
      </c>
      <c r="B1068" s="3" t="s">
        <v>270</v>
      </c>
      <c r="C1068" s="3" t="s">
        <v>550</v>
      </c>
      <c r="D1068" s="4">
        <v>44102</v>
      </c>
      <c r="E1068" s="4">
        <v>44102</v>
      </c>
      <c r="F1068" s="4">
        <v>44108</v>
      </c>
      <c r="G1068" s="3" t="s">
        <v>211</v>
      </c>
      <c r="H1068" s="3" t="s">
        <v>90</v>
      </c>
      <c r="I1068" s="5">
        <v>1800</v>
      </c>
      <c r="J1068" s="3" t="s">
        <v>91</v>
      </c>
      <c r="K1068" s="3" t="s">
        <v>90</v>
      </c>
      <c r="L1068" s="5">
        <v>1800</v>
      </c>
      <c r="M1068" s="5">
        <v>21.19</v>
      </c>
      <c r="N1068" s="41" t="str">
        <f>IF(M1068="","",IF(M1068&lt;0,-M1068&amp;"_"&amp;COUNTIF(M$2:M1068,M1068),M1068&amp;"_"&amp;COUNTIF(M$2:M1068,M1068)))</f>
        <v>21.19_5</v>
      </c>
      <c r="O1068" s="42" t="str">
        <f t="shared" si="16"/>
        <v/>
      </c>
      <c r="P1068" s="3" t="s">
        <v>551</v>
      </c>
      <c r="Q1068" s="3" t="s">
        <v>552</v>
      </c>
      <c r="R1068" s="3" t="s">
        <v>554</v>
      </c>
      <c r="S1068" s="3" t="s">
        <v>86</v>
      </c>
      <c r="T1068" s="3" t="s">
        <v>95</v>
      </c>
      <c r="U1068" s="3" t="s">
        <v>329</v>
      </c>
      <c r="V1068" s="3" t="s">
        <v>86</v>
      </c>
      <c r="W1068" s="3" t="s">
        <v>86</v>
      </c>
      <c r="X1068" s="3" t="s">
        <v>86</v>
      </c>
      <c r="Y1068" s="3" t="s">
        <v>97</v>
      </c>
      <c r="Z1068" s="3" t="s">
        <v>86</v>
      </c>
      <c r="AA1068" s="4"/>
      <c r="AB1068" s="3" t="s">
        <v>86</v>
      </c>
      <c r="AC1068" s="3" t="s">
        <v>86</v>
      </c>
      <c r="AD1068" s="3" t="s">
        <v>86</v>
      </c>
      <c r="AE1068" s="5">
        <v>0</v>
      </c>
    </row>
    <row r="1069" spans="1:31" x14ac:dyDescent="0.25">
      <c r="A1069" s="6" t="s">
        <v>86</v>
      </c>
      <c r="B1069" s="3" t="s">
        <v>270</v>
      </c>
      <c r="C1069" s="3" t="s">
        <v>550</v>
      </c>
      <c r="D1069" s="4">
        <v>44102</v>
      </c>
      <c r="E1069" s="4">
        <v>44102</v>
      </c>
      <c r="F1069" s="4">
        <v>44108</v>
      </c>
      <c r="G1069" s="3" t="s">
        <v>211</v>
      </c>
      <c r="H1069" s="3" t="s">
        <v>90</v>
      </c>
      <c r="I1069" s="5">
        <v>2310</v>
      </c>
      <c r="J1069" s="3" t="s">
        <v>91</v>
      </c>
      <c r="K1069" s="3" t="s">
        <v>90</v>
      </c>
      <c r="L1069" s="5">
        <v>2310</v>
      </c>
      <c r="M1069" s="5">
        <v>27.19</v>
      </c>
      <c r="N1069" s="41" t="str">
        <f>IF(M1069="","",IF(M1069&lt;0,-M1069&amp;"_"&amp;COUNTIF(M$2:M1069,M1069),M1069&amp;"_"&amp;COUNTIF(M$2:M1069,M1069)))</f>
        <v>27.19_2</v>
      </c>
      <c r="O1069" s="42" t="str">
        <f t="shared" si="16"/>
        <v/>
      </c>
      <c r="P1069" s="3" t="s">
        <v>551</v>
      </c>
      <c r="Q1069" s="3" t="s">
        <v>552</v>
      </c>
      <c r="R1069" s="3" t="s">
        <v>478</v>
      </c>
      <c r="S1069" s="3" t="s">
        <v>86</v>
      </c>
      <c r="T1069" s="3" t="s">
        <v>95</v>
      </c>
      <c r="U1069" s="3" t="s">
        <v>329</v>
      </c>
      <c r="V1069" s="3" t="s">
        <v>86</v>
      </c>
      <c r="W1069" s="3" t="s">
        <v>86</v>
      </c>
      <c r="X1069" s="3" t="s">
        <v>86</v>
      </c>
      <c r="Y1069" s="3" t="s">
        <v>97</v>
      </c>
      <c r="Z1069" s="3" t="s">
        <v>86</v>
      </c>
      <c r="AA1069" s="4"/>
      <c r="AB1069" s="3" t="s">
        <v>86</v>
      </c>
      <c r="AC1069" s="3" t="s">
        <v>86</v>
      </c>
      <c r="AD1069" s="3" t="s">
        <v>86</v>
      </c>
      <c r="AE1069" s="5">
        <v>0</v>
      </c>
    </row>
    <row r="1070" spans="1:31" x14ac:dyDescent="0.25">
      <c r="A1070" s="6" t="s">
        <v>86</v>
      </c>
      <c r="B1070" s="3" t="s">
        <v>2774</v>
      </c>
      <c r="C1070" s="3" t="s">
        <v>3500</v>
      </c>
      <c r="D1070" s="4">
        <v>44103</v>
      </c>
      <c r="E1070" s="4">
        <v>44103</v>
      </c>
      <c r="F1070" s="4">
        <v>44105</v>
      </c>
      <c r="G1070" s="3" t="s">
        <v>2488</v>
      </c>
      <c r="H1070" s="3" t="s">
        <v>160</v>
      </c>
      <c r="I1070" s="5">
        <v>113.74</v>
      </c>
      <c r="J1070" s="3" t="s">
        <v>3403</v>
      </c>
      <c r="K1070" s="3" t="s">
        <v>90</v>
      </c>
      <c r="L1070" s="5">
        <v>9639.76</v>
      </c>
      <c r="M1070" s="5">
        <v>113.74</v>
      </c>
      <c r="N1070" s="41" t="str">
        <f>IF(M1070="","",IF(M1070&lt;0,-M1070&amp;"_"&amp;COUNTIF(M$2:M1070,M1070),M1070&amp;"_"&amp;COUNTIF(M$2:M1070,M1070)))</f>
        <v>113.74_1</v>
      </c>
      <c r="O1070" s="42" t="str">
        <f t="shared" si="16"/>
        <v/>
      </c>
      <c r="P1070" s="3" t="s">
        <v>3501</v>
      </c>
      <c r="Q1070" s="3" t="s">
        <v>3502</v>
      </c>
      <c r="R1070" s="3" t="s">
        <v>3503</v>
      </c>
      <c r="S1070" s="3" t="s">
        <v>86</v>
      </c>
      <c r="T1070" s="3" t="s">
        <v>95</v>
      </c>
      <c r="U1070" s="3" t="s">
        <v>3502</v>
      </c>
      <c r="V1070" s="3" t="s">
        <v>86</v>
      </c>
      <c r="W1070" s="3" t="s">
        <v>86</v>
      </c>
      <c r="X1070" s="3" t="s">
        <v>86</v>
      </c>
      <c r="Y1070" s="3" t="s">
        <v>97</v>
      </c>
      <c r="Z1070" s="3" t="s">
        <v>86</v>
      </c>
      <c r="AA1070" s="4"/>
      <c r="AB1070" s="3" t="s">
        <v>86</v>
      </c>
      <c r="AC1070" s="3" t="s">
        <v>86</v>
      </c>
      <c r="AD1070" s="3" t="s">
        <v>86</v>
      </c>
      <c r="AE1070" s="5">
        <v>0</v>
      </c>
    </row>
    <row r="1071" spans="1:31" x14ac:dyDescent="0.25">
      <c r="A1071" s="6" t="s">
        <v>86</v>
      </c>
      <c r="B1071" s="3" t="s">
        <v>2774</v>
      </c>
      <c r="C1071" s="3" t="s">
        <v>3504</v>
      </c>
      <c r="D1071" s="4">
        <v>44103</v>
      </c>
      <c r="E1071" s="4">
        <v>44103</v>
      </c>
      <c r="F1071" s="4">
        <v>44105</v>
      </c>
      <c r="G1071" s="3" t="s">
        <v>2488</v>
      </c>
      <c r="H1071" s="3" t="s">
        <v>160</v>
      </c>
      <c r="I1071" s="5">
        <v>25.18</v>
      </c>
      <c r="J1071" s="3" t="s">
        <v>3505</v>
      </c>
      <c r="K1071" s="3" t="s">
        <v>90</v>
      </c>
      <c r="L1071" s="5">
        <v>2134.4</v>
      </c>
      <c r="M1071" s="5">
        <v>25.18</v>
      </c>
      <c r="N1071" s="41" t="str">
        <f>IF(M1071="","",IF(M1071&lt;0,-M1071&amp;"_"&amp;COUNTIF(M$2:M1071,M1071),M1071&amp;"_"&amp;COUNTIF(M$2:M1071,M1071)))</f>
        <v>25.18_1</v>
      </c>
      <c r="O1071" s="42" t="str">
        <f t="shared" si="16"/>
        <v/>
      </c>
      <c r="P1071" s="3" t="s">
        <v>3506</v>
      </c>
      <c r="Q1071" s="3" t="s">
        <v>3507</v>
      </c>
      <c r="R1071" s="3" t="s">
        <v>3508</v>
      </c>
      <c r="S1071" s="3" t="s">
        <v>86</v>
      </c>
      <c r="T1071" s="3" t="s">
        <v>95</v>
      </c>
      <c r="U1071" s="3" t="s">
        <v>3507</v>
      </c>
      <c r="V1071" s="3" t="s">
        <v>86</v>
      </c>
      <c r="W1071" s="3" t="s">
        <v>86</v>
      </c>
      <c r="X1071" s="3" t="s">
        <v>86</v>
      </c>
      <c r="Y1071" s="3" t="s">
        <v>97</v>
      </c>
      <c r="Z1071" s="3" t="s">
        <v>86</v>
      </c>
      <c r="AA1071" s="4"/>
      <c r="AB1071" s="3" t="s">
        <v>86</v>
      </c>
      <c r="AC1071" s="3" t="s">
        <v>86</v>
      </c>
      <c r="AD1071" s="3" t="s">
        <v>86</v>
      </c>
      <c r="AE1071" s="5">
        <v>0</v>
      </c>
    </row>
    <row r="1072" spans="1:31" x14ac:dyDescent="0.25">
      <c r="A1072" s="6" t="s">
        <v>86</v>
      </c>
      <c r="B1072" s="3" t="s">
        <v>2774</v>
      </c>
      <c r="C1072" s="3" t="s">
        <v>3509</v>
      </c>
      <c r="D1072" s="4">
        <v>44103</v>
      </c>
      <c r="E1072" s="4">
        <v>44103</v>
      </c>
      <c r="F1072" s="4">
        <v>44105</v>
      </c>
      <c r="G1072" s="3" t="s">
        <v>2488</v>
      </c>
      <c r="H1072" s="3" t="s">
        <v>160</v>
      </c>
      <c r="I1072" s="5">
        <v>44.1</v>
      </c>
      <c r="J1072" s="3" t="s">
        <v>3510</v>
      </c>
      <c r="K1072" s="3" t="s">
        <v>90</v>
      </c>
      <c r="L1072" s="5">
        <v>3737.81</v>
      </c>
      <c r="M1072" s="5">
        <v>44.1</v>
      </c>
      <c r="N1072" s="41" t="str">
        <f>IF(M1072="","",IF(M1072&lt;0,-M1072&amp;"_"&amp;COUNTIF(M$2:M1072,M1072),M1072&amp;"_"&amp;COUNTIF(M$2:M1072,M1072)))</f>
        <v>44.1_1</v>
      </c>
      <c r="O1072" s="42" t="str">
        <f t="shared" si="16"/>
        <v/>
      </c>
      <c r="P1072" s="3" t="s">
        <v>3511</v>
      </c>
      <c r="Q1072" s="3" t="s">
        <v>3512</v>
      </c>
      <c r="R1072" s="3" t="s">
        <v>3513</v>
      </c>
      <c r="S1072" s="3" t="s">
        <v>86</v>
      </c>
      <c r="T1072" s="3" t="s">
        <v>95</v>
      </c>
      <c r="U1072" s="3" t="s">
        <v>3512</v>
      </c>
      <c r="V1072" s="3" t="s">
        <v>86</v>
      </c>
      <c r="W1072" s="3" t="s">
        <v>86</v>
      </c>
      <c r="X1072" s="3" t="s">
        <v>86</v>
      </c>
      <c r="Y1072" s="3" t="s">
        <v>97</v>
      </c>
      <c r="Z1072" s="3" t="s">
        <v>86</v>
      </c>
      <c r="AA1072" s="4"/>
      <c r="AB1072" s="3" t="s">
        <v>86</v>
      </c>
      <c r="AC1072" s="3" t="s">
        <v>86</v>
      </c>
      <c r="AD1072" s="3" t="s">
        <v>86</v>
      </c>
      <c r="AE1072" s="5">
        <v>0</v>
      </c>
    </row>
    <row r="1073" spans="1:31" x14ac:dyDescent="0.25">
      <c r="A1073" s="6" t="s">
        <v>86</v>
      </c>
      <c r="B1073" s="3" t="s">
        <v>1281</v>
      </c>
      <c r="C1073" s="3" t="s">
        <v>1665</v>
      </c>
      <c r="D1073" s="4">
        <v>44104</v>
      </c>
      <c r="E1073" s="4">
        <v>44104</v>
      </c>
      <c r="F1073" s="4">
        <v>44110</v>
      </c>
      <c r="G1073" s="3" t="s">
        <v>235</v>
      </c>
      <c r="H1073" s="3" t="s">
        <v>90</v>
      </c>
      <c r="I1073" s="5">
        <v>46755</v>
      </c>
      <c r="J1073" s="3" t="s">
        <v>91</v>
      </c>
      <c r="K1073" s="3" t="s">
        <v>90</v>
      </c>
      <c r="L1073" s="5">
        <v>46755</v>
      </c>
      <c r="M1073" s="5">
        <v>550.39</v>
      </c>
      <c r="N1073" s="41" t="str">
        <f>IF(M1073="","",IF(M1073&lt;0,-M1073&amp;"_"&amp;COUNTIF(M$2:M1073,M1073),M1073&amp;"_"&amp;COUNTIF(M$2:M1073,M1073)))</f>
        <v>550.39_1</v>
      </c>
      <c r="O1073" s="42" t="str">
        <f t="shared" si="16"/>
        <v/>
      </c>
      <c r="P1073" s="3" t="s">
        <v>1572</v>
      </c>
      <c r="Q1073" s="3" t="s">
        <v>1573</v>
      </c>
      <c r="R1073" s="3" t="s">
        <v>1666</v>
      </c>
      <c r="S1073" s="3" t="s">
        <v>86</v>
      </c>
      <c r="T1073" s="3" t="s">
        <v>95</v>
      </c>
      <c r="U1073" s="3" t="s">
        <v>1667</v>
      </c>
      <c r="V1073" s="3" t="s">
        <v>86</v>
      </c>
      <c r="W1073" s="3" t="s">
        <v>86</v>
      </c>
      <c r="X1073" s="3" t="s">
        <v>86</v>
      </c>
      <c r="Y1073" s="3" t="s">
        <v>103</v>
      </c>
      <c r="Z1073" s="3" t="s">
        <v>86</v>
      </c>
      <c r="AA1073" s="4"/>
      <c r="AB1073" s="3" t="s">
        <v>86</v>
      </c>
      <c r="AC1073" s="3" t="s">
        <v>86</v>
      </c>
      <c r="AD1073" s="3" t="s">
        <v>86</v>
      </c>
      <c r="AE1073" s="5">
        <v>0</v>
      </c>
    </row>
    <row r="1074" spans="1:31" x14ac:dyDescent="0.25">
      <c r="A1074" s="6" t="s">
        <v>86</v>
      </c>
      <c r="B1074" s="3" t="s">
        <v>1281</v>
      </c>
      <c r="C1074" s="3" t="s">
        <v>1665</v>
      </c>
      <c r="D1074" s="4">
        <v>44104</v>
      </c>
      <c r="E1074" s="4">
        <v>44104</v>
      </c>
      <c r="F1074" s="4">
        <v>44110</v>
      </c>
      <c r="G1074" s="3" t="s">
        <v>235</v>
      </c>
      <c r="H1074" s="3" t="s">
        <v>90</v>
      </c>
      <c r="I1074" s="5">
        <v>40065</v>
      </c>
      <c r="J1074" s="3" t="s">
        <v>91</v>
      </c>
      <c r="K1074" s="3" t="s">
        <v>90</v>
      </c>
      <c r="L1074" s="5">
        <v>40065</v>
      </c>
      <c r="M1074" s="5">
        <v>471.63</v>
      </c>
      <c r="N1074" s="41" t="str">
        <f>IF(M1074="","",IF(M1074&lt;0,-M1074&amp;"_"&amp;COUNTIF(M$2:M1074,M1074),M1074&amp;"_"&amp;COUNTIF(M$2:M1074,M1074)))</f>
        <v>471.63_1</v>
      </c>
      <c r="O1074" s="42" t="str">
        <f t="shared" si="16"/>
        <v/>
      </c>
      <c r="P1074" s="3" t="s">
        <v>1572</v>
      </c>
      <c r="Q1074" s="3" t="s">
        <v>1576</v>
      </c>
      <c r="R1074" s="3" t="s">
        <v>1666</v>
      </c>
      <c r="S1074" s="3" t="s">
        <v>86</v>
      </c>
      <c r="T1074" s="3" t="s">
        <v>95</v>
      </c>
      <c r="U1074" s="3" t="s">
        <v>1667</v>
      </c>
      <c r="V1074" s="3" t="s">
        <v>86</v>
      </c>
      <c r="W1074" s="3" t="s">
        <v>86</v>
      </c>
      <c r="X1074" s="3" t="s">
        <v>86</v>
      </c>
      <c r="Y1074" s="3" t="s">
        <v>103</v>
      </c>
      <c r="Z1074" s="3" t="s">
        <v>86</v>
      </c>
      <c r="AA1074" s="4"/>
      <c r="AB1074" s="3" t="s">
        <v>86</v>
      </c>
      <c r="AC1074" s="3" t="s">
        <v>86</v>
      </c>
      <c r="AD1074" s="3" t="s">
        <v>86</v>
      </c>
      <c r="AE1074" s="5">
        <v>0</v>
      </c>
    </row>
    <row r="1075" spans="1:31" x14ac:dyDescent="0.25">
      <c r="A1075" s="6" t="s">
        <v>86</v>
      </c>
      <c r="B1075" s="3" t="s">
        <v>1281</v>
      </c>
      <c r="C1075" s="3" t="s">
        <v>1665</v>
      </c>
      <c r="D1075" s="4">
        <v>44104</v>
      </c>
      <c r="E1075" s="4">
        <v>44104</v>
      </c>
      <c r="F1075" s="4">
        <v>44110</v>
      </c>
      <c r="G1075" s="3" t="s">
        <v>235</v>
      </c>
      <c r="H1075" s="3" t="s">
        <v>90</v>
      </c>
      <c r="I1075" s="5">
        <v>4895</v>
      </c>
      <c r="J1075" s="3" t="s">
        <v>91</v>
      </c>
      <c r="K1075" s="3" t="s">
        <v>90</v>
      </c>
      <c r="L1075" s="5">
        <v>4895</v>
      </c>
      <c r="M1075" s="5">
        <v>57.62</v>
      </c>
      <c r="N1075" s="41" t="str">
        <f>IF(M1075="","",IF(M1075&lt;0,-M1075&amp;"_"&amp;COUNTIF(M$2:M1075,M1075),M1075&amp;"_"&amp;COUNTIF(M$2:M1075,M1075)))</f>
        <v>57.62_1</v>
      </c>
      <c r="O1075" s="42" t="str">
        <f t="shared" si="16"/>
        <v/>
      </c>
      <c r="P1075" s="3" t="s">
        <v>1572</v>
      </c>
      <c r="Q1075" s="3" t="s">
        <v>1573</v>
      </c>
      <c r="R1075" s="3" t="s">
        <v>1666</v>
      </c>
      <c r="S1075" s="3" t="s">
        <v>86</v>
      </c>
      <c r="T1075" s="3" t="s">
        <v>95</v>
      </c>
      <c r="U1075" s="3" t="s">
        <v>1667</v>
      </c>
      <c r="V1075" s="3" t="s">
        <v>86</v>
      </c>
      <c r="W1075" s="3" t="s">
        <v>86</v>
      </c>
      <c r="X1075" s="3" t="s">
        <v>86</v>
      </c>
      <c r="Y1075" s="3" t="s">
        <v>106</v>
      </c>
      <c r="Z1075" s="3" t="s">
        <v>86</v>
      </c>
      <c r="AA1075" s="4"/>
      <c r="AB1075" s="3" t="s">
        <v>86</v>
      </c>
      <c r="AC1075" s="3" t="s">
        <v>86</v>
      </c>
      <c r="AD1075" s="3" t="s">
        <v>86</v>
      </c>
      <c r="AE1075" s="5">
        <v>0</v>
      </c>
    </row>
    <row r="1076" spans="1:31" x14ac:dyDescent="0.25">
      <c r="A1076" s="6" t="s">
        <v>86</v>
      </c>
      <c r="B1076" s="3" t="s">
        <v>1281</v>
      </c>
      <c r="C1076" s="3" t="s">
        <v>21</v>
      </c>
      <c r="D1076" s="4">
        <v>44104</v>
      </c>
      <c r="E1076" s="4">
        <v>44104</v>
      </c>
      <c r="F1076" s="4">
        <v>44109</v>
      </c>
      <c r="G1076" s="3" t="s">
        <v>98</v>
      </c>
      <c r="H1076" s="3" t="s">
        <v>90</v>
      </c>
      <c r="I1076" s="5">
        <v>16558</v>
      </c>
      <c r="J1076" s="3" t="s">
        <v>91</v>
      </c>
      <c r="K1076" s="3" t="s">
        <v>90</v>
      </c>
      <c r="L1076" s="5">
        <v>16558</v>
      </c>
      <c r="M1076" s="5">
        <v>194.91</v>
      </c>
      <c r="N1076" s="41" t="str">
        <f>IF(M1076="","",IF(M1076&lt;0,-M1076&amp;"_"&amp;COUNTIF(M$2:M1076,M1076),M1076&amp;"_"&amp;COUNTIF(M$2:M1076,M1076)))</f>
        <v>194.91_1</v>
      </c>
      <c r="O1076" s="42" t="str">
        <f t="shared" si="16"/>
        <v/>
      </c>
      <c r="P1076" s="3" t="s">
        <v>112</v>
      </c>
      <c r="Q1076" s="3" t="s">
        <v>100</v>
      </c>
      <c r="R1076" s="3" t="s">
        <v>1668</v>
      </c>
      <c r="S1076" s="3" t="s">
        <v>86</v>
      </c>
      <c r="T1076" s="3" t="s">
        <v>95</v>
      </c>
      <c r="U1076" s="3" t="s">
        <v>101</v>
      </c>
      <c r="V1076" s="3" t="s">
        <v>86</v>
      </c>
      <c r="W1076" s="3" t="s">
        <v>86</v>
      </c>
      <c r="X1076" s="3" t="s">
        <v>86</v>
      </c>
      <c r="Y1076" s="3" t="s">
        <v>97</v>
      </c>
      <c r="Z1076" s="3" t="s">
        <v>86</v>
      </c>
      <c r="AA1076" s="4"/>
      <c r="AB1076" s="3" t="s">
        <v>86</v>
      </c>
      <c r="AC1076" s="3" t="s">
        <v>86</v>
      </c>
      <c r="AD1076" s="3" t="s">
        <v>86</v>
      </c>
      <c r="AE1076" s="5">
        <v>0</v>
      </c>
    </row>
    <row r="1077" spans="1:31" x14ac:dyDescent="0.25">
      <c r="A1077" s="6" t="s">
        <v>86</v>
      </c>
      <c r="B1077" s="3" t="s">
        <v>1281</v>
      </c>
      <c r="C1077" s="3" t="s">
        <v>21</v>
      </c>
      <c r="D1077" s="4">
        <v>44104</v>
      </c>
      <c r="E1077" s="4">
        <v>44104</v>
      </c>
      <c r="F1077" s="4">
        <v>44109</v>
      </c>
      <c r="G1077" s="3" t="s">
        <v>98</v>
      </c>
      <c r="H1077" s="3" t="s">
        <v>90</v>
      </c>
      <c r="I1077" s="5">
        <v>22171365.5</v>
      </c>
      <c r="J1077" s="3" t="s">
        <v>91</v>
      </c>
      <c r="K1077" s="3" t="s">
        <v>90</v>
      </c>
      <c r="L1077" s="5">
        <v>22171365.5</v>
      </c>
      <c r="M1077" s="5">
        <v>260993.12</v>
      </c>
      <c r="N1077" s="41" t="str">
        <f>IF(M1077="","",IF(M1077&lt;0,-M1077&amp;"_"&amp;COUNTIF(M$2:M1077,M1077),M1077&amp;"_"&amp;COUNTIF(M$2:M1077,M1077)))</f>
        <v>260993.12_1</v>
      </c>
      <c r="O1077" s="42" t="str">
        <f t="shared" si="16"/>
        <v/>
      </c>
      <c r="P1077" s="3" t="s">
        <v>112</v>
      </c>
      <c r="Q1077" s="3" t="s">
        <v>100</v>
      </c>
      <c r="R1077" s="3" t="s">
        <v>1669</v>
      </c>
      <c r="S1077" s="3" t="s">
        <v>86</v>
      </c>
      <c r="T1077" s="3" t="s">
        <v>95</v>
      </c>
      <c r="U1077" s="3" t="s">
        <v>101</v>
      </c>
      <c r="V1077" s="3" t="s">
        <v>86</v>
      </c>
      <c r="W1077" s="3" t="s">
        <v>86</v>
      </c>
      <c r="X1077" s="3" t="s">
        <v>86</v>
      </c>
      <c r="Y1077" s="3" t="s">
        <v>103</v>
      </c>
      <c r="Z1077" s="3" t="s">
        <v>86</v>
      </c>
      <c r="AA1077" s="4"/>
      <c r="AB1077" s="3" t="s">
        <v>86</v>
      </c>
      <c r="AC1077" s="3" t="s">
        <v>86</v>
      </c>
      <c r="AD1077" s="3" t="s">
        <v>86</v>
      </c>
      <c r="AE1077" s="5">
        <v>0</v>
      </c>
    </row>
    <row r="1078" spans="1:31" x14ac:dyDescent="0.25">
      <c r="A1078" s="6" t="s">
        <v>86</v>
      </c>
      <c r="B1078" s="3" t="s">
        <v>1281</v>
      </c>
      <c r="C1078" s="3" t="s">
        <v>21</v>
      </c>
      <c r="D1078" s="4">
        <v>44104</v>
      </c>
      <c r="E1078" s="4">
        <v>44104</v>
      </c>
      <c r="F1078" s="4">
        <v>44109</v>
      </c>
      <c r="G1078" s="3" t="s">
        <v>98</v>
      </c>
      <c r="H1078" s="3" t="s">
        <v>90</v>
      </c>
      <c r="I1078" s="5">
        <v>20023345.5</v>
      </c>
      <c r="J1078" s="3" t="s">
        <v>91</v>
      </c>
      <c r="K1078" s="3" t="s">
        <v>90</v>
      </c>
      <c r="L1078" s="5">
        <v>20023345.5</v>
      </c>
      <c r="M1078" s="5">
        <v>235707.42</v>
      </c>
      <c r="N1078" s="41" t="str">
        <f>IF(M1078="","",IF(M1078&lt;0,-M1078&amp;"_"&amp;COUNTIF(M$2:M1078,M1078),M1078&amp;"_"&amp;COUNTIF(M$2:M1078,M1078)))</f>
        <v>235707.42_1</v>
      </c>
      <c r="O1078" s="42" t="str">
        <f t="shared" si="16"/>
        <v/>
      </c>
      <c r="P1078" s="3" t="s">
        <v>112</v>
      </c>
      <c r="Q1078" s="3" t="s">
        <v>100</v>
      </c>
      <c r="R1078" s="3" t="s">
        <v>1670</v>
      </c>
      <c r="S1078" s="3" t="s">
        <v>86</v>
      </c>
      <c r="T1078" s="3" t="s">
        <v>95</v>
      </c>
      <c r="U1078" s="3" t="s">
        <v>101</v>
      </c>
      <c r="V1078" s="3" t="s">
        <v>86</v>
      </c>
      <c r="W1078" s="3" t="s">
        <v>86</v>
      </c>
      <c r="X1078" s="3" t="s">
        <v>86</v>
      </c>
      <c r="Y1078" s="3" t="s">
        <v>103</v>
      </c>
      <c r="Z1078" s="3" t="s">
        <v>86</v>
      </c>
      <c r="AA1078" s="4"/>
      <c r="AB1078" s="3" t="s">
        <v>86</v>
      </c>
      <c r="AC1078" s="3" t="s">
        <v>86</v>
      </c>
      <c r="AD1078" s="3" t="s">
        <v>86</v>
      </c>
      <c r="AE1078" s="5">
        <v>0</v>
      </c>
    </row>
    <row r="1079" spans="1:31" x14ac:dyDescent="0.25">
      <c r="A1079" s="6" t="s">
        <v>86</v>
      </c>
      <c r="B1079" s="3" t="s">
        <v>1281</v>
      </c>
      <c r="C1079" s="3" t="s">
        <v>21</v>
      </c>
      <c r="D1079" s="4">
        <v>44104</v>
      </c>
      <c r="E1079" s="4">
        <v>44104</v>
      </c>
      <c r="F1079" s="4">
        <v>44109</v>
      </c>
      <c r="G1079" s="3" t="s">
        <v>98</v>
      </c>
      <c r="H1079" s="3" t="s">
        <v>90</v>
      </c>
      <c r="I1079" s="5">
        <v>1739380</v>
      </c>
      <c r="J1079" s="3" t="s">
        <v>91</v>
      </c>
      <c r="K1079" s="3" t="s">
        <v>90</v>
      </c>
      <c r="L1079" s="5">
        <v>1739380</v>
      </c>
      <c r="M1079" s="5">
        <v>20475.34</v>
      </c>
      <c r="N1079" s="41" t="str">
        <f>IF(M1079="","",IF(M1079&lt;0,-M1079&amp;"_"&amp;COUNTIF(M$2:M1079,M1079),M1079&amp;"_"&amp;COUNTIF(M$2:M1079,M1079)))</f>
        <v>20475.34_1</v>
      </c>
      <c r="O1079" s="42" t="str">
        <f t="shared" si="16"/>
        <v/>
      </c>
      <c r="P1079" s="3" t="s">
        <v>112</v>
      </c>
      <c r="Q1079" s="3" t="s">
        <v>100</v>
      </c>
      <c r="R1079" s="3" t="s">
        <v>1671</v>
      </c>
      <c r="S1079" s="3" t="s">
        <v>86</v>
      </c>
      <c r="T1079" s="3" t="s">
        <v>95</v>
      </c>
      <c r="U1079" s="3" t="s">
        <v>101</v>
      </c>
      <c r="V1079" s="3" t="s">
        <v>86</v>
      </c>
      <c r="W1079" s="3" t="s">
        <v>86</v>
      </c>
      <c r="X1079" s="3" t="s">
        <v>86</v>
      </c>
      <c r="Y1079" s="3" t="s">
        <v>106</v>
      </c>
      <c r="Z1079" s="3" t="s">
        <v>86</v>
      </c>
      <c r="AA1079" s="4"/>
      <c r="AB1079" s="3" t="s">
        <v>86</v>
      </c>
      <c r="AC1079" s="3" t="s">
        <v>86</v>
      </c>
      <c r="AD1079" s="3" t="s">
        <v>86</v>
      </c>
      <c r="AE1079" s="5">
        <v>0</v>
      </c>
    </row>
    <row r="1080" spans="1:31" x14ac:dyDescent="0.25">
      <c r="A1080" s="6" t="s">
        <v>86</v>
      </c>
      <c r="B1080" s="3" t="s">
        <v>1281</v>
      </c>
      <c r="C1080" s="3" t="s">
        <v>21</v>
      </c>
      <c r="D1080" s="4">
        <v>44104</v>
      </c>
      <c r="E1080" s="4">
        <v>44104</v>
      </c>
      <c r="F1080" s="4">
        <v>44109</v>
      </c>
      <c r="G1080" s="3" t="s">
        <v>98</v>
      </c>
      <c r="H1080" s="3" t="s">
        <v>90</v>
      </c>
      <c r="I1080" s="5">
        <v>185563</v>
      </c>
      <c r="J1080" s="3" t="s">
        <v>91</v>
      </c>
      <c r="K1080" s="3" t="s">
        <v>90</v>
      </c>
      <c r="L1080" s="5">
        <v>185563</v>
      </c>
      <c r="M1080" s="5">
        <v>2184.38</v>
      </c>
      <c r="N1080" s="41" t="str">
        <f>IF(M1080="","",IF(M1080&lt;0,-M1080&amp;"_"&amp;COUNTIF(M$2:M1080,M1080),M1080&amp;"_"&amp;COUNTIF(M$2:M1080,M1080)))</f>
        <v>2184.38_1</v>
      </c>
      <c r="O1080" s="42" t="str">
        <f t="shared" si="16"/>
        <v/>
      </c>
      <c r="P1080" s="3" t="s">
        <v>112</v>
      </c>
      <c r="Q1080" s="3" t="s">
        <v>100</v>
      </c>
      <c r="R1080" s="3" t="s">
        <v>1671</v>
      </c>
      <c r="S1080" s="3" t="s">
        <v>86</v>
      </c>
      <c r="T1080" s="3" t="s">
        <v>95</v>
      </c>
      <c r="U1080" s="3" t="s">
        <v>101</v>
      </c>
      <c r="V1080" s="3" t="s">
        <v>86</v>
      </c>
      <c r="W1080" s="3" t="s">
        <v>86</v>
      </c>
      <c r="X1080" s="3" t="s">
        <v>86</v>
      </c>
      <c r="Y1080" s="3" t="s">
        <v>106</v>
      </c>
      <c r="Z1080" s="3" t="s">
        <v>86</v>
      </c>
      <c r="AA1080" s="4"/>
      <c r="AB1080" s="3" t="s">
        <v>86</v>
      </c>
      <c r="AC1080" s="3" t="s">
        <v>86</v>
      </c>
      <c r="AD1080" s="3" t="s">
        <v>86</v>
      </c>
      <c r="AE1080" s="5">
        <v>0</v>
      </c>
    </row>
    <row r="1081" spans="1:31" x14ac:dyDescent="0.25">
      <c r="A1081" s="6" t="s">
        <v>86</v>
      </c>
      <c r="B1081" s="3" t="s">
        <v>87</v>
      </c>
      <c r="C1081" s="3" t="s">
        <v>21</v>
      </c>
      <c r="D1081" s="4">
        <v>44104</v>
      </c>
      <c r="E1081" s="4">
        <v>44104</v>
      </c>
      <c r="F1081" s="4">
        <v>44109</v>
      </c>
      <c r="G1081" s="3" t="s">
        <v>98</v>
      </c>
      <c r="H1081" s="3" t="s">
        <v>90</v>
      </c>
      <c r="I1081" s="5">
        <v>822037.5</v>
      </c>
      <c r="J1081" s="3" t="s">
        <v>91</v>
      </c>
      <c r="K1081" s="3" t="s">
        <v>90</v>
      </c>
      <c r="L1081" s="5">
        <v>822037.5</v>
      </c>
      <c r="M1081" s="5">
        <v>9676.7199999999993</v>
      </c>
      <c r="N1081" s="41" t="str">
        <f>IF(M1081="","",IF(M1081&lt;0,-M1081&amp;"_"&amp;COUNTIF(M$2:M1081,M1081),M1081&amp;"_"&amp;COUNTIF(M$2:M1081,M1081)))</f>
        <v>9676.72_1</v>
      </c>
      <c r="O1081" s="42" t="str">
        <f t="shared" si="16"/>
        <v/>
      </c>
      <c r="P1081" s="3" t="s">
        <v>112</v>
      </c>
      <c r="Q1081" s="3" t="s">
        <v>100</v>
      </c>
      <c r="R1081" s="3" t="s">
        <v>113</v>
      </c>
      <c r="S1081" s="3" t="s">
        <v>86</v>
      </c>
      <c r="T1081" s="3" t="s">
        <v>95</v>
      </c>
      <c r="U1081" s="3" t="s">
        <v>101</v>
      </c>
      <c r="V1081" s="3" t="s">
        <v>86</v>
      </c>
      <c r="W1081" s="3" t="s">
        <v>86</v>
      </c>
      <c r="X1081" s="3" t="s">
        <v>86</v>
      </c>
      <c r="Y1081" s="3" t="s">
        <v>103</v>
      </c>
      <c r="Z1081" s="3" t="s">
        <v>86</v>
      </c>
      <c r="AA1081" s="4"/>
      <c r="AB1081" s="3" t="s">
        <v>86</v>
      </c>
      <c r="AC1081" s="3" t="s">
        <v>86</v>
      </c>
      <c r="AD1081" s="3" t="s">
        <v>86</v>
      </c>
      <c r="AE1081" s="5">
        <v>0</v>
      </c>
    </row>
    <row r="1082" spans="1:31" x14ac:dyDescent="0.25">
      <c r="A1082" s="6" t="s">
        <v>86</v>
      </c>
      <c r="B1082" s="3" t="s">
        <v>87</v>
      </c>
      <c r="C1082" s="3" t="s">
        <v>21</v>
      </c>
      <c r="D1082" s="4">
        <v>44104</v>
      </c>
      <c r="E1082" s="4">
        <v>44104</v>
      </c>
      <c r="F1082" s="4">
        <v>44109</v>
      </c>
      <c r="G1082" s="3" t="s">
        <v>98</v>
      </c>
      <c r="H1082" s="3" t="s">
        <v>90</v>
      </c>
      <c r="I1082" s="5">
        <v>717962.5</v>
      </c>
      <c r="J1082" s="3" t="s">
        <v>91</v>
      </c>
      <c r="K1082" s="3" t="s">
        <v>90</v>
      </c>
      <c r="L1082" s="5">
        <v>717962.5</v>
      </c>
      <c r="M1082" s="5">
        <v>8451.59</v>
      </c>
      <c r="N1082" s="41" t="str">
        <f>IF(M1082="","",IF(M1082&lt;0,-M1082&amp;"_"&amp;COUNTIF(M$2:M1082,M1082),M1082&amp;"_"&amp;COUNTIF(M$2:M1082,M1082)))</f>
        <v>8451.59_1</v>
      </c>
      <c r="O1082" s="42" t="str">
        <f t="shared" si="16"/>
        <v/>
      </c>
      <c r="P1082" s="3" t="s">
        <v>112</v>
      </c>
      <c r="Q1082" s="3" t="s">
        <v>100</v>
      </c>
      <c r="R1082" s="3" t="s">
        <v>114</v>
      </c>
      <c r="S1082" s="3" t="s">
        <v>86</v>
      </c>
      <c r="T1082" s="3" t="s">
        <v>95</v>
      </c>
      <c r="U1082" s="3" t="s">
        <v>101</v>
      </c>
      <c r="V1082" s="3" t="s">
        <v>86</v>
      </c>
      <c r="W1082" s="3" t="s">
        <v>86</v>
      </c>
      <c r="X1082" s="3" t="s">
        <v>86</v>
      </c>
      <c r="Y1082" s="3" t="s">
        <v>103</v>
      </c>
      <c r="Z1082" s="3" t="s">
        <v>86</v>
      </c>
      <c r="AA1082" s="4"/>
      <c r="AB1082" s="3" t="s">
        <v>86</v>
      </c>
      <c r="AC1082" s="3" t="s">
        <v>86</v>
      </c>
      <c r="AD1082" s="3" t="s">
        <v>86</v>
      </c>
      <c r="AE1082" s="5">
        <v>0</v>
      </c>
    </row>
    <row r="1083" spans="1:31" x14ac:dyDescent="0.25">
      <c r="A1083" s="6" t="s">
        <v>86</v>
      </c>
      <c r="B1083" s="3" t="s">
        <v>87</v>
      </c>
      <c r="C1083" s="3" t="s">
        <v>21</v>
      </c>
      <c r="D1083" s="4">
        <v>44104</v>
      </c>
      <c r="E1083" s="4">
        <v>44104</v>
      </c>
      <c r="F1083" s="4">
        <v>44109</v>
      </c>
      <c r="G1083" s="3" t="s">
        <v>98</v>
      </c>
      <c r="H1083" s="3" t="s">
        <v>90</v>
      </c>
      <c r="I1083" s="5">
        <v>51600</v>
      </c>
      <c r="J1083" s="3" t="s">
        <v>91</v>
      </c>
      <c r="K1083" s="3" t="s">
        <v>90</v>
      </c>
      <c r="L1083" s="5">
        <v>51600</v>
      </c>
      <c r="M1083" s="5">
        <v>607.41999999999996</v>
      </c>
      <c r="N1083" s="41" t="str">
        <f>IF(M1083="","",IF(M1083&lt;0,-M1083&amp;"_"&amp;COUNTIF(M$2:M1083,M1083),M1083&amp;"_"&amp;COUNTIF(M$2:M1083,M1083)))</f>
        <v>607.42_1</v>
      </c>
      <c r="O1083" s="42" t="str">
        <f t="shared" si="16"/>
        <v/>
      </c>
      <c r="P1083" s="3" t="s">
        <v>112</v>
      </c>
      <c r="Q1083" s="3" t="s">
        <v>100</v>
      </c>
      <c r="R1083" s="3" t="s">
        <v>115</v>
      </c>
      <c r="S1083" s="3" t="s">
        <v>86</v>
      </c>
      <c r="T1083" s="3" t="s">
        <v>95</v>
      </c>
      <c r="U1083" s="3" t="s">
        <v>101</v>
      </c>
      <c r="V1083" s="3" t="s">
        <v>86</v>
      </c>
      <c r="W1083" s="3" t="s">
        <v>86</v>
      </c>
      <c r="X1083" s="3" t="s">
        <v>86</v>
      </c>
      <c r="Y1083" s="3" t="s">
        <v>106</v>
      </c>
      <c r="Z1083" s="3" t="s">
        <v>86</v>
      </c>
      <c r="AA1083" s="4"/>
      <c r="AB1083" s="3" t="s">
        <v>86</v>
      </c>
      <c r="AC1083" s="3" t="s">
        <v>86</v>
      </c>
      <c r="AD1083" s="3" t="s">
        <v>86</v>
      </c>
      <c r="AE1083" s="5">
        <v>0</v>
      </c>
    </row>
    <row r="1084" spans="1:31" x14ac:dyDescent="0.25">
      <c r="A1084" s="6" t="s">
        <v>86</v>
      </c>
      <c r="B1084" s="3" t="s">
        <v>87</v>
      </c>
      <c r="C1084" s="3" t="s">
        <v>21</v>
      </c>
      <c r="D1084" s="4">
        <v>44104</v>
      </c>
      <c r="E1084" s="4">
        <v>44104</v>
      </c>
      <c r="F1084" s="4">
        <v>44109</v>
      </c>
      <c r="G1084" s="3" t="s">
        <v>98</v>
      </c>
      <c r="H1084" s="3" t="s">
        <v>90</v>
      </c>
      <c r="I1084" s="5">
        <v>7000</v>
      </c>
      <c r="J1084" s="3" t="s">
        <v>91</v>
      </c>
      <c r="K1084" s="3" t="s">
        <v>90</v>
      </c>
      <c r="L1084" s="5">
        <v>7000</v>
      </c>
      <c r="M1084" s="5">
        <v>82.4</v>
      </c>
      <c r="N1084" s="41" t="str">
        <f>IF(M1084="","",IF(M1084&lt;0,-M1084&amp;"_"&amp;COUNTIF(M$2:M1084,M1084),M1084&amp;"_"&amp;COUNTIF(M$2:M1084,M1084)))</f>
        <v>82.4_1</v>
      </c>
      <c r="O1084" s="42" t="str">
        <f t="shared" si="16"/>
        <v/>
      </c>
      <c r="P1084" s="3" t="s">
        <v>112</v>
      </c>
      <c r="Q1084" s="3" t="s">
        <v>100</v>
      </c>
      <c r="R1084" s="3" t="s">
        <v>115</v>
      </c>
      <c r="S1084" s="3" t="s">
        <v>86</v>
      </c>
      <c r="T1084" s="3" t="s">
        <v>95</v>
      </c>
      <c r="U1084" s="3" t="s">
        <v>101</v>
      </c>
      <c r="V1084" s="3" t="s">
        <v>86</v>
      </c>
      <c r="W1084" s="3" t="s">
        <v>86</v>
      </c>
      <c r="X1084" s="3" t="s">
        <v>86</v>
      </c>
      <c r="Y1084" s="3" t="s">
        <v>106</v>
      </c>
      <c r="Z1084" s="3" t="s">
        <v>86</v>
      </c>
      <c r="AA1084" s="4"/>
      <c r="AB1084" s="3" t="s">
        <v>86</v>
      </c>
      <c r="AC1084" s="3" t="s">
        <v>86</v>
      </c>
      <c r="AD1084" s="3" t="s">
        <v>86</v>
      </c>
      <c r="AE1084" s="5">
        <v>0</v>
      </c>
    </row>
    <row r="1085" spans="1:31" x14ac:dyDescent="0.25">
      <c r="A1085" s="6" t="s">
        <v>86</v>
      </c>
      <c r="B1085" s="3" t="s">
        <v>882</v>
      </c>
      <c r="C1085" s="3" t="s">
        <v>21</v>
      </c>
      <c r="D1085" s="4">
        <v>44104</v>
      </c>
      <c r="E1085" s="4">
        <v>44104</v>
      </c>
      <c r="F1085" s="4">
        <v>44109</v>
      </c>
      <c r="G1085" s="3" t="s">
        <v>98</v>
      </c>
      <c r="H1085" s="3" t="s">
        <v>90</v>
      </c>
      <c r="I1085" s="5">
        <v>4176</v>
      </c>
      <c r="J1085" s="3" t="s">
        <v>91</v>
      </c>
      <c r="K1085" s="3" t="s">
        <v>90</v>
      </c>
      <c r="L1085" s="5">
        <v>4176</v>
      </c>
      <c r="M1085" s="5">
        <v>49.16</v>
      </c>
      <c r="N1085" s="41" t="str">
        <f>IF(M1085="","",IF(M1085&lt;0,-M1085&amp;"_"&amp;COUNTIF(M$2:M1085,M1085),M1085&amp;"_"&amp;COUNTIF(M$2:M1085,M1085)))</f>
        <v>49.16_1</v>
      </c>
      <c r="O1085" s="42" t="str">
        <f t="shared" si="16"/>
        <v/>
      </c>
      <c r="P1085" s="3" t="s">
        <v>112</v>
      </c>
      <c r="Q1085" s="3" t="s">
        <v>100</v>
      </c>
      <c r="R1085" s="3" t="s">
        <v>1059</v>
      </c>
      <c r="S1085" s="3" t="s">
        <v>86</v>
      </c>
      <c r="T1085" s="3" t="s">
        <v>95</v>
      </c>
      <c r="U1085" s="3" t="s">
        <v>101</v>
      </c>
      <c r="V1085" s="3" t="s">
        <v>86</v>
      </c>
      <c r="W1085" s="3" t="s">
        <v>86</v>
      </c>
      <c r="X1085" s="3" t="s">
        <v>86</v>
      </c>
      <c r="Y1085" s="3" t="s">
        <v>97</v>
      </c>
      <c r="Z1085" s="3" t="s">
        <v>86</v>
      </c>
      <c r="AA1085" s="4"/>
      <c r="AB1085" s="3" t="s">
        <v>86</v>
      </c>
      <c r="AC1085" s="3" t="s">
        <v>86</v>
      </c>
      <c r="AD1085" s="3" t="s">
        <v>86</v>
      </c>
      <c r="AE1085" s="5">
        <v>0</v>
      </c>
    </row>
    <row r="1086" spans="1:31" x14ac:dyDescent="0.25">
      <c r="A1086" s="6" t="s">
        <v>86</v>
      </c>
      <c r="B1086" s="3" t="s">
        <v>882</v>
      </c>
      <c r="C1086" s="3" t="s">
        <v>21</v>
      </c>
      <c r="D1086" s="4">
        <v>44104</v>
      </c>
      <c r="E1086" s="4">
        <v>44104</v>
      </c>
      <c r="F1086" s="4">
        <v>44109</v>
      </c>
      <c r="G1086" s="3" t="s">
        <v>98</v>
      </c>
      <c r="H1086" s="3" t="s">
        <v>90</v>
      </c>
      <c r="I1086" s="5">
        <v>5526534.5</v>
      </c>
      <c r="J1086" s="3" t="s">
        <v>91</v>
      </c>
      <c r="K1086" s="3" t="s">
        <v>90</v>
      </c>
      <c r="L1086" s="5">
        <v>5526534.5</v>
      </c>
      <c r="M1086" s="5">
        <v>65056.32</v>
      </c>
      <c r="N1086" s="41" t="str">
        <f>IF(M1086="","",IF(M1086&lt;0,-M1086&amp;"_"&amp;COUNTIF(M$2:M1086,M1086),M1086&amp;"_"&amp;COUNTIF(M$2:M1086,M1086)))</f>
        <v>65056.32_1</v>
      </c>
      <c r="O1086" s="42" t="str">
        <f t="shared" si="16"/>
        <v/>
      </c>
      <c r="P1086" s="3" t="s">
        <v>112</v>
      </c>
      <c r="Q1086" s="3" t="s">
        <v>100</v>
      </c>
      <c r="R1086" s="3" t="s">
        <v>1060</v>
      </c>
      <c r="S1086" s="3" t="s">
        <v>86</v>
      </c>
      <c r="T1086" s="3" t="s">
        <v>95</v>
      </c>
      <c r="U1086" s="3" t="s">
        <v>101</v>
      </c>
      <c r="V1086" s="3" t="s">
        <v>86</v>
      </c>
      <c r="W1086" s="3" t="s">
        <v>86</v>
      </c>
      <c r="X1086" s="3" t="s">
        <v>86</v>
      </c>
      <c r="Y1086" s="3" t="s">
        <v>103</v>
      </c>
      <c r="Z1086" s="3" t="s">
        <v>86</v>
      </c>
      <c r="AA1086" s="4"/>
      <c r="AB1086" s="3" t="s">
        <v>86</v>
      </c>
      <c r="AC1086" s="3" t="s">
        <v>86</v>
      </c>
      <c r="AD1086" s="3" t="s">
        <v>86</v>
      </c>
      <c r="AE1086" s="5">
        <v>0</v>
      </c>
    </row>
    <row r="1087" spans="1:31" x14ac:dyDescent="0.25">
      <c r="A1087" s="6" t="s">
        <v>86</v>
      </c>
      <c r="B1087" s="3" t="s">
        <v>882</v>
      </c>
      <c r="C1087" s="3" t="s">
        <v>21</v>
      </c>
      <c r="D1087" s="4">
        <v>44104</v>
      </c>
      <c r="E1087" s="4">
        <v>44104</v>
      </c>
      <c r="F1087" s="4">
        <v>44109</v>
      </c>
      <c r="G1087" s="3" t="s">
        <v>98</v>
      </c>
      <c r="H1087" s="3" t="s">
        <v>90</v>
      </c>
      <c r="I1087" s="5">
        <v>4991741.5</v>
      </c>
      <c r="J1087" s="3" t="s">
        <v>91</v>
      </c>
      <c r="K1087" s="3" t="s">
        <v>90</v>
      </c>
      <c r="L1087" s="5">
        <v>4991741.5</v>
      </c>
      <c r="M1087" s="5">
        <v>58760.94</v>
      </c>
      <c r="N1087" s="41" t="str">
        <f>IF(M1087="","",IF(M1087&lt;0,-M1087&amp;"_"&amp;COUNTIF(M$2:M1087,M1087),M1087&amp;"_"&amp;COUNTIF(M$2:M1087,M1087)))</f>
        <v>58760.94_1</v>
      </c>
      <c r="O1087" s="42" t="str">
        <f t="shared" si="16"/>
        <v/>
      </c>
      <c r="P1087" s="3" t="s">
        <v>112</v>
      </c>
      <c r="Q1087" s="3" t="s">
        <v>100</v>
      </c>
      <c r="R1087" s="3" t="s">
        <v>1061</v>
      </c>
      <c r="S1087" s="3" t="s">
        <v>86</v>
      </c>
      <c r="T1087" s="3" t="s">
        <v>95</v>
      </c>
      <c r="U1087" s="3" t="s">
        <v>101</v>
      </c>
      <c r="V1087" s="3" t="s">
        <v>86</v>
      </c>
      <c r="W1087" s="3" t="s">
        <v>86</v>
      </c>
      <c r="X1087" s="3" t="s">
        <v>86</v>
      </c>
      <c r="Y1087" s="3" t="s">
        <v>103</v>
      </c>
      <c r="Z1087" s="3" t="s">
        <v>86</v>
      </c>
      <c r="AA1087" s="4"/>
      <c r="AB1087" s="3" t="s">
        <v>86</v>
      </c>
      <c r="AC1087" s="3" t="s">
        <v>86</v>
      </c>
      <c r="AD1087" s="3" t="s">
        <v>86</v>
      </c>
      <c r="AE1087" s="5">
        <v>0</v>
      </c>
    </row>
    <row r="1088" spans="1:31" x14ac:dyDescent="0.25">
      <c r="A1088" s="6" t="s">
        <v>86</v>
      </c>
      <c r="B1088" s="3" t="s">
        <v>882</v>
      </c>
      <c r="C1088" s="3" t="s">
        <v>21</v>
      </c>
      <c r="D1088" s="4">
        <v>44104</v>
      </c>
      <c r="E1088" s="4">
        <v>44104</v>
      </c>
      <c r="F1088" s="4">
        <v>44109</v>
      </c>
      <c r="G1088" s="3" t="s">
        <v>98</v>
      </c>
      <c r="H1088" s="3" t="s">
        <v>90</v>
      </c>
      <c r="I1088" s="5">
        <v>335284</v>
      </c>
      <c r="J1088" s="3" t="s">
        <v>91</v>
      </c>
      <c r="K1088" s="3" t="s">
        <v>90</v>
      </c>
      <c r="L1088" s="5">
        <v>335284</v>
      </c>
      <c r="M1088" s="5">
        <v>3946.84</v>
      </c>
      <c r="N1088" s="41" t="str">
        <f>IF(M1088="","",IF(M1088&lt;0,-M1088&amp;"_"&amp;COUNTIF(M$2:M1088,M1088),M1088&amp;"_"&amp;COUNTIF(M$2:M1088,M1088)))</f>
        <v>3946.84_1</v>
      </c>
      <c r="O1088" s="42" t="str">
        <f t="shared" si="16"/>
        <v/>
      </c>
      <c r="P1088" s="3" t="s">
        <v>112</v>
      </c>
      <c r="Q1088" s="3" t="s">
        <v>100</v>
      </c>
      <c r="R1088" s="3" t="s">
        <v>1062</v>
      </c>
      <c r="S1088" s="3" t="s">
        <v>86</v>
      </c>
      <c r="T1088" s="3" t="s">
        <v>95</v>
      </c>
      <c r="U1088" s="3" t="s">
        <v>101</v>
      </c>
      <c r="V1088" s="3" t="s">
        <v>86</v>
      </c>
      <c r="W1088" s="3" t="s">
        <v>86</v>
      </c>
      <c r="X1088" s="3" t="s">
        <v>86</v>
      </c>
      <c r="Y1088" s="3" t="s">
        <v>106</v>
      </c>
      <c r="Z1088" s="3" t="s">
        <v>86</v>
      </c>
      <c r="AA1088" s="4"/>
      <c r="AB1088" s="3" t="s">
        <v>86</v>
      </c>
      <c r="AC1088" s="3" t="s">
        <v>86</v>
      </c>
      <c r="AD1088" s="3" t="s">
        <v>86</v>
      </c>
      <c r="AE1088" s="5">
        <v>0</v>
      </c>
    </row>
    <row r="1089" spans="1:31" x14ac:dyDescent="0.25">
      <c r="A1089" s="6" t="s">
        <v>86</v>
      </c>
      <c r="B1089" s="3" t="s">
        <v>882</v>
      </c>
      <c r="C1089" s="3" t="s">
        <v>21</v>
      </c>
      <c r="D1089" s="4">
        <v>44104</v>
      </c>
      <c r="E1089" s="4">
        <v>44104</v>
      </c>
      <c r="F1089" s="4">
        <v>44109</v>
      </c>
      <c r="G1089" s="3" t="s">
        <v>98</v>
      </c>
      <c r="H1089" s="3" t="s">
        <v>90</v>
      </c>
      <c r="I1089" s="5">
        <v>36106</v>
      </c>
      <c r="J1089" s="3" t="s">
        <v>91</v>
      </c>
      <c r="K1089" s="3" t="s">
        <v>90</v>
      </c>
      <c r="L1089" s="5">
        <v>36106</v>
      </c>
      <c r="M1089" s="5">
        <v>425.03</v>
      </c>
      <c r="N1089" s="41" t="str">
        <f>IF(M1089="","",IF(M1089&lt;0,-M1089&amp;"_"&amp;COUNTIF(M$2:M1089,M1089),M1089&amp;"_"&amp;COUNTIF(M$2:M1089,M1089)))</f>
        <v>425.03_1</v>
      </c>
      <c r="O1089" s="42" t="str">
        <f t="shared" si="16"/>
        <v/>
      </c>
      <c r="P1089" s="3" t="s">
        <v>112</v>
      </c>
      <c r="Q1089" s="3" t="s">
        <v>100</v>
      </c>
      <c r="R1089" s="3" t="s">
        <v>1062</v>
      </c>
      <c r="S1089" s="3" t="s">
        <v>86</v>
      </c>
      <c r="T1089" s="3" t="s">
        <v>95</v>
      </c>
      <c r="U1089" s="3" t="s">
        <v>101</v>
      </c>
      <c r="V1089" s="3" t="s">
        <v>86</v>
      </c>
      <c r="W1089" s="3" t="s">
        <v>86</v>
      </c>
      <c r="X1089" s="3" t="s">
        <v>86</v>
      </c>
      <c r="Y1089" s="3" t="s">
        <v>106</v>
      </c>
      <c r="Z1089" s="3" t="s">
        <v>86</v>
      </c>
      <c r="AA1089" s="4"/>
      <c r="AB1089" s="3" t="s">
        <v>86</v>
      </c>
      <c r="AC1089" s="3" t="s">
        <v>86</v>
      </c>
      <c r="AD1089" s="3" t="s">
        <v>86</v>
      </c>
      <c r="AE1089" s="5">
        <v>0</v>
      </c>
    </row>
    <row r="1090" spans="1:31" x14ac:dyDescent="0.25">
      <c r="A1090" s="6" t="s">
        <v>86</v>
      </c>
      <c r="B1090" s="3" t="s">
        <v>2459</v>
      </c>
      <c r="C1090" s="3" t="s">
        <v>2550</v>
      </c>
      <c r="D1090" s="4">
        <v>44104</v>
      </c>
      <c r="E1090" s="4">
        <v>44104</v>
      </c>
      <c r="F1090" s="4">
        <v>44114</v>
      </c>
      <c r="G1090" s="3" t="s">
        <v>89</v>
      </c>
      <c r="H1090" s="3" t="s">
        <v>90</v>
      </c>
      <c r="I1090" s="5">
        <v>30235</v>
      </c>
      <c r="J1090" s="3" t="s">
        <v>91</v>
      </c>
      <c r="K1090" s="3" t="s">
        <v>90</v>
      </c>
      <c r="L1090" s="5">
        <v>30235</v>
      </c>
      <c r="M1090" s="5">
        <v>355.92</v>
      </c>
      <c r="N1090" s="41" t="str">
        <f>IF(M1090="","",IF(M1090&lt;0,-M1090&amp;"_"&amp;COUNTIF(M$2:M1090,M1090),M1090&amp;"_"&amp;COUNTIF(M$2:M1090,M1090)))</f>
        <v>355.92_1</v>
      </c>
      <c r="O1090" s="42" t="str">
        <f t="shared" ref="O1090:O1153" si="17">IF(COUNTIF(N:N,N1090)=2,"x","")</f>
        <v/>
      </c>
      <c r="P1090" s="3" t="s">
        <v>2551</v>
      </c>
      <c r="Q1090" s="3" t="s">
        <v>2477</v>
      </c>
      <c r="R1090" s="3" t="s">
        <v>2552</v>
      </c>
      <c r="S1090" s="3" t="s">
        <v>86</v>
      </c>
      <c r="T1090" s="3" t="s">
        <v>95</v>
      </c>
      <c r="U1090" s="3" t="s">
        <v>2553</v>
      </c>
      <c r="V1090" s="3" t="s">
        <v>86</v>
      </c>
      <c r="W1090" s="3" t="s">
        <v>86</v>
      </c>
      <c r="X1090" s="3" t="s">
        <v>86</v>
      </c>
      <c r="Y1090" s="3" t="s">
        <v>103</v>
      </c>
      <c r="Z1090" s="3" t="s">
        <v>86</v>
      </c>
      <c r="AA1090" s="4"/>
      <c r="AB1090" s="3" t="s">
        <v>86</v>
      </c>
      <c r="AC1090" s="3" t="s">
        <v>86</v>
      </c>
      <c r="AD1090" s="3" t="s">
        <v>86</v>
      </c>
      <c r="AE1090" s="5">
        <v>0</v>
      </c>
    </row>
    <row r="1091" spans="1:31" x14ac:dyDescent="0.25">
      <c r="A1091" s="6" t="s">
        <v>86</v>
      </c>
      <c r="B1091" s="3" t="s">
        <v>2459</v>
      </c>
      <c r="C1091" s="3" t="s">
        <v>2550</v>
      </c>
      <c r="D1091" s="4">
        <v>44104</v>
      </c>
      <c r="E1091" s="4">
        <v>44104</v>
      </c>
      <c r="F1091" s="4">
        <v>44114</v>
      </c>
      <c r="G1091" s="3" t="s">
        <v>89</v>
      </c>
      <c r="H1091" s="3" t="s">
        <v>90</v>
      </c>
      <c r="I1091" s="5">
        <v>79352</v>
      </c>
      <c r="J1091" s="3" t="s">
        <v>91</v>
      </c>
      <c r="K1091" s="3" t="s">
        <v>90</v>
      </c>
      <c r="L1091" s="5">
        <v>79352</v>
      </c>
      <c r="M1091" s="5">
        <v>934.1</v>
      </c>
      <c r="N1091" s="41" t="str">
        <f>IF(M1091="","",IF(M1091&lt;0,-M1091&amp;"_"&amp;COUNTIF(M$2:M1091,M1091),M1091&amp;"_"&amp;COUNTIF(M$2:M1091,M1091)))</f>
        <v>934.1_1</v>
      </c>
      <c r="O1091" s="42" t="str">
        <f t="shared" si="17"/>
        <v/>
      </c>
      <c r="P1091" s="3" t="s">
        <v>2551</v>
      </c>
      <c r="Q1091" s="3" t="s">
        <v>2546</v>
      </c>
      <c r="R1091" s="3" t="s">
        <v>2554</v>
      </c>
      <c r="S1091" s="3" t="s">
        <v>86</v>
      </c>
      <c r="T1091" s="3" t="s">
        <v>95</v>
      </c>
      <c r="U1091" s="3" t="s">
        <v>2553</v>
      </c>
      <c r="V1091" s="3" t="s">
        <v>86</v>
      </c>
      <c r="W1091" s="3" t="s">
        <v>86</v>
      </c>
      <c r="X1091" s="3" t="s">
        <v>86</v>
      </c>
      <c r="Y1091" s="3" t="s">
        <v>103</v>
      </c>
      <c r="Z1091" s="3" t="s">
        <v>86</v>
      </c>
      <c r="AA1091" s="4"/>
      <c r="AB1091" s="3" t="s">
        <v>86</v>
      </c>
      <c r="AC1091" s="3" t="s">
        <v>86</v>
      </c>
      <c r="AD1091" s="3" t="s">
        <v>86</v>
      </c>
      <c r="AE1091" s="5">
        <v>0</v>
      </c>
    </row>
    <row r="1092" spans="1:31" x14ac:dyDescent="0.25">
      <c r="A1092" s="6" t="s">
        <v>86</v>
      </c>
      <c r="B1092" s="3" t="s">
        <v>2459</v>
      </c>
      <c r="C1092" s="3" t="s">
        <v>2550</v>
      </c>
      <c r="D1092" s="4">
        <v>44104</v>
      </c>
      <c r="E1092" s="4">
        <v>44104</v>
      </c>
      <c r="F1092" s="4">
        <v>44114</v>
      </c>
      <c r="G1092" s="3" t="s">
        <v>89</v>
      </c>
      <c r="H1092" s="3" t="s">
        <v>90</v>
      </c>
      <c r="I1092" s="5">
        <v>1200</v>
      </c>
      <c r="J1092" s="3" t="s">
        <v>91</v>
      </c>
      <c r="K1092" s="3" t="s">
        <v>90</v>
      </c>
      <c r="L1092" s="5">
        <v>1200</v>
      </c>
      <c r="M1092" s="5">
        <v>14.13</v>
      </c>
      <c r="N1092" s="41" t="str">
        <f>IF(M1092="","",IF(M1092&lt;0,-M1092&amp;"_"&amp;COUNTIF(M$2:M1092,M1092),M1092&amp;"_"&amp;COUNTIF(M$2:M1092,M1092)))</f>
        <v>14.13_2</v>
      </c>
      <c r="O1092" s="42" t="str">
        <f t="shared" si="17"/>
        <v/>
      </c>
      <c r="P1092" s="3" t="s">
        <v>2551</v>
      </c>
      <c r="Q1092" s="3" t="s">
        <v>2548</v>
      </c>
      <c r="R1092" s="3" t="s">
        <v>2555</v>
      </c>
      <c r="S1092" s="3" t="s">
        <v>86</v>
      </c>
      <c r="T1092" s="3" t="s">
        <v>95</v>
      </c>
      <c r="U1092" s="3" t="s">
        <v>2553</v>
      </c>
      <c r="V1092" s="3" t="s">
        <v>86</v>
      </c>
      <c r="W1092" s="3" t="s">
        <v>86</v>
      </c>
      <c r="X1092" s="3" t="s">
        <v>86</v>
      </c>
      <c r="Y1092" s="3" t="s">
        <v>106</v>
      </c>
      <c r="Z1092" s="3" t="s">
        <v>86</v>
      </c>
      <c r="AA1092" s="4"/>
      <c r="AB1092" s="3" t="s">
        <v>86</v>
      </c>
      <c r="AC1092" s="3" t="s">
        <v>86</v>
      </c>
      <c r="AD1092" s="3" t="s">
        <v>86</v>
      </c>
      <c r="AE1092" s="5">
        <v>0</v>
      </c>
    </row>
    <row r="1093" spans="1:31" x14ac:dyDescent="0.25">
      <c r="A1093" s="6" t="s">
        <v>86</v>
      </c>
      <c r="B1093" s="3" t="s">
        <v>1136</v>
      </c>
      <c r="C1093" s="3" t="s">
        <v>7</v>
      </c>
      <c r="D1093" s="4">
        <v>44104</v>
      </c>
      <c r="E1093" s="4">
        <v>44104</v>
      </c>
      <c r="F1093" s="4">
        <v>44110</v>
      </c>
      <c r="G1093" s="3" t="s">
        <v>89</v>
      </c>
      <c r="H1093" s="3" t="s">
        <v>90</v>
      </c>
      <c r="I1093" s="5">
        <v>661</v>
      </c>
      <c r="J1093" s="3" t="s">
        <v>91</v>
      </c>
      <c r="K1093" s="3" t="s">
        <v>90</v>
      </c>
      <c r="L1093" s="5">
        <v>661</v>
      </c>
      <c r="M1093" s="5">
        <v>7.79</v>
      </c>
      <c r="N1093" s="41" t="str">
        <f>IF(M1093="","",IF(M1093&lt;0,-M1093&amp;"_"&amp;COUNTIF(M$2:M1093,M1093),M1093&amp;"_"&amp;COUNTIF(M$2:M1093,M1093)))</f>
        <v>7.79_1</v>
      </c>
      <c r="O1093" s="42" t="str">
        <f t="shared" si="17"/>
        <v/>
      </c>
      <c r="P1093" s="3" t="s">
        <v>1164</v>
      </c>
      <c r="Q1093" s="3" t="s">
        <v>1138</v>
      </c>
      <c r="R1093" s="3" t="s">
        <v>1165</v>
      </c>
      <c r="S1093" s="3" t="s">
        <v>86</v>
      </c>
      <c r="T1093" s="3" t="s">
        <v>95</v>
      </c>
      <c r="U1093" s="3" t="s">
        <v>1140</v>
      </c>
      <c r="V1093" s="3" t="s">
        <v>86</v>
      </c>
      <c r="W1093" s="3" t="s">
        <v>86</v>
      </c>
      <c r="X1093" s="3" t="s">
        <v>86</v>
      </c>
      <c r="Y1093" s="3" t="s">
        <v>97</v>
      </c>
      <c r="Z1093" s="3" t="s">
        <v>86</v>
      </c>
      <c r="AA1093" s="4"/>
      <c r="AB1093" s="3" t="s">
        <v>86</v>
      </c>
      <c r="AC1093" s="3" t="s">
        <v>86</v>
      </c>
      <c r="AD1093" s="3" t="s">
        <v>86</v>
      </c>
      <c r="AE1093" s="5">
        <v>0</v>
      </c>
    </row>
    <row r="1094" spans="1:31" x14ac:dyDescent="0.25">
      <c r="A1094" s="6" t="s">
        <v>86</v>
      </c>
      <c r="B1094" s="3" t="s">
        <v>1136</v>
      </c>
      <c r="C1094" s="3" t="s">
        <v>7</v>
      </c>
      <c r="D1094" s="4">
        <v>44104</v>
      </c>
      <c r="E1094" s="4">
        <v>44104</v>
      </c>
      <c r="F1094" s="4">
        <v>44110</v>
      </c>
      <c r="G1094" s="3" t="s">
        <v>89</v>
      </c>
      <c r="H1094" s="3" t="s">
        <v>90</v>
      </c>
      <c r="I1094" s="5">
        <v>419285</v>
      </c>
      <c r="J1094" s="3" t="s">
        <v>91</v>
      </c>
      <c r="K1094" s="3" t="s">
        <v>90</v>
      </c>
      <c r="L1094" s="5">
        <v>419285</v>
      </c>
      <c r="M1094" s="5">
        <v>4935.67</v>
      </c>
      <c r="N1094" s="41" t="str">
        <f>IF(M1094="","",IF(M1094&lt;0,-M1094&amp;"_"&amp;COUNTIF(M$2:M1094,M1094),M1094&amp;"_"&amp;COUNTIF(M$2:M1094,M1094)))</f>
        <v>4935.67_1</v>
      </c>
      <c r="O1094" s="42" t="str">
        <f t="shared" si="17"/>
        <v/>
      </c>
      <c r="P1094" s="3" t="s">
        <v>1164</v>
      </c>
      <c r="Q1094" s="3" t="s">
        <v>1141</v>
      </c>
      <c r="R1094" s="3" t="s">
        <v>1166</v>
      </c>
      <c r="S1094" s="3" t="s">
        <v>86</v>
      </c>
      <c r="T1094" s="3" t="s">
        <v>95</v>
      </c>
      <c r="U1094" s="3" t="s">
        <v>1140</v>
      </c>
      <c r="V1094" s="3" t="s">
        <v>86</v>
      </c>
      <c r="W1094" s="3" t="s">
        <v>86</v>
      </c>
      <c r="X1094" s="3" t="s">
        <v>86</v>
      </c>
      <c r="Y1094" s="3" t="s">
        <v>103</v>
      </c>
      <c r="Z1094" s="3" t="s">
        <v>86</v>
      </c>
      <c r="AA1094" s="4"/>
      <c r="AB1094" s="3" t="s">
        <v>86</v>
      </c>
      <c r="AC1094" s="3" t="s">
        <v>86</v>
      </c>
      <c r="AD1094" s="3" t="s">
        <v>86</v>
      </c>
      <c r="AE1094" s="5">
        <v>0</v>
      </c>
    </row>
    <row r="1095" spans="1:31" x14ac:dyDescent="0.25">
      <c r="A1095" s="6" t="s">
        <v>86</v>
      </c>
      <c r="B1095" s="3" t="s">
        <v>1136</v>
      </c>
      <c r="C1095" s="3" t="s">
        <v>7</v>
      </c>
      <c r="D1095" s="4">
        <v>44104</v>
      </c>
      <c r="E1095" s="4">
        <v>44104</v>
      </c>
      <c r="F1095" s="4">
        <v>44110</v>
      </c>
      <c r="G1095" s="3" t="s">
        <v>89</v>
      </c>
      <c r="H1095" s="3" t="s">
        <v>90</v>
      </c>
      <c r="I1095" s="5">
        <v>371319</v>
      </c>
      <c r="J1095" s="3" t="s">
        <v>91</v>
      </c>
      <c r="K1095" s="3" t="s">
        <v>90</v>
      </c>
      <c r="L1095" s="5">
        <v>371319</v>
      </c>
      <c r="M1095" s="5">
        <v>4371.03</v>
      </c>
      <c r="N1095" s="41" t="str">
        <f>IF(M1095="","",IF(M1095&lt;0,-M1095&amp;"_"&amp;COUNTIF(M$2:M1095,M1095),M1095&amp;"_"&amp;COUNTIF(M$2:M1095,M1095)))</f>
        <v>4371.03_1</v>
      </c>
      <c r="O1095" s="42" t="str">
        <f t="shared" si="17"/>
        <v/>
      </c>
      <c r="P1095" s="3" t="s">
        <v>1164</v>
      </c>
      <c r="Q1095" s="3" t="s">
        <v>1143</v>
      </c>
      <c r="R1095" s="3" t="s">
        <v>1167</v>
      </c>
      <c r="S1095" s="3" t="s">
        <v>86</v>
      </c>
      <c r="T1095" s="3" t="s">
        <v>95</v>
      </c>
      <c r="U1095" s="3" t="s">
        <v>1140</v>
      </c>
      <c r="V1095" s="3" t="s">
        <v>86</v>
      </c>
      <c r="W1095" s="3" t="s">
        <v>86</v>
      </c>
      <c r="X1095" s="3" t="s">
        <v>86</v>
      </c>
      <c r="Y1095" s="3" t="s">
        <v>103</v>
      </c>
      <c r="Z1095" s="3" t="s">
        <v>86</v>
      </c>
      <c r="AA1095" s="4"/>
      <c r="AB1095" s="3" t="s">
        <v>86</v>
      </c>
      <c r="AC1095" s="3" t="s">
        <v>86</v>
      </c>
      <c r="AD1095" s="3" t="s">
        <v>86</v>
      </c>
      <c r="AE1095" s="5">
        <v>0</v>
      </c>
    </row>
    <row r="1096" spans="1:31" x14ac:dyDescent="0.25">
      <c r="A1096" s="6" t="s">
        <v>86</v>
      </c>
      <c r="B1096" s="3" t="s">
        <v>1136</v>
      </c>
      <c r="C1096" s="3" t="s">
        <v>7</v>
      </c>
      <c r="D1096" s="4">
        <v>44104</v>
      </c>
      <c r="E1096" s="4">
        <v>44104</v>
      </c>
      <c r="F1096" s="4">
        <v>44110</v>
      </c>
      <c r="G1096" s="3" t="s">
        <v>89</v>
      </c>
      <c r="H1096" s="3" t="s">
        <v>90</v>
      </c>
      <c r="I1096" s="5">
        <v>30691</v>
      </c>
      <c r="J1096" s="3" t="s">
        <v>91</v>
      </c>
      <c r="K1096" s="3" t="s">
        <v>90</v>
      </c>
      <c r="L1096" s="5">
        <v>30691</v>
      </c>
      <c r="M1096" s="5">
        <v>361.28</v>
      </c>
      <c r="N1096" s="41" t="str">
        <f>IF(M1096="","",IF(M1096&lt;0,-M1096&amp;"_"&amp;COUNTIF(M$2:M1096,M1096),M1096&amp;"_"&amp;COUNTIF(M$2:M1096,M1096)))</f>
        <v>361.28_1</v>
      </c>
      <c r="O1096" s="42" t="str">
        <f t="shared" si="17"/>
        <v/>
      </c>
      <c r="P1096" s="3" t="s">
        <v>1164</v>
      </c>
      <c r="Q1096" s="3" t="s">
        <v>1145</v>
      </c>
      <c r="R1096" s="3" t="s">
        <v>1168</v>
      </c>
      <c r="S1096" s="3" t="s">
        <v>86</v>
      </c>
      <c r="T1096" s="3" t="s">
        <v>95</v>
      </c>
      <c r="U1096" s="3" t="s">
        <v>1140</v>
      </c>
      <c r="V1096" s="3" t="s">
        <v>86</v>
      </c>
      <c r="W1096" s="3" t="s">
        <v>86</v>
      </c>
      <c r="X1096" s="3" t="s">
        <v>86</v>
      </c>
      <c r="Y1096" s="3" t="s">
        <v>106</v>
      </c>
      <c r="Z1096" s="3" t="s">
        <v>86</v>
      </c>
      <c r="AA1096" s="4"/>
      <c r="AB1096" s="3" t="s">
        <v>86</v>
      </c>
      <c r="AC1096" s="3" t="s">
        <v>86</v>
      </c>
      <c r="AD1096" s="3" t="s">
        <v>86</v>
      </c>
      <c r="AE1096" s="5">
        <v>0</v>
      </c>
    </row>
    <row r="1097" spans="1:31" x14ac:dyDescent="0.25">
      <c r="A1097" s="6" t="s">
        <v>86</v>
      </c>
      <c r="B1097" s="3" t="s">
        <v>1136</v>
      </c>
      <c r="C1097" s="3" t="s">
        <v>7</v>
      </c>
      <c r="D1097" s="4">
        <v>44104</v>
      </c>
      <c r="E1097" s="4">
        <v>44104</v>
      </c>
      <c r="F1097" s="4">
        <v>44110</v>
      </c>
      <c r="G1097" s="3" t="s">
        <v>89</v>
      </c>
      <c r="H1097" s="3" t="s">
        <v>90</v>
      </c>
      <c r="I1097" s="5">
        <v>4624</v>
      </c>
      <c r="J1097" s="3" t="s">
        <v>91</v>
      </c>
      <c r="K1097" s="3" t="s">
        <v>90</v>
      </c>
      <c r="L1097" s="5">
        <v>4624</v>
      </c>
      <c r="M1097" s="5">
        <v>54.43</v>
      </c>
      <c r="N1097" s="41" t="str">
        <f>IF(M1097="","",IF(M1097&lt;0,-M1097&amp;"_"&amp;COUNTIF(M$2:M1097,M1097),M1097&amp;"_"&amp;COUNTIF(M$2:M1097,M1097)))</f>
        <v>54.43_3</v>
      </c>
      <c r="O1097" s="42" t="str">
        <f t="shared" si="17"/>
        <v/>
      </c>
      <c r="P1097" s="3" t="s">
        <v>1164</v>
      </c>
      <c r="Q1097" s="3" t="s">
        <v>1147</v>
      </c>
      <c r="R1097" s="3" t="s">
        <v>1169</v>
      </c>
      <c r="S1097" s="3" t="s">
        <v>86</v>
      </c>
      <c r="T1097" s="3" t="s">
        <v>95</v>
      </c>
      <c r="U1097" s="3" t="s">
        <v>1140</v>
      </c>
      <c r="V1097" s="3" t="s">
        <v>86</v>
      </c>
      <c r="W1097" s="3" t="s">
        <v>86</v>
      </c>
      <c r="X1097" s="3" t="s">
        <v>86</v>
      </c>
      <c r="Y1097" s="3" t="s">
        <v>106</v>
      </c>
      <c r="Z1097" s="3" t="s">
        <v>86</v>
      </c>
      <c r="AA1097" s="4"/>
      <c r="AB1097" s="3" t="s">
        <v>86</v>
      </c>
      <c r="AC1097" s="3" t="s">
        <v>86</v>
      </c>
      <c r="AD1097" s="3" t="s">
        <v>86</v>
      </c>
      <c r="AE1097" s="5">
        <v>0</v>
      </c>
    </row>
    <row r="1098" spans="1:31" x14ac:dyDescent="0.25">
      <c r="A1098" s="6" t="s">
        <v>86</v>
      </c>
      <c r="B1098" s="3" t="s">
        <v>1136</v>
      </c>
      <c r="C1098" s="3" t="s">
        <v>1170</v>
      </c>
      <c r="D1098" s="4">
        <v>44104</v>
      </c>
      <c r="E1098" s="4">
        <v>44104</v>
      </c>
      <c r="F1098" s="4">
        <v>44110</v>
      </c>
      <c r="G1098" s="3" t="s">
        <v>89</v>
      </c>
      <c r="H1098" s="3" t="s">
        <v>90</v>
      </c>
      <c r="I1098" s="5">
        <v>20588</v>
      </c>
      <c r="J1098" s="3" t="s">
        <v>91</v>
      </c>
      <c r="K1098" s="3" t="s">
        <v>90</v>
      </c>
      <c r="L1098" s="5">
        <v>20588</v>
      </c>
      <c r="M1098" s="5">
        <v>242.35</v>
      </c>
      <c r="N1098" s="41" t="str">
        <f>IF(M1098="","",IF(M1098&lt;0,-M1098&amp;"_"&amp;COUNTIF(M$2:M1098,M1098),M1098&amp;"_"&amp;COUNTIF(M$2:M1098,M1098)))</f>
        <v>242.35_1</v>
      </c>
      <c r="O1098" s="42" t="str">
        <f t="shared" si="17"/>
        <v/>
      </c>
      <c r="P1098" s="3" t="s">
        <v>1171</v>
      </c>
      <c r="Q1098" s="3" t="s">
        <v>1151</v>
      </c>
      <c r="R1098" s="3" t="s">
        <v>1172</v>
      </c>
      <c r="S1098" s="3" t="s">
        <v>86</v>
      </c>
      <c r="T1098" s="3" t="s">
        <v>95</v>
      </c>
      <c r="U1098" s="3" t="s">
        <v>1173</v>
      </c>
      <c r="V1098" s="3" t="s">
        <v>86</v>
      </c>
      <c r="W1098" s="3" t="s">
        <v>86</v>
      </c>
      <c r="X1098" s="3" t="s">
        <v>86</v>
      </c>
      <c r="Y1098" s="3" t="s">
        <v>103</v>
      </c>
      <c r="Z1098" s="3" t="s">
        <v>86</v>
      </c>
      <c r="AA1098" s="4"/>
      <c r="AB1098" s="3" t="s">
        <v>86</v>
      </c>
      <c r="AC1098" s="3" t="s">
        <v>86</v>
      </c>
      <c r="AD1098" s="3" t="s">
        <v>86</v>
      </c>
      <c r="AE1098" s="5">
        <v>0</v>
      </c>
    </row>
    <row r="1099" spans="1:31" x14ac:dyDescent="0.25">
      <c r="A1099" s="6" t="s">
        <v>86</v>
      </c>
      <c r="B1099" s="3" t="s">
        <v>2764</v>
      </c>
      <c r="C1099" s="3" t="s">
        <v>3514</v>
      </c>
      <c r="D1099" s="4">
        <v>44104</v>
      </c>
      <c r="E1099" s="4">
        <v>44104</v>
      </c>
      <c r="F1099" s="4">
        <v>44111</v>
      </c>
      <c r="G1099" s="3" t="s">
        <v>89</v>
      </c>
      <c r="H1099" s="3" t="s">
        <v>160</v>
      </c>
      <c r="I1099" s="5">
        <v>219</v>
      </c>
      <c r="J1099" s="3" t="s">
        <v>3515</v>
      </c>
      <c r="K1099" s="3" t="s">
        <v>90</v>
      </c>
      <c r="L1099" s="5">
        <v>18587</v>
      </c>
      <c r="M1099" s="5">
        <v>219</v>
      </c>
      <c r="N1099" s="41" t="str">
        <f>IF(M1099="","",IF(M1099&lt;0,-M1099&amp;"_"&amp;COUNTIF(M$2:M1099,M1099),M1099&amp;"_"&amp;COUNTIF(M$2:M1099,M1099)))</f>
        <v>219_1</v>
      </c>
      <c r="O1099" s="42" t="str">
        <f t="shared" si="17"/>
        <v/>
      </c>
      <c r="P1099" s="3" t="s">
        <v>3516</v>
      </c>
      <c r="Q1099" s="3" t="s">
        <v>3517</v>
      </c>
      <c r="R1099" s="3" t="s">
        <v>3517</v>
      </c>
      <c r="S1099" s="3" t="s">
        <v>86</v>
      </c>
      <c r="T1099" s="3" t="s">
        <v>95</v>
      </c>
      <c r="U1099" s="3" t="s">
        <v>3518</v>
      </c>
      <c r="V1099" s="3" t="s">
        <v>86</v>
      </c>
      <c r="W1099" s="3" t="s">
        <v>86</v>
      </c>
      <c r="X1099" s="3" t="s">
        <v>86</v>
      </c>
      <c r="Y1099" s="3" t="s">
        <v>97</v>
      </c>
      <c r="Z1099" s="3" t="s">
        <v>86</v>
      </c>
      <c r="AA1099" s="4"/>
      <c r="AB1099" s="3" t="s">
        <v>86</v>
      </c>
      <c r="AC1099" s="3" t="s">
        <v>86</v>
      </c>
      <c r="AD1099" s="3" t="s">
        <v>86</v>
      </c>
      <c r="AE1099" s="5">
        <v>0</v>
      </c>
    </row>
    <row r="1100" spans="1:31" x14ac:dyDescent="0.25">
      <c r="A1100" s="6" t="s">
        <v>86</v>
      </c>
      <c r="B1100" s="3" t="s">
        <v>2764</v>
      </c>
      <c r="C1100" s="3" t="s">
        <v>3514</v>
      </c>
      <c r="D1100" s="4">
        <v>44104</v>
      </c>
      <c r="E1100" s="4">
        <v>44104</v>
      </c>
      <c r="F1100" s="4">
        <v>44111</v>
      </c>
      <c r="G1100" s="3" t="s">
        <v>89</v>
      </c>
      <c r="H1100" s="3" t="s">
        <v>160</v>
      </c>
      <c r="I1100" s="5">
        <v>17297</v>
      </c>
      <c r="J1100" s="3" t="s">
        <v>3519</v>
      </c>
      <c r="K1100" s="3" t="s">
        <v>90</v>
      </c>
      <c r="L1100" s="5">
        <v>1469343</v>
      </c>
      <c r="M1100" s="5">
        <v>17297</v>
      </c>
      <c r="N1100" s="41" t="str">
        <f>IF(M1100="","",IF(M1100&lt;0,-M1100&amp;"_"&amp;COUNTIF(M$2:M1100,M1100),M1100&amp;"_"&amp;COUNTIF(M$2:M1100,M1100)))</f>
        <v>17297_1</v>
      </c>
      <c r="O1100" s="42" t="str">
        <f t="shared" si="17"/>
        <v/>
      </c>
      <c r="P1100" s="3" t="s">
        <v>3516</v>
      </c>
      <c r="Q1100" s="3" t="s">
        <v>3517</v>
      </c>
      <c r="R1100" s="3" t="s">
        <v>3517</v>
      </c>
      <c r="S1100" s="3" t="s">
        <v>86</v>
      </c>
      <c r="T1100" s="3" t="s">
        <v>95</v>
      </c>
      <c r="U1100" s="3" t="s">
        <v>3518</v>
      </c>
      <c r="V1100" s="3" t="s">
        <v>86</v>
      </c>
      <c r="W1100" s="3" t="s">
        <v>86</v>
      </c>
      <c r="X1100" s="3" t="s">
        <v>86</v>
      </c>
      <c r="Y1100" s="3" t="s">
        <v>103</v>
      </c>
      <c r="Z1100" s="3" t="s">
        <v>86</v>
      </c>
      <c r="AA1100" s="4"/>
      <c r="AB1100" s="3" t="s">
        <v>86</v>
      </c>
      <c r="AC1100" s="3" t="s">
        <v>86</v>
      </c>
      <c r="AD1100" s="3" t="s">
        <v>86</v>
      </c>
      <c r="AE1100" s="5">
        <v>0</v>
      </c>
    </row>
    <row r="1101" spans="1:31" x14ac:dyDescent="0.25">
      <c r="A1101" s="6" t="s">
        <v>86</v>
      </c>
      <c r="B1101" s="3" t="s">
        <v>2764</v>
      </c>
      <c r="C1101" s="3" t="s">
        <v>3514</v>
      </c>
      <c r="D1101" s="4">
        <v>44104</v>
      </c>
      <c r="E1101" s="4">
        <v>44104</v>
      </c>
      <c r="F1101" s="4">
        <v>44111</v>
      </c>
      <c r="G1101" s="3" t="s">
        <v>89</v>
      </c>
      <c r="H1101" s="3" t="s">
        <v>160</v>
      </c>
      <c r="I1101" s="5">
        <v>1641</v>
      </c>
      <c r="J1101" s="3" t="s">
        <v>3520</v>
      </c>
      <c r="K1101" s="3" t="s">
        <v>90</v>
      </c>
      <c r="L1101" s="5">
        <v>139408</v>
      </c>
      <c r="M1101" s="5">
        <v>1641</v>
      </c>
      <c r="N1101" s="41" t="str">
        <f>IF(M1101="","",IF(M1101&lt;0,-M1101&amp;"_"&amp;COUNTIF(M$2:M1101,M1101),M1101&amp;"_"&amp;COUNTIF(M$2:M1101,M1101)))</f>
        <v>1641_1</v>
      </c>
      <c r="O1101" s="42" t="str">
        <f t="shared" si="17"/>
        <v/>
      </c>
      <c r="P1101" s="3" t="s">
        <v>3516</v>
      </c>
      <c r="Q1101" s="3" t="s">
        <v>3517</v>
      </c>
      <c r="R1101" s="3" t="s">
        <v>3517</v>
      </c>
      <c r="S1101" s="3" t="s">
        <v>86</v>
      </c>
      <c r="T1101" s="3" t="s">
        <v>95</v>
      </c>
      <c r="U1101" s="3" t="s">
        <v>3518</v>
      </c>
      <c r="V1101" s="3" t="s">
        <v>86</v>
      </c>
      <c r="W1101" s="3" t="s">
        <v>86</v>
      </c>
      <c r="X1101" s="3" t="s">
        <v>86</v>
      </c>
      <c r="Y1101" s="3" t="s">
        <v>103</v>
      </c>
      <c r="Z1101" s="3" t="s">
        <v>86</v>
      </c>
      <c r="AA1101" s="4"/>
      <c r="AB1101" s="3" t="s">
        <v>86</v>
      </c>
      <c r="AC1101" s="3" t="s">
        <v>86</v>
      </c>
      <c r="AD1101" s="3" t="s">
        <v>86</v>
      </c>
      <c r="AE1101" s="5">
        <v>0</v>
      </c>
    </row>
    <row r="1102" spans="1:31" x14ac:dyDescent="0.25">
      <c r="A1102" s="6" t="s">
        <v>86</v>
      </c>
      <c r="B1102" s="3" t="s">
        <v>2764</v>
      </c>
      <c r="C1102" s="3" t="s">
        <v>3514</v>
      </c>
      <c r="D1102" s="4">
        <v>44104</v>
      </c>
      <c r="E1102" s="4">
        <v>44104</v>
      </c>
      <c r="F1102" s="4">
        <v>44111</v>
      </c>
      <c r="G1102" s="3" t="s">
        <v>89</v>
      </c>
      <c r="H1102" s="3" t="s">
        <v>160</v>
      </c>
      <c r="I1102" s="5">
        <v>1400</v>
      </c>
      <c r="J1102" s="3" t="s">
        <v>3521</v>
      </c>
      <c r="K1102" s="3" t="s">
        <v>90</v>
      </c>
      <c r="L1102" s="5">
        <v>118963</v>
      </c>
      <c r="M1102" s="5">
        <v>1400</v>
      </c>
      <c r="N1102" s="41" t="str">
        <f>IF(M1102="","",IF(M1102&lt;0,-M1102&amp;"_"&amp;COUNTIF(M$2:M1102,M1102),M1102&amp;"_"&amp;COUNTIF(M$2:M1102,M1102)))</f>
        <v>1400_1</v>
      </c>
      <c r="O1102" s="42" t="str">
        <f t="shared" si="17"/>
        <v/>
      </c>
      <c r="P1102" s="3" t="s">
        <v>3516</v>
      </c>
      <c r="Q1102" s="3" t="s">
        <v>3517</v>
      </c>
      <c r="R1102" s="3" t="s">
        <v>3517</v>
      </c>
      <c r="S1102" s="3" t="s">
        <v>86</v>
      </c>
      <c r="T1102" s="3" t="s">
        <v>95</v>
      </c>
      <c r="U1102" s="3" t="s">
        <v>3518</v>
      </c>
      <c r="V1102" s="3" t="s">
        <v>86</v>
      </c>
      <c r="W1102" s="3" t="s">
        <v>86</v>
      </c>
      <c r="X1102" s="3" t="s">
        <v>86</v>
      </c>
      <c r="Y1102" s="3" t="s">
        <v>103</v>
      </c>
      <c r="Z1102" s="3" t="s">
        <v>86</v>
      </c>
      <c r="AA1102" s="4"/>
      <c r="AB1102" s="3" t="s">
        <v>86</v>
      </c>
      <c r="AC1102" s="3" t="s">
        <v>86</v>
      </c>
      <c r="AD1102" s="3" t="s">
        <v>86</v>
      </c>
      <c r="AE1102" s="5">
        <v>0</v>
      </c>
    </row>
    <row r="1103" spans="1:31" x14ac:dyDescent="0.25">
      <c r="A1103" s="6" t="s">
        <v>86</v>
      </c>
      <c r="B1103" s="3" t="s">
        <v>2774</v>
      </c>
      <c r="C1103" s="3" t="s">
        <v>3522</v>
      </c>
      <c r="D1103" s="4">
        <v>44104</v>
      </c>
      <c r="E1103" s="4">
        <v>44104</v>
      </c>
      <c r="F1103" s="4">
        <v>44105</v>
      </c>
      <c r="G1103" s="3" t="s">
        <v>2488</v>
      </c>
      <c r="H1103" s="3" t="s">
        <v>160</v>
      </c>
      <c r="I1103" s="5">
        <v>11.99</v>
      </c>
      <c r="J1103" s="3" t="s">
        <v>3523</v>
      </c>
      <c r="K1103" s="3" t="s">
        <v>90</v>
      </c>
      <c r="L1103" s="5">
        <v>1016.24</v>
      </c>
      <c r="M1103" s="5">
        <v>11.99</v>
      </c>
      <c r="N1103" s="41" t="str">
        <f>IF(M1103="","",IF(M1103&lt;0,-M1103&amp;"_"&amp;COUNTIF(M$2:M1103,M1103),M1103&amp;"_"&amp;COUNTIF(M$2:M1103,M1103)))</f>
        <v>11.99_1</v>
      </c>
      <c r="O1103" s="42" t="str">
        <f t="shared" si="17"/>
        <v/>
      </c>
      <c r="P1103" s="3" t="s">
        <v>2992</v>
      </c>
      <c r="Q1103" s="3" t="s">
        <v>3524</v>
      </c>
      <c r="R1103" s="3" t="s">
        <v>3525</v>
      </c>
      <c r="S1103" s="3" t="s">
        <v>86</v>
      </c>
      <c r="T1103" s="3" t="s">
        <v>95</v>
      </c>
      <c r="U1103" s="3" t="s">
        <v>3524</v>
      </c>
      <c r="V1103" s="3" t="s">
        <v>86</v>
      </c>
      <c r="W1103" s="3" t="s">
        <v>86</v>
      </c>
      <c r="X1103" s="3" t="s">
        <v>86</v>
      </c>
      <c r="Y1103" s="3" t="s">
        <v>97</v>
      </c>
      <c r="Z1103" s="3" t="s">
        <v>86</v>
      </c>
      <c r="AA1103" s="4"/>
      <c r="AB1103" s="3" t="s">
        <v>86</v>
      </c>
      <c r="AC1103" s="3" t="s">
        <v>86</v>
      </c>
      <c r="AD1103" s="3" t="s">
        <v>86</v>
      </c>
      <c r="AE1103" s="5">
        <v>0</v>
      </c>
    </row>
    <row r="1104" spans="1:31" x14ac:dyDescent="0.25">
      <c r="A1104" s="6" t="s">
        <v>86</v>
      </c>
      <c r="B1104" s="3" t="s">
        <v>2774</v>
      </c>
      <c r="C1104" s="3" t="s">
        <v>3526</v>
      </c>
      <c r="D1104" s="4">
        <v>44104</v>
      </c>
      <c r="E1104" s="4">
        <v>44104</v>
      </c>
      <c r="F1104" s="4">
        <v>44105</v>
      </c>
      <c r="G1104" s="3" t="s">
        <v>2488</v>
      </c>
      <c r="H1104" s="3" t="s">
        <v>160</v>
      </c>
      <c r="I1104" s="5">
        <v>48.52</v>
      </c>
      <c r="J1104" s="3" t="s">
        <v>3527</v>
      </c>
      <c r="K1104" s="3" t="s">
        <v>90</v>
      </c>
      <c r="L1104" s="5">
        <v>4111.7299999999996</v>
      </c>
      <c r="M1104" s="5">
        <v>48.52</v>
      </c>
      <c r="N1104" s="41" t="str">
        <f>IF(M1104="","",IF(M1104&lt;0,-M1104&amp;"_"&amp;COUNTIF(M$2:M1104,M1104),M1104&amp;"_"&amp;COUNTIF(M$2:M1104,M1104)))</f>
        <v>48.52_1</v>
      </c>
      <c r="O1104" s="42" t="str">
        <f t="shared" si="17"/>
        <v/>
      </c>
      <c r="P1104" s="3" t="s">
        <v>2992</v>
      </c>
      <c r="Q1104" s="3" t="s">
        <v>3528</v>
      </c>
      <c r="R1104" s="3" t="s">
        <v>3529</v>
      </c>
      <c r="S1104" s="3" t="s">
        <v>86</v>
      </c>
      <c r="T1104" s="3" t="s">
        <v>95</v>
      </c>
      <c r="U1104" s="3" t="s">
        <v>3528</v>
      </c>
      <c r="V1104" s="3" t="s">
        <v>86</v>
      </c>
      <c r="W1104" s="3" t="s">
        <v>86</v>
      </c>
      <c r="X1104" s="3" t="s">
        <v>86</v>
      </c>
      <c r="Y1104" s="3" t="s">
        <v>97</v>
      </c>
      <c r="Z1104" s="3" t="s">
        <v>86</v>
      </c>
      <c r="AA1104" s="4"/>
      <c r="AB1104" s="3" t="s">
        <v>86</v>
      </c>
      <c r="AC1104" s="3" t="s">
        <v>86</v>
      </c>
      <c r="AD1104" s="3" t="s">
        <v>86</v>
      </c>
      <c r="AE1104" s="5">
        <v>0</v>
      </c>
    </row>
    <row r="1105" spans="1:31" x14ac:dyDescent="0.25">
      <c r="A1105" s="6" t="s">
        <v>86</v>
      </c>
      <c r="B1105" s="3" t="s">
        <v>270</v>
      </c>
      <c r="C1105" s="3" t="s">
        <v>555</v>
      </c>
      <c r="D1105" s="4">
        <v>44104</v>
      </c>
      <c r="E1105" s="4">
        <v>44104</v>
      </c>
      <c r="F1105" s="4">
        <v>44111</v>
      </c>
      <c r="G1105" s="3" t="s">
        <v>169</v>
      </c>
      <c r="H1105" s="3" t="s">
        <v>90</v>
      </c>
      <c r="I1105" s="5">
        <v>3170</v>
      </c>
      <c r="J1105" s="3" t="s">
        <v>91</v>
      </c>
      <c r="K1105" s="3" t="s">
        <v>90</v>
      </c>
      <c r="L1105" s="5">
        <v>3170</v>
      </c>
      <c r="M1105" s="5">
        <v>37.32</v>
      </c>
      <c r="N1105" s="41" t="str">
        <f>IF(M1105="","",IF(M1105&lt;0,-M1105&amp;"_"&amp;COUNTIF(M$2:M1105,M1105),M1105&amp;"_"&amp;COUNTIF(M$2:M1105,M1105)))</f>
        <v>37.32_1</v>
      </c>
      <c r="O1105" s="42" t="str">
        <f t="shared" si="17"/>
        <v/>
      </c>
      <c r="P1105" s="3" t="s">
        <v>274</v>
      </c>
      <c r="Q1105" s="3" t="s">
        <v>275</v>
      </c>
      <c r="R1105" s="3" t="s">
        <v>556</v>
      </c>
      <c r="S1105" s="3" t="s">
        <v>86</v>
      </c>
      <c r="T1105" s="3" t="s">
        <v>95</v>
      </c>
      <c r="U1105" s="3" t="s">
        <v>172</v>
      </c>
      <c r="V1105" s="3" t="s">
        <v>86</v>
      </c>
      <c r="W1105" s="3" t="s">
        <v>86</v>
      </c>
      <c r="X1105" s="3" t="s">
        <v>86</v>
      </c>
      <c r="Y1105" s="3" t="s">
        <v>97</v>
      </c>
      <c r="Z1105" s="3" t="s">
        <v>86</v>
      </c>
      <c r="AA1105" s="4"/>
      <c r="AB1105" s="3" t="s">
        <v>86</v>
      </c>
      <c r="AC1105" s="3" t="s">
        <v>86</v>
      </c>
      <c r="AD1105" s="3" t="s">
        <v>86</v>
      </c>
      <c r="AE1105" s="5">
        <v>0</v>
      </c>
    </row>
    <row r="1106" spans="1:31" x14ac:dyDescent="0.25">
      <c r="A1106" s="6" t="s">
        <v>86</v>
      </c>
      <c r="B1106" s="3" t="s">
        <v>270</v>
      </c>
      <c r="C1106" s="3" t="s">
        <v>557</v>
      </c>
      <c r="D1106" s="4">
        <v>44104</v>
      </c>
      <c r="E1106" s="4">
        <v>44104</v>
      </c>
      <c r="F1106" s="4">
        <v>44111</v>
      </c>
      <c r="G1106" s="3" t="s">
        <v>169</v>
      </c>
      <c r="H1106" s="3" t="s">
        <v>90</v>
      </c>
      <c r="I1106" s="5">
        <v>1067</v>
      </c>
      <c r="J1106" s="3" t="s">
        <v>91</v>
      </c>
      <c r="K1106" s="3" t="s">
        <v>90</v>
      </c>
      <c r="L1106" s="5">
        <v>1067</v>
      </c>
      <c r="M1106" s="5">
        <v>12.56</v>
      </c>
      <c r="N1106" s="41" t="str">
        <f>IF(M1106="","",IF(M1106&lt;0,-M1106&amp;"_"&amp;COUNTIF(M$2:M1106,M1106),M1106&amp;"_"&amp;COUNTIF(M$2:M1106,M1106)))</f>
        <v>12.56_1</v>
      </c>
      <c r="O1106" s="42" t="str">
        <f t="shared" si="17"/>
        <v/>
      </c>
      <c r="P1106" s="3" t="s">
        <v>274</v>
      </c>
      <c r="Q1106" s="3" t="s">
        <v>275</v>
      </c>
      <c r="R1106" s="3" t="s">
        <v>558</v>
      </c>
      <c r="S1106" s="3" t="s">
        <v>86</v>
      </c>
      <c r="T1106" s="3" t="s">
        <v>95</v>
      </c>
      <c r="U1106" s="3" t="s">
        <v>172</v>
      </c>
      <c r="V1106" s="3" t="s">
        <v>86</v>
      </c>
      <c r="W1106" s="3" t="s">
        <v>86</v>
      </c>
      <c r="X1106" s="3" t="s">
        <v>86</v>
      </c>
      <c r="Y1106" s="3" t="s">
        <v>97</v>
      </c>
      <c r="Z1106" s="3" t="s">
        <v>86</v>
      </c>
      <c r="AA1106" s="4"/>
      <c r="AB1106" s="3" t="s">
        <v>86</v>
      </c>
      <c r="AC1106" s="3" t="s">
        <v>86</v>
      </c>
      <c r="AD1106" s="3" t="s">
        <v>86</v>
      </c>
      <c r="AE1106" s="5">
        <v>0</v>
      </c>
    </row>
    <row r="1107" spans="1:31" x14ac:dyDescent="0.25">
      <c r="A1107" s="6" t="s">
        <v>86</v>
      </c>
      <c r="B1107" s="3" t="s">
        <v>270</v>
      </c>
      <c r="C1107" s="3" t="s">
        <v>559</v>
      </c>
      <c r="D1107" s="4">
        <v>44104</v>
      </c>
      <c r="E1107" s="4">
        <v>44104</v>
      </c>
      <c r="F1107" s="4">
        <v>44111</v>
      </c>
      <c r="G1107" s="3" t="s">
        <v>169</v>
      </c>
      <c r="H1107" s="3" t="s">
        <v>90</v>
      </c>
      <c r="I1107" s="5">
        <v>5000</v>
      </c>
      <c r="J1107" s="3" t="s">
        <v>91</v>
      </c>
      <c r="K1107" s="3" t="s">
        <v>90</v>
      </c>
      <c r="L1107" s="5">
        <v>5000</v>
      </c>
      <c r="M1107" s="5">
        <v>58.86</v>
      </c>
      <c r="N1107" s="41" t="str">
        <f>IF(M1107="","",IF(M1107&lt;0,-M1107&amp;"_"&amp;COUNTIF(M$2:M1107,M1107),M1107&amp;"_"&amp;COUNTIF(M$2:M1107,M1107)))</f>
        <v>58.86_15</v>
      </c>
      <c r="O1107" s="42" t="str">
        <f t="shared" si="17"/>
        <v/>
      </c>
      <c r="P1107" s="3" t="s">
        <v>274</v>
      </c>
      <c r="Q1107" s="3" t="s">
        <v>275</v>
      </c>
      <c r="R1107" s="3" t="s">
        <v>560</v>
      </c>
      <c r="S1107" s="3" t="s">
        <v>86</v>
      </c>
      <c r="T1107" s="3" t="s">
        <v>95</v>
      </c>
      <c r="U1107" s="3" t="s">
        <v>172</v>
      </c>
      <c r="V1107" s="3" t="s">
        <v>86</v>
      </c>
      <c r="W1107" s="3" t="s">
        <v>86</v>
      </c>
      <c r="X1107" s="3" t="s">
        <v>86</v>
      </c>
      <c r="Y1107" s="3" t="s">
        <v>97</v>
      </c>
      <c r="Z1107" s="3" t="s">
        <v>86</v>
      </c>
      <c r="AA1107" s="4"/>
      <c r="AB1107" s="3" t="s">
        <v>86</v>
      </c>
      <c r="AC1107" s="3" t="s">
        <v>86</v>
      </c>
      <c r="AD1107" s="3" t="s">
        <v>86</v>
      </c>
      <c r="AE1107" s="5">
        <v>0</v>
      </c>
    </row>
    <row r="1108" spans="1:31" x14ac:dyDescent="0.25">
      <c r="A1108" s="6" t="s">
        <v>86</v>
      </c>
      <c r="B1108" s="3" t="s">
        <v>270</v>
      </c>
      <c r="C1108" s="3" t="s">
        <v>561</v>
      </c>
      <c r="D1108" s="4">
        <v>44104</v>
      </c>
      <c r="E1108" s="4">
        <v>44104</v>
      </c>
      <c r="F1108" s="4">
        <v>44109</v>
      </c>
      <c r="G1108" s="3" t="s">
        <v>211</v>
      </c>
      <c r="H1108" s="3" t="s">
        <v>90</v>
      </c>
      <c r="I1108" s="5">
        <v>99000</v>
      </c>
      <c r="J1108" s="3" t="s">
        <v>91</v>
      </c>
      <c r="K1108" s="3" t="s">
        <v>90</v>
      </c>
      <c r="L1108" s="5">
        <v>99000</v>
      </c>
      <c r="M1108" s="5">
        <v>1165.3900000000001</v>
      </c>
      <c r="N1108" s="41" t="str">
        <f>IF(M1108="","",IF(M1108&lt;0,-M1108&amp;"_"&amp;COUNTIF(M$2:M1108,M1108),M1108&amp;"_"&amp;COUNTIF(M$2:M1108,M1108)))</f>
        <v>1165.39_2</v>
      </c>
      <c r="O1108" s="42" t="str">
        <f t="shared" si="17"/>
        <v/>
      </c>
      <c r="P1108" s="3" t="s">
        <v>86</v>
      </c>
      <c r="Q1108" s="3" t="s">
        <v>562</v>
      </c>
      <c r="R1108" s="3" t="s">
        <v>481</v>
      </c>
      <c r="S1108" s="3" t="s">
        <v>86</v>
      </c>
      <c r="T1108" s="3" t="s">
        <v>95</v>
      </c>
      <c r="U1108" s="3" t="s">
        <v>482</v>
      </c>
      <c r="V1108" s="3" t="s">
        <v>86</v>
      </c>
      <c r="W1108" s="3" t="s">
        <v>86</v>
      </c>
      <c r="X1108" s="3" t="s">
        <v>86</v>
      </c>
      <c r="Y1108" s="3" t="s">
        <v>97</v>
      </c>
      <c r="Z1108" s="3" t="s">
        <v>86</v>
      </c>
      <c r="AA1108" s="4"/>
      <c r="AB1108" s="3" t="s">
        <v>86</v>
      </c>
      <c r="AC1108" s="3" t="s">
        <v>86</v>
      </c>
      <c r="AD1108" s="3" t="s">
        <v>86</v>
      </c>
      <c r="AE1108" s="5">
        <v>0</v>
      </c>
    </row>
    <row r="1109" spans="1:31" x14ac:dyDescent="0.25">
      <c r="A1109" s="6" t="s">
        <v>86</v>
      </c>
      <c r="B1109" s="3" t="s">
        <v>2459</v>
      </c>
      <c r="C1109" s="3" t="s">
        <v>2556</v>
      </c>
      <c r="D1109" s="4">
        <v>44105</v>
      </c>
      <c r="E1109" s="4">
        <v>44105</v>
      </c>
      <c r="F1109" s="4">
        <v>44122</v>
      </c>
      <c r="G1109" s="3" t="s">
        <v>89</v>
      </c>
      <c r="H1109" s="3" t="s">
        <v>90</v>
      </c>
      <c r="I1109" s="5">
        <v>-163</v>
      </c>
      <c r="J1109" s="3" t="s">
        <v>91</v>
      </c>
      <c r="K1109" s="3" t="s">
        <v>90</v>
      </c>
      <c r="L1109" s="5">
        <v>-163</v>
      </c>
      <c r="M1109" s="5">
        <v>-1.92</v>
      </c>
      <c r="N1109" s="41" t="str">
        <f>IF(M1109="","",IF(M1109&lt;0,-M1109&amp;"_"&amp;COUNTIF(M$2:M1109,M1109),M1109&amp;"_"&amp;COUNTIF(M$2:M1109,M1109)))</f>
        <v>1.92_1</v>
      </c>
      <c r="O1109" s="42" t="str">
        <f t="shared" si="17"/>
        <v/>
      </c>
      <c r="P1109" s="3" t="s">
        <v>2557</v>
      </c>
      <c r="Q1109" s="3" t="s">
        <v>2557</v>
      </c>
      <c r="R1109" s="3" t="s">
        <v>2558</v>
      </c>
      <c r="S1109" s="3" t="s">
        <v>86</v>
      </c>
      <c r="T1109" s="3" t="s">
        <v>95</v>
      </c>
      <c r="U1109" s="3" t="s">
        <v>2559</v>
      </c>
      <c r="V1109" s="3" t="s">
        <v>86</v>
      </c>
      <c r="W1109" s="3" t="s">
        <v>86</v>
      </c>
      <c r="X1109" s="3" t="s">
        <v>86</v>
      </c>
      <c r="Y1109" s="3" t="s">
        <v>103</v>
      </c>
      <c r="Z1109" s="3" t="s">
        <v>86</v>
      </c>
      <c r="AA1109" s="4"/>
      <c r="AB1109" s="3" t="s">
        <v>86</v>
      </c>
      <c r="AC1109" s="3" t="s">
        <v>86</v>
      </c>
      <c r="AD1109" s="3" t="s">
        <v>86</v>
      </c>
      <c r="AE1109" s="5">
        <v>0</v>
      </c>
    </row>
    <row r="1110" spans="1:31" x14ac:dyDescent="0.25">
      <c r="A1110" s="6" t="s">
        <v>86</v>
      </c>
      <c r="B1110" s="3" t="s">
        <v>1265</v>
      </c>
      <c r="C1110" s="3" t="s">
        <v>1275</v>
      </c>
      <c r="D1110" s="4">
        <v>44105</v>
      </c>
      <c r="E1110" s="4">
        <v>44105</v>
      </c>
      <c r="F1110" s="4">
        <v>44128</v>
      </c>
      <c r="G1110" s="3" t="s">
        <v>839</v>
      </c>
      <c r="H1110" s="3" t="s">
        <v>90</v>
      </c>
      <c r="I1110" s="5">
        <v>8500</v>
      </c>
      <c r="J1110" s="3" t="s">
        <v>91</v>
      </c>
      <c r="K1110" s="3" t="s">
        <v>90</v>
      </c>
      <c r="L1110" s="5">
        <v>8500</v>
      </c>
      <c r="M1110" s="5">
        <v>100.59</v>
      </c>
      <c r="N1110" s="41" t="str">
        <f>IF(M1110="","",IF(M1110&lt;0,-M1110&amp;"_"&amp;COUNTIF(M$2:M1110,M1110),M1110&amp;"_"&amp;COUNTIF(M$2:M1110,M1110)))</f>
        <v>100.59_1</v>
      </c>
      <c r="O1110" s="42" t="str">
        <f t="shared" si="17"/>
        <v/>
      </c>
      <c r="P1110" s="3" t="s">
        <v>86</v>
      </c>
      <c r="Q1110" s="3" t="s">
        <v>1276</v>
      </c>
      <c r="R1110" s="3" t="s">
        <v>1277</v>
      </c>
      <c r="S1110" s="3" t="s">
        <v>86</v>
      </c>
      <c r="T1110" s="3" t="s">
        <v>95</v>
      </c>
      <c r="U1110" s="3" t="s">
        <v>86</v>
      </c>
      <c r="V1110" s="3" t="s">
        <v>86</v>
      </c>
      <c r="W1110" s="3" t="s">
        <v>86</v>
      </c>
      <c r="X1110" s="3" t="s">
        <v>86</v>
      </c>
      <c r="Y1110" s="3" t="s">
        <v>97</v>
      </c>
      <c r="Z1110" s="3" t="s">
        <v>86</v>
      </c>
      <c r="AA1110" s="4"/>
      <c r="AB1110" s="3" t="s">
        <v>86</v>
      </c>
      <c r="AC1110" s="3" t="s">
        <v>86</v>
      </c>
      <c r="AD1110" s="3" t="s">
        <v>86</v>
      </c>
      <c r="AE1110" s="5">
        <v>0</v>
      </c>
    </row>
    <row r="1111" spans="1:31" x14ac:dyDescent="0.25">
      <c r="A1111" s="6" t="s">
        <v>86</v>
      </c>
      <c r="B1111" s="3" t="s">
        <v>2774</v>
      </c>
      <c r="C1111" s="3" t="s">
        <v>3530</v>
      </c>
      <c r="D1111" s="4">
        <v>44105</v>
      </c>
      <c r="E1111" s="4">
        <v>44105</v>
      </c>
      <c r="F1111" s="4">
        <v>44108</v>
      </c>
      <c r="G1111" s="3" t="s">
        <v>2488</v>
      </c>
      <c r="H1111" s="3" t="s">
        <v>160</v>
      </c>
      <c r="I1111" s="5">
        <v>5.83</v>
      </c>
      <c r="J1111" s="3" t="s">
        <v>3531</v>
      </c>
      <c r="K1111" s="3" t="s">
        <v>90</v>
      </c>
      <c r="L1111" s="5">
        <v>493.69</v>
      </c>
      <c r="M1111" s="5">
        <v>5.83</v>
      </c>
      <c r="N1111" s="41" t="str">
        <f>IF(M1111="","",IF(M1111&lt;0,-M1111&amp;"_"&amp;COUNTIF(M$2:M1111,M1111),M1111&amp;"_"&amp;COUNTIF(M$2:M1111,M1111)))</f>
        <v>5.83_1</v>
      </c>
      <c r="O1111" s="42" t="str">
        <f t="shared" si="17"/>
        <v/>
      </c>
      <c r="P1111" s="3" t="s">
        <v>3532</v>
      </c>
      <c r="Q1111" s="3" t="s">
        <v>3533</v>
      </c>
      <c r="R1111" s="3" t="s">
        <v>3532</v>
      </c>
      <c r="S1111" s="3" t="s">
        <v>86</v>
      </c>
      <c r="T1111" s="3" t="s">
        <v>95</v>
      </c>
      <c r="U1111" s="3" t="s">
        <v>3533</v>
      </c>
      <c r="V1111" s="3" t="s">
        <v>86</v>
      </c>
      <c r="W1111" s="3" t="s">
        <v>86</v>
      </c>
      <c r="X1111" s="3" t="s">
        <v>86</v>
      </c>
      <c r="Y1111" s="3" t="s">
        <v>97</v>
      </c>
      <c r="Z1111" s="3" t="s">
        <v>86</v>
      </c>
      <c r="AA1111" s="4"/>
      <c r="AB1111" s="3" t="s">
        <v>86</v>
      </c>
      <c r="AC1111" s="3" t="s">
        <v>86</v>
      </c>
      <c r="AD1111" s="3" t="s">
        <v>86</v>
      </c>
      <c r="AE1111" s="5">
        <v>0</v>
      </c>
    </row>
    <row r="1112" spans="1:31" x14ac:dyDescent="0.25">
      <c r="A1112" s="6" t="s">
        <v>86</v>
      </c>
      <c r="B1112" s="3" t="s">
        <v>158</v>
      </c>
      <c r="C1112" s="3" t="s">
        <v>195</v>
      </c>
      <c r="D1112" s="4">
        <v>44105</v>
      </c>
      <c r="E1112" s="4">
        <v>44105</v>
      </c>
      <c r="F1112" s="4">
        <v>44131</v>
      </c>
      <c r="G1112" s="3" t="s">
        <v>196</v>
      </c>
      <c r="H1112" s="3" t="s">
        <v>160</v>
      </c>
      <c r="I1112" s="5">
        <v>-2750</v>
      </c>
      <c r="J1112" s="3" t="s">
        <v>161</v>
      </c>
      <c r="K1112" s="3" t="s">
        <v>90</v>
      </c>
      <c r="L1112" s="5">
        <v>-230862.5</v>
      </c>
      <c r="M1112" s="5">
        <v>-2750</v>
      </c>
      <c r="N1112" s="41" t="str">
        <f>IF(M1112="","",IF(M1112&lt;0,-M1112&amp;"_"&amp;COUNTIF(M$2:M1112,M1112),M1112&amp;"_"&amp;COUNTIF(M$2:M1112,M1112)))</f>
        <v>2750_1</v>
      </c>
      <c r="O1112" s="42" t="str">
        <f t="shared" si="17"/>
        <v/>
      </c>
      <c r="P1112" s="3" t="s">
        <v>197</v>
      </c>
      <c r="Q1112" s="3" t="s">
        <v>198</v>
      </c>
      <c r="R1112" s="3" t="s">
        <v>199</v>
      </c>
      <c r="S1112" s="3" t="s">
        <v>86</v>
      </c>
      <c r="T1112" s="3" t="s">
        <v>95</v>
      </c>
      <c r="U1112" s="3" t="s">
        <v>200</v>
      </c>
      <c r="V1112" s="3" t="s">
        <v>86</v>
      </c>
      <c r="W1112" s="3" t="s">
        <v>86</v>
      </c>
      <c r="X1112" s="3" t="s">
        <v>86</v>
      </c>
      <c r="Y1112" s="3" t="s">
        <v>97</v>
      </c>
      <c r="Z1112" s="3" t="s">
        <v>86</v>
      </c>
      <c r="AA1112" s="4"/>
      <c r="AB1112" s="3" t="s">
        <v>86</v>
      </c>
      <c r="AC1112" s="3" t="s">
        <v>86</v>
      </c>
      <c r="AD1112" s="3" t="s">
        <v>86</v>
      </c>
      <c r="AE1112" s="5">
        <v>0</v>
      </c>
    </row>
    <row r="1113" spans="1:31" x14ac:dyDescent="0.25">
      <c r="A1113" s="6" t="s">
        <v>86</v>
      </c>
      <c r="B1113" s="3" t="s">
        <v>2774</v>
      </c>
      <c r="C1113" s="3" t="s">
        <v>3534</v>
      </c>
      <c r="D1113" s="4">
        <v>44108</v>
      </c>
      <c r="E1113" s="4">
        <v>44108</v>
      </c>
      <c r="F1113" s="4">
        <v>44111</v>
      </c>
      <c r="G1113" s="3" t="s">
        <v>2488</v>
      </c>
      <c r="H1113" s="3" t="s">
        <v>160</v>
      </c>
      <c r="I1113" s="5">
        <v>0.57999999999999996</v>
      </c>
      <c r="J1113" s="3" t="s">
        <v>3535</v>
      </c>
      <c r="K1113" s="3" t="s">
        <v>90</v>
      </c>
      <c r="L1113" s="5">
        <v>49.01</v>
      </c>
      <c r="M1113" s="5">
        <v>0.57999999999999996</v>
      </c>
      <c r="N1113" s="41" t="str">
        <f>IF(M1113="","",IF(M1113&lt;0,-M1113&amp;"_"&amp;COUNTIF(M$2:M1113,M1113),M1113&amp;"_"&amp;COUNTIF(M$2:M1113,M1113)))</f>
        <v>0.58_1</v>
      </c>
      <c r="O1113" s="42" t="str">
        <f t="shared" si="17"/>
        <v/>
      </c>
      <c r="P1113" s="3" t="s">
        <v>3536</v>
      </c>
      <c r="Q1113" s="3" t="s">
        <v>3537</v>
      </c>
      <c r="R1113" s="3" t="s">
        <v>3538</v>
      </c>
      <c r="S1113" s="3" t="s">
        <v>86</v>
      </c>
      <c r="T1113" s="3" t="s">
        <v>95</v>
      </c>
      <c r="U1113" s="3" t="s">
        <v>3537</v>
      </c>
      <c r="V1113" s="3" t="s">
        <v>86</v>
      </c>
      <c r="W1113" s="3" t="s">
        <v>86</v>
      </c>
      <c r="X1113" s="3" t="s">
        <v>86</v>
      </c>
      <c r="Y1113" s="3" t="s">
        <v>97</v>
      </c>
      <c r="Z1113" s="3" t="s">
        <v>86</v>
      </c>
      <c r="AA1113" s="4"/>
      <c r="AB1113" s="3" t="s">
        <v>86</v>
      </c>
      <c r="AC1113" s="3" t="s">
        <v>86</v>
      </c>
      <c r="AD1113" s="3" t="s">
        <v>86</v>
      </c>
      <c r="AE1113" s="5">
        <v>0</v>
      </c>
    </row>
    <row r="1114" spans="1:31" x14ac:dyDescent="0.25">
      <c r="A1114" s="6" t="s">
        <v>86</v>
      </c>
      <c r="B1114" s="3" t="s">
        <v>2774</v>
      </c>
      <c r="C1114" s="3" t="s">
        <v>3539</v>
      </c>
      <c r="D1114" s="4">
        <v>44108</v>
      </c>
      <c r="E1114" s="4">
        <v>44108</v>
      </c>
      <c r="F1114" s="4">
        <v>44111</v>
      </c>
      <c r="G1114" s="3" t="s">
        <v>2488</v>
      </c>
      <c r="H1114" s="3" t="s">
        <v>160</v>
      </c>
      <c r="I1114" s="5">
        <v>153.88</v>
      </c>
      <c r="J1114" s="3" t="s">
        <v>3540</v>
      </c>
      <c r="K1114" s="3" t="s">
        <v>90</v>
      </c>
      <c r="L1114" s="5">
        <v>13041.3</v>
      </c>
      <c r="M1114" s="5">
        <v>153.88</v>
      </c>
      <c r="N1114" s="41" t="str">
        <f>IF(M1114="","",IF(M1114&lt;0,-M1114&amp;"_"&amp;COUNTIF(M$2:M1114,M1114),M1114&amp;"_"&amp;COUNTIF(M$2:M1114,M1114)))</f>
        <v>153.88_1</v>
      </c>
      <c r="O1114" s="42" t="str">
        <f t="shared" si="17"/>
        <v/>
      </c>
      <c r="P1114" s="3" t="s">
        <v>3506</v>
      </c>
      <c r="Q1114" s="3" t="s">
        <v>3541</v>
      </c>
      <c r="R1114" s="3" t="s">
        <v>3542</v>
      </c>
      <c r="S1114" s="3" t="s">
        <v>86</v>
      </c>
      <c r="T1114" s="3" t="s">
        <v>95</v>
      </c>
      <c r="U1114" s="3" t="s">
        <v>3541</v>
      </c>
      <c r="V1114" s="3" t="s">
        <v>86</v>
      </c>
      <c r="W1114" s="3" t="s">
        <v>86</v>
      </c>
      <c r="X1114" s="3" t="s">
        <v>86</v>
      </c>
      <c r="Y1114" s="3" t="s">
        <v>97</v>
      </c>
      <c r="Z1114" s="3" t="s">
        <v>86</v>
      </c>
      <c r="AA1114" s="4"/>
      <c r="AB1114" s="3" t="s">
        <v>86</v>
      </c>
      <c r="AC1114" s="3" t="s">
        <v>86</v>
      </c>
      <c r="AD1114" s="3" t="s">
        <v>86</v>
      </c>
      <c r="AE1114" s="5">
        <v>0</v>
      </c>
    </row>
    <row r="1115" spans="1:31" x14ac:dyDescent="0.25">
      <c r="A1115" s="6" t="s">
        <v>86</v>
      </c>
      <c r="B1115" s="3" t="s">
        <v>1281</v>
      </c>
      <c r="C1115" s="3" t="s">
        <v>1063</v>
      </c>
      <c r="D1115" s="4">
        <v>44109</v>
      </c>
      <c r="E1115" s="4">
        <v>44109</v>
      </c>
      <c r="F1115" s="4">
        <v>44111</v>
      </c>
      <c r="G1115" s="3" t="s">
        <v>89</v>
      </c>
      <c r="H1115" s="3" t="s">
        <v>90</v>
      </c>
      <c r="I1115" s="5">
        <v>10385</v>
      </c>
      <c r="J1115" s="3" t="s">
        <v>91</v>
      </c>
      <c r="K1115" s="3" t="s">
        <v>90</v>
      </c>
      <c r="L1115" s="5">
        <v>10385</v>
      </c>
      <c r="M1115" s="5">
        <v>122.25</v>
      </c>
      <c r="N1115" s="41" t="str">
        <f>IF(M1115="","",IF(M1115&lt;0,-M1115&amp;"_"&amp;COUNTIF(M$2:M1115,M1115),M1115&amp;"_"&amp;COUNTIF(M$2:M1115,M1115)))</f>
        <v>122.25_1</v>
      </c>
      <c r="O1115" s="42" t="str">
        <f t="shared" si="17"/>
        <v/>
      </c>
      <c r="P1115" s="3" t="s">
        <v>884</v>
      </c>
      <c r="Q1115" s="3" t="s">
        <v>1672</v>
      </c>
      <c r="R1115" s="3" t="s">
        <v>1673</v>
      </c>
      <c r="S1115" s="3" t="s">
        <v>86</v>
      </c>
      <c r="T1115" s="3" t="s">
        <v>95</v>
      </c>
      <c r="U1115" s="3" t="s">
        <v>1065</v>
      </c>
      <c r="V1115" s="3" t="s">
        <v>86</v>
      </c>
      <c r="W1115" s="3" t="s">
        <v>86</v>
      </c>
      <c r="X1115" s="3" t="s">
        <v>86</v>
      </c>
      <c r="Y1115" s="3" t="s">
        <v>103</v>
      </c>
      <c r="Z1115" s="3" t="s">
        <v>86</v>
      </c>
      <c r="AA1115" s="4"/>
      <c r="AB1115" s="3" t="s">
        <v>86</v>
      </c>
      <c r="AC1115" s="3" t="s">
        <v>86</v>
      </c>
      <c r="AD1115" s="3" t="s">
        <v>86</v>
      </c>
      <c r="AE1115" s="5">
        <v>0</v>
      </c>
    </row>
    <row r="1116" spans="1:31" x14ac:dyDescent="0.25">
      <c r="A1116" s="6" t="s">
        <v>86</v>
      </c>
      <c r="B1116" s="3" t="s">
        <v>1281</v>
      </c>
      <c r="C1116" s="3" t="s">
        <v>1063</v>
      </c>
      <c r="D1116" s="4">
        <v>44109</v>
      </c>
      <c r="E1116" s="4">
        <v>44109</v>
      </c>
      <c r="F1116" s="4">
        <v>44111</v>
      </c>
      <c r="G1116" s="3" t="s">
        <v>89</v>
      </c>
      <c r="H1116" s="3" t="s">
        <v>90</v>
      </c>
      <c r="I1116" s="5">
        <v>-8820</v>
      </c>
      <c r="J1116" s="3" t="s">
        <v>91</v>
      </c>
      <c r="K1116" s="3" t="s">
        <v>90</v>
      </c>
      <c r="L1116" s="5">
        <v>-8820</v>
      </c>
      <c r="M1116" s="5">
        <v>-103.83</v>
      </c>
      <c r="N1116" s="41" t="str">
        <f>IF(M1116="","",IF(M1116&lt;0,-M1116&amp;"_"&amp;COUNTIF(M$2:M1116,M1116),M1116&amp;"_"&amp;COUNTIF(M$2:M1116,M1116)))</f>
        <v>103.83_1</v>
      </c>
      <c r="O1116" s="42" t="str">
        <f t="shared" si="17"/>
        <v/>
      </c>
      <c r="P1116" s="3" t="s">
        <v>884</v>
      </c>
      <c r="Q1116" s="3" t="s">
        <v>1672</v>
      </c>
      <c r="R1116" s="3" t="s">
        <v>1673</v>
      </c>
      <c r="S1116" s="3" t="s">
        <v>86</v>
      </c>
      <c r="T1116" s="3" t="s">
        <v>95</v>
      </c>
      <c r="U1116" s="3" t="s">
        <v>1065</v>
      </c>
      <c r="V1116" s="3" t="s">
        <v>86</v>
      </c>
      <c r="W1116" s="3" t="s">
        <v>86</v>
      </c>
      <c r="X1116" s="3" t="s">
        <v>86</v>
      </c>
      <c r="Y1116" s="3" t="s">
        <v>103</v>
      </c>
      <c r="Z1116" s="3" t="s">
        <v>86</v>
      </c>
      <c r="AA1116" s="4"/>
      <c r="AB1116" s="3" t="s">
        <v>86</v>
      </c>
      <c r="AC1116" s="3" t="s">
        <v>86</v>
      </c>
      <c r="AD1116" s="3" t="s">
        <v>86</v>
      </c>
      <c r="AE1116" s="5">
        <v>0</v>
      </c>
    </row>
    <row r="1117" spans="1:31" x14ac:dyDescent="0.25">
      <c r="A1117" s="6" t="s">
        <v>86</v>
      </c>
      <c r="B1117" s="3" t="s">
        <v>1281</v>
      </c>
      <c r="C1117" s="3" t="s">
        <v>1063</v>
      </c>
      <c r="D1117" s="4">
        <v>44109</v>
      </c>
      <c r="E1117" s="4">
        <v>44109</v>
      </c>
      <c r="F1117" s="4">
        <v>44111</v>
      </c>
      <c r="G1117" s="3" t="s">
        <v>89</v>
      </c>
      <c r="H1117" s="3" t="s">
        <v>90</v>
      </c>
      <c r="I1117" s="5">
        <v>5649</v>
      </c>
      <c r="J1117" s="3" t="s">
        <v>91</v>
      </c>
      <c r="K1117" s="3" t="s">
        <v>90</v>
      </c>
      <c r="L1117" s="5">
        <v>5649</v>
      </c>
      <c r="M1117" s="5">
        <v>66.5</v>
      </c>
      <c r="N1117" s="41" t="str">
        <f>IF(M1117="","",IF(M1117&lt;0,-M1117&amp;"_"&amp;COUNTIF(M$2:M1117,M1117),M1117&amp;"_"&amp;COUNTIF(M$2:M1117,M1117)))</f>
        <v>66.5_1</v>
      </c>
      <c r="O1117" s="42" t="str">
        <f t="shared" si="17"/>
        <v/>
      </c>
      <c r="P1117" s="3" t="s">
        <v>884</v>
      </c>
      <c r="Q1117" s="3" t="s">
        <v>1064</v>
      </c>
      <c r="R1117" s="3" t="s">
        <v>1019</v>
      </c>
      <c r="S1117" s="3" t="s">
        <v>86</v>
      </c>
      <c r="T1117" s="3" t="s">
        <v>95</v>
      </c>
      <c r="U1117" s="3" t="s">
        <v>1065</v>
      </c>
      <c r="V1117" s="3" t="s">
        <v>86</v>
      </c>
      <c r="W1117" s="3" t="s">
        <v>86</v>
      </c>
      <c r="X1117" s="3" t="s">
        <v>86</v>
      </c>
      <c r="Y1117" s="3" t="s">
        <v>103</v>
      </c>
      <c r="Z1117" s="3" t="s">
        <v>86</v>
      </c>
      <c r="AA1117" s="4"/>
      <c r="AB1117" s="3" t="s">
        <v>86</v>
      </c>
      <c r="AC1117" s="3" t="s">
        <v>86</v>
      </c>
      <c r="AD1117" s="3" t="s">
        <v>86</v>
      </c>
      <c r="AE1117" s="5">
        <v>0</v>
      </c>
    </row>
    <row r="1118" spans="1:31" x14ac:dyDescent="0.25">
      <c r="A1118" s="6" t="s">
        <v>86</v>
      </c>
      <c r="B1118" s="3" t="s">
        <v>1281</v>
      </c>
      <c r="C1118" s="3" t="s">
        <v>1063</v>
      </c>
      <c r="D1118" s="4">
        <v>44109</v>
      </c>
      <c r="E1118" s="4">
        <v>44109</v>
      </c>
      <c r="F1118" s="4">
        <v>44111</v>
      </c>
      <c r="G1118" s="3" t="s">
        <v>89</v>
      </c>
      <c r="H1118" s="3" t="s">
        <v>90</v>
      </c>
      <c r="I1118" s="5">
        <v>-10086</v>
      </c>
      <c r="J1118" s="3" t="s">
        <v>91</v>
      </c>
      <c r="K1118" s="3" t="s">
        <v>90</v>
      </c>
      <c r="L1118" s="5">
        <v>-10086</v>
      </c>
      <c r="M1118" s="5">
        <v>-118.73</v>
      </c>
      <c r="N1118" s="41" t="str">
        <f>IF(M1118="","",IF(M1118&lt;0,-M1118&amp;"_"&amp;COUNTIF(M$2:M1118,M1118),M1118&amp;"_"&amp;COUNTIF(M$2:M1118,M1118)))</f>
        <v>118.73_1</v>
      </c>
      <c r="O1118" s="42" t="str">
        <f t="shared" si="17"/>
        <v/>
      </c>
      <c r="P1118" s="3" t="s">
        <v>884</v>
      </c>
      <c r="Q1118" s="3" t="s">
        <v>1064</v>
      </c>
      <c r="R1118" s="3" t="s">
        <v>1019</v>
      </c>
      <c r="S1118" s="3" t="s">
        <v>86</v>
      </c>
      <c r="T1118" s="3" t="s">
        <v>95</v>
      </c>
      <c r="U1118" s="3" t="s">
        <v>1065</v>
      </c>
      <c r="V1118" s="3" t="s">
        <v>86</v>
      </c>
      <c r="W1118" s="3" t="s">
        <v>86</v>
      </c>
      <c r="X1118" s="3" t="s">
        <v>86</v>
      </c>
      <c r="Y1118" s="3" t="s">
        <v>103</v>
      </c>
      <c r="Z1118" s="3" t="s">
        <v>86</v>
      </c>
      <c r="AA1118" s="4"/>
      <c r="AB1118" s="3" t="s">
        <v>86</v>
      </c>
      <c r="AC1118" s="3" t="s">
        <v>86</v>
      </c>
      <c r="AD1118" s="3" t="s">
        <v>86</v>
      </c>
      <c r="AE1118" s="5">
        <v>0</v>
      </c>
    </row>
    <row r="1119" spans="1:31" x14ac:dyDescent="0.25">
      <c r="A1119" s="6" t="s">
        <v>86</v>
      </c>
      <c r="B1119" s="3" t="s">
        <v>1281</v>
      </c>
      <c r="C1119" s="3" t="s">
        <v>1063</v>
      </c>
      <c r="D1119" s="4">
        <v>44109</v>
      </c>
      <c r="E1119" s="4">
        <v>44109</v>
      </c>
      <c r="F1119" s="4">
        <v>44111</v>
      </c>
      <c r="G1119" s="3" t="s">
        <v>89</v>
      </c>
      <c r="H1119" s="3" t="s">
        <v>90</v>
      </c>
      <c r="I1119" s="5">
        <v>653</v>
      </c>
      <c r="J1119" s="3" t="s">
        <v>91</v>
      </c>
      <c r="K1119" s="3" t="s">
        <v>90</v>
      </c>
      <c r="L1119" s="5">
        <v>653</v>
      </c>
      <c r="M1119" s="5">
        <v>7.69</v>
      </c>
      <c r="N1119" s="41" t="str">
        <f>IF(M1119="","",IF(M1119&lt;0,-M1119&amp;"_"&amp;COUNTIF(M$2:M1119,M1119),M1119&amp;"_"&amp;COUNTIF(M$2:M1119,M1119)))</f>
        <v>7.69_1</v>
      </c>
      <c r="O1119" s="42" t="str">
        <f t="shared" si="17"/>
        <v/>
      </c>
      <c r="P1119" s="3" t="s">
        <v>884</v>
      </c>
      <c r="Q1119" s="3" t="s">
        <v>1674</v>
      </c>
      <c r="R1119" s="3" t="s">
        <v>1675</v>
      </c>
      <c r="S1119" s="3" t="s">
        <v>86</v>
      </c>
      <c r="T1119" s="3" t="s">
        <v>95</v>
      </c>
      <c r="U1119" s="3" t="s">
        <v>1065</v>
      </c>
      <c r="V1119" s="3" t="s">
        <v>86</v>
      </c>
      <c r="W1119" s="3" t="s">
        <v>86</v>
      </c>
      <c r="X1119" s="3" t="s">
        <v>86</v>
      </c>
      <c r="Y1119" s="3" t="s">
        <v>103</v>
      </c>
      <c r="Z1119" s="3" t="s">
        <v>86</v>
      </c>
      <c r="AA1119" s="4"/>
      <c r="AB1119" s="3" t="s">
        <v>86</v>
      </c>
      <c r="AC1119" s="3" t="s">
        <v>86</v>
      </c>
      <c r="AD1119" s="3" t="s">
        <v>86</v>
      </c>
      <c r="AE1119" s="5">
        <v>0</v>
      </c>
    </row>
    <row r="1120" spans="1:31" x14ac:dyDescent="0.25">
      <c r="A1120" s="6" t="s">
        <v>86</v>
      </c>
      <c r="B1120" s="3" t="s">
        <v>1281</v>
      </c>
      <c r="C1120" s="3" t="s">
        <v>1063</v>
      </c>
      <c r="D1120" s="4">
        <v>44109</v>
      </c>
      <c r="E1120" s="4">
        <v>44109</v>
      </c>
      <c r="F1120" s="4">
        <v>44111</v>
      </c>
      <c r="G1120" s="3" t="s">
        <v>89</v>
      </c>
      <c r="H1120" s="3" t="s">
        <v>90</v>
      </c>
      <c r="I1120" s="5">
        <v>10665</v>
      </c>
      <c r="J1120" s="3" t="s">
        <v>91</v>
      </c>
      <c r="K1120" s="3" t="s">
        <v>90</v>
      </c>
      <c r="L1120" s="5">
        <v>10665</v>
      </c>
      <c r="M1120" s="5">
        <v>125.54</v>
      </c>
      <c r="N1120" s="41" t="str">
        <f>IF(M1120="","",IF(M1120&lt;0,-M1120&amp;"_"&amp;COUNTIF(M$2:M1120,M1120),M1120&amp;"_"&amp;COUNTIF(M$2:M1120,M1120)))</f>
        <v>125.54_1</v>
      </c>
      <c r="O1120" s="42" t="str">
        <f t="shared" si="17"/>
        <v/>
      </c>
      <c r="P1120" s="3" t="s">
        <v>884</v>
      </c>
      <c r="Q1120" s="3" t="s">
        <v>1066</v>
      </c>
      <c r="R1120" s="3" t="s">
        <v>1067</v>
      </c>
      <c r="S1120" s="3" t="s">
        <v>86</v>
      </c>
      <c r="T1120" s="3" t="s">
        <v>95</v>
      </c>
      <c r="U1120" s="3" t="s">
        <v>1065</v>
      </c>
      <c r="V1120" s="3" t="s">
        <v>86</v>
      </c>
      <c r="W1120" s="3" t="s">
        <v>86</v>
      </c>
      <c r="X1120" s="3" t="s">
        <v>86</v>
      </c>
      <c r="Y1120" s="3" t="s">
        <v>103</v>
      </c>
      <c r="Z1120" s="3" t="s">
        <v>86</v>
      </c>
      <c r="AA1120" s="4"/>
      <c r="AB1120" s="3" t="s">
        <v>86</v>
      </c>
      <c r="AC1120" s="3" t="s">
        <v>86</v>
      </c>
      <c r="AD1120" s="3" t="s">
        <v>86</v>
      </c>
      <c r="AE1120" s="5">
        <v>0</v>
      </c>
    </row>
    <row r="1121" spans="1:31" x14ac:dyDescent="0.25">
      <c r="A1121" s="6" t="s">
        <v>86</v>
      </c>
      <c r="B1121" s="3" t="s">
        <v>1281</v>
      </c>
      <c r="C1121" s="3" t="s">
        <v>1063</v>
      </c>
      <c r="D1121" s="4">
        <v>44109</v>
      </c>
      <c r="E1121" s="4">
        <v>44109</v>
      </c>
      <c r="F1121" s="4">
        <v>44111</v>
      </c>
      <c r="G1121" s="3" t="s">
        <v>89</v>
      </c>
      <c r="H1121" s="3" t="s">
        <v>90</v>
      </c>
      <c r="I1121" s="5">
        <v>-7886</v>
      </c>
      <c r="J1121" s="3" t="s">
        <v>91</v>
      </c>
      <c r="K1121" s="3" t="s">
        <v>90</v>
      </c>
      <c r="L1121" s="5">
        <v>-7886</v>
      </c>
      <c r="M1121" s="5">
        <v>-92.83</v>
      </c>
      <c r="N1121" s="41" t="str">
        <f>IF(M1121="","",IF(M1121&lt;0,-M1121&amp;"_"&amp;COUNTIF(M$2:M1121,M1121),M1121&amp;"_"&amp;COUNTIF(M$2:M1121,M1121)))</f>
        <v>92.83_1</v>
      </c>
      <c r="O1121" s="42" t="str">
        <f t="shared" si="17"/>
        <v/>
      </c>
      <c r="P1121" s="3" t="s">
        <v>884</v>
      </c>
      <c r="Q1121" s="3" t="s">
        <v>1676</v>
      </c>
      <c r="R1121" s="3" t="s">
        <v>1677</v>
      </c>
      <c r="S1121" s="3" t="s">
        <v>86</v>
      </c>
      <c r="T1121" s="3" t="s">
        <v>95</v>
      </c>
      <c r="U1121" s="3" t="s">
        <v>1065</v>
      </c>
      <c r="V1121" s="3" t="s">
        <v>86</v>
      </c>
      <c r="W1121" s="3" t="s">
        <v>86</v>
      </c>
      <c r="X1121" s="3" t="s">
        <v>86</v>
      </c>
      <c r="Y1121" s="3" t="s">
        <v>103</v>
      </c>
      <c r="Z1121" s="3" t="s">
        <v>86</v>
      </c>
      <c r="AA1121" s="4"/>
      <c r="AB1121" s="3" t="s">
        <v>86</v>
      </c>
      <c r="AC1121" s="3" t="s">
        <v>86</v>
      </c>
      <c r="AD1121" s="3" t="s">
        <v>86</v>
      </c>
      <c r="AE1121" s="5">
        <v>0</v>
      </c>
    </row>
    <row r="1122" spans="1:31" x14ac:dyDescent="0.25">
      <c r="A1122" s="6" t="s">
        <v>86</v>
      </c>
      <c r="B1122" s="3" t="s">
        <v>1281</v>
      </c>
      <c r="C1122" s="3" t="s">
        <v>1063</v>
      </c>
      <c r="D1122" s="4">
        <v>44109</v>
      </c>
      <c r="E1122" s="4">
        <v>44109</v>
      </c>
      <c r="F1122" s="4">
        <v>44111</v>
      </c>
      <c r="G1122" s="3" t="s">
        <v>89</v>
      </c>
      <c r="H1122" s="3" t="s">
        <v>90</v>
      </c>
      <c r="I1122" s="5">
        <v>10402</v>
      </c>
      <c r="J1122" s="3" t="s">
        <v>91</v>
      </c>
      <c r="K1122" s="3" t="s">
        <v>90</v>
      </c>
      <c r="L1122" s="5">
        <v>10402</v>
      </c>
      <c r="M1122" s="5">
        <v>122.45</v>
      </c>
      <c r="N1122" s="41" t="str">
        <f>IF(M1122="","",IF(M1122&lt;0,-M1122&amp;"_"&amp;COUNTIF(M$2:M1122,M1122),M1122&amp;"_"&amp;COUNTIF(M$2:M1122,M1122)))</f>
        <v>122.45_1</v>
      </c>
      <c r="O1122" s="42" t="str">
        <f t="shared" si="17"/>
        <v/>
      </c>
      <c r="P1122" s="3" t="s">
        <v>884</v>
      </c>
      <c r="Q1122" s="3" t="s">
        <v>1068</v>
      </c>
      <c r="R1122" s="3" t="s">
        <v>1069</v>
      </c>
      <c r="S1122" s="3" t="s">
        <v>86</v>
      </c>
      <c r="T1122" s="3" t="s">
        <v>95</v>
      </c>
      <c r="U1122" s="3" t="s">
        <v>1065</v>
      </c>
      <c r="V1122" s="3" t="s">
        <v>86</v>
      </c>
      <c r="W1122" s="3" t="s">
        <v>86</v>
      </c>
      <c r="X1122" s="3" t="s">
        <v>86</v>
      </c>
      <c r="Y1122" s="3" t="s">
        <v>106</v>
      </c>
      <c r="Z1122" s="3" t="s">
        <v>86</v>
      </c>
      <c r="AA1122" s="4"/>
      <c r="AB1122" s="3" t="s">
        <v>86</v>
      </c>
      <c r="AC1122" s="3" t="s">
        <v>86</v>
      </c>
      <c r="AD1122" s="3" t="s">
        <v>86</v>
      </c>
      <c r="AE1122" s="5">
        <v>0</v>
      </c>
    </row>
    <row r="1123" spans="1:31" x14ac:dyDescent="0.25">
      <c r="A1123" s="6" t="s">
        <v>86</v>
      </c>
      <c r="B1123" s="3" t="s">
        <v>1281</v>
      </c>
      <c r="C1123" s="3" t="s">
        <v>1063</v>
      </c>
      <c r="D1123" s="4">
        <v>44109</v>
      </c>
      <c r="E1123" s="4">
        <v>44109</v>
      </c>
      <c r="F1123" s="4">
        <v>44111</v>
      </c>
      <c r="G1123" s="3" t="s">
        <v>89</v>
      </c>
      <c r="H1123" s="3" t="s">
        <v>90</v>
      </c>
      <c r="I1123" s="5">
        <v>12666</v>
      </c>
      <c r="J1123" s="3" t="s">
        <v>91</v>
      </c>
      <c r="K1123" s="3" t="s">
        <v>90</v>
      </c>
      <c r="L1123" s="5">
        <v>12666</v>
      </c>
      <c r="M1123" s="5">
        <v>149.1</v>
      </c>
      <c r="N1123" s="41" t="str">
        <f>IF(M1123="","",IF(M1123&lt;0,-M1123&amp;"_"&amp;COUNTIF(M$2:M1123,M1123),M1123&amp;"_"&amp;COUNTIF(M$2:M1123,M1123)))</f>
        <v>149.1_1</v>
      </c>
      <c r="O1123" s="42" t="str">
        <f t="shared" si="17"/>
        <v/>
      </c>
      <c r="P1123" s="3" t="s">
        <v>884</v>
      </c>
      <c r="Q1123" s="3" t="s">
        <v>1680</v>
      </c>
      <c r="R1123" s="3" t="s">
        <v>1681</v>
      </c>
      <c r="S1123" s="3" t="s">
        <v>86</v>
      </c>
      <c r="T1123" s="3" t="s">
        <v>95</v>
      </c>
      <c r="U1123" s="3" t="s">
        <v>1065</v>
      </c>
      <c r="V1123" s="3" t="s">
        <v>86</v>
      </c>
      <c r="W1123" s="3" t="s">
        <v>86</v>
      </c>
      <c r="X1123" s="3" t="s">
        <v>86</v>
      </c>
      <c r="Y1123" s="3" t="s">
        <v>103</v>
      </c>
      <c r="Z1123" s="3" t="s">
        <v>86</v>
      </c>
      <c r="AA1123" s="4"/>
      <c r="AB1123" s="3" t="s">
        <v>86</v>
      </c>
      <c r="AC1123" s="3" t="s">
        <v>86</v>
      </c>
      <c r="AD1123" s="3" t="s">
        <v>86</v>
      </c>
      <c r="AE1123" s="5">
        <v>0</v>
      </c>
    </row>
    <row r="1124" spans="1:31" x14ac:dyDescent="0.25">
      <c r="A1124" s="6" t="s">
        <v>86</v>
      </c>
      <c r="B1124" s="3" t="s">
        <v>1281</v>
      </c>
      <c r="C1124" s="3" t="s">
        <v>1063</v>
      </c>
      <c r="D1124" s="4">
        <v>44109</v>
      </c>
      <c r="E1124" s="4">
        <v>44109</v>
      </c>
      <c r="F1124" s="4">
        <v>44111</v>
      </c>
      <c r="G1124" s="3" t="s">
        <v>89</v>
      </c>
      <c r="H1124" s="3" t="s">
        <v>90</v>
      </c>
      <c r="I1124" s="5">
        <v>-3289</v>
      </c>
      <c r="J1124" s="3" t="s">
        <v>91</v>
      </c>
      <c r="K1124" s="3" t="s">
        <v>90</v>
      </c>
      <c r="L1124" s="5">
        <v>-3289</v>
      </c>
      <c r="M1124" s="5">
        <v>-38.72</v>
      </c>
      <c r="N1124" s="41" t="str">
        <f>IF(M1124="","",IF(M1124&lt;0,-M1124&amp;"_"&amp;COUNTIF(M$2:M1124,M1124),M1124&amp;"_"&amp;COUNTIF(M$2:M1124,M1124)))</f>
        <v>38.72_1</v>
      </c>
      <c r="O1124" s="42" t="str">
        <f t="shared" si="17"/>
        <v/>
      </c>
      <c r="P1124" s="3" t="s">
        <v>884</v>
      </c>
      <c r="Q1124" s="3" t="s">
        <v>1680</v>
      </c>
      <c r="R1124" s="3" t="s">
        <v>1681</v>
      </c>
      <c r="S1124" s="3" t="s">
        <v>86</v>
      </c>
      <c r="T1124" s="3" t="s">
        <v>95</v>
      </c>
      <c r="U1124" s="3" t="s">
        <v>1065</v>
      </c>
      <c r="V1124" s="3" t="s">
        <v>86</v>
      </c>
      <c r="W1124" s="3" t="s">
        <v>86</v>
      </c>
      <c r="X1124" s="3" t="s">
        <v>86</v>
      </c>
      <c r="Y1124" s="3" t="s">
        <v>103</v>
      </c>
      <c r="Z1124" s="3" t="s">
        <v>86</v>
      </c>
      <c r="AA1124" s="4"/>
      <c r="AB1124" s="3" t="s">
        <v>86</v>
      </c>
      <c r="AC1124" s="3" t="s">
        <v>86</v>
      </c>
      <c r="AD1124" s="3" t="s">
        <v>86</v>
      </c>
      <c r="AE1124" s="5">
        <v>0</v>
      </c>
    </row>
    <row r="1125" spans="1:31" x14ac:dyDescent="0.25">
      <c r="A1125" s="6" t="s">
        <v>86</v>
      </c>
      <c r="B1125" s="3" t="s">
        <v>882</v>
      </c>
      <c r="C1125" s="3" t="s">
        <v>1063</v>
      </c>
      <c r="D1125" s="4">
        <v>44109</v>
      </c>
      <c r="E1125" s="4">
        <v>44109</v>
      </c>
      <c r="F1125" s="4">
        <v>44111</v>
      </c>
      <c r="G1125" s="3" t="s">
        <v>89</v>
      </c>
      <c r="H1125" s="3" t="s">
        <v>90</v>
      </c>
      <c r="I1125" s="5">
        <v>1358</v>
      </c>
      <c r="J1125" s="3" t="s">
        <v>91</v>
      </c>
      <c r="K1125" s="3" t="s">
        <v>90</v>
      </c>
      <c r="L1125" s="5">
        <v>1358</v>
      </c>
      <c r="M1125" s="5">
        <v>15.99</v>
      </c>
      <c r="N1125" s="41" t="str">
        <f>IF(M1125="","",IF(M1125&lt;0,-M1125&amp;"_"&amp;COUNTIF(M$2:M1125,M1125),M1125&amp;"_"&amp;COUNTIF(M$2:M1125,M1125)))</f>
        <v>15.99_1</v>
      </c>
      <c r="O1125" s="42" t="str">
        <f t="shared" si="17"/>
        <v/>
      </c>
      <c r="P1125" s="3" t="s">
        <v>884</v>
      </c>
      <c r="Q1125" s="3" t="s">
        <v>1064</v>
      </c>
      <c r="R1125" s="3" t="s">
        <v>1019</v>
      </c>
      <c r="S1125" s="3" t="s">
        <v>86</v>
      </c>
      <c r="T1125" s="3" t="s">
        <v>95</v>
      </c>
      <c r="U1125" s="3" t="s">
        <v>1065</v>
      </c>
      <c r="V1125" s="3" t="s">
        <v>86</v>
      </c>
      <c r="W1125" s="3" t="s">
        <v>86</v>
      </c>
      <c r="X1125" s="3" t="s">
        <v>86</v>
      </c>
      <c r="Y1125" s="3" t="s">
        <v>103</v>
      </c>
      <c r="Z1125" s="3" t="s">
        <v>86</v>
      </c>
      <c r="AA1125" s="4"/>
      <c r="AB1125" s="3" t="s">
        <v>86</v>
      </c>
      <c r="AC1125" s="3" t="s">
        <v>86</v>
      </c>
      <c r="AD1125" s="3" t="s">
        <v>86</v>
      </c>
      <c r="AE1125" s="5">
        <v>0</v>
      </c>
    </row>
    <row r="1126" spans="1:31" x14ac:dyDescent="0.25">
      <c r="A1126" s="6" t="s">
        <v>86</v>
      </c>
      <c r="B1126" s="3" t="s">
        <v>882</v>
      </c>
      <c r="C1126" s="3" t="s">
        <v>1063</v>
      </c>
      <c r="D1126" s="4">
        <v>44109</v>
      </c>
      <c r="E1126" s="4">
        <v>44109</v>
      </c>
      <c r="F1126" s="4">
        <v>44111</v>
      </c>
      <c r="G1126" s="3" t="s">
        <v>89</v>
      </c>
      <c r="H1126" s="3" t="s">
        <v>90</v>
      </c>
      <c r="I1126" s="5">
        <v>2486</v>
      </c>
      <c r="J1126" s="3" t="s">
        <v>91</v>
      </c>
      <c r="K1126" s="3" t="s">
        <v>90</v>
      </c>
      <c r="L1126" s="5">
        <v>2486</v>
      </c>
      <c r="M1126" s="5">
        <v>29.26</v>
      </c>
      <c r="N1126" s="41" t="str">
        <f>IF(M1126="","",IF(M1126&lt;0,-M1126&amp;"_"&amp;COUNTIF(M$2:M1126,M1126),M1126&amp;"_"&amp;COUNTIF(M$2:M1126,M1126)))</f>
        <v>29.26_1</v>
      </c>
      <c r="O1126" s="42" t="str">
        <f t="shared" si="17"/>
        <v/>
      </c>
      <c r="P1126" s="3" t="s">
        <v>884</v>
      </c>
      <c r="Q1126" s="3" t="s">
        <v>1066</v>
      </c>
      <c r="R1126" s="3" t="s">
        <v>1067</v>
      </c>
      <c r="S1126" s="3" t="s">
        <v>86</v>
      </c>
      <c r="T1126" s="3" t="s">
        <v>95</v>
      </c>
      <c r="U1126" s="3" t="s">
        <v>1065</v>
      </c>
      <c r="V1126" s="3" t="s">
        <v>86</v>
      </c>
      <c r="W1126" s="3" t="s">
        <v>86</v>
      </c>
      <c r="X1126" s="3" t="s">
        <v>86</v>
      </c>
      <c r="Y1126" s="3" t="s">
        <v>103</v>
      </c>
      <c r="Z1126" s="3" t="s">
        <v>86</v>
      </c>
      <c r="AA1126" s="4"/>
      <c r="AB1126" s="3" t="s">
        <v>86</v>
      </c>
      <c r="AC1126" s="3" t="s">
        <v>86</v>
      </c>
      <c r="AD1126" s="3" t="s">
        <v>86</v>
      </c>
      <c r="AE1126" s="5">
        <v>0</v>
      </c>
    </row>
    <row r="1127" spans="1:31" x14ac:dyDescent="0.25">
      <c r="A1127" s="6" t="s">
        <v>86</v>
      </c>
      <c r="B1127" s="3" t="s">
        <v>882</v>
      </c>
      <c r="C1127" s="3" t="s">
        <v>1063</v>
      </c>
      <c r="D1127" s="4">
        <v>44109</v>
      </c>
      <c r="E1127" s="4">
        <v>44109</v>
      </c>
      <c r="F1127" s="4">
        <v>44111</v>
      </c>
      <c r="G1127" s="3" t="s">
        <v>89</v>
      </c>
      <c r="H1127" s="3" t="s">
        <v>90</v>
      </c>
      <c r="I1127" s="5">
        <v>2704</v>
      </c>
      <c r="J1127" s="3" t="s">
        <v>91</v>
      </c>
      <c r="K1127" s="3" t="s">
        <v>90</v>
      </c>
      <c r="L1127" s="5">
        <v>2704</v>
      </c>
      <c r="M1127" s="5">
        <v>31.83</v>
      </c>
      <c r="N1127" s="41" t="str">
        <f>IF(M1127="","",IF(M1127&lt;0,-M1127&amp;"_"&amp;COUNTIF(M$2:M1127,M1127),M1127&amp;"_"&amp;COUNTIF(M$2:M1127,M1127)))</f>
        <v>31.83_1</v>
      </c>
      <c r="O1127" s="42" t="str">
        <f t="shared" si="17"/>
        <v/>
      </c>
      <c r="P1127" s="3" t="s">
        <v>884</v>
      </c>
      <c r="Q1127" s="3" t="s">
        <v>1068</v>
      </c>
      <c r="R1127" s="3" t="s">
        <v>1069</v>
      </c>
      <c r="S1127" s="3" t="s">
        <v>86</v>
      </c>
      <c r="T1127" s="3" t="s">
        <v>95</v>
      </c>
      <c r="U1127" s="3" t="s">
        <v>1065</v>
      </c>
      <c r="V1127" s="3" t="s">
        <v>86</v>
      </c>
      <c r="W1127" s="3" t="s">
        <v>86</v>
      </c>
      <c r="X1127" s="3" t="s">
        <v>86</v>
      </c>
      <c r="Y1127" s="3" t="s">
        <v>106</v>
      </c>
      <c r="Z1127" s="3" t="s">
        <v>86</v>
      </c>
      <c r="AA1127" s="4"/>
      <c r="AB1127" s="3" t="s">
        <v>86</v>
      </c>
      <c r="AC1127" s="3" t="s">
        <v>86</v>
      </c>
      <c r="AD1127" s="3" t="s">
        <v>86</v>
      </c>
      <c r="AE1127" s="5">
        <v>0</v>
      </c>
    </row>
    <row r="1128" spans="1:31" x14ac:dyDescent="0.25">
      <c r="A1128" s="6" t="s">
        <v>86</v>
      </c>
      <c r="B1128" s="3" t="s">
        <v>1298</v>
      </c>
      <c r="C1128" s="3" t="s">
        <v>1063</v>
      </c>
      <c r="D1128" s="4">
        <v>44109</v>
      </c>
      <c r="E1128" s="4">
        <v>44109</v>
      </c>
      <c r="F1128" s="4">
        <v>44111</v>
      </c>
      <c r="G1128" s="3" t="s">
        <v>89</v>
      </c>
      <c r="H1128" s="3" t="s">
        <v>90</v>
      </c>
      <c r="I1128" s="5">
        <v>5056</v>
      </c>
      <c r="J1128" s="3" t="s">
        <v>91</v>
      </c>
      <c r="K1128" s="3" t="s">
        <v>90</v>
      </c>
      <c r="L1128" s="5">
        <v>5056</v>
      </c>
      <c r="M1128" s="5">
        <v>59.52</v>
      </c>
      <c r="N1128" s="41" t="str">
        <f>IF(M1128="","",IF(M1128&lt;0,-M1128&amp;"_"&amp;COUNTIF(M$2:M1128,M1128),M1128&amp;"_"&amp;COUNTIF(M$2:M1128,M1128)))</f>
        <v>59.52_2</v>
      </c>
      <c r="O1128" s="42" t="str">
        <f t="shared" si="17"/>
        <v/>
      </c>
      <c r="P1128" s="3" t="s">
        <v>884</v>
      </c>
      <c r="Q1128" s="3" t="s">
        <v>1064</v>
      </c>
      <c r="R1128" s="3" t="s">
        <v>1019</v>
      </c>
      <c r="S1128" s="3" t="s">
        <v>86</v>
      </c>
      <c r="T1128" s="3" t="s">
        <v>95</v>
      </c>
      <c r="U1128" s="3" t="s">
        <v>1065</v>
      </c>
      <c r="V1128" s="3" t="s">
        <v>86</v>
      </c>
      <c r="W1128" s="3" t="s">
        <v>86</v>
      </c>
      <c r="X1128" s="3" t="s">
        <v>86</v>
      </c>
      <c r="Y1128" s="3" t="s">
        <v>103</v>
      </c>
      <c r="Z1128" s="3" t="s">
        <v>86</v>
      </c>
      <c r="AA1128" s="4"/>
      <c r="AB1128" s="3" t="s">
        <v>86</v>
      </c>
      <c r="AC1128" s="3" t="s">
        <v>86</v>
      </c>
      <c r="AD1128" s="3" t="s">
        <v>86</v>
      </c>
      <c r="AE1128" s="5">
        <v>0</v>
      </c>
    </row>
    <row r="1129" spans="1:31" x14ac:dyDescent="0.25">
      <c r="A1129" s="6" t="s">
        <v>86</v>
      </c>
      <c r="B1129" s="3" t="s">
        <v>1298</v>
      </c>
      <c r="C1129" s="3" t="s">
        <v>1063</v>
      </c>
      <c r="D1129" s="4">
        <v>44109</v>
      </c>
      <c r="E1129" s="4">
        <v>44109</v>
      </c>
      <c r="F1129" s="4">
        <v>44111</v>
      </c>
      <c r="G1129" s="3" t="s">
        <v>89</v>
      </c>
      <c r="H1129" s="3" t="s">
        <v>90</v>
      </c>
      <c r="I1129" s="5">
        <v>6221</v>
      </c>
      <c r="J1129" s="3" t="s">
        <v>91</v>
      </c>
      <c r="K1129" s="3" t="s">
        <v>90</v>
      </c>
      <c r="L1129" s="5">
        <v>6221</v>
      </c>
      <c r="M1129" s="5">
        <v>73.23</v>
      </c>
      <c r="N1129" s="41" t="str">
        <f>IF(M1129="","",IF(M1129&lt;0,-M1129&amp;"_"&amp;COUNTIF(M$2:M1129,M1129),M1129&amp;"_"&amp;COUNTIF(M$2:M1129,M1129)))</f>
        <v>73.23_1</v>
      </c>
      <c r="O1129" s="42" t="str">
        <f t="shared" si="17"/>
        <v/>
      </c>
      <c r="P1129" s="3" t="s">
        <v>884</v>
      </c>
      <c r="Q1129" s="3" t="s">
        <v>1674</v>
      </c>
      <c r="R1129" s="3" t="s">
        <v>1675</v>
      </c>
      <c r="S1129" s="3" t="s">
        <v>86</v>
      </c>
      <c r="T1129" s="3" t="s">
        <v>95</v>
      </c>
      <c r="U1129" s="3" t="s">
        <v>1065</v>
      </c>
      <c r="V1129" s="3" t="s">
        <v>86</v>
      </c>
      <c r="W1129" s="3" t="s">
        <v>86</v>
      </c>
      <c r="X1129" s="3" t="s">
        <v>86</v>
      </c>
      <c r="Y1129" s="3" t="s">
        <v>103</v>
      </c>
      <c r="Z1129" s="3" t="s">
        <v>86</v>
      </c>
      <c r="AA1129" s="4"/>
      <c r="AB1129" s="3" t="s">
        <v>86</v>
      </c>
      <c r="AC1129" s="3" t="s">
        <v>86</v>
      </c>
      <c r="AD1129" s="3" t="s">
        <v>86</v>
      </c>
      <c r="AE1129" s="5">
        <v>0</v>
      </c>
    </row>
    <row r="1130" spans="1:31" x14ac:dyDescent="0.25">
      <c r="A1130" s="6" t="s">
        <v>86</v>
      </c>
      <c r="B1130" s="3" t="s">
        <v>1298</v>
      </c>
      <c r="C1130" s="3" t="s">
        <v>1063</v>
      </c>
      <c r="D1130" s="4">
        <v>44109</v>
      </c>
      <c r="E1130" s="4">
        <v>44109</v>
      </c>
      <c r="F1130" s="4">
        <v>44111</v>
      </c>
      <c r="G1130" s="3" t="s">
        <v>89</v>
      </c>
      <c r="H1130" s="3" t="s">
        <v>90</v>
      </c>
      <c r="I1130" s="5">
        <v>6065</v>
      </c>
      <c r="J1130" s="3" t="s">
        <v>91</v>
      </c>
      <c r="K1130" s="3" t="s">
        <v>90</v>
      </c>
      <c r="L1130" s="5">
        <v>6065</v>
      </c>
      <c r="M1130" s="5">
        <v>71.39</v>
      </c>
      <c r="N1130" s="41" t="str">
        <f>IF(M1130="","",IF(M1130&lt;0,-M1130&amp;"_"&amp;COUNTIF(M$2:M1130,M1130),M1130&amp;"_"&amp;COUNTIF(M$2:M1130,M1130)))</f>
        <v>71.39_1</v>
      </c>
      <c r="O1130" s="42" t="str">
        <f t="shared" si="17"/>
        <v/>
      </c>
      <c r="P1130" s="3" t="s">
        <v>884</v>
      </c>
      <c r="Q1130" s="3" t="s">
        <v>1066</v>
      </c>
      <c r="R1130" s="3" t="s">
        <v>1067</v>
      </c>
      <c r="S1130" s="3" t="s">
        <v>86</v>
      </c>
      <c r="T1130" s="3" t="s">
        <v>95</v>
      </c>
      <c r="U1130" s="3" t="s">
        <v>1065</v>
      </c>
      <c r="V1130" s="3" t="s">
        <v>86</v>
      </c>
      <c r="W1130" s="3" t="s">
        <v>86</v>
      </c>
      <c r="X1130" s="3" t="s">
        <v>86</v>
      </c>
      <c r="Y1130" s="3" t="s">
        <v>103</v>
      </c>
      <c r="Z1130" s="3" t="s">
        <v>86</v>
      </c>
      <c r="AA1130" s="4"/>
      <c r="AB1130" s="3" t="s">
        <v>86</v>
      </c>
      <c r="AC1130" s="3" t="s">
        <v>86</v>
      </c>
      <c r="AD1130" s="3" t="s">
        <v>86</v>
      </c>
      <c r="AE1130" s="5">
        <v>0</v>
      </c>
    </row>
    <row r="1131" spans="1:31" x14ac:dyDescent="0.25">
      <c r="A1131" s="6" t="s">
        <v>86</v>
      </c>
      <c r="B1131" s="3" t="s">
        <v>1298</v>
      </c>
      <c r="C1131" s="3" t="s">
        <v>1063</v>
      </c>
      <c r="D1131" s="4">
        <v>44109</v>
      </c>
      <c r="E1131" s="4">
        <v>44109</v>
      </c>
      <c r="F1131" s="4">
        <v>44111</v>
      </c>
      <c r="G1131" s="3" t="s">
        <v>89</v>
      </c>
      <c r="H1131" s="3" t="s">
        <v>90</v>
      </c>
      <c r="I1131" s="5">
        <v>21480</v>
      </c>
      <c r="J1131" s="3" t="s">
        <v>91</v>
      </c>
      <c r="K1131" s="3" t="s">
        <v>90</v>
      </c>
      <c r="L1131" s="5">
        <v>21480</v>
      </c>
      <c r="M1131" s="5">
        <v>252.85</v>
      </c>
      <c r="N1131" s="41" t="str">
        <f>IF(M1131="","",IF(M1131&lt;0,-M1131&amp;"_"&amp;COUNTIF(M$2:M1131,M1131),M1131&amp;"_"&amp;COUNTIF(M$2:M1131,M1131)))</f>
        <v>252.85_1</v>
      </c>
      <c r="O1131" s="42" t="str">
        <f t="shared" si="17"/>
        <v/>
      </c>
      <c r="P1131" s="3" t="s">
        <v>884</v>
      </c>
      <c r="Q1131" s="3" t="s">
        <v>1678</v>
      </c>
      <c r="R1131" s="3" t="s">
        <v>1679</v>
      </c>
      <c r="S1131" s="3" t="s">
        <v>86</v>
      </c>
      <c r="T1131" s="3" t="s">
        <v>95</v>
      </c>
      <c r="U1131" s="3" t="s">
        <v>1065</v>
      </c>
      <c r="V1131" s="3" t="s">
        <v>86</v>
      </c>
      <c r="W1131" s="3" t="s">
        <v>86</v>
      </c>
      <c r="X1131" s="3" t="s">
        <v>86</v>
      </c>
      <c r="Y1131" s="3" t="s">
        <v>103</v>
      </c>
      <c r="Z1131" s="3" t="s">
        <v>86</v>
      </c>
      <c r="AA1131" s="4"/>
      <c r="AB1131" s="3" t="s">
        <v>86</v>
      </c>
      <c r="AC1131" s="3" t="s">
        <v>86</v>
      </c>
      <c r="AD1131" s="3" t="s">
        <v>86</v>
      </c>
      <c r="AE1131" s="5">
        <v>0</v>
      </c>
    </row>
    <row r="1132" spans="1:31" x14ac:dyDescent="0.25">
      <c r="A1132" s="6" t="s">
        <v>86</v>
      </c>
      <c r="B1132" s="3" t="s">
        <v>1298</v>
      </c>
      <c r="C1132" s="3" t="s">
        <v>1063</v>
      </c>
      <c r="D1132" s="4">
        <v>44109</v>
      </c>
      <c r="E1132" s="4">
        <v>44109</v>
      </c>
      <c r="F1132" s="4">
        <v>44111</v>
      </c>
      <c r="G1132" s="3" t="s">
        <v>89</v>
      </c>
      <c r="H1132" s="3" t="s">
        <v>90</v>
      </c>
      <c r="I1132" s="5">
        <v>6671</v>
      </c>
      <c r="J1132" s="3" t="s">
        <v>91</v>
      </c>
      <c r="K1132" s="3" t="s">
        <v>90</v>
      </c>
      <c r="L1132" s="5">
        <v>6671</v>
      </c>
      <c r="M1132" s="5">
        <v>78.53</v>
      </c>
      <c r="N1132" s="41" t="str">
        <f>IF(M1132="","",IF(M1132&lt;0,-M1132&amp;"_"&amp;COUNTIF(M$2:M1132,M1132),M1132&amp;"_"&amp;COUNTIF(M$2:M1132,M1132)))</f>
        <v>78.53_1</v>
      </c>
      <c r="O1132" s="42" t="str">
        <f t="shared" si="17"/>
        <v/>
      </c>
      <c r="P1132" s="3" t="s">
        <v>884</v>
      </c>
      <c r="Q1132" s="3" t="s">
        <v>1068</v>
      </c>
      <c r="R1132" s="3" t="s">
        <v>1069</v>
      </c>
      <c r="S1132" s="3" t="s">
        <v>86</v>
      </c>
      <c r="T1132" s="3" t="s">
        <v>95</v>
      </c>
      <c r="U1132" s="3" t="s">
        <v>1065</v>
      </c>
      <c r="V1132" s="3" t="s">
        <v>86</v>
      </c>
      <c r="W1132" s="3" t="s">
        <v>86</v>
      </c>
      <c r="X1132" s="3" t="s">
        <v>86</v>
      </c>
      <c r="Y1132" s="3" t="s">
        <v>106</v>
      </c>
      <c r="Z1132" s="3" t="s">
        <v>86</v>
      </c>
      <c r="AA1132" s="4"/>
      <c r="AB1132" s="3" t="s">
        <v>86</v>
      </c>
      <c r="AC1132" s="3" t="s">
        <v>86</v>
      </c>
      <c r="AD1132" s="3" t="s">
        <v>86</v>
      </c>
      <c r="AE1132" s="5">
        <v>0</v>
      </c>
    </row>
    <row r="1133" spans="1:31" x14ac:dyDescent="0.25">
      <c r="A1133" s="6" t="s">
        <v>86</v>
      </c>
      <c r="B1133" s="3" t="s">
        <v>1298</v>
      </c>
      <c r="C1133" s="3" t="s">
        <v>1063</v>
      </c>
      <c r="D1133" s="4">
        <v>44109</v>
      </c>
      <c r="E1133" s="4">
        <v>44109</v>
      </c>
      <c r="F1133" s="4">
        <v>44111</v>
      </c>
      <c r="G1133" s="3" t="s">
        <v>89</v>
      </c>
      <c r="H1133" s="3" t="s">
        <v>90</v>
      </c>
      <c r="I1133" s="5">
        <v>11480</v>
      </c>
      <c r="J1133" s="3" t="s">
        <v>91</v>
      </c>
      <c r="K1133" s="3" t="s">
        <v>90</v>
      </c>
      <c r="L1133" s="5">
        <v>11480</v>
      </c>
      <c r="M1133" s="5">
        <v>135.13999999999999</v>
      </c>
      <c r="N1133" s="41" t="str">
        <f>IF(M1133="","",IF(M1133&lt;0,-M1133&amp;"_"&amp;COUNTIF(M$2:M1133,M1133),M1133&amp;"_"&amp;COUNTIF(M$2:M1133,M1133)))</f>
        <v>135.14_1</v>
      </c>
      <c r="O1133" s="42" t="str">
        <f t="shared" si="17"/>
        <v/>
      </c>
      <c r="P1133" s="3" t="s">
        <v>884</v>
      </c>
      <c r="Q1133" s="3" t="s">
        <v>1680</v>
      </c>
      <c r="R1133" s="3" t="s">
        <v>1681</v>
      </c>
      <c r="S1133" s="3" t="s">
        <v>86</v>
      </c>
      <c r="T1133" s="3" t="s">
        <v>95</v>
      </c>
      <c r="U1133" s="3" t="s">
        <v>1065</v>
      </c>
      <c r="V1133" s="3" t="s">
        <v>86</v>
      </c>
      <c r="W1133" s="3" t="s">
        <v>86</v>
      </c>
      <c r="X1133" s="3" t="s">
        <v>86</v>
      </c>
      <c r="Y1133" s="3" t="s">
        <v>103</v>
      </c>
      <c r="Z1133" s="3" t="s">
        <v>86</v>
      </c>
      <c r="AA1133" s="4"/>
      <c r="AB1133" s="3" t="s">
        <v>86</v>
      </c>
      <c r="AC1133" s="3" t="s">
        <v>86</v>
      </c>
      <c r="AD1133" s="3" t="s">
        <v>86</v>
      </c>
      <c r="AE1133" s="5">
        <v>0</v>
      </c>
    </row>
    <row r="1134" spans="1:31" x14ac:dyDescent="0.25">
      <c r="A1134" s="6" t="s">
        <v>86</v>
      </c>
      <c r="B1134" s="3" t="s">
        <v>2779</v>
      </c>
      <c r="C1134" s="3" t="s">
        <v>3543</v>
      </c>
      <c r="D1134" s="4">
        <v>44109</v>
      </c>
      <c r="E1134" s="4">
        <v>44109</v>
      </c>
      <c r="F1134" s="4">
        <v>44111</v>
      </c>
      <c r="G1134" s="3" t="s">
        <v>89</v>
      </c>
      <c r="H1134" s="3" t="s">
        <v>90</v>
      </c>
      <c r="I1134" s="5">
        <v>33793</v>
      </c>
      <c r="J1134" s="3" t="s">
        <v>91</v>
      </c>
      <c r="K1134" s="3" t="s">
        <v>90</v>
      </c>
      <c r="L1134" s="5">
        <v>33793</v>
      </c>
      <c r="M1134" s="5">
        <v>397.8</v>
      </c>
      <c r="N1134" s="41" t="str">
        <f>IF(M1134="","",IF(M1134&lt;0,-M1134&amp;"_"&amp;COUNTIF(M$2:M1134,M1134),M1134&amp;"_"&amp;COUNTIF(M$2:M1134,M1134)))</f>
        <v>397.8_1</v>
      </c>
      <c r="O1134" s="42" t="str">
        <f t="shared" si="17"/>
        <v/>
      </c>
      <c r="P1134" s="3" t="s">
        <v>2927</v>
      </c>
      <c r="Q1134" s="3" t="s">
        <v>3544</v>
      </c>
      <c r="R1134" s="3" t="s">
        <v>3545</v>
      </c>
      <c r="S1134" s="3" t="s">
        <v>86</v>
      </c>
      <c r="T1134" s="3" t="s">
        <v>95</v>
      </c>
      <c r="U1134" s="3" t="s">
        <v>3546</v>
      </c>
      <c r="V1134" s="3" t="s">
        <v>86</v>
      </c>
      <c r="W1134" s="3" t="s">
        <v>86</v>
      </c>
      <c r="X1134" s="3" t="s">
        <v>86</v>
      </c>
      <c r="Y1134" s="3" t="s">
        <v>103</v>
      </c>
      <c r="Z1134" s="3" t="s">
        <v>86</v>
      </c>
      <c r="AA1134" s="4"/>
      <c r="AB1134" s="3" t="s">
        <v>86</v>
      </c>
      <c r="AC1134" s="3" t="s">
        <v>86</v>
      </c>
      <c r="AD1134" s="3" t="s">
        <v>86</v>
      </c>
      <c r="AE1134" s="5">
        <v>0</v>
      </c>
    </row>
    <row r="1135" spans="1:31" x14ac:dyDescent="0.25">
      <c r="A1135" s="6" t="s">
        <v>86</v>
      </c>
      <c r="B1135" s="3" t="s">
        <v>2779</v>
      </c>
      <c r="C1135" s="3" t="s">
        <v>3543</v>
      </c>
      <c r="D1135" s="4">
        <v>44109</v>
      </c>
      <c r="E1135" s="4">
        <v>44109</v>
      </c>
      <c r="F1135" s="4">
        <v>44111</v>
      </c>
      <c r="G1135" s="3" t="s">
        <v>89</v>
      </c>
      <c r="H1135" s="3" t="s">
        <v>90</v>
      </c>
      <c r="I1135" s="5">
        <v>31138</v>
      </c>
      <c r="J1135" s="3" t="s">
        <v>91</v>
      </c>
      <c r="K1135" s="3" t="s">
        <v>90</v>
      </c>
      <c r="L1135" s="5">
        <v>31138</v>
      </c>
      <c r="M1135" s="5">
        <v>366.55</v>
      </c>
      <c r="N1135" s="41" t="str">
        <f>IF(M1135="","",IF(M1135&lt;0,-M1135&amp;"_"&amp;COUNTIF(M$2:M1135,M1135),M1135&amp;"_"&amp;COUNTIF(M$2:M1135,M1135)))</f>
        <v>366.55_1</v>
      </c>
      <c r="O1135" s="42" t="str">
        <f t="shared" si="17"/>
        <v/>
      </c>
      <c r="P1135" s="3" t="s">
        <v>2927</v>
      </c>
      <c r="Q1135" s="3" t="s">
        <v>3547</v>
      </c>
      <c r="R1135" s="3" t="s">
        <v>3548</v>
      </c>
      <c r="S1135" s="3" t="s">
        <v>86</v>
      </c>
      <c r="T1135" s="3" t="s">
        <v>95</v>
      </c>
      <c r="U1135" s="3" t="s">
        <v>3546</v>
      </c>
      <c r="V1135" s="3" t="s">
        <v>86</v>
      </c>
      <c r="W1135" s="3" t="s">
        <v>86</v>
      </c>
      <c r="X1135" s="3" t="s">
        <v>86</v>
      </c>
      <c r="Y1135" s="3" t="s">
        <v>103</v>
      </c>
      <c r="Z1135" s="3" t="s">
        <v>86</v>
      </c>
      <c r="AA1135" s="4"/>
      <c r="AB1135" s="3" t="s">
        <v>86</v>
      </c>
      <c r="AC1135" s="3" t="s">
        <v>86</v>
      </c>
      <c r="AD1135" s="3" t="s">
        <v>86</v>
      </c>
      <c r="AE1135" s="5">
        <v>0</v>
      </c>
    </row>
    <row r="1136" spans="1:31" x14ac:dyDescent="0.25">
      <c r="A1136" s="6" t="s">
        <v>86</v>
      </c>
      <c r="B1136" s="3" t="s">
        <v>2779</v>
      </c>
      <c r="C1136" s="3" t="s">
        <v>3543</v>
      </c>
      <c r="D1136" s="4">
        <v>44109</v>
      </c>
      <c r="E1136" s="4">
        <v>44109</v>
      </c>
      <c r="F1136" s="4">
        <v>44111</v>
      </c>
      <c r="G1136" s="3" t="s">
        <v>89</v>
      </c>
      <c r="H1136" s="3" t="s">
        <v>90</v>
      </c>
      <c r="I1136" s="5">
        <v>31032</v>
      </c>
      <c r="J1136" s="3" t="s">
        <v>91</v>
      </c>
      <c r="K1136" s="3" t="s">
        <v>90</v>
      </c>
      <c r="L1136" s="5">
        <v>31032</v>
      </c>
      <c r="M1136" s="5">
        <v>365.3</v>
      </c>
      <c r="N1136" s="41" t="str">
        <f>IF(M1136="","",IF(M1136&lt;0,-M1136&amp;"_"&amp;COUNTIF(M$2:M1136,M1136),M1136&amp;"_"&amp;COUNTIF(M$2:M1136,M1136)))</f>
        <v>365.3_1</v>
      </c>
      <c r="O1136" s="42" t="str">
        <f t="shared" si="17"/>
        <v/>
      </c>
      <c r="P1136" s="3" t="s">
        <v>2927</v>
      </c>
      <c r="Q1136" s="3" t="s">
        <v>3549</v>
      </c>
      <c r="R1136" s="3" t="s">
        <v>3550</v>
      </c>
      <c r="S1136" s="3" t="s">
        <v>86</v>
      </c>
      <c r="T1136" s="3" t="s">
        <v>95</v>
      </c>
      <c r="U1136" s="3" t="s">
        <v>3546</v>
      </c>
      <c r="V1136" s="3" t="s">
        <v>86</v>
      </c>
      <c r="W1136" s="3" t="s">
        <v>86</v>
      </c>
      <c r="X1136" s="3" t="s">
        <v>86</v>
      </c>
      <c r="Y1136" s="3" t="s">
        <v>103</v>
      </c>
      <c r="Z1136" s="3" t="s">
        <v>86</v>
      </c>
      <c r="AA1136" s="4"/>
      <c r="AB1136" s="3" t="s">
        <v>86</v>
      </c>
      <c r="AC1136" s="3" t="s">
        <v>86</v>
      </c>
      <c r="AD1136" s="3" t="s">
        <v>86</v>
      </c>
      <c r="AE1136" s="5">
        <v>0</v>
      </c>
    </row>
    <row r="1137" spans="1:31" x14ac:dyDescent="0.25">
      <c r="A1137" s="6" t="s">
        <v>86</v>
      </c>
      <c r="B1137" s="3" t="s">
        <v>2779</v>
      </c>
      <c r="C1137" s="3" t="s">
        <v>3543</v>
      </c>
      <c r="D1137" s="4">
        <v>44109</v>
      </c>
      <c r="E1137" s="4">
        <v>44109</v>
      </c>
      <c r="F1137" s="4">
        <v>44111</v>
      </c>
      <c r="G1137" s="3" t="s">
        <v>89</v>
      </c>
      <c r="H1137" s="3" t="s">
        <v>90</v>
      </c>
      <c r="I1137" s="5">
        <v>29378</v>
      </c>
      <c r="J1137" s="3" t="s">
        <v>91</v>
      </c>
      <c r="K1137" s="3" t="s">
        <v>90</v>
      </c>
      <c r="L1137" s="5">
        <v>29378</v>
      </c>
      <c r="M1137" s="5">
        <v>345.83</v>
      </c>
      <c r="N1137" s="41" t="str">
        <f>IF(M1137="","",IF(M1137&lt;0,-M1137&amp;"_"&amp;COUNTIF(M$2:M1137,M1137),M1137&amp;"_"&amp;COUNTIF(M$2:M1137,M1137)))</f>
        <v>345.83_1</v>
      </c>
      <c r="O1137" s="42" t="str">
        <f t="shared" si="17"/>
        <v/>
      </c>
      <c r="P1137" s="3" t="s">
        <v>2927</v>
      </c>
      <c r="Q1137" s="3" t="s">
        <v>3551</v>
      </c>
      <c r="R1137" s="3" t="s">
        <v>3552</v>
      </c>
      <c r="S1137" s="3" t="s">
        <v>86</v>
      </c>
      <c r="T1137" s="3" t="s">
        <v>95</v>
      </c>
      <c r="U1137" s="3" t="s">
        <v>3546</v>
      </c>
      <c r="V1137" s="3" t="s">
        <v>86</v>
      </c>
      <c r="W1137" s="3" t="s">
        <v>86</v>
      </c>
      <c r="X1137" s="3" t="s">
        <v>86</v>
      </c>
      <c r="Y1137" s="3" t="s">
        <v>103</v>
      </c>
      <c r="Z1137" s="3" t="s">
        <v>86</v>
      </c>
      <c r="AA1137" s="4"/>
      <c r="AB1137" s="3" t="s">
        <v>86</v>
      </c>
      <c r="AC1137" s="3" t="s">
        <v>86</v>
      </c>
      <c r="AD1137" s="3" t="s">
        <v>86</v>
      </c>
      <c r="AE1137" s="5">
        <v>0</v>
      </c>
    </row>
    <row r="1138" spans="1:31" x14ac:dyDescent="0.25">
      <c r="A1138" s="6" t="s">
        <v>86</v>
      </c>
      <c r="B1138" s="3" t="s">
        <v>2779</v>
      </c>
      <c r="C1138" s="3" t="s">
        <v>3543</v>
      </c>
      <c r="D1138" s="4">
        <v>44109</v>
      </c>
      <c r="E1138" s="4">
        <v>44109</v>
      </c>
      <c r="F1138" s="4">
        <v>44111</v>
      </c>
      <c r="G1138" s="3" t="s">
        <v>89</v>
      </c>
      <c r="H1138" s="3" t="s">
        <v>90</v>
      </c>
      <c r="I1138" s="5">
        <v>27393</v>
      </c>
      <c r="J1138" s="3" t="s">
        <v>91</v>
      </c>
      <c r="K1138" s="3" t="s">
        <v>90</v>
      </c>
      <c r="L1138" s="5">
        <v>27393</v>
      </c>
      <c r="M1138" s="5">
        <v>322.45999999999998</v>
      </c>
      <c r="N1138" s="41" t="str">
        <f>IF(M1138="","",IF(M1138&lt;0,-M1138&amp;"_"&amp;COUNTIF(M$2:M1138,M1138),M1138&amp;"_"&amp;COUNTIF(M$2:M1138,M1138)))</f>
        <v>322.46_1</v>
      </c>
      <c r="O1138" s="42" t="str">
        <f t="shared" si="17"/>
        <v/>
      </c>
      <c r="P1138" s="3" t="s">
        <v>2927</v>
      </c>
      <c r="Q1138" s="3" t="s">
        <v>3553</v>
      </c>
      <c r="R1138" s="3" t="s">
        <v>3554</v>
      </c>
      <c r="S1138" s="3" t="s">
        <v>86</v>
      </c>
      <c r="T1138" s="3" t="s">
        <v>95</v>
      </c>
      <c r="U1138" s="3" t="s">
        <v>3546</v>
      </c>
      <c r="V1138" s="3" t="s">
        <v>86</v>
      </c>
      <c r="W1138" s="3" t="s">
        <v>86</v>
      </c>
      <c r="X1138" s="3" t="s">
        <v>86</v>
      </c>
      <c r="Y1138" s="3" t="s">
        <v>103</v>
      </c>
      <c r="Z1138" s="3" t="s">
        <v>86</v>
      </c>
      <c r="AA1138" s="4"/>
      <c r="AB1138" s="3" t="s">
        <v>86</v>
      </c>
      <c r="AC1138" s="3" t="s">
        <v>86</v>
      </c>
      <c r="AD1138" s="3" t="s">
        <v>86</v>
      </c>
      <c r="AE1138" s="5">
        <v>0</v>
      </c>
    </row>
    <row r="1139" spans="1:31" x14ac:dyDescent="0.25">
      <c r="A1139" s="6" t="s">
        <v>86</v>
      </c>
      <c r="B1139" s="3" t="s">
        <v>2764</v>
      </c>
      <c r="C1139" s="3" t="s">
        <v>1063</v>
      </c>
      <c r="D1139" s="4">
        <v>44109</v>
      </c>
      <c r="E1139" s="4">
        <v>44109</v>
      </c>
      <c r="F1139" s="4">
        <v>44111</v>
      </c>
      <c r="G1139" s="3" t="s">
        <v>89</v>
      </c>
      <c r="H1139" s="3" t="s">
        <v>90</v>
      </c>
      <c r="I1139" s="5">
        <v>14120</v>
      </c>
      <c r="J1139" s="3" t="s">
        <v>91</v>
      </c>
      <c r="K1139" s="3" t="s">
        <v>90</v>
      </c>
      <c r="L1139" s="5">
        <v>14120</v>
      </c>
      <c r="M1139" s="5">
        <v>166.22</v>
      </c>
      <c r="N1139" s="41" t="str">
        <f>IF(M1139="","",IF(M1139&lt;0,-M1139&amp;"_"&amp;COUNTIF(M$2:M1139,M1139),M1139&amp;"_"&amp;COUNTIF(M$2:M1139,M1139)))</f>
        <v>166.22_1</v>
      </c>
      <c r="O1139" s="42" t="str">
        <f t="shared" si="17"/>
        <v/>
      </c>
      <c r="P1139" s="3" t="s">
        <v>884</v>
      </c>
      <c r="Q1139" s="3" t="s">
        <v>1064</v>
      </c>
      <c r="R1139" s="3" t="s">
        <v>1019</v>
      </c>
      <c r="S1139" s="3" t="s">
        <v>86</v>
      </c>
      <c r="T1139" s="3" t="s">
        <v>95</v>
      </c>
      <c r="U1139" s="3" t="s">
        <v>1065</v>
      </c>
      <c r="V1139" s="3" t="s">
        <v>86</v>
      </c>
      <c r="W1139" s="3" t="s">
        <v>86</v>
      </c>
      <c r="X1139" s="3" t="s">
        <v>86</v>
      </c>
      <c r="Y1139" s="3" t="s">
        <v>103</v>
      </c>
      <c r="Z1139" s="3" t="s">
        <v>86</v>
      </c>
      <c r="AA1139" s="4"/>
      <c r="AB1139" s="3" t="s">
        <v>86</v>
      </c>
      <c r="AC1139" s="3" t="s">
        <v>86</v>
      </c>
      <c r="AD1139" s="3" t="s">
        <v>86</v>
      </c>
      <c r="AE1139" s="5">
        <v>0</v>
      </c>
    </row>
    <row r="1140" spans="1:31" x14ac:dyDescent="0.25">
      <c r="A1140" s="6" t="s">
        <v>86</v>
      </c>
      <c r="B1140" s="3" t="s">
        <v>2764</v>
      </c>
      <c r="C1140" s="3" t="s">
        <v>1063</v>
      </c>
      <c r="D1140" s="4">
        <v>44109</v>
      </c>
      <c r="E1140" s="4">
        <v>44109</v>
      </c>
      <c r="F1140" s="4">
        <v>44111</v>
      </c>
      <c r="G1140" s="3" t="s">
        <v>89</v>
      </c>
      <c r="H1140" s="3" t="s">
        <v>90</v>
      </c>
      <c r="I1140" s="5">
        <v>67265</v>
      </c>
      <c r="J1140" s="3" t="s">
        <v>91</v>
      </c>
      <c r="K1140" s="3" t="s">
        <v>90</v>
      </c>
      <c r="L1140" s="5">
        <v>67265</v>
      </c>
      <c r="M1140" s="5">
        <v>791.82</v>
      </c>
      <c r="N1140" s="41" t="str">
        <f>IF(M1140="","",IF(M1140&lt;0,-M1140&amp;"_"&amp;COUNTIF(M$2:M1140,M1140),M1140&amp;"_"&amp;COUNTIF(M$2:M1140,M1140)))</f>
        <v>791.82_1</v>
      </c>
      <c r="O1140" s="42" t="str">
        <f t="shared" si="17"/>
        <v/>
      </c>
      <c r="P1140" s="3" t="s">
        <v>884</v>
      </c>
      <c r="Q1140" s="3" t="s">
        <v>1068</v>
      </c>
      <c r="R1140" s="3" t="s">
        <v>1069</v>
      </c>
      <c r="S1140" s="3" t="s">
        <v>86</v>
      </c>
      <c r="T1140" s="3" t="s">
        <v>95</v>
      </c>
      <c r="U1140" s="3" t="s">
        <v>1065</v>
      </c>
      <c r="V1140" s="3" t="s">
        <v>86</v>
      </c>
      <c r="W1140" s="3" t="s">
        <v>86</v>
      </c>
      <c r="X1140" s="3" t="s">
        <v>86</v>
      </c>
      <c r="Y1140" s="3" t="s">
        <v>106</v>
      </c>
      <c r="Z1140" s="3" t="s">
        <v>86</v>
      </c>
      <c r="AA1140" s="4"/>
      <c r="AB1140" s="3" t="s">
        <v>86</v>
      </c>
      <c r="AC1140" s="3" t="s">
        <v>86</v>
      </c>
      <c r="AD1140" s="3" t="s">
        <v>86</v>
      </c>
      <c r="AE1140" s="5">
        <v>0</v>
      </c>
    </row>
    <row r="1141" spans="1:31" x14ac:dyDescent="0.25">
      <c r="A1141" s="6" t="s">
        <v>86</v>
      </c>
      <c r="B1141" s="3" t="s">
        <v>270</v>
      </c>
      <c r="C1141" s="3" t="s">
        <v>563</v>
      </c>
      <c r="D1141" s="4">
        <v>44109</v>
      </c>
      <c r="E1141" s="4">
        <v>44109</v>
      </c>
      <c r="F1141" s="4">
        <v>44115</v>
      </c>
      <c r="G1141" s="3" t="s">
        <v>169</v>
      </c>
      <c r="H1141" s="3" t="s">
        <v>90</v>
      </c>
      <c r="I1141" s="5">
        <v>123</v>
      </c>
      <c r="J1141" s="3" t="s">
        <v>91</v>
      </c>
      <c r="K1141" s="3" t="s">
        <v>90</v>
      </c>
      <c r="L1141" s="5">
        <v>123</v>
      </c>
      <c r="M1141" s="5">
        <v>1.45</v>
      </c>
      <c r="N1141" s="41" t="str">
        <f>IF(M1141="","",IF(M1141&lt;0,-M1141&amp;"_"&amp;COUNTIF(M$2:M1141,M1141),M1141&amp;"_"&amp;COUNTIF(M$2:M1141,M1141)))</f>
        <v>1.45_3</v>
      </c>
      <c r="O1141" s="42" t="str">
        <f t="shared" si="17"/>
        <v/>
      </c>
      <c r="P1141" s="3" t="s">
        <v>274</v>
      </c>
      <c r="Q1141" s="3" t="s">
        <v>278</v>
      </c>
      <c r="R1141" s="3" t="s">
        <v>564</v>
      </c>
      <c r="S1141" s="3" t="s">
        <v>86</v>
      </c>
      <c r="T1141" s="3" t="s">
        <v>95</v>
      </c>
      <c r="U1141" s="3" t="s">
        <v>172</v>
      </c>
      <c r="V1141" s="3" t="s">
        <v>86</v>
      </c>
      <c r="W1141" s="3" t="s">
        <v>86</v>
      </c>
      <c r="X1141" s="3" t="s">
        <v>86</v>
      </c>
      <c r="Y1141" s="3" t="s">
        <v>97</v>
      </c>
      <c r="Z1141" s="3" t="s">
        <v>86</v>
      </c>
      <c r="AA1141" s="4"/>
      <c r="AB1141" s="3" t="s">
        <v>86</v>
      </c>
      <c r="AC1141" s="3" t="s">
        <v>86</v>
      </c>
      <c r="AD1141" s="3" t="s">
        <v>86</v>
      </c>
      <c r="AE1141" s="5">
        <v>0</v>
      </c>
    </row>
    <row r="1142" spans="1:31" x14ac:dyDescent="0.25">
      <c r="A1142" s="6" t="s">
        <v>86</v>
      </c>
      <c r="B1142" s="3" t="s">
        <v>270</v>
      </c>
      <c r="C1142" s="3" t="s">
        <v>565</v>
      </c>
      <c r="D1142" s="4">
        <v>44110</v>
      </c>
      <c r="E1142" s="4">
        <v>44110</v>
      </c>
      <c r="F1142" s="4">
        <v>44115</v>
      </c>
      <c r="G1142" s="3" t="s">
        <v>169</v>
      </c>
      <c r="H1142" s="3" t="s">
        <v>90</v>
      </c>
      <c r="I1142" s="5">
        <v>2617</v>
      </c>
      <c r="J1142" s="3" t="s">
        <v>91</v>
      </c>
      <c r="K1142" s="3" t="s">
        <v>90</v>
      </c>
      <c r="L1142" s="5">
        <v>2617</v>
      </c>
      <c r="M1142" s="5">
        <v>30.81</v>
      </c>
      <c r="N1142" s="41" t="str">
        <f>IF(M1142="","",IF(M1142&lt;0,-M1142&amp;"_"&amp;COUNTIF(M$2:M1142,M1142),M1142&amp;"_"&amp;COUNTIF(M$2:M1142,M1142)))</f>
        <v>30.81_1</v>
      </c>
      <c r="O1142" s="42" t="str">
        <f t="shared" si="17"/>
        <v/>
      </c>
      <c r="P1142" s="3" t="s">
        <v>274</v>
      </c>
      <c r="Q1142" s="3" t="s">
        <v>275</v>
      </c>
      <c r="R1142" s="3" t="s">
        <v>566</v>
      </c>
      <c r="S1142" s="3" t="s">
        <v>86</v>
      </c>
      <c r="T1142" s="3" t="s">
        <v>95</v>
      </c>
      <c r="U1142" s="3" t="s">
        <v>172</v>
      </c>
      <c r="V1142" s="3" t="s">
        <v>86</v>
      </c>
      <c r="W1142" s="3" t="s">
        <v>86</v>
      </c>
      <c r="X1142" s="3" t="s">
        <v>86</v>
      </c>
      <c r="Y1142" s="3" t="s">
        <v>97</v>
      </c>
      <c r="Z1142" s="3" t="s">
        <v>86</v>
      </c>
      <c r="AA1142" s="4"/>
      <c r="AB1142" s="3" t="s">
        <v>86</v>
      </c>
      <c r="AC1142" s="3" t="s">
        <v>86</v>
      </c>
      <c r="AD1142" s="3" t="s">
        <v>86</v>
      </c>
      <c r="AE1142" s="5">
        <v>0</v>
      </c>
    </row>
    <row r="1143" spans="1:31" x14ac:dyDescent="0.25">
      <c r="A1143" s="6" t="s">
        <v>86</v>
      </c>
      <c r="B1143" s="3" t="s">
        <v>270</v>
      </c>
      <c r="C1143" s="3" t="s">
        <v>567</v>
      </c>
      <c r="D1143" s="4">
        <v>44110</v>
      </c>
      <c r="E1143" s="4">
        <v>44110</v>
      </c>
      <c r="F1143" s="4">
        <v>44115</v>
      </c>
      <c r="G1143" s="3" t="s">
        <v>169</v>
      </c>
      <c r="H1143" s="3" t="s">
        <v>90</v>
      </c>
      <c r="I1143" s="5">
        <v>2030</v>
      </c>
      <c r="J1143" s="3" t="s">
        <v>91</v>
      </c>
      <c r="K1143" s="3" t="s">
        <v>90</v>
      </c>
      <c r="L1143" s="5">
        <v>2030</v>
      </c>
      <c r="M1143" s="5">
        <v>23.9</v>
      </c>
      <c r="N1143" s="41" t="str">
        <f>IF(M1143="","",IF(M1143&lt;0,-M1143&amp;"_"&amp;COUNTIF(M$2:M1143,M1143),M1143&amp;"_"&amp;COUNTIF(M$2:M1143,M1143)))</f>
        <v>23.9_1</v>
      </c>
      <c r="O1143" s="42" t="str">
        <f t="shared" si="17"/>
        <v/>
      </c>
      <c r="P1143" s="3" t="s">
        <v>274</v>
      </c>
      <c r="Q1143" s="3" t="s">
        <v>275</v>
      </c>
      <c r="R1143" s="3" t="s">
        <v>568</v>
      </c>
      <c r="S1143" s="3" t="s">
        <v>86</v>
      </c>
      <c r="T1143" s="3" t="s">
        <v>95</v>
      </c>
      <c r="U1143" s="3" t="s">
        <v>172</v>
      </c>
      <c r="V1143" s="3" t="s">
        <v>86</v>
      </c>
      <c r="W1143" s="3" t="s">
        <v>86</v>
      </c>
      <c r="X1143" s="3" t="s">
        <v>86</v>
      </c>
      <c r="Y1143" s="3" t="s">
        <v>97</v>
      </c>
      <c r="Z1143" s="3" t="s">
        <v>86</v>
      </c>
      <c r="AA1143" s="4"/>
      <c r="AB1143" s="3" t="s">
        <v>86</v>
      </c>
      <c r="AC1143" s="3" t="s">
        <v>86</v>
      </c>
      <c r="AD1143" s="3" t="s">
        <v>86</v>
      </c>
      <c r="AE1143" s="5">
        <v>0</v>
      </c>
    </row>
    <row r="1144" spans="1:31" x14ac:dyDescent="0.25">
      <c r="A1144" s="6" t="s">
        <v>86</v>
      </c>
      <c r="B1144" s="3" t="s">
        <v>270</v>
      </c>
      <c r="C1144" s="3" t="s">
        <v>569</v>
      </c>
      <c r="D1144" s="4">
        <v>44110</v>
      </c>
      <c r="E1144" s="4">
        <v>44110</v>
      </c>
      <c r="F1144" s="4">
        <v>44115</v>
      </c>
      <c r="G1144" s="3" t="s">
        <v>169</v>
      </c>
      <c r="H1144" s="3" t="s">
        <v>90</v>
      </c>
      <c r="I1144" s="5">
        <v>2915</v>
      </c>
      <c r="J1144" s="3" t="s">
        <v>91</v>
      </c>
      <c r="K1144" s="3" t="s">
        <v>90</v>
      </c>
      <c r="L1144" s="5">
        <v>2915</v>
      </c>
      <c r="M1144" s="5">
        <v>34.31</v>
      </c>
      <c r="N1144" s="41" t="str">
        <f>IF(M1144="","",IF(M1144&lt;0,-M1144&amp;"_"&amp;COUNTIF(M$2:M1144,M1144),M1144&amp;"_"&amp;COUNTIF(M$2:M1144,M1144)))</f>
        <v>34.31_1</v>
      </c>
      <c r="O1144" s="42" t="str">
        <f t="shared" si="17"/>
        <v/>
      </c>
      <c r="P1144" s="3" t="s">
        <v>274</v>
      </c>
      <c r="Q1144" s="3" t="s">
        <v>275</v>
      </c>
      <c r="R1144" s="3" t="s">
        <v>570</v>
      </c>
      <c r="S1144" s="3" t="s">
        <v>86</v>
      </c>
      <c r="T1144" s="3" t="s">
        <v>95</v>
      </c>
      <c r="U1144" s="3" t="s">
        <v>172</v>
      </c>
      <c r="V1144" s="3" t="s">
        <v>86</v>
      </c>
      <c r="W1144" s="3" t="s">
        <v>86</v>
      </c>
      <c r="X1144" s="3" t="s">
        <v>86</v>
      </c>
      <c r="Y1144" s="3" t="s">
        <v>97</v>
      </c>
      <c r="Z1144" s="3" t="s">
        <v>86</v>
      </c>
      <c r="AA1144" s="4"/>
      <c r="AB1144" s="3" t="s">
        <v>86</v>
      </c>
      <c r="AC1144" s="3" t="s">
        <v>86</v>
      </c>
      <c r="AD1144" s="3" t="s">
        <v>86</v>
      </c>
      <c r="AE1144" s="5">
        <v>0</v>
      </c>
    </row>
    <row r="1145" spans="1:31" x14ac:dyDescent="0.25">
      <c r="A1145" s="6" t="s">
        <v>86</v>
      </c>
      <c r="B1145" s="3" t="s">
        <v>270</v>
      </c>
      <c r="C1145" s="3" t="s">
        <v>571</v>
      </c>
      <c r="D1145" s="4">
        <v>44110</v>
      </c>
      <c r="E1145" s="4">
        <v>44110</v>
      </c>
      <c r="F1145" s="4">
        <v>44115</v>
      </c>
      <c r="G1145" s="3" t="s">
        <v>169</v>
      </c>
      <c r="H1145" s="3" t="s">
        <v>90</v>
      </c>
      <c r="I1145" s="5">
        <v>2965</v>
      </c>
      <c r="J1145" s="3" t="s">
        <v>91</v>
      </c>
      <c r="K1145" s="3" t="s">
        <v>90</v>
      </c>
      <c r="L1145" s="5">
        <v>2965</v>
      </c>
      <c r="M1145" s="5">
        <v>34.9</v>
      </c>
      <c r="N1145" s="41" t="str">
        <f>IF(M1145="","",IF(M1145&lt;0,-M1145&amp;"_"&amp;COUNTIF(M$2:M1145,M1145),M1145&amp;"_"&amp;COUNTIF(M$2:M1145,M1145)))</f>
        <v>34.9_1</v>
      </c>
      <c r="O1145" s="42" t="str">
        <f t="shared" si="17"/>
        <v/>
      </c>
      <c r="P1145" s="3" t="s">
        <v>274</v>
      </c>
      <c r="Q1145" s="3" t="s">
        <v>275</v>
      </c>
      <c r="R1145" s="3" t="s">
        <v>572</v>
      </c>
      <c r="S1145" s="3" t="s">
        <v>86</v>
      </c>
      <c r="T1145" s="3" t="s">
        <v>95</v>
      </c>
      <c r="U1145" s="3" t="s">
        <v>172</v>
      </c>
      <c r="V1145" s="3" t="s">
        <v>86</v>
      </c>
      <c r="W1145" s="3" t="s">
        <v>86</v>
      </c>
      <c r="X1145" s="3" t="s">
        <v>86</v>
      </c>
      <c r="Y1145" s="3" t="s">
        <v>97</v>
      </c>
      <c r="Z1145" s="3" t="s">
        <v>86</v>
      </c>
      <c r="AA1145" s="4"/>
      <c r="AB1145" s="3" t="s">
        <v>86</v>
      </c>
      <c r="AC1145" s="3" t="s">
        <v>86</v>
      </c>
      <c r="AD1145" s="3" t="s">
        <v>86</v>
      </c>
      <c r="AE1145" s="5">
        <v>0</v>
      </c>
    </row>
    <row r="1146" spans="1:31" x14ac:dyDescent="0.25">
      <c r="A1146" s="6" t="s">
        <v>86</v>
      </c>
      <c r="B1146" s="3" t="s">
        <v>270</v>
      </c>
      <c r="C1146" s="3" t="s">
        <v>573</v>
      </c>
      <c r="D1146" s="4">
        <v>44110</v>
      </c>
      <c r="E1146" s="4">
        <v>44110</v>
      </c>
      <c r="F1146" s="4">
        <v>44115</v>
      </c>
      <c r="G1146" s="3" t="s">
        <v>169</v>
      </c>
      <c r="H1146" s="3" t="s">
        <v>90</v>
      </c>
      <c r="I1146" s="5">
        <v>1200</v>
      </c>
      <c r="J1146" s="3" t="s">
        <v>91</v>
      </c>
      <c r="K1146" s="3" t="s">
        <v>90</v>
      </c>
      <c r="L1146" s="5">
        <v>1200</v>
      </c>
      <c r="M1146" s="5">
        <v>14.13</v>
      </c>
      <c r="N1146" s="41" t="str">
        <f>IF(M1146="","",IF(M1146&lt;0,-M1146&amp;"_"&amp;COUNTIF(M$2:M1146,M1146),M1146&amp;"_"&amp;COUNTIF(M$2:M1146,M1146)))</f>
        <v>14.13_3</v>
      </c>
      <c r="O1146" s="42" t="str">
        <f t="shared" si="17"/>
        <v/>
      </c>
      <c r="P1146" s="3" t="s">
        <v>274</v>
      </c>
      <c r="Q1146" s="3" t="s">
        <v>275</v>
      </c>
      <c r="R1146" s="3" t="s">
        <v>574</v>
      </c>
      <c r="S1146" s="3" t="s">
        <v>86</v>
      </c>
      <c r="T1146" s="3" t="s">
        <v>95</v>
      </c>
      <c r="U1146" s="3" t="s">
        <v>172</v>
      </c>
      <c r="V1146" s="3" t="s">
        <v>86</v>
      </c>
      <c r="W1146" s="3" t="s">
        <v>86</v>
      </c>
      <c r="X1146" s="3" t="s">
        <v>86</v>
      </c>
      <c r="Y1146" s="3" t="s">
        <v>97</v>
      </c>
      <c r="Z1146" s="3" t="s">
        <v>86</v>
      </c>
      <c r="AA1146" s="4"/>
      <c r="AB1146" s="3" t="s">
        <v>86</v>
      </c>
      <c r="AC1146" s="3" t="s">
        <v>86</v>
      </c>
      <c r="AD1146" s="3" t="s">
        <v>86</v>
      </c>
      <c r="AE1146" s="5">
        <v>0</v>
      </c>
    </row>
    <row r="1147" spans="1:31" x14ac:dyDescent="0.25">
      <c r="A1147" s="6" t="s">
        <v>86</v>
      </c>
      <c r="B1147" s="3" t="s">
        <v>270</v>
      </c>
      <c r="C1147" s="3" t="s">
        <v>575</v>
      </c>
      <c r="D1147" s="4">
        <v>44110</v>
      </c>
      <c r="E1147" s="4">
        <v>44110</v>
      </c>
      <c r="F1147" s="4">
        <v>44115</v>
      </c>
      <c r="G1147" s="3" t="s">
        <v>169</v>
      </c>
      <c r="H1147" s="3" t="s">
        <v>90</v>
      </c>
      <c r="I1147" s="5">
        <v>1129</v>
      </c>
      <c r="J1147" s="3" t="s">
        <v>91</v>
      </c>
      <c r="K1147" s="3" t="s">
        <v>90</v>
      </c>
      <c r="L1147" s="5">
        <v>1129</v>
      </c>
      <c r="M1147" s="5">
        <v>13.29</v>
      </c>
      <c r="N1147" s="41" t="str">
        <f>IF(M1147="","",IF(M1147&lt;0,-M1147&amp;"_"&amp;COUNTIF(M$2:M1147,M1147),M1147&amp;"_"&amp;COUNTIF(M$2:M1147,M1147)))</f>
        <v>13.29_1</v>
      </c>
      <c r="O1147" s="42" t="str">
        <f t="shared" si="17"/>
        <v/>
      </c>
      <c r="P1147" s="3" t="s">
        <v>274</v>
      </c>
      <c r="Q1147" s="3" t="s">
        <v>275</v>
      </c>
      <c r="R1147" s="3" t="s">
        <v>576</v>
      </c>
      <c r="S1147" s="3" t="s">
        <v>86</v>
      </c>
      <c r="T1147" s="3" t="s">
        <v>95</v>
      </c>
      <c r="U1147" s="3" t="s">
        <v>172</v>
      </c>
      <c r="V1147" s="3" t="s">
        <v>86</v>
      </c>
      <c r="W1147" s="3" t="s">
        <v>86</v>
      </c>
      <c r="X1147" s="3" t="s">
        <v>86</v>
      </c>
      <c r="Y1147" s="3" t="s">
        <v>97</v>
      </c>
      <c r="Z1147" s="3" t="s">
        <v>86</v>
      </c>
      <c r="AA1147" s="4"/>
      <c r="AB1147" s="3" t="s">
        <v>86</v>
      </c>
      <c r="AC1147" s="3" t="s">
        <v>86</v>
      </c>
      <c r="AD1147" s="3" t="s">
        <v>86</v>
      </c>
      <c r="AE1147" s="5">
        <v>0</v>
      </c>
    </row>
    <row r="1148" spans="1:31" x14ac:dyDescent="0.25">
      <c r="A1148" s="6" t="s">
        <v>86</v>
      </c>
      <c r="B1148" s="3" t="s">
        <v>270</v>
      </c>
      <c r="C1148" s="3" t="s">
        <v>577</v>
      </c>
      <c r="D1148" s="4">
        <v>44110</v>
      </c>
      <c r="E1148" s="4">
        <v>44110</v>
      </c>
      <c r="F1148" s="4">
        <v>44115</v>
      </c>
      <c r="G1148" s="3" t="s">
        <v>169</v>
      </c>
      <c r="H1148" s="3" t="s">
        <v>90</v>
      </c>
      <c r="I1148" s="5">
        <v>1720</v>
      </c>
      <c r="J1148" s="3" t="s">
        <v>91</v>
      </c>
      <c r="K1148" s="3" t="s">
        <v>90</v>
      </c>
      <c r="L1148" s="5">
        <v>1720</v>
      </c>
      <c r="M1148" s="5">
        <v>20.25</v>
      </c>
      <c r="N1148" s="41" t="str">
        <f>IF(M1148="","",IF(M1148&lt;0,-M1148&amp;"_"&amp;COUNTIF(M$2:M1148,M1148),M1148&amp;"_"&amp;COUNTIF(M$2:M1148,M1148)))</f>
        <v>20.25_1</v>
      </c>
      <c r="O1148" s="42" t="str">
        <f t="shared" si="17"/>
        <v/>
      </c>
      <c r="P1148" s="3" t="s">
        <v>274</v>
      </c>
      <c r="Q1148" s="3" t="s">
        <v>275</v>
      </c>
      <c r="R1148" s="3" t="s">
        <v>578</v>
      </c>
      <c r="S1148" s="3" t="s">
        <v>86</v>
      </c>
      <c r="T1148" s="3" t="s">
        <v>95</v>
      </c>
      <c r="U1148" s="3" t="s">
        <v>172</v>
      </c>
      <c r="V1148" s="3" t="s">
        <v>86</v>
      </c>
      <c r="W1148" s="3" t="s">
        <v>86</v>
      </c>
      <c r="X1148" s="3" t="s">
        <v>86</v>
      </c>
      <c r="Y1148" s="3" t="s">
        <v>97</v>
      </c>
      <c r="Z1148" s="3" t="s">
        <v>86</v>
      </c>
      <c r="AA1148" s="4"/>
      <c r="AB1148" s="3" t="s">
        <v>86</v>
      </c>
      <c r="AC1148" s="3" t="s">
        <v>86</v>
      </c>
      <c r="AD1148" s="3" t="s">
        <v>86</v>
      </c>
      <c r="AE1148" s="5">
        <v>0</v>
      </c>
    </row>
    <row r="1149" spans="1:31" x14ac:dyDescent="0.25">
      <c r="A1149" s="6" t="s">
        <v>86</v>
      </c>
      <c r="B1149" s="3" t="s">
        <v>270</v>
      </c>
      <c r="C1149" s="3" t="s">
        <v>579</v>
      </c>
      <c r="D1149" s="4">
        <v>44110</v>
      </c>
      <c r="E1149" s="4">
        <v>44110</v>
      </c>
      <c r="F1149" s="4">
        <v>44115</v>
      </c>
      <c r="G1149" s="3" t="s">
        <v>169</v>
      </c>
      <c r="H1149" s="3" t="s">
        <v>90</v>
      </c>
      <c r="I1149" s="5">
        <v>426</v>
      </c>
      <c r="J1149" s="3" t="s">
        <v>91</v>
      </c>
      <c r="K1149" s="3" t="s">
        <v>90</v>
      </c>
      <c r="L1149" s="5">
        <v>426</v>
      </c>
      <c r="M1149" s="5">
        <v>5.01</v>
      </c>
      <c r="N1149" s="41" t="str">
        <f>IF(M1149="","",IF(M1149&lt;0,-M1149&amp;"_"&amp;COUNTIF(M$2:M1149,M1149),M1149&amp;"_"&amp;COUNTIF(M$2:M1149,M1149)))</f>
        <v>5.01_1</v>
      </c>
      <c r="O1149" s="42" t="str">
        <f t="shared" si="17"/>
        <v/>
      </c>
      <c r="P1149" s="3" t="s">
        <v>274</v>
      </c>
      <c r="Q1149" s="3" t="s">
        <v>275</v>
      </c>
      <c r="R1149" s="3" t="s">
        <v>580</v>
      </c>
      <c r="S1149" s="3" t="s">
        <v>86</v>
      </c>
      <c r="T1149" s="3" t="s">
        <v>95</v>
      </c>
      <c r="U1149" s="3" t="s">
        <v>172</v>
      </c>
      <c r="V1149" s="3" t="s">
        <v>86</v>
      </c>
      <c r="W1149" s="3" t="s">
        <v>86</v>
      </c>
      <c r="X1149" s="3" t="s">
        <v>86</v>
      </c>
      <c r="Y1149" s="3" t="s">
        <v>97</v>
      </c>
      <c r="Z1149" s="3" t="s">
        <v>86</v>
      </c>
      <c r="AA1149" s="4"/>
      <c r="AB1149" s="3" t="s">
        <v>86</v>
      </c>
      <c r="AC1149" s="3" t="s">
        <v>86</v>
      </c>
      <c r="AD1149" s="3" t="s">
        <v>86</v>
      </c>
      <c r="AE1149" s="5">
        <v>0</v>
      </c>
    </row>
    <row r="1150" spans="1:31" x14ac:dyDescent="0.25">
      <c r="A1150" s="6" t="s">
        <v>86</v>
      </c>
      <c r="B1150" s="3" t="s">
        <v>270</v>
      </c>
      <c r="C1150" s="3" t="s">
        <v>581</v>
      </c>
      <c r="D1150" s="4">
        <v>44110</v>
      </c>
      <c r="E1150" s="4">
        <v>44110</v>
      </c>
      <c r="F1150" s="4">
        <v>44115</v>
      </c>
      <c r="G1150" s="3" t="s">
        <v>169</v>
      </c>
      <c r="H1150" s="3" t="s">
        <v>90</v>
      </c>
      <c r="I1150" s="5">
        <v>2372</v>
      </c>
      <c r="J1150" s="3" t="s">
        <v>91</v>
      </c>
      <c r="K1150" s="3" t="s">
        <v>90</v>
      </c>
      <c r="L1150" s="5">
        <v>2372</v>
      </c>
      <c r="M1150" s="5">
        <v>27.92</v>
      </c>
      <c r="N1150" s="41" t="str">
        <f>IF(M1150="","",IF(M1150&lt;0,-M1150&amp;"_"&amp;COUNTIF(M$2:M1150,M1150),M1150&amp;"_"&amp;COUNTIF(M$2:M1150,M1150)))</f>
        <v>27.92_1</v>
      </c>
      <c r="O1150" s="42" t="str">
        <f t="shared" si="17"/>
        <v/>
      </c>
      <c r="P1150" s="3" t="s">
        <v>274</v>
      </c>
      <c r="Q1150" s="3" t="s">
        <v>275</v>
      </c>
      <c r="R1150" s="3" t="s">
        <v>582</v>
      </c>
      <c r="S1150" s="3" t="s">
        <v>86</v>
      </c>
      <c r="T1150" s="3" t="s">
        <v>95</v>
      </c>
      <c r="U1150" s="3" t="s">
        <v>172</v>
      </c>
      <c r="V1150" s="3" t="s">
        <v>86</v>
      </c>
      <c r="W1150" s="3" t="s">
        <v>86</v>
      </c>
      <c r="X1150" s="3" t="s">
        <v>86</v>
      </c>
      <c r="Y1150" s="3" t="s">
        <v>97</v>
      </c>
      <c r="Z1150" s="3" t="s">
        <v>86</v>
      </c>
      <c r="AA1150" s="4"/>
      <c r="AB1150" s="3" t="s">
        <v>86</v>
      </c>
      <c r="AC1150" s="3" t="s">
        <v>86</v>
      </c>
      <c r="AD1150" s="3" t="s">
        <v>86</v>
      </c>
      <c r="AE1150" s="5">
        <v>0</v>
      </c>
    </row>
    <row r="1151" spans="1:31" x14ac:dyDescent="0.25">
      <c r="A1151" s="6" t="s">
        <v>86</v>
      </c>
      <c r="B1151" s="3" t="s">
        <v>2459</v>
      </c>
      <c r="C1151" s="3" t="s">
        <v>2560</v>
      </c>
      <c r="D1151" s="4">
        <v>44111</v>
      </c>
      <c r="E1151" s="4">
        <v>44111</v>
      </c>
      <c r="F1151" s="4">
        <v>44114</v>
      </c>
      <c r="G1151" s="3" t="s">
        <v>2488</v>
      </c>
      <c r="H1151" s="3" t="s">
        <v>160</v>
      </c>
      <c r="I1151" s="5">
        <v>14.28</v>
      </c>
      <c r="J1151" s="3" t="s">
        <v>2561</v>
      </c>
      <c r="K1151" s="3" t="s">
        <v>90</v>
      </c>
      <c r="L1151" s="5">
        <v>1210.3499999999999</v>
      </c>
      <c r="M1151" s="5">
        <v>14.28</v>
      </c>
      <c r="N1151" s="41" t="str">
        <f>IF(M1151="","",IF(M1151&lt;0,-M1151&amp;"_"&amp;COUNTIF(M$2:M1151,M1151),M1151&amp;"_"&amp;COUNTIF(M$2:M1151,M1151)))</f>
        <v>14.28_1</v>
      </c>
      <c r="O1151" s="42" t="str">
        <f t="shared" si="17"/>
        <v/>
      </c>
      <c r="P1151" s="3" t="s">
        <v>2562</v>
      </c>
      <c r="Q1151" s="3" t="s">
        <v>2563</v>
      </c>
      <c r="R1151" s="3" t="s">
        <v>2562</v>
      </c>
      <c r="S1151" s="3" t="s">
        <v>86</v>
      </c>
      <c r="T1151" s="3" t="s">
        <v>95</v>
      </c>
      <c r="U1151" s="3" t="s">
        <v>2563</v>
      </c>
      <c r="V1151" s="3" t="s">
        <v>86</v>
      </c>
      <c r="W1151" s="3" t="s">
        <v>86</v>
      </c>
      <c r="X1151" s="3" t="s">
        <v>86</v>
      </c>
      <c r="Y1151" s="3" t="s">
        <v>97</v>
      </c>
      <c r="Z1151" s="3" t="s">
        <v>86</v>
      </c>
      <c r="AA1151" s="4"/>
      <c r="AB1151" s="3" t="s">
        <v>86</v>
      </c>
      <c r="AC1151" s="3" t="s">
        <v>86</v>
      </c>
      <c r="AD1151" s="3" t="s">
        <v>86</v>
      </c>
      <c r="AE1151" s="5">
        <v>0</v>
      </c>
    </row>
    <row r="1152" spans="1:31" x14ac:dyDescent="0.25">
      <c r="A1152" s="6" t="s">
        <v>86</v>
      </c>
      <c r="B1152" s="3" t="s">
        <v>2774</v>
      </c>
      <c r="C1152" s="3" t="s">
        <v>3555</v>
      </c>
      <c r="D1152" s="4">
        <v>44111</v>
      </c>
      <c r="E1152" s="4">
        <v>44111</v>
      </c>
      <c r="F1152" s="4">
        <v>44114</v>
      </c>
      <c r="G1152" s="3" t="s">
        <v>2488</v>
      </c>
      <c r="H1152" s="3" t="s">
        <v>160</v>
      </c>
      <c r="I1152" s="5">
        <v>6.63</v>
      </c>
      <c r="J1152" s="3" t="s">
        <v>3556</v>
      </c>
      <c r="K1152" s="3" t="s">
        <v>90</v>
      </c>
      <c r="L1152" s="5">
        <v>562.17999999999995</v>
      </c>
      <c r="M1152" s="5">
        <v>6.63</v>
      </c>
      <c r="N1152" s="41" t="str">
        <f>IF(M1152="","",IF(M1152&lt;0,-M1152&amp;"_"&amp;COUNTIF(M$2:M1152,M1152),M1152&amp;"_"&amp;COUNTIF(M$2:M1152,M1152)))</f>
        <v>6.63_1</v>
      </c>
      <c r="O1152" s="42" t="str">
        <f t="shared" si="17"/>
        <v/>
      </c>
      <c r="P1152" s="3" t="s">
        <v>3557</v>
      </c>
      <c r="Q1152" s="3" t="s">
        <v>3558</v>
      </c>
      <c r="R1152" s="3" t="s">
        <v>3559</v>
      </c>
      <c r="S1152" s="3" t="s">
        <v>86</v>
      </c>
      <c r="T1152" s="3" t="s">
        <v>95</v>
      </c>
      <c r="U1152" s="3" t="s">
        <v>3558</v>
      </c>
      <c r="V1152" s="3" t="s">
        <v>86</v>
      </c>
      <c r="W1152" s="3" t="s">
        <v>86</v>
      </c>
      <c r="X1152" s="3" t="s">
        <v>86</v>
      </c>
      <c r="Y1152" s="3" t="s">
        <v>97</v>
      </c>
      <c r="Z1152" s="3" t="s">
        <v>86</v>
      </c>
      <c r="AA1152" s="4"/>
      <c r="AB1152" s="3" t="s">
        <v>86</v>
      </c>
      <c r="AC1152" s="3" t="s">
        <v>86</v>
      </c>
      <c r="AD1152" s="3" t="s">
        <v>86</v>
      </c>
      <c r="AE1152" s="5">
        <v>0</v>
      </c>
    </row>
    <row r="1153" spans="1:31" x14ac:dyDescent="0.25">
      <c r="A1153" s="6" t="s">
        <v>86</v>
      </c>
      <c r="B1153" s="3" t="s">
        <v>270</v>
      </c>
      <c r="C1153" s="3" t="s">
        <v>583</v>
      </c>
      <c r="D1153" s="4">
        <v>44111</v>
      </c>
      <c r="E1153" s="4">
        <v>44111</v>
      </c>
      <c r="F1153" s="4">
        <v>44115</v>
      </c>
      <c r="G1153" s="3" t="s">
        <v>169</v>
      </c>
      <c r="H1153" s="3" t="s">
        <v>90</v>
      </c>
      <c r="I1153" s="5">
        <v>1190</v>
      </c>
      <c r="J1153" s="3" t="s">
        <v>91</v>
      </c>
      <c r="K1153" s="3" t="s">
        <v>90</v>
      </c>
      <c r="L1153" s="5">
        <v>1190</v>
      </c>
      <c r="M1153" s="5">
        <v>14.01</v>
      </c>
      <c r="N1153" s="41" t="str">
        <f>IF(M1153="","",IF(M1153&lt;0,-M1153&amp;"_"&amp;COUNTIF(M$2:M1153,M1153),M1153&amp;"_"&amp;COUNTIF(M$2:M1153,M1153)))</f>
        <v>14.01_1</v>
      </c>
      <c r="O1153" s="42" t="str">
        <f t="shared" si="17"/>
        <v/>
      </c>
      <c r="P1153" s="3" t="s">
        <v>274</v>
      </c>
      <c r="Q1153" s="3" t="s">
        <v>171</v>
      </c>
      <c r="R1153" s="3" t="s">
        <v>584</v>
      </c>
      <c r="S1153" s="3" t="s">
        <v>86</v>
      </c>
      <c r="T1153" s="3" t="s">
        <v>95</v>
      </c>
      <c r="U1153" s="3" t="s">
        <v>172</v>
      </c>
      <c r="V1153" s="3" t="s">
        <v>86</v>
      </c>
      <c r="W1153" s="3" t="s">
        <v>86</v>
      </c>
      <c r="X1153" s="3" t="s">
        <v>86</v>
      </c>
      <c r="Y1153" s="3" t="s">
        <v>97</v>
      </c>
      <c r="Z1153" s="3" t="s">
        <v>86</v>
      </c>
      <c r="AA1153" s="4"/>
      <c r="AB1153" s="3" t="s">
        <v>86</v>
      </c>
      <c r="AC1153" s="3" t="s">
        <v>86</v>
      </c>
      <c r="AD1153" s="3" t="s">
        <v>86</v>
      </c>
      <c r="AE1153" s="5">
        <v>0</v>
      </c>
    </row>
    <row r="1154" spans="1:31" x14ac:dyDescent="0.25">
      <c r="A1154" s="6" t="s">
        <v>86</v>
      </c>
      <c r="B1154" s="3" t="s">
        <v>270</v>
      </c>
      <c r="C1154" s="3" t="s">
        <v>585</v>
      </c>
      <c r="D1154" s="4">
        <v>44111</v>
      </c>
      <c r="E1154" s="4">
        <v>44111</v>
      </c>
      <c r="F1154" s="4">
        <v>44115</v>
      </c>
      <c r="G1154" s="3" t="s">
        <v>169</v>
      </c>
      <c r="H1154" s="3" t="s">
        <v>90</v>
      </c>
      <c r="I1154" s="5">
        <v>855</v>
      </c>
      <c r="J1154" s="3" t="s">
        <v>91</v>
      </c>
      <c r="K1154" s="3" t="s">
        <v>90</v>
      </c>
      <c r="L1154" s="5">
        <v>855</v>
      </c>
      <c r="M1154" s="5">
        <v>10.06</v>
      </c>
      <c r="N1154" s="41" t="str">
        <f>IF(M1154="","",IF(M1154&lt;0,-M1154&amp;"_"&amp;COUNTIF(M$2:M1154,M1154),M1154&amp;"_"&amp;COUNTIF(M$2:M1154,M1154)))</f>
        <v>10.06_1</v>
      </c>
      <c r="O1154" s="42" t="str">
        <f t="shared" ref="O1154:O1217" si="18">IF(COUNTIF(N:N,N1154)=2,"x","")</f>
        <v/>
      </c>
      <c r="P1154" s="3" t="s">
        <v>274</v>
      </c>
      <c r="Q1154" s="3" t="s">
        <v>275</v>
      </c>
      <c r="R1154" s="3" t="s">
        <v>586</v>
      </c>
      <c r="S1154" s="3" t="s">
        <v>86</v>
      </c>
      <c r="T1154" s="3" t="s">
        <v>95</v>
      </c>
      <c r="U1154" s="3" t="s">
        <v>172</v>
      </c>
      <c r="V1154" s="3" t="s">
        <v>86</v>
      </c>
      <c r="W1154" s="3" t="s">
        <v>86</v>
      </c>
      <c r="X1154" s="3" t="s">
        <v>86</v>
      </c>
      <c r="Y1154" s="3" t="s">
        <v>97</v>
      </c>
      <c r="Z1154" s="3" t="s">
        <v>86</v>
      </c>
      <c r="AA1154" s="4"/>
      <c r="AB1154" s="3" t="s">
        <v>86</v>
      </c>
      <c r="AC1154" s="3" t="s">
        <v>86</v>
      </c>
      <c r="AD1154" s="3" t="s">
        <v>86</v>
      </c>
      <c r="AE1154" s="5">
        <v>0</v>
      </c>
    </row>
    <row r="1155" spans="1:31" x14ac:dyDescent="0.25">
      <c r="A1155" s="6" t="s">
        <v>86</v>
      </c>
      <c r="B1155" s="3" t="s">
        <v>270</v>
      </c>
      <c r="C1155" s="3" t="s">
        <v>587</v>
      </c>
      <c r="D1155" s="4">
        <v>44111</v>
      </c>
      <c r="E1155" s="4">
        <v>44111</v>
      </c>
      <c r="F1155" s="4">
        <v>44115</v>
      </c>
      <c r="G1155" s="3" t="s">
        <v>169</v>
      </c>
      <c r="H1155" s="3" t="s">
        <v>90</v>
      </c>
      <c r="I1155" s="5">
        <v>1501</v>
      </c>
      <c r="J1155" s="3" t="s">
        <v>91</v>
      </c>
      <c r="K1155" s="3" t="s">
        <v>90</v>
      </c>
      <c r="L1155" s="5">
        <v>1501</v>
      </c>
      <c r="M1155" s="5">
        <v>17.670000000000002</v>
      </c>
      <c r="N1155" s="41" t="str">
        <f>IF(M1155="","",IF(M1155&lt;0,-M1155&amp;"_"&amp;COUNTIF(M$2:M1155,M1155),M1155&amp;"_"&amp;COUNTIF(M$2:M1155,M1155)))</f>
        <v>17.67_1</v>
      </c>
      <c r="O1155" s="42" t="str">
        <f t="shared" si="18"/>
        <v/>
      </c>
      <c r="P1155" s="3" t="s">
        <v>274</v>
      </c>
      <c r="Q1155" s="3" t="s">
        <v>275</v>
      </c>
      <c r="R1155" s="3" t="s">
        <v>588</v>
      </c>
      <c r="S1155" s="3" t="s">
        <v>86</v>
      </c>
      <c r="T1155" s="3" t="s">
        <v>95</v>
      </c>
      <c r="U1155" s="3" t="s">
        <v>172</v>
      </c>
      <c r="V1155" s="3" t="s">
        <v>86</v>
      </c>
      <c r="W1155" s="3" t="s">
        <v>86</v>
      </c>
      <c r="X1155" s="3" t="s">
        <v>86</v>
      </c>
      <c r="Y1155" s="3" t="s">
        <v>97</v>
      </c>
      <c r="Z1155" s="3" t="s">
        <v>86</v>
      </c>
      <c r="AA1155" s="4"/>
      <c r="AB1155" s="3" t="s">
        <v>86</v>
      </c>
      <c r="AC1155" s="3" t="s">
        <v>86</v>
      </c>
      <c r="AD1155" s="3" t="s">
        <v>86</v>
      </c>
      <c r="AE1155" s="5">
        <v>0</v>
      </c>
    </row>
    <row r="1156" spans="1:31" x14ac:dyDescent="0.25">
      <c r="A1156" s="6" t="s">
        <v>86</v>
      </c>
      <c r="B1156" s="3" t="s">
        <v>270</v>
      </c>
      <c r="C1156" s="3" t="s">
        <v>589</v>
      </c>
      <c r="D1156" s="4">
        <v>44111</v>
      </c>
      <c r="E1156" s="4">
        <v>44111</v>
      </c>
      <c r="F1156" s="4">
        <v>44115</v>
      </c>
      <c r="G1156" s="3" t="s">
        <v>169</v>
      </c>
      <c r="H1156" s="3" t="s">
        <v>90</v>
      </c>
      <c r="I1156" s="5">
        <v>1246</v>
      </c>
      <c r="J1156" s="3" t="s">
        <v>91</v>
      </c>
      <c r="K1156" s="3" t="s">
        <v>90</v>
      </c>
      <c r="L1156" s="5">
        <v>1246</v>
      </c>
      <c r="M1156" s="5">
        <v>14.67</v>
      </c>
      <c r="N1156" s="41" t="str">
        <f>IF(M1156="","",IF(M1156&lt;0,-M1156&amp;"_"&amp;COUNTIF(M$2:M1156,M1156),M1156&amp;"_"&amp;COUNTIF(M$2:M1156,M1156)))</f>
        <v>14.67_1</v>
      </c>
      <c r="O1156" s="42" t="str">
        <f t="shared" si="18"/>
        <v/>
      </c>
      <c r="P1156" s="3" t="s">
        <v>274</v>
      </c>
      <c r="Q1156" s="3" t="s">
        <v>275</v>
      </c>
      <c r="R1156" s="3" t="s">
        <v>590</v>
      </c>
      <c r="S1156" s="3" t="s">
        <v>86</v>
      </c>
      <c r="T1156" s="3" t="s">
        <v>95</v>
      </c>
      <c r="U1156" s="3" t="s">
        <v>172</v>
      </c>
      <c r="V1156" s="3" t="s">
        <v>86</v>
      </c>
      <c r="W1156" s="3" t="s">
        <v>86</v>
      </c>
      <c r="X1156" s="3" t="s">
        <v>86</v>
      </c>
      <c r="Y1156" s="3" t="s">
        <v>97</v>
      </c>
      <c r="Z1156" s="3" t="s">
        <v>86</v>
      </c>
      <c r="AA1156" s="4"/>
      <c r="AB1156" s="3" t="s">
        <v>86</v>
      </c>
      <c r="AC1156" s="3" t="s">
        <v>86</v>
      </c>
      <c r="AD1156" s="3" t="s">
        <v>86</v>
      </c>
      <c r="AE1156" s="5">
        <v>0</v>
      </c>
    </row>
    <row r="1157" spans="1:31" x14ac:dyDescent="0.25">
      <c r="A1157" s="6" t="s">
        <v>86</v>
      </c>
      <c r="B1157" s="3" t="s">
        <v>270</v>
      </c>
      <c r="C1157" s="3" t="s">
        <v>591</v>
      </c>
      <c r="D1157" s="4">
        <v>44111</v>
      </c>
      <c r="E1157" s="4">
        <v>44111</v>
      </c>
      <c r="F1157" s="4">
        <v>44115</v>
      </c>
      <c r="G1157" s="3" t="s">
        <v>169</v>
      </c>
      <c r="H1157" s="3" t="s">
        <v>90</v>
      </c>
      <c r="I1157" s="5">
        <v>3100</v>
      </c>
      <c r="J1157" s="3" t="s">
        <v>91</v>
      </c>
      <c r="K1157" s="3" t="s">
        <v>90</v>
      </c>
      <c r="L1157" s="5">
        <v>3100</v>
      </c>
      <c r="M1157" s="5">
        <v>36.49</v>
      </c>
      <c r="N1157" s="41" t="str">
        <f>IF(M1157="","",IF(M1157&lt;0,-M1157&amp;"_"&amp;COUNTIF(M$2:M1157,M1157),M1157&amp;"_"&amp;COUNTIF(M$2:M1157,M1157)))</f>
        <v>36.49_2</v>
      </c>
      <c r="O1157" s="42" t="str">
        <f t="shared" si="18"/>
        <v/>
      </c>
      <c r="P1157" s="3" t="s">
        <v>274</v>
      </c>
      <c r="Q1157" s="3" t="s">
        <v>275</v>
      </c>
      <c r="R1157" s="3" t="s">
        <v>592</v>
      </c>
      <c r="S1157" s="3" t="s">
        <v>86</v>
      </c>
      <c r="T1157" s="3" t="s">
        <v>95</v>
      </c>
      <c r="U1157" s="3" t="s">
        <v>172</v>
      </c>
      <c r="V1157" s="3" t="s">
        <v>86</v>
      </c>
      <c r="W1157" s="3" t="s">
        <v>86</v>
      </c>
      <c r="X1157" s="3" t="s">
        <v>86</v>
      </c>
      <c r="Y1157" s="3" t="s">
        <v>97</v>
      </c>
      <c r="Z1157" s="3" t="s">
        <v>86</v>
      </c>
      <c r="AA1157" s="4"/>
      <c r="AB1157" s="3" t="s">
        <v>86</v>
      </c>
      <c r="AC1157" s="3" t="s">
        <v>86</v>
      </c>
      <c r="AD1157" s="3" t="s">
        <v>86</v>
      </c>
      <c r="AE1157" s="5">
        <v>0</v>
      </c>
    </row>
    <row r="1158" spans="1:31" x14ac:dyDescent="0.25">
      <c r="A1158" s="6" t="s">
        <v>86</v>
      </c>
      <c r="B1158" s="3" t="s">
        <v>2459</v>
      </c>
      <c r="C1158" s="3" t="s">
        <v>2564</v>
      </c>
      <c r="D1158" s="4">
        <v>44112</v>
      </c>
      <c r="E1158" s="4">
        <v>44112</v>
      </c>
      <c r="F1158" s="4">
        <v>44118</v>
      </c>
      <c r="G1158" s="3" t="s">
        <v>89</v>
      </c>
      <c r="H1158" s="3" t="s">
        <v>90</v>
      </c>
      <c r="I1158" s="5">
        <v>28630</v>
      </c>
      <c r="J1158" s="3" t="s">
        <v>91</v>
      </c>
      <c r="K1158" s="3" t="s">
        <v>90</v>
      </c>
      <c r="L1158" s="5">
        <v>28630</v>
      </c>
      <c r="M1158" s="5">
        <v>337.02</v>
      </c>
      <c r="N1158" s="41" t="str">
        <f>IF(M1158="","",IF(M1158&lt;0,-M1158&amp;"_"&amp;COUNTIF(M$2:M1158,M1158),M1158&amp;"_"&amp;COUNTIF(M$2:M1158,M1158)))</f>
        <v>337.02_1</v>
      </c>
      <c r="O1158" s="42" t="str">
        <f t="shared" si="18"/>
        <v/>
      </c>
      <c r="P1158" s="3" t="s">
        <v>2565</v>
      </c>
      <c r="Q1158" s="3" t="s">
        <v>2566</v>
      </c>
      <c r="R1158" s="3" t="s">
        <v>2567</v>
      </c>
      <c r="S1158" s="3" t="s">
        <v>86</v>
      </c>
      <c r="T1158" s="3" t="s">
        <v>95</v>
      </c>
      <c r="U1158" s="3" t="s">
        <v>2568</v>
      </c>
      <c r="V1158" s="3" t="s">
        <v>86</v>
      </c>
      <c r="W1158" s="3" t="s">
        <v>86</v>
      </c>
      <c r="X1158" s="3" t="s">
        <v>86</v>
      </c>
      <c r="Y1158" s="3" t="s">
        <v>103</v>
      </c>
      <c r="Z1158" s="3" t="s">
        <v>86</v>
      </c>
      <c r="AA1158" s="4"/>
      <c r="AB1158" s="3" t="s">
        <v>86</v>
      </c>
      <c r="AC1158" s="3" t="s">
        <v>86</v>
      </c>
      <c r="AD1158" s="3" t="s">
        <v>86</v>
      </c>
      <c r="AE1158" s="5">
        <v>0</v>
      </c>
    </row>
    <row r="1159" spans="1:31" x14ac:dyDescent="0.25">
      <c r="A1159" s="6" t="s">
        <v>86</v>
      </c>
      <c r="B1159" s="3" t="s">
        <v>2459</v>
      </c>
      <c r="C1159" s="3" t="s">
        <v>2564</v>
      </c>
      <c r="D1159" s="4">
        <v>44112</v>
      </c>
      <c r="E1159" s="4">
        <v>44112</v>
      </c>
      <c r="F1159" s="4">
        <v>44118</v>
      </c>
      <c r="G1159" s="3" t="s">
        <v>89</v>
      </c>
      <c r="H1159" s="3" t="s">
        <v>90</v>
      </c>
      <c r="I1159" s="5">
        <v>66947</v>
      </c>
      <c r="J1159" s="3" t="s">
        <v>91</v>
      </c>
      <c r="K1159" s="3" t="s">
        <v>90</v>
      </c>
      <c r="L1159" s="5">
        <v>66947</v>
      </c>
      <c r="M1159" s="5">
        <v>788.08</v>
      </c>
      <c r="N1159" s="41" t="str">
        <f>IF(M1159="","",IF(M1159&lt;0,-M1159&amp;"_"&amp;COUNTIF(M$2:M1159,M1159),M1159&amp;"_"&amp;COUNTIF(M$2:M1159,M1159)))</f>
        <v>788.08_1</v>
      </c>
      <c r="O1159" s="42" t="str">
        <f t="shared" si="18"/>
        <v/>
      </c>
      <c r="P1159" s="3" t="s">
        <v>2565</v>
      </c>
      <c r="Q1159" s="3" t="s">
        <v>2566</v>
      </c>
      <c r="R1159" s="3" t="s">
        <v>2569</v>
      </c>
      <c r="S1159" s="3" t="s">
        <v>86</v>
      </c>
      <c r="T1159" s="3" t="s">
        <v>95</v>
      </c>
      <c r="U1159" s="3" t="s">
        <v>2568</v>
      </c>
      <c r="V1159" s="3" t="s">
        <v>86</v>
      </c>
      <c r="W1159" s="3" t="s">
        <v>86</v>
      </c>
      <c r="X1159" s="3" t="s">
        <v>86</v>
      </c>
      <c r="Y1159" s="3" t="s">
        <v>103</v>
      </c>
      <c r="Z1159" s="3" t="s">
        <v>86</v>
      </c>
      <c r="AA1159" s="4"/>
      <c r="AB1159" s="3" t="s">
        <v>86</v>
      </c>
      <c r="AC1159" s="3" t="s">
        <v>86</v>
      </c>
      <c r="AD1159" s="3" t="s">
        <v>86</v>
      </c>
      <c r="AE1159" s="5">
        <v>0</v>
      </c>
    </row>
    <row r="1160" spans="1:31" x14ac:dyDescent="0.25">
      <c r="A1160" s="6" t="s">
        <v>86</v>
      </c>
      <c r="B1160" s="3" t="s">
        <v>2774</v>
      </c>
      <c r="C1160" s="3" t="s">
        <v>3560</v>
      </c>
      <c r="D1160" s="4">
        <v>44112</v>
      </c>
      <c r="E1160" s="4">
        <v>44112</v>
      </c>
      <c r="F1160" s="4">
        <v>44114</v>
      </c>
      <c r="G1160" s="3" t="s">
        <v>2488</v>
      </c>
      <c r="H1160" s="3" t="s">
        <v>160</v>
      </c>
      <c r="I1160" s="5">
        <v>9.33</v>
      </c>
      <c r="J1160" s="3" t="s">
        <v>3561</v>
      </c>
      <c r="K1160" s="3" t="s">
        <v>90</v>
      </c>
      <c r="L1160" s="5">
        <v>790.61</v>
      </c>
      <c r="M1160" s="5">
        <v>9.33</v>
      </c>
      <c r="N1160" s="41" t="str">
        <f>IF(M1160="","",IF(M1160&lt;0,-M1160&amp;"_"&amp;COUNTIF(M$2:M1160,M1160),M1160&amp;"_"&amp;COUNTIF(M$2:M1160,M1160)))</f>
        <v>9.33_1</v>
      </c>
      <c r="O1160" s="42" t="str">
        <f t="shared" si="18"/>
        <v/>
      </c>
      <c r="P1160" s="3" t="s">
        <v>3562</v>
      </c>
      <c r="Q1160" s="3" t="s">
        <v>3563</v>
      </c>
      <c r="R1160" s="3" t="s">
        <v>3562</v>
      </c>
      <c r="S1160" s="3" t="s">
        <v>86</v>
      </c>
      <c r="T1160" s="3" t="s">
        <v>95</v>
      </c>
      <c r="U1160" s="3" t="s">
        <v>3563</v>
      </c>
      <c r="V1160" s="3" t="s">
        <v>86</v>
      </c>
      <c r="W1160" s="3" t="s">
        <v>86</v>
      </c>
      <c r="X1160" s="3" t="s">
        <v>86</v>
      </c>
      <c r="Y1160" s="3" t="s">
        <v>97</v>
      </c>
      <c r="Z1160" s="3" t="s">
        <v>86</v>
      </c>
      <c r="AA1160" s="4"/>
      <c r="AB1160" s="3" t="s">
        <v>86</v>
      </c>
      <c r="AC1160" s="3" t="s">
        <v>86</v>
      </c>
      <c r="AD1160" s="3" t="s">
        <v>86</v>
      </c>
      <c r="AE1160" s="5">
        <v>0</v>
      </c>
    </row>
    <row r="1161" spans="1:31" x14ac:dyDescent="0.25">
      <c r="A1161" s="6" t="s">
        <v>86</v>
      </c>
      <c r="B1161" s="3" t="s">
        <v>2764</v>
      </c>
      <c r="C1161" s="3" t="s">
        <v>3564</v>
      </c>
      <c r="D1161" s="4">
        <v>44114</v>
      </c>
      <c r="E1161" s="4">
        <v>44114</v>
      </c>
      <c r="F1161" s="4">
        <v>44125</v>
      </c>
      <c r="G1161" s="3" t="s">
        <v>211</v>
      </c>
      <c r="H1161" s="3" t="s">
        <v>90</v>
      </c>
      <c r="I1161" s="5">
        <v>14000</v>
      </c>
      <c r="J1161" s="3" t="s">
        <v>91</v>
      </c>
      <c r="K1161" s="3" t="s">
        <v>90</v>
      </c>
      <c r="L1161" s="5">
        <v>14000</v>
      </c>
      <c r="M1161" s="5">
        <v>164.8</v>
      </c>
      <c r="N1161" s="41" t="str">
        <f>IF(M1161="","",IF(M1161&lt;0,-M1161&amp;"_"&amp;COUNTIF(M$2:M1161,M1161),M1161&amp;"_"&amp;COUNTIF(M$2:M1161,M1161)))</f>
        <v>164.8_2</v>
      </c>
      <c r="O1161" s="42" t="str">
        <f t="shared" si="18"/>
        <v/>
      </c>
      <c r="P1161" s="3" t="s">
        <v>3565</v>
      </c>
      <c r="Q1161" s="3" t="s">
        <v>3566</v>
      </c>
      <c r="R1161" s="3" t="s">
        <v>2882</v>
      </c>
      <c r="S1161" s="3" t="s">
        <v>86</v>
      </c>
      <c r="T1161" s="3" t="s">
        <v>95</v>
      </c>
      <c r="U1161" s="3" t="s">
        <v>3115</v>
      </c>
      <c r="V1161" s="3" t="s">
        <v>86</v>
      </c>
      <c r="W1161" s="3" t="s">
        <v>86</v>
      </c>
      <c r="X1161" s="3" t="s">
        <v>86</v>
      </c>
      <c r="Y1161" s="3" t="s">
        <v>97</v>
      </c>
      <c r="Z1161" s="3" t="s">
        <v>86</v>
      </c>
      <c r="AA1161" s="4"/>
      <c r="AB1161" s="3" t="s">
        <v>86</v>
      </c>
      <c r="AC1161" s="3" t="s">
        <v>86</v>
      </c>
      <c r="AD1161" s="3" t="s">
        <v>86</v>
      </c>
      <c r="AE1161" s="5">
        <v>0</v>
      </c>
    </row>
    <row r="1162" spans="1:31" x14ac:dyDescent="0.25">
      <c r="A1162" s="6" t="s">
        <v>86</v>
      </c>
      <c r="B1162" s="3" t="s">
        <v>2764</v>
      </c>
      <c r="C1162" s="3" t="s">
        <v>3564</v>
      </c>
      <c r="D1162" s="4">
        <v>44114</v>
      </c>
      <c r="E1162" s="4">
        <v>44114</v>
      </c>
      <c r="F1162" s="4">
        <v>44125</v>
      </c>
      <c r="G1162" s="3" t="s">
        <v>211</v>
      </c>
      <c r="H1162" s="3" t="s">
        <v>90</v>
      </c>
      <c r="I1162" s="5">
        <v>18550</v>
      </c>
      <c r="J1162" s="3" t="s">
        <v>91</v>
      </c>
      <c r="K1162" s="3" t="s">
        <v>90</v>
      </c>
      <c r="L1162" s="5">
        <v>18550</v>
      </c>
      <c r="M1162" s="5">
        <v>218.36</v>
      </c>
      <c r="N1162" s="41" t="str">
        <f>IF(M1162="","",IF(M1162&lt;0,-M1162&amp;"_"&amp;COUNTIF(M$2:M1162,M1162),M1162&amp;"_"&amp;COUNTIF(M$2:M1162,M1162)))</f>
        <v>218.36_2</v>
      </c>
      <c r="O1162" s="42" t="str">
        <f t="shared" si="18"/>
        <v/>
      </c>
      <c r="P1162" s="3" t="s">
        <v>3565</v>
      </c>
      <c r="Q1162" s="3" t="s">
        <v>3566</v>
      </c>
      <c r="R1162" s="3" t="s">
        <v>2884</v>
      </c>
      <c r="S1162" s="3" t="s">
        <v>86</v>
      </c>
      <c r="T1162" s="3" t="s">
        <v>95</v>
      </c>
      <c r="U1162" s="3" t="s">
        <v>3115</v>
      </c>
      <c r="V1162" s="3" t="s">
        <v>86</v>
      </c>
      <c r="W1162" s="3" t="s">
        <v>86</v>
      </c>
      <c r="X1162" s="3" t="s">
        <v>86</v>
      </c>
      <c r="Y1162" s="3" t="s">
        <v>97</v>
      </c>
      <c r="Z1162" s="3" t="s">
        <v>86</v>
      </c>
      <c r="AA1162" s="4"/>
      <c r="AB1162" s="3" t="s">
        <v>86</v>
      </c>
      <c r="AC1162" s="3" t="s">
        <v>86</v>
      </c>
      <c r="AD1162" s="3" t="s">
        <v>86</v>
      </c>
      <c r="AE1162" s="5">
        <v>0</v>
      </c>
    </row>
    <row r="1163" spans="1:31" x14ac:dyDescent="0.25">
      <c r="A1163" s="6" t="s">
        <v>86</v>
      </c>
      <c r="B1163" s="3" t="s">
        <v>2764</v>
      </c>
      <c r="C1163" s="3" t="s">
        <v>3564</v>
      </c>
      <c r="D1163" s="4">
        <v>44114</v>
      </c>
      <c r="E1163" s="4">
        <v>44114</v>
      </c>
      <c r="F1163" s="4">
        <v>44125</v>
      </c>
      <c r="G1163" s="3" t="s">
        <v>211</v>
      </c>
      <c r="H1163" s="3" t="s">
        <v>90</v>
      </c>
      <c r="I1163" s="5">
        <v>5964</v>
      </c>
      <c r="J1163" s="3" t="s">
        <v>91</v>
      </c>
      <c r="K1163" s="3" t="s">
        <v>90</v>
      </c>
      <c r="L1163" s="5">
        <v>5964</v>
      </c>
      <c r="M1163" s="5">
        <v>70.209999999999994</v>
      </c>
      <c r="N1163" s="41" t="str">
        <f>IF(M1163="","",IF(M1163&lt;0,-M1163&amp;"_"&amp;COUNTIF(M$2:M1163,M1163),M1163&amp;"_"&amp;COUNTIF(M$2:M1163,M1163)))</f>
        <v>70.21_2</v>
      </c>
      <c r="O1163" s="42" t="str">
        <f t="shared" si="18"/>
        <v/>
      </c>
      <c r="P1163" s="3" t="s">
        <v>3565</v>
      </c>
      <c r="Q1163" s="3" t="s">
        <v>3566</v>
      </c>
      <c r="R1163" s="3" t="s">
        <v>2885</v>
      </c>
      <c r="S1163" s="3" t="s">
        <v>86</v>
      </c>
      <c r="T1163" s="3" t="s">
        <v>95</v>
      </c>
      <c r="U1163" s="3" t="s">
        <v>3115</v>
      </c>
      <c r="V1163" s="3" t="s">
        <v>86</v>
      </c>
      <c r="W1163" s="3" t="s">
        <v>86</v>
      </c>
      <c r="X1163" s="3" t="s">
        <v>86</v>
      </c>
      <c r="Y1163" s="3" t="s">
        <v>97</v>
      </c>
      <c r="Z1163" s="3" t="s">
        <v>86</v>
      </c>
      <c r="AA1163" s="4"/>
      <c r="AB1163" s="3" t="s">
        <v>86</v>
      </c>
      <c r="AC1163" s="3" t="s">
        <v>86</v>
      </c>
      <c r="AD1163" s="3" t="s">
        <v>86</v>
      </c>
      <c r="AE1163" s="5">
        <v>0</v>
      </c>
    </row>
    <row r="1164" spans="1:31" x14ac:dyDescent="0.25">
      <c r="A1164" s="6" t="s">
        <v>86</v>
      </c>
      <c r="B1164" s="3" t="s">
        <v>2764</v>
      </c>
      <c r="C1164" s="3" t="s">
        <v>3564</v>
      </c>
      <c r="D1164" s="4">
        <v>44114</v>
      </c>
      <c r="E1164" s="4">
        <v>44114</v>
      </c>
      <c r="F1164" s="4">
        <v>44125</v>
      </c>
      <c r="G1164" s="3" t="s">
        <v>211</v>
      </c>
      <c r="H1164" s="3" t="s">
        <v>90</v>
      </c>
      <c r="I1164" s="5">
        <v>138.6</v>
      </c>
      <c r="J1164" s="3" t="s">
        <v>91</v>
      </c>
      <c r="K1164" s="3" t="s">
        <v>90</v>
      </c>
      <c r="L1164" s="5">
        <v>138.6</v>
      </c>
      <c r="M1164" s="5">
        <v>1.63</v>
      </c>
      <c r="N1164" s="41" t="str">
        <f>IF(M1164="","",IF(M1164&lt;0,-M1164&amp;"_"&amp;COUNTIF(M$2:M1164,M1164),M1164&amp;"_"&amp;COUNTIF(M$2:M1164,M1164)))</f>
        <v>1.63_2</v>
      </c>
      <c r="O1164" s="42" t="str">
        <f t="shared" si="18"/>
        <v/>
      </c>
      <c r="P1164" s="3" t="s">
        <v>3565</v>
      </c>
      <c r="Q1164" s="3" t="s">
        <v>3566</v>
      </c>
      <c r="R1164" s="3" t="s">
        <v>2886</v>
      </c>
      <c r="S1164" s="3" t="s">
        <v>86</v>
      </c>
      <c r="T1164" s="3" t="s">
        <v>95</v>
      </c>
      <c r="U1164" s="3" t="s">
        <v>3115</v>
      </c>
      <c r="V1164" s="3" t="s">
        <v>86</v>
      </c>
      <c r="W1164" s="3" t="s">
        <v>86</v>
      </c>
      <c r="X1164" s="3" t="s">
        <v>86</v>
      </c>
      <c r="Y1164" s="3" t="s">
        <v>97</v>
      </c>
      <c r="Z1164" s="3" t="s">
        <v>86</v>
      </c>
      <c r="AA1164" s="4"/>
      <c r="AB1164" s="3" t="s">
        <v>86</v>
      </c>
      <c r="AC1164" s="3" t="s">
        <v>86</v>
      </c>
      <c r="AD1164" s="3" t="s">
        <v>86</v>
      </c>
      <c r="AE1164" s="5">
        <v>0</v>
      </c>
    </row>
    <row r="1165" spans="1:31" x14ac:dyDescent="0.25">
      <c r="A1165" s="6" t="s">
        <v>86</v>
      </c>
      <c r="B1165" s="3" t="s">
        <v>2764</v>
      </c>
      <c r="C1165" s="3" t="s">
        <v>3564</v>
      </c>
      <c r="D1165" s="4">
        <v>44114</v>
      </c>
      <c r="E1165" s="4">
        <v>44114</v>
      </c>
      <c r="F1165" s="4">
        <v>44125</v>
      </c>
      <c r="G1165" s="3" t="s">
        <v>211</v>
      </c>
      <c r="H1165" s="3" t="s">
        <v>90</v>
      </c>
      <c r="I1165" s="5">
        <v>588</v>
      </c>
      <c r="J1165" s="3" t="s">
        <v>91</v>
      </c>
      <c r="K1165" s="3" t="s">
        <v>90</v>
      </c>
      <c r="L1165" s="5">
        <v>588</v>
      </c>
      <c r="M1165" s="5">
        <v>6.92</v>
      </c>
      <c r="N1165" s="41" t="str">
        <f>IF(M1165="","",IF(M1165&lt;0,-M1165&amp;"_"&amp;COUNTIF(M$2:M1165,M1165),M1165&amp;"_"&amp;COUNTIF(M$2:M1165,M1165)))</f>
        <v>6.92_1</v>
      </c>
      <c r="O1165" s="42" t="str">
        <f t="shared" si="18"/>
        <v/>
      </c>
      <c r="P1165" s="3" t="s">
        <v>3565</v>
      </c>
      <c r="Q1165" s="3" t="s">
        <v>3566</v>
      </c>
      <c r="R1165" s="3" t="s">
        <v>2887</v>
      </c>
      <c r="S1165" s="3" t="s">
        <v>86</v>
      </c>
      <c r="T1165" s="3" t="s">
        <v>95</v>
      </c>
      <c r="U1165" s="3" t="s">
        <v>3115</v>
      </c>
      <c r="V1165" s="3" t="s">
        <v>86</v>
      </c>
      <c r="W1165" s="3" t="s">
        <v>86</v>
      </c>
      <c r="X1165" s="3" t="s">
        <v>86</v>
      </c>
      <c r="Y1165" s="3" t="s">
        <v>97</v>
      </c>
      <c r="Z1165" s="3" t="s">
        <v>86</v>
      </c>
      <c r="AA1165" s="4"/>
      <c r="AB1165" s="3" t="s">
        <v>86</v>
      </c>
      <c r="AC1165" s="3" t="s">
        <v>86</v>
      </c>
      <c r="AD1165" s="3" t="s">
        <v>86</v>
      </c>
      <c r="AE1165" s="5">
        <v>0</v>
      </c>
    </row>
    <row r="1166" spans="1:31" x14ac:dyDescent="0.25">
      <c r="A1166" s="6" t="s">
        <v>86</v>
      </c>
      <c r="B1166" s="3" t="s">
        <v>2764</v>
      </c>
      <c r="C1166" s="3" t="s">
        <v>3564</v>
      </c>
      <c r="D1166" s="4">
        <v>44114</v>
      </c>
      <c r="E1166" s="4">
        <v>44114</v>
      </c>
      <c r="F1166" s="4">
        <v>44125</v>
      </c>
      <c r="G1166" s="3" t="s">
        <v>211</v>
      </c>
      <c r="H1166" s="3" t="s">
        <v>90</v>
      </c>
      <c r="I1166" s="5">
        <v>602</v>
      </c>
      <c r="J1166" s="3" t="s">
        <v>91</v>
      </c>
      <c r="K1166" s="3" t="s">
        <v>90</v>
      </c>
      <c r="L1166" s="5">
        <v>602</v>
      </c>
      <c r="M1166" s="5">
        <v>7.09</v>
      </c>
      <c r="N1166" s="41" t="str">
        <f>IF(M1166="","",IF(M1166&lt;0,-M1166&amp;"_"&amp;COUNTIF(M$2:M1166,M1166),M1166&amp;"_"&amp;COUNTIF(M$2:M1166,M1166)))</f>
        <v>7.09_2</v>
      </c>
      <c r="O1166" s="42" t="str">
        <f t="shared" si="18"/>
        <v/>
      </c>
      <c r="P1166" s="3" t="s">
        <v>3565</v>
      </c>
      <c r="Q1166" s="3" t="s">
        <v>3566</v>
      </c>
      <c r="R1166" s="3" t="s">
        <v>2888</v>
      </c>
      <c r="S1166" s="3" t="s">
        <v>86</v>
      </c>
      <c r="T1166" s="3" t="s">
        <v>95</v>
      </c>
      <c r="U1166" s="3" t="s">
        <v>3115</v>
      </c>
      <c r="V1166" s="3" t="s">
        <v>86</v>
      </c>
      <c r="W1166" s="3" t="s">
        <v>86</v>
      </c>
      <c r="X1166" s="3" t="s">
        <v>86</v>
      </c>
      <c r="Y1166" s="3" t="s">
        <v>97</v>
      </c>
      <c r="Z1166" s="3" t="s">
        <v>86</v>
      </c>
      <c r="AA1166" s="4"/>
      <c r="AB1166" s="3" t="s">
        <v>86</v>
      </c>
      <c r="AC1166" s="3" t="s">
        <v>86</v>
      </c>
      <c r="AD1166" s="3" t="s">
        <v>86</v>
      </c>
      <c r="AE1166" s="5">
        <v>0</v>
      </c>
    </row>
    <row r="1167" spans="1:31" x14ac:dyDescent="0.25">
      <c r="A1167" s="6" t="s">
        <v>86</v>
      </c>
      <c r="B1167" s="3" t="s">
        <v>2764</v>
      </c>
      <c r="C1167" s="3" t="s">
        <v>3564</v>
      </c>
      <c r="D1167" s="4">
        <v>44114</v>
      </c>
      <c r="E1167" s="4">
        <v>44114</v>
      </c>
      <c r="F1167" s="4">
        <v>44125</v>
      </c>
      <c r="G1167" s="3" t="s">
        <v>211</v>
      </c>
      <c r="H1167" s="3" t="s">
        <v>90</v>
      </c>
      <c r="I1167" s="5">
        <v>980</v>
      </c>
      <c r="J1167" s="3" t="s">
        <v>91</v>
      </c>
      <c r="K1167" s="3" t="s">
        <v>90</v>
      </c>
      <c r="L1167" s="5">
        <v>980</v>
      </c>
      <c r="M1167" s="5">
        <v>11.54</v>
      </c>
      <c r="N1167" s="41" t="str">
        <f>IF(M1167="","",IF(M1167&lt;0,-M1167&amp;"_"&amp;COUNTIF(M$2:M1167,M1167),M1167&amp;"_"&amp;COUNTIF(M$2:M1167,M1167)))</f>
        <v>11.54_3</v>
      </c>
      <c r="O1167" s="42" t="str">
        <f t="shared" si="18"/>
        <v/>
      </c>
      <c r="P1167" s="3" t="s">
        <v>3565</v>
      </c>
      <c r="Q1167" s="3" t="s">
        <v>3566</v>
      </c>
      <c r="R1167" s="3" t="s">
        <v>2889</v>
      </c>
      <c r="S1167" s="3" t="s">
        <v>86</v>
      </c>
      <c r="T1167" s="3" t="s">
        <v>95</v>
      </c>
      <c r="U1167" s="3" t="s">
        <v>3115</v>
      </c>
      <c r="V1167" s="3" t="s">
        <v>86</v>
      </c>
      <c r="W1167" s="3" t="s">
        <v>86</v>
      </c>
      <c r="X1167" s="3" t="s">
        <v>86</v>
      </c>
      <c r="Y1167" s="3" t="s">
        <v>97</v>
      </c>
      <c r="Z1167" s="3" t="s">
        <v>86</v>
      </c>
      <c r="AA1167" s="4"/>
      <c r="AB1167" s="3" t="s">
        <v>86</v>
      </c>
      <c r="AC1167" s="3" t="s">
        <v>86</v>
      </c>
      <c r="AD1167" s="3" t="s">
        <v>86</v>
      </c>
      <c r="AE1167" s="5">
        <v>0</v>
      </c>
    </row>
    <row r="1168" spans="1:31" x14ac:dyDescent="0.25">
      <c r="A1168" s="6" t="s">
        <v>86</v>
      </c>
      <c r="B1168" s="3" t="s">
        <v>2764</v>
      </c>
      <c r="C1168" s="3" t="s">
        <v>3564</v>
      </c>
      <c r="D1168" s="4">
        <v>44114</v>
      </c>
      <c r="E1168" s="4">
        <v>44114</v>
      </c>
      <c r="F1168" s="4">
        <v>44125</v>
      </c>
      <c r="G1168" s="3" t="s">
        <v>211</v>
      </c>
      <c r="H1168" s="3" t="s">
        <v>90</v>
      </c>
      <c r="I1168" s="5">
        <v>294</v>
      </c>
      <c r="J1168" s="3" t="s">
        <v>91</v>
      </c>
      <c r="K1168" s="3" t="s">
        <v>90</v>
      </c>
      <c r="L1168" s="5">
        <v>294</v>
      </c>
      <c r="M1168" s="5">
        <v>3.46</v>
      </c>
      <c r="N1168" s="41" t="str">
        <f>IF(M1168="","",IF(M1168&lt;0,-M1168&amp;"_"&amp;COUNTIF(M$2:M1168,M1168),M1168&amp;"_"&amp;COUNTIF(M$2:M1168,M1168)))</f>
        <v>3.46_2</v>
      </c>
      <c r="O1168" s="42" t="str">
        <f t="shared" si="18"/>
        <v/>
      </c>
      <c r="P1168" s="3" t="s">
        <v>3565</v>
      </c>
      <c r="Q1168" s="3" t="s">
        <v>3566</v>
      </c>
      <c r="R1168" s="3" t="s">
        <v>2890</v>
      </c>
      <c r="S1168" s="3" t="s">
        <v>86</v>
      </c>
      <c r="T1168" s="3" t="s">
        <v>95</v>
      </c>
      <c r="U1168" s="3" t="s">
        <v>3115</v>
      </c>
      <c r="V1168" s="3" t="s">
        <v>86</v>
      </c>
      <c r="W1168" s="3" t="s">
        <v>86</v>
      </c>
      <c r="X1168" s="3" t="s">
        <v>86</v>
      </c>
      <c r="Y1168" s="3" t="s">
        <v>97</v>
      </c>
      <c r="Z1168" s="3" t="s">
        <v>86</v>
      </c>
      <c r="AA1168" s="4"/>
      <c r="AB1168" s="3" t="s">
        <v>86</v>
      </c>
      <c r="AC1168" s="3" t="s">
        <v>86</v>
      </c>
      <c r="AD1168" s="3" t="s">
        <v>86</v>
      </c>
      <c r="AE1168" s="5">
        <v>0</v>
      </c>
    </row>
    <row r="1169" spans="1:31" x14ac:dyDescent="0.25">
      <c r="A1169" s="6" t="s">
        <v>86</v>
      </c>
      <c r="B1169" s="3" t="s">
        <v>2764</v>
      </c>
      <c r="C1169" s="3" t="s">
        <v>3564</v>
      </c>
      <c r="D1169" s="4">
        <v>44114</v>
      </c>
      <c r="E1169" s="4">
        <v>44114</v>
      </c>
      <c r="F1169" s="4">
        <v>44125</v>
      </c>
      <c r="G1169" s="3" t="s">
        <v>211</v>
      </c>
      <c r="H1169" s="3" t="s">
        <v>90</v>
      </c>
      <c r="I1169" s="5">
        <v>3360</v>
      </c>
      <c r="J1169" s="3" t="s">
        <v>91</v>
      </c>
      <c r="K1169" s="3" t="s">
        <v>90</v>
      </c>
      <c r="L1169" s="5">
        <v>3360</v>
      </c>
      <c r="M1169" s="5">
        <v>39.549999999999997</v>
      </c>
      <c r="N1169" s="41" t="str">
        <f>IF(M1169="","",IF(M1169&lt;0,-M1169&amp;"_"&amp;COUNTIF(M$2:M1169,M1169),M1169&amp;"_"&amp;COUNTIF(M$2:M1169,M1169)))</f>
        <v>39.55_4</v>
      </c>
      <c r="O1169" s="42" t="str">
        <f t="shared" si="18"/>
        <v/>
      </c>
      <c r="P1169" s="3" t="s">
        <v>3565</v>
      </c>
      <c r="Q1169" s="3" t="s">
        <v>3566</v>
      </c>
      <c r="R1169" s="3" t="s">
        <v>3116</v>
      </c>
      <c r="S1169" s="3" t="s">
        <v>86</v>
      </c>
      <c r="T1169" s="3" t="s">
        <v>95</v>
      </c>
      <c r="U1169" s="3" t="s">
        <v>3115</v>
      </c>
      <c r="V1169" s="3" t="s">
        <v>86</v>
      </c>
      <c r="W1169" s="3" t="s">
        <v>86</v>
      </c>
      <c r="X1169" s="3" t="s">
        <v>86</v>
      </c>
      <c r="Y1169" s="3" t="s">
        <v>97</v>
      </c>
      <c r="Z1169" s="3" t="s">
        <v>86</v>
      </c>
      <c r="AA1169" s="4"/>
      <c r="AB1169" s="3" t="s">
        <v>86</v>
      </c>
      <c r="AC1169" s="3" t="s">
        <v>86</v>
      </c>
      <c r="AD1169" s="3" t="s">
        <v>86</v>
      </c>
      <c r="AE1169" s="5">
        <v>0</v>
      </c>
    </row>
    <row r="1170" spans="1:31" x14ac:dyDescent="0.25">
      <c r="A1170" s="6" t="s">
        <v>86</v>
      </c>
      <c r="B1170" s="3" t="s">
        <v>2774</v>
      </c>
      <c r="C1170" s="3" t="s">
        <v>3567</v>
      </c>
      <c r="D1170" s="4">
        <v>44114</v>
      </c>
      <c r="E1170" s="4">
        <v>44114</v>
      </c>
      <c r="F1170" s="4">
        <v>44117</v>
      </c>
      <c r="G1170" s="3" t="s">
        <v>2488</v>
      </c>
      <c r="H1170" s="3" t="s">
        <v>160</v>
      </c>
      <c r="I1170" s="5">
        <v>41.37</v>
      </c>
      <c r="J1170" s="3" t="s">
        <v>3568</v>
      </c>
      <c r="K1170" s="3" t="s">
        <v>90</v>
      </c>
      <c r="L1170" s="5">
        <v>3506.53</v>
      </c>
      <c r="M1170" s="5">
        <v>41.37</v>
      </c>
      <c r="N1170" s="41" t="str">
        <f>IF(M1170="","",IF(M1170&lt;0,-M1170&amp;"_"&amp;COUNTIF(M$2:M1170,M1170),M1170&amp;"_"&amp;COUNTIF(M$2:M1170,M1170)))</f>
        <v>41.37_1</v>
      </c>
      <c r="O1170" s="42" t="str">
        <f t="shared" si="18"/>
        <v/>
      </c>
      <c r="P1170" s="3" t="s">
        <v>3569</v>
      </c>
      <c r="Q1170" s="3" t="s">
        <v>3570</v>
      </c>
      <c r="R1170" s="3" t="s">
        <v>3569</v>
      </c>
      <c r="S1170" s="3" t="s">
        <v>86</v>
      </c>
      <c r="T1170" s="3" t="s">
        <v>95</v>
      </c>
      <c r="U1170" s="3" t="s">
        <v>3570</v>
      </c>
      <c r="V1170" s="3" t="s">
        <v>86</v>
      </c>
      <c r="W1170" s="3" t="s">
        <v>86</v>
      </c>
      <c r="X1170" s="3" t="s">
        <v>86</v>
      </c>
      <c r="Y1170" s="3" t="s">
        <v>97</v>
      </c>
      <c r="Z1170" s="3" t="s">
        <v>86</v>
      </c>
      <c r="AA1170" s="4"/>
      <c r="AB1170" s="3" t="s">
        <v>86</v>
      </c>
      <c r="AC1170" s="3" t="s">
        <v>86</v>
      </c>
      <c r="AD1170" s="3" t="s">
        <v>86</v>
      </c>
      <c r="AE1170" s="5">
        <v>0</v>
      </c>
    </row>
    <row r="1171" spans="1:31" x14ac:dyDescent="0.25">
      <c r="A1171" s="6" t="s">
        <v>86</v>
      </c>
      <c r="B1171" s="3" t="s">
        <v>168</v>
      </c>
      <c r="C1171" s="3" t="s">
        <v>201</v>
      </c>
      <c r="D1171" s="4">
        <v>44114</v>
      </c>
      <c r="E1171" s="4">
        <v>44114</v>
      </c>
      <c r="F1171" s="4">
        <v>44115</v>
      </c>
      <c r="G1171" s="3" t="s">
        <v>169</v>
      </c>
      <c r="H1171" s="3" t="s">
        <v>90</v>
      </c>
      <c r="I1171" s="5">
        <v>1665</v>
      </c>
      <c r="J1171" s="3" t="s">
        <v>91</v>
      </c>
      <c r="K1171" s="3" t="s">
        <v>90</v>
      </c>
      <c r="L1171" s="5">
        <v>1665</v>
      </c>
      <c r="M1171" s="5">
        <v>19.600000000000001</v>
      </c>
      <c r="N1171" s="41" t="str">
        <f>IF(M1171="","",IF(M1171&lt;0,-M1171&amp;"_"&amp;COUNTIF(M$2:M1171,M1171),M1171&amp;"_"&amp;COUNTIF(M$2:M1171,M1171)))</f>
        <v>19.6_1</v>
      </c>
      <c r="O1171" s="42" t="str">
        <f t="shared" si="18"/>
        <v/>
      </c>
      <c r="P1171" s="3" t="s">
        <v>170</v>
      </c>
      <c r="Q1171" s="3" t="s">
        <v>171</v>
      </c>
      <c r="R1171" s="3" t="s">
        <v>202</v>
      </c>
      <c r="S1171" s="3" t="s">
        <v>86</v>
      </c>
      <c r="T1171" s="3" t="s">
        <v>95</v>
      </c>
      <c r="U1171" s="3" t="s">
        <v>172</v>
      </c>
      <c r="V1171" s="3" t="s">
        <v>86</v>
      </c>
      <c r="W1171" s="3" t="s">
        <v>86</v>
      </c>
      <c r="X1171" s="3" t="s">
        <v>86</v>
      </c>
      <c r="Y1171" s="3" t="s">
        <v>97</v>
      </c>
      <c r="Z1171" s="3" t="s">
        <v>86</v>
      </c>
      <c r="AA1171" s="4"/>
      <c r="AB1171" s="3" t="s">
        <v>86</v>
      </c>
      <c r="AC1171" s="3" t="s">
        <v>86</v>
      </c>
      <c r="AD1171" s="3" t="s">
        <v>86</v>
      </c>
      <c r="AE1171" s="5">
        <v>0</v>
      </c>
    </row>
    <row r="1172" spans="1:31" x14ac:dyDescent="0.25">
      <c r="A1172" s="6" t="s">
        <v>86</v>
      </c>
      <c r="B1172" s="3" t="s">
        <v>168</v>
      </c>
      <c r="C1172" s="3" t="s">
        <v>203</v>
      </c>
      <c r="D1172" s="4">
        <v>44114</v>
      </c>
      <c r="E1172" s="4">
        <v>44114</v>
      </c>
      <c r="F1172" s="4">
        <v>44115</v>
      </c>
      <c r="G1172" s="3" t="s">
        <v>169</v>
      </c>
      <c r="H1172" s="3" t="s">
        <v>90</v>
      </c>
      <c r="I1172" s="5">
        <v>740</v>
      </c>
      <c r="J1172" s="3" t="s">
        <v>91</v>
      </c>
      <c r="K1172" s="3" t="s">
        <v>90</v>
      </c>
      <c r="L1172" s="5">
        <v>740</v>
      </c>
      <c r="M1172" s="5">
        <v>8.7100000000000009</v>
      </c>
      <c r="N1172" s="41" t="str">
        <f>IF(M1172="","",IF(M1172&lt;0,-M1172&amp;"_"&amp;COUNTIF(M$2:M1172,M1172),M1172&amp;"_"&amp;COUNTIF(M$2:M1172,M1172)))</f>
        <v>8.71_1</v>
      </c>
      <c r="O1172" s="42" t="str">
        <f t="shared" si="18"/>
        <v/>
      </c>
      <c r="P1172" s="3" t="s">
        <v>170</v>
      </c>
      <c r="Q1172" s="3" t="s">
        <v>171</v>
      </c>
      <c r="R1172" s="3" t="s">
        <v>204</v>
      </c>
      <c r="S1172" s="3" t="s">
        <v>86</v>
      </c>
      <c r="T1172" s="3" t="s">
        <v>95</v>
      </c>
      <c r="U1172" s="3" t="s">
        <v>172</v>
      </c>
      <c r="V1172" s="3" t="s">
        <v>86</v>
      </c>
      <c r="W1172" s="3" t="s">
        <v>86</v>
      </c>
      <c r="X1172" s="3" t="s">
        <v>86</v>
      </c>
      <c r="Y1172" s="3" t="s">
        <v>97</v>
      </c>
      <c r="Z1172" s="3" t="s">
        <v>86</v>
      </c>
      <c r="AA1172" s="4"/>
      <c r="AB1172" s="3" t="s">
        <v>86</v>
      </c>
      <c r="AC1172" s="3" t="s">
        <v>86</v>
      </c>
      <c r="AD1172" s="3" t="s">
        <v>86</v>
      </c>
      <c r="AE1172" s="5">
        <v>0</v>
      </c>
    </row>
    <row r="1173" spans="1:31" x14ac:dyDescent="0.25">
      <c r="A1173" s="6" t="s">
        <v>86</v>
      </c>
      <c r="B1173" s="3" t="s">
        <v>168</v>
      </c>
      <c r="C1173" s="3" t="s">
        <v>205</v>
      </c>
      <c r="D1173" s="4">
        <v>44114</v>
      </c>
      <c r="E1173" s="4">
        <v>44114</v>
      </c>
      <c r="F1173" s="4">
        <v>44115</v>
      </c>
      <c r="G1173" s="3" t="s">
        <v>169</v>
      </c>
      <c r="H1173" s="3" t="s">
        <v>90</v>
      </c>
      <c r="I1173" s="5">
        <v>1137</v>
      </c>
      <c r="J1173" s="3" t="s">
        <v>91</v>
      </c>
      <c r="K1173" s="3" t="s">
        <v>90</v>
      </c>
      <c r="L1173" s="5">
        <v>1137</v>
      </c>
      <c r="M1173" s="5">
        <v>13.38</v>
      </c>
      <c r="N1173" s="41" t="str">
        <f>IF(M1173="","",IF(M1173&lt;0,-M1173&amp;"_"&amp;COUNTIF(M$2:M1173,M1173),M1173&amp;"_"&amp;COUNTIF(M$2:M1173,M1173)))</f>
        <v>13.38_1</v>
      </c>
      <c r="O1173" s="42" t="str">
        <f t="shared" si="18"/>
        <v/>
      </c>
      <c r="P1173" s="3" t="s">
        <v>170</v>
      </c>
      <c r="Q1173" s="3" t="s">
        <v>171</v>
      </c>
      <c r="R1173" s="3" t="s">
        <v>206</v>
      </c>
      <c r="S1173" s="3" t="s">
        <v>86</v>
      </c>
      <c r="T1173" s="3" t="s">
        <v>95</v>
      </c>
      <c r="U1173" s="3" t="s">
        <v>172</v>
      </c>
      <c r="V1173" s="3" t="s">
        <v>86</v>
      </c>
      <c r="W1173" s="3" t="s">
        <v>86</v>
      </c>
      <c r="X1173" s="3" t="s">
        <v>86</v>
      </c>
      <c r="Y1173" s="3" t="s">
        <v>97</v>
      </c>
      <c r="Z1173" s="3" t="s">
        <v>86</v>
      </c>
      <c r="AA1173" s="4"/>
      <c r="AB1173" s="3" t="s">
        <v>86</v>
      </c>
      <c r="AC1173" s="3" t="s">
        <v>86</v>
      </c>
      <c r="AD1173" s="3" t="s">
        <v>86</v>
      </c>
      <c r="AE1173" s="5">
        <v>0</v>
      </c>
    </row>
    <row r="1174" spans="1:31" x14ac:dyDescent="0.25">
      <c r="A1174" s="6" t="s">
        <v>86</v>
      </c>
      <c r="B1174" s="3" t="s">
        <v>2774</v>
      </c>
      <c r="C1174" s="3" t="s">
        <v>3571</v>
      </c>
      <c r="D1174" s="4">
        <v>44115</v>
      </c>
      <c r="E1174" s="4">
        <v>44115</v>
      </c>
      <c r="F1174" s="4">
        <v>44117</v>
      </c>
      <c r="G1174" s="3" t="s">
        <v>2488</v>
      </c>
      <c r="H1174" s="3" t="s">
        <v>160</v>
      </c>
      <c r="I1174" s="5">
        <v>127.42</v>
      </c>
      <c r="J1174" s="3" t="s">
        <v>3572</v>
      </c>
      <c r="K1174" s="3" t="s">
        <v>90</v>
      </c>
      <c r="L1174" s="5">
        <v>10798.98</v>
      </c>
      <c r="M1174" s="5">
        <v>127.42</v>
      </c>
      <c r="N1174" s="41" t="str">
        <f>IF(M1174="","",IF(M1174&lt;0,-M1174&amp;"_"&amp;COUNTIF(M$2:M1174,M1174),M1174&amp;"_"&amp;COUNTIF(M$2:M1174,M1174)))</f>
        <v>127.42_1</v>
      </c>
      <c r="O1174" s="42" t="str">
        <f t="shared" si="18"/>
        <v/>
      </c>
      <c r="P1174" s="3" t="s">
        <v>3573</v>
      </c>
      <c r="Q1174" s="3" t="s">
        <v>3574</v>
      </c>
      <c r="R1174" s="3" t="s">
        <v>3575</v>
      </c>
      <c r="S1174" s="3" t="s">
        <v>86</v>
      </c>
      <c r="T1174" s="3" t="s">
        <v>95</v>
      </c>
      <c r="U1174" s="3" t="s">
        <v>3574</v>
      </c>
      <c r="V1174" s="3" t="s">
        <v>86</v>
      </c>
      <c r="W1174" s="3" t="s">
        <v>86</v>
      </c>
      <c r="X1174" s="3" t="s">
        <v>86</v>
      </c>
      <c r="Y1174" s="3" t="s">
        <v>97</v>
      </c>
      <c r="Z1174" s="3" t="s">
        <v>86</v>
      </c>
      <c r="AA1174" s="4"/>
      <c r="AB1174" s="3" t="s">
        <v>86</v>
      </c>
      <c r="AC1174" s="3" t="s">
        <v>86</v>
      </c>
      <c r="AD1174" s="3" t="s">
        <v>86</v>
      </c>
      <c r="AE1174" s="5">
        <v>0</v>
      </c>
    </row>
    <row r="1175" spans="1:31" x14ac:dyDescent="0.25">
      <c r="A1175" s="6" t="s">
        <v>86</v>
      </c>
      <c r="B1175" s="3" t="s">
        <v>2774</v>
      </c>
      <c r="C1175" s="3" t="s">
        <v>3576</v>
      </c>
      <c r="D1175" s="4">
        <v>44116</v>
      </c>
      <c r="E1175" s="4">
        <v>44116</v>
      </c>
      <c r="F1175" s="4">
        <v>44118</v>
      </c>
      <c r="G1175" s="3" t="s">
        <v>2488</v>
      </c>
      <c r="H1175" s="3" t="s">
        <v>160</v>
      </c>
      <c r="I1175" s="5">
        <v>0.03</v>
      </c>
      <c r="J1175" s="3" t="s">
        <v>3577</v>
      </c>
      <c r="K1175" s="3" t="s">
        <v>90</v>
      </c>
      <c r="L1175" s="5">
        <v>2.77</v>
      </c>
      <c r="M1175" s="5">
        <v>0.03</v>
      </c>
      <c r="N1175" s="41" t="str">
        <f>IF(M1175="","",IF(M1175&lt;0,-M1175&amp;"_"&amp;COUNTIF(M$2:M1175,M1175),M1175&amp;"_"&amp;COUNTIF(M$2:M1175,M1175)))</f>
        <v>0.03_1</v>
      </c>
      <c r="O1175" s="42" t="str">
        <f t="shared" si="18"/>
        <v/>
      </c>
      <c r="P1175" s="3" t="s">
        <v>3578</v>
      </c>
      <c r="Q1175" s="3" t="s">
        <v>3579</v>
      </c>
      <c r="R1175" s="3" t="s">
        <v>3578</v>
      </c>
      <c r="S1175" s="3" t="s">
        <v>86</v>
      </c>
      <c r="T1175" s="3" t="s">
        <v>95</v>
      </c>
      <c r="U1175" s="3" t="s">
        <v>3579</v>
      </c>
      <c r="V1175" s="3" t="s">
        <v>86</v>
      </c>
      <c r="W1175" s="3" t="s">
        <v>86</v>
      </c>
      <c r="X1175" s="3" t="s">
        <v>86</v>
      </c>
      <c r="Y1175" s="3" t="s">
        <v>97</v>
      </c>
      <c r="Z1175" s="3" t="s">
        <v>86</v>
      </c>
      <c r="AA1175" s="4"/>
      <c r="AB1175" s="3" t="s">
        <v>86</v>
      </c>
      <c r="AC1175" s="3" t="s">
        <v>86</v>
      </c>
      <c r="AD1175" s="3" t="s">
        <v>86</v>
      </c>
      <c r="AE1175" s="5">
        <v>0</v>
      </c>
    </row>
    <row r="1176" spans="1:31" x14ac:dyDescent="0.25">
      <c r="A1176" s="6" t="s">
        <v>86</v>
      </c>
      <c r="B1176" s="3" t="s">
        <v>2774</v>
      </c>
      <c r="C1176" s="3" t="s">
        <v>3580</v>
      </c>
      <c r="D1176" s="4">
        <v>44116</v>
      </c>
      <c r="E1176" s="4">
        <v>44116</v>
      </c>
      <c r="F1176" s="4">
        <v>44118</v>
      </c>
      <c r="G1176" s="3" t="s">
        <v>2488</v>
      </c>
      <c r="H1176" s="3" t="s">
        <v>160</v>
      </c>
      <c r="I1176" s="5">
        <v>30.21</v>
      </c>
      <c r="J1176" s="3" t="s">
        <v>3581</v>
      </c>
      <c r="K1176" s="3" t="s">
        <v>90</v>
      </c>
      <c r="L1176" s="5">
        <v>2560.4699999999998</v>
      </c>
      <c r="M1176" s="5">
        <v>30.21</v>
      </c>
      <c r="N1176" s="41" t="str">
        <f>IF(M1176="","",IF(M1176&lt;0,-M1176&amp;"_"&amp;COUNTIF(M$2:M1176,M1176),M1176&amp;"_"&amp;COUNTIF(M$2:M1176,M1176)))</f>
        <v>30.21_1</v>
      </c>
      <c r="O1176" s="42" t="str">
        <f t="shared" si="18"/>
        <v/>
      </c>
      <c r="P1176" s="3" t="s">
        <v>3582</v>
      </c>
      <c r="Q1176" s="3" t="s">
        <v>3583</v>
      </c>
      <c r="R1176" s="3" t="s">
        <v>3584</v>
      </c>
      <c r="S1176" s="3" t="s">
        <v>86</v>
      </c>
      <c r="T1176" s="3" t="s">
        <v>95</v>
      </c>
      <c r="U1176" s="3" t="s">
        <v>3583</v>
      </c>
      <c r="V1176" s="3" t="s">
        <v>86</v>
      </c>
      <c r="W1176" s="3" t="s">
        <v>86</v>
      </c>
      <c r="X1176" s="3" t="s">
        <v>86</v>
      </c>
      <c r="Y1176" s="3" t="s">
        <v>97</v>
      </c>
      <c r="Z1176" s="3" t="s">
        <v>86</v>
      </c>
      <c r="AA1176" s="4"/>
      <c r="AB1176" s="3" t="s">
        <v>86</v>
      </c>
      <c r="AC1176" s="3" t="s">
        <v>86</v>
      </c>
      <c r="AD1176" s="3" t="s">
        <v>86</v>
      </c>
      <c r="AE1176" s="5">
        <v>0</v>
      </c>
    </row>
    <row r="1177" spans="1:31" x14ac:dyDescent="0.25">
      <c r="A1177" s="6" t="s">
        <v>86</v>
      </c>
      <c r="B1177" s="3" t="s">
        <v>2774</v>
      </c>
      <c r="C1177" s="3" t="s">
        <v>3585</v>
      </c>
      <c r="D1177" s="4">
        <v>44117</v>
      </c>
      <c r="E1177" s="4">
        <v>44117</v>
      </c>
      <c r="F1177" s="4">
        <v>44119</v>
      </c>
      <c r="G1177" s="3" t="s">
        <v>2488</v>
      </c>
      <c r="H1177" s="3" t="s">
        <v>160</v>
      </c>
      <c r="I1177" s="5">
        <v>77.78</v>
      </c>
      <c r="J1177" s="3" t="s">
        <v>3586</v>
      </c>
      <c r="K1177" s="3" t="s">
        <v>90</v>
      </c>
      <c r="L1177" s="5">
        <v>6591.69</v>
      </c>
      <c r="M1177" s="5">
        <v>77.78</v>
      </c>
      <c r="N1177" s="41" t="str">
        <f>IF(M1177="","",IF(M1177&lt;0,-M1177&amp;"_"&amp;COUNTIF(M$2:M1177,M1177),M1177&amp;"_"&amp;COUNTIF(M$2:M1177,M1177)))</f>
        <v>77.78_1</v>
      </c>
      <c r="O1177" s="42" t="str">
        <f t="shared" si="18"/>
        <v/>
      </c>
      <c r="P1177" s="3" t="s">
        <v>3587</v>
      </c>
      <c r="Q1177" s="3" t="s">
        <v>3588</v>
      </c>
      <c r="R1177" s="3" t="s">
        <v>3589</v>
      </c>
      <c r="S1177" s="3" t="s">
        <v>86</v>
      </c>
      <c r="T1177" s="3" t="s">
        <v>95</v>
      </c>
      <c r="U1177" s="3" t="s">
        <v>3588</v>
      </c>
      <c r="V1177" s="3" t="s">
        <v>86</v>
      </c>
      <c r="W1177" s="3" t="s">
        <v>86</v>
      </c>
      <c r="X1177" s="3" t="s">
        <v>86</v>
      </c>
      <c r="Y1177" s="3" t="s">
        <v>97</v>
      </c>
      <c r="Z1177" s="3" t="s">
        <v>86</v>
      </c>
      <c r="AA1177" s="4"/>
      <c r="AB1177" s="3" t="s">
        <v>86</v>
      </c>
      <c r="AC1177" s="3" t="s">
        <v>86</v>
      </c>
      <c r="AD1177" s="3" t="s">
        <v>86</v>
      </c>
      <c r="AE1177" s="5">
        <v>0</v>
      </c>
    </row>
    <row r="1178" spans="1:31" x14ac:dyDescent="0.25">
      <c r="A1178" s="6" t="s">
        <v>86</v>
      </c>
      <c r="B1178" s="3" t="s">
        <v>2774</v>
      </c>
      <c r="C1178" s="3" t="s">
        <v>3590</v>
      </c>
      <c r="D1178" s="4">
        <v>44117</v>
      </c>
      <c r="E1178" s="4">
        <v>44117</v>
      </c>
      <c r="F1178" s="4">
        <v>44119</v>
      </c>
      <c r="G1178" s="3" t="s">
        <v>2488</v>
      </c>
      <c r="H1178" s="3" t="s">
        <v>160</v>
      </c>
      <c r="I1178" s="5">
        <v>11.4</v>
      </c>
      <c r="J1178" s="3" t="s">
        <v>3591</v>
      </c>
      <c r="K1178" s="3" t="s">
        <v>90</v>
      </c>
      <c r="L1178" s="5">
        <v>955.08</v>
      </c>
      <c r="M1178" s="5">
        <v>11.4</v>
      </c>
      <c r="N1178" s="41" t="str">
        <f>IF(M1178="","",IF(M1178&lt;0,-M1178&amp;"_"&amp;COUNTIF(M$2:M1178,M1178),M1178&amp;"_"&amp;COUNTIF(M$2:M1178,M1178)))</f>
        <v>11.4_1</v>
      </c>
      <c r="O1178" s="42" t="str">
        <f t="shared" si="18"/>
        <v/>
      </c>
      <c r="P1178" s="3" t="s">
        <v>3592</v>
      </c>
      <c r="Q1178" s="3" t="s">
        <v>3593</v>
      </c>
      <c r="R1178" s="3" t="s">
        <v>3592</v>
      </c>
      <c r="S1178" s="3" t="s">
        <v>86</v>
      </c>
      <c r="T1178" s="3" t="s">
        <v>95</v>
      </c>
      <c r="U1178" s="3" t="s">
        <v>3593</v>
      </c>
      <c r="V1178" s="3" t="s">
        <v>86</v>
      </c>
      <c r="W1178" s="3" t="s">
        <v>86</v>
      </c>
      <c r="X1178" s="3" t="s">
        <v>86</v>
      </c>
      <c r="Y1178" s="3" t="s">
        <v>97</v>
      </c>
      <c r="Z1178" s="3" t="s">
        <v>86</v>
      </c>
      <c r="AA1178" s="4"/>
      <c r="AB1178" s="3" t="s">
        <v>86</v>
      </c>
      <c r="AC1178" s="3" t="s">
        <v>86</v>
      </c>
      <c r="AD1178" s="3" t="s">
        <v>86</v>
      </c>
      <c r="AE1178" s="5">
        <v>0</v>
      </c>
    </row>
    <row r="1179" spans="1:31" x14ac:dyDescent="0.25">
      <c r="A1179" s="6" t="s">
        <v>86</v>
      </c>
      <c r="B1179" s="3" t="s">
        <v>1281</v>
      </c>
      <c r="C1179" s="3" t="s">
        <v>1070</v>
      </c>
      <c r="D1179" s="4">
        <v>44118</v>
      </c>
      <c r="E1179" s="4">
        <v>44118</v>
      </c>
      <c r="F1179" s="4">
        <v>44118</v>
      </c>
      <c r="G1179" s="3" t="s">
        <v>89</v>
      </c>
      <c r="H1179" s="3" t="s">
        <v>90</v>
      </c>
      <c r="I1179" s="5">
        <v>10839</v>
      </c>
      <c r="J1179" s="3" t="s">
        <v>91</v>
      </c>
      <c r="K1179" s="3" t="s">
        <v>90</v>
      </c>
      <c r="L1179" s="5">
        <v>10839</v>
      </c>
      <c r="M1179" s="5">
        <v>127.59</v>
      </c>
      <c r="N1179" s="41" t="str">
        <f>IF(M1179="","",IF(M1179&lt;0,-M1179&amp;"_"&amp;COUNTIF(M$2:M1179,M1179),M1179&amp;"_"&amp;COUNTIF(M$2:M1179,M1179)))</f>
        <v>127.59_1</v>
      </c>
      <c r="O1179" s="42" t="str">
        <f t="shared" si="18"/>
        <v/>
      </c>
      <c r="P1179" s="3" t="s">
        <v>884</v>
      </c>
      <c r="Q1179" s="3" t="s">
        <v>1682</v>
      </c>
      <c r="R1179" s="3" t="s">
        <v>1683</v>
      </c>
      <c r="S1179" s="3" t="s">
        <v>86</v>
      </c>
      <c r="T1179" s="3" t="s">
        <v>95</v>
      </c>
      <c r="U1179" s="3" t="s">
        <v>1073</v>
      </c>
      <c r="V1179" s="3" t="s">
        <v>86</v>
      </c>
      <c r="W1179" s="3" t="s">
        <v>86</v>
      </c>
      <c r="X1179" s="3" t="s">
        <v>86</v>
      </c>
      <c r="Y1179" s="3" t="s">
        <v>103</v>
      </c>
      <c r="Z1179" s="3" t="s">
        <v>86</v>
      </c>
      <c r="AA1179" s="4"/>
      <c r="AB1179" s="3" t="s">
        <v>86</v>
      </c>
      <c r="AC1179" s="3" t="s">
        <v>86</v>
      </c>
      <c r="AD1179" s="3" t="s">
        <v>86</v>
      </c>
      <c r="AE1179" s="5">
        <v>0</v>
      </c>
    </row>
    <row r="1180" spans="1:31" x14ac:dyDescent="0.25">
      <c r="A1180" s="6" t="s">
        <v>86</v>
      </c>
      <c r="B1180" s="3" t="s">
        <v>1281</v>
      </c>
      <c r="C1180" s="3" t="s">
        <v>1070</v>
      </c>
      <c r="D1180" s="4">
        <v>44118</v>
      </c>
      <c r="E1180" s="4">
        <v>44118</v>
      </c>
      <c r="F1180" s="4">
        <v>44118</v>
      </c>
      <c r="G1180" s="3" t="s">
        <v>89</v>
      </c>
      <c r="H1180" s="3" t="s">
        <v>90</v>
      </c>
      <c r="I1180" s="5">
        <v>-13086</v>
      </c>
      <c r="J1180" s="3" t="s">
        <v>91</v>
      </c>
      <c r="K1180" s="3" t="s">
        <v>90</v>
      </c>
      <c r="L1180" s="5">
        <v>-13086</v>
      </c>
      <c r="M1180" s="5">
        <v>-154.05000000000001</v>
      </c>
      <c r="N1180" s="41" t="str">
        <f>IF(M1180="","",IF(M1180&lt;0,-M1180&amp;"_"&amp;COUNTIF(M$2:M1180,M1180),M1180&amp;"_"&amp;COUNTIF(M$2:M1180,M1180)))</f>
        <v>154.05_1</v>
      </c>
      <c r="O1180" s="42" t="str">
        <f t="shared" si="18"/>
        <v/>
      </c>
      <c r="P1180" s="3" t="s">
        <v>884</v>
      </c>
      <c r="Q1180" s="3" t="s">
        <v>1682</v>
      </c>
      <c r="R1180" s="3" t="s">
        <v>1683</v>
      </c>
      <c r="S1180" s="3" t="s">
        <v>86</v>
      </c>
      <c r="T1180" s="3" t="s">
        <v>95</v>
      </c>
      <c r="U1180" s="3" t="s">
        <v>1073</v>
      </c>
      <c r="V1180" s="3" t="s">
        <v>86</v>
      </c>
      <c r="W1180" s="3" t="s">
        <v>86</v>
      </c>
      <c r="X1180" s="3" t="s">
        <v>86</v>
      </c>
      <c r="Y1180" s="3" t="s">
        <v>103</v>
      </c>
      <c r="Z1180" s="3" t="s">
        <v>86</v>
      </c>
      <c r="AA1180" s="4"/>
      <c r="AB1180" s="3" t="s">
        <v>86</v>
      </c>
      <c r="AC1180" s="3" t="s">
        <v>86</v>
      </c>
      <c r="AD1180" s="3" t="s">
        <v>86</v>
      </c>
      <c r="AE1180" s="5">
        <v>0</v>
      </c>
    </row>
    <row r="1181" spans="1:31" x14ac:dyDescent="0.25">
      <c r="A1181" s="6" t="s">
        <v>86</v>
      </c>
      <c r="B1181" s="3" t="s">
        <v>1281</v>
      </c>
      <c r="C1181" s="3" t="s">
        <v>1070</v>
      </c>
      <c r="D1181" s="4">
        <v>44118</v>
      </c>
      <c r="E1181" s="4">
        <v>44118</v>
      </c>
      <c r="F1181" s="4">
        <v>44118</v>
      </c>
      <c r="G1181" s="3" t="s">
        <v>89</v>
      </c>
      <c r="H1181" s="3" t="s">
        <v>90</v>
      </c>
      <c r="I1181" s="5">
        <v>1548</v>
      </c>
      <c r="J1181" s="3" t="s">
        <v>91</v>
      </c>
      <c r="K1181" s="3" t="s">
        <v>90</v>
      </c>
      <c r="L1181" s="5">
        <v>1548</v>
      </c>
      <c r="M1181" s="5">
        <v>18.22</v>
      </c>
      <c r="N1181" s="41" t="str">
        <f>IF(M1181="","",IF(M1181&lt;0,-M1181&amp;"_"&amp;COUNTIF(M$2:M1181,M1181),M1181&amp;"_"&amp;COUNTIF(M$2:M1181,M1181)))</f>
        <v>18.22_1</v>
      </c>
      <c r="O1181" s="42" t="str">
        <f t="shared" si="18"/>
        <v/>
      </c>
      <c r="P1181" s="3" t="s">
        <v>884</v>
      </c>
      <c r="Q1181" s="3" t="s">
        <v>1071</v>
      </c>
      <c r="R1181" s="3" t="s">
        <v>1072</v>
      </c>
      <c r="S1181" s="3" t="s">
        <v>86</v>
      </c>
      <c r="T1181" s="3" t="s">
        <v>95</v>
      </c>
      <c r="U1181" s="3" t="s">
        <v>1073</v>
      </c>
      <c r="V1181" s="3" t="s">
        <v>86</v>
      </c>
      <c r="W1181" s="3" t="s">
        <v>86</v>
      </c>
      <c r="X1181" s="3" t="s">
        <v>86</v>
      </c>
      <c r="Y1181" s="3" t="s">
        <v>103</v>
      </c>
      <c r="Z1181" s="3" t="s">
        <v>86</v>
      </c>
      <c r="AA1181" s="4"/>
      <c r="AB1181" s="3" t="s">
        <v>86</v>
      </c>
      <c r="AC1181" s="3" t="s">
        <v>86</v>
      </c>
      <c r="AD1181" s="3" t="s">
        <v>86</v>
      </c>
      <c r="AE1181" s="5">
        <v>0</v>
      </c>
    </row>
    <row r="1182" spans="1:31" x14ac:dyDescent="0.25">
      <c r="A1182" s="6" t="s">
        <v>86</v>
      </c>
      <c r="B1182" s="3" t="s">
        <v>1281</v>
      </c>
      <c r="C1182" s="3" t="s">
        <v>1070</v>
      </c>
      <c r="D1182" s="4">
        <v>44118</v>
      </c>
      <c r="E1182" s="4">
        <v>44118</v>
      </c>
      <c r="F1182" s="4">
        <v>44118</v>
      </c>
      <c r="G1182" s="3" t="s">
        <v>89</v>
      </c>
      <c r="H1182" s="3" t="s">
        <v>90</v>
      </c>
      <c r="I1182" s="5">
        <v>3253</v>
      </c>
      <c r="J1182" s="3" t="s">
        <v>91</v>
      </c>
      <c r="K1182" s="3" t="s">
        <v>90</v>
      </c>
      <c r="L1182" s="5">
        <v>3253</v>
      </c>
      <c r="M1182" s="5">
        <v>38.29</v>
      </c>
      <c r="N1182" s="41" t="str">
        <f>IF(M1182="","",IF(M1182&lt;0,-M1182&amp;"_"&amp;COUNTIF(M$2:M1182,M1182),M1182&amp;"_"&amp;COUNTIF(M$2:M1182,M1182)))</f>
        <v>38.29_1</v>
      </c>
      <c r="O1182" s="42" t="str">
        <f t="shared" si="18"/>
        <v/>
      </c>
      <c r="P1182" s="3" t="s">
        <v>884</v>
      </c>
      <c r="Q1182" s="3" t="s">
        <v>1074</v>
      </c>
      <c r="R1182" s="3" t="s">
        <v>1075</v>
      </c>
      <c r="S1182" s="3" t="s">
        <v>86</v>
      </c>
      <c r="T1182" s="3" t="s">
        <v>95</v>
      </c>
      <c r="U1182" s="3" t="s">
        <v>1073</v>
      </c>
      <c r="V1182" s="3" t="s">
        <v>86</v>
      </c>
      <c r="W1182" s="3" t="s">
        <v>86</v>
      </c>
      <c r="X1182" s="3" t="s">
        <v>86</v>
      </c>
      <c r="Y1182" s="3" t="s">
        <v>106</v>
      </c>
      <c r="Z1182" s="3" t="s">
        <v>86</v>
      </c>
      <c r="AA1182" s="4"/>
      <c r="AB1182" s="3" t="s">
        <v>86</v>
      </c>
      <c r="AC1182" s="3" t="s">
        <v>86</v>
      </c>
      <c r="AD1182" s="3" t="s">
        <v>86</v>
      </c>
      <c r="AE1182" s="5">
        <v>0</v>
      </c>
    </row>
    <row r="1183" spans="1:31" x14ac:dyDescent="0.25">
      <c r="A1183" s="6" t="s">
        <v>86</v>
      </c>
      <c r="B1183" s="3" t="s">
        <v>1281</v>
      </c>
      <c r="C1183" s="3" t="s">
        <v>1070</v>
      </c>
      <c r="D1183" s="4">
        <v>44118</v>
      </c>
      <c r="E1183" s="4">
        <v>44118</v>
      </c>
      <c r="F1183" s="4">
        <v>44118</v>
      </c>
      <c r="G1183" s="3" t="s">
        <v>89</v>
      </c>
      <c r="H1183" s="3" t="s">
        <v>90</v>
      </c>
      <c r="I1183" s="5">
        <v>2843</v>
      </c>
      <c r="J1183" s="3" t="s">
        <v>91</v>
      </c>
      <c r="K1183" s="3" t="s">
        <v>90</v>
      </c>
      <c r="L1183" s="5">
        <v>2843</v>
      </c>
      <c r="M1183" s="5">
        <v>33.47</v>
      </c>
      <c r="N1183" s="41" t="str">
        <f>IF(M1183="","",IF(M1183&lt;0,-M1183&amp;"_"&amp;COUNTIF(M$2:M1183,M1183),M1183&amp;"_"&amp;COUNTIF(M$2:M1183,M1183)))</f>
        <v>33.47_1</v>
      </c>
      <c r="O1183" s="42" t="str">
        <f t="shared" si="18"/>
        <v/>
      </c>
      <c r="P1183" s="3" t="s">
        <v>884</v>
      </c>
      <c r="Q1183" s="3" t="s">
        <v>1076</v>
      </c>
      <c r="R1183" s="3" t="s">
        <v>1077</v>
      </c>
      <c r="S1183" s="3" t="s">
        <v>86</v>
      </c>
      <c r="T1183" s="3" t="s">
        <v>95</v>
      </c>
      <c r="U1183" s="3" t="s">
        <v>1073</v>
      </c>
      <c r="V1183" s="3" t="s">
        <v>86</v>
      </c>
      <c r="W1183" s="3" t="s">
        <v>86</v>
      </c>
      <c r="X1183" s="3" t="s">
        <v>86</v>
      </c>
      <c r="Y1183" s="3" t="s">
        <v>103</v>
      </c>
      <c r="Z1183" s="3" t="s">
        <v>86</v>
      </c>
      <c r="AA1183" s="4"/>
      <c r="AB1183" s="3" t="s">
        <v>86</v>
      </c>
      <c r="AC1183" s="3" t="s">
        <v>86</v>
      </c>
      <c r="AD1183" s="3" t="s">
        <v>86</v>
      </c>
      <c r="AE1183" s="5">
        <v>0</v>
      </c>
    </row>
    <row r="1184" spans="1:31" x14ac:dyDescent="0.25">
      <c r="A1184" s="6" t="s">
        <v>86</v>
      </c>
      <c r="B1184" s="3" t="s">
        <v>1281</v>
      </c>
      <c r="C1184" s="3" t="s">
        <v>1070</v>
      </c>
      <c r="D1184" s="4">
        <v>44118</v>
      </c>
      <c r="E1184" s="4">
        <v>44118</v>
      </c>
      <c r="F1184" s="4">
        <v>44118</v>
      </c>
      <c r="G1184" s="3" t="s">
        <v>89</v>
      </c>
      <c r="H1184" s="3" t="s">
        <v>90</v>
      </c>
      <c r="I1184" s="5">
        <v>2799</v>
      </c>
      <c r="J1184" s="3" t="s">
        <v>91</v>
      </c>
      <c r="K1184" s="3" t="s">
        <v>90</v>
      </c>
      <c r="L1184" s="5">
        <v>2799</v>
      </c>
      <c r="M1184" s="5">
        <v>32.950000000000003</v>
      </c>
      <c r="N1184" s="41" t="str">
        <f>IF(M1184="","",IF(M1184&lt;0,-M1184&amp;"_"&amp;COUNTIF(M$2:M1184,M1184),M1184&amp;"_"&amp;COUNTIF(M$2:M1184,M1184)))</f>
        <v>32.95_1</v>
      </c>
      <c r="O1184" s="42" t="str">
        <f t="shared" si="18"/>
        <v/>
      </c>
      <c r="P1184" s="3" t="s">
        <v>884</v>
      </c>
      <c r="Q1184" s="3" t="s">
        <v>1078</v>
      </c>
      <c r="R1184" s="3" t="s">
        <v>1079</v>
      </c>
      <c r="S1184" s="3" t="s">
        <v>86</v>
      </c>
      <c r="T1184" s="3" t="s">
        <v>95</v>
      </c>
      <c r="U1184" s="3" t="s">
        <v>1073</v>
      </c>
      <c r="V1184" s="3" t="s">
        <v>86</v>
      </c>
      <c r="W1184" s="3" t="s">
        <v>86</v>
      </c>
      <c r="X1184" s="3" t="s">
        <v>86</v>
      </c>
      <c r="Y1184" s="3" t="s">
        <v>103</v>
      </c>
      <c r="Z1184" s="3" t="s">
        <v>86</v>
      </c>
      <c r="AA1184" s="4"/>
      <c r="AB1184" s="3" t="s">
        <v>86</v>
      </c>
      <c r="AC1184" s="3" t="s">
        <v>86</v>
      </c>
      <c r="AD1184" s="3" t="s">
        <v>86</v>
      </c>
      <c r="AE1184" s="5">
        <v>0</v>
      </c>
    </row>
    <row r="1185" spans="1:31" x14ac:dyDescent="0.25">
      <c r="A1185" s="6" t="s">
        <v>86</v>
      </c>
      <c r="B1185" s="3" t="s">
        <v>1281</v>
      </c>
      <c r="C1185" s="3" t="s">
        <v>1070</v>
      </c>
      <c r="D1185" s="4">
        <v>44118</v>
      </c>
      <c r="E1185" s="4">
        <v>44118</v>
      </c>
      <c r="F1185" s="4">
        <v>44118</v>
      </c>
      <c r="G1185" s="3" t="s">
        <v>89</v>
      </c>
      <c r="H1185" s="3" t="s">
        <v>90</v>
      </c>
      <c r="I1185" s="5">
        <v>2978</v>
      </c>
      <c r="J1185" s="3" t="s">
        <v>91</v>
      </c>
      <c r="K1185" s="3" t="s">
        <v>90</v>
      </c>
      <c r="L1185" s="5">
        <v>2978</v>
      </c>
      <c r="M1185" s="5">
        <v>35.06</v>
      </c>
      <c r="N1185" s="41" t="str">
        <f>IF(M1185="","",IF(M1185&lt;0,-M1185&amp;"_"&amp;COUNTIF(M$2:M1185,M1185),M1185&amp;"_"&amp;COUNTIF(M$2:M1185,M1185)))</f>
        <v>35.06_1</v>
      </c>
      <c r="O1185" s="42" t="str">
        <f t="shared" si="18"/>
        <v/>
      </c>
      <c r="P1185" s="3" t="s">
        <v>884</v>
      </c>
      <c r="Q1185" s="3" t="s">
        <v>1080</v>
      </c>
      <c r="R1185" s="3" t="s">
        <v>1081</v>
      </c>
      <c r="S1185" s="3" t="s">
        <v>86</v>
      </c>
      <c r="T1185" s="3" t="s">
        <v>95</v>
      </c>
      <c r="U1185" s="3" t="s">
        <v>1073</v>
      </c>
      <c r="V1185" s="3" t="s">
        <v>86</v>
      </c>
      <c r="W1185" s="3" t="s">
        <v>86</v>
      </c>
      <c r="X1185" s="3" t="s">
        <v>86</v>
      </c>
      <c r="Y1185" s="3" t="s">
        <v>103</v>
      </c>
      <c r="Z1185" s="3" t="s">
        <v>86</v>
      </c>
      <c r="AA1185" s="4"/>
      <c r="AB1185" s="3" t="s">
        <v>86</v>
      </c>
      <c r="AC1185" s="3" t="s">
        <v>86</v>
      </c>
      <c r="AD1185" s="3" t="s">
        <v>86</v>
      </c>
      <c r="AE1185" s="5">
        <v>0</v>
      </c>
    </row>
    <row r="1186" spans="1:31" x14ac:dyDescent="0.25">
      <c r="A1186" s="6" t="s">
        <v>86</v>
      </c>
      <c r="B1186" s="3" t="s">
        <v>1281</v>
      </c>
      <c r="C1186" s="3" t="s">
        <v>1070</v>
      </c>
      <c r="D1186" s="4">
        <v>44118</v>
      </c>
      <c r="E1186" s="4">
        <v>44118</v>
      </c>
      <c r="F1186" s="4">
        <v>44118</v>
      </c>
      <c r="G1186" s="3" t="s">
        <v>89</v>
      </c>
      <c r="H1186" s="3" t="s">
        <v>90</v>
      </c>
      <c r="I1186" s="5">
        <v>-1008</v>
      </c>
      <c r="J1186" s="3" t="s">
        <v>91</v>
      </c>
      <c r="K1186" s="3" t="s">
        <v>90</v>
      </c>
      <c r="L1186" s="5">
        <v>-1008</v>
      </c>
      <c r="M1186" s="5">
        <v>-11.87</v>
      </c>
      <c r="N1186" s="41" t="str">
        <f>IF(M1186="","",IF(M1186&lt;0,-M1186&amp;"_"&amp;COUNTIF(M$2:M1186,M1186),M1186&amp;"_"&amp;COUNTIF(M$2:M1186,M1186)))</f>
        <v>11.87_1</v>
      </c>
      <c r="O1186" s="42" t="str">
        <f t="shared" si="18"/>
        <v/>
      </c>
      <c r="P1186" s="3" t="s">
        <v>884</v>
      </c>
      <c r="Q1186" s="3" t="s">
        <v>1080</v>
      </c>
      <c r="R1186" s="3" t="s">
        <v>1081</v>
      </c>
      <c r="S1186" s="3" t="s">
        <v>86</v>
      </c>
      <c r="T1186" s="3" t="s">
        <v>95</v>
      </c>
      <c r="U1186" s="3" t="s">
        <v>1073</v>
      </c>
      <c r="V1186" s="3" t="s">
        <v>86</v>
      </c>
      <c r="W1186" s="3" t="s">
        <v>86</v>
      </c>
      <c r="X1186" s="3" t="s">
        <v>86</v>
      </c>
      <c r="Y1186" s="3" t="s">
        <v>103</v>
      </c>
      <c r="Z1186" s="3" t="s">
        <v>86</v>
      </c>
      <c r="AA1186" s="4"/>
      <c r="AB1186" s="3" t="s">
        <v>86</v>
      </c>
      <c r="AC1186" s="3" t="s">
        <v>86</v>
      </c>
      <c r="AD1186" s="3" t="s">
        <v>86</v>
      </c>
      <c r="AE1186" s="5">
        <v>0</v>
      </c>
    </row>
    <row r="1187" spans="1:31" x14ac:dyDescent="0.25">
      <c r="A1187" s="6" t="s">
        <v>86</v>
      </c>
      <c r="B1187" s="3" t="s">
        <v>1281</v>
      </c>
      <c r="C1187" s="3" t="s">
        <v>1070</v>
      </c>
      <c r="D1187" s="4">
        <v>44118</v>
      </c>
      <c r="E1187" s="4">
        <v>44118</v>
      </c>
      <c r="F1187" s="4">
        <v>44118</v>
      </c>
      <c r="G1187" s="3" t="s">
        <v>89</v>
      </c>
      <c r="H1187" s="3" t="s">
        <v>90</v>
      </c>
      <c r="I1187" s="5">
        <v>3450</v>
      </c>
      <c r="J1187" s="3" t="s">
        <v>91</v>
      </c>
      <c r="K1187" s="3" t="s">
        <v>90</v>
      </c>
      <c r="L1187" s="5">
        <v>3450</v>
      </c>
      <c r="M1187" s="5">
        <v>40.61</v>
      </c>
      <c r="N1187" s="41" t="str">
        <f>IF(M1187="","",IF(M1187&lt;0,-M1187&amp;"_"&amp;COUNTIF(M$2:M1187,M1187),M1187&amp;"_"&amp;COUNTIF(M$2:M1187,M1187)))</f>
        <v>40.61_2</v>
      </c>
      <c r="O1187" s="42" t="str">
        <f t="shared" si="18"/>
        <v/>
      </c>
      <c r="P1187" s="3" t="s">
        <v>884</v>
      </c>
      <c r="Q1187" s="3" t="s">
        <v>1082</v>
      </c>
      <c r="R1187" s="3" t="s">
        <v>1083</v>
      </c>
      <c r="S1187" s="3" t="s">
        <v>86</v>
      </c>
      <c r="T1187" s="3" t="s">
        <v>95</v>
      </c>
      <c r="U1187" s="3" t="s">
        <v>1073</v>
      </c>
      <c r="V1187" s="3" t="s">
        <v>86</v>
      </c>
      <c r="W1187" s="3" t="s">
        <v>86</v>
      </c>
      <c r="X1187" s="3" t="s">
        <v>86</v>
      </c>
      <c r="Y1187" s="3" t="s">
        <v>103</v>
      </c>
      <c r="Z1187" s="3" t="s">
        <v>86</v>
      </c>
      <c r="AA1187" s="4"/>
      <c r="AB1187" s="3" t="s">
        <v>86</v>
      </c>
      <c r="AC1187" s="3" t="s">
        <v>86</v>
      </c>
      <c r="AD1187" s="3" t="s">
        <v>86</v>
      </c>
      <c r="AE1187" s="5">
        <v>0</v>
      </c>
    </row>
    <row r="1188" spans="1:31" x14ac:dyDescent="0.25">
      <c r="A1188" s="6" t="s">
        <v>86</v>
      </c>
      <c r="B1188" s="3" t="s">
        <v>87</v>
      </c>
      <c r="C1188" s="3" t="s">
        <v>116</v>
      </c>
      <c r="D1188" s="4">
        <v>44118</v>
      </c>
      <c r="E1188" s="4">
        <v>44118</v>
      </c>
      <c r="F1188" s="4">
        <v>44118</v>
      </c>
      <c r="G1188" s="3" t="s">
        <v>89</v>
      </c>
      <c r="H1188" s="3" t="s">
        <v>90</v>
      </c>
      <c r="I1188" s="5">
        <v>1500</v>
      </c>
      <c r="J1188" s="3" t="s">
        <v>91</v>
      </c>
      <c r="K1188" s="3" t="s">
        <v>90</v>
      </c>
      <c r="L1188" s="5">
        <v>1500</v>
      </c>
      <c r="M1188" s="5">
        <v>17.66</v>
      </c>
      <c r="N1188" s="41" t="str">
        <f>IF(M1188="","",IF(M1188&lt;0,-M1188&amp;"_"&amp;COUNTIF(M$2:M1188,M1188),M1188&amp;"_"&amp;COUNTIF(M$2:M1188,M1188)))</f>
        <v>17.66_4</v>
      </c>
      <c r="O1188" s="42" t="str">
        <f t="shared" si="18"/>
        <v/>
      </c>
      <c r="P1188" s="3" t="s">
        <v>117</v>
      </c>
      <c r="Q1188" s="3" t="s">
        <v>118</v>
      </c>
      <c r="R1188" s="3" t="s">
        <v>119</v>
      </c>
      <c r="S1188" s="3" t="s">
        <v>86</v>
      </c>
      <c r="T1188" s="3" t="s">
        <v>95</v>
      </c>
      <c r="U1188" s="3" t="s">
        <v>120</v>
      </c>
      <c r="V1188" s="3" t="s">
        <v>86</v>
      </c>
      <c r="W1188" s="3" t="s">
        <v>86</v>
      </c>
      <c r="X1188" s="3" t="s">
        <v>86</v>
      </c>
      <c r="Y1188" s="3" t="s">
        <v>97</v>
      </c>
      <c r="Z1188" s="3" t="s">
        <v>86</v>
      </c>
      <c r="AA1188" s="4"/>
      <c r="AB1188" s="3" t="s">
        <v>86</v>
      </c>
      <c r="AC1188" s="3" t="s">
        <v>86</v>
      </c>
      <c r="AD1188" s="3" t="s">
        <v>86</v>
      </c>
      <c r="AE1188" s="5">
        <v>0</v>
      </c>
    </row>
    <row r="1189" spans="1:31" x14ac:dyDescent="0.25">
      <c r="A1189" s="6" t="s">
        <v>86</v>
      </c>
      <c r="B1189" s="3" t="s">
        <v>882</v>
      </c>
      <c r="C1189" s="3" t="s">
        <v>1070</v>
      </c>
      <c r="D1189" s="4">
        <v>44118</v>
      </c>
      <c r="E1189" s="4">
        <v>44118</v>
      </c>
      <c r="F1189" s="4">
        <v>44118</v>
      </c>
      <c r="G1189" s="3" t="s">
        <v>89</v>
      </c>
      <c r="H1189" s="3" t="s">
        <v>90</v>
      </c>
      <c r="I1189" s="5">
        <v>298</v>
      </c>
      <c r="J1189" s="3" t="s">
        <v>91</v>
      </c>
      <c r="K1189" s="3" t="s">
        <v>90</v>
      </c>
      <c r="L1189" s="5">
        <v>298</v>
      </c>
      <c r="M1189" s="5">
        <v>3.51</v>
      </c>
      <c r="N1189" s="41" t="str">
        <f>IF(M1189="","",IF(M1189&lt;0,-M1189&amp;"_"&amp;COUNTIF(M$2:M1189,M1189),M1189&amp;"_"&amp;COUNTIF(M$2:M1189,M1189)))</f>
        <v>3.51_2</v>
      </c>
      <c r="O1189" s="42" t="str">
        <f t="shared" si="18"/>
        <v/>
      </c>
      <c r="P1189" s="3" t="s">
        <v>884</v>
      </c>
      <c r="Q1189" s="3" t="s">
        <v>1071</v>
      </c>
      <c r="R1189" s="3" t="s">
        <v>1072</v>
      </c>
      <c r="S1189" s="3" t="s">
        <v>86</v>
      </c>
      <c r="T1189" s="3" t="s">
        <v>95</v>
      </c>
      <c r="U1189" s="3" t="s">
        <v>1073</v>
      </c>
      <c r="V1189" s="3" t="s">
        <v>86</v>
      </c>
      <c r="W1189" s="3" t="s">
        <v>86</v>
      </c>
      <c r="X1189" s="3" t="s">
        <v>86</v>
      </c>
      <c r="Y1189" s="3" t="s">
        <v>103</v>
      </c>
      <c r="Z1189" s="3" t="s">
        <v>86</v>
      </c>
      <c r="AA1189" s="4"/>
      <c r="AB1189" s="3" t="s">
        <v>86</v>
      </c>
      <c r="AC1189" s="3" t="s">
        <v>86</v>
      </c>
      <c r="AD1189" s="3" t="s">
        <v>86</v>
      </c>
      <c r="AE1189" s="5">
        <v>0</v>
      </c>
    </row>
    <row r="1190" spans="1:31" x14ac:dyDescent="0.25">
      <c r="A1190" s="6" t="s">
        <v>86</v>
      </c>
      <c r="B1190" s="3" t="s">
        <v>882</v>
      </c>
      <c r="C1190" s="3" t="s">
        <v>1070</v>
      </c>
      <c r="D1190" s="4">
        <v>44118</v>
      </c>
      <c r="E1190" s="4">
        <v>44118</v>
      </c>
      <c r="F1190" s="4">
        <v>44118</v>
      </c>
      <c r="G1190" s="3" t="s">
        <v>89</v>
      </c>
      <c r="H1190" s="3" t="s">
        <v>90</v>
      </c>
      <c r="I1190" s="5">
        <v>927</v>
      </c>
      <c r="J1190" s="3" t="s">
        <v>91</v>
      </c>
      <c r="K1190" s="3" t="s">
        <v>90</v>
      </c>
      <c r="L1190" s="5">
        <v>927</v>
      </c>
      <c r="M1190" s="5">
        <v>10.91</v>
      </c>
      <c r="N1190" s="41" t="str">
        <f>IF(M1190="","",IF(M1190&lt;0,-M1190&amp;"_"&amp;COUNTIF(M$2:M1190,M1190),M1190&amp;"_"&amp;COUNTIF(M$2:M1190,M1190)))</f>
        <v>10.91_1</v>
      </c>
      <c r="O1190" s="42" t="str">
        <f t="shared" si="18"/>
        <v/>
      </c>
      <c r="P1190" s="3" t="s">
        <v>884</v>
      </c>
      <c r="Q1190" s="3" t="s">
        <v>1074</v>
      </c>
      <c r="R1190" s="3" t="s">
        <v>1075</v>
      </c>
      <c r="S1190" s="3" t="s">
        <v>86</v>
      </c>
      <c r="T1190" s="3" t="s">
        <v>95</v>
      </c>
      <c r="U1190" s="3" t="s">
        <v>1073</v>
      </c>
      <c r="V1190" s="3" t="s">
        <v>86</v>
      </c>
      <c r="W1190" s="3" t="s">
        <v>86</v>
      </c>
      <c r="X1190" s="3" t="s">
        <v>86</v>
      </c>
      <c r="Y1190" s="3" t="s">
        <v>106</v>
      </c>
      <c r="Z1190" s="3" t="s">
        <v>86</v>
      </c>
      <c r="AA1190" s="4"/>
      <c r="AB1190" s="3" t="s">
        <v>86</v>
      </c>
      <c r="AC1190" s="3" t="s">
        <v>86</v>
      </c>
      <c r="AD1190" s="3" t="s">
        <v>86</v>
      </c>
      <c r="AE1190" s="5">
        <v>0</v>
      </c>
    </row>
    <row r="1191" spans="1:31" x14ac:dyDescent="0.25">
      <c r="A1191" s="6" t="s">
        <v>86</v>
      </c>
      <c r="B1191" s="3" t="s">
        <v>882</v>
      </c>
      <c r="C1191" s="3" t="s">
        <v>1070</v>
      </c>
      <c r="D1191" s="4">
        <v>44118</v>
      </c>
      <c r="E1191" s="4">
        <v>44118</v>
      </c>
      <c r="F1191" s="4">
        <v>44118</v>
      </c>
      <c r="G1191" s="3" t="s">
        <v>89</v>
      </c>
      <c r="H1191" s="3" t="s">
        <v>90</v>
      </c>
      <c r="I1191" s="5">
        <v>509</v>
      </c>
      <c r="J1191" s="3" t="s">
        <v>91</v>
      </c>
      <c r="K1191" s="3" t="s">
        <v>90</v>
      </c>
      <c r="L1191" s="5">
        <v>509</v>
      </c>
      <c r="M1191" s="5">
        <v>5.99</v>
      </c>
      <c r="N1191" s="41" t="str">
        <f>IF(M1191="","",IF(M1191&lt;0,-M1191&amp;"_"&amp;COUNTIF(M$2:M1191,M1191),M1191&amp;"_"&amp;COUNTIF(M$2:M1191,M1191)))</f>
        <v>5.99_1</v>
      </c>
      <c r="O1191" s="42" t="str">
        <f t="shared" si="18"/>
        <v/>
      </c>
      <c r="P1191" s="3" t="s">
        <v>884</v>
      </c>
      <c r="Q1191" s="3" t="s">
        <v>1076</v>
      </c>
      <c r="R1191" s="3" t="s">
        <v>1077</v>
      </c>
      <c r="S1191" s="3" t="s">
        <v>86</v>
      </c>
      <c r="T1191" s="3" t="s">
        <v>95</v>
      </c>
      <c r="U1191" s="3" t="s">
        <v>1073</v>
      </c>
      <c r="V1191" s="3" t="s">
        <v>86</v>
      </c>
      <c r="W1191" s="3" t="s">
        <v>86</v>
      </c>
      <c r="X1191" s="3" t="s">
        <v>86</v>
      </c>
      <c r="Y1191" s="3" t="s">
        <v>103</v>
      </c>
      <c r="Z1191" s="3" t="s">
        <v>86</v>
      </c>
      <c r="AA1191" s="4"/>
      <c r="AB1191" s="3" t="s">
        <v>86</v>
      </c>
      <c r="AC1191" s="3" t="s">
        <v>86</v>
      </c>
      <c r="AD1191" s="3" t="s">
        <v>86</v>
      </c>
      <c r="AE1191" s="5">
        <v>0</v>
      </c>
    </row>
    <row r="1192" spans="1:31" x14ac:dyDescent="0.25">
      <c r="A1192" s="6" t="s">
        <v>86</v>
      </c>
      <c r="B1192" s="3" t="s">
        <v>882</v>
      </c>
      <c r="C1192" s="3" t="s">
        <v>1070</v>
      </c>
      <c r="D1192" s="4">
        <v>44118</v>
      </c>
      <c r="E1192" s="4">
        <v>44118</v>
      </c>
      <c r="F1192" s="4">
        <v>44118</v>
      </c>
      <c r="G1192" s="3" t="s">
        <v>89</v>
      </c>
      <c r="H1192" s="3" t="s">
        <v>90</v>
      </c>
      <c r="I1192" s="5">
        <v>946</v>
      </c>
      <c r="J1192" s="3" t="s">
        <v>91</v>
      </c>
      <c r="K1192" s="3" t="s">
        <v>90</v>
      </c>
      <c r="L1192" s="5">
        <v>946</v>
      </c>
      <c r="M1192" s="5">
        <v>11.14</v>
      </c>
      <c r="N1192" s="41" t="str">
        <f>IF(M1192="","",IF(M1192&lt;0,-M1192&amp;"_"&amp;COUNTIF(M$2:M1192,M1192),M1192&amp;"_"&amp;COUNTIF(M$2:M1192,M1192)))</f>
        <v>11.14_1</v>
      </c>
      <c r="O1192" s="42" t="str">
        <f t="shared" si="18"/>
        <v/>
      </c>
      <c r="P1192" s="3" t="s">
        <v>884</v>
      </c>
      <c r="Q1192" s="3" t="s">
        <v>1078</v>
      </c>
      <c r="R1192" s="3" t="s">
        <v>1079</v>
      </c>
      <c r="S1192" s="3" t="s">
        <v>86</v>
      </c>
      <c r="T1192" s="3" t="s">
        <v>95</v>
      </c>
      <c r="U1192" s="3" t="s">
        <v>1073</v>
      </c>
      <c r="V1192" s="3" t="s">
        <v>86</v>
      </c>
      <c r="W1192" s="3" t="s">
        <v>86</v>
      </c>
      <c r="X1192" s="3" t="s">
        <v>86</v>
      </c>
      <c r="Y1192" s="3" t="s">
        <v>103</v>
      </c>
      <c r="Z1192" s="3" t="s">
        <v>86</v>
      </c>
      <c r="AA1192" s="4"/>
      <c r="AB1192" s="3" t="s">
        <v>86</v>
      </c>
      <c r="AC1192" s="3" t="s">
        <v>86</v>
      </c>
      <c r="AD1192" s="3" t="s">
        <v>86</v>
      </c>
      <c r="AE1192" s="5">
        <v>0</v>
      </c>
    </row>
    <row r="1193" spans="1:31" x14ac:dyDescent="0.25">
      <c r="A1193" s="6" t="s">
        <v>86</v>
      </c>
      <c r="B1193" s="3" t="s">
        <v>882</v>
      </c>
      <c r="C1193" s="3" t="s">
        <v>1070</v>
      </c>
      <c r="D1193" s="4">
        <v>44118</v>
      </c>
      <c r="E1193" s="4">
        <v>44118</v>
      </c>
      <c r="F1193" s="4">
        <v>44118</v>
      </c>
      <c r="G1193" s="3" t="s">
        <v>89</v>
      </c>
      <c r="H1193" s="3" t="s">
        <v>90</v>
      </c>
      <c r="I1193" s="5">
        <v>824</v>
      </c>
      <c r="J1193" s="3" t="s">
        <v>91</v>
      </c>
      <c r="K1193" s="3" t="s">
        <v>90</v>
      </c>
      <c r="L1193" s="5">
        <v>824</v>
      </c>
      <c r="M1193" s="5">
        <v>9.6999999999999993</v>
      </c>
      <c r="N1193" s="41" t="str">
        <f>IF(M1193="","",IF(M1193&lt;0,-M1193&amp;"_"&amp;COUNTIF(M$2:M1193,M1193),M1193&amp;"_"&amp;COUNTIF(M$2:M1193,M1193)))</f>
        <v>9.7_1</v>
      </c>
      <c r="O1193" s="42" t="str">
        <f t="shared" si="18"/>
        <v/>
      </c>
      <c r="P1193" s="3" t="s">
        <v>884</v>
      </c>
      <c r="Q1193" s="3" t="s">
        <v>1080</v>
      </c>
      <c r="R1193" s="3" t="s">
        <v>1081</v>
      </c>
      <c r="S1193" s="3" t="s">
        <v>86</v>
      </c>
      <c r="T1193" s="3" t="s">
        <v>95</v>
      </c>
      <c r="U1193" s="3" t="s">
        <v>1073</v>
      </c>
      <c r="V1193" s="3" t="s">
        <v>86</v>
      </c>
      <c r="W1193" s="3" t="s">
        <v>86</v>
      </c>
      <c r="X1193" s="3" t="s">
        <v>86</v>
      </c>
      <c r="Y1193" s="3" t="s">
        <v>103</v>
      </c>
      <c r="Z1193" s="3" t="s">
        <v>86</v>
      </c>
      <c r="AA1193" s="4"/>
      <c r="AB1193" s="3" t="s">
        <v>86</v>
      </c>
      <c r="AC1193" s="3" t="s">
        <v>86</v>
      </c>
      <c r="AD1193" s="3" t="s">
        <v>86</v>
      </c>
      <c r="AE1193" s="5">
        <v>0</v>
      </c>
    </row>
    <row r="1194" spans="1:31" x14ac:dyDescent="0.25">
      <c r="A1194" s="6" t="s">
        <v>86</v>
      </c>
      <c r="B1194" s="3" t="s">
        <v>882</v>
      </c>
      <c r="C1194" s="3" t="s">
        <v>1070</v>
      </c>
      <c r="D1194" s="4">
        <v>44118</v>
      </c>
      <c r="E1194" s="4">
        <v>44118</v>
      </c>
      <c r="F1194" s="4">
        <v>44118</v>
      </c>
      <c r="G1194" s="3" t="s">
        <v>89</v>
      </c>
      <c r="H1194" s="3" t="s">
        <v>90</v>
      </c>
      <c r="I1194" s="5">
        <v>855</v>
      </c>
      <c r="J1194" s="3" t="s">
        <v>91</v>
      </c>
      <c r="K1194" s="3" t="s">
        <v>90</v>
      </c>
      <c r="L1194" s="5">
        <v>855</v>
      </c>
      <c r="M1194" s="5">
        <v>10.06</v>
      </c>
      <c r="N1194" s="41" t="str">
        <f>IF(M1194="","",IF(M1194&lt;0,-M1194&amp;"_"&amp;COUNTIF(M$2:M1194,M1194),M1194&amp;"_"&amp;COUNTIF(M$2:M1194,M1194)))</f>
        <v>10.06_2</v>
      </c>
      <c r="O1194" s="42" t="str">
        <f t="shared" si="18"/>
        <v/>
      </c>
      <c r="P1194" s="3" t="s">
        <v>884</v>
      </c>
      <c r="Q1194" s="3" t="s">
        <v>1082</v>
      </c>
      <c r="R1194" s="3" t="s">
        <v>1083</v>
      </c>
      <c r="S1194" s="3" t="s">
        <v>86</v>
      </c>
      <c r="T1194" s="3" t="s">
        <v>95</v>
      </c>
      <c r="U1194" s="3" t="s">
        <v>1073</v>
      </c>
      <c r="V1194" s="3" t="s">
        <v>86</v>
      </c>
      <c r="W1194" s="3" t="s">
        <v>86</v>
      </c>
      <c r="X1194" s="3" t="s">
        <v>86</v>
      </c>
      <c r="Y1194" s="3" t="s">
        <v>103</v>
      </c>
      <c r="Z1194" s="3" t="s">
        <v>86</v>
      </c>
      <c r="AA1194" s="4"/>
      <c r="AB1194" s="3" t="s">
        <v>86</v>
      </c>
      <c r="AC1194" s="3" t="s">
        <v>86</v>
      </c>
      <c r="AD1194" s="3" t="s">
        <v>86</v>
      </c>
      <c r="AE1194" s="5">
        <v>0</v>
      </c>
    </row>
    <row r="1195" spans="1:31" x14ac:dyDescent="0.25">
      <c r="A1195" s="6" t="s">
        <v>86</v>
      </c>
      <c r="B1195" s="3" t="s">
        <v>882</v>
      </c>
      <c r="C1195" s="3" t="s">
        <v>116</v>
      </c>
      <c r="D1195" s="4">
        <v>44118</v>
      </c>
      <c r="E1195" s="4">
        <v>44118</v>
      </c>
      <c r="F1195" s="4">
        <v>44118</v>
      </c>
      <c r="G1195" s="3" t="s">
        <v>89</v>
      </c>
      <c r="H1195" s="3" t="s">
        <v>90</v>
      </c>
      <c r="I1195" s="5">
        <v>105997</v>
      </c>
      <c r="J1195" s="3" t="s">
        <v>91</v>
      </c>
      <c r="K1195" s="3" t="s">
        <v>90</v>
      </c>
      <c r="L1195" s="5">
        <v>105997</v>
      </c>
      <c r="M1195" s="5">
        <v>1247.76</v>
      </c>
      <c r="N1195" s="41" t="str">
        <f>IF(M1195="","",IF(M1195&lt;0,-M1195&amp;"_"&amp;COUNTIF(M$2:M1195,M1195),M1195&amp;"_"&amp;COUNTIF(M$2:M1195,M1195)))</f>
        <v>1247.76_1</v>
      </c>
      <c r="O1195" s="42" t="str">
        <f t="shared" si="18"/>
        <v/>
      </c>
      <c r="P1195" s="3" t="s">
        <v>117</v>
      </c>
      <c r="Q1195" s="3" t="s">
        <v>1025</v>
      </c>
      <c r="R1195" s="3" t="s">
        <v>119</v>
      </c>
      <c r="S1195" s="3" t="s">
        <v>86</v>
      </c>
      <c r="T1195" s="3" t="s">
        <v>95</v>
      </c>
      <c r="U1195" s="3" t="s">
        <v>120</v>
      </c>
      <c r="V1195" s="3" t="s">
        <v>86</v>
      </c>
      <c r="W1195" s="3" t="s">
        <v>86</v>
      </c>
      <c r="X1195" s="3" t="s">
        <v>86</v>
      </c>
      <c r="Y1195" s="3" t="s">
        <v>97</v>
      </c>
      <c r="Z1195" s="3" t="s">
        <v>86</v>
      </c>
      <c r="AA1195" s="4"/>
      <c r="AB1195" s="3" t="s">
        <v>86</v>
      </c>
      <c r="AC1195" s="3" t="s">
        <v>86</v>
      </c>
      <c r="AD1195" s="3" t="s">
        <v>86</v>
      </c>
      <c r="AE1195" s="5">
        <v>0</v>
      </c>
    </row>
    <row r="1196" spans="1:31" x14ac:dyDescent="0.25">
      <c r="A1196" s="6" t="s">
        <v>86</v>
      </c>
      <c r="B1196" s="3" t="s">
        <v>1298</v>
      </c>
      <c r="C1196" s="3" t="s">
        <v>1070</v>
      </c>
      <c r="D1196" s="4">
        <v>44118</v>
      </c>
      <c r="E1196" s="4">
        <v>44118</v>
      </c>
      <c r="F1196" s="4">
        <v>44118</v>
      </c>
      <c r="G1196" s="3" t="s">
        <v>89</v>
      </c>
      <c r="H1196" s="3" t="s">
        <v>90</v>
      </c>
      <c r="I1196" s="5">
        <v>5580</v>
      </c>
      <c r="J1196" s="3" t="s">
        <v>91</v>
      </c>
      <c r="K1196" s="3" t="s">
        <v>90</v>
      </c>
      <c r="L1196" s="5">
        <v>5580</v>
      </c>
      <c r="M1196" s="5">
        <v>65.69</v>
      </c>
      <c r="N1196" s="41" t="str">
        <f>IF(M1196="","",IF(M1196&lt;0,-M1196&amp;"_"&amp;COUNTIF(M$2:M1196,M1196),M1196&amp;"_"&amp;COUNTIF(M$2:M1196,M1196)))</f>
        <v>65.69_1</v>
      </c>
      <c r="O1196" s="42" t="str">
        <f t="shared" si="18"/>
        <v/>
      </c>
      <c r="P1196" s="3" t="s">
        <v>884</v>
      </c>
      <c r="Q1196" s="3" t="s">
        <v>1682</v>
      </c>
      <c r="R1196" s="3" t="s">
        <v>1683</v>
      </c>
      <c r="S1196" s="3" t="s">
        <v>86</v>
      </c>
      <c r="T1196" s="3" t="s">
        <v>95</v>
      </c>
      <c r="U1196" s="3" t="s">
        <v>1073</v>
      </c>
      <c r="V1196" s="3" t="s">
        <v>86</v>
      </c>
      <c r="W1196" s="3" t="s">
        <v>86</v>
      </c>
      <c r="X1196" s="3" t="s">
        <v>86</v>
      </c>
      <c r="Y1196" s="3" t="s">
        <v>103</v>
      </c>
      <c r="Z1196" s="3" t="s">
        <v>86</v>
      </c>
      <c r="AA1196" s="4"/>
      <c r="AB1196" s="3" t="s">
        <v>86</v>
      </c>
      <c r="AC1196" s="3" t="s">
        <v>86</v>
      </c>
      <c r="AD1196" s="3" t="s">
        <v>86</v>
      </c>
      <c r="AE1196" s="5">
        <v>0</v>
      </c>
    </row>
    <row r="1197" spans="1:31" x14ac:dyDescent="0.25">
      <c r="A1197" s="6" t="s">
        <v>86</v>
      </c>
      <c r="B1197" s="3" t="s">
        <v>1298</v>
      </c>
      <c r="C1197" s="3" t="s">
        <v>1070</v>
      </c>
      <c r="D1197" s="4">
        <v>44118</v>
      </c>
      <c r="E1197" s="4">
        <v>44118</v>
      </c>
      <c r="F1197" s="4">
        <v>44118</v>
      </c>
      <c r="G1197" s="3" t="s">
        <v>89</v>
      </c>
      <c r="H1197" s="3" t="s">
        <v>90</v>
      </c>
      <c r="I1197" s="5">
        <v>5254</v>
      </c>
      <c r="J1197" s="3" t="s">
        <v>91</v>
      </c>
      <c r="K1197" s="3" t="s">
        <v>90</v>
      </c>
      <c r="L1197" s="5">
        <v>5254</v>
      </c>
      <c r="M1197" s="5">
        <v>61.85</v>
      </c>
      <c r="N1197" s="41" t="str">
        <f>IF(M1197="","",IF(M1197&lt;0,-M1197&amp;"_"&amp;COUNTIF(M$2:M1197,M1197),M1197&amp;"_"&amp;COUNTIF(M$2:M1197,M1197)))</f>
        <v>61.85_1</v>
      </c>
      <c r="O1197" s="42" t="str">
        <f t="shared" si="18"/>
        <v/>
      </c>
      <c r="P1197" s="3" t="s">
        <v>884</v>
      </c>
      <c r="Q1197" s="3" t="s">
        <v>1074</v>
      </c>
      <c r="R1197" s="3" t="s">
        <v>1075</v>
      </c>
      <c r="S1197" s="3" t="s">
        <v>86</v>
      </c>
      <c r="T1197" s="3" t="s">
        <v>95</v>
      </c>
      <c r="U1197" s="3" t="s">
        <v>1073</v>
      </c>
      <c r="V1197" s="3" t="s">
        <v>86</v>
      </c>
      <c r="W1197" s="3" t="s">
        <v>86</v>
      </c>
      <c r="X1197" s="3" t="s">
        <v>86</v>
      </c>
      <c r="Y1197" s="3" t="s">
        <v>106</v>
      </c>
      <c r="Z1197" s="3" t="s">
        <v>86</v>
      </c>
      <c r="AA1197" s="4"/>
      <c r="AB1197" s="3" t="s">
        <v>86</v>
      </c>
      <c r="AC1197" s="3" t="s">
        <v>86</v>
      </c>
      <c r="AD1197" s="3" t="s">
        <v>86</v>
      </c>
      <c r="AE1197" s="5">
        <v>0</v>
      </c>
    </row>
    <row r="1198" spans="1:31" x14ac:dyDescent="0.25">
      <c r="A1198" s="6" t="s">
        <v>86</v>
      </c>
      <c r="B1198" s="3" t="s">
        <v>1298</v>
      </c>
      <c r="C1198" s="3" t="s">
        <v>1070</v>
      </c>
      <c r="D1198" s="4">
        <v>44118</v>
      </c>
      <c r="E1198" s="4">
        <v>44118</v>
      </c>
      <c r="F1198" s="4">
        <v>44118</v>
      </c>
      <c r="G1198" s="3" t="s">
        <v>89</v>
      </c>
      <c r="H1198" s="3" t="s">
        <v>90</v>
      </c>
      <c r="I1198" s="5">
        <v>4913</v>
      </c>
      <c r="J1198" s="3" t="s">
        <v>91</v>
      </c>
      <c r="K1198" s="3" t="s">
        <v>90</v>
      </c>
      <c r="L1198" s="5">
        <v>4913</v>
      </c>
      <c r="M1198" s="5">
        <v>57.83</v>
      </c>
      <c r="N1198" s="41" t="str">
        <f>IF(M1198="","",IF(M1198&lt;0,-M1198&amp;"_"&amp;COUNTIF(M$2:M1198,M1198),M1198&amp;"_"&amp;COUNTIF(M$2:M1198,M1198)))</f>
        <v>57.83_1</v>
      </c>
      <c r="O1198" s="42" t="str">
        <f t="shared" si="18"/>
        <v/>
      </c>
      <c r="P1198" s="3" t="s">
        <v>884</v>
      </c>
      <c r="Q1198" s="3" t="s">
        <v>1076</v>
      </c>
      <c r="R1198" s="3" t="s">
        <v>1077</v>
      </c>
      <c r="S1198" s="3" t="s">
        <v>86</v>
      </c>
      <c r="T1198" s="3" t="s">
        <v>95</v>
      </c>
      <c r="U1198" s="3" t="s">
        <v>1073</v>
      </c>
      <c r="V1198" s="3" t="s">
        <v>86</v>
      </c>
      <c r="W1198" s="3" t="s">
        <v>86</v>
      </c>
      <c r="X1198" s="3" t="s">
        <v>86</v>
      </c>
      <c r="Y1198" s="3" t="s">
        <v>103</v>
      </c>
      <c r="Z1198" s="3" t="s">
        <v>86</v>
      </c>
      <c r="AA1198" s="4"/>
      <c r="AB1198" s="3" t="s">
        <v>86</v>
      </c>
      <c r="AC1198" s="3" t="s">
        <v>86</v>
      </c>
      <c r="AD1198" s="3" t="s">
        <v>86</v>
      </c>
      <c r="AE1198" s="5">
        <v>0</v>
      </c>
    </row>
    <row r="1199" spans="1:31" x14ac:dyDescent="0.25">
      <c r="A1199" s="6" t="s">
        <v>86</v>
      </c>
      <c r="B1199" s="3" t="s">
        <v>1298</v>
      </c>
      <c r="C1199" s="3" t="s">
        <v>1070</v>
      </c>
      <c r="D1199" s="4">
        <v>44118</v>
      </c>
      <c r="E1199" s="4">
        <v>44118</v>
      </c>
      <c r="F1199" s="4">
        <v>44118</v>
      </c>
      <c r="G1199" s="3" t="s">
        <v>89</v>
      </c>
      <c r="H1199" s="3" t="s">
        <v>90</v>
      </c>
      <c r="I1199" s="5">
        <v>5914</v>
      </c>
      <c r="J1199" s="3" t="s">
        <v>91</v>
      </c>
      <c r="K1199" s="3" t="s">
        <v>90</v>
      </c>
      <c r="L1199" s="5">
        <v>5914</v>
      </c>
      <c r="M1199" s="5">
        <v>69.62</v>
      </c>
      <c r="N1199" s="41" t="str">
        <f>IF(M1199="","",IF(M1199&lt;0,-M1199&amp;"_"&amp;COUNTIF(M$2:M1199,M1199),M1199&amp;"_"&amp;COUNTIF(M$2:M1199,M1199)))</f>
        <v>69.62_1</v>
      </c>
      <c r="O1199" s="42" t="str">
        <f t="shared" si="18"/>
        <v/>
      </c>
      <c r="P1199" s="3" t="s">
        <v>884</v>
      </c>
      <c r="Q1199" s="3" t="s">
        <v>1078</v>
      </c>
      <c r="R1199" s="3" t="s">
        <v>1079</v>
      </c>
      <c r="S1199" s="3" t="s">
        <v>86</v>
      </c>
      <c r="T1199" s="3" t="s">
        <v>95</v>
      </c>
      <c r="U1199" s="3" t="s">
        <v>1073</v>
      </c>
      <c r="V1199" s="3" t="s">
        <v>86</v>
      </c>
      <c r="W1199" s="3" t="s">
        <v>86</v>
      </c>
      <c r="X1199" s="3" t="s">
        <v>86</v>
      </c>
      <c r="Y1199" s="3" t="s">
        <v>103</v>
      </c>
      <c r="Z1199" s="3" t="s">
        <v>86</v>
      </c>
      <c r="AA1199" s="4"/>
      <c r="AB1199" s="3" t="s">
        <v>86</v>
      </c>
      <c r="AC1199" s="3" t="s">
        <v>86</v>
      </c>
      <c r="AD1199" s="3" t="s">
        <v>86</v>
      </c>
      <c r="AE1199" s="5">
        <v>0</v>
      </c>
    </row>
    <row r="1200" spans="1:31" x14ac:dyDescent="0.25">
      <c r="A1200" s="6" t="s">
        <v>86</v>
      </c>
      <c r="B1200" s="3" t="s">
        <v>1298</v>
      </c>
      <c r="C1200" s="3" t="s">
        <v>1070</v>
      </c>
      <c r="D1200" s="4">
        <v>44118</v>
      </c>
      <c r="E1200" s="4">
        <v>44118</v>
      </c>
      <c r="F1200" s="4">
        <v>44118</v>
      </c>
      <c r="G1200" s="3" t="s">
        <v>89</v>
      </c>
      <c r="H1200" s="3" t="s">
        <v>90</v>
      </c>
      <c r="I1200" s="5">
        <v>3782</v>
      </c>
      <c r="J1200" s="3" t="s">
        <v>91</v>
      </c>
      <c r="K1200" s="3" t="s">
        <v>90</v>
      </c>
      <c r="L1200" s="5">
        <v>3782</v>
      </c>
      <c r="M1200" s="5">
        <v>44.52</v>
      </c>
      <c r="N1200" s="41" t="str">
        <f>IF(M1200="","",IF(M1200&lt;0,-M1200&amp;"_"&amp;COUNTIF(M$2:M1200,M1200),M1200&amp;"_"&amp;COUNTIF(M$2:M1200,M1200)))</f>
        <v>44.52_1</v>
      </c>
      <c r="O1200" s="42" t="str">
        <f t="shared" si="18"/>
        <v/>
      </c>
      <c r="P1200" s="3" t="s">
        <v>884</v>
      </c>
      <c r="Q1200" s="3" t="s">
        <v>1080</v>
      </c>
      <c r="R1200" s="3" t="s">
        <v>1081</v>
      </c>
      <c r="S1200" s="3" t="s">
        <v>86</v>
      </c>
      <c r="T1200" s="3" t="s">
        <v>95</v>
      </c>
      <c r="U1200" s="3" t="s">
        <v>1073</v>
      </c>
      <c r="V1200" s="3" t="s">
        <v>86</v>
      </c>
      <c r="W1200" s="3" t="s">
        <v>86</v>
      </c>
      <c r="X1200" s="3" t="s">
        <v>86</v>
      </c>
      <c r="Y1200" s="3" t="s">
        <v>103</v>
      </c>
      <c r="Z1200" s="3" t="s">
        <v>86</v>
      </c>
      <c r="AA1200" s="4"/>
      <c r="AB1200" s="3" t="s">
        <v>86</v>
      </c>
      <c r="AC1200" s="3" t="s">
        <v>86</v>
      </c>
      <c r="AD1200" s="3" t="s">
        <v>86</v>
      </c>
      <c r="AE1200" s="5">
        <v>0</v>
      </c>
    </row>
    <row r="1201" spans="1:31" x14ac:dyDescent="0.25">
      <c r="A1201" s="6" t="s">
        <v>86</v>
      </c>
      <c r="B1201" s="3" t="s">
        <v>1298</v>
      </c>
      <c r="C1201" s="3" t="s">
        <v>1070</v>
      </c>
      <c r="D1201" s="4">
        <v>44118</v>
      </c>
      <c r="E1201" s="4">
        <v>44118</v>
      </c>
      <c r="F1201" s="4">
        <v>44118</v>
      </c>
      <c r="G1201" s="3" t="s">
        <v>89</v>
      </c>
      <c r="H1201" s="3" t="s">
        <v>90</v>
      </c>
      <c r="I1201" s="5">
        <v>4930</v>
      </c>
      <c r="J1201" s="3" t="s">
        <v>91</v>
      </c>
      <c r="K1201" s="3" t="s">
        <v>90</v>
      </c>
      <c r="L1201" s="5">
        <v>4930</v>
      </c>
      <c r="M1201" s="5">
        <v>58.03</v>
      </c>
      <c r="N1201" s="41" t="str">
        <f>IF(M1201="","",IF(M1201&lt;0,-M1201&amp;"_"&amp;COUNTIF(M$2:M1201,M1201),M1201&amp;"_"&amp;COUNTIF(M$2:M1201,M1201)))</f>
        <v>58.03_1</v>
      </c>
      <c r="O1201" s="42" t="str">
        <f t="shared" si="18"/>
        <v/>
      </c>
      <c r="P1201" s="3" t="s">
        <v>884</v>
      </c>
      <c r="Q1201" s="3" t="s">
        <v>1082</v>
      </c>
      <c r="R1201" s="3" t="s">
        <v>1083</v>
      </c>
      <c r="S1201" s="3" t="s">
        <v>86</v>
      </c>
      <c r="T1201" s="3" t="s">
        <v>95</v>
      </c>
      <c r="U1201" s="3" t="s">
        <v>1073</v>
      </c>
      <c r="V1201" s="3" t="s">
        <v>86</v>
      </c>
      <c r="W1201" s="3" t="s">
        <v>86</v>
      </c>
      <c r="X1201" s="3" t="s">
        <v>86</v>
      </c>
      <c r="Y1201" s="3" t="s">
        <v>103</v>
      </c>
      <c r="Z1201" s="3" t="s">
        <v>86</v>
      </c>
      <c r="AA1201" s="4"/>
      <c r="AB1201" s="3" t="s">
        <v>86</v>
      </c>
      <c r="AC1201" s="3" t="s">
        <v>86</v>
      </c>
      <c r="AD1201" s="3" t="s">
        <v>86</v>
      </c>
      <c r="AE1201" s="5">
        <v>0</v>
      </c>
    </row>
    <row r="1202" spans="1:31" x14ac:dyDescent="0.25">
      <c r="A1202" s="6" t="s">
        <v>86</v>
      </c>
      <c r="B1202" s="3" t="s">
        <v>2779</v>
      </c>
      <c r="C1202" s="3" t="s">
        <v>3594</v>
      </c>
      <c r="D1202" s="4">
        <v>44118</v>
      </c>
      <c r="E1202" s="4">
        <v>44118</v>
      </c>
      <c r="F1202" s="4">
        <v>44118</v>
      </c>
      <c r="G1202" s="3" t="s">
        <v>89</v>
      </c>
      <c r="H1202" s="3" t="s">
        <v>90</v>
      </c>
      <c r="I1202" s="5">
        <v>34461</v>
      </c>
      <c r="J1202" s="3" t="s">
        <v>91</v>
      </c>
      <c r="K1202" s="3" t="s">
        <v>90</v>
      </c>
      <c r="L1202" s="5">
        <v>34461</v>
      </c>
      <c r="M1202" s="5">
        <v>405.68</v>
      </c>
      <c r="N1202" s="41" t="str">
        <f>IF(M1202="","",IF(M1202&lt;0,-M1202&amp;"_"&amp;COUNTIF(M$2:M1202,M1202),M1202&amp;"_"&amp;COUNTIF(M$2:M1202,M1202)))</f>
        <v>405.68_1</v>
      </c>
      <c r="O1202" s="42" t="str">
        <f t="shared" si="18"/>
        <v/>
      </c>
      <c r="P1202" s="3" t="s">
        <v>3595</v>
      </c>
      <c r="Q1202" s="3" t="s">
        <v>3596</v>
      </c>
      <c r="R1202" s="3" t="s">
        <v>3597</v>
      </c>
      <c r="S1202" s="3" t="s">
        <v>86</v>
      </c>
      <c r="T1202" s="3" t="s">
        <v>95</v>
      </c>
      <c r="U1202" s="3" t="s">
        <v>3598</v>
      </c>
      <c r="V1202" s="3" t="s">
        <v>86</v>
      </c>
      <c r="W1202" s="3" t="s">
        <v>86</v>
      </c>
      <c r="X1202" s="3" t="s">
        <v>86</v>
      </c>
      <c r="Y1202" s="3" t="s">
        <v>103</v>
      </c>
      <c r="Z1202" s="3" t="s">
        <v>86</v>
      </c>
      <c r="AA1202" s="4"/>
      <c r="AB1202" s="3" t="s">
        <v>86</v>
      </c>
      <c r="AC1202" s="3" t="s">
        <v>86</v>
      </c>
      <c r="AD1202" s="3" t="s">
        <v>86</v>
      </c>
      <c r="AE1202" s="5">
        <v>0</v>
      </c>
    </row>
    <row r="1203" spans="1:31" x14ac:dyDescent="0.25">
      <c r="A1203" s="6" t="s">
        <v>86</v>
      </c>
      <c r="B1203" s="3" t="s">
        <v>2779</v>
      </c>
      <c r="C1203" s="3" t="s">
        <v>3594</v>
      </c>
      <c r="D1203" s="4">
        <v>44118</v>
      </c>
      <c r="E1203" s="4">
        <v>44118</v>
      </c>
      <c r="F1203" s="4">
        <v>44118</v>
      </c>
      <c r="G1203" s="3" t="s">
        <v>89</v>
      </c>
      <c r="H1203" s="3" t="s">
        <v>90</v>
      </c>
      <c r="I1203" s="5">
        <v>37853</v>
      </c>
      <c r="J1203" s="3" t="s">
        <v>91</v>
      </c>
      <c r="K1203" s="3" t="s">
        <v>90</v>
      </c>
      <c r="L1203" s="5">
        <v>37853</v>
      </c>
      <c r="M1203" s="5">
        <v>445.59</v>
      </c>
      <c r="N1203" s="41" t="str">
        <f>IF(M1203="","",IF(M1203&lt;0,-M1203&amp;"_"&amp;COUNTIF(M$2:M1203,M1203),M1203&amp;"_"&amp;COUNTIF(M$2:M1203,M1203)))</f>
        <v>445.59_1</v>
      </c>
      <c r="O1203" s="42" t="str">
        <f t="shared" si="18"/>
        <v/>
      </c>
      <c r="P1203" s="3" t="s">
        <v>3595</v>
      </c>
      <c r="Q1203" s="3" t="s">
        <v>3599</v>
      </c>
      <c r="R1203" s="3" t="s">
        <v>3600</v>
      </c>
      <c r="S1203" s="3" t="s">
        <v>86</v>
      </c>
      <c r="T1203" s="3" t="s">
        <v>95</v>
      </c>
      <c r="U1203" s="3" t="s">
        <v>3598</v>
      </c>
      <c r="V1203" s="3" t="s">
        <v>86</v>
      </c>
      <c r="W1203" s="3" t="s">
        <v>86</v>
      </c>
      <c r="X1203" s="3" t="s">
        <v>86</v>
      </c>
      <c r="Y1203" s="3" t="s">
        <v>103</v>
      </c>
      <c r="Z1203" s="3" t="s">
        <v>86</v>
      </c>
      <c r="AA1203" s="4"/>
      <c r="AB1203" s="3" t="s">
        <v>86</v>
      </c>
      <c r="AC1203" s="3" t="s">
        <v>86</v>
      </c>
      <c r="AD1203" s="3" t="s">
        <v>86</v>
      </c>
      <c r="AE1203" s="5">
        <v>0</v>
      </c>
    </row>
    <row r="1204" spans="1:31" x14ac:dyDescent="0.25">
      <c r="A1204" s="6" t="s">
        <v>86</v>
      </c>
      <c r="B1204" s="3" t="s">
        <v>2779</v>
      </c>
      <c r="C1204" s="3" t="s">
        <v>3594</v>
      </c>
      <c r="D1204" s="4">
        <v>44118</v>
      </c>
      <c r="E1204" s="4">
        <v>44118</v>
      </c>
      <c r="F1204" s="4">
        <v>44118</v>
      </c>
      <c r="G1204" s="3" t="s">
        <v>89</v>
      </c>
      <c r="H1204" s="3" t="s">
        <v>90</v>
      </c>
      <c r="I1204" s="5">
        <v>34151</v>
      </c>
      <c r="J1204" s="3" t="s">
        <v>91</v>
      </c>
      <c r="K1204" s="3" t="s">
        <v>90</v>
      </c>
      <c r="L1204" s="5">
        <v>34151</v>
      </c>
      <c r="M1204" s="5">
        <v>402.01</v>
      </c>
      <c r="N1204" s="41" t="str">
        <f>IF(M1204="","",IF(M1204&lt;0,-M1204&amp;"_"&amp;COUNTIF(M$2:M1204,M1204),M1204&amp;"_"&amp;COUNTIF(M$2:M1204,M1204)))</f>
        <v>402.01_1</v>
      </c>
      <c r="O1204" s="42" t="str">
        <f t="shared" si="18"/>
        <v/>
      </c>
      <c r="P1204" s="3" t="s">
        <v>3595</v>
      </c>
      <c r="Q1204" s="3" t="s">
        <v>3601</v>
      </c>
      <c r="R1204" s="3" t="s">
        <v>3602</v>
      </c>
      <c r="S1204" s="3" t="s">
        <v>86</v>
      </c>
      <c r="T1204" s="3" t="s">
        <v>95</v>
      </c>
      <c r="U1204" s="3" t="s">
        <v>3598</v>
      </c>
      <c r="V1204" s="3" t="s">
        <v>86</v>
      </c>
      <c r="W1204" s="3" t="s">
        <v>86</v>
      </c>
      <c r="X1204" s="3" t="s">
        <v>86</v>
      </c>
      <c r="Y1204" s="3" t="s">
        <v>103</v>
      </c>
      <c r="Z1204" s="3" t="s">
        <v>86</v>
      </c>
      <c r="AA1204" s="4"/>
      <c r="AB1204" s="3" t="s">
        <v>86</v>
      </c>
      <c r="AC1204" s="3" t="s">
        <v>86</v>
      </c>
      <c r="AD1204" s="3" t="s">
        <v>86</v>
      </c>
      <c r="AE1204" s="5">
        <v>0</v>
      </c>
    </row>
    <row r="1205" spans="1:31" x14ac:dyDescent="0.25">
      <c r="A1205" s="6" t="s">
        <v>86</v>
      </c>
      <c r="B1205" s="3" t="s">
        <v>2779</v>
      </c>
      <c r="C1205" s="3" t="s">
        <v>3594</v>
      </c>
      <c r="D1205" s="4">
        <v>44118</v>
      </c>
      <c r="E1205" s="4">
        <v>44118</v>
      </c>
      <c r="F1205" s="4">
        <v>44118</v>
      </c>
      <c r="G1205" s="3" t="s">
        <v>89</v>
      </c>
      <c r="H1205" s="3" t="s">
        <v>90</v>
      </c>
      <c r="I1205" s="5">
        <v>30792</v>
      </c>
      <c r="J1205" s="3" t="s">
        <v>91</v>
      </c>
      <c r="K1205" s="3" t="s">
        <v>90</v>
      </c>
      <c r="L1205" s="5">
        <v>30792</v>
      </c>
      <c r="M1205" s="5">
        <v>362.47</v>
      </c>
      <c r="N1205" s="41" t="str">
        <f>IF(M1205="","",IF(M1205&lt;0,-M1205&amp;"_"&amp;COUNTIF(M$2:M1205,M1205),M1205&amp;"_"&amp;COUNTIF(M$2:M1205,M1205)))</f>
        <v>362.47_1</v>
      </c>
      <c r="O1205" s="42" t="str">
        <f t="shared" si="18"/>
        <v/>
      </c>
      <c r="P1205" s="3" t="s">
        <v>3595</v>
      </c>
      <c r="Q1205" s="3" t="s">
        <v>3603</v>
      </c>
      <c r="R1205" s="3" t="s">
        <v>3604</v>
      </c>
      <c r="S1205" s="3" t="s">
        <v>86</v>
      </c>
      <c r="T1205" s="3" t="s">
        <v>95</v>
      </c>
      <c r="U1205" s="3" t="s">
        <v>3598</v>
      </c>
      <c r="V1205" s="3" t="s">
        <v>86</v>
      </c>
      <c r="W1205" s="3" t="s">
        <v>86</v>
      </c>
      <c r="X1205" s="3" t="s">
        <v>86</v>
      </c>
      <c r="Y1205" s="3" t="s">
        <v>103</v>
      </c>
      <c r="Z1205" s="3" t="s">
        <v>86</v>
      </c>
      <c r="AA1205" s="4"/>
      <c r="AB1205" s="3" t="s">
        <v>86</v>
      </c>
      <c r="AC1205" s="3" t="s">
        <v>86</v>
      </c>
      <c r="AD1205" s="3" t="s">
        <v>86</v>
      </c>
      <c r="AE1205" s="5">
        <v>0</v>
      </c>
    </row>
    <row r="1206" spans="1:31" x14ac:dyDescent="0.25">
      <c r="A1206" s="6" t="s">
        <v>86</v>
      </c>
      <c r="B1206" s="3" t="s">
        <v>2779</v>
      </c>
      <c r="C1206" s="3" t="s">
        <v>3594</v>
      </c>
      <c r="D1206" s="4">
        <v>44118</v>
      </c>
      <c r="E1206" s="4">
        <v>44118</v>
      </c>
      <c r="F1206" s="4">
        <v>44118</v>
      </c>
      <c r="G1206" s="3" t="s">
        <v>89</v>
      </c>
      <c r="H1206" s="3" t="s">
        <v>90</v>
      </c>
      <c r="I1206" s="5">
        <v>31529</v>
      </c>
      <c r="J1206" s="3" t="s">
        <v>91</v>
      </c>
      <c r="K1206" s="3" t="s">
        <v>90</v>
      </c>
      <c r="L1206" s="5">
        <v>31529</v>
      </c>
      <c r="M1206" s="5">
        <v>371.15</v>
      </c>
      <c r="N1206" s="41" t="str">
        <f>IF(M1206="","",IF(M1206&lt;0,-M1206&amp;"_"&amp;COUNTIF(M$2:M1206,M1206),M1206&amp;"_"&amp;COUNTIF(M$2:M1206,M1206)))</f>
        <v>371.15_1</v>
      </c>
      <c r="O1206" s="42" t="str">
        <f t="shared" si="18"/>
        <v/>
      </c>
      <c r="P1206" s="3" t="s">
        <v>3595</v>
      </c>
      <c r="Q1206" s="3" t="s">
        <v>3605</v>
      </c>
      <c r="R1206" s="3" t="s">
        <v>3606</v>
      </c>
      <c r="S1206" s="3" t="s">
        <v>86</v>
      </c>
      <c r="T1206" s="3" t="s">
        <v>95</v>
      </c>
      <c r="U1206" s="3" t="s">
        <v>3598</v>
      </c>
      <c r="V1206" s="3" t="s">
        <v>86</v>
      </c>
      <c r="W1206" s="3" t="s">
        <v>86</v>
      </c>
      <c r="X1206" s="3" t="s">
        <v>86</v>
      </c>
      <c r="Y1206" s="3" t="s">
        <v>103</v>
      </c>
      <c r="Z1206" s="3" t="s">
        <v>86</v>
      </c>
      <c r="AA1206" s="4"/>
      <c r="AB1206" s="3" t="s">
        <v>86</v>
      </c>
      <c r="AC1206" s="3" t="s">
        <v>86</v>
      </c>
      <c r="AD1206" s="3" t="s">
        <v>86</v>
      </c>
      <c r="AE1206" s="5">
        <v>0</v>
      </c>
    </row>
    <row r="1207" spans="1:31" x14ac:dyDescent="0.25">
      <c r="A1207" s="6" t="s">
        <v>86</v>
      </c>
      <c r="B1207" s="3" t="s">
        <v>2779</v>
      </c>
      <c r="C1207" s="3" t="s">
        <v>3594</v>
      </c>
      <c r="D1207" s="4">
        <v>44118</v>
      </c>
      <c r="E1207" s="4">
        <v>44118</v>
      </c>
      <c r="F1207" s="4">
        <v>44118</v>
      </c>
      <c r="G1207" s="3" t="s">
        <v>89</v>
      </c>
      <c r="H1207" s="3" t="s">
        <v>90</v>
      </c>
      <c r="I1207" s="5">
        <v>34962</v>
      </c>
      <c r="J1207" s="3" t="s">
        <v>91</v>
      </c>
      <c r="K1207" s="3" t="s">
        <v>90</v>
      </c>
      <c r="L1207" s="5">
        <v>34962</v>
      </c>
      <c r="M1207" s="5">
        <v>411.56</v>
      </c>
      <c r="N1207" s="41" t="str">
        <f>IF(M1207="","",IF(M1207&lt;0,-M1207&amp;"_"&amp;COUNTIF(M$2:M1207,M1207),M1207&amp;"_"&amp;COUNTIF(M$2:M1207,M1207)))</f>
        <v>411.56_1</v>
      </c>
      <c r="O1207" s="42" t="str">
        <f t="shared" si="18"/>
        <v/>
      </c>
      <c r="P1207" s="3" t="s">
        <v>3595</v>
      </c>
      <c r="Q1207" s="3" t="s">
        <v>3607</v>
      </c>
      <c r="R1207" s="3" t="s">
        <v>3608</v>
      </c>
      <c r="S1207" s="3" t="s">
        <v>86</v>
      </c>
      <c r="T1207" s="3" t="s">
        <v>95</v>
      </c>
      <c r="U1207" s="3" t="s">
        <v>3598</v>
      </c>
      <c r="V1207" s="3" t="s">
        <v>86</v>
      </c>
      <c r="W1207" s="3" t="s">
        <v>86</v>
      </c>
      <c r="X1207" s="3" t="s">
        <v>86</v>
      </c>
      <c r="Y1207" s="3" t="s">
        <v>103</v>
      </c>
      <c r="Z1207" s="3" t="s">
        <v>86</v>
      </c>
      <c r="AA1207" s="4"/>
      <c r="AB1207" s="3" t="s">
        <v>86</v>
      </c>
      <c r="AC1207" s="3" t="s">
        <v>86</v>
      </c>
      <c r="AD1207" s="3" t="s">
        <v>86</v>
      </c>
      <c r="AE1207" s="5">
        <v>0</v>
      </c>
    </row>
    <row r="1208" spans="1:31" x14ac:dyDescent="0.25">
      <c r="A1208" s="6" t="s">
        <v>86</v>
      </c>
      <c r="B1208" s="3" t="s">
        <v>2779</v>
      </c>
      <c r="C1208" s="3" t="s">
        <v>3594</v>
      </c>
      <c r="D1208" s="4">
        <v>44118</v>
      </c>
      <c r="E1208" s="4">
        <v>44118</v>
      </c>
      <c r="F1208" s="4">
        <v>44118</v>
      </c>
      <c r="G1208" s="3" t="s">
        <v>89</v>
      </c>
      <c r="H1208" s="3" t="s">
        <v>90</v>
      </c>
      <c r="I1208" s="5">
        <v>35637</v>
      </c>
      <c r="J1208" s="3" t="s">
        <v>91</v>
      </c>
      <c r="K1208" s="3" t="s">
        <v>90</v>
      </c>
      <c r="L1208" s="5">
        <v>35637</v>
      </c>
      <c r="M1208" s="5">
        <v>419.51</v>
      </c>
      <c r="N1208" s="41" t="str">
        <f>IF(M1208="","",IF(M1208&lt;0,-M1208&amp;"_"&amp;COUNTIF(M$2:M1208,M1208),M1208&amp;"_"&amp;COUNTIF(M$2:M1208,M1208)))</f>
        <v>419.51_1</v>
      </c>
      <c r="O1208" s="42" t="str">
        <f t="shared" si="18"/>
        <v/>
      </c>
      <c r="P1208" s="3" t="s">
        <v>3595</v>
      </c>
      <c r="Q1208" s="3" t="s">
        <v>3609</v>
      </c>
      <c r="R1208" s="3" t="s">
        <v>3610</v>
      </c>
      <c r="S1208" s="3" t="s">
        <v>86</v>
      </c>
      <c r="T1208" s="3" t="s">
        <v>95</v>
      </c>
      <c r="U1208" s="3" t="s">
        <v>3598</v>
      </c>
      <c r="V1208" s="3" t="s">
        <v>86</v>
      </c>
      <c r="W1208" s="3" t="s">
        <v>86</v>
      </c>
      <c r="X1208" s="3" t="s">
        <v>86</v>
      </c>
      <c r="Y1208" s="3" t="s">
        <v>103</v>
      </c>
      <c r="Z1208" s="3" t="s">
        <v>86</v>
      </c>
      <c r="AA1208" s="4"/>
      <c r="AB1208" s="3" t="s">
        <v>86</v>
      </c>
      <c r="AC1208" s="3" t="s">
        <v>86</v>
      </c>
      <c r="AD1208" s="3" t="s">
        <v>86</v>
      </c>
      <c r="AE1208" s="5">
        <v>0</v>
      </c>
    </row>
    <row r="1209" spans="1:31" x14ac:dyDescent="0.25">
      <c r="A1209" s="6" t="s">
        <v>86</v>
      </c>
      <c r="B1209" s="3" t="s">
        <v>2779</v>
      </c>
      <c r="C1209" s="3" t="s">
        <v>3594</v>
      </c>
      <c r="D1209" s="4">
        <v>44118</v>
      </c>
      <c r="E1209" s="4">
        <v>44118</v>
      </c>
      <c r="F1209" s="4">
        <v>44118</v>
      </c>
      <c r="G1209" s="3" t="s">
        <v>89</v>
      </c>
      <c r="H1209" s="3" t="s">
        <v>90</v>
      </c>
      <c r="I1209" s="5">
        <v>38401</v>
      </c>
      <c r="J1209" s="3" t="s">
        <v>91</v>
      </c>
      <c r="K1209" s="3" t="s">
        <v>90</v>
      </c>
      <c r="L1209" s="5">
        <v>38401</v>
      </c>
      <c r="M1209" s="5">
        <v>452.04</v>
      </c>
      <c r="N1209" s="41" t="str">
        <f>IF(M1209="","",IF(M1209&lt;0,-M1209&amp;"_"&amp;COUNTIF(M$2:M1209,M1209),M1209&amp;"_"&amp;COUNTIF(M$2:M1209,M1209)))</f>
        <v>452.04_1</v>
      </c>
      <c r="O1209" s="42" t="str">
        <f t="shared" si="18"/>
        <v/>
      </c>
      <c r="P1209" s="3" t="s">
        <v>3595</v>
      </c>
      <c r="Q1209" s="3" t="s">
        <v>3611</v>
      </c>
      <c r="R1209" s="3" t="s">
        <v>3612</v>
      </c>
      <c r="S1209" s="3" t="s">
        <v>86</v>
      </c>
      <c r="T1209" s="3" t="s">
        <v>95</v>
      </c>
      <c r="U1209" s="3" t="s">
        <v>3598</v>
      </c>
      <c r="V1209" s="3" t="s">
        <v>86</v>
      </c>
      <c r="W1209" s="3" t="s">
        <v>86</v>
      </c>
      <c r="X1209" s="3" t="s">
        <v>86</v>
      </c>
      <c r="Y1209" s="3" t="s">
        <v>103</v>
      </c>
      <c r="Z1209" s="3" t="s">
        <v>86</v>
      </c>
      <c r="AA1209" s="4"/>
      <c r="AB1209" s="3" t="s">
        <v>86</v>
      </c>
      <c r="AC1209" s="3" t="s">
        <v>86</v>
      </c>
      <c r="AD1209" s="3" t="s">
        <v>86</v>
      </c>
      <c r="AE1209" s="5">
        <v>0</v>
      </c>
    </row>
    <row r="1210" spans="1:31" x14ac:dyDescent="0.25">
      <c r="A1210" s="6" t="s">
        <v>86</v>
      </c>
      <c r="B1210" s="3" t="s">
        <v>2764</v>
      </c>
      <c r="C1210" s="3" t="s">
        <v>1070</v>
      </c>
      <c r="D1210" s="4">
        <v>44118</v>
      </c>
      <c r="E1210" s="4">
        <v>44118</v>
      </c>
      <c r="F1210" s="4">
        <v>44118</v>
      </c>
      <c r="G1210" s="3" t="s">
        <v>89</v>
      </c>
      <c r="H1210" s="3" t="s">
        <v>90</v>
      </c>
      <c r="I1210" s="5">
        <v>22172</v>
      </c>
      <c r="J1210" s="3" t="s">
        <v>91</v>
      </c>
      <c r="K1210" s="3" t="s">
        <v>90</v>
      </c>
      <c r="L1210" s="5">
        <v>22172</v>
      </c>
      <c r="M1210" s="5">
        <v>261</v>
      </c>
      <c r="N1210" s="41" t="str">
        <f>IF(M1210="","",IF(M1210&lt;0,-M1210&amp;"_"&amp;COUNTIF(M$2:M1210,M1210),M1210&amp;"_"&amp;COUNTIF(M$2:M1210,M1210)))</f>
        <v>261_1</v>
      </c>
      <c r="O1210" s="42" t="str">
        <f t="shared" si="18"/>
        <v/>
      </c>
      <c r="P1210" s="3" t="s">
        <v>884</v>
      </c>
      <c r="Q1210" s="3" t="s">
        <v>1682</v>
      </c>
      <c r="R1210" s="3" t="s">
        <v>1683</v>
      </c>
      <c r="S1210" s="3" t="s">
        <v>86</v>
      </c>
      <c r="T1210" s="3" t="s">
        <v>95</v>
      </c>
      <c r="U1210" s="3" t="s">
        <v>1073</v>
      </c>
      <c r="V1210" s="3" t="s">
        <v>86</v>
      </c>
      <c r="W1210" s="3" t="s">
        <v>86</v>
      </c>
      <c r="X1210" s="3" t="s">
        <v>86</v>
      </c>
      <c r="Y1210" s="3" t="s">
        <v>103</v>
      </c>
      <c r="Z1210" s="3" t="s">
        <v>86</v>
      </c>
      <c r="AA1210" s="4"/>
      <c r="AB1210" s="3" t="s">
        <v>86</v>
      </c>
      <c r="AC1210" s="3" t="s">
        <v>86</v>
      </c>
      <c r="AD1210" s="3" t="s">
        <v>86</v>
      </c>
      <c r="AE1210" s="5">
        <v>0</v>
      </c>
    </row>
    <row r="1211" spans="1:31" x14ac:dyDescent="0.25">
      <c r="A1211" s="6" t="s">
        <v>86</v>
      </c>
      <c r="B1211" s="3" t="s">
        <v>2764</v>
      </c>
      <c r="C1211" s="3" t="s">
        <v>1070</v>
      </c>
      <c r="D1211" s="4">
        <v>44118</v>
      </c>
      <c r="E1211" s="4">
        <v>44118</v>
      </c>
      <c r="F1211" s="4">
        <v>44118</v>
      </c>
      <c r="G1211" s="3" t="s">
        <v>89</v>
      </c>
      <c r="H1211" s="3" t="s">
        <v>90</v>
      </c>
      <c r="I1211" s="5">
        <v>56710</v>
      </c>
      <c r="J1211" s="3" t="s">
        <v>91</v>
      </c>
      <c r="K1211" s="3" t="s">
        <v>90</v>
      </c>
      <c r="L1211" s="5">
        <v>56710</v>
      </c>
      <c r="M1211" s="5">
        <v>667.57</v>
      </c>
      <c r="N1211" s="41" t="str">
        <f>IF(M1211="","",IF(M1211&lt;0,-M1211&amp;"_"&amp;COUNTIF(M$2:M1211,M1211),M1211&amp;"_"&amp;COUNTIF(M$2:M1211,M1211)))</f>
        <v>667.57_1</v>
      </c>
      <c r="O1211" s="42" t="str">
        <f t="shared" si="18"/>
        <v/>
      </c>
      <c r="P1211" s="3" t="s">
        <v>884</v>
      </c>
      <c r="Q1211" s="3" t="s">
        <v>1074</v>
      </c>
      <c r="R1211" s="3" t="s">
        <v>1075</v>
      </c>
      <c r="S1211" s="3" t="s">
        <v>86</v>
      </c>
      <c r="T1211" s="3" t="s">
        <v>95</v>
      </c>
      <c r="U1211" s="3" t="s">
        <v>1073</v>
      </c>
      <c r="V1211" s="3" t="s">
        <v>86</v>
      </c>
      <c r="W1211" s="3" t="s">
        <v>86</v>
      </c>
      <c r="X1211" s="3" t="s">
        <v>86</v>
      </c>
      <c r="Y1211" s="3" t="s">
        <v>106</v>
      </c>
      <c r="Z1211" s="3" t="s">
        <v>86</v>
      </c>
      <c r="AA1211" s="4"/>
      <c r="AB1211" s="3" t="s">
        <v>86</v>
      </c>
      <c r="AC1211" s="3" t="s">
        <v>86</v>
      </c>
      <c r="AD1211" s="3" t="s">
        <v>86</v>
      </c>
      <c r="AE1211" s="5">
        <v>0</v>
      </c>
    </row>
    <row r="1212" spans="1:31" x14ac:dyDescent="0.25">
      <c r="A1212" s="6" t="s">
        <v>86</v>
      </c>
      <c r="B1212" s="3" t="s">
        <v>2764</v>
      </c>
      <c r="C1212" s="3" t="s">
        <v>1070</v>
      </c>
      <c r="D1212" s="4">
        <v>44118</v>
      </c>
      <c r="E1212" s="4">
        <v>44118</v>
      </c>
      <c r="F1212" s="4">
        <v>44118</v>
      </c>
      <c r="G1212" s="3" t="s">
        <v>89</v>
      </c>
      <c r="H1212" s="3" t="s">
        <v>90</v>
      </c>
      <c r="I1212" s="5">
        <v>14826</v>
      </c>
      <c r="J1212" s="3" t="s">
        <v>91</v>
      </c>
      <c r="K1212" s="3" t="s">
        <v>90</v>
      </c>
      <c r="L1212" s="5">
        <v>14826</v>
      </c>
      <c r="M1212" s="5">
        <v>174.53</v>
      </c>
      <c r="N1212" s="41" t="str">
        <f>IF(M1212="","",IF(M1212&lt;0,-M1212&amp;"_"&amp;COUNTIF(M$2:M1212,M1212),M1212&amp;"_"&amp;COUNTIF(M$2:M1212,M1212)))</f>
        <v>174.53_1</v>
      </c>
      <c r="O1212" s="42" t="str">
        <f t="shared" si="18"/>
        <v/>
      </c>
      <c r="P1212" s="3" t="s">
        <v>884</v>
      </c>
      <c r="Q1212" s="3" t="s">
        <v>1076</v>
      </c>
      <c r="R1212" s="3" t="s">
        <v>1077</v>
      </c>
      <c r="S1212" s="3" t="s">
        <v>86</v>
      </c>
      <c r="T1212" s="3" t="s">
        <v>95</v>
      </c>
      <c r="U1212" s="3" t="s">
        <v>1073</v>
      </c>
      <c r="V1212" s="3" t="s">
        <v>86</v>
      </c>
      <c r="W1212" s="3" t="s">
        <v>86</v>
      </c>
      <c r="X1212" s="3" t="s">
        <v>86</v>
      </c>
      <c r="Y1212" s="3" t="s">
        <v>103</v>
      </c>
      <c r="Z1212" s="3" t="s">
        <v>86</v>
      </c>
      <c r="AA1212" s="4"/>
      <c r="AB1212" s="3" t="s">
        <v>86</v>
      </c>
      <c r="AC1212" s="3" t="s">
        <v>86</v>
      </c>
      <c r="AD1212" s="3" t="s">
        <v>86</v>
      </c>
      <c r="AE1212" s="5">
        <v>0</v>
      </c>
    </row>
    <row r="1213" spans="1:31" x14ac:dyDescent="0.25">
      <c r="A1213" s="6" t="s">
        <v>86</v>
      </c>
      <c r="B1213" s="3" t="s">
        <v>2764</v>
      </c>
      <c r="C1213" s="3" t="s">
        <v>1070</v>
      </c>
      <c r="D1213" s="4">
        <v>44118</v>
      </c>
      <c r="E1213" s="4">
        <v>44118</v>
      </c>
      <c r="F1213" s="4">
        <v>44118</v>
      </c>
      <c r="G1213" s="3" t="s">
        <v>89</v>
      </c>
      <c r="H1213" s="3" t="s">
        <v>90</v>
      </c>
      <c r="I1213" s="5">
        <v>18812</v>
      </c>
      <c r="J1213" s="3" t="s">
        <v>91</v>
      </c>
      <c r="K1213" s="3" t="s">
        <v>90</v>
      </c>
      <c r="L1213" s="5">
        <v>18812</v>
      </c>
      <c r="M1213" s="5">
        <v>221.45</v>
      </c>
      <c r="N1213" s="41" t="str">
        <f>IF(M1213="","",IF(M1213&lt;0,-M1213&amp;"_"&amp;COUNTIF(M$2:M1213,M1213),M1213&amp;"_"&amp;COUNTIF(M$2:M1213,M1213)))</f>
        <v>221.45_1</v>
      </c>
      <c r="O1213" s="42" t="str">
        <f t="shared" si="18"/>
        <v/>
      </c>
      <c r="P1213" s="3" t="s">
        <v>884</v>
      </c>
      <c r="Q1213" s="3" t="s">
        <v>1080</v>
      </c>
      <c r="R1213" s="3" t="s">
        <v>1081</v>
      </c>
      <c r="S1213" s="3" t="s">
        <v>86</v>
      </c>
      <c r="T1213" s="3" t="s">
        <v>95</v>
      </c>
      <c r="U1213" s="3" t="s">
        <v>1073</v>
      </c>
      <c r="V1213" s="3" t="s">
        <v>86</v>
      </c>
      <c r="W1213" s="3" t="s">
        <v>86</v>
      </c>
      <c r="X1213" s="3" t="s">
        <v>86</v>
      </c>
      <c r="Y1213" s="3" t="s">
        <v>103</v>
      </c>
      <c r="Z1213" s="3" t="s">
        <v>86</v>
      </c>
      <c r="AA1213" s="4"/>
      <c r="AB1213" s="3" t="s">
        <v>86</v>
      </c>
      <c r="AC1213" s="3" t="s">
        <v>86</v>
      </c>
      <c r="AD1213" s="3" t="s">
        <v>86</v>
      </c>
      <c r="AE1213" s="5">
        <v>0</v>
      </c>
    </row>
    <row r="1214" spans="1:31" x14ac:dyDescent="0.25">
      <c r="A1214" s="6" t="s">
        <v>86</v>
      </c>
      <c r="B1214" s="3" t="s">
        <v>2764</v>
      </c>
      <c r="C1214" s="3" t="s">
        <v>1070</v>
      </c>
      <c r="D1214" s="4">
        <v>44118</v>
      </c>
      <c r="E1214" s="4">
        <v>44118</v>
      </c>
      <c r="F1214" s="4">
        <v>44118</v>
      </c>
      <c r="G1214" s="3" t="s">
        <v>89</v>
      </c>
      <c r="H1214" s="3" t="s">
        <v>90</v>
      </c>
      <c r="I1214" s="5">
        <v>63510</v>
      </c>
      <c r="J1214" s="3" t="s">
        <v>91</v>
      </c>
      <c r="K1214" s="3" t="s">
        <v>90</v>
      </c>
      <c r="L1214" s="5">
        <v>63510</v>
      </c>
      <c r="M1214" s="5">
        <v>747.62</v>
      </c>
      <c r="N1214" s="41" t="str">
        <f>IF(M1214="","",IF(M1214&lt;0,-M1214&amp;"_"&amp;COUNTIF(M$2:M1214,M1214),M1214&amp;"_"&amp;COUNTIF(M$2:M1214,M1214)))</f>
        <v>747.62_1</v>
      </c>
      <c r="O1214" s="42" t="str">
        <f t="shared" si="18"/>
        <v/>
      </c>
      <c r="P1214" s="3" t="s">
        <v>884</v>
      </c>
      <c r="Q1214" s="3" t="s">
        <v>1082</v>
      </c>
      <c r="R1214" s="3" t="s">
        <v>1083</v>
      </c>
      <c r="S1214" s="3" t="s">
        <v>86</v>
      </c>
      <c r="T1214" s="3" t="s">
        <v>95</v>
      </c>
      <c r="U1214" s="3" t="s">
        <v>1073</v>
      </c>
      <c r="V1214" s="3" t="s">
        <v>86</v>
      </c>
      <c r="W1214" s="3" t="s">
        <v>86</v>
      </c>
      <c r="X1214" s="3" t="s">
        <v>86</v>
      </c>
      <c r="Y1214" s="3" t="s">
        <v>103</v>
      </c>
      <c r="Z1214" s="3" t="s">
        <v>86</v>
      </c>
      <c r="AA1214" s="4"/>
      <c r="AB1214" s="3" t="s">
        <v>86</v>
      </c>
      <c r="AC1214" s="3" t="s">
        <v>86</v>
      </c>
      <c r="AD1214" s="3" t="s">
        <v>86</v>
      </c>
      <c r="AE1214" s="5">
        <v>0</v>
      </c>
    </row>
    <row r="1215" spans="1:31" x14ac:dyDescent="0.25">
      <c r="A1215" s="6" t="s">
        <v>86</v>
      </c>
      <c r="B1215" s="3" t="s">
        <v>2764</v>
      </c>
      <c r="C1215" s="3" t="s">
        <v>116</v>
      </c>
      <c r="D1215" s="4">
        <v>44118</v>
      </c>
      <c r="E1215" s="4">
        <v>44118</v>
      </c>
      <c r="F1215" s="4">
        <v>44118</v>
      </c>
      <c r="G1215" s="3" t="s">
        <v>89</v>
      </c>
      <c r="H1215" s="3" t="s">
        <v>90</v>
      </c>
      <c r="I1215" s="5">
        <v>5220</v>
      </c>
      <c r="J1215" s="3" t="s">
        <v>91</v>
      </c>
      <c r="K1215" s="3" t="s">
        <v>90</v>
      </c>
      <c r="L1215" s="5">
        <v>5220</v>
      </c>
      <c r="M1215" s="5">
        <v>61.45</v>
      </c>
      <c r="N1215" s="41" t="str">
        <f>IF(M1215="","",IF(M1215&lt;0,-M1215&amp;"_"&amp;COUNTIF(M$2:M1215,M1215),M1215&amp;"_"&amp;COUNTIF(M$2:M1215,M1215)))</f>
        <v>61.45_1</v>
      </c>
      <c r="O1215" s="42" t="str">
        <f t="shared" si="18"/>
        <v/>
      </c>
      <c r="P1215" s="3" t="s">
        <v>117</v>
      </c>
      <c r="Q1215" s="3" t="s">
        <v>3395</v>
      </c>
      <c r="R1215" s="3" t="s">
        <v>3396</v>
      </c>
      <c r="S1215" s="3" t="s">
        <v>86</v>
      </c>
      <c r="T1215" s="3" t="s">
        <v>95</v>
      </c>
      <c r="U1215" s="3" t="s">
        <v>120</v>
      </c>
      <c r="V1215" s="3" t="s">
        <v>86</v>
      </c>
      <c r="W1215" s="3" t="s">
        <v>86</v>
      </c>
      <c r="X1215" s="3" t="s">
        <v>86</v>
      </c>
      <c r="Y1215" s="3" t="s">
        <v>97</v>
      </c>
      <c r="Z1215" s="3" t="s">
        <v>86</v>
      </c>
      <c r="AA1215" s="4"/>
      <c r="AB1215" s="3" t="s">
        <v>86</v>
      </c>
      <c r="AC1215" s="3" t="s">
        <v>86</v>
      </c>
      <c r="AD1215" s="3" t="s">
        <v>86</v>
      </c>
      <c r="AE1215" s="5">
        <v>0</v>
      </c>
    </row>
    <row r="1216" spans="1:31" x14ac:dyDescent="0.25">
      <c r="A1216" s="6" t="s">
        <v>86</v>
      </c>
      <c r="B1216" s="3" t="s">
        <v>2774</v>
      </c>
      <c r="C1216" s="3" t="s">
        <v>3613</v>
      </c>
      <c r="D1216" s="4">
        <v>44118</v>
      </c>
      <c r="E1216" s="4">
        <v>44118</v>
      </c>
      <c r="F1216" s="4">
        <v>44119</v>
      </c>
      <c r="G1216" s="3" t="s">
        <v>2488</v>
      </c>
      <c r="H1216" s="3" t="s">
        <v>160</v>
      </c>
      <c r="I1216" s="5">
        <v>4.12</v>
      </c>
      <c r="J1216" s="3" t="s">
        <v>3614</v>
      </c>
      <c r="K1216" s="3" t="s">
        <v>90</v>
      </c>
      <c r="L1216" s="5">
        <v>348.93</v>
      </c>
      <c r="M1216" s="5">
        <v>4.12</v>
      </c>
      <c r="N1216" s="41" t="str">
        <f>IF(M1216="","",IF(M1216&lt;0,-M1216&amp;"_"&amp;COUNTIF(M$2:M1216,M1216),M1216&amp;"_"&amp;COUNTIF(M$2:M1216,M1216)))</f>
        <v>4.12_2</v>
      </c>
      <c r="O1216" s="42" t="str">
        <f t="shared" si="18"/>
        <v/>
      </c>
      <c r="P1216" s="3" t="s">
        <v>3592</v>
      </c>
      <c r="Q1216" s="3" t="s">
        <v>3615</v>
      </c>
      <c r="R1216" s="3" t="s">
        <v>3592</v>
      </c>
      <c r="S1216" s="3" t="s">
        <v>86</v>
      </c>
      <c r="T1216" s="3" t="s">
        <v>95</v>
      </c>
      <c r="U1216" s="3" t="s">
        <v>3615</v>
      </c>
      <c r="V1216" s="3" t="s">
        <v>86</v>
      </c>
      <c r="W1216" s="3" t="s">
        <v>86</v>
      </c>
      <c r="X1216" s="3" t="s">
        <v>86</v>
      </c>
      <c r="Y1216" s="3" t="s">
        <v>97</v>
      </c>
      <c r="Z1216" s="3" t="s">
        <v>86</v>
      </c>
      <c r="AA1216" s="4"/>
      <c r="AB1216" s="3" t="s">
        <v>86</v>
      </c>
      <c r="AC1216" s="3" t="s">
        <v>86</v>
      </c>
      <c r="AD1216" s="3" t="s">
        <v>86</v>
      </c>
      <c r="AE1216" s="5">
        <v>0</v>
      </c>
    </row>
    <row r="1217" spans="1:31" x14ac:dyDescent="0.25">
      <c r="A1217" s="6" t="s">
        <v>86</v>
      </c>
      <c r="B1217" s="3" t="s">
        <v>270</v>
      </c>
      <c r="C1217" s="3" t="s">
        <v>593</v>
      </c>
      <c r="D1217" s="4">
        <v>44118</v>
      </c>
      <c r="E1217" s="4">
        <v>44118</v>
      </c>
      <c r="F1217" s="4">
        <v>44121</v>
      </c>
      <c r="G1217" s="3" t="s">
        <v>89</v>
      </c>
      <c r="H1217" s="3" t="s">
        <v>90</v>
      </c>
      <c r="I1217" s="5">
        <v>21286</v>
      </c>
      <c r="J1217" s="3" t="s">
        <v>91</v>
      </c>
      <c r="K1217" s="3" t="s">
        <v>90</v>
      </c>
      <c r="L1217" s="5">
        <v>21286</v>
      </c>
      <c r="M1217" s="5">
        <v>250.57</v>
      </c>
      <c r="N1217" s="41" t="str">
        <f>IF(M1217="","",IF(M1217&lt;0,-M1217&amp;"_"&amp;COUNTIF(M$2:M1217,M1217),M1217&amp;"_"&amp;COUNTIF(M$2:M1217,M1217)))</f>
        <v>250.57_1</v>
      </c>
      <c r="O1217" s="42" t="str">
        <f t="shared" si="18"/>
        <v/>
      </c>
      <c r="P1217" s="3" t="s">
        <v>386</v>
      </c>
      <c r="Q1217" s="3" t="s">
        <v>594</v>
      </c>
      <c r="R1217" s="3" t="s">
        <v>595</v>
      </c>
      <c r="S1217" s="3" t="s">
        <v>86</v>
      </c>
      <c r="T1217" s="3" t="s">
        <v>95</v>
      </c>
      <c r="U1217" s="3" t="s">
        <v>596</v>
      </c>
      <c r="V1217" s="3" t="s">
        <v>86</v>
      </c>
      <c r="W1217" s="3" t="s">
        <v>86</v>
      </c>
      <c r="X1217" s="3" t="s">
        <v>86</v>
      </c>
      <c r="Y1217" s="3" t="s">
        <v>103</v>
      </c>
      <c r="Z1217" s="3" t="s">
        <v>86</v>
      </c>
      <c r="AA1217" s="4"/>
      <c r="AB1217" s="3" t="s">
        <v>86</v>
      </c>
      <c r="AC1217" s="3" t="s">
        <v>86</v>
      </c>
      <c r="AD1217" s="3" t="s">
        <v>86</v>
      </c>
      <c r="AE1217" s="5">
        <v>0</v>
      </c>
    </row>
    <row r="1218" spans="1:31" x14ac:dyDescent="0.25">
      <c r="A1218" s="6" t="s">
        <v>86</v>
      </c>
      <c r="B1218" s="3" t="s">
        <v>1285</v>
      </c>
      <c r="C1218" s="3" t="s">
        <v>1684</v>
      </c>
      <c r="D1218" s="4">
        <v>44119</v>
      </c>
      <c r="E1218" s="4">
        <v>44119</v>
      </c>
      <c r="F1218" s="4">
        <v>44136</v>
      </c>
      <c r="G1218" s="3" t="s">
        <v>169</v>
      </c>
      <c r="H1218" s="3" t="s">
        <v>90</v>
      </c>
      <c r="I1218" s="5">
        <v>1800</v>
      </c>
      <c r="J1218" s="3" t="s">
        <v>91</v>
      </c>
      <c r="K1218" s="3" t="s">
        <v>90</v>
      </c>
      <c r="L1218" s="5">
        <v>1800</v>
      </c>
      <c r="M1218" s="5">
        <v>21.19</v>
      </c>
      <c r="N1218" s="41" t="str">
        <f>IF(M1218="","",IF(M1218&lt;0,-M1218&amp;"_"&amp;COUNTIF(M$2:M1218,M1218),M1218&amp;"_"&amp;COUNTIF(M$2:M1218,M1218)))</f>
        <v>21.19_6</v>
      </c>
      <c r="O1218" s="42" t="str">
        <f t="shared" ref="O1218:O1281" si="19">IF(COUNTIF(N:N,N1218)=2,"x","")</f>
        <v/>
      </c>
      <c r="P1218" s="3" t="s">
        <v>1685</v>
      </c>
      <c r="Q1218" s="3" t="s">
        <v>1686</v>
      </c>
      <c r="R1218" s="3" t="s">
        <v>1687</v>
      </c>
      <c r="S1218" s="3" t="s">
        <v>86</v>
      </c>
      <c r="T1218" s="3" t="s">
        <v>95</v>
      </c>
      <c r="U1218" s="3" t="s">
        <v>172</v>
      </c>
      <c r="V1218" s="3" t="s">
        <v>86</v>
      </c>
      <c r="W1218" s="3" t="s">
        <v>86</v>
      </c>
      <c r="X1218" s="3" t="s">
        <v>86</v>
      </c>
      <c r="Y1218" s="3" t="s">
        <v>97</v>
      </c>
      <c r="Z1218" s="3" t="s">
        <v>86</v>
      </c>
      <c r="AA1218" s="4"/>
      <c r="AB1218" s="3" t="s">
        <v>86</v>
      </c>
      <c r="AC1218" s="3" t="s">
        <v>86</v>
      </c>
      <c r="AD1218" s="3" t="s">
        <v>86</v>
      </c>
      <c r="AE1218" s="5">
        <v>0</v>
      </c>
    </row>
    <row r="1219" spans="1:31" x14ac:dyDescent="0.25">
      <c r="A1219" s="6" t="s">
        <v>86</v>
      </c>
      <c r="B1219" s="3" t="s">
        <v>1285</v>
      </c>
      <c r="C1219" s="3" t="s">
        <v>1688</v>
      </c>
      <c r="D1219" s="4">
        <v>44119</v>
      </c>
      <c r="E1219" s="4">
        <v>44119</v>
      </c>
      <c r="F1219" s="4">
        <v>44136</v>
      </c>
      <c r="G1219" s="3" t="s">
        <v>169</v>
      </c>
      <c r="H1219" s="3" t="s">
        <v>90</v>
      </c>
      <c r="I1219" s="5">
        <v>4400</v>
      </c>
      <c r="J1219" s="3" t="s">
        <v>91</v>
      </c>
      <c r="K1219" s="3" t="s">
        <v>90</v>
      </c>
      <c r="L1219" s="5">
        <v>4400</v>
      </c>
      <c r="M1219" s="5">
        <v>51.8</v>
      </c>
      <c r="N1219" s="41" t="str">
        <f>IF(M1219="","",IF(M1219&lt;0,-M1219&amp;"_"&amp;COUNTIF(M$2:M1219,M1219),M1219&amp;"_"&amp;COUNTIF(M$2:M1219,M1219)))</f>
        <v>51.8_2</v>
      </c>
      <c r="O1219" s="42" t="str">
        <f t="shared" si="19"/>
        <v/>
      </c>
      <c r="P1219" s="3" t="s">
        <v>1685</v>
      </c>
      <c r="Q1219" s="3" t="s">
        <v>1686</v>
      </c>
      <c r="R1219" s="3" t="s">
        <v>1687</v>
      </c>
      <c r="S1219" s="3" t="s">
        <v>86</v>
      </c>
      <c r="T1219" s="3" t="s">
        <v>95</v>
      </c>
      <c r="U1219" s="3" t="s">
        <v>172</v>
      </c>
      <c r="V1219" s="3" t="s">
        <v>86</v>
      </c>
      <c r="W1219" s="3" t="s">
        <v>86</v>
      </c>
      <c r="X1219" s="3" t="s">
        <v>86</v>
      </c>
      <c r="Y1219" s="3" t="s">
        <v>97</v>
      </c>
      <c r="Z1219" s="3" t="s">
        <v>86</v>
      </c>
      <c r="AA1219" s="4"/>
      <c r="AB1219" s="3" t="s">
        <v>86</v>
      </c>
      <c r="AC1219" s="3" t="s">
        <v>86</v>
      </c>
      <c r="AD1219" s="3" t="s">
        <v>86</v>
      </c>
      <c r="AE1219" s="5">
        <v>0</v>
      </c>
    </row>
    <row r="1220" spans="1:31" x14ac:dyDescent="0.25">
      <c r="A1220" s="6" t="s">
        <v>86</v>
      </c>
      <c r="B1220" s="3" t="s">
        <v>1285</v>
      </c>
      <c r="C1220" s="3" t="s">
        <v>1689</v>
      </c>
      <c r="D1220" s="4">
        <v>44119</v>
      </c>
      <c r="E1220" s="4">
        <v>44119</v>
      </c>
      <c r="F1220" s="4">
        <v>44136</v>
      </c>
      <c r="G1220" s="3" t="s">
        <v>169</v>
      </c>
      <c r="H1220" s="3" t="s">
        <v>90</v>
      </c>
      <c r="I1220" s="5">
        <v>2000</v>
      </c>
      <c r="J1220" s="3" t="s">
        <v>91</v>
      </c>
      <c r="K1220" s="3" t="s">
        <v>90</v>
      </c>
      <c r="L1220" s="5">
        <v>2000</v>
      </c>
      <c r="M1220" s="5">
        <v>23.54</v>
      </c>
      <c r="N1220" s="41" t="str">
        <f>IF(M1220="","",IF(M1220&lt;0,-M1220&amp;"_"&amp;COUNTIF(M$2:M1220,M1220),M1220&amp;"_"&amp;COUNTIF(M$2:M1220,M1220)))</f>
        <v>23.54_2</v>
      </c>
      <c r="O1220" s="42" t="str">
        <f t="shared" si="19"/>
        <v/>
      </c>
      <c r="P1220" s="3" t="s">
        <v>1685</v>
      </c>
      <c r="Q1220" s="3" t="s">
        <v>1686</v>
      </c>
      <c r="R1220" s="3" t="s">
        <v>1687</v>
      </c>
      <c r="S1220" s="3" t="s">
        <v>86</v>
      </c>
      <c r="T1220" s="3" t="s">
        <v>95</v>
      </c>
      <c r="U1220" s="3" t="s">
        <v>172</v>
      </c>
      <c r="V1220" s="3" t="s">
        <v>86</v>
      </c>
      <c r="W1220" s="3" t="s">
        <v>86</v>
      </c>
      <c r="X1220" s="3" t="s">
        <v>86</v>
      </c>
      <c r="Y1220" s="3" t="s">
        <v>97</v>
      </c>
      <c r="Z1220" s="3" t="s">
        <v>86</v>
      </c>
      <c r="AA1220" s="4"/>
      <c r="AB1220" s="3" t="s">
        <v>86</v>
      </c>
      <c r="AC1220" s="3" t="s">
        <v>86</v>
      </c>
      <c r="AD1220" s="3" t="s">
        <v>86</v>
      </c>
      <c r="AE1220" s="5">
        <v>0</v>
      </c>
    </row>
    <row r="1221" spans="1:31" x14ac:dyDescent="0.25">
      <c r="A1221" s="6" t="s">
        <v>86</v>
      </c>
      <c r="B1221" s="3" t="s">
        <v>2774</v>
      </c>
      <c r="C1221" s="3" t="s">
        <v>3616</v>
      </c>
      <c r="D1221" s="4">
        <v>44119</v>
      </c>
      <c r="E1221" s="4">
        <v>44119</v>
      </c>
      <c r="F1221" s="4">
        <v>44121</v>
      </c>
      <c r="G1221" s="3" t="s">
        <v>2488</v>
      </c>
      <c r="H1221" s="3" t="s">
        <v>160</v>
      </c>
      <c r="I1221" s="5">
        <v>2.13</v>
      </c>
      <c r="J1221" s="3" t="s">
        <v>3617</v>
      </c>
      <c r="K1221" s="3" t="s">
        <v>90</v>
      </c>
      <c r="L1221" s="5">
        <v>180.29</v>
      </c>
      <c r="M1221" s="5">
        <v>2.13</v>
      </c>
      <c r="N1221" s="41" t="str">
        <f>IF(M1221="","",IF(M1221&lt;0,-M1221&amp;"_"&amp;COUNTIF(M$2:M1221,M1221),M1221&amp;"_"&amp;COUNTIF(M$2:M1221,M1221)))</f>
        <v>2.13_2</v>
      </c>
      <c r="O1221" s="42" t="str">
        <f t="shared" si="19"/>
        <v/>
      </c>
      <c r="P1221" s="3" t="s">
        <v>3618</v>
      </c>
      <c r="Q1221" s="3" t="s">
        <v>3619</v>
      </c>
      <c r="R1221" s="3" t="s">
        <v>3618</v>
      </c>
      <c r="S1221" s="3" t="s">
        <v>86</v>
      </c>
      <c r="T1221" s="3" t="s">
        <v>95</v>
      </c>
      <c r="U1221" s="3" t="s">
        <v>3619</v>
      </c>
      <c r="V1221" s="3" t="s">
        <v>86</v>
      </c>
      <c r="W1221" s="3" t="s">
        <v>86</v>
      </c>
      <c r="X1221" s="3" t="s">
        <v>86</v>
      </c>
      <c r="Y1221" s="3" t="s">
        <v>97</v>
      </c>
      <c r="Z1221" s="3" t="s">
        <v>86</v>
      </c>
      <c r="AA1221" s="4"/>
      <c r="AB1221" s="3" t="s">
        <v>86</v>
      </c>
      <c r="AC1221" s="3" t="s">
        <v>86</v>
      </c>
      <c r="AD1221" s="3" t="s">
        <v>86</v>
      </c>
      <c r="AE1221" s="5">
        <v>0</v>
      </c>
    </row>
    <row r="1222" spans="1:31" x14ac:dyDescent="0.25">
      <c r="A1222" s="6" t="s">
        <v>86</v>
      </c>
      <c r="B1222" s="3" t="s">
        <v>2774</v>
      </c>
      <c r="C1222" s="3" t="s">
        <v>3620</v>
      </c>
      <c r="D1222" s="4">
        <v>44119</v>
      </c>
      <c r="E1222" s="4">
        <v>44119</v>
      </c>
      <c r="F1222" s="4">
        <v>44121</v>
      </c>
      <c r="G1222" s="3" t="s">
        <v>2488</v>
      </c>
      <c r="H1222" s="3" t="s">
        <v>160</v>
      </c>
      <c r="I1222" s="5">
        <v>62.22</v>
      </c>
      <c r="J1222" s="3" t="s">
        <v>3621</v>
      </c>
      <c r="K1222" s="3" t="s">
        <v>90</v>
      </c>
      <c r="L1222" s="5">
        <v>5273.04</v>
      </c>
      <c r="M1222" s="5">
        <v>62.22</v>
      </c>
      <c r="N1222" s="41" t="str">
        <f>IF(M1222="","",IF(M1222&lt;0,-M1222&amp;"_"&amp;COUNTIF(M$2:M1222,M1222),M1222&amp;"_"&amp;COUNTIF(M$2:M1222,M1222)))</f>
        <v>62.22_1</v>
      </c>
      <c r="O1222" s="42" t="str">
        <f t="shared" si="19"/>
        <v/>
      </c>
      <c r="P1222" s="3" t="s">
        <v>3622</v>
      </c>
      <c r="Q1222" s="3" t="s">
        <v>3623</v>
      </c>
      <c r="R1222" s="3" t="s">
        <v>3624</v>
      </c>
      <c r="S1222" s="3" t="s">
        <v>86</v>
      </c>
      <c r="T1222" s="3" t="s">
        <v>95</v>
      </c>
      <c r="U1222" s="3" t="s">
        <v>3623</v>
      </c>
      <c r="V1222" s="3" t="s">
        <v>86</v>
      </c>
      <c r="W1222" s="3" t="s">
        <v>86</v>
      </c>
      <c r="X1222" s="3" t="s">
        <v>86</v>
      </c>
      <c r="Y1222" s="3" t="s">
        <v>97</v>
      </c>
      <c r="Z1222" s="3" t="s">
        <v>86</v>
      </c>
      <c r="AA1222" s="4"/>
      <c r="AB1222" s="3" t="s">
        <v>86</v>
      </c>
      <c r="AC1222" s="3" t="s">
        <v>86</v>
      </c>
      <c r="AD1222" s="3" t="s">
        <v>86</v>
      </c>
      <c r="AE1222" s="5">
        <v>0</v>
      </c>
    </row>
    <row r="1223" spans="1:31" x14ac:dyDescent="0.25">
      <c r="A1223" s="6" t="s">
        <v>86</v>
      </c>
      <c r="B1223" s="3" t="s">
        <v>270</v>
      </c>
      <c r="C1223" s="3" t="s">
        <v>597</v>
      </c>
      <c r="D1223" s="4">
        <v>44119</v>
      </c>
      <c r="E1223" s="4">
        <v>44119</v>
      </c>
      <c r="F1223" s="4">
        <v>44125</v>
      </c>
      <c r="G1223" s="3" t="s">
        <v>211</v>
      </c>
      <c r="H1223" s="3" t="s">
        <v>90</v>
      </c>
      <c r="I1223" s="5">
        <v>38220</v>
      </c>
      <c r="J1223" s="3" t="s">
        <v>91</v>
      </c>
      <c r="K1223" s="3" t="s">
        <v>90</v>
      </c>
      <c r="L1223" s="5">
        <v>38220</v>
      </c>
      <c r="M1223" s="5">
        <v>449.91</v>
      </c>
      <c r="N1223" s="41" t="str">
        <f>IF(M1223="","",IF(M1223&lt;0,-M1223&amp;"_"&amp;COUNTIF(M$2:M1223,M1223),M1223&amp;"_"&amp;COUNTIF(M$2:M1223,M1223)))</f>
        <v>449.91_3</v>
      </c>
      <c r="O1223" s="42" t="str">
        <f t="shared" si="19"/>
        <v/>
      </c>
      <c r="P1223" s="3" t="s">
        <v>598</v>
      </c>
      <c r="Q1223" s="3" t="s">
        <v>599</v>
      </c>
      <c r="R1223" s="3" t="s">
        <v>350</v>
      </c>
      <c r="S1223" s="3" t="s">
        <v>86</v>
      </c>
      <c r="T1223" s="3" t="s">
        <v>95</v>
      </c>
      <c r="U1223" s="3" t="s">
        <v>329</v>
      </c>
      <c r="V1223" s="3" t="s">
        <v>86</v>
      </c>
      <c r="W1223" s="3" t="s">
        <v>86</v>
      </c>
      <c r="X1223" s="3" t="s">
        <v>86</v>
      </c>
      <c r="Y1223" s="3" t="s">
        <v>97</v>
      </c>
      <c r="Z1223" s="3" t="s">
        <v>86</v>
      </c>
      <c r="AA1223" s="4"/>
      <c r="AB1223" s="3" t="s">
        <v>86</v>
      </c>
      <c r="AC1223" s="3" t="s">
        <v>86</v>
      </c>
      <c r="AD1223" s="3" t="s">
        <v>86</v>
      </c>
      <c r="AE1223" s="5">
        <v>0</v>
      </c>
    </row>
    <row r="1224" spans="1:31" x14ac:dyDescent="0.25">
      <c r="A1224" s="6" t="s">
        <v>86</v>
      </c>
      <c r="B1224" s="3" t="s">
        <v>270</v>
      </c>
      <c r="C1224" s="3" t="s">
        <v>597</v>
      </c>
      <c r="D1224" s="4">
        <v>44119</v>
      </c>
      <c r="E1224" s="4">
        <v>44119</v>
      </c>
      <c r="F1224" s="4">
        <v>44125</v>
      </c>
      <c r="G1224" s="3" t="s">
        <v>211</v>
      </c>
      <c r="H1224" s="3" t="s">
        <v>90</v>
      </c>
      <c r="I1224" s="5">
        <v>28210</v>
      </c>
      <c r="J1224" s="3" t="s">
        <v>91</v>
      </c>
      <c r="K1224" s="3" t="s">
        <v>90</v>
      </c>
      <c r="L1224" s="5">
        <v>28210</v>
      </c>
      <c r="M1224" s="5">
        <v>332.08</v>
      </c>
      <c r="N1224" s="41" t="str">
        <f>IF(M1224="","",IF(M1224&lt;0,-M1224&amp;"_"&amp;COUNTIF(M$2:M1224,M1224),M1224&amp;"_"&amp;COUNTIF(M$2:M1224,M1224)))</f>
        <v>332.08_3</v>
      </c>
      <c r="O1224" s="42" t="str">
        <f t="shared" si="19"/>
        <v/>
      </c>
      <c r="P1224" s="3" t="s">
        <v>598</v>
      </c>
      <c r="Q1224" s="3" t="s">
        <v>599</v>
      </c>
      <c r="R1224" s="3" t="s">
        <v>350</v>
      </c>
      <c r="S1224" s="3" t="s">
        <v>86</v>
      </c>
      <c r="T1224" s="3" t="s">
        <v>95</v>
      </c>
      <c r="U1224" s="3" t="s">
        <v>329</v>
      </c>
      <c r="V1224" s="3" t="s">
        <v>86</v>
      </c>
      <c r="W1224" s="3" t="s">
        <v>86</v>
      </c>
      <c r="X1224" s="3" t="s">
        <v>86</v>
      </c>
      <c r="Y1224" s="3" t="s">
        <v>97</v>
      </c>
      <c r="Z1224" s="3" t="s">
        <v>86</v>
      </c>
      <c r="AA1224" s="4"/>
      <c r="AB1224" s="3" t="s">
        <v>86</v>
      </c>
      <c r="AC1224" s="3" t="s">
        <v>86</v>
      </c>
      <c r="AD1224" s="3" t="s">
        <v>86</v>
      </c>
      <c r="AE1224" s="5">
        <v>0</v>
      </c>
    </row>
    <row r="1225" spans="1:31" x14ac:dyDescent="0.25">
      <c r="A1225" s="6" t="s">
        <v>86</v>
      </c>
      <c r="B1225" s="3" t="s">
        <v>270</v>
      </c>
      <c r="C1225" s="3" t="s">
        <v>597</v>
      </c>
      <c r="D1225" s="4">
        <v>44119</v>
      </c>
      <c r="E1225" s="4">
        <v>44119</v>
      </c>
      <c r="F1225" s="4">
        <v>44125</v>
      </c>
      <c r="G1225" s="3" t="s">
        <v>211</v>
      </c>
      <c r="H1225" s="3" t="s">
        <v>90</v>
      </c>
      <c r="I1225" s="5">
        <v>7800</v>
      </c>
      <c r="J1225" s="3" t="s">
        <v>91</v>
      </c>
      <c r="K1225" s="3" t="s">
        <v>90</v>
      </c>
      <c r="L1225" s="5">
        <v>7800</v>
      </c>
      <c r="M1225" s="5">
        <v>91.82</v>
      </c>
      <c r="N1225" s="41" t="str">
        <f>IF(M1225="","",IF(M1225&lt;0,-M1225&amp;"_"&amp;COUNTIF(M$2:M1225,M1225),M1225&amp;"_"&amp;COUNTIF(M$2:M1225,M1225)))</f>
        <v>91.82_2</v>
      </c>
      <c r="O1225" s="42" t="str">
        <f t="shared" si="19"/>
        <v/>
      </c>
      <c r="P1225" s="3" t="s">
        <v>598</v>
      </c>
      <c r="Q1225" s="3" t="s">
        <v>599</v>
      </c>
      <c r="R1225" s="3" t="s">
        <v>350</v>
      </c>
      <c r="S1225" s="3" t="s">
        <v>86</v>
      </c>
      <c r="T1225" s="3" t="s">
        <v>95</v>
      </c>
      <c r="U1225" s="3" t="s">
        <v>329</v>
      </c>
      <c r="V1225" s="3" t="s">
        <v>86</v>
      </c>
      <c r="W1225" s="3" t="s">
        <v>86</v>
      </c>
      <c r="X1225" s="3" t="s">
        <v>86</v>
      </c>
      <c r="Y1225" s="3" t="s">
        <v>106</v>
      </c>
      <c r="Z1225" s="3" t="s">
        <v>86</v>
      </c>
      <c r="AA1225" s="4"/>
      <c r="AB1225" s="3" t="s">
        <v>86</v>
      </c>
      <c r="AC1225" s="3" t="s">
        <v>86</v>
      </c>
      <c r="AD1225" s="3" t="s">
        <v>86</v>
      </c>
      <c r="AE1225" s="5">
        <v>0</v>
      </c>
    </row>
    <row r="1226" spans="1:31" x14ac:dyDescent="0.25">
      <c r="A1226" s="6" t="s">
        <v>86</v>
      </c>
      <c r="B1226" s="3" t="s">
        <v>2774</v>
      </c>
      <c r="C1226" s="3" t="s">
        <v>3625</v>
      </c>
      <c r="D1226" s="4">
        <v>44122</v>
      </c>
      <c r="E1226" s="4">
        <v>44122</v>
      </c>
      <c r="F1226" s="4">
        <v>44123</v>
      </c>
      <c r="G1226" s="3" t="s">
        <v>2488</v>
      </c>
      <c r="H1226" s="3" t="s">
        <v>160</v>
      </c>
      <c r="I1226" s="5">
        <v>125.91</v>
      </c>
      <c r="J1226" s="3" t="s">
        <v>3626</v>
      </c>
      <c r="K1226" s="3" t="s">
        <v>90</v>
      </c>
      <c r="L1226" s="5">
        <v>10670.96</v>
      </c>
      <c r="M1226" s="5">
        <v>125.91</v>
      </c>
      <c r="N1226" s="41" t="str">
        <f>IF(M1226="","",IF(M1226&lt;0,-M1226&amp;"_"&amp;COUNTIF(M$2:M1226,M1226),M1226&amp;"_"&amp;COUNTIF(M$2:M1226,M1226)))</f>
        <v>125.91_1</v>
      </c>
      <c r="O1226" s="42" t="str">
        <f t="shared" si="19"/>
        <v/>
      </c>
      <c r="P1226" s="3" t="s">
        <v>3627</v>
      </c>
      <c r="Q1226" s="3" t="s">
        <v>3628</v>
      </c>
      <c r="R1226" s="3" t="s">
        <v>3629</v>
      </c>
      <c r="S1226" s="3" t="s">
        <v>86</v>
      </c>
      <c r="T1226" s="3" t="s">
        <v>95</v>
      </c>
      <c r="U1226" s="3" t="s">
        <v>3628</v>
      </c>
      <c r="V1226" s="3" t="s">
        <v>86</v>
      </c>
      <c r="W1226" s="3" t="s">
        <v>86</v>
      </c>
      <c r="X1226" s="3" t="s">
        <v>86</v>
      </c>
      <c r="Y1226" s="3" t="s">
        <v>97</v>
      </c>
      <c r="Z1226" s="3" t="s">
        <v>86</v>
      </c>
      <c r="AA1226" s="4"/>
      <c r="AB1226" s="3" t="s">
        <v>86</v>
      </c>
      <c r="AC1226" s="3" t="s">
        <v>86</v>
      </c>
      <c r="AD1226" s="3" t="s">
        <v>86</v>
      </c>
      <c r="AE1226" s="5">
        <v>0</v>
      </c>
    </row>
    <row r="1227" spans="1:31" x14ac:dyDescent="0.25">
      <c r="A1227" s="6" t="s">
        <v>86</v>
      </c>
      <c r="B1227" s="3" t="s">
        <v>2774</v>
      </c>
      <c r="C1227" s="3" t="s">
        <v>3630</v>
      </c>
      <c r="D1227" s="4">
        <v>44122</v>
      </c>
      <c r="E1227" s="4">
        <v>44122</v>
      </c>
      <c r="F1227" s="4">
        <v>44123</v>
      </c>
      <c r="G1227" s="3" t="s">
        <v>2488</v>
      </c>
      <c r="H1227" s="3" t="s">
        <v>160</v>
      </c>
      <c r="I1227" s="5">
        <v>84.39</v>
      </c>
      <c r="J1227" s="3" t="s">
        <v>3631</v>
      </c>
      <c r="K1227" s="3" t="s">
        <v>90</v>
      </c>
      <c r="L1227" s="5">
        <v>7152.06</v>
      </c>
      <c r="M1227" s="5">
        <v>84.39</v>
      </c>
      <c r="N1227" s="41" t="str">
        <f>IF(M1227="","",IF(M1227&lt;0,-M1227&amp;"_"&amp;COUNTIF(M$2:M1227,M1227),M1227&amp;"_"&amp;COUNTIF(M$2:M1227,M1227)))</f>
        <v>84.39_1</v>
      </c>
      <c r="O1227" s="42" t="str">
        <f t="shared" si="19"/>
        <v/>
      </c>
      <c r="P1227" s="3" t="s">
        <v>3632</v>
      </c>
      <c r="Q1227" s="3" t="s">
        <v>3633</v>
      </c>
      <c r="R1227" s="3" t="s">
        <v>3634</v>
      </c>
      <c r="S1227" s="3" t="s">
        <v>86</v>
      </c>
      <c r="T1227" s="3" t="s">
        <v>95</v>
      </c>
      <c r="U1227" s="3" t="s">
        <v>3633</v>
      </c>
      <c r="V1227" s="3" t="s">
        <v>86</v>
      </c>
      <c r="W1227" s="3" t="s">
        <v>86</v>
      </c>
      <c r="X1227" s="3" t="s">
        <v>86</v>
      </c>
      <c r="Y1227" s="3" t="s">
        <v>97</v>
      </c>
      <c r="Z1227" s="3" t="s">
        <v>86</v>
      </c>
      <c r="AA1227" s="4"/>
      <c r="AB1227" s="3" t="s">
        <v>86</v>
      </c>
      <c r="AC1227" s="3" t="s">
        <v>86</v>
      </c>
      <c r="AD1227" s="3" t="s">
        <v>86</v>
      </c>
      <c r="AE1227" s="5">
        <v>0</v>
      </c>
    </row>
    <row r="1228" spans="1:31" x14ac:dyDescent="0.25">
      <c r="A1228" s="6" t="s">
        <v>86</v>
      </c>
      <c r="B1228" s="3" t="s">
        <v>2774</v>
      </c>
      <c r="C1228" s="3" t="s">
        <v>3635</v>
      </c>
      <c r="D1228" s="4">
        <v>44122</v>
      </c>
      <c r="E1228" s="4">
        <v>44122</v>
      </c>
      <c r="F1228" s="4">
        <v>44123</v>
      </c>
      <c r="G1228" s="3" t="s">
        <v>2488</v>
      </c>
      <c r="H1228" s="3" t="s">
        <v>160</v>
      </c>
      <c r="I1228" s="5">
        <v>10.38</v>
      </c>
      <c r="J1228" s="3" t="s">
        <v>3305</v>
      </c>
      <c r="K1228" s="3" t="s">
        <v>90</v>
      </c>
      <c r="L1228" s="5">
        <v>879.61</v>
      </c>
      <c r="M1228" s="5">
        <v>10.38</v>
      </c>
      <c r="N1228" s="41" t="str">
        <f>IF(M1228="","",IF(M1228&lt;0,-M1228&amp;"_"&amp;COUNTIF(M$2:M1228,M1228),M1228&amp;"_"&amp;COUNTIF(M$2:M1228,M1228)))</f>
        <v>10.38_1</v>
      </c>
      <c r="O1228" s="42" t="str">
        <f t="shared" si="19"/>
        <v/>
      </c>
      <c r="P1228" s="3" t="s">
        <v>3636</v>
      </c>
      <c r="Q1228" s="3" t="s">
        <v>3637</v>
      </c>
      <c r="R1228" s="3" t="s">
        <v>3638</v>
      </c>
      <c r="S1228" s="3" t="s">
        <v>86</v>
      </c>
      <c r="T1228" s="3" t="s">
        <v>95</v>
      </c>
      <c r="U1228" s="3" t="s">
        <v>3637</v>
      </c>
      <c r="V1228" s="3" t="s">
        <v>86</v>
      </c>
      <c r="W1228" s="3" t="s">
        <v>86</v>
      </c>
      <c r="X1228" s="3" t="s">
        <v>86</v>
      </c>
      <c r="Y1228" s="3" t="s">
        <v>97</v>
      </c>
      <c r="Z1228" s="3" t="s">
        <v>86</v>
      </c>
      <c r="AA1228" s="4"/>
      <c r="AB1228" s="3" t="s">
        <v>86</v>
      </c>
      <c r="AC1228" s="3" t="s">
        <v>86</v>
      </c>
      <c r="AD1228" s="3" t="s">
        <v>86</v>
      </c>
      <c r="AE1228" s="5">
        <v>0</v>
      </c>
    </row>
    <row r="1229" spans="1:31" x14ac:dyDescent="0.25">
      <c r="A1229" s="6" t="s">
        <v>86</v>
      </c>
      <c r="B1229" s="3" t="s">
        <v>158</v>
      </c>
      <c r="C1229" s="3" t="s">
        <v>207</v>
      </c>
      <c r="D1229" s="4">
        <v>44122</v>
      </c>
      <c r="E1229" s="4">
        <v>44122</v>
      </c>
      <c r="F1229" s="4">
        <v>44142</v>
      </c>
      <c r="G1229" s="3" t="s">
        <v>190</v>
      </c>
      <c r="H1229" s="3" t="s">
        <v>160</v>
      </c>
      <c r="I1229" s="5">
        <v>-924.2</v>
      </c>
      <c r="J1229" s="3" t="s">
        <v>161</v>
      </c>
      <c r="K1229" s="3" t="s">
        <v>90</v>
      </c>
      <c r="L1229" s="5">
        <v>-77586.59</v>
      </c>
      <c r="M1229" s="5">
        <v>-924.2</v>
      </c>
      <c r="N1229" s="41" t="str">
        <f>IF(M1229="","",IF(M1229&lt;0,-M1229&amp;"_"&amp;COUNTIF(M$2:M1229,M1229),M1229&amp;"_"&amp;COUNTIF(M$2:M1229,M1229)))</f>
        <v>924.2_1</v>
      </c>
      <c r="O1229" s="42" t="str">
        <f t="shared" si="19"/>
        <v/>
      </c>
      <c r="P1229" s="3" t="s">
        <v>208</v>
      </c>
      <c r="Q1229" s="3" t="s">
        <v>208</v>
      </c>
      <c r="R1229" s="3" t="s">
        <v>209</v>
      </c>
      <c r="S1229" s="3" t="s">
        <v>86</v>
      </c>
      <c r="T1229" s="3" t="s">
        <v>95</v>
      </c>
      <c r="U1229" s="3" t="s">
        <v>209</v>
      </c>
      <c r="V1229" s="3" t="s">
        <v>86</v>
      </c>
      <c r="W1229" s="3" t="s">
        <v>86</v>
      </c>
      <c r="X1229" s="3" t="s">
        <v>86</v>
      </c>
      <c r="Y1229" s="3" t="s">
        <v>97</v>
      </c>
      <c r="Z1229" s="3" t="s">
        <v>86</v>
      </c>
      <c r="AA1229" s="4"/>
      <c r="AB1229" s="3" t="s">
        <v>86</v>
      </c>
      <c r="AC1229" s="3" t="s">
        <v>86</v>
      </c>
      <c r="AD1229" s="3" t="s">
        <v>86</v>
      </c>
      <c r="AE1229" s="5">
        <v>0</v>
      </c>
    </row>
    <row r="1230" spans="1:31" x14ac:dyDescent="0.25">
      <c r="A1230" s="6" t="s">
        <v>86</v>
      </c>
      <c r="B1230" s="3" t="s">
        <v>270</v>
      </c>
      <c r="C1230" s="3" t="s">
        <v>600</v>
      </c>
      <c r="D1230" s="4">
        <v>44122</v>
      </c>
      <c r="E1230" s="4">
        <v>44122</v>
      </c>
      <c r="F1230" s="4">
        <v>44136</v>
      </c>
      <c r="G1230" s="3" t="s">
        <v>169</v>
      </c>
      <c r="H1230" s="3" t="s">
        <v>90</v>
      </c>
      <c r="I1230" s="5">
        <v>123</v>
      </c>
      <c r="J1230" s="3" t="s">
        <v>91</v>
      </c>
      <c r="K1230" s="3" t="s">
        <v>90</v>
      </c>
      <c r="L1230" s="5">
        <v>123</v>
      </c>
      <c r="M1230" s="5">
        <v>1.45</v>
      </c>
      <c r="N1230" s="41" t="str">
        <f>IF(M1230="","",IF(M1230&lt;0,-M1230&amp;"_"&amp;COUNTIF(M$2:M1230,M1230),M1230&amp;"_"&amp;COUNTIF(M$2:M1230,M1230)))</f>
        <v>1.45_4</v>
      </c>
      <c r="O1230" s="42" t="str">
        <f t="shared" si="19"/>
        <v/>
      </c>
      <c r="P1230" s="3" t="s">
        <v>274</v>
      </c>
      <c r="Q1230" s="3" t="s">
        <v>278</v>
      </c>
      <c r="R1230" s="3" t="s">
        <v>601</v>
      </c>
      <c r="S1230" s="3" t="s">
        <v>86</v>
      </c>
      <c r="T1230" s="3" t="s">
        <v>95</v>
      </c>
      <c r="U1230" s="3" t="s">
        <v>172</v>
      </c>
      <c r="V1230" s="3" t="s">
        <v>86</v>
      </c>
      <c r="W1230" s="3" t="s">
        <v>86</v>
      </c>
      <c r="X1230" s="3" t="s">
        <v>86</v>
      </c>
      <c r="Y1230" s="3" t="s">
        <v>97</v>
      </c>
      <c r="Z1230" s="3" t="s">
        <v>86</v>
      </c>
      <c r="AA1230" s="4"/>
      <c r="AB1230" s="3" t="s">
        <v>86</v>
      </c>
      <c r="AC1230" s="3" t="s">
        <v>86</v>
      </c>
      <c r="AD1230" s="3" t="s">
        <v>86</v>
      </c>
      <c r="AE1230" s="5">
        <v>0</v>
      </c>
    </row>
    <row r="1231" spans="1:31" x14ac:dyDescent="0.25">
      <c r="A1231" s="6" t="s">
        <v>86</v>
      </c>
      <c r="B1231" s="3" t="s">
        <v>2774</v>
      </c>
      <c r="C1231" s="3" t="s">
        <v>3639</v>
      </c>
      <c r="D1231" s="4">
        <v>44123</v>
      </c>
      <c r="E1231" s="4">
        <v>44123</v>
      </c>
      <c r="F1231" s="4">
        <v>44124</v>
      </c>
      <c r="G1231" s="3" t="s">
        <v>2488</v>
      </c>
      <c r="H1231" s="3" t="s">
        <v>160</v>
      </c>
      <c r="I1231" s="5">
        <v>7.32</v>
      </c>
      <c r="J1231" s="3" t="s">
        <v>3640</v>
      </c>
      <c r="K1231" s="3" t="s">
        <v>90</v>
      </c>
      <c r="L1231" s="5">
        <v>620.59</v>
      </c>
      <c r="M1231" s="5">
        <v>7.32</v>
      </c>
      <c r="N1231" s="41" t="str">
        <f>IF(M1231="","",IF(M1231&lt;0,-M1231&amp;"_"&amp;COUNTIF(M$2:M1231,M1231),M1231&amp;"_"&amp;COUNTIF(M$2:M1231,M1231)))</f>
        <v>7.32_1</v>
      </c>
      <c r="O1231" s="42" t="str">
        <f t="shared" si="19"/>
        <v/>
      </c>
      <c r="P1231" s="3" t="s">
        <v>3641</v>
      </c>
      <c r="Q1231" s="3" t="s">
        <v>3642</v>
      </c>
      <c r="R1231" s="3" t="s">
        <v>3641</v>
      </c>
      <c r="S1231" s="3" t="s">
        <v>86</v>
      </c>
      <c r="T1231" s="3" t="s">
        <v>95</v>
      </c>
      <c r="U1231" s="3" t="s">
        <v>3642</v>
      </c>
      <c r="V1231" s="3" t="s">
        <v>86</v>
      </c>
      <c r="W1231" s="3" t="s">
        <v>86</v>
      </c>
      <c r="X1231" s="3" t="s">
        <v>86</v>
      </c>
      <c r="Y1231" s="3" t="s">
        <v>97</v>
      </c>
      <c r="Z1231" s="3" t="s">
        <v>86</v>
      </c>
      <c r="AA1231" s="4"/>
      <c r="AB1231" s="3" t="s">
        <v>86</v>
      </c>
      <c r="AC1231" s="3" t="s">
        <v>86</v>
      </c>
      <c r="AD1231" s="3" t="s">
        <v>86</v>
      </c>
      <c r="AE1231" s="5">
        <v>0</v>
      </c>
    </row>
    <row r="1232" spans="1:31" x14ac:dyDescent="0.25">
      <c r="A1232" s="6" t="s">
        <v>86</v>
      </c>
      <c r="B1232" s="3" t="s">
        <v>2774</v>
      </c>
      <c r="C1232" s="3" t="s">
        <v>3643</v>
      </c>
      <c r="D1232" s="4">
        <v>44123</v>
      </c>
      <c r="E1232" s="4">
        <v>44123</v>
      </c>
      <c r="F1232" s="4">
        <v>44124</v>
      </c>
      <c r="G1232" s="3" t="s">
        <v>2488</v>
      </c>
      <c r="H1232" s="3" t="s">
        <v>160</v>
      </c>
      <c r="I1232" s="5">
        <v>6.07</v>
      </c>
      <c r="J1232" s="3" t="s">
        <v>3644</v>
      </c>
      <c r="K1232" s="3" t="s">
        <v>90</v>
      </c>
      <c r="L1232" s="5">
        <v>514.29</v>
      </c>
      <c r="M1232" s="5">
        <v>6.07</v>
      </c>
      <c r="N1232" s="41" t="str">
        <f>IF(M1232="","",IF(M1232&lt;0,-M1232&amp;"_"&amp;COUNTIF(M$2:M1232,M1232),M1232&amp;"_"&amp;COUNTIF(M$2:M1232,M1232)))</f>
        <v>6.07_1</v>
      </c>
      <c r="O1232" s="42" t="str">
        <f t="shared" si="19"/>
        <v/>
      </c>
      <c r="P1232" s="3" t="s">
        <v>3645</v>
      </c>
      <c r="Q1232" s="3" t="s">
        <v>3646</v>
      </c>
      <c r="R1232" s="3" t="s">
        <v>3645</v>
      </c>
      <c r="S1232" s="3" t="s">
        <v>86</v>
      </c>
      <c r="T1232" s="3" t="s">
        <v>95</v>
      </c>
      <c r="U1232" s="3" t="s">
        <v>3646</v>
      </c>
      <c r="V1232" s="3" t="s">
        <v>86</v>
      </c>
      <c r="W1232" s="3" t="s">
        <v>86</v>
      </c>
      <c r="X1232" s="3" t="s">
        <v>86</v>
      </c>
      <c r="Y1232" s="3" t="s">
        <v>97</v>
      </c>
      <c r="Z1232" s="3" t="s">
        <v>86</v>
      </c>
      <c r="AA1232" s="4"/>
      <c r="AB1232" s="3" t="s">
        <v>86</v>
      </c>
      <c r="AC1232" s="3" t="s">
        <v>86</v>
      </c>
      <c r="AD1232" s="3" t="s">
        <v>86</v>
      </c>
      <c r="AE1232" s="5">
        <v>0</v>
      </c>
    </row>
    <row r="1233" spans="1:31" x14ac:dyDescent="0.25">
      <c r="A1233" s="6" t="s">
        <v>86</v>
      </c>
      <c r="B1233" s="3" t="s">
        <v>2774</v>
      </c>
      <c r="C1233" s="3" t="s">
        <v>3647</v>
      </c>
      <c r="D1233" s="4">
        <v>44123</v>
      </c>
      <c r="E1233" s="4">
        <v>44123</v>
      </c>
      <c r="F1233" s="4">
        <v>44126</v>
      </c>
      <c r="G1233" s="3" t="s">
        <v>2488</v>
      </c>
      <c r="H1233" s="3" t="s">
        <v>160</v>
      </c>
      <c r="I1233" s="5">
        <v>0.73</v>
      </c>
      <c r="J1233" s="3" t="s">
        <v>3648</v>
      </c>
      <c r="K1233" s="3" t="s">
        <v>90</v>
      </c>
      <c r="L1233" s="5">
        <v>62.23</v>
      </c>
      <c r="M1233" s="5">
        <v>0.73</v>
      </c>
      <c r="N1233" s="41" t="str">
        <f>IF(M1233="","",IF(M1233&lt;0,-M1233&amp;"_"&amp;COUNTIF(M$2:M1233,M1233),M1233&amp;"_"&amp;COUNTIF(M$2:M1233,M1233)))</f>
        <v>0.73_1</v>
      </c>
      <c r="O1233" s="42" t="str">
        <f t="shared" si="19"/>
        <v/>
      </c>
      <c r="P1233" s="3" t="s">
        <v>3649</v>
      </c>
      <c r="Q1233" s="3" t="s">
        <v>3650</v>
      </c>
      <c r="R1233" s="3" t="s">
        <v>3649</v>
      </c>
      <c r="S1233" s="3" t="s">
        <v>86</v>
      </c>
      <c r="T1233" s="3" t="s">
        <v>95</v>
      </c>
      <c r="U1233" s="3" t="s">
        <v>3650</v>
      </c>
      <c r="V1233" s="3" t="s">
        <v>86</v>
      </c>
      <c r="W1233" s="3" t="s">
        <v>86</v>
      </c>
      <c r="X1233" s="3" t="s">
        <v>86</v>
      </c>
      <c r="Y1233" s="3" t="s">
        <v>97</v>
      </c>
      <c r="Z1233" s="3" t="s">
        <v>86</v>
      </c>
      <c r="AA1233" s="4"/>
      <c r="AB1233" s="3" t="s">
        <v>86</v>
      </c>
      <c r="AC1233" s="3" t="s">
        <v>86</v>
      </c>
      <c r="AD1233" s="3" t="s">
        <v>86</v>
      </c>
      <c r="AE1233" s="5">
        <v>0</v>
      </c>
    </row>
    <row r="1234" spans="1:31" x14ac:dyDescent="0.25">
      <c r="A1234" s="6" t="s">
        <v>86</v>
      </c>
      <c r="B1234" s="3" t="s">
        <v>2459</v>
      </c>
      <c r="C1234" s="3" t="s">
        <v>2570</v>
      </c>
      <c r="D1234" s="4">
        <v>44124</v>
      </c>
      <c r="E1234" s="4">
        <v>44124</v>
      </c>
      <c r="F1234" s="4">
        <v>44126</v>
      </c>
      <c r="G1234" s="3" t="s">
        <v>89</v>
      </c>
      <c r="H1234" s="3" t="s">
        <v>90</v>
      </c>
      <c r="I1234" s="5">
        <v>14128</v>
      </c>
      <c r="J1234" s="3" t="s">
        <v>91</v>
      </c>
      <c r="K1234" s="3" t="s">
        <v>90</v>
      </c>
      <c r="L1234" s="5">
        <v>14128</v>
      </c>
      <c r="M1234" s="5">
        <v>166.32</v>
      </c>
      <c r="N1234" s="41" t="str">
        <f>IF(M1234="","",IF(M1234&lt;0,-M1234&amp;"_"&amp;COUNTIF(M$2:M1234,M1234),M1234&amp;"_"&amp;COUNTIF(M$2:M1234,M1234)))</f>
        <v>166.32_1</v>
      </c>
      <c r="O1234" s="42" t="str">
        <f t="shared" si="19"/>
        <v/>
      </c>
      <c r="P1234" s="3" t="s">
        <v>2536</v>
      </c>
      <c r="Q1234" s="3" t="s">
        <v>2571</v>
      </c>
      <c r="R1234" s="3" t="s">
        <v>2572</v>
      </c>
      <c r="S1234" s="3" t="s">
        <v>86</v>
      </c>
      <c r="T1234" s="3" t="s">
        <v>95</v>
      </c>
      <c r="U1234" s="3" t="s">
        <v>2573</v>
      </c>
      <c r="V1234" s="3" t="s">
        <v>86</v>
      </c>
      <c r="W1234" s="3" t="s">
        <v>86</v>
      </c>
      <c r="X1234" s="3" t="s">
        <v>86</v>
      </c>
      <c r="Y1234" s="3" t="s">
        <v>103</v>
      </c>
      <c r="Z1234" s="3" t="s">
        <v>86</v>
      </c>
      <c r="AA1234" s="4"/>
      <c r="AB1234" s="3" t="s">
        <v>86</v>
      </c>
      <c r="AC1234" s="3" t="s">
        <v>86</v>
      </c>
      <c r="AD1234" s="3" t="s">
        <v>86</v>
      </c>
      <c r="AE1234" s="5">
        <v>0</v>
      </c>
    </row>
    <row r="1235" spans="1:31" x14ac:dyDescent="0.25">
      <c r="A1235" s="6" t="s">
        <v>86</v>
      </c>
      <c r="B1235" s="3" t="s">
        <v>2459</v>
      </c>
      <c r="C1235" s="3" t="s">
        <v>2570</v>
      </c>
      <c r="D1235" s="4">
        <v>44124</v>
      </c>
      <c r="E1235" s="4">
        <v>44124</v>
      </c>
      <c r="F1235" s="4">
        <v>44126</v>
      </c>
      <c r="G1235" s="3" t="s">
        <v>89</v>
      </c>
      <c r="H1235" s="3" t="s">
        <v>90</v>
      </c>
      <c r="I1235" s="5">
        <v>56120</v>
      </c>
      <c r="J1235" s="3" t="s">
        <v>91</v>
      </c>
      <c r="K1235" s="3" t="s">
        <v>90</v>
      </c>
      <c r="L1235" s="5">
        <v>56120</v>
      </c>
      <c r="M1235" s="5">
        <v>660.62</v>
      </c>
      <c r="N1235" s="41" t="str">
        <f>IF(M1235="","",IF(M1235&lt;0,-M1235&amp;"_"&amp;COUNTIF(M$2:M1235,M1235),M1235&amp;"_"&amp;COUNTIF(M$2:M1235,M1235)))</f>
        <v>660.62_1</v>
      </c>
      <c r="O1235" s="42" t="str">
        <f t="shared" si="19"/>
        <v/>
      </c>
      <c r="P1235" s="3" t="s">
        <v>2536</v>
      </c>
      <c r="Q1235" s="3" t="s">
        <v>2571</v>
      </c>
      <c r="R1235" s="3" t="s">
        <v>2574</v>
      </c>
      <c r="S1235" s="3" t="s">
        <v>86</v>
      </c>
      <c r="T1235" s="3" t="s">
        <v>95</v>
      </c>
      <c r="U1235" s="3" t="s">
        <v>2573</v>
      </c>
      <c r="V1235" s="3" t="s">
        <v>86</v>
      </c>
      <c r="W1235" s="3" t="s">
        <v>86</v>
      </c>
      <c r="X1235" s="3" t="s">
        <v>86</v>
      </c>
      <c r="Y1235" s="3" t="s">
        <v>103</v>
      </c>
      <c r="Z1235" s="3" t="s">
        <v>86</v>
      </c>
      <c r="AA1235" s="4"/>
      <c r="AB1235" s="3" t="s">
        <v>86</v>
      </c>
      <c r="AC1235" s="3" t="s">
        <v>86</v>
      </c>
      <c r="AD1235" s="3" t="s">
        <v>86</v>
      </c>
      <c r="AE1235" s="5">
        <v>0</v>
      </c>
    </row>
    <row r="1236" spans="1:31" x14ac:dyDescent="0.25">
      <c r="A1236" s="6" t="s">
        <v>86</v>
      </c>
      <c r="B1236" s="3" t="s">
        <v>2459</v>
      </c>
      <c r="C1236" s="3" t="s">
        <v>2570</v>
      </c>
      <c r="D1236" s="4">
        <v>44124</v>
      </c>
      <c r="E1236" s="4">
        <v>44124</v>
      </c>
      <c r="F1236" s="4">
        <v>44126</v>
      </c>
      <c r="G1236" s="3" t="s">
        <v>89</v>
      </c>
      <c r="H1236" s="3" t="s">
        <v>90</v>
      </c>
      <c r="I1236" s="5">
        <v>5105</v>
      </c>
      <c r="J1236" s="3" t="s">
        <v>91</v>
      </c>
      <c r="K1236" s="3" t="s">
        <v>90</v>
      </c>
      <c r="L1236" s="5">
        <v>5105</v>
      </c>
      <c r="M1236" s="5">
        <v>60.09</v>
      </c>
      <c r="N1236" s="41" t="str">
        <f>IF(M1236="","",IF(M1236&lt;0,-M1236&amp;"_"&amp;COUNTIF(M$2:M1236,M1236),M1236&amp;"_"&amp;COUNTIF(M$2:M1236,M1236)))</f>
        <v>60.09_1</v>
      </c>
      <c r="O1236" s="42" t="str">
        <f t="shared" si="19"/>
        <v/>
      </c>
      <c r="P1236" s="3" t="s">
        <v>2536</v>
      </c>
      <c r="Q1236" s="3" t="s">
        <v>2571</v>
      </c>
      <c r="R1236" s="3" t="s">
        <v>2575</v>
      </c>
      <c r="S1236" s="3" t="s">
        <v>86</v>
      </c>
      <c r="T1236" s="3" t="s">
        <v>95</v>
      </c>
      <c r="U1236" s="3" t="s">
        <v>2573</v>
      </c>
      <c r="V1236" s="3" t="s">
        <v>86</v>
      </c>
      <c r="W1236" s="3" t="s">
        <v>86</v>
      </c>
      <c r="X1236" s="3" t="s">
        <v>86</v>
      </c>
      <c r="Y1236" s="3" t="s">
        <v>106</v>
      </c>
      <c r="Z1236" s="3" t="s">
        <v>86</v>
      </c>
      <c r="AA1236" s="4"/>
      <c r="AB1236" s="3" t="s">
        <v>86</v>
      </c>
      <c r="AC1236" s="3" t="s">
        <v>86</v>
      </c>
      <c r="AD1236" s="3" t="s">
        <v>86</v>
      </c>
      <c r="AE1236" s="5">
        <v>0</v>
      </c>
    </row>
    <row r="1237" spans="1:31" x14ac:dyDescent="0.25">
      <c r="A1237" s="6" t="s">
        <v>86</v>
      </c>
      <c r="B1237" s="3" t="s">
        <v>2764</v>
      </c>
      <c r="C1237" s="3" t="s">
        <v>3651</v>
      </c>
      <c r="D1237" s="4">
        <v>44124</v>
      </c>
      <c r="E1237" s="4">
        <v>44124</v>
      </c>
      <c r="F1237" s="4">
        <v>44137</v>
      </c>
      <c r="G1237" s="3" t="s">
        <v>211</v>
      </c>
      <c r="H1237" s="3" t="s">
        <v>90</v>
      </c>
      <c r="I1237" s="5">
        <v>580</v>
      </c>
      <c r="J1237" s="3" t="s">
        <v>91</v>
      </c>
      <c r="K1237" s="3" t="s">
        <v>90</v>
      </c>
      <c r="L1237" s="5">
        <v>580</v>
      </c>
      <c r="M1237" s="5">
        <v>6.83</v>
      </c>
      <c r="N1237" s="41" t="str">
        <f>IF(M1237="","",IF(M1237&lt;0,-M1237&amp;"_"&amp;COUNTIF(M$2:M1237,M1237),M1237&amp;"_"&amp;COUNTIF(M$2:M1237,M1237)))</f>
        <v>6.83_1</v>
      </c>
      <c r="O1237" s="42" t="str">
        <f t="shared" si="19"/>
        <v/>
      </c>
      <c r="P1237" s="3" t="s">
        <v>3652</v>
      </c>
      <c r="Q1237" s="3" t="s">
        <v>3653</v>
      </c>
      <c r="R1237" s="3" t="s">
        <v>3654</v>
      </c>
      <c r="S1237" s="3" t="s">
        <v>86</v>
      </c>
      <c r="T1237" s="3" t="s">
        <v>95</v>
      </c>
      <c r="U1237" s="3" t="s">
        <v>866</v>
      </c>
      <c r="V1237" s="3" t="s">
        <v>86</v>
      </c>
      <c r="W1237" s="3" t="s">
        <v>86</v>
      </c>
      <c r="X1237" s="3" t="s">
        <v>86</v>
      </c>
      <c r="Y1237" s="3" t="s">
        <v>97</v>
      </c>
      <c r="Z1237" s="3" t="s">
        <v>86</v>
      </c>
      <c r="AA1237" s="4"/>
      <c r="AB1237" s="3" t="s">
        <v>86</v>
      </c>
      <c r="AC1237" s="3" t="s">
        <v>86</v>
      </c>
      <c r="AD1237" s="3" t="s">
        <v>86</v>
      </c>
      <c r="AE1237" s="5">
        <v>0</v>
      </c>
    </row>
    <row r="1238" spans="1:31" x14ac:dyDescent="0.25">
      <c r="A1238" s="6" t="s">
        <v>86</v>
      </c>
      <c r="B1238" s="3" t="s">
        <v>2764</v>
      </c>
      <c r="C1238" s="3" t="s">
        <v>3651</v>
      </c>
      <c r="D1238" s="4">
        <v>44124</v>
      </c>
      <c r="E1238" s="4">
        <v>44124</v>
      </c>
      <c r="F1238" s="4">
        <v>44137</v>
      </c>
      <c r="G1238" s="3" t="s">
        <v>211</v>
      </c>
      <c r="H1238" s="3" t="s">
        <v>90</v>
      </c>
      <c r="I1238" s="5">
        <v>1380</v>
      </c>
      <c r="J1238" s="3" t="s">
        <v>91</v>
      </c>
      <c r="K1238" s="3" t="s">
        <v>90</v>
      </c>
      <c r="L1238" s="5">
        <v>1380</v>
      </c>
      <c r="M1238" s="5">
        <v>16.239999999999998</v>
      </c>
      <c r="N1238" s="41" t="str">
        <f>IF(M1238="","",IF(M1238&lt;0,-M1238&amp;"_"&amp;COUNTIF(M$2:M1238,M1238),M1238&amp;"_"&amp;COUNTIF(M$2:M1238,M1238)))</f>
        <v>16.24_1</v>
      </c>
      <c r="O1238" s="42" t="str">
        <f t="shared" si="19"/>
        <v/>
      </c>
      <c r="P1238" s="3" t="s">
        <v>3652</v>
      </c>
      <c r="Q1238" s="3" t="s">
        <v>3653</v>
      </c>
      <c r="R1238" s="3" t="s">
        <v>3655</v>
      </c>
      <c r="S1238" s="3" t="s">
        <v>86</v>
      </c>
      <c r="T1238" s="3" t="s">
        <v>95</v>
      </c>
      <c r="U1238" s="3" t="s">
        <v>866</v>
      </c>
      <c r="V1238" s="3" t="s">
        <v>86</v>
      </c>
      <c r="W1238" s="3" t="s">
        <v>86</v>
      </c>
      <c r="X1238" s="3" t="s">
        <v>86</v>
      </c>
      <c r="Y1238" s="3" t="s">
        <v>97</v>
      </c>
      <c r="Z1238" s="3" t="s">
        <v>86</v>
      </c>
      <c r="AA1238" s="4"/>
      <c r="AB1238" s="3" t="s">
        <v>86</v>
      </c>
      <c r="AC1238" s="3" t="s">
        <v>86</v>
      </c>
      <c r="AD1238" s="3" t="s">
        <v>86</v>
      </c>
      <c r="AE1238" s="5">
        <v>0</v>
      </c>
    </row>
    <row r="1239" spans="1:31" x14ac:dyDescent="0.25">
      <c r="A1239" s="6" t="s">
        <v>86</v>
      </c>
      <c r="B1239" s="3" t="s">
        <v>2764</v>
      </c>
      <c r="C1239" s="3" t="s">
        <v>3651</v>
      </c>
      <c r="D1239" s="4">
        <v>44124</v>
      </c>
      <c r="E1239" s="4">
        <v>44124</v>
      </c>
      <c r="F1239" s="4">
        <v>44137</v>
      </c>
      <c r="G1239" s="3" t="s">
        <v>211</v>
      </c>
      <c r="H1239" s="3" t="s">
        <v>90</v>
      </c>
      <c r="I1239" s="5">
        <v>1000</v>
      </c>
      <c r="J1239" s="3" t="s">
        <v>91</v>
      </c>
      <c r="K1239" s="3" t="s">
        <v>90</v>
      </c>
      <c r="L1239" s="5">
        <v>1000</v>
      </c>
      <c r="M1239" s="5">
        <v>11.77</v>
      </c>
      <c r="N1239" s="41" t="str">
        <f>IF(M1239="","",IF(M1239&lt;0,-M1239&amp;"_"&amp;COUNTIF(M$2:M1239,M1239),M1239&amp;"_"&amp;COUNTIF(M$2:M1239,M1239)))</f>
        <v>11.77_3</v>
      </c>
      <c r="O1239" s="42" t="str">
        <f t="shared" si="19"/>
        <v/>
      </c>
      <c r="P1239" s="3" t="s">
        <v>3652</v>
      </c>
      <c r="Q1239" s="3" t="s">
        <v>3653</v>
      </c>
      <c r="R1239" s="3" t="s">
        <v>3656</v>
      </c>
      <c r="S1239" s="3" t="s">
        <v>86</v>
      </c>
      <c r="T1239" s="3" t="s">
        <v>95</v>
      </c>
      <c r="U1239" s="3" t="s">
        <v>866</v>
      </c>
      <c r="V1239" s="3" t="s">
        <v>86</v>
      </c>
      <c r="W1239" s="3" t="s">
        <v>86</v>
      </c>
      <c r="X1239" s="3" t="s">
        <v>86</v>
      </c>
      <c r="Y1239" s="3" t="s">
        <v>97</v>
      </c>
      <c r="Z1239" s="3" t="s">
        <v>86</v>
      </c>
      <c r="AA1239" s="4"/>
      <c r="AB1239" s="3" t="s">
        <v>86</v>
      </c>
      <c r="AC1239" s="3" t="s">
        <v>86</v>
      </c>
      <c r="AD1239" s="3" t="s">
        <v>86</v>
      </c>
      <c r="AE1239" s="5">
        <v>0</v>
      </c>
    </row>
    <row r="1240" spans="1:31" x14ac:dyDescent="0.25">
      <c r="A1240" s="6" t="s">
        <v>86</v>
      </c>
      <c r="B1240" s="3" t="s">
        <v>2764</v>
      </c>
      <c r="C1240" s="3" t="s">
        <v>3651</v>
      </c>
      <c r="D1240" s="4">
        <v>44124</v>
      </c>
      <c r="E1240" s="4">
        <v>44124</v>
      </c>
      <c r="F1240" s="4">
        <v>44137</v>
      </c>
      <c r="G1240" s="3" t="s">
        <v>211</v>
      </c>
      <c r="H1240" s="3" t="s">
        <v>90</v>
      </c>
      <c r="I1240" s="5">
        <v>300</v>
      </c>
      <c r="J1240" s="3" t="s">
        <v>91</v>
      </c>
      <c r="K1240" s="3" t="s">
        <v>90</v>
      </c>
      <c r="L1240" s="5">
        <v>300</v>
      </c>
      <c r="M1240" s="5">
        <v>3.53</v>
      </c>
      <c r="N1240" s="41" t="str">
        <f>IF(M1240="","",IF(M1240&lt;0,-M1240&amp;"_"&amp;COUNTIF(M$2:M1240,M1240),M1240&amp;"_"&amp;COUNTIF(M$2:M1240,M1240)))</f>
        <v>3.53_5</v>
      </c>
      <c r="O1240" s="42" t="str">
        <f t="shared" si="19"/>
        <v/>
      </c>
      <c r="P1240" s="3" t="s">
        <v>3652</v>
      </c>
      <c r="Q1240" s="3" t="s">
        <v>3653</v>
      </c>
      <c r="R1240" s="3" t="s">
        <v>3657</v>
      </c>
      <c r="S1240" s="3" t="s">
        <v>86</v>
      </c>
      <c r="T1240" s="3" t="s">
        <v>95</v>
      </c>
      <c r="U1240" s="3" t="s">
        <v>866</v>
      </c>
      <c r="V1240" s="3" t="s">
        <v>86</v>
      </c>
      <c r="W1240" s="3" t="s">
        <v>86</v>
      </c>
      <c r="X1240" s="3" t="s">
        <v>86</v>
      </c>
      <c r="Y1240" s="3" t="s">
        <v>97</v>
      </c>
      <c r="Z1240" s="3" t="s">
        <v>86</v>
      </c>
      <c r="AA1240" s="4"/>
      <c r="AB1240" s="3" t="s">
        <v>86</v>
      </c>
      <c r="AC1240" s="3" t="s">
        <v>86</v>
      </c>
      <c r="AD1240" s="3" t="s">
        <v>86</v>
      </c>
      <c r="AE1240" s="5">
        <v>0</v>
      </c>
    </row>
    <row r="1241" spans="1:31" x14ac:dyDescent="0.25">
      <c r="A1241" s="6" t="s">
        <v>86</v>
      </c>
      <c r="B1241" s="3" t="s">
        <v>2764</v>
      </c>
      <c r="C1241" s="3" t="s">
        <v>3651</v>
      </c>
      <c r="D1241" s="4">
        <v>44124</v>
      </c>
      <c r="E1241" s="4">
        <v>44124</v>
      </c>
      <c r="F1241" s="4">
        <v>44137</v>
      </c>
      <c r="G1241" s="3" t="s">
        <v>211</v>
      </c>
      <c r="H1241" s="3" t="s">
        <v>90</v>
      </c>
      <c r="I1241" s="5">
        <v>600</v>
      </c>
      <c r="J1241" s="3" t="s">
        <v>91</v>
      </c>
      <c r="K1241" s="3" t="s">
        <v>90</v>
      </c>
      <c r="L1241" s="5">
        <v>600</v>
      </c>
      <c r="M1241" s="5">
        <v>7.06</v>
      </c>
      <c r="N1241" s="41" t="str">
        <f>IF(M1241="","",IF(M1241&lt;0,-M1241&amp;"_"&amp;COUNTIF(M$2:M1241,M1241),M1241&amp;"_"&amp;COUNTIF(M$2:M1241,M1241)))</f>
        <v>7.06_3</v>
      </c>
      <c r="O1241" s="42" t="str">
        <f t="shared" si="19"/>
        <v/>
      </c>
      <c r="P1241" s="3" t="s">
        <v>3652</v>
      </c>
      <c r="Q1241" s="3" t="s">
        <v>3653</v>
      </c>
      <c r="R1241" s="3" t="s">
        <v>3658</v>
      </c>
      <c r="S1241" s="3" t="s">
        <v>86</v>
      </c>
      <c r="T1241" s="3" t="s">
        <v>95</v>
      </c>
      <c r="U1241" s="3" t="s">
        <v>866</v>
      </c>
      <c r="V1241" s="3" t="s">
        <v>86</v>
      </c>
      <c r="W1241" s="3" t="s">
        <v>86</v>
      </c>
      <c r="X1241" s="3" t="s">
        <v>86</v>
      </c>
      <c r="Y1241" s="3" t="s">
        <v>97</v>
      </c>
      <c r="Z1241" s="3" t="s">
        <v>86</v>
      </c>
      <c r="AA1241" s="4"/>
      <c r="AB1241" s="3" t="s">
        <v>86</v>
      </c>
      <c r="AC1241" s="3" t="s">
        <v>86</v>
      </c>
      <c r="AD1241" s="3" t="s">
        <v>86</v>
      </c>
      <c r="AE1241" s="5">
        <v>0</v>
      </c>
    </row>
    <row r="1242" spans="1:31" x14ac:dyDescent="0.25">
      <c r="A1242" s="6" t="s">
        <v>86</v>
      </c>
      <c r="B1242" s="3" t="s">
        <v>2764</v>
      </c>
      <c r="C1242" s="3" t="s">
        <v>3651</v>
      </c>
      <c r="D1242" s="4">
        <v>44124</v>
      </c>
      <c r="E1242" s="4">
        <v>44124</v>
      </c>
      <c r="F1242" s="4">
        <v>44137</v>
      </c>
      <c r="G1242" s="3" t="s">
        <v>211</v>
      </c>
      <c r="H1242" s="3" t="s">
        <v>90</v>
      </c>
      <c r="I1242" s="5">
        <v>1250</v>
      </c>
      <c r="J1242" s="3" t="s">
        <v>91</v>
      </c>
      <c r="K1242" s="3" t="s">
        <v>90</v>
      </c>
      <c r="L1242" s="5">
        <v>1250</v>
      </c>
      <c r="M1242" s="5">
        <v>14.71</v>
      </c>
      <c r="N1242" s="41" t="str">
        <f>IF(M1242="","",IF(M1242&lt;0,-M1242&amp;"_"&amp;COUNTIF(M$2:M1242,M1242),M1242&amp;"_"&amp;COUNTIF(M$2:M1242,M1242)))</f>
        <v>14.71_2</v>
      </c>
      <c r="O1242" s="42" t="str">
        <f t="shared" si="19"/>
        <v/>
      </c>
      <c r="P1242" s="3" t="s">
        <v>3652</v>
      </c>
      <c r="Q1242" s="3" t="s">
        <v>3653</v>
      </c>
      <c r="R1242" s="3" t="s">
        <v>3659</v>
      </c>
      <c r="S1242" s="3" t="s">
        <v>86</v>
      </c>
      <c r="T1242" s="3" t="s">
        <v>95</v>
      </c>
      <c r="U1242" s="3" t="s">
        <v>866</v>
      </c>
      <c r="V1242" s="3" t="s">
        <v>86</v>
      </c>
      <c r="W1242" s="3" t="s">
        <v>86</v>
      </c>
      <c r="X1242" s="3" t="s">
        <v>86</v>
      </c>
      <c r="Y1242" s="3" t="s">
        <v>97</v>
      </c>
      <c r="Z1242" s="3" t="s">
        <v>86</v>
      </c>
      <c r="AA1242" s="4"/>
      <c r="AB1242" s="3" t="s">
        <v>86</v>
      </c>
      <c r="AC1242" s="3" t="s">
        <v>86</v>
      </c>
      <c r="AD1242" s="3" t="s">
        <v>86</v>
      </c>
      <c r="AE1242" s="5">
        <v>0</v>
      </c>
    </row>
    <row r="1243" spans="1:31" x14ac:dyDescent="0.25">
      <c r="A1243" s="6" t="s">
        <v>86</v>
      </c>
      <c r="B1243" s="3" t="s">
        <v>2764</v>
      </c>
      <c r="C1243" s="3" t="s">
        <v>3651</v>
      </c>
      <c r="D1243" s="4">
        <v>44124</v>
      </c>
      <c r="E1243" s="4">
        <v>44124</v>
      </c>
      <c r="F1243" s="4">
        <v>44137</v>
      </c>
      <c r="G1243" s="3" t="s">
        <v>211</v>
      </c>
      <c r="H1243" s="3" t="s">
        <v>90</v>
      </c>
      <c r="I1243" s="5">
        <v>600</v>
      </c>
      <c r="J1243" s="3" t="s">
        <v>91</v>
      </c>
      <c r="K1243" s="3" t="s">
        <v>90</v>
      </c>
      <c r="L1243" s="5">
        <v>600</v>
      </c>
      <c r="M1243" s="5">
        <v>7.06</v>
      </c>
      <c r="N1243" s="41" t="str">
        <f>IF(M1243="","",IF(M1243&lt;0,-M1243&amp;"_"&amp;COUNTIF(M$2:M1243,M1243),M1243&amp;"_"&amp;COUNTIF(M$2:M1243,M1243)))</f>
        <v>7.06_4</v>
      </c>
      <c r="O1243" s="42" t="str">
        <f t="shared" si="19"/>
        <v/>
      </c>
      <c r="P1243" s="3" t="s">
        <v>3652</v>
      </c>
      <c r="Q1243" s="3" t="s">
        <v>3653</v>
      </c>
      <c r="R1243" s="3" t="s">
        <v>3660</v>
      </c>
      <c r="S1243" s="3" t="s">
        <v>86</v>
      </c>
      <c r="T1243" s="3" t="s">
        <v>95</v>
      </c>
      <c r="U1243" s="3" t="s">
        <v>866</v>
      </c>
      <c r="V1243" s="3" t="s">
        <v>86</v>
      </c>
      <c r="W1243" s="3" t="s">
        <v>86</v>
      </c>
      <c r="X1243" s="3" t="s">
        <v>86</v>
      </c>
      <c r="Y1243" s="3" t="s">
        <v>97</v>
      </c>
      <c r="Z1243" s="3" t="s">
        <v>86</v>
      </c>
      <c r="AA1243" s="4"/>
      <c r="AB1243" s="3" t="s">
        <v>86</v>
      </c>
      <c r="AC1243" s="3" t="s">
        <v>86</v>
      </c>
      <c r="AD1243" s="3" t="s">
        <v>86</v>
      </c>
      <c r="AE1243" s="5">
        <v>0</v>
      </c>
    </row>
    <row r="1244" spans="1:31" x14ac:dyDescent="0.25">
      <c r="A1244" s="6" t="s">
        <v>86</v>
      </c>
      <c r="B1244" s="3" t="s">
        <v>2764</v>
      </c>
      <c r="C1244" s="3" t="s">
        <v>3651</v>
      </c>
      <c r="D1244" s="4">
        <v>44124</v>
      </c>
      <c r="E1244" s="4">
        <v>44124</v>
      </c>
      <c r="F1244" s="4">
        <v>44137</v>
      </c>
      <c r="G1244" s="3" t="s">
        <v>211</v>
      </c>
      <c r="H1244" s="3" t="s">
        <v>90</v>
      </c>
      <c r="I1244" s="5">
        <v>300</v>
      </c>
      <c r="J1244" s="3" t="s">
        <v>91</v>
      </c>
      <c r="K1244" s="3" t="s">
        <v>90</v>
      </c>
      <c r="L1244" s="5">
        <v>300</v>
      </c>
      <c r="M1244" s="5">
        <v>3.53</v>
      </c>
      <c r="N1244" s="41" t="str">
        <f>IF(M1244="","",IF(M1244&lt;0,-M1244&amp;"_"&amp;COUNTIF(M$2:M1244,M1244),M1244&amp;"_"&amp;COUNTIF(M$2:M1244,M1244)))</f>
        <v>3.53_6</v>
      </c>
      <c r="O1244" s="42" t="str">
        <f t="shared" si="19"/>
        <v/>
      </c>
      <c r="P1244" s="3" t="s">
        <v>3652</v>
      </c>
      <c r="Q1244" s="3" t="s">
        <v>3653</v>
      </c>
      <c r="R1244" s="3" t="s">
        <v>3661</v>
      </c>
      <c r="S1244" s="3" t="s">
        <v>86</v>
      </c>
      <c r="T1244" s="3" t="s">
        <v>95</v>
      </c>
      <c r="U1244" s="3" t="s">
        <v>866</v>
      </c>
      <c r="V1244" s="3" t="s">
        <v>86</v>
      </c>
      <c r="W1244" s="3" t="s">
        <v>86</v>
      </c>
      <c r="X1244" s="3" t="s">
        <v>86</v>
      </c>
      <c r="Y1244" s="3" t="s">
        <v>97</v>
      </c>
      <c r="Z1244" s="3" t="s">
        <v>86</v>
      </c>
      <c r="AA1244" s="4"/>
      <c r="AB1244" s="3" t="s">
        <v>86</v>
      </c>
      <c r="AC1244" s="3" t="s">
        <v>86</v>
      </c>
      <c r="AD1244" s="3" t="s">
        <v>86</v>
      </c>
      <c r="AE1244" s="5">
        <v>0</v>
      </c>
    </row>
    <row r="1245" spans="1:31" x14ac:dyDescent="0.25">
      <c r="A1245" s="6" t="s">
        <v>86</v>
      </c>
      <c r="B1245" s="3" t="s">
        <v>2774</v>
      </c>
      <c r="C1245" s="3" t="s">
        <v>3662</v>
      </c>
      <c r="D1245" s="4">
        <v>44125</v>
      </c>
      <c r="E1245" s="4">
        <v>44125</v>
      </c>
      <c r="F1245" s="4">
        <v>44129</v>
      </c>
      <c r="G1245" s="3" t="s">
        <v>2488</v>
      </c>
      <c r="H1245" s="3" t="s">
        <v>160</v>
      </c>
      <c r="I1245" s="5">
        <v>47.91</v>
      </c>
      <c r="J1245" s="3" t="s">
        <v>3663</v>
      </c>
      <c r="K1245" s="3" t="s">
        <v>90</v>
      </c>
      <c r="L1245" s="5">
        <v>4060.78</v>
      </c>
      <c r="M1245" s="5">
        <v>47.91</v>
      </c>
      <c r="N1245" s="41" t="str">
        <f>IF(M1245="","",IF(M1245&lt;0,-M1245&amp;"_"&amp;COUNTIF(M$2:M1245,M1245),M1245&amp;"_"&amp;COUNTIF(M$2:M1245,M1245)))</f>
        <v>47.91_1</v>
      </c>
      <c r="O1245" s="42" t="str">
        <f t="shared" si="19"/>
        <v/>
      </c>
      <c r="P1245" s="3" t="s">
        <v>3664</v>
      </c>
      <c r="Q1245" s="3" t="s">
        <v>3665</v>
      </c>
      <c r="R1245" s="3" t="s">
        <v>3664</v>
      </c>
      <c r="S1245" s="3" t="s">
        <v>86</v>
      </c>
      <c r="T1245" s="3" t="s">
        <v>95</v>
      </c>
      <c r="U1245" s="3" t="s">
        <v>3665</v>
      </c>
      <c r="V1245" s="3" t="s">
        <v>86</v>
      </c>
      <c r="W1245" s="3" t="s">
        <v>86</v>
      </c>
      <c r="X1245" s="3" t="s">
        <v>86</v>
      </c>
      <c r="Y1245" s="3" t="s">
        <v>97</v>
      </c>
      <c r="Z1245" s="3" t="s">
        <v>86</v>
      </c>
      <c r="AA1245" s="4"/>
      <c r="AB1245" s="3" t="s">
        <v>86</v>
      </c>
      <c r="AC1245" s="3" t="s">
        <v>86</v>
      </c>
      <c r="AD1245" s="3" t="s">
        <v>86</v>
      </c>
      <c r="AE1245" s="5">
        <v>0</v>
      </c>
    </row>
    <row r="1246" spans="1:31" x14ac:dyDescent="0.25">
      <c r="A1246" s="6" t="s">
        <v>86</v>
      </c>
      <c r="B1246" s="3" t="s">
        <v>2774</v>
      </c>
      <c r="C1246" s="3" t="s">
        <v>3666</v>
      </c>
      <c r="D1246" s="4">
        <v>44125</v>
      </c>
      <c r="E1246" s="4">
        <v>44125</v>
      </c>
      <c r="F1246" s="4">
        <v>44129</v>
      </c>
      <c r="G1246" s="3" t="s">
        <v>2488</v>
      </c>
      <c r="H1246" s="3" t="s">
        <v>160</v>
      </c>
      <c r="I1246" s="5">
        <v>11.4</v>
      </c>
      <c r="J1246" s="3" t="s">
        <v>3667</v>
      </c>
      <c r="K1246" s="3" t="s">
        <v>90</v>
      </c>
      <c r="L1246" s="5">
        <v>965.77</v>
      </c>
      <c r="M1246" s="5">
        <v>11.4</v>
      </c>
      <c r="N1246" s="41" t="str">
        <f>IF(M1246="","",IF(M1246&lt;0,-M1246&amp;"_"&amp;COUNTIF(M$2:M1246,M1246),M1246&amp;"_"&amp;COUNTIF(M$2:M1246,M1246)))</f>
        <v>11.4_2</v>
      </c>
      <c r="O1246" s="42" t="str">
        <f t="shared" si="19"/>
        <v/>
      </c>
      <c r="P1246" s="3" t="s">
        <v>3668</v>
      </c>
      <c r="Q1246" s="3" t="s">
        <v>3669</v>
      </c>
      <c r="R1246" s="3" t="s">
        <v>3668</v>
      </c>
      <c r="S1246" s="3" t="s">
        <v>86</v>
      </c>
      <c r="T1246" s="3" t="s">
        <v>95</v>
      </c>
      <c r="U1246" s="3" t="s">
        <v>3669</v>
      </c>
      <c r="V1246" s="3" t="s">
        <v>86</v>
      </c>
      <c r="W1246" s="3" t="s">
        <v>86</v>
      </c>
      <c r="X1246" s="3" t="s">
        <v>86</v>
      </c>
      <c r="Y1246" s="3" t="s">
        <v>97</v>
      </c>
      <c r="Z1246" s="3" t="s">
        <v>86</v>
      </c>
      <c r="AA1246" s="4"/>
      <c r="AB1246" s="3" t="s">
        <v>86</v>
      </c>
      <c r="AC1246" s="3" t="s">
        <v>86</v>
      </c>
      <c r="AD1246" s="3" t="s">
        <v>86</v>
      </c>
      <c r="AE1246" s="5">
        <v>0</v>
      </c>
    </row>
    <row r="1247" spans="1:31" x14ac:dyDescent="0.25">
      <c r="A1247" s="6" t="s">
        <v>86</v>
      </c>
      <c r="B1247" s="3" t="s">
        <v>2459</v>
      </c>
      <c r="C1247" s="3" t="s">
        <v>2576</v>
      </c>
      <c r="D1247" s="4">
        <v>44126</v>
      </c>
      <c r="E1247" s="4">
        <v>44126</v>
      </c>
      <c r="F1247" s="4">
        <v>44132</v>
      </c>
      <c r="G1247" s="3" t="s">
        <v>89</v>
      </c>
      <c r="H1247" s="3" t="s">
        <v>90</v>
      </c>
      <c r="I1247" s="5">
        <v>12352</v>
      </c>
      <c r="J1247" s="3" t="s">
        <v>91</v>
      </c>
      <c r="K1247" s="3" t="s">
        <v>90</v>
      </c>
      <c r="L1247" s="5">
        <v>12352</v>
      </c>
      <c r="M1247" s="5">
        <v>145.41</v>
      </c>
      <c r="N1247" s="41" t="str">
        <f>IF(M1247="","",IF(M1247&lt;0,-M1247&amp;"_"&amp;COUNTIF(M$2:M1247,M1247),M1247&amp;"_"&amp;COUNTIF(M$2:M1247,M1247)))</f>
        <v>145.41_1</v>
      </c>
      <c r="O1247" s="42" t="str">
        <f t="shared" si="19"/>
        <v/>
      </c>
      <c r="P1247" s="3" t="s">
        <v>2536</v>
      </c>
      <c r="Q1247" s="3" t="s">
        <v>2577</v>
      </c>
      <c r="R1247" s="3" t="s">
        <v>2578</v>
      </c>
      <c r="S1247" s="3" t="s">
        <v>86</v>
      </c>
      <c r="T1247" s="3" t="s">
        <v>95</v>
      </c>
      <c r="U1247" s="3" t="s">
        <v>2579</v>
      </c>
      <c r="V1247" s="3" t="s">
        <v>86</v>
      </c>
      <c r="W1247" s="3" t="s">
        <v>86</v>
      </c>
      <c r="X1247" s="3" t="s">
        <v>86</v>
      </c>
      <c r="Y1247" s="3" t="s">
        <v>103</v>
      </c>
      <c r="Z1247" s="3" t="s">
        <v>86</v>
      </c>
      <c r="AA1247" s="4"/>
      <c r="AB1247" s="3" t="s">
        <v>86</v>
      </c>
      <c r="AC1247" s="3" t="s">
        <v>86</v>
      </c>
      <c r="AD1247" s="3" t="s">
        <v>86</v>
      </c>
      <c r="AE1247" s="5">
        <v>0</v>
      </c>
    </row>
    <row r="1248" spans="1:31" x14ac:dyDescent="0.25">
      <c r="A1248" s="6" t="s">
        <v>86</v>
      </c>
      <c r="B1248" s="3" t="s">
        <v>2459</v>
      </c>
      <c r="C1248" s="3" t="s">
        <v>2576</v>
      </c>
      <c r="D1248" s="4">
        <v>44126</v>
      </c>
      <c r="E1248" s="4">
        <v>44126</v>
      </c>
      <c r="F1248" s="4">
        <v>44132</v>
      </c>
      <c r="G1248" s="3" t="s">
        <v>89</v>
      </c>
      <c r="H1248" s="3" t="s">
        <v>90</v>
      </c>
      <c r="I1248" s="5">
        <v>46042</v>
      </c>
      <c r="J1248" s="3" t="s">
        <v>91</v>
      </c>
      <c r="K1248" s="3" t="s">
        <v>90</v>
      </c>
      <c r="L1248" s="5">
        <v>46042</v>
      </c>
      <c r="M1248" s="5">
        <v>541.99</v>
      </c>
      <c r="N1248" s="41" t="str">
        <f>IF(M1248="","",IF(M1248&lt;0,-M1248&amp;"_"&amp;COUNTIF(M$2:M1248,M1248),M1248&amp;"_"&amp;COUNTIF(M$2:M1248,M1248)))</f>
        <v>541.99_1</v>
      </c>
      <c r="O1248" s="42" t="str">
        <f t="shared" si="19"/>
        <v/>
      </c>
      <c r="P1248" s="3" t="s">
        <v>2536</v>
      </c>
      <c r="Q1248" s="3" t="s">
        <v>2577</v>
      </c>
      <c r="R1248" s="3" t="s">
        <v>2580</v>
      </c>
      <c r="S1248" s="3" t="s">
        <v>86</v>
      </c>
      <c r="T1248" s="3" t="s">
        <v>95</v>
      </c>
      <c r="U1248" s="3" t="s">
        <v>2579</v>
      </c>
      <c r="V1248" s="3" t="s">
        <v>86</v>
      </c>
      <c r="W1248" s="3" t="s">
        <v>86</v>
      </c>
      <c r="X1248" s="3" t="s">
        <v>86</v>
      </c>
      <c r="Y1248" s="3" t="s">
        <v>103</v>
      </c>
      <c r="Z1248" s="3" t="s">
        <v>86</v>
      </c>
      <c r="AA1248" s="4"/>
      <c r="AB1248" s="3" t="s">
        <v>86</v>
      </c>
      <c r="AC1248" s="3" t="s">
        <v>86</v>
      </c>
      <c r="AD1248" s="3" t="s">
        <v>86</v>
      </c>
      <c r="AE1248" s="5">
        <v>0</v>
      </c>
    </row>
    <row r="1249" spans="1:31" x14ac:dyDescent="0.25">
      <c r="A1249" s="6" t="s">
        <v>86</v>
      </c>
      <c r="B1249" s="3" t="s">
        <v>2459</v>
      </c>
      <c r="C1249" s="3" t="s">
        <v>2576</v>
      </c>
      <c r="D1249" s="4">
        <v>44126</v>
      </c>
      <c r="E1249" s="4">
        <v>44126</v>
      </c>
      <c r="F1249" s="4">
        <v>44132</v>
      </c>
      <c r="G1249" s="3" t="s">
        <v>89</v>
      </c>
      <c r="H1249" s="3" t="s">
        <v>90</v>
      </c>
      <c r="I1249" s="5">
        <v>3835</v>
      </c>
      <c r="J1249" s="3" t="s">
        <v>91</v>
      </c>
      <c r="K1249" s="3" t="s">
        <v>90</v>
      </c>
      <c r="L1249" s="5">
        <v>3835</v>
      </c>
      <c r="M1249" s="5">
        <v>45.14</v>
      </c>
      <c r="N1249" s="41" t="str">
        <f>IF(M1249="","",IF(M1249&lt;0,-M1249&amp;"_"&amp;COUNTIF(M$2:M1249,M1249),M1249&amp;"_"&amp;COUNTIF(M$2:M1249,M1249)))</f>
        <v>45.14_1</v>
      </c>
      <c r="O1249" s="42" t="str">
        <f t="shared" si="19"/>
        <v/>
      </c>
      <c r="P1249" s="3" t="s">
        <v>2536</v>
      </c>
      <c r="Q1249" s="3" t="s">
        <v>2577</v>
      </c>
      <c r="R1249" s="3" t="s">
        <v>2581</v>
      </c>
      <c r="S1249" s="3" t="s">
        <v>86</v>
      </c>
      <c r="T1249" s="3" t="s">
        <v>95</v>
      </c>
      <c r="U1249" s="3" t="s">
        <v>2579</v>
      </c>
      <c r="V1249" s="3" t="s">
        <v>86</v>
      </c>
      <c r="W1249" s="3" t="s">
        <v>86</v>
      </c>
      <c r="X1249" s="3" t="s">
        <v>86</v>
      </c>
      <c r="Y1249" s="3" t="s">
        <v>106</v>
      </c>
      <c r="Z1249" s="3" t="s">
        <v>86</v>
      </c>
      <c r="AA1249" s="4"/>
      <c r="AB1249" s="3" t="s">
        <v>86</v>
      </c>
      <c r="AC1249" s="3" t="s">
        <v>86</v>
      </c>
      <c r="AD1249" s="3" t="s">
        <v>86</v>
      </c>
      <c r="AE1249" s="5">
        <v>0</v>
      </c>
    </row>
    <row r="1250" spans="1:31" x14ac:dyDescent="0.25">
      <c r="A1250" s="6" t="s">
        <v>86</v>
      </c>
      <c r="B1250" s="3" t="s">
        <v>2774</v>
      </c>
      <c r="C1250" s="3" t="s">
        <v>3670</v>
      </c>
      <c r="D1250" s="4">
        <v>44126</v>
      </c>
      <c r="E1250" s="4">
        <v>44126</v>
      </c>
      <c r="F1250" s="4">
        <v>44129</v>
      </c>
      <c r="G1250" s="3" t="s">
        <v>2488</v>
      </c>
      <c r="H1250" s="3" t="s">
        <v>160</v>
      </c>
      <c r="I1250" s="5">
        <v>35.4</v>
      </c>
      <c r="J1250" s="3" t="s">
        <v>3671</v>
      </c>
      <c r="K1250" s="3" t="s">
        <v>90</v>
      </c>
      <c r="L1250" s="5">
        <v>2964.8</v>
      </c>
      <c r="M1250" s="5">
        <v>35.4</v>
      </c>
      <c r="N1250" s="41" t="str">
        <f>IF(M1250="","",IF(M1250&lt;0,-M1250&amp;"_"&amp;COUNTIF(M$2:M1250,M1250),M1250&amp;"_"&amp;COUNTIF(M$2:M1250,M1250)))</f>
        <v>35.4_1</v>
      </c>
      <c r="O1250" s="42" t="str">
        <f t="shared" si="19"/>
        <v/>
      </c>
      <c r="P1250" s="3" t="s">
        <v>3672</v>
      </c>
      <c r="Q1250" s="3" t="s">
        <v>3673</v>
      </c>
      <c r="R1250" s="3" t="s">
        <v>3672</v>
      </c>
      <c r="S1250" s="3" t="s">
        <v>86</v>
      </c>
      <c r="T1250" s="3" t="s">
        <v>95</v>
      </c>
      <c r="U1250" s="3" t="s">
        <v>3673</v>
      </c>
      <c r="V1250" s="3" t="s">
        <v>86</v>
      </c>
      <c r="W1250" s="3" t="s">
        <v>86</v>
      </c>
      <c r="X1250" s="3" t="s">
        <v>86</v>
      </c>
      <c r="Y1250" s="3" t="s">
        <v>97</v>
      </c>
      <c r="Z1250" s="3" t="s">
        <v>86</v>
      </c>
      <c r="AA1250" s="4"/>
      <c r="AB1250" s="3" t="s">
        <v>86</v>
      </c>
      <c r="AC1250" s="3" t="s">
        <v>86</v>
      </c>
      <c r="AD1250" s="3" t="s">
        <v>86</v>
      </c>
      <c r="AE1250" s="5">
        <v>0</v>
      </c>
    </row>
    <row r="1251" spans="1:31" x14ac:dyDescent="0.25">
      <c r="A1251" s="6" t="s">
        <v>86</v>
      </c>
      <c r="B1251" s="3" t="s">
        <v>158</v>
      </c>
      <c r="C1251" s="3" t="s">
        <v>210</v>
      </c>
      <c r="D1251" s="4">
        <v>44126</v>
      </c>
      <c r="E1251" s="4">
        <v>44126</v>
      </c>
      <c r="F1251" s="4">
        <v>44126</v>
      </c>
      <c r="G1251" s="3" t="s">
        <v>211</v>
      </c>
      <c r="H1251" s="3" t="s">
        <v>90</v>
      </c>
      <c r="I1251" s="5">
        <v>91690.65</v>
      </c>
      <c r="J1251" s="3" t="s">
        <v>91</v>
      </c>
      <c r="K1251" s="3" t="s">
        <v>90</v>
      </c>
      <c r="L1251" s="5">
        <v>91690.65</v>
      </c>
      <c r="M1251" s="5">
        <v>1079.3499999999999</v>
      </c>
      <c r="N1251" s="41" t="str">
        <f>IF(M1251="","",IF(M1251&lt;0,-M1251&amp;"_"&amp;COUNTIF(M$2:M1251,M1251),M1251&amp;"_"&amp;COUNTIF(M$2:M1251,M1251)))</f>
        <v>1079.35_1</v>
      </c>
      <c r="O1251" s="42" t="str">
        <f t="shared" si="19"/>
        <v/>
      </c>
      <c r="P1251" s="3" t="s">
        <v>212</v>
      </c>
      <c r="Q1251" s="3" t="s">
        <v>213</v>
      </c>
      <c r="R1251" s="3" t="s">
        <v>214</v>
      </c>
      <c r="S1251" s="3" t="s">
        <v>86</v>
      </c>
      <c r="T1251" s="3" t="s">
        <v>95</v>
      </c>
      <c r="U1251" s="3" t="s">
        <v>215</v>
      </c>
      <c r="V1251" s="3" t="s">
        <v>86</v>
      </c>
      <c r="W1251" s="3" t="s">
        <v>86</v>
      </c>
      <c r="X1251" s="3" t="s">
        <v>86</v>
      </c>
      <c r="Y1251" s="3" t="s">
        <v>103</v>
      </c>
      <c r="Z1251" s="3" t="s">
        <v>86</v>
      </c>
      <c r="AA1251" s="4"/>
      <c r="AB1251" s="3" t="s">
        <v>86</v>
      </c>
      <c r="AC1251" s="3" t="s">
        <v>86</v>
      </c>
      <c r="AD1251" s="3" t="s">
        <v>86</v>
      </c>
      <c r="AE1251" s="5">
        <v>0</v>
      </c>
    </row>
    <row r="1252" spans="1:31" x14ac:dyDescent="0.25">
      <c r="A1252" s="6" t="s">
        <v>86</v>
      </c>
      <c r="B1252" s="3" t="s">
        <v>158</v>
      </c>
      <c r="C1252" s="3" t="s">
        <v>216</v>
      </c>
      <c r="D1252" s="4">
        <v>44126</v>
      </c>
      <c r="E1252" s="4">
        <v>44126</v>
      </c>
      <c r="F1252" s="4">
        <v>44126</v>
      </c>
      <c r="G1252" s="3" t="s">
        <v>211</v>
      </c>
      <c r="H1252" s="3" t="s">
        <v>90</v>
      </c>
      <c r="I1252" s="5">
        <v>107657.25</v>
      </c>
      <c r="J1252" s="3" t="s">
        <v>91</v>
      </c>
      <c r="K1252" s="3" t="s">
        <v>90</v>
      </c>
      <c r="L1252" s="5">
        <v>107657.25</v>
      </c>
      <c r="M1252" s="5">
        <v>1267.3</v>
      </c>
      <c r="N1252" s="41" t="str">
        <f>IF(M1252="","",IF(M1252&lt;0,-M1252&amp;"_"&amp;COUNTIF(M$2:M1252,M1252),M1252&amp;"_"&amp;COUNTIF(M$2:M1252,M1252)))</f>
        <v>1267.3_1</v>
      </c>
      <c r="O1252" s="42" t="str">
        <f t="shared" si="19"/>
        <v/>
      </c>
      <c r="P1252" s="3" t="s">
        <v>217</v>
      </c>
      <c r="Q1252" s="3" t="s">
        <v>213</v>
      </c>
      <c r="R1252" s="3" t="s">
        <v>214</v>
      </c>
      <c r="S1252" s="3" t="s">
        <v>86</v>
      </c>
      <c r="T1252" s="3" t="s">
        <v>95</v>
      </c>
      <c r="U1252" s="3" t="s">
        <v>218</v>
      </c>
      <c r="V1252" s="3" t="s">
        <v>86</v>
      </c>
      <c r="W1252" s="3" t="s">
        <v>86</v>
      </c>
      <c r="X1252" s="3" t="s">
        <v>86</v>
      </c>
      <c r="Y1252" s="3" t="s">
        <v>103</v>
      </c>
      <c r="Z1252" s="3" t="s">
        <v>86</v>
      </c>
      <c r="AA1252" s="4"/>
      <c r="AB1252" s="3" t="s">
        <v>86</v>
      </c>
      <c r="AC1252" s="3" t="s">
        <v>86</v>
      </c>
      <c r="AD1252" s="3" t="s">
        <v>86</v>
      </c>
      <c r="AE1252" s="5">
        <v>0</v>
      </c>
    </row>
    <row r="1253" spans="1:31" x14ac:dyDescent="0.25">
      <c r="A1253" s="6" t="s">
        <v>86</v>
      </c>
      <c r="B1253" s="3" t="s">
        <v>2774</v>
      </c>
      <c r="C1253" s="3" t="s">
        <v>3674</v>
      </c>
      <c r="D1253" s="4">
        <v>44127</v>
      </c>
      <c r="E1253" s="4">
        <v>44127</v>
      </c>
      <c r="F1253" s="4">
        <v>44129</v>
      </c>
      <c r="G1253" s="3" t="s">
        <v>2488</v>
      </c>
      <c r="H1253" s="3" t="s">
        <v>160</v>
      </c>
      <c r="I1253" s="5">
        <v>19.68</v>
      </c>
      <c r="J1253" s="3" t="s">
        <v>3675</v>
      </c>
      <c r="K1253" s="3" t="s">
        <v>90</v>
      </c>
      <c r="L1253" s="5">
        <v>1667.47</v>
      </c>
      <c r="M1253" s="5">
        <v>19.68</v>
      </c>
      <c r="N1253" s="41" t="str">
        <f>IF(M1253="","",IF(M1253&lt;0,-M1253&amp;"_"&amp;COUNTIF(M$2:M1253,M1253),M1253&amp;"_"&amp;COUNTIF(M$2:M1253,M1253)))</f>
        <v>19.68_1</v>
      </c>
      <c r="O1253" s="42" t="str">
        <f t="shared" si="19"/>
        <v/>
      </c>
      <c r="P1253" s="3" t="s">
        <v>3676</v>
      </c>
      <c r="Q1253" s="3" t="s">
        <v>3677</v>
      </c>
      <c r="R1253" s="3" t="s">
        <v>3678</v>
      </c>
      <c r="S1253" s="3" t="s">
        <v>86</v>
      </c>
      <c r="T1253" s="3" t="s">
        <v>95</v>
      </c>
      <c r="U1253" s="3" t="s">
        <v>3677</v>
      </c>
      <c r="V1253" s="3" t="s">
        <v>86</v>
      </c>
      <c r="W1253" s="3" t="s">
        <v>86</v>
      </c>
      <c r="X1253" s="3" t="s">
        <v>86</v>
      </c>
      <c r="Y1253" s="3" t="s">
        <v>97</v>
      </c>
      <c r="Z1253" s="3" t="s">
        <v>86</v>
      </c>
      <c r="AA1253" s="4"/>
      <c r="AB1253" s="3" t="s">
        <v>86</v>
      </c>
      <c r="AC1253" s="3" t="s">
        <v>86</v>
      </c>
      <c r="AD1253" s="3" t="s">
        <v>86</v>
      </c>
      <c r="AE1253" s="5">
        <v>0</v>
      </c>
    </row>
    <row r="1254" spans="1:31" x14ac:dyDescent="0.25">
      <c r="A1254" s="6" t="s">
        <v>86</v>
      </c>
      <c r="B1254" s="3" t="s">
        <v>1281</v>
      </c>
      <c r="C1254" s="3" t="s">
        <v>22</v>
      </c>
      <c r="D1254" s="4">
        <v>44128</v>
      </c>
      <c r="E1254" s="4">
        <v>44128</v>
      </c>
      <c r="F1254" s="4">
        <v>44129</v>
      </c>
      <c r="G1254" s="3" t="s">
        <v>89</v>
      </c>
      <c r="H1254" s="3" t="s">
        <v>90</v>
      </c>
      <c r="I1254" s="5">
        <v>4684</v>
      </c>
      <c r="J1254" s="3" t="s">
        <v>91</v>
      </c>
      <c r="K1254" s="3" t="s">
        <v>90</v>
      </c>
      <c r="L1254" s="5">
        <v>4684</v>
      </c>
      <c r="M1254" s="5">
        <v>55.16</v>
      </c>
      <c r="N1254" s="41" t="str">
        <f>IF(M1254="","",IF(M1254&lt;0,-M1254&amp;"_"&amp;COUNTIF(M$2:M1254,M1254),M1254&amp;"_"&amp;COUNTIF(M$2:M1254,M1254)))</f>
        <v>55.16_1</v>
      </c>
      <c r="O1254" s="42" t="str">
        <f t="shared" si="19"/>
        <v/>
      </c>
      <c r="P1254" s="3" t="s">
        <v>884</v>
      </c>
      <c r="Q1254" s="3" t="s">
        <v>1084</v>
      </c>
      <c r="R1254" s="3" t="s">
        <v>1085</v>
      </c>
      <c r="S1254" s="3" t="s">
        <v>86</v>
      </c>
      <c r="T1254" s="3" t="s">
        <v>95</v>
      </c>
      <c r="U1254" s="3" t="s">
        <v>1086</v>
      </c>
      <c r="V1254" s="3" t="s">
        <v>86</v>
      </c>
      <c r="W1254" s="3" t="s">
        <v>86</v>
      </c>
      <c r="X1254" s="3" t="s">
        <v>86</v>
      </c>
      <c r="Y1254" s="3" t="s">
        <v>103</v>
      </c>
      <c r="Z1254" s="3" t="s">
        <v>86</v>
      </c>
      <c r="AA1254" s="4"/>
      <c r="AB1254" s="3" t="s">
        <v>86</v>
      </c>
      <c r="AC1254" s="3" t="s">
        <v>86</v>
      </c>
      <c r="AD1254" s="3" t="s">
        <v>86</v>
      </c>
      <c r="AE1254" s="5">
        <v>0</v>
      </c>
    </row>
    <row r="1255" spans="1:31" x14ac:dyDescent="0.25">
      <c r="A1255" s="6" t="s">
        <v>86</v>
      </c>
      <c r="B1255" s="3" t="s">
        <v>1281</v>
      </c>
      <c r="C1255" s="3" t="s">
        <v>22</v>
      </c>
      <c r="D1255" s="4">
        <v>44128</v>
      </c>
      <c r="E1255" s="4">
        <v>44128</v>
      </c>
      <c r="F1255" s="4">
        <v>44129</v>
      </c>
      <c r="G1255" s="3" t="s">
        <v>89</v>
      </c>
      <c r="H1255" s="3" t="s">
        <v>90</v>
      </c>
      <c r="I1255" s="5">
        <v>6204</v>
      </c>
      <c r="J1255" s="3" t="s">
        <v>91</v>
      </c>
      <c r="K1255" s="3" t="s">
        <v>90</v>
      </c>
      <c r="L1255" s="5">
        <v>6204</v>
      </c>
      <c r="M1255" s="5">
        <v>73.03</v>
      </c>
      <c r="N1255" s="41" t="str">
        <f>IF(M1255="","",IF(M1255&lt;0,-M1255&amp;"_"&amp;COUNTIF(M$2:M1255,M1255),M1255&amp;"_"&amp;COUNTIF(M$2:M1255,M1255)))</f>
        <v>73.03_1</v>
      </c>
      <c r="O1255" s="42" t="str">
        <f t="shared" si="19"/>
        <v/>
      </c>
      <c r="P1255" s="3" t="s">
        <v>884</v>
      </c>
      <c r="Q1255" s="3" t="s">
        <v>1690</v>
      </c>
      <c r="R1255" s="3" t="s">
        <v>1691</v>
      </c>
      <c r="S1255" s="3" t="s">
        <v>86</v>
      </c>
      <c r="T1255" s="3" t="s">
        <v>95</v>
      </c>
      <c r="U1255" s="3" t="s">
        <v>1086</v>
      </c>
      <c r="V1255" s="3" t="s">
        <v>86</v>
      </c>
      <c r="W1255" s="3" t="s">
        <v>86</v>
      </c>
      <c r="X1255" s="3" t="s">
        <v>86</v>
      </c>
      <c r="Y1255" s="3" t="s">
        <v>103</v>
      </c>
      <c r="Z1255" s="3" t="s">
        <v>86</v>
      </c>
      <c r="AA1255" s="4"/>
      <c r="AB1255" s="3" t="s">
        <v>86</v>
      </c>
      <c r="AC1255" s="3" t="s">
        <v>86</v>
      </c>
      <c r="AD1255" s="3" t="s">
        <v>86</v>
      </c>
      <c r="AE1255" s="5">
        <v>0</v>
      </c>
    </row>
    <row r="1256" spans="1:31" x14ac:dyDescent="0.25">
      <c r="A1256" s="6" t="s">
        <v>86</v>
      </c>
      <c r="B1256" s="3" t="s">
        <v>1281</v>
      </c>
      <c r="C1256" s="3" t="s">
        <v>22</v>
      </c>
      <c r="D1256" s="4">
        <v>44128</v>
      </c>
      <c r="E1256" s="4">
        <v>44128</v>
      </c>
      <c r="F1256" s="4">
        <v>44129</v>
      </c>
      <c r="G1256" s="3" t="s">
        <v>89</v>
      </c>
      <c r="H1256" s="3" t="s">
        <v>90</v>
      </c>
      <c r="I1256" s="5">
        <v>-2218</v>
      </c>
      <c r="J1256" s="3" t="s">
        <v>91</v>
      </c>
      <c r="K1256" s="3" t="s">
        <v>90</v>
      </c>
      <c r="L1256" s="5">
        <v>-2218</v>
      </c>
      <c r="M1256" s="5">
        <v>-26.11</v>
      </c>
      <c r="N1256" s="41" t="str">
        <f>IF(M1256="","",IF(M1256&lt;0,-M1256&amp;"_"&amp;COUNTIF(M$2:M1256,M1256),M1256&amp;"_"&amp;COUNTIF(M$2:M1256,M1256)))</f>
        <v>26.11_1</v>
      </c>
      <c r="O1256" s="42" t="str">
        <f t="shared" si="19"/>
        <v/>
      </c>
      <c r="P1256" s="3" t="s">
        <v>884</v>
      </c>
      <c r="Q1256" s="3" t="s">
        <v>1690</v>
      </c>
      <c r="R1256" s="3" t="s">
        <v>1691</v>
      </c>
      <c r="S1256" s="3" t="s">
        <v>86</v>
      </c>
      <c r="T1256" s="3" t="s">
        <v>95</v>
      </c>
      <c r="U1256" s="3" t="s">
        <v>1086</v>
      </c>
      <c r="V1256" s="3" t="s">
        <v>86</v>
      </c>
      <c r="W1256" s="3" t="s">
        <v>86</v>
      </c>
      <c r="X1256" s="3" t="s">
        <v>86</v>
      </c>
      <c r="Y1256" s="3" t="s">
        <v>103</v>
      </c>
      <c r="Z1256" s="3" t="s">
        <v>86</v>
      </c>
      <c r="AA1256" s="4"/>
      <c r="AB1256" s="3" t="s">
        <v>86</v>
      </c>
      <c r="AC1256" s="3" t="s">
        <v>86</v>
      </c>
      <c r="AD1256" s="3" t="s">
        <v>86</v>
      </c>
      <c r="AE1256" s="5">
        <v>0</v>
      </c>
    </row>
    <row r="1257" spans="1:31" x14ac:dyDescent="0.25">
      <c r="A1257" s="6" t="s">
        <v>86</v>
      </c>
      <c r="B1257" s="3" t="s">
        <v>1281</v>
      </c>
      <c r="C1257" s="3" t="s">
        <v>22</v>
      </c>
      <c r="D1257" s="4">
        <v>44128</v>
      </c>
      <c r="E1257" s="4">
        <v>44128</v>
      </c>
      <c r="F1257" s="4">
        <v>44129</v>
      </c>
      <c r="G1257" s="3" t="s">
        <v>89</v>
      </c>
      <c r="H1257" s="3" t="s">
        <v>90</v>
      </c>
      <c r="I1257" s="5">
        <v>1845</v>
      </c>
      <c r="J1257" s="3" t="s">
        <v>91</v>
      </c>
      <c r="K1257" s="3" t="s">
        <v>90</v>
      </c>
      <c r="L1257" s="5">
        <v>1845</v>
      </c>
      <c r="M1257" s="5">
        <v>21.72</v>
      </c>
      <c r="N1257" s="41" t="str">
        <f>IF(M1257="","",IF(M1257&lt;0,-M1257&amp;"_"&amp;COUNTIF(M$2:M1257,M1257),M1257&amp;"_"&amp;COUNTIF(M$2:M1257,M1257)))</f>
        <v>21.72_1</v>
      </c>
      <c r="O1257" s="42" t="str">
        <f t="shared" si="19"/>
        <v/>
      </c>
      <c r="P1257" s="3" t="s">
        <v>884</v>
      </c>
      <c r="Q1257" s="3" t="s">
        <v>1087</v>
      </c>
      <c r="R1257" s="3" t="s">
        <v>1088</v>
      </c>
      <c r="S1257" s="3" t="s">
        <v>86</v>
      </c>
      <c r="T1257" s="3" t="s">
        <v>95</v>
      </c>
      <c r="U1257" s="3" t="s">
        <v>1086</v>
      </c>
      <c r="V1257" s="3" t="s">
        <v>86</v>
      </c>
      <c r="W1257" s="3" t="s">
        <v>86</v>
      </c>
      <c r="X1257" s="3" t="s">
        <v>86</v>
      </c>
      <c r="Y1257" s="3" t="s">
        <v>103</v>
      </c>
      <c r="Z1257" s="3" t="s">
        <v>86</v>
      </c>
      <c r="AA1257" s="4"/>
      <c r="AB1257" s="3" t="s">
        <v>86</v>
      </c>
      <c r="AC1257" s="3" t="s">
        <v>86</v>
      </c>
      <c r="AD1257" s="3" t="s">
        <v>86</v>
      </c>
      <c r="AE1257" s="5">
        <v>0</v>
      </c>
    </row>
    <row r="1258" spans="1:31" x14ac:dyDescent="0.25">
      <c r="A1258" s="6" t="s">
        <v>86</v>
      </c>
      <c r="B1258" s="3" t="s">
        <v>1281</v>
      </c>
      <c r="C1258" s="3" t="s">
        <v>22</v>
      </c>
      <c r="D1258" s="4">
        <v>44128</v>
      </c>
      <c r="E1258" s="4">
        <v>44128</v>
      </c>
      <c r="F1258" s="4">
        <v>44129</v>
      </c>
      <c r="G1258" s="3" t="s">
        <v>89</v>
      </c>
      <c r="H1258" s="3" t="s">
        <v>90</v>
      </c>
      <c r="I1258" s="5">
        <v>3395</v>
      </c>
      <c r="J1258" s="3" t="s">
        <v>91</v>
      </c>
      <c r="K1258" s="3" t="s">
        <v>90</v>
      </c>
      <c r="L1258" s="5">
        <v>3395</v>
      </c>
      <c r="M1258" s="5">
        <v>39.96</v>
      </c>
      <c r="N1258" s="41" t="str">
        <f>IF(M1258="","",IF(M1258&lt;0,-M1258&amp;"_"&amp;COUNTIF(M$2:M1258,M1258),M1258&amp;"_"&amp;COUNTIF(M$2:M1258,M1258)))</f>
        <v>39.96_1</v>
      </c>
      <c r="O1258" s="42" t="str">
        <f t="shared" si="19"/>
        <v/>
      </c>
      <c r="P1258" s="3" t="s">
        <v>884</v>
      </c>
      <c r="Q1258" s="3" t="s">
        <v>1089</v>
      </c>
      <c r="R1258" s="3" t="s">
        <v>1090</v>
      </c>
      <c r="S1258" s="3" t="s">
        <v>86</v>
      </c>
      <c r="T1258" s="3" t="s">
        <v>95</v>
      </c>
      <c r="U1258" s="3" t="s">
        <v>1086</v>
      </c>
      <c r="V1258" s="3" t="s">
        <v>86</v>
      </c>
      <c r="W1258" s="3" t="s">
        <v>86</v>
      </c>
      <c r="X1258" s="3" t="s">
        <v>86</v>
      </c>
      <c r="Y1258" s="3" t="s">
        <v>103</v>
      </c>
      <c r="Z1258" s="3" t="s">
        <v>86</v>
      </c>
      <c r="AA1258" s="4"/>
      <c r="AB1258" s="3" t="s">
        <v>86</v>
      </c>
      <c r="AC1258" s="3" t="s">
        <v>86</v>
      </c>
      <c r="AD1258" s="3" t="s">
        <v>86</v>
      </c>
      <c r="AE1258" s="5">
        <v>0</v>
      </c>
    </row>
    <row r="1259" spans="1:31" x14ac:dyDescent="0.25">
      <c r="A1259" s="6" t="s">
        <v>86</v>
      </c>
      <c r="B1259" s="3" t="s">
        <v>1281</v>
      </c>
      <c r="C1259" s="3" t="s">
        <v>22</v>
      </c>
      <c r="D1259" s="4">
        <v>44128</v>
      </c>
      <c r="E1259" s="4">
        <v>44128</v>
      </c>
      <c r="F1259" s="4">
        <v>44129</v>
      </c>
      <c r="G1259" s="3" t="s">
        <v>89</v>
      </c>
      <c r="H1259" s="3" t="s">
        <v>90</v>
      </c>
      <c r="I1259" s="5">
        <v>2671</v>
      </c>
      <c r="J1259" s="3" t="s">
        <v>91</v>
      </c>
      <c r="K1259" s="3" t="s">
        <v>90</v>
      </c>
      <c r="L1259" s="5">
        <v>2671</v>
      </c>
      <c r="M1259" s="5">
        <v>31.44</v>
      </c>
      <c r="N1259" s="41" t="str">
        <f>IF(M1259="","",IF(M1259&lt;0,-M1259&amp;"_"&amp;COUNTIF(M$2:M1259,M1259),M1259&amp;"_"&amp;COUNTIF(M$2:M1259,M1259)))</f>
        <v>31.44_1</v>
      </c>
      <c r="O1259" s="42" t="str">
        <f t="shared" si="19"/>
        <v/>
      </c>
      <c r="P1259" s="3" t="s">
        <v>884</v>
      </c>
      <c r="Q1259" s="3" t="s">
        <v>1091</v>
      </c>
      <c r="R1259" s="3" t="s">
        <v>1092</v>
      </c>
      <c r="S1259" s="3" t="s">
        <v>86</v>
      </c>
      <c r="T1259" s="3" t="s">
        <v>95</v>
      </c>
      <c r="U1259" s="3" t="s">
        <v>1086</v>
      </c>
      <c r="V1259" s="3" t="s">
        <v>86</v>
      </c>
      <c r="W1259" s="3" t="s">
        <v>86</v>
      </c>
      <c r="X1259" s="3" t="s">
        <v>86</v>
      </c>
      <c r="Y1259" s="3" t="s">
        <v>103</v>
      </c>
      <c r="Z1259" s="3" t="s">
        <v>86</v>
      </c>
      <c r="AA1259" s="4"/>
      <c r="AB1259" s="3" t="s">
        <v>86</v>
      </c>
      <c r="AC1259" s="3" t="s">
        <v>86</v>
      </c>
      <c r="AD1259" s="3" t="s">
        <v>86</v>
      </c>
      <c r="AE1259" s="5">
        <v>0</v>
      </c>
    </row>
    <row r="1260" spans="1:31" x14ac:dyDescent="0.25">
      <c r="A1260" s="6" t="s">
        <v>86</v>
      </c>
      <c r="B1260" s="3" t="s">
        <v>882</v>
      </c>
      <c r="C1260" s="3" t="s">
        <v>22</v>
      </c>
      <c r="D1260" s="4">
        <v>44128</v>
      </c>
      <c r="E1260" s="4">
        <v>44128</v>
      </c>
      <c r="F1260" s="4">
        <v>44129</v>
      </c>
      <c r="G1260" s="3" t="s">
        <v>89</v>
      </c>
      <c r="H1260" s="3" t="s">
        <v>90</v>
      </c>
      <c r="I1260" s="5">
        <v>996</v>
      </c>
      <c r="J1260" s="3" t="s">
        <v>91</v>
      </c>
      <c r="K1260" s="3" t="s">
        <v>90</v>
      </c>
      <c r="L1260" s="5">
        <v>996</v>
      </c>
      <c r="M1260" s="5">
        <v>11.72</v>
      </c>
      <c r="N1260" s="41" t="str">
        <f>IF(M1260="","",IF(M1260&lt;0,-M1260&amp;"_"&amp;COUNTIF(M$2:M1260,M1260),M1260&amp;"_"&amp;COUNTIF(M$2:M1260,M1260)))</f>
        <v>11.72_1</v>
      </c>
      <c r="O1260" s="42" t="str">
        <f t="shared" si="19"/>
        <v/>
      </c>
      <c r="P1260" s="3" t="s">
        <v>884</v>
      </c>
      <c r="Q1260" s="3" t="s">
        <v>1084</v>
      </c>
      <c r="R1260" s="3" t="s">
        <v>1085</v>
      </c>
      <c r="S1260" s="3" t="s">
        <v>86</v>
      </c>
      <c r="T1260" s="3" t="s">
        <v>95</v>
      </c>
      <c r="U1260" s="3" t="s">
        <v>1086</v>
      </c>
      <c r="V1260" s="3" t="s">
        <v>86</v>
      </c>
      <c r="W1260" s="3" t="s">
        <v>86</v>
      </c>
      <c r="X1260" s="3" t="s">
        <v>86</v>
      </c>
      <c r="Y1260" s="3" t="s">
        <v>103</v>
      </c>
      <c r="Z1260" s="3" t="s">
        <v>86</v>
      </c>
      <c r="AA1260" s="4"/>
      <c r="AB1260" s="3" t="s">
        <v>86</v>
      </c>
      <c r="AC1260" s="3" t="s">
        <v>86</v>
      </c>
      <c r="AD1260" s="3" t="s">
        <v>86</v>
      </c>
      <c r="AE1260" s="5">
        <v>0</v>
      </c>
    </row>
    <row r="1261" spans="1:31" x14ac:dyDescent="0.25">
      <c r="A1261" s="6" t="s">
        <v>86</v>
      </c>
      <c r="B1261" s="3" t="s">
        <v>882</v>
      </c>
      <c r="C1261" s="3" t="s">
        <v>22</v>
      </c>
      <c r="D1261" s="4">
        <v>44128</v>
      </c>
      <c r="E1261" s="4">
        <v>44128</v>
      </c>
      <c r="F1261" s="4">
        <v>44129</v>
      </c>
      <c r="G1261" s="3" t="s">
        <v>89</v>
      </c>
      <c r="H1261" s="3" t="s">
        <v>90</v>
      </c>
      <c r="I1261" s="5">
        <v>236</v>
      </c>
      <c r="J1261" s="3" t="s">
        <v>91</v>
      </c>
      <c r="K1261" s="3" t="s">
        <v>90</v>
      </c>
      <c r="L1261" s="5">
        <v>236</v>
      </c>
      <c r="M1261" s="5">
        <v>2.78</v>
      </c>
      <c r="N1261" s="41" t="str">
        <f>IF(M1261="","",IF(M1261&lt;0,-M1261&amp;"_"&amp;COUNTIF(M$2:M1261,M1261),M1261&amp;"_"&amp;COUNTIF(M$2:M1261,M1261)))</f>
        <v>2.78_1</v>
      </c>
      <c r="O1261" s="42" t="str">
        <f t="shared" si="19"/>
        <v/>
      </c>
      <c r="P1261" s="3" t="s">
        <v>884</v>
      </c>
      <c r="Q1261" s="3" t="s">
        <v>1087</v>
      </c>
      <c r="R1261" s="3" t="s">
        <v>1088</v>
      </c>
      <c r="S1261" s="3" t="s">
        <v>86</v>
      </c>
      <c r="T1261" s="3" t="s">
        <v>95</v>
      </c>
      <c r="U1261" s="3" t="s">
        <v>1086</v>
      </c>
      <c r="V1261" s="3" t="s">
        <v>86</v>
      </c>
      <c r="W1261" s="3" t="s">
        <v>86</v>
      </c>
      <c r="X1261" s="3" t="s">
        <v>86</v>
      </c>
      <c r="Y1261" s="3" t="s">
        <v>103</v>
      </c>
      <c r="Z1261" s="3" t="s">
        <v>86</v>
      </c>
      <c r="AA1261" s="4"/>
      <c r="AB1261" s="3" t="s">
        <v>86</v>
      </c>
      <c r="AC1261" s="3" t="s">
        <v>86</v>
      </c>
      <c r="AD1261" s="3" t="s">
        <v>86</v>
      </c>
      <c r="AE1261" s="5">
        <v>0</v>
      </c>
    </row>
    <row r="1262" spans="1:31" x14ac:dyDescent="0.25">
      <c r="A1262" s="6" t="s">
        <v>86</v>
      </c>
      <c r="B1262" s="3" t="s">
        <v>882</v>
      </c>
      <c r="C1262" s="3" t="s">
        <v>22</v>
      </c>
      <c r="D1262" s="4">
        <v>44128</v>
      </c>
      <c r="E1262" s="4">
        <v>44128</v>
      </c>
      <c r="F1262" s="4">
        <v>44129</v>
      </c>
      <c r="G1262" s="3" t="s">
        <v>89</v>
      </c>
      <c r="H1262" s="3" t="s">
        <v>90</v>
      </c>
      <c r="I1262" s="5">
        <v>792</v>
      </c>
      <c r="J1262" s="3" t="s">
        <v>91</v>
      </c>
      <c r="K1262" s="3" t="s">
        <v>90</v>
      </c>
      <c r="L1262" s="5">
        <v>792</v>
      </c>
      <c r="M1262" s="5">
        <v>9.32</v>
      </c>
      <c r="N1262" s="41" t="str">
        <f>IF(M1262="","",IF(M1262&lt;0,-M1262&amp;"_"&amp;COUNTIF(M$2:M1262,M1262),M1262&amp;"_"&amp;COUNTIF(M$2:M1262,M1262)))</f>
        <v>9.32_1</v>
      </c>
      <c r="O1262" s="42" t="str">
        <f t="shared" si="19"/>
        <v/>
      </c>
      <c r="P1262" s="3" t="s">
        <v>884</v>
      </c>
      <c r="Q1262" s="3" t="s">
        <v>1089</v>
      </c>
      <c r="R1262" s="3" t="s">
        <v>1090</v>
      </c>
      <c r="S1262" s="3" t="s">
        <v>86</v>
      </c>
      <c r="T1262" s="3" t="s">
        <v>95</v>
      </c>
      <c r="U1262" s="3" t="s">
        <v>1086</v>
      </c>
      <c r="V1262" s="3" t="s">
        <v>86</v>
      </c>
      <c r="W1262" s="3" t="s">
        <v>86</v>
      </c>
      <c r="X1262" s="3" t="s">
        <v>86</v>
      </c>
      <c r="Y1262" s="3" t="s">
        <v>103</v>
      </c>
      <c r="Z1262" s="3" t="s">
        <v>86</v>
      </c>
      <c r="AA1262" s="4"/>
      <c r="AB1262" s="3" t="s">
        <v>86</v>
      </c>
      <c r="AC1262" s="3" t="s">
        <v>86</v>
      </c>
      <c r="AD1262" s="3" t="s">
        <v>86</v>
      </c>
      <c r="AE1262" s="5">
        <v>0</v>
      </c>
    </row>
    <row r="1263" spans="1:31" x14ac:dyDescent="0.25">
      <c r="A1263" s="6" t="s">
        <v>86</v>
      </c>
      <c r="B1263" s="3" t="s">
        <v>882</v>
      </c>
      <c r="C1263" s="3" t="s">
        <v>22</v>
      </c>
      <c r="D1263" s="4">
        <v>44128</v>
      </c>
      <c r="E1263" s="4">
        <v>44128</v>
      </c>
      <c r="F1263" s="4">
        <v>44129</v>
      </c>
      <c r="G1263" s="3" t="s">
        <v>89</v>
      </c>
      <c r="H1263" s="3" t="s">
        <v>90</v>
      </c>
      <c r="I1263" s="5">
        <v>94</v>
      </c>
      <c r="J1263" s="3" t="s">
        <v>91</v>
      </c>
      <c r="K1263" s="3" t="s">
        <v>90</v>
      </c>
      <c r="L1263" s="5">
        <v>94</v>
      </c>
      <c r="M1263" s="5">
        <v>1.1100000000000001</v>
      </c>
      <c r="N1263" s="41" t="str">
        <f>IF(M1263="","",IF(M1263&lt;0,-M1263&amp;"_"&amp;COUNTIF(M$2:M1263,M1263),M1263&amp;"_"&amp;COUNTIF(M$2:M1263,M1263)))</f>
        <v>1.11_2</v>
      </c>
      <c r="O1263" s="42" t="str">
        <f t="shared" si="19"/>
        <v/>
      </c>
      <c r="P1263" s="3" t="s">
        <v>884</v>
      </c>
      <c r="Q1263" s="3" t="s">
        <v>1091</v>
      </c>
      <c r="R1263" s="3" t="s">
        <v>1092</v>
      </c>
      <c r="S1263" s="3" t="s">
        <v>86</v>
      </c>
      <c r="T1263" s="3" t="s">
        <v>95</v>
      </c>
      <c r="U1263" s="3" t="s">
        <v>1086</v>
      </c>
      <c r="V1263" s="3" t="s">
        <v>86</v>
      </c>
      <c r="W1263" s="3" t="s">
        <v>86</v>
      </c>
      <c r="X1263" s="3" t="s">
        <v>86</v>
      </c>
      <c r="Y1263" s="3" t="s">
        <v>103</v>
      </c>
      <c r="Z1263" s="3" t="s">
        <v>86</v>
      </c>
      <c r="AA1263" s="4"/>
      <c r="AB1263" s="3" t="s">
        <v>86</v>
      </c>
      <c r="AC1263" s="3" t="s">
        <v>86</v>
      </c>
      <c r="AD1263" s="3" t="s">
        <v>86</v>
      </c>
      <c r="AE1263" s="5">
        <v>0</v>
      </c>
    </row>
    <row r="1264" spans="1:31" x14ac:dyDescent="0.25">
      <c r="A1264" s="6" t="s">
        <v>86</v>
      </c>
      <c r="B1264" s="3" t="s">
        <v>1298</v>
      </c>
      <c r="C1264" s="3" t="s">
        <v>22</v>
      </c>
      <c r="D1264" s="4">
        <v>44128</v>
      </c>
      <c r="E1264" s="4">
        <v>44128</v>
      </c>
      <c r="F1264" s="4">
        <v>44129</v>
      </c>
      <c r="G1264" s="3" t="s">
        <v>89</v>
      </c>
      <c r="H1264" s="3" t="s">
        <v>90</v>
      </c>
      <c r="I1264" s="5">
        <v>7127</v>
      </c>
      <c r="J1264" s="3" t="s">
        <v>91</v>
      </c>
      <c r="K1264" s="3" t="s">
        <v>90</v>
      </c>
      <c r="L1264" s="5">
        <v>7127</v>
      </c>
      <c r="M1264" s="5">
        <v>83.9</v>
      </c>
      <c r="N1264" s="41" t="str">
        <f>IF(M1264="","",IF(M1264&lt;0,-M1264&amp;"_"&amp;COUNTIF(M$2:M1264,M1264),M1264&amp;"_"&amp;COUNTIF(M$2:M1264,M1264)))</f>
        <v>83.9_1</v>
      </c>
      <c r="O1264" s="42" t="str">
        <f t="shared" si="19"/>
        <v/>
      </c>
      <c r="P1264" s="3" t="s">
        <v>884</v>
      </c>
      <c r="Q1264" s="3" t="s">
        <v>1084</v>
      </c>
      <c r="R1264" s="3" t="s">
        <v>1085</v>
      </c>
      <c r="S1264" s="3" t="s">
        <v>86</v>
      </c>
      <c r="T1264" s="3" t="s">
        <v>95</v>
      </c>
      <c r="U1264" s="3" t="s">
        <v>1086</v>
      </c>
      <c r="V1264" s="3" t="s">
        <v>86</v>
      </c>
      <c r="W1264" s="3" t="s">
        <v>86</v>
      </c>
      <c r="X1264" s="3" t="s">
        <v>86</v>
      </c>
      <c r="Y1264" s="3" t="s">
        <v>103</v>
      </c>
      <c r="Z1264" s="3" t="s">
        <v>86</v>
      </c>
      <c r="AA1264" s="4"/>
      <c r="AB1264" s="3" t="s">
        <v>86</v>
      </c>
      <c r="AC1264" s="3" t="s">
        <v>86</v>
      </c>
      <c r="AD1264" s="3" t="s">
        <v>86</v>
      </c>
      <c r="AE1264" s="5">
        <v>0</v>
      </c>
    </row>
    <row r="1265" spans="1:31" x14ac:dyDescent="0.25">
      <c r="A1265" s="6" t="s">
        <v>86</v>
      </c>
      <c r="B1265" s="3" t="s">
        <v>1298</v>
      </c>
      <c r="C1265" s="3" t="s">
        <v>22</v>
      </c>
      <c r="D1265" s="4">
        <v>44128</v>
      </c>
      <c r="E1265" s="4">
        <v>44128</v>
      </c>
      <c r="F1265" s="4">
        <v>44129</v>
      </c>
      <c r="G1265" s="3" t="s">
        <v>89</v>
      </c>
      <c r="H1265" s="3" t="s">
        <v>90</v>
      </c>
      <c r="I1265" s="5">
        <v>6121</v>
      </c>
      <c r="J1265" s="3" t="s">
        <v>91</v>
      </c>
      <c r="K1265" s="3" t="s">
        <v>90</v>
      </c>
      <c r="L1265" s="5">
        <v>6121</v>
      </c>
      <c r="M1265" s="5">
        <v>72.05</v>
      </c>
      <c r="N1265" s="41" t="str">
        <f>IF(M1265="","",IF(M1265&lt;0,-M1265&amp;"_"&amp;COUNTIF(M$2:M1265,M1265),M1265&amp;"_"&amp;COUNTIF(M$2:M1265,M1265)))</f>
        <v>72.05_1</v>
      </c>
      <c r="O1265" s="42" t="str">
        <f t="shared" si="19"/>
        <v/>
      </c>
      <c r="P1265" s="3" t="s">
        <v>884</v>
      </c>
      <c r="Q1265" s="3" t="s">
        <v>1690</v>
      </c>
      <c r="R1265" s="3" t="s">
        <v>1691</v>
      </c>
      <c r="S1265" s="3" t="s">
        <v>86</v>
      </c>
      <c r="T1265" s="3" t="s">
        <v>95</v>
      </c>
      <c r="U1265" s="3" t="s">
        <v>1086</v>
      </c>
      <c r="V1265" s="3" t="s">
        <v>86</v>
      </c>
      <c r="W1265" s="3" t="s">
        <v>86</v>
      </c>
      <c r="X1265" s="3" t="s">
        <v>86</v>
      </c>
      <c r="Y1265" s="3" t="s">
        <v>103</v>
      </c>
      <c r="Z1265" s="3" t="s">
        <v>86</v>
      </c>
      <c r="AA1265" s="4"/>
      <c r="AB1265" s="3" t="s">
        <v>86</v>
      </c>
      <c r="AC1265" s="3" t="s">
        <v>86</v>
      </c>
      <c r="AD1265" s="3" t="s">
        <v>86</v>
      </c>
      <c r="AE1265" s="5">
        <v>0</v>
      </c>
    </row>
    <row r="1266" spans="1:31" x14ac:dyDescent="0.25">
      <c r="A1266" s="6" t="s">
        <v>86</v>
      </c>
      <c r="B1266" s="3" t="s">
        <v>1298</v>
      </c>
      <c r="C1266" s="3" t="s">
        <v>22</v>
      </c>
      <c r="D1266" s="4">
        <v>44128</v>
      </c>
      <c r="E1266" s="4">
        <v>44128</v>
      </c>
      <c r="F1266" s="4">
        <v>44129</v>
      </c>
      <c r="G1266" s="3" t="s">
        <v>89</v>
      </c>
      <c r="H1266" s="3" t="s">
        <v>90</v>
      </c>
      <c r="I1266" s="5">
        <v>5025</v>
      </c>
      <c r="J1266" s="3" t="s">
        <v>91</v>
      </c>
      <c r="K1266" s="3" t="s">
        <v>90</v>
      </c>
      <c r="L1266" s="5">
        <v>5025</v>
      </c>
      <c r="M1266" s="5">
        <v>59.15</v>
      </c>
      <c r="N1266" s="41" t="str">
        <f>IF(M1266="","",IF(M1266&lt;0,-M1266&amp;"_"&amp;COUNTIF(M$2:M1266,M1266),M1266&amp;"_"&amp;COUNTIF(M$2:M1266,M1266)))</f>
        <v>59.15_1</v>
      </c>
      <c r="O1266" s="42" t="str">
        <f t="shared" si="19"/>
        <v/>
      </c>
      <c r="P1266" s="3" t="s">
        <v>884</v>
      </c>
      <c r="Q1266" s="3" t="s">
        <v>1087</v>
      </c>
      <c r="R1266" s="3" t="s">
        <v>1088</v>
      </c>
      <c r="S1266" s="3" t="s">
        <v>86</v>
      </c>
      <c r="T1266" s="3" t="s">
        <v>95</v>
      </c>
      <c r="U1266" s="3" t="s">
        <v>1086</v>
      </c>
      <c r="V1266" s="3" t="s">
        <v>86</v>
      </c>
      <c r="W1266" s="3" t="s">
        <v>86</v>
      </c>
      <c r="X1266" s="3" t="s">
        <v>86</v>
      </c>
      <c r="Y1266" s="3" t="s">
        <v>103</v>
      </c>
      <c r="Z1266" s="3" t="s">
        <v>86</v>
      </c>
      <c r="AA1266" s="4"/>
      <c r="AB1266" s="3" t="s">
        <v>86</v>
      </c>
      <c r="AC1266" s="3" t="s">
        <v>86</v>
      </c>
      <c r="AD1266" s="3" t="s">
        <v>86</v>
      </c>
      <c r="AE1266" s="5">
        <v>0</v>
      </c>
    </row>
    <row r="1267" spans="1:31" x14ac:dyDescent="0.25">
      <c r="A1267" s="6" t="s">
        <v>86</v>
      </c>
      <c r="B1267" s="3" t="s">
        <v>1298</v>
      </c>
      <c r="C1267" s="3" t="s">
        <v>22</v>
      </c>
      <c r="D1267" s="4">
        <v>44128</v>
      </c>
      <c r="E1267" s="4">
        <v>44128</v>
      </c>
      <c r="F1267" s="4">
        <v>44129</v>
      </c>
      <c r="G1267" s="3" t="s">
        <v>89</v>
      </c>
      <c r="H1267" s="3" t="s">
        <v>90</v>
      </c>
      <c r="I1267" s="5">
        <v>7157</v>
      </c>
      <c r="J1267" s="3" t="s">
        <v>91</v>
      </c>
      <c r="K1267" s="3" t="s">
        <v>90</v>
      </c>
      <c r="L1267" s="5">
        <v>7157</v>
      </c>
      <c r="M1267" s="5">
        <v>84.25</v>
      </c>
      <c r="N1267" s="41" t="str">
        <f>IF(M1267="","",IF(M1267&lt;0,-M1267&amp;"_"&amp;COUNTIF(M$2:M1267,M1267),M1267&amp;"_"&amp;COUNTIF(M$2:M1267,M1267)))</f>
        <v>84.25_1</v>
      </c>
      <c r="O1267" s="42" t="str">
        <f t="shared" si="19"/>
        <v/>
      </c>
      <c r="P1267" s="3" t="s">
        <v>884</v>
      </c>
      <c r="Q1267" s="3" t="s">
        <v>1089</v>
      </c>
      <c r="R1267" s="3" t="s">
        <v>1090</v>
      </c>
      <c r="S1267" s="3" t="s">
        <v>86</v>
      </c>
      <c r="T1267" s="3" t="s">
        <v>95</v>
      </c>
      <c r="U1267" s="3" t="s">
        <v>1086</v>
      </c>
      <c r="V1267" s="3" t="s">
        <v>86</v>
      </c>
      <c r="W1267" s="3" t="s">
        <v>86</v>
      </c>
      <c r="X1267" s="3" t="s">
        <v>86</v>
      </c>
      <c r="Y1267" s="3" t="s">
        <v>103</v>
      </c>
      <c r="Z1267" s="3" t="s">
        <v>86</v>
      </c>
      <c r="AA1267" s="4"/>
      <c r="AB1267" s="3" t="s">
        <v>86</v>
      </c>
      <c r="AC1267" s="3" t="s">
        <v>86</v>
      </c>
      <c r="AD1267" s="3" t="s">
        <v>86</v>
      </c>
      <c r="AE1267" s="5">
        <v>0</v>
      </c>
    </row>
    <row r="1268" spans="1:31" x14ac:dyDescent="0.25">
      <c r="A1268" s="6" t="s">
        <v>86</v>
      </c>
      <c r="B1268" s="3" t="s">
        <v>2779</v>
      </c>
      <c r="C1268" s="3" t="s">
        <v>3679</v>
      </c>
      <c r="D1268" s="4">
        <v>44128</v>
      </c>
      <c r="E1268" s="4">
        <v>44128</v>
      </c>
      <c r="F1268" s="4">
        <v>44129</v>
      </c>
      <c r="G1268" s="3" t="s">
        <v>89</v>
      </c>
      <c r="H1268" s="3" t="s">
        <v>90</v>
      </c>
      <c r="I1268" s="5">
        <v>44915</v>
      </c>
      <c r="J1268" s="3" t="s">
        <v>91</v>
      </c>
      <c r="K1268" s="3" t="s">
        <v>90</v>
      </c>
      <c r="L1268" s="5">
        <v>44915</v>
      </c>
      <c r="M1268" s="5">
        <v>528.77</v>
      </c>
      <c r="N1268" s="41" t="str">
        <f>IF(M1268="","",IF(M1268&lt;0,-M1268&amp;"_"&amp;COUNTIF(M$2:M1268,M1268),M1268&amp;"_"&amp;COUNTIF(M$2:M1268,M1268)))</f>
        <v>528.77_1</v>
      </c>
      <c r="O1268" s="42" t="str">
        <f t="shared" si="19"/>
        <v/>
      </c>
      <c r="P1268" s="3" t="s">
        <v>3680</v>
      </c>
      <c r="Q1268" s="3" t="s">
        <v>2787</v>
      </c>
      <c r="R1268" s="3" t="s">
        <v>3681</v>
      </c>
      <c r="S1268" s="3" t="s">
        <v>86</v>
      </c>
      <c r="T1268" s="3" t="s">
        <v>95</v>
      </c>
      <c r="U1268" s="3" t="s">
        <v>3682</v>
      </c>
      <c r="V1268" s="3" t="s">
        <v>86</v>
      </c>
      <c r="W1268" s="3" t="s">
        <v>86</v>
      </c>
      <c r="X1268" s="3" t="s">
        <v>86</v>
      </c>
      <c r="Y1268" s="3" t="s">
        <v>103</v>
      </c>
      <c r="Z1268" s="3" t="s">
        <v>86</v>
      </c>
      <c r="AA1268" s="4"/>
      <c r="AB1268" s="3" t="s">
        <v>86</v>
      </c>
      <c r="AC1268" s="3" t="s">
        <v>86</v>
      </c>
      <c r="AD1268" s="3" t="s">
        <v>86</v>
      </c>
      <c r="AE1268" s="5">
        <v>0</v>
      </c>
    </row>
    <row r="1269" spans="1:31" x14ac:dyDescent="0.25">
      <c r="A1269" s="6" t="s">
        <v>86</v>
      </c>
      <c r="B1269" s="3" t="s">
        <v>2779</v>
      </c>
      <c r="C1269" s="3" t="s">
        <v>3679</v>
      </c>
      <c r="D1269" s="4">
        <v>44128</v>
      </c>
      <c r="E1269" s="4">
        <v>44128</v>
      </c>
      <c r="F1269" s="4">
        <v>44129</v>
      </c>
      <c r="G1269" s="3" t="s">
        <v>89</v>
      </c>
      <c r="H1269" s="3" t="s">
        <v>90</v>
      </c>
      <c r="I1269" s="5">
        <v>40575</v>
      </c>
      <c r="J1269" s="3" t="s">
        <v>91</v>
      </c>
      <c r="K1269" s="3" t="s">
        <v>90</v>
      </c>
      <c r="L1269" s="5">
        <v>40575</v>
      </c>
      <c r="M1269" s="5">
        <v>477.63</v>
      </c>
      <c r="N1269" s="41" t="str">
        <f>IF(M1269="","",IF(M1269&lt;0,-M1269&amp;"_"&amp;COUNTIF(M$2:M1269,M1269),M1269&amp;"_"&amp;COUNTIF(M$2:M1269,M1269)))</f>
        <v>477.63_1</v>
      </c>
      <c r="O1269" s="42" t="str">
        <f t="shared" si="19"/>
        <v/>
      </c>
      <c r="P1269" s="3" t="s">
        <v>3680</v>
      </c>
      <c r="Q1269" s="3" t="s">
        <v>2782</v>
      </c>
      <c r="R1269" s="3" t="s">
        <v>3683</v>
      </c>
      <c r="S1269" s="3" t="s">
        <v>86</v>
      </c>
      <c r="T1269" s="3" t="s">
        <v>95</v>
      </c>
      <c r="U1269" s="3" t="s">
        <v>3682</v>
      </c>
      <c r="V1269" s="3" t="s">
        <v>86</v>
      </c>
      <c r="W1269" s="3" t="s">
        <v>86</v>
      </c>
      <c r="X1269" s="3" t="s">
        <v>86</v>
      </c>
      <c r="Y1269" s="3" t="s">
        <v>103</v>
      </c>
      <c r="Z1269" s="3" t="s">
        <v>86</v>
      </c>
      <c r="AA1269" s="4"/>
      <c r="AB1269" s="3" t="s">
        <v>86</v>
      </c>
      <c r="AC1269" s="3" t="s">
        <v>86</v>
      </c>
      <c r="AD1269" s="3" t="s">
        <v>86</v>
      </c>
      <c r="AE1269" s="5">
        <v>0</v>
      </c>
    </row>
    <row r="1270" spans="1:31" x14ac:dyDescent="0.25">
      <c r="A1270" s="6" t="s">
        <v>86</v>
      </c>
      <c r="B1270" s="3" t="s">
        <v>2779</v>
      </c>
      <c r="C1270" s="3" t="s">
        <v>3679</v>
      </c>
      <c r="D1270" s="4">
        <v>44128</v>
      </c>
      <c r="E1270" s="4">
        <v>44128</v>
      </c>
      <c r="F1270" s="4">
        <v>44129</v>
      </c>
      <c r="G1270" s="3" t="s">
        <v>89</v>
      </c>
      <c r="H1270" s="3" t="s">
        <v>90</v>
      </c>
      <c r="I1270" s="5">
        <v>31915</v>
      </c>
      <c r="J1270" s="3" t="s">
        <v>91</v>
      </c>
      <c r="K1270" s="3" t="s">
        <v>90</v>
      </c>
      <c r="L1270" s="5">
        <v>31915</v>
      </c>
      <c r="M1270" s="5">
        <v>375.69</v>
      </c>
      <c r="N1270" s="41" t="str">
        <f>IF(M1270="","",IF(M1270&lt;0,-M1270&amp;"_"&amp;COUNTIF(M$2:M1270,M1270),M1270&amp;"_"&amp;COUNTIF(M$2:M1270,M1270)))</f>
        <v>375.69_1</v>
      </c>
      <c r="O1270" s="42" t="str">
        <f t="shared" si="19"/>
        <v/>
      </c>
      <c r="P1270" s="3" t="s">
        <v>3680</v>
      </c>
      <c r="Q1270" s="3" t="s">
        <v>3684</v>
      </c>
      <c r="R1270" s="3" t="s">
        <v>3685</v>
      </c>
      <c r="S1270" s="3" t="s">
        <v>86</v>
      </c>
      <c r="T1270" s="3" t="s">
        <v>95</v>
      </c>
      <c r="U1270" s="3" t="s">
        <v>3682</v>
      </c>
      <c r="V1270" s="3" t="s">
        <v>86</v>
      </c>
      <c r="W1270" s="3" t="s">
        <v>86</v>
      </c>
      <c r="X1270" s="3" t="s">
        <v>86</v>
      </c>
      <c r="Y1270" s="3" t="s">
        <v>106</v>
      </c>
      <c r="Z1270" s="3" t="s">
        <v>86</v>
      </c>
      <c r="AA1270" s="4"/>
      <c r="AB1270" s="3" t="s">
        <v>86</v>
      </c>
      <c r="AC1270" s="3" t="s">
        <v>86</v>
      </c>
      <c r="AD1270" s="3" t="s">
        <v>86</v>
      </c>
      <c r="AE1270" s="5">
        <v>0</v>
      </c>
    </row>
    <row r="1271" spans="1:31" x14ac:dyDescent="0.25">
      <c r="A1271" s="6" t="s">
        <v>86</v>
      </c>
      <c r="B1271" s="3" t="s">
        <v>2779</v>
      </c>
      <c r="C1271" s="3" t="s">
        <v>3679</v>
      </c>
      <c r="D1271" s="4">
        <v>44128</v>
      </c>
      <c r="E1271" s="4">
        <v>44128</v>
      </c>
      <c r="F1271" s="4">
        <v>44129</v>
      </c>
      <c r="G1271" s="3" t="s">
        <v>89</v>
      </c>
      <c r="H1271" s="3" t="s">
        <v>90</v>
      </c>
      <c r="I1271" s="5">
        <v>27846</v>
      </c>
      <c r="J1271" s="3" t="s">
        <v>91</v>
      </c>
      <c r="K1271" s="3" t="s">
        <v>90</v>
      </c>
      <c r="L1271" s="5">
        <v>27846</v>
      </c>
      <c r="M1271" s="5">
        <v>327.79</v>
      </c>
      <c r="N1271" s="41" t="str">
        <f>IF(M1271="","",IF(M1271&lt;0,-M1271&amp;"_"&amp;COUNTIF(M$2:M1271,M1271),M1271&amp;"_"&amp;COUNTIF(M$2:M1271,M1271)))</f>
        <v>327.79_1</v>
      </c>
      <c r="O1271" s="42" t="str">
        <f t="shared" si="19"/>
        <v/>
      </c>
      <c r="P1271" s="3" t="s">
        <v>3680</v>
      </c>
      <c r="Q1271" s="3" t="s">
        <v>3686</v>
      </c>
      <c r="R1271" s="3" t="s">
        <v>3687</v>
      </c>
      <c r="S1271" s="3" t="s">
        <v>86</v>
      </c>
      <c r="T1271" s="3" t="s">
        <v>95</v>
      </c>
      <c r="U1271" s="3" t="s">
        <v>3682</v>
      </c>
      <c r="V1271" s="3" t="s">
        <v>86</v>
      </c>
      <c r="W1271" s="3" t="s">
        <v>86</v>
      </c>
      <c r="X1271" s="3" t="s">
        <v>86</v>
      </c>
      <c r="Y1271" s="3" t="s">
        <v>103</v>
      </c>
      <c r="Z1271" s="3" t="s">
        <v>86</v>
      </c>
      <c r="AA1271" s="4"/>
      <c r="AB1271" s="3" t="s">
        <v>86</v>
      </c>
      <c r="AC1271" s="3" t="s">
        <v>86</v>
      </c>
      <c r="AD1271" s="3" t="s">
        <v>86</v>
      </c>
      <c r="AE1271" s="5">
        <v>0</v>
      </c>
    </row>
    <row r="1272" spans="1:31" x14ac:dyDescent="0.25">
      <c r="A1272" s="6" t="s">
        <v>86</v>
      </c>
      <c r="B1272" s="3" t="s">
        <v>2779</v>
      </c>
      <c r="C1272" s="3" t="s">
        <v>3679</v>
      </c>
      <c r="D1272" s="4">
        <v>44128</v>
      </c>
      <c r="E1272" s="4">
        <v>44128</v>
      </c>
      <c r="F1272" s="4">
        <v>44129</v>
      </c>
      <c r="G1272" s="3" t="s">
        <v>89</v>
      </c>
      <c r="H1272" s="3" t="s">
        <v>90</v>
      </c>
      <c r="I1272" s="5">
        <v>30662</v>
      </c>
      <c r="J1272" s="3" t="s">
        <v>91</v>
      </c>
      <c r="K1272" s="3" t="s">
        <v>90</v>
      </c>
      <c r="L1272" s="5">
        <v>30662</v>
      </c>
      <c r="M1272" s="5">
        <v>360.94</v>
      </c>
      <c r="N1272" s="41" t="str">
        <f>IF(M1272="","",IF(M1272&lt;0,-M1272&amp;"_"&amp;COUNTIF(M$2:M1272,M1272),M1272&amp;"_"&amp;COUNTIF(M$2:M1272,M1272)))</f>
        <v>360.94_1</v>
      </c>
      <c r="O1272" s="42" t="str">
        <f t="shared" si="19"/>
        <v/>
      </c>
      <c r="P1272" s="3" t="s">
        <v>3680</v>
      </c>
      <c r="Q1272" s="3" t="s">
        <v>3688</v>
      </c>
      <c r="R1272" s="3" t="s">
        <v>3689</v>
      </c>
      <c r="S1272" s="3" t="s">
        <v>86</v>
      </c>
      <c r="T1272" s="3" t="s">
        <v>95</v>
      </c>
      <c r="U1272" s="3" t="s">
        <v>3682</v>
      </c>
      <c r="V1272" s="3" t="s">
        <v>86</v>
      </c>
      <c r="W1272" s="3" t="s">
        <v>86</v>
      </c>
      <c r="X1272" s="3" t="s">
        <v>86</v>
      </c>
      <c r="Y1272" s="3" t="s">
        <v>103</v>
      </c>
      <c r="Z1272" s="3" t="s">
        <v>86</v>
      </c>
      <c r="AA1272" s="4"/>
      <c r="AB1272" s="3" t="s">
        <v>86</v>
      </c>
      <c r="AC1272" s="3" t="s">
        <v>86</v>
      </c>
      <c r="AD1272" s="3" t="s">
        <v>86</v>
      </c>
      <c r="AE1272" s="5">
        <v>0</v>
      </c>
    </row>
    <row r="1273" spans="1:31" x14ac:dyDescent="0.25">
      <c r="A1273" s="6" t="s">
        <v>86</v>
      </c>
      <c r="B1273" s="3" t="s">
        <v>2779</v>
      </c>
      <c r="C1273" s="3" t="s">
        <v>3679</v>
      </c>
      <c r="D1273" s="4">
        <v>44128</v>
      </c>
      <c r="E1273" s="4">
        <v>44128</v>
      </c>
      <c r="F1273" s="4">
        <v>44129</v>
      </c>
      <c r="G1273" s="3" t="s">
        <v>89</v>
      </c>
      <c r="H1273" s="3" t="s">
        <v>90</v>
      </c>
      <c r="I1273" s="5">
        <v>31287</v>
      </c>
      <c r="J1273" s="3" t="s">
        <v>91</v>
      </c>
      <c r="K1273" s="3" t="s">
        <v>90</v>
      </c>
      <c r="L1273" s="5">
        <v>31287</v>
      </c>
      <c r="M1273" s="5">
        <v>368.3</v>
      </c>
      <c r="N1273" s="41" t="str">
        <f>IF(M1273="","",IF(M1273&lt;0,-M1273&amp;"_"&amp;COUNTIF(M$2:M1273,M1273),M1273&amp;"_"&amp;COUNTIF(M$2:M1273,M1273)))</f>
        <v>368.3_1</v>
      </c>
      <c r="O1273" s="42" t="str">
        <f t="shared" si="19"/>
        <v/>
      </c>
      <c r="P1273" s="3" t="s">
        <v>3680</v>
      </c>
      <c r="Q1273" s="3" t="s">
        <v>3690</v>
      </c>
      <c r="R1273" s="3" t="s">
        <v>3691</v>
      </c>
      <c r="S1273" s="3" t="s">
        <v>86</v>
      </c>
      <c r="T1273" s="3" t="s">
        <v>95</v>
      </c>
      <c r="U1273" s="3" t="s">
        <v>3682</v>
      </c>
      <c r="V1273" s="3" t="s">
        <v>86</v>
      </c>
      <c r="W1273" s="3" t="s">
        <v>86</v>
      </c>
      <c r="X1273" s="3" t="s">
        <v>86</v>
      </c>
      <c r="Y1273" s="3" t="s">
        <v>103</v>
      </c>
      <c r="Z1273" s="3" t="s">
        <v>86</v>
      </c>
      <c r="AA1273" s="4"/>
      <c r="AB1273" s="3" t="s">
        <v>86</v>
      </c>
      <c r="AC1273" s="3" t="s">
        <v>86</v>
      </c>
      <c r="AD1273" s="3" t="s">
        <v>86</v>
      </c>
      <c r="AE1273" s="5">
        <v>0</v>
      </c>
    </row>
    <row r="1274" spans="1:31" x14ac:dyDescent="0.25">
      <c r="A1274" s="6" t="s">
        <v>86</v>
      </c>
      <c r="B1274" s="3" t="s">
        <v>2779</v>
      </c>
      <c r="C1274" s="3" t="s">
        <v>3679</v>
      </c>
      <c r="D1274" s="4">
        <v>44128</v>
      </c>
      <c r="E1274" s="4">
        <v>44128</v>
      </c>
      <c r="F1274" s="4">
        <v>44129</v>
      </c>
      <c r="G1274" s="3" t="s">
        <v>89</v>
      </c>
      <c r="H1274" s="3" t="s">
        <v>90</v>
      </c>
      <c r="I1274" s="5">
        <v>38293</v>
      </c>
      <c r="J1274" s="3" t="s">
        <v>91</v>
      </c>
      <c r="K1274" s="3" t="s">
        <v>90</v>
      </c>
      <c r="L1274" s="5">
        <v>38293</v>
      </c>
      <c r="M1274" s="5">
        <v>450.77</v>
      </c>
      <c r="N1274" s="41" t="str">
        <f>IF(M1274="","",IF(M1274&lt;0,-M1274&amp;"_"&amp;COUNTIF(M$2:M1274,M1274),M1274&amp;"_"&amp;COUNTIF(M$2:M1274,M1274)))</f>
        <v>450.77_1</v>
      </c>
      <c r="O1274" s="42" t="str">
        <f t="shared" si="19"/>
        <v/>
      </c>
      <c r="P1274" s="3" t="s">
        <v>3680</v>
      </c>
      <c r="Q1274" s="3" t="s">
        <v>3692</v>
      </c>
      <c r="R1274" s="3" t="s">
        <v>3693</v>
      </c>
      <c r="S1274" s="3" t="s">
        <v>86</v>
      </c>
      <c r="T1274" s="3" t="s">
        <v>95</v>
      </c>
      <c r="U1274" s="3" t="s">
        <v>3682</v>
      </c>
      <c r="V1274" s="3" t="s">
        <v>86</v>
      </c>
      <c r="W1274" s="3" t="s">
        <v>86</v>
      </c>
      <c r="X1274" s="3" t="s">
        <v>86</v>
      </c>
      <c r="Y1274" s="3" t="s">
        <v>103</v>
      </c>
      <c r="Z1274" s="3" t="s">
        <v>86</v>
      </c>
      <c r="AA1274" s="4"/>
      <c r="AB1274" s="3" t="s">
        <v>86</v>
      </c>
      <c r="AC1274" s="3" t="s">
        <v>86</v>
      </c>
      <c r="AD1274" s="3" t="s">
        <v>86</v>
      </c>
      <c r="AE1274" s="5">
        <v>0</v>
      </c>
    </row>
    <row r="1275" spans="1:31" x14ac:dyDescent="0.25">
      <c r="A1275" s="6" t="s">
        <v>86</v>
      </c>
      <c r="B1275" s="3" t="s">
        <v>2779</v>
      </c>
      <c r="C1275" s="3" t="s">
        <v>3679</v>
      </c>
      <c r="D1275" s="4">
        <v>44128</v>
      </c>
      <c r="E1275" s="4">
        <v>44128</v>
      </c>
      <c r="F1275" s="4">
        <v>44129</v>
      </c>
      <c r="G1275" s="3" t="s">
        <v>89</v>
      </c>
      <c r="H1275" s="3" t="s">
        <v>90</v>
      </c>
      <c r="I1275" s="5">
        <v>37159</v>
      </c>
      <c r="J1275" s="3" t="s">
        <v>91</v>
      </c>
      <c r="K1275" s="3" t="s">
        <v>90</v>
      </c>
      <c r="L1275" s="5">
        <v>37159</v>
      </c>
      <c r="M1275" s="5">
        <v>437.42</v>
      </c>
      <c r="N1275" s="41" t="str">
        <f>IF(M1275="","",IF(M1275&lt;0,-M1275&amp;"_"&amp;COUNTIF(M$2:M1275,M1275),M1275&amp;"_"&amp;COUNTIF(M$2:M1275,M1275)))</f>
        <v>437.42_1</v>
      </c>
      <c r="O1275" s="42" t="str">
        <f t="shared" si="19"/>
        <v/>
      </c>
      <c r="P1275" s="3" t="s">
        <v>3680</v>
      </c>
      <c r="Q1275" s="3" t="s">
        <v>2789</v>
      </c>
      <c r="R1275" s="3" t="s">
        <v>3694</v>
      </c>
      <c r="S1275" s="3" t="s">
        <v>86</v>
      </c>
      <c r="T1275" s="3" t="s">
        <v>95</v>
      </c>
      <c r="U1275" s="3" t="s">
        <v>3682</v>
      </c>
      <c r="V1275" s="3" t="s">
        <v>86</v>
      </c>
      <c r="W1275" s="3" t="s">
        <v>86</v>
      </c>
      <c r="X1275" s="3" t="s">
        <v>86</v>
      </c>
      <c r="Y1275" s="3" t="s">
        <v>103</v>
      </c>
      <c r="Z1275" s="3" t="s">
        <v>86</v>
      </c>
      <c r="AA1275" s="4"/>
      <c r="AB1275" s="3" t="s">
        <v>86</v>
      </c>
      <c r="AC1275" s="3" t="s">
        <v>86</v>
      </c>
      <c r="AD1275" s="3" t="s">
        <v>86</v>
      </c>
      <c r="AE1275" s="5">
        <v>0</v>
      </c>
    </row>
    <row r="1276" spans="1:31" x14ac:dyDescent="0.25">
      <c r="A1276" s="6" t="s">
        <v>86</v>
      </c>
      <c r="B1276" s="3" t="s">
        <v>2779</v>
      </c>
      <c r="C1276" s="3" t="s">
        <v>3679</v>
      </c>
      <c r="D1276" s="4">
        <v>44128</v>
      </c>
      <c r="E1276" s="4">
        <v>44128</v>
      </c>
      <c r="F1276" s="4">
        <v>44129</v>
      </c>
      <c r="G1276" s="3" t="s">
        <v>89</v>
      </c>
      <c r="H1276" s="3" t="s">
        <v>90</v>
      </c>
      <c r="I1276" s="5">
        <v>36059</v>
      </c>
      <c r="J1276" s="3" t="s">
        <v>91</v>
      </c>
      <c r="K1276" s="3" t="s">
        <v>90</v>
      </c>
      <c r="L1276" s="5">
        <v>36059</v>
      </c>
      <c r="M1276" s="5">
        <v>424.47</v>
      </c>
      <c r="N1276" s="41" t="str">
        <f>IF(M1276="","",IF(M1276&lt;0,-M1276&amp;"_"&amp;COUNTIF(M$2:M1276,M1276),M1276&amp;"_"&amp;COUNTIF(M$2:M1276,M1276)))</f>
        <v>424.47_1</v>
      </c>
      <c r="O1276" s="42" t="str">
        <f t="shared" si="19"/>
        <v/>
      </c>
      <c r="P1276" s="3" t="s">
        <v>3680</v>
      </c>
      <c r="Q1276" s="3" t="s">
        <v>2785</v>
      </c>
      <c r="R1276" s="3" t="s">
        <v>3695</v>
      </c>
      <c r="S1276" s="3" t="s">
        <v>86</v>
      </c>
      <c r="T1276" s="3" t="s">
        <v>95</v>
      </c>
      <c r="U1276" s="3" t="s">
        <v>3682</v>
      </c>
      <c r="V1276" s="3" t="s">
        <v>86</v>
      </c>
      <c r="W1276" s="3" t="s">
        <v>86</v>
      </c>
      <c r="X1276" s="3" t="s">
        <v>86</v>
      </c>
      <c r="Y1276" s="3" t="s">
        <v>103</v>
      </c>
      <c r="Z1276" s="3" t="s">
        <v>86</v>
      </c>
      <c r="AA1276" s="4"/>
      <c r="AB1276" s="3" t="s">
        <v>86</v>
      </c>
      <c r="AC1276" s="3" t="s">
        <v>86</v>
      </c>
      <c r="AD1276" s="3" t="s">
        <v>86</v>
      </c>
      <c r="AE1276" s="5">
        <v>0</v>
      </c>
    </row>
    <row r="1277" spans="1:31" x14ac:dyDescent="0.25">
      <c r="A1277" s="6" t="s">
        <v>86</v>
      </c>
      <c r="B1277" s="3" t="s">
        <v>2779</v>
      </c>
      <c r="C1277" s="3" t="s">
        <v>3679</v>
      </c>
      <c r="D1277" s="4">
        <v>44128</v>
      </c>
      <c r="E1277" s="4">
        <v>44128</v>
      </c>
      <c r="F1277" s="4">
        <v>44129</v>
      </c>
      <c r="G1277" s="3" t="s">
        <v>89</v>
      </c>
      <c r="H1277" s="3" t="s">
        <v>90</v>
      </c>
      <c r="I1277" s="5">
        <v>39226</v>
      </c>
      <c r="J1277" s="3" t="s">
        <v>91</v>
      </c>
      <c r="K1277" s="3" t="s">
        <v>90</v>
      </c>
      <c r="L1277" s="5">
        <v>39226</v>
      </c>
      <c r="M1277" s="5">
        <v>461.75</v>
      </c>
      <c r="N1277" s="41" t="str">
        <f>IF(M1277="","",IF(M1277&lt;0,-M1277&amp;"_"&amp;COUNTIF(M$2:M1277,M1277),M1277&amp;"_"&amp;COUNTIF(M$2:M1277,M1277)))</f>
        <v>461.75_1</v>
      </c>
      <c r="O1277" s="42" t="str">
        <f t="shared" si="19"/>
        <v/>
      </c>
      <c r="P1277" s="3" t="s">
        <v>3680</v>
      </c>
      <c r="Q1277" s="3" t="s">
        <v>3696</v>
      </c>
      <c r="R1277" s="3" t="s">
        <v>3697</v>
      </c>
      <c r="S1277" s="3" t="s">
        <v>86</v>
      </c>
      <c r="T1277" s="3" t="s">
        <v>95</v>
      </c>
      <c r="U1277" s="3" t="s">
        <v>3682</v>
      </c>
      <c r="V1277" s="3" t="s">
        <v>86</v>
      </c>
      <c r="W1277" s="3" t="s">
        <v>86</v>
      </c>
      <c r="X1277" s="3" t="s">
        <v>86</v>
      </c>
      <c r="Y1277" s="3" t="s">
        <v>103</v>
      </c>
      <c r="Z1277" s="3" t="s">
        <v>86</v>
      </c>
      <c r="AA1277" s="4"/>
      <c r="AB1277" s="3" t="s">
        <v>86</v>
      </c>
      <c r="AC1277" s="3" t="s">
        <v>86</v>
      </c>
      <c r="AD1277" s="3" t="s">
        <v>86</v>
      </c>
      <c r="AE1277" s="5">
        <v>0</v>
      </c>
    </row>
    <row r="1278" spans="1:31" x14ac:dyDescent="0.25">
      <c r="A1278" s="6" t="s">
        <v>86</v>
      </c>
      <c r="B1278" s="3" t="s">
        <v>2779</v>
      </c>
      <c r="C1278" s="3" t="s">
        <v>3679</v>
      </c>
      <c r="D1278" s="4">
        <v>44128</v>
      </c>
      <c r="E1278" s="4">
        <v>44128</v>
      </c>
      <c r="F1278" s="4">
        <v>44129</v>
      </c>
      <c r="G1278" s="3" t="s">
        <v>89</v>
      </c>
      <c r="H1278" s="3" t="s">
        <v>90</v>
      </c>
      <c r="I1278" s="5">
        <v>29008</v>
      </c>
      <c r="J1278" s="3" t="s">
        <v>91</v>
      </c>
      <c r="K1278" s="3" t="s">
        <v>90</v>
      </c>
      <c r="L1278" s="5">
        <v>29008</v>
      </c>
      <c r="M1278" s="5">
        <v>341.47</v>
      </c>
      <c r="N1278" s="41" t="str">
        <f>IF(M1278="","",IF(M1278&lt;0,-M1278&amp;"_"&amp;COUNTIF(M$2:M1278,M1278),M1278&amp;"_"&amp;COUNTIF(M$2:M1278,M1278)))</f>
        <v>341.47_1</v>
      </c>
      <c r="O1278" s="42" t="str">
        <f t="shared" si="19"/>
        <v/>
      </c>
      <c r="P1278" s="3" t="s">
        <v>3680</v>
      </c>
      <c r="Q1278" s="3" t="s">
        <v>3698</v>
      </c>
      <c r="R1278" s="3" t="s">
        <v>3699</v>
      </c>
      <c r="S1278" s="3" t="s">
        <v>86</v>
      </c>
      <c r="T1278" s="3" t="s">
        <v>95</v>
      </c>
      <c r="U1278" s="3" t="s">
        <v>3682</v>
      </c>
      <c r="V1278" s="3" t="s">
        <v>86</v>
      </c>
      <c r="W1278" s="3" t="s">
        <v>86</v>
      </c>
      <c r="X1278" s="3" t="s">
        <v>86</v>
      </c>
      <c r="Y1278" s="3" t="s">
        <v>103</v>
      </c>
      <c r="Z1278" s="3" t="s">
        <v>86</v>
      </c>
      <c r="AA1278" s="4"/>
      <c r="AB1278" s="3" t="s">
        <v>86</v>
      </c>
      <c r="AC1278" s="3" t="s">
        <v>86</v>
      </c>
      <c r="AD1278" s="3" t="s">
        <v>86</v>
      </c>
      <c r="AE1278" s="5">
        <v>0</v>
      </c>
    </row>
    <row r="1279" spans="1:31" x14ac:dyDescent="0.25">
      <c r="A1279" s="6" t="s">
        <v>86</v>
      </c>
      <c r="B1279" s="3" t="s">
        <v>2779</v>
      </c>
      <c r="C1279" s="3" t="s">
        <v>3679</v>
      </c>
      <c r="D1279" s="4">
        <v>44128</v>
      </c>
      <c r="E1279" s="4">
        <v>44128</v>
      </c>
      <c r="F1279" s="4">
        <v>44129</v>
      </c>
      <c r="G1279" s="3" t="s">
        <v>89</v>
      </c>
      <c r="H1279" s="3" t="s">
        <v>90</v>
      </c>
      <c r="I1279" s="5">
        <v>30577</v>
      </c>
      <c r="J1279" s="3" t="s">
        <v>91</v>
      </c>
      <c r="K1279" s="3" t="s">
        <v>90</v>
      </c>
      <c r="L1279" s="5">
        <v>30577</v>
      </c>
      <c r="M1279" s="5">
        <v>359.94</v>
      </c>
      <c r="N1279" s="41" t="str">
        <f>IF(M1279="","",IF(M1279&lt;0,-M1279&amp;"_"&amp;COUNTIF(M$2:M1279,M1279),M1279&amp;"_"&amp;COUNTIF(M$2:M1279,M1279)))</f>
        <v>359.94_2</v>
      </c>
      <c r="O1279" s="42" t="str">
        <f t="shared" si="19"/>
        <v/>
      </c>
      <c r="P1279" s="3" t="s">
        <v>3680</v>
      </c>
      <c r="Q1279" s="3" t="s">
        <v>3700</v>
      </c>
      <c r="R1279" s="3" t="s">
        <v>3701</v>
      </c>
      <c r="S1279" s="3" t="s">
        <v>86</v>
      </c>
      <c r="T1279" s="3" t="s">
        <v>95</v>
      </c>
      <c r="U1279" s="3" t="s">
        <v>3682</v>
      </c>
      <c r="V1279" s="3" t="s">
        <v>86</v>
      </c>
      <c r="W1279" s="3" t="s">
        <v>86</v>
      </c>
      <c r="X1279" s="3" t="s">
        <v>86</v>
      </c>
      <c r="Y1279" s="3" t="s">
        <v>103</v>
      </c>
      <c r="Z1279" s="3" t="s">
        <v>86</v>
      </c>
      <c r="AA1279" s="4"/>
      <c r="AB1279" s="3" t="s">
        <v>86</v>
      </c>
      <c r="AC1279" s="3" t="s">
        <v>86</v>
      </c>
      <c r="AD1279" s="3" t="s">
        <v>86</v>
      </c>
      <c r="AE1279" s="5">
        <v>0</v>
      </c>
    </row>
    <row r="1280" spans="1:31" x14ac:dyDescent="0.25">
      <c r="A1280" s="6" t="s">
        <v>86</v>
      </c>
      <c r="B1280" s="3" t="s">
        <v>2779</v>
      </c>
      <c r="C1280" s="3" t="s">
        <v>3679</v>
      </c>
      <c r="D1280" s="4">
        <v>44128</v>
      </c>
      <c r="E1280" s="4">
        <v>44128</v>
      </c>
      <c r="F1280" s="4">
        <v>44129</v>
      </c>
      <c r="G1280" s="3" t="s">
        <v>89</v>
      </c>
      <c r="H1280" s="3" t="s">
        <v>90</v>
      </c>
      <c r="I1280" s="5">
        <v>36579</v>
      </c>
      <c r="J1280" s="3" t="s">
        <v>91</v>
      </c>
      <c r="K1280" s="3" t="s">
        <v>90</v>
      </c>
      <c r="L1280" s="5">
        <v>36579</v>
      </c>
      <c r="M1280" s="5">
        <v>430.59</v>
      </c>
      <c r="N1280" s="41" t="str">
        <f>IF(M1280="","",IF(M1280&lt;0,-M1280&amp;"_"&amp;COUNTIF(M$2:M1280,M1280),M1280&amp;"_"&amp;COUNTIF(M$2:M1280,M1280)))</f>
        <v>430.59_1</v>
      </c>
      <c r="O1280" s="42" t="str">
        <f t="shared" si="19"/>
        <v/>
      </c>
      <c r="P1280" s="3" t="s">
        <v>3680</v>
      </c>
      <c r="Q1280" s="3" t="s">
        <v>3702</v>
      </c>
      <c r="R1280" s="3" t="s">
        <v>3703</v>
      </c>
      <c r="S1280" s="3" t="s">
        <v>86</v>
      </c>
      <c r="T1280" s="3" t="s">
        <v>95</v>
      </c>
      <c r="U1280" s="3" t="s">
        <v>3682</v>
      </c>
      <c r="V1280" s="3" t="s">
        <v>86</v>
      </c>
      <c r="W1280" s="3" t="s">
        <v>86</v>
      </c>
      <c r="X1280" s="3" t="s">
        <v>86</v>
      </c>
      <c r="Y1280" s="3" t="s">
        <v>103</v>
      </c>
      <c r="Z1280" s="3" t="s">
        <v>86</v>
      </c>
      <c r="AA1280" s="4"/>
      <c r="AB1280" s="3" t="s">
        <v>86</v>
      </c>
      <c r="AC1280" s="3" t="s">
        <v>86</v>
      </c>
      <c r="AD1280" s="3" t="s">
        <v>86</v>
      </c>
      <c r="AE1280" s="5">
        <v>0</v>
      </c>
    </row>
    <row r="1281" spans="1:31" x14ac:dyDescent="0.25">
      <c r="A1281" s="6" t="s">
        <v>86</v>
      </c>
      <c r="B1281" s="3" t="s">
        <v>2779</v>
      </c>
      <c r="C1281" s="3" t="s">
        <v>3679</v>
      </c>
      <c r="D1281" s="4">
        <v>44128</v>
      </c>
      <c r="E1281" s="4">
        <v>44128</v>
      </c>
      <c r="F1281" s="4">
        <v>44129</v>
      </c>
      <c r="G1281" s="3" t="s">
        <v>89</v>
      </c>
      <c r="H1281" s="3" t="s">
        <v>90</v>
      </c>
      <c r="I1281" s="5">
        <v>23427</v>
      </c>
      <c r="J1281" s="3" t="s">
        <v>91</v>
      </c>
      <c r="K1281" s="3" t="s">
        <v>90</v>
      </c>
      <c r="L1281" s="5">
        <v>23427</v>
      </c>
      <c r="M1281" s="5">
        <v>275.77</v>
      </c>
      <c r="N1281" s="41" t="str">
        <f>IF(M1281="","",IF(M1281&lt;0,-M1281&amp;"_"&amp;COUNTIF(M$2:M1281,M1281),M1281&amp;"_"&amp;COUNTIF(M$2:M1281,M1281)))</f>
        <v>275.77_1</v>
      </c>
      <c r="O1281" s="42" t="str">
        <f t="shared" si="19"/>
        <v/>
      </c>
      <c r="P1281" s="3" t="s">
        <v>3680</v>
      </c>
      <c r="Q1281" s="3" t="s">
        <v>3704</v>
      </c>
      <c r="R1281" s="3" t="s">
        <v>3705</v>
      </c>
      <c r="S1281" s="3" t="s">
        <v>86</v>
      </c>
      <c r="T1281" s="3" t="s">
        <v>95</v>
      </c>
      <c r="U1281" s="3" t="s">
        <v>3682</v>
      </c>
      <c r="V1281" s="3" t="s">
        <v>86</v>
      </c>
      <c r="W1281" s="3" t="s">
        <v>86</v>
      </c>
      <c r="X1281" s="3" t="s">
        <v>86</v>
      </c>
      <c r="Y1281" s="3" t="s">
        <v>103</v>
      </c>
      <c r="Z1281" s="3" t="s">
        <v>86</v>
      </c>
      <c r="AA1281" s="4"/>
      <c r="AB1281" s="3" t="s">
        <v>86</v>
      </c>
      <c r="AC1281" s="3" t="s">
        <v>86</v>
      </c>
      <c r="AD1281" s="3" t="s">
        <v>86</v>
      </c>
      <c r="AE1281" s="5">
        <v>0</v>
      </c>
    </row>
    <row r="1282" spans="1:31" x14ac:dyDescent="0.25">
      <c r="A1282" s="6" t="s">
        <v>86</v>
      </c>
      <c r="B1282" s="3" t="s">
        <v>2779</v>
      </c>
      <c r="C1282" s="3" t="s">
        <v>3679</v>
      </c>
      <c r="D1282" s="4">
        <v>44128</v>
      </c>
      <c r="E1282" s="4">
        <v>44128</v>
      </c>
      <c r="F1282" s="4">
        <v>44129</v>
      </c>
      <c r="G1282" s="3" t="s">
        <v>89</v>
      </c>
      <c r="H1282" s="3" t="s">
        <v>90</v>
      </c>
      <c r="I1282" s="5">
        <v>25351</v>
      </c>
      <c r="J1282" s="3" t="s">
        <v>91</v>
      </c>
      <c r="K1282" s="3" t="s">
        <v>90</v>
      </c>
      <c r="L1282" s="5">
        <v>25351</v>
      </c>
      <c r="M1282" s="5">
        <v>298.42</v>
      </c>
      <c r="N1282" s="41" t="str">
        <f>IF(M1282="","",IF(M1282&lt;0,-M1282&amp;"_"&amp;COUNTIF(M$2:M1282,M1282),M1282&amp;"_"&amp;COUNTIF(M$2:M1282,M1282)))</f>
        <v>298.42_1</v>
      </c>
      <c r="O1282" s="42" t="str">
        <f t="shared" ref="O1282:O1345" si="20">IF(COUNTIF(N:N,N1282)=2,"x","")</f>
        <v/>
      </c>
      <c r="P1282" s="3" t="s">
        <v>3680</v>
      </c>
      <c r="Q1282" s="3" t="s">
        <v>3706</v>
      </c>
      <c r="R1282" s="3" t="s">
        <v>3707</v>
      </c>
      <c r="S1282" s="3" t="s">
        <v>86</v>
      </c>
      <c r="T1282" s="3" t="s">
        <v>95</v>
      </c>
      <c r="U1282" s="3" t="s">
        <v>3682</v>
      </c>
      <c r="V1282" s="3" t="s">
        <v>86</v>
      </c>
      <c r="W1282" s="3" t="s">
        <v>86</v>
      </c>
      <c r="X1282" s="3" t="s">
        <v>86</v>
      </c>
      <c r="Y1282" s="3" t="s">
        <v>103</v>
      </c>
      <c r="Z1282" s="3" t="s">
        <v>86</v>
      </c>
      <c r="AA1282" s="4"/>
      <c r="AB1282" s="3" t="s">
        <v>86</v>
      </c>
      <c r="AC1282" s="3" t="s">
        <v>86</v>
      </c>
      <c r="AD1282" s="3" t="s">
        <v>86</v>
      </c>
      <c r="AE1282" s="5">
        <v>0</v>
      </c>
    </row>
    <row r="1283" spans="1:31" x14ac:dyDescent="0.25">
      <c r="A1283" s="6" t="s">
        <v>86</v>
      </c>
      <c r="B1283" s="3" t="s">
        <v>2764</v>
      </c>
      <c r="C1283" s="3" t="s">
        <v>22</v>
      </c>
      <c r="D1283" s="4">
        <v>44128</v>
      </c>
      <c r="E1283" s="4">
        <v>44128</v>
      </c>
      <c r="F1283" s="4">
        <v>44129</v>
      </c>
      <c r="G1283" s="3" t="s">
        <v>89</v>
      </c>
      <c r="H1283" s="3" t="s">
        <v>90</v>
      </c>
      <c r="I1283" s="5">
        <v>64710</v>
      </c>
      <c r="J1283" s="3" t="s">
        <v>91</v>
      </c>
      <c r="K1283" s="3" t="s">
        <v>90</v>
      </c>
      <c r="L1283" s="5">
        <v>64710</v>
      </c>
      <c r="M1283" s="5">
        <v>761.74</v>
      </c>
      <c r="N1283" s="41" t="str">
        <f>IF(M1283="","",IF(M1283&lt;0,-M1283&amp;"_"&amp;COUNTIF(M$2:M1283,M1283),M1283&amp;"_"&amp;COUNTIF(M$2:M1283,M1283)))</f>
        <v>761.74_5</v>
      </c>
      <c r="O1283" s="42" t="str">
        <f t="shared" si="20"/>
        <v/>
      </c>
      <c r="P1283" s="3" t="s">
        <v>884</v>
      </c>
      <c r="Q1283" s="3" t="s">
        <v>1084</v>
      </c>
      <c r="R1283" s="3" t="s">
        <v>1085</v>
      </c>
      <c r="S1283" s="3" t="s">
        <v>86</v>
      </c>
      <c r="T1283" s="3" t="s">
        <v>95</v>
      </c>
      <c r="U1283" s="3" t="s">
        <v>1086</v>
      </c>
      <c r="V1283" s="3" t="s">
        <v>86</v>
      </c>
      <c r="W1283" s="3" t="s">
        <v>86</v>
      </c>
      <c r="X1283" s="3" t="s">
        <v>86</v>
      </c>
      <c r="Y1283" s="3" t="s">
        <v>103</v>
      </c>
      <c r="Z1283" s="3" t="s">
        <v>86</v>
      </c>
      <c r="AA1283" s="4"/>
      <c r="AB1283" s="3" t="s">
        <v>86</v>
      </c>
      <c r="AC1283" s="3" t="s">
        <v>86</v>
      </c>
      <c r="AD1283" s="3" t="s">
        <v>86</v>
      </c>
      <c r="AE1283" s="5">
        <v>0</v>
      </c>
    </row>
    <row r="1284" spans="1:31" x14ac:dyDescent="0.25">
      <c r="A1284" s="6" t="s">
        <v>86</v>
      </c>
      <c r="B1284" s="3" t="s">
        <v>2774</v>
      </c>
      <c r="C1284" s="3" t="s">
        <v>3708</v>
      </c>
      <c r="D1284" s="4">
        <v>44129</v>
      </c>
      <c r="E1284" s="4">
        <v>44129</v>
      </c>
      <c r="F1284" s="4">
        <v>44130</v>
      </c>
      <c r="G1284" s="3" t="s">
        <v>2488</v>
      </c>
      <c r="H1284" s="3" t="s">
        <v>160</v>
      </c>
      <c r="I1284" s="5">
        <v>40.33</v>
      </c>
      <c r="J1284" s="3" t="s">
        <v>3709</v>
      </c>
      <c r="K1284" s="3" t="s">
        <v>90</v>
      </c>
      <c r="L1284" s="5">
        <v>3417.73</v>
      </c>
      <c r="M1284" s="5">
        <v>40.33</v>
      </c>
      <c r="N1284" s="41" t="str">
        <f>IF(M1284="","",IF(M1284&lt;0,-M1284&amp;"_"&amp;COUNTIF(M$2:M1284,M1284),M1284&amp;"_"&amp;COUNTIF(M$2:M1284,M1284)))</f>
        <v>40.33_1</v>
      </c>
      <c r="O1284" s="42" t="str">
        <f t="shared" si="20"/>
        <v/>
      </c>
      <c r="P1284" s="3" t="s">
        <v>3710</v>
      </c>
      <c r="Q1284" s="3" t="s">
        <v>3711</v>
      </c>
      <c r="R1284" s="3" t="s">
        <v>3712</v>
      </c>
      <c r="S1284" s="3" t="s">
        <v>86</v>
      </c>
      <c r="T1284" s="3" t="s">
        <v>95</v>
      </c>
      <c r="U1284" s="3" t="s">
        <v>3711</v>
      </c>
      <c r="V1284" s="3" t="s">
        <v>86</v>
      </c>
      <c r="W1284" s="3" t="s">
        <v>86</v>
      </c>
      <c r="X1284" s="3" t="s">
        <v>86</v>
      </c>
      <c r="Y1284" s="3" t="s">
        <v>97</v>
      </c>
      <c r="Z1284" s="3" t="s">
        <v>86</v>
      </c>
      <c r="AA1284" s="4"/>
      <c r="AB1284" s="3" t="s">
        <v>86</v>
      </c>
      <c r="AC1284" s="3" t="s">
        <v>86</v>
      </c>
      <c r="AD1284" s="3" t="s">
        <v>86</v>
      </c>
      <c r="AE1284" s="5">
        <v>0</v>
      </c>
    </row>
    <row r="1285" spans="1:31" x14ac:dyDescent="0.25">
      <c r="A1285" s="6" t="s">
        <v>86</v>
      </c>
      <c r="B1285" s="3" t="s">
        <v>2774</v>
      </c>
      <c r="C1285" s="3" t="s">
        <v>3713</v>
      </c>
      <c r="D1285" s="4">
        <v>44129</v>
      </c>
      <c r="E1285" s="4">
        <v>44129</v>
      </c>
      <c r="F1285" s="4">
        <v>44130</v>
      </c>
      <c r="G1285" s="3" t="s">
        <v>2488</v>
      </c>
      <c r="H1285" s="3" t="s">
        <v>160</v>
      </c>
      <c r="I1285" s="5">
        <v>16.8</v>
      </c>
      <c r="J1285" s="3" t="s">
        <v>3714</v>
      </c>
      <c r="K1285" s="3" t="s">
        <v>90</v>
      </c>
      <c r="L1285" s="5">
        <v>1423.4</v>
      </c>
      <c r="M1285" s="5">
        <v>16.8</v>
      </c>
      <c r="N1285" s="41" t="str">
        <f>IF(M1285="","",IF(M1285&lt;0,-M1285&amp;"_"&amp;COUNTIF(M$2:M1285,M1285),M1285&amp;"_"&amp;COUNTIF(M$2:M1285,M1285)))</f>
        <v>16.8_1</v>
      </c>
      <c r="O1285" s="42" t="str">
        <f t="shared" si="20"/>
        <v/>
      </c>
      <c r="P1285" s="3" t="s">
        <v>3715</v>
      </c>
      <c r="Q1285" s="3" t="s">
        <v>3716</v>
      </c>
      <c r="R1285" s="3" t="s">
        <v>3717</v>
      </c>
      <c r="S1285" s="3" t="s">
        <v>86</v>
      </c>
      <c r="T1285" s="3" t="s">
        <v>95</v>
      </c>
      <c r="U1285" s="3" t="s">
        <v>3716</v>
      </c>
      <c r="V1285" s="3" t="s">
        <v>86</v>
      </c>
      <c r="W1285" s="3" t="s">
        <v>86</v>
      </c>
      <c r="X1285" s="3" t="s">
        <v>86</v>
      </c>
      <c r="Y1285" s="3" t="s">
        <v>97</v>
      </c>
      <c r="Z1285" s="3" t="s">
        <v>86</v>
      </c>
      <c r="AA1285" s="4"/>
      <c r="AB1285" s="3" t="s">
        <v>86</v>
      </c>
      <c r="AC1285" s="3" t="s">
        <v>86</v>
      </c>
      <c r="AD1285" s="3" t="s">
        <v>86</v>
      </c>
      <c r="AE1285" s="5">
        <v>0</v>
      </c>
    </row>
    <row r="1286" spans="1:31" x14ac:dyDescent="0.25">
      <c r="A1286" s="6" t="s">
        <v>86</v>
      </c>
      <c r="B1286" s="3" t="s">
        <v>2774</v>
      </c>
      <c r="C1286" s="3" t="s">
        <v>3718</v>
      </c>
      <c r="D1286" s="4">
        <v>44129</v>
      </c>
      <c r="E1286" s="4">
        <v>44129</v>
      </c>
      <c r="F1286" s="4">
        <v>44130</v>
      </c>
      <c r="G1286" s="3" t="s">
        <v>2488</v>
      </c>
      <c r="H1286" s="3" t="s">
        <v>160</v>
      </c>
      <c r="I1286" s="5">
        <v>21.82</v>
      </c>
      <c r="J1286" s="3" t="s">
        <v>3719</v>
      </c>
      <c r="K1286" s="3" t="s">
        <v>90</v>
      </c>
      <c r="L1286" s="5">
        <v>1849.66</v>
      </c>
      <c r="M1286" s="5">
        <v>21.82</v>
      </c>
      <c r="N1286" s="41" t="str">
        <f>IF(M1286="","",IF(M1286&lt;0,-M1286&amp;"_"&amp;COUNTIF(M$2:M1286,M1286),M1286&amp;"_"&amp;COUNTIF(M$2:M1286,M1286)))</f>
        <v>21.82_1</v>
      </c>
      <c r="O1286" s="42" t="str">
        <f t="shared" si="20"/>
        <v/>
      </c>
      <c r="P1286" s="3" t="s">
        <v>3720</v>
      </c>
      <c r="Q1286" s="3" t="s">
        <v>3721</v>
      </c>
      <c r="R1286" s="3" t="s">
        <v>3720</v>
      </c>
      <c r="S1286" s="3" t="s">
        <v>86</v>
      </c>
      <c r="T1286" s="3" t="s">
        <v>95</v>
      </c>
      <c r="U1286" s="3" t="s">
        <v>3721</v>
      </c>
      <c r="V1286" s="3" t="s">
        <v>86</v>
      </c>
      <c r="W1286" s="3" t="s">
        <v>86</v>
      </c>
      <c r="X1286" s="3" t="s">
        <v>86</v>
      </c>
      <c r="Y1286" s="3" t="s">
        <v>97</v>
      </c>
      <c r="Z1286" s="3" t="s">
        <v>86</v>
      </c>
      <c r="AA1286" s="4"/>
      <c r="AB1286" s="3" t="s">
        <v>86</v>
      </c>
      <c r="AC1286" s="3" t="s">
        <v>86</v>
      </c>
      <c r="AD1286" s="3" t="s">
        <v>86</v>
      </c>
      <c r="AE1286" s="5">
        <v>0</v>
      </c>
    </row>
    <row r="1287" spans="1:31" x14ac:dyDescent="0.25">
      <c r="A1287" s="6" t="s">
        <v>86</v>
      </c>
      <c r="B1287" s="3" t="s">
        <v>2774</v>
      </c>
      <c r="C1287" s="3" t="s">
        <v>3722</v>
      </c>
      <c r="D1287" s="4">
        <v>44129</v>
      </c>
      <c r="E1287" s="4">
        <v>44129</v>
      </c>
      <c r="F1287" s="4">
        <v>44131</v>
      </c>
      <c r="G1287" s="3" t="s">
        <v>839</v>
      </c>
      <c r="H1287" s="3" t="s">
        <v>160</v>
      </c>
      <c r="I1287" s="5">
        <v>0.83</v>
      </c>
      <c r="J1287" s="3" t="s">
        <v>3723</v>
      </c>
      <c r="K1287" s="3" t="s">
        <v>90</v>
      </c>
      <c r="L1287" s="5">
        <v>69.260000000000005</v>
      </c>
      <c r="M1287" s="5">
        <v>0.83</v>
      </c>
      <c r="N1287" s="41" t="str">
        <f>IF(M1287="","",IF(M1287&lt;0,-M1287&amp;"_"&amp;COUNTIF(M$2:M1287,M1287),M1287&amp;"_"&amp;COUNTIF(M$2:M1287,M1287)))</f>
        <v>0.83_1</v>
      </c>
      <c r="O1287" s="42" t="str">
        <f t="shared" si="20"/>
        <v/>
      </c>
      <c r="P1287" s="3" t="s">
        <v>3724</v>
      </c>
      <c r="Q1287" s="3" t="s">
        <v>3725</v>
      </c>
      <c r="R1287" s="3" t="s">
        <v>3726</v>
      </c>
      <c r="S1287" s="3" t="s">
        <v>86</v>
      </c>
      <c r="T1287" s="3" t="s">
        <v>95</v>
      </c>
      <c r="U1287" s="3" t="s">
        <v>3727</v>
      </c>
      <c r="V1287" s="3" t="s">
        <v>86</v>
      </c>
      <c r="W1287" s="3" t="s">
        <v>86</v>
      </c>
      <c r="X1287" s="3" t="s">
        <v>86</v>
      </c>
      <c r="Y1287" s="3" t="s">
        <v>97</v>
      </c>
      <c r="Z1287" s="3" t="s">
        <v>86</v>
      </c>
      <c r="AA1287" s="4"/>
      <c r="AB1287" s="3" t="s">
        <v>86</v>
      </c>
      <c r="AC1287" s="3" t="s">
        <v>86</v>
      </c>
      <c r="AD1287" s="3" t="s">
        <v>86</v>
      </c>
      <c r="AE1287" s="5">
        <v>0</v>
      </c>
    </row>
    <row r="1288" spans="1:31" x14ac:dyDescent="0.25">
      <c r="A1288" s="6" t="s">
        <v>86</v>
      </c>
      <c r="B1288" s="3" t="s">
        <v>270</v>
      </c>
      <c r="C1288" s="3" t="s">
        <v>602</v>
      </c>
      <c r="D1288" s="4">
        <v>44158</v>
      </c>
      <c r="E1288" s="4">
        <v>44129</v>
      </c>
      <c r="F1288" s="4">
        <v>44158</v>
      </c>
      <c r="G1288" s="3" t="s">
        <v>211</v>
      </c>
      <c r="H1288" s="3" t="s">
        <v>90</v>
      </c>
      <c r="I1288" s="5">
        <v>2380</v>
      </c>
      <c r="J1288" s="3" t="s">
        <v>91</v>
      </c>
      <c r="K1288" s="3" t="s">
        <v>90</v>
      </c>
      <c r="L1288" s="5">
        <v>2380</v>
      </c>
      <c r="M1288" s="5">
        <v>28.02</v>
      </c>
      <c r="N1288" s="41" t="str">
        <f>IF(M1288="","",IF(M1288&lt;0,-M1288&amp;"_"&amp;COUNTIF(M$2:M1288,M1288),M1288&amp;"_"&amp;COUNTIF(M$2:M1288,M1288)))</f>
        <v>28.02_1</v>
      </c>
      <c r="O1288" s="42" t="str">
        <f t="shared" si="20"/>
        <v/>
      </c>
      <c r="P1288" s="3" t="s">
        <v>603</v>
      </c>
      <c r="Q1288" s="3" t="s">
        <v>604</v>
      </c>
      <c r="R1288" s="3" t="s">
        <v>605</v>
      </c>
      <c r="S1288" s="3" t="s">
        <v>86</v>
      </c>
      <c r="T1288" s="3" t="s">
        <v>95</v>
      </c>
      <c r="U1288" s="3" t="s">
        <v>329</v>
      </c>
      <c r="V1288" s="3" t="s">
        <v>86</v>
      </c>
      <c r="W1288" s="3" t="s">
        <v>86</v>
      </c>
      <c r="X1288" s="3" t="s">
        <v>86</v>
      </c>
      <c r="Y1288" s="3" t="s">
        <v>97</v>
      </c>
      <c r="Z1288" s="3" t="s">
        <v>86</v>
      </c>
      <c r="AA1288" s="4"/>
      <c r="AB1288" s="3" t="s">
        <v>86</v>
      </c>
      <c r="AC1288" s="3" t="s">
        <v>86</v>
      </c>
      <c r="AD1288" s="3" t="s">
        <v>86</v>
      </c>
      <c r="AE1288" s="5">
        <v>0</v>
      </c>
    </row>
    <row r="1289" spans="1:31" x14ac:dyDescent="0.25">
      <c r="A1289" s="6" t="s">
        <v>86</v>
      </c>
      <c r="B1289" s="3" t="s">
        <v>270</v>
      </c>
      <c r="C1289" s="3" t="s">
        <v>606</v>
      </c>
      <c r="D1289" s="4">
        <v>44158</v>
      </c>
      <c r="E1289" s="4">
        <v>44129</v>
      </c>
      <c r="F1289" s="4">
        <v>44158</v>
      </c>
      <c r="G1289" s="3" t="s">
        <v>211</v>
      </c>
      <c r="H1289" s="3" t="s">
        <v>90</v>
      </c>
      <c r="I1289" s="5">
        <v>1725</v>
      </c>
      <c r="J1289" s="3" t="s">
        <v>91</v>
      </c>
      <c r="K1289" s="3" t="s">
        <v>90</v>
      </c>
      <c r="L1289" s="5">
        <v>1725</v>
      </c>
      <c r="M1289" s="5">
        <v>20.309999999999999</v>
      </c>
      <c r="N1289" s="41" t="str">
        <f>IF(M1289="","",IF(M1289&lt;0,-M1289&amp;"_"&amp;COUNTIF(M$2:M1289,M1289),M1289&amp;"_"&amp;COUNTIF(M$2:M1289,M1289)))</f>
        <v>20.31_2</v>
      </c>
      <c r="O1289" s="42" t="str">
        <f t="shared" si="20"/>
        <v/>
      </c>
      <c r="P1289" s="3" t="s">
        <v>607</v>
      </c>
      <c r="Q1289" s="3" t="s">
        <v>604</v>
      </c>
      <c r="R1289" s="3" t="s">
        <v>328</v>
      </c>
      <c r="S1289" s="3" t="s">
        <v>86</v>
      </c>
      <c r="T1289" s="3" t="s">
        <v>95</v>
      </c>
      <c r="U1289" s="3" t="s">
        <v>329</v>
      </c>
      <c r="V1289" s="3" t="s">
        <v>86</v>
      </c>
      <c r="W1289" s="3" t="s">
        <v>86</v>
      </c>
      <c r="X1289" s="3" t="s">
        <v>86</v>
      </c>
      <c r="Y1289" s="3" t="s">
        <v>97</v>
      </c>
      <c r="Z1289" s="3" t="s">
        <v>86</v>
      </c>
      <c r="AA1289" s="4"/>
      <c r="AB1289" s="3" t="s">
        <v>86</v>
      </c>
      <c r="AC1289" s="3" t="s">
        <v>86</v>
      </c>
      <c r="AD1289" s="3" t="s">
        <v>86</v>
      </c>
      <c r="AE1289" s="5">
        <v>0</v>
      </c>
    </row>
    <row r="1290" spans="1:31" x14ac:dyDescent="0.25">
      <c r="A1290" s="6" t="s">
        <v>86</v>
      </c>
      <c r="B1290" s="3" t="s">
        <v>270</v>
      </c>
      <c r="C1290" s="3" t="s">
        <v>606</v>
      </c>
      <c r="D1290" s="4">
        <v>44158</v>
      </c>
      <c r="E1290" s="4">
        <v>44129</v>
      </c>
      <c r="F1290" s="4">
        <v>44158</v>
      </c>
      <c r="G1290" s="3" t="s">
        <v>211</v>
      </c>
      <c r="H1290" s="3" t="s">
        <v>90</v>
      </c>
      <c r="I1290" s="5">
        <v>244</v>
      </c>
      <c r="J1290" s="3" t="s">
        <v>91</v>
      </c>
      <c r="K1290" s="3" t="s">
        <v>90</v>
      </c>
      <c r="L1290" s="5">
        <v>244</v>
      </c>
      <c r="M1290" s="5">
        <v>2.87</v>
      </c>
      <c r="N1290" s="41" t="str">
        <f>IF(M1290="","",IF(M1290&lt;0,-M1290&amp;"_"&amp;COUNTIF(M$2:M1290,M1290),M1290&amp;"_"&amp;COUNTIF(M$2:M1290,M1290)))</f>
        <v>2.87_3</v>
      </c>
      <c r="O1290" s="42" t="str">
        <f t="shared" si="20"/>
        <v/>
      </c>
      <c r="P1290" s="3" t="s">
        <v>607</v>
      </c>
      <c r="Q1290" s="3" t="s">
        <v>604</v>
      </c>
      <c r="R1290" s="3" t="s">
        <v>330</v>
      </c>
      <c r="S1290" s="3" t="s">
        <v>86</v>
      </c>
      <c r="T1290" s="3" t="s">
        <v>95</v>
      </c>
      <c r="U1290" s="3" t="s">
        <v>329</v>
      </c>
      <c r="V1290" s="3" t="s">
        <v>86</v>
      </c>
      <c r="W1290" s="3" t="s">
        <v>86</v>
      </c>
      <c r="X1290" s="3" t="s">
        <v>86</v>
      </c>
      <c r="Y1290" s="3" t="s">
        <v>97</v>
      </c>
      <c r="Z1290" s="3" t="s">
        <v>86</v>
      </c>
      <c r="AA1290" s="4"/>
      <c r="AB1290" s="3" t="s">
        <v>86</v>
      </c>
      <c r="AC1290" s="3" t="s">
        <v>86</v>
      </c>
      <c r="AD1290" s="3" t="s">
        <v>86</v>
      </c>
      <c r="AE1290" s="5">
        <v>0</v>
      </c>
    </row>
    <row r="1291" spans="1:31" x14ac:dyDescent="0.25">
      <c r="A1291" s="6" t="s">
        <v>86</v>
      </c>
      <c r="B1291" s="3" t="s">
        <v>270</v>
      </c>
      <c r="C1291" s="3" t="s">
        <v>606</v>
      </c>
      <c r="D1291" s="4">
        <v>44158</v>
      </c>
      <c r="E1291" s="4">
        <v>44129</v>
      </c>
      <c r="F1291" s="4">
        <v>44158</v>
      </c>
      <c r="G1291" s="3" t="s">
        <v>211</v>
      </c>
      <c r="H1291" s="3" t="s">
        <v>90</v>
      </c>
      <c r="I1291" s="5">
        <v>3056</v>
      </c>
      <c r="J1291" s="3" t="s">
        <v>91</v>
      </c>
      <c r="K1291" s="3" t="s">
        <v>90</v>
      </c>
      <c r="L1291" s="5">
        <v>3056</v>
      </c>
      <c r="M1291" s="5">
        <v>35.97</v>
      </c>
      <c r="N1291" s="41" t="str">
        <f>IF(M1291="","",IF(M1291&lt;0,-M1291&amp;"_"&amp;COUNTIF(M$2:M1291,M1291),M1291&amp;"_"&amp;COUNTIF(M$2:M1291,M1291)))</f>
        <v>35.97_1</v>
      </c>
      <c r="O1291" s="42" t="str">
        <f t="shared" si="20"/>
        <v/>
      </c>
      <c r="P1291" s="3" t="s">
        <v>607</v>
      </c>
      <c r="Q1291" s="3" t="s">
        <v>604</v>
      </c>
      <c r="R1291" s="3" t="s">
        <v>331</v>
      </c>
      <c r="S1291" s="3" t="s">
        <v>86</v>
      </c>
      <c r="T1291" s="3" t="s">
        <v>95</v>
      </c>
      <c r="U1291" s="3" t="s">
        <v>329</v>
      </c>
      <c r="V1291" s="3" t="s">
        <v>86</v>
      </c>
      <c r="W1291" s="3" t="s">
        <v>86</v>
      </c>
      <c r="X1291" s="3" t="s">
        <v>86</v>
      </c>
      <c r="Y1291" s="3" t="s">
        <v>97</v>
      </c>
      <c r="Z1291" s="3" t="s">
        <v>86</v>
      </c>
      <c r="AA1291" s="4"/>
      <c r="AB1291" s="3" t="s">
        <v>86</v>
      </c>
      <c r="AC1291" s="3" t="s">
        <v>86</v>
      </c>
      <c r="AD1291" s="3" t="s">
        <v>86</v>
      </c>
      <c r="AE1291" s="5">
        <v>0</v>
      </c>
    </row>
    <row r="1292" spans="1:31" x14ac:dyDescent="0.25">
      <c r="A1292" s="6" t="s">
        <v>86</v>
      </c>
      <c r="B1292" s="3" t="s">
        <v>270</v>
      </c>
      <c r="C1292" s="3" t="s">
        <v>606</v>
      </c>
      <c r="D1292" s="4">
        <v>44158</v>
      </c>
      <c r="E1292" s="4">
        <v>44129</v>
      </c>
      <c r="F1292" s="4">
        <v>44158</v>
      </c>
      <c r="G1292" s="3" t="s">
        <v>211</v>
      </c>
      <c r="H1292" s="3" t="s">
        <v>90</v>
      </c>
      <c r="I1292" s="5">
        <v>3360</v>
      </c>
      <c r="J1292" s="3" t="s">
        <v>91</v>
      </c>
      <c r="K1292" s="3" t="s">
        <v>90</v>
      </c>
      <c r="L1292" s="5">
        <v>3360</v>
      </c>
      <c r="M1292" s="5">
        <v>39.549999999999997</v>
      </c>
      <c r="N1292" s="41" t="str">
        <f>IF(M1292="","",IF(M1292&lt;0,-M1292&amp;"_"&amp;COUNTIF(M$2:M1292,M1292),M1292&amp;"_"&amp;COUNTIF(M$2:M1292,M1292)))</f>
        <v>39.55_5</v>
      </c>
      <c r="O1292" s="42" t="str">
        <f t="shared" si="20"/>
        <v/>
      </c>
      <c r="P1292" s="3" t="s">
        <v>607</v>
      </c>
      <c r="Q1292" s="3" t="s">
        <v>604</v>
      </c>
      <c r="R1292" s="3" t="s">
        <v>332</v>
      </c>
      <c r="S1292" s="3" t="s">
        <v>86</v>
      </c>
      <c r="T1292" s="3" t="s">
        <v>95</v>
      </c>
      <c r="U1292" s="3" t="s">
        <v>329</v>
      </c>
      <c r="V1292" s="3" t="s">
        <v>86</v>
      </c>
      <c r="W1292" s="3" t="s">
        <v>86</v>
      </c>
      <c r="X1292" s="3" t="s">
        <v>86</v>
      </c>
      <c r="Y1292" s="3" t="s">
        <v>97</v>
      </c>
      <c r="Z1292" s="3" t="s">
        <v>86</v>
      </c>
      <c r="AA1292" s="4"/>
      <c r="AB1292" s="3" t="s">
        <v>86</v>
      </c>
      <c r="AC1292" s="3" t="s">
        <v>86</v>
      </c>
      <c r="AD1292" s="3" t="s">
        <v>86</v>
      </c>
      <c r="AE1292" s="5">
        <v>0</v>
      </c>
    </row>
    <row r="1293" spans="1:31" x14ac:dyDescent="0.25">
      <c r="A1293" s="6" t="s">
        <v>86</v>
      </c>
      <c r="B1293" s="3" t="s">
        <v>270</v>
      </c>
      <c r="C1293" s="3" t="s">
        <v>606</v>
      </c>
      <c r="D1293" s="4">
        <v>44158</v>
      </c>
      <c r="E1293" s="4">
        <v>44129</v>
      </c>
      <c r="F1293" s="4">
        <v>44158</v>
      </c>
      <c r="G1293" s="3" t="s">
        <v>211</v>
      </c>
      <c r="H1293" s="3" t="s">
        <v>90</v>
      </c>
      <c r="I1293" s="5">
        <v>670</v>
      </c>
      <c r="J1293" s="3" t="s">
        <v>91</v>
      </c>
      <c r="K1293" s="3" t="s">
        <v>90</v>
      </c>
      <c r="L1293" s="5">
        <v>670</v>
      </c>
      <c r="M1293" s="5">
        <v>7.89</v>
      </c>
      <c r="N1293" s="41" t="str">
        <f>IF(M1293="","",IF(M1293&lt;0,-M1293&amp;"_"&amp;COUNTIF(M$2:M1293,M1293),M1293&amp;"_"&amp;COUNTIF(M$2:M1293,M1293)))</f>
        <v>7.89_2</v>
      </c>
      <c r="O1293" s="42" t="str">
        <f t="shared" si="20"/>
        <v/>
      </c>
      <c r="P1293" s="3" t="s">
        <v>607</v>
      </c>
      <c r="Q1293" s="3" t="s">
        <v>604</v>
      </c>
      <c r="R1293" s="3" t="s">
        <v>334</v>
      </c>
      <c r="S1293" s="3" t="s">
        <v>86</v>
      </c>
      <c r="T1293" s="3" t="s">
        <v>95</v>
      </c>
      <c r="U1293" s="3" t="s">
        <v>329</v>
      </c>
      <c r="V1293" s="3" t="s">
        <v>86</v>
      </c>
      <c r="W1293" s="3" t="s">
        <v>86</v>
      </c>
      <c r="X1293" s="3" t="s">
        <v>86</v>
      </c>
      <c r="Y1293" s="3" t="s">
        <v>97</v>
      </c>
      <c r="Z1293" s="3" t="s">
        <v>86</v>
      </c>
      <c r="AA1293" s="4"/>
      <c r="AB1293" s="3" t="s">
        <v>86</v>
      </c>
      <c r="AC1293" s="3" t="s">
        <v>86</v>
      </c>
      <c r="AD1293" s="3" t="s">
        <v>86</v>
      </c>
      <c r="AE1293" s="5">
        <v>0</v>
      </c>
    </row>
    <row r="1294" spans="1:31" x14ac:dyDescent="0.25">
      <c r="A1294" s="6" t="s">
        <v>86</v>
      </c>
      <c r="B1294" s="3" t="s">
        <v>270</v>
      </c>
      <c r="C1294" s="3" t="s">
        <v>606</v>
      </c>
      <c r="D1294" s="4">
        <v>44158</v>
      </c>
      <c r="E1294" s="4">
        <v>44129</v>
      </c>
      <c r="F1294" s="4">
        <v>44158</v>
      </c>
      <c r="G1294" s="3" t="s">
        <v>211</v>
      </c>
      <c r="H1294" s="3" t="s">
        <v>90</v>
      </c>
      <c r="I1294" s="5">
        <v>288</v>
      </c>
      <c r="J1294" s="3" t="s">
        <v>91</v>
      </c>
      <c r="K1294" s="3" t="s">
        <v>90</v>
      </c>
      <c r="L1294" s="5">
        <v>288</v>
      </c>
      <c r="M1294" s="5">
        <v>3.39</v>
      </c>
      <c r="N1294" s="41" t="str">
        <f>IF(M1294="","",IF(M1294&lt;0,-M1294&amp;"_"&amp;COUNTIF(M$2:M1294,M1294),M1294&amp;"_"&amp;COUNTIF(M$2:M1294,M1294)))</f>
        <v>3.39_4</v>
      </c>
      <c r="O1294" s="42" t="str">
        <f t="shared" si="20"/>
        <v/>
      </c>
      <c r="P1294" s="3" t="s">
        <v>607</v>
      </c>
      <c r="Q1294" s="3" t="s">
        <v>604</v>
      </c>
      <c r="R1294" s="3" t="s">
        <v>335</v>
      </c>
      <c r="S1294" s="3" t="s">
        <v>86</v>
      </c>
      <c r="T1294" s="3" t="s">
        <v>95</v>
      </c>
      <c r="U1294" s="3" t="s">
        <v>329</v>
      </c>
      <c r="V1294" s="3" t="s">
        <v>86</v>
      </c>
      <c r="W1294" s="3" t="s">
        <v>86</v>
      </c>
      <c r="X1294" s="3" t="s">
        <v>86</v>
      </c>
      <c r="Y1294" s="3" t="s">
        <v>97</v>
      </c>
      <c r="Z1294" s="3" t="s">
        <v>86</v>
      </c>
      <c r="AA1294" s="4"/>
      <c r="AB1294" s="3" t="s">
        <v>86</v>
      </c>
      <c r="AC1294" s="3" t="s">
        <v>86</v>
      </c>
      <c r="AD1294" s="3" t="s">
        <v>86</v>
      </c>
      <c r="AE1294" s="5">
        <v>0</v>
      </c>
    </row>
    <row r="1295" spans="1:31" x14ac:dyDescent="0.25">
      <c r="A1295" s="6" t="s">
        <v>86</v>
      </c>
      <c r="B1295" s="3" t="s">
        <v>270</v>
      </c>
      <c r="C1295" s="3" t="s">
        <v>606</v>
      </c>
      <c r="D1295" s="4">
        <v>44158</v>
      </c>
      <c r="E1295" s="4">
        <v>44129</v>
      </c>
      <c r="F1295" s="4">
        <v>44158</v>
      </c>
      <c r="G1295" s="3" t="s">
        <v>211</v>
      </c>
      <c r="H1295" s="3" t="s">
        <v>90</v>
      </c>
      <c r="I1295" s="5">
        <v>433</v>
      </c>
      <c r="J1295" s="3" t="s">
        <v>91</v>
      </c>
      <c r="K1295" s="3" t="s">
        <v>90</v>
      </c>
      <c r="L1295" s="5">
        <v>433</v>
      </c>
      <c r="M1295" s="5">
        <v>5.0999999999999996</v>
      </c>
      <c r="N1295" s="41" t="str">
        <f>IF(M1295="","",IF(M1295&lt;0,-M1295&amp;"_"&amp;COUNTIF(M$2:M1295,M1295),M1295&amp;"_"&amp;COUNTIF(M$2:M1295,M1295)))</f>
        <v>5.1_3</v>
      </c>
      <c r="O1295" s="42" t="str">
        <f t="shared" si="20"/>
        <v/>
      </c>
      <c r="P1295" s="3" t="s">
        <v>607</v>
      </c>
      <c r="Q1295" s="3" t="s">
        <v>604</v>
      </c>
      <c r="R1295" s="3" t="s">
        <v>336</v>
      </c>
      <c r="S1295" s="3" t="s">
        <v>86</v>
      </c>
      <c r="T1295" s="3" t="s">
        <v>95</v>
      </c>
      <c r="U1295" s="3" t="s">
        <v>329</v>
      </c>
      <c r="V1295" s="3" t="s">
        <v>86</v>
      </c>
      <c r="W1295" s="3" t="s">
        <v>86</v>
      </c>
      <c r="X1295" s="3" t="s">
        <v>86</v>
      </c>
      <c r="Y1295" s="3" t="s">
        <v>97</v>
      </c>
      <c r="Z1295" s="3" t="s">
        <v>86</v>
      </c>
      <c r="AA1295" s="4"/>
      <c r="AB1295" s="3" t="s">
        <v>86</v>
      </c>
      <c r="AC1295" s="3" t="s">
        <v>86</v>
      </c>
      <c r="AD1295" s="3" t="s">
        <v>86</v>
      </c>
      <c r="AE1295" s="5">
        <v>0</v>
      </c>
    </row>
    <row r="1296" spans="1:31" x14ac:dyDescent="0.25">
      <c r="A1296" s="6" t="s">
        <v>86</v>
      </c>
      <c r="B1296" s="3" t="s">
        <v>270</v>
      </c>
      <c r="C1296" s="3" t="s">
        <v>606</v>
      </c>
      <c r="D1296" s="4">
        <v>44158</v>
      </c>
      <c r="E1296" s="4">
        <v>44129</v>
      </c>
      <c r="F1296" s="4">
        <v>44158</v>
      </c>
      <c r="G1296" s="3" t="s">
        <v>211</v>
      </c>
      <c r="H1296" s="3" t="s">
        <v>90</v>
      </c>
      <c r="I1296" s="5">
        <v>2416</v>
      </c>
      <c r="J1296" s="3" t="s">
        <v>91</v>
      </c>
      <c r="K1296" s="3" t="s">
        <v>90</v>
      </c>
      <c r="L1296" s="5">
        <v>2416</v>
      </c>
      <c r="M1296" s="5">
        <v>28.44</v>
      </c>
      <c r="N1296" s="41" t="str">
        <f>IF(M1296="","",IF(M1296&lt;0,-M1296&amp;"_"&amp;COUNTIF(M$2:M1296,M1296),M1296&amp;"_"&amp;COUNTIF(M$2:M1296,M1296)))</f>
        <v>28.44_1</v>
      </c>
      <c r="O1296" s="42" t="str">
        <f t="shared" si="20"/>
        <v/>
      </c>
      <c r="P1296" s="3" t="s">
        <v>607</v>
      </c>
      <c r="Q1296" s="3" t="s">
        <v>604</v>
      </c>
      <c r="R1296" s="3" t="s">
        <v>337</v>
      </c>
      <c r="S1296" s="3" t="s">
        <v>86</v>
      </c>
      <c r="T1296" s="3" t="s">
        <v>95</v>
      </c>
      <c r="U1296" s="3" t="s">
        <v>329</v>
      </c>
      <c r="V1296" s="3" t="s">
        <v>86</v>
      </c>
      <c r="W1296" s="3" t="s">
        <v>86</v>
      </c>
      <c r="X1296" s="3" t="s">
        <v>86</v>
      </c>
      <c r="Y1296" s="3" t="s">
        <v>97</v>
      </c>
      <c r="Z1296" s="3" t="s">
        <v>86</v>
      </c>
      <c r="AA1296" s="4"/>
      <c r="AB1296" s="3" t="s">
        <v>86</v>
      </c>
      <c r="AC1296" s="3" t="s">
        <v>86</v>
      </c>
      <c r="AD1296" s="3" t="s">
        <v>86</v>
      </c>
      <c r="AE1296" s="5">
        <v>0</v>
      </c>
    </row>
    <row r="1297" spans="1:31" x14ac:dyDescent="0.25">
      <c r="A1297" s="6" t="s">
        <v>86</v>
      </c>
      <c r="B1297" s="3" t="s">
        <v>270</v>
      </c>
      <c r="C1297" s="3" t="s">
        <v>606</v>
      </c>
      <c r="D1297" s="4">
        <v>44158</v>
      </c>
      <c r="E1297" s="4">
        <v>44129</v>
      </c>
      <c r="F1297" s="4">
        <v>44158</v>
      </c>
      <c r="G1297" s="3" t="s">
        <v>211</v>
      </c>
      <c r="H1297" s="3" t="s">
        <v>90</v>
      </c>
      <c r="I1297" s="5">
        <v>576</v>
      </c>
      <c r="J1297" s="3" t="s">
        <v>91</v>
      </c>
      <c r="K1297" s="3" t="s">
        <v>90</v>
      </c>
      <c r="L1297" s="5">
        <v>576</v>
      </c>
      <c r="M1297" s="5">
        <v>6.78</v>
      </c>
      <c r="N1297" s="41" t="str">
        <f>IF(M1297="","",IF(M1297&lt;0,-M1297&amp;"_"&amp;COUNTIF(M$2:M1297,M1297),M1297&amp;"_"&amp;COUNTIF(M$2:M1297,M1297)))</f>
        <v>6.78_4</v>
      </c>
      <c r="O1297" s="42" t="str">
        <f t="shared" si="20"/>
        <v/>
      </c>
      <c r="P1297" s="3" t="s">
        <v>607</v>
      </c>
      <c r="Q1297" s="3" t="s">
        <v>604</v>
      </c>
      <c r="R1297" s="3" t="s">
        <v>338</v>
      </c>
      <c r="S1297" s="3" t="s">
        <v>86</v>
      </c>
      <c r="T1297" s="3" t="s">
        <v>95</v>
      </c>
      <c r="U1297" s="3" t="s">
        <v>329</v>
      </c>
      <c r="V1297" s="3" t="s">
        <v>86</v>
      </c>
      <c r="W1297" s="3" t="s">
        <v>86</v>
      </c>
      <c r="X1297" s="3" t="s">
        <v>86</v>
      </c>
      <c r="Y1297" s="3" t="s">
        <v>97</v>
      </c>
      <c r="Z1297" s="3" t="s">
        <v>86</v>
      </c>
      <c r="AA1297" s="4"/>
      <c r="AB1297" s="3" t="s">
        <v>86</v>
      </c>
      <c r="AC1297" s="3" t="s">
        <v>86</v>
      </c>
      <c r="AD1297" s="3" t="s">
        <v>86</v>
      </c>
      <c r="AE1297" s="5">
        <v>0</v>
      </c>
    </row>
    <row r="1298" spans="1:31" x14ac:dyDescent="0.25">
      <c r="A1298" s="6" t="s">
        <v>86</v>
      </c>
      <c r="B1298" s="3" t="s">
        <v>270</v>
      </c>
      <c r="C1298" s="3" t="s">
        <v>606</v>
      </c>
      <c r="D1298" s="4">
        <v>44158</v>
      </c>
      <c r="E1298" s="4">
        <v>44129</v>
      </c>
      <c r="F1298" s="4">
        <v>44158</v>
      </c>
      <c r="G1298" s="3" t="s">
        <v>211</v>
      </c>
      <c r="H1298" s="3" t="s">
        <v>90</v>
      </c>
      <c r="I1298" s="5">
        <v>576</v>
      </c>
      <c r="J1298" s="3" t="s">
        <v>91</v>
      </c>
      <c r="K1298" s="3" t="s">
        <v>90</v>
      </c>
      <c r="L1298" s="5">
        <v>576</v>
      </c>
      <c r="M1298" s="5">
        <v>6.78</v>
      </c>
      <c r="N1298" s="41" t="str">
        <f>IF(M1298="","",IF(M1298&lt;0,-M1298&amp;"_"&amp;COUNTIF(M$2:M1298,M1298),M1298&amp;"_"&amp;COUNTIF(M$2:M1298,M1298)))</f>
        <v>6.78_5</v>
      </c>
      <c r="O1298" s="42" t="str">
        <f t="shared" si="20"/>
        <v/>
      </c>
      <c r="P1298" s="3" t="s">
        <v>607</v>
      </c>
      <c r="Q1298" s="3" t="s">
        <v>604</v>
      </c>
      <c r="R1298" s="3" t="s">
        <v>340</v>
      </c>
      <c r="S1298" s="3" t="s">
        <v>86</v>
      </c>
      <c r="T1298" s="3" t="s">
        <v>95</v>
      </c>
      <c r="U1298" s="3" t="s">
        <v>329</v>
      </c>
      <c r="V1298" s="3" t="s">
        <v>86</v>
      </c>
      <c r="W1298" s="3" t="s">
        <v>86</v>
      </c>
      <c r="X1298" s="3" t="s">
        <v>86</v>
      </c>
      <c r="Y1298" s="3" t="s">
        <v>97</v>
      </c>
      <c r="Z1298" s="3" t="s">
        <v>86</v>
      </c>
      <c r="AA1298" s="4"/>
      <c r="AB1298" s="3" t="s">
        <v>86</v>
      </c>
      <c r="AC1298" s="3" t="s">
        <v>86</v>
      </c>
      <c r="AD1298" s="3" t="s">
        <v>86</v>
      </c>
      <c r="AE1298" s="5">
        <v>0</v>
      </c>
    </row>
    <row r="1299" spans="1:31" x14ac:dyDescent="0.25">
      <c r="A1299" s="6" t="s">
        <v>86</v>
      </c>
      <c r="B1299" s="3" t="s">
        <v>270</v>
      </c>
      <c r="C1299" s="3" t="s">
        <v>606</v>
      </c>
      <c r="D1299" s="4">
        <v>44158</v>
      </c>
      <c r="E1299" s="4">
        <v>44129</v>
      </c>
      <c r="F1299" s="4">
        <v>44158</v>
      </c>
      <c r="G1299" s="3" t="s">
        <v>211</v>
      </c>
      <c r="H1299" s="3" t="s">
        <v>90</v>
      </c>
      <c r="I1299" s="5">
        <v>382</v>
      </c>
      <c r="J1299" s="3" t="s">
        <v>91</v>
      </c>
      <c r="K1299" s="3" t="s">
        <v>90</v>
      </c>
      <c r="L1299" s="5">
        <v>382</v>
      </c>
      <c r="M1299" s="5">
        <v>4.5</v>
      </c>
      <c r="N1299" s="41" t="str">
        <f>IF(M1299="","",IF(M1299&lt;0,-M1299&amp;"_"&amp;COUNTIF(M$2:M1299,M1299),M1299&amp;"_"&amp;COUNTIF(M$2:M1299,M1299)))</f>
        <v>4.5_3</v>
      </c>
      <c r="O1299" s="42" t="str">
        <f t="shared" si="20"/>
        <v/>
      </c>
      <c r="P1299" s="3" t="s">
        <v>607</v>
      </c>
      <c r="Q1299" s="3" t="s">
        <v>604</v>
      </c>
      <c r="R1299" s="3" t="s">
        <v>341</v>
      </c>
      <c r="S1299" s="3" t="s">
        <v>86</v>
      </c>
      <c r="T1299" s="3" t="s">
        <v>95</v>
      </c>
      <c r="U1299" s="3" t="s">
        <v>329</v>
      </c>
      <c r="V1299" s="3" t="s">
        <v>86</v>
      </c>
      <c r="W1299" s="3" t="s">
        <v>86</v>
      </c>
      <c r="X1299" s="3" t="s">
        <v>86</v>
      </c>
      <c r="Y1299" s="3" t="s">
        <v>97</v>
      </c>
      <c r="Z1299" s="3" t="s">
        <v>86</v>
      </c>
      <c r="AA1299" s="4"/>
      <c r="AB1299" s="3" t="s">
        <v>86</v>
      </c>
      <c r="AC1299" s="3" t="s">
        <v>86</v>
      </c>
      <c r="AD1299" s="3" t="s">
        <v>86</v>
      </c>
      <c r="AE1299" s="5">
        <v>0</v>
      </c>
    </row>
    <row r="1300" spans="1:31" x14ac:dyDescent="0.25">
      <c r="A1300" s="6" t="s">
        <v>86</v>
      </c>
      <c r="B1300" s="3" t="s">
        <v>270</v>
      </c>
      <c r="C1300" s="3" t="s">
        <v>606</v>
      </c>
      <c r="D1300" s="4">
        <v>44158</v>
      </c>
      <c r="E1300" s="4">
        <v>44129</v>
      </c>
      <c r="F1300" s="4">
        <v>44158</v>
      </c>
      <c r="G1300" s="3" t="s">
        <v>211</v>
      </c>
      <c r="H1300" s="3" t="s">
        <v>90</v>
      </c>
      <c r="I1300" s="5">
        <v>210</v>
      </c>
      <c r="J1300" s="3" t="s">
        <v>91</v>
      </c>
      <c r="K1300" s="3" t="s">
        <v>90</v>
      </c>
      <c r="L1300" s="5">
        <v>210</v>
      </c>
      <c r="M1300" s="5">
        <v>2.4700000000000002</v>
      </c>
      <c r="N1300" s="41" t="str">
        <f>IF(M1300="","",IF(M1300&lt;0,-M1300&amp;"_"&amp;COUNTIF(M$2:M1300,M1300),M1300&amp;"_"&amp;COUNTIF(M$2:M1300,M1300)))</f>
        <v>2.47_1</v>
      </c>
      <c r="O1300" s="42" t="str">
        <f t="shared" si="20"/>
        <v/>
      </c>
      <c r="P1300" s="3" t="s">
        <v>607</v>
      </c>
      <c r="Q1300" s="3" t="s">
        <v>604</v>
      </c>
      <c r="R1300" s="3" t="s">
        <v>344</v>
      </c>
      <c r="S1300" s="3" t="s">
        <v>86</v>
      </c>
      <c r="T1300" s="3" t="s">
        <v>95</v>
      </c>
      <c r="U1300" s="3" t="s">
        <v>329</v>
      </c>
      <c r="V1300" s="3" t="s">
        <v>86</v>
      </c>
      <c r="W1300" s="3" t="s">
        <v>86</v>
      </c>
      <c r="X1300" s="3" t="s">
        <v>86</v>
      </c>
      <c r="Y1300" s="3" t="s">
        <v>97</v>
      </c>
      <c r="Z1300" s="3" t="s">
        <v>86</v>
      </c>
      <c r="AA1300" s="4"/>
      <c r="AB1300" s="3" t="s">
        <v>86</v>
      </c>
      <c r="AC1300" s="3" t="s">
        <v>86</v>
      </c>
      <c r="AD1300" s="3" t="s">
        <v>86</v>
      </c>
      <c r="AE1300" s="5">
        <v>0</v>
      </c>
    </row>
    <row r="1301" spans="1:31" x14ac:dyDescent="0.25">
      <c r="A1301" s="6" t="s">
        <v>86</v>
      </c>
      <c r="B1301" s="3" t="s">
        <v>270</v>
      </c>
      <c r="C1301" s="3" t="s">
        <v>56</v>
      </c>
      <c r="D1301" s="4">
        <v>44130</v>
      </c>
      <c r="E1301" s="4">
        <v>44130</v>
      </c>
      <c r="F1301" s="4">
        <v>44130</v>
      </c>
      <c r="G1301" s="3" t="s">
        <v>235</v>
      </c>
      <c r="H1301" s="3" t="s">
        <v>90</v>
      </c>
      <c r="I1301" s="5">
        <v>3540</v>
      </c>
      <c r="J1301" s="3" t="s">
        <v>91</v>
      </c>
      <c r="K1301" s="3" t="s">
        <v>90</v>
      </c>
      <c r="L1301" s="5">
        <v>3540</v>
      </c>
      <c r="M1301" s="5">
        <v>41.67</v>
      </c>
      <c r="N1301" s="41" t="str">
        <f>IF(M1301="","",IF(M1301&lt;0,-M1301&amp;"_"&amp;COUNTIF(M$2:M1301,M1301),M1301&amp;"_"&amp;COUNTIF(M$2:M1301,M1301)))</f>
        <v>41.67_1</v>
      </c>
      <c r="O1301" s="42" t="str">
        <f t="shared" si="20"/>
        <v/>
      </c>
      <c r="P1301" s="3" t="s">
        <v>608</v>
      </c>
      <c r="Q1301" s="3" t="s">
        <v>609</v>
      </c>
      <c r="R1301" s="3" t="s">
        <v>610</v>
      </c>
      <c r="S1301" s="3" t="s">
        <v>86</v>
      </c>
      <c r="T1301" s="3" t="s">
        <v>95</v>
      </c>
      <c r="U1301" s="3" t="s">
        <v>611</v>
      </c>
      <c r="V1301" s="3" t="s">
        <v>86</v>
      </c>
      <c r="W1301" s="3" t="s">
        <v>86</v>
      </c>
      <c r="X1301" s="3" t="s">
        <v>86</v>
      </c>
      <c r="Y1301" s="3" t="s">
        <v>97</v>
      </c>
      <c r="Z1301" s="3" t="s">
        <v>86</v>
      </c>
      <c r="AA1301" s="4"/>
      <c r="AB1301" s="3" t="s">
        <v>86</v>
      </c>
      <c r="AC1301" s="3" t="s">
        <v>86</v>
      </c>
      <c r="AD1301" s="3" t="s">
        <v>86</v>
      </c>
      <c r="AE1301" s="5">
        <v>0</v>
      </c>
    </row>
    <row r="1302" spans="1:31" x14ac:dyDescent="0.25">
      <c r="A1302" s="6" t="s">
        <v>86</v>
      </c>
      <c r="B1302" s="3" t="s">
        <v>270</v>
      </c>
      <c r="C1302" s="3" t="s">
        <v>612</v>
      </c>
      <c r="D1302" s="4">
        <v>44130</v>
      </c>
      <c r="E1302" s="4">
        <v>44130</v>
      </c>
      <c r="F1302" s="4">
        <v>44133</v>
      </c>
      <c r="G1302" s="3" t="s">
        <v>211</v>
      </c>
      <c r="H1302" s="3" t="s">
        <v>90</v>
      </c>
      <c r="I1302" s="5">
        <v>780</v>
      </c>
      <c r="J1302" s="3" t="s">
        <v>91</v>
      </c>
      <c r="K1302" s="3" t="s">
        <v>90</v>
      </c>
      <c r="L1302" s="5">
        <v>780</v>
      </c>
      <c r="M1302" s="5">
        <v>9.18</v>
      </c>
      <c r="N1302" s="41" t="str">
        <f>IF(M1302="","",IF(M1302&lt;0,-M1302&amp;"_"&amp;COUNTIF(M$2:M1302,M1302),M1302&amp;"_"&amp;COUNTIF(M$2:M1302,M1302)))</f>
        <v>9.18_2</v>
      </c>
      <c r="O1302" s="42" t="str">
        <f t="shared" si="20"/>
        <v/>
      </c>
      <c r="P1302" s="3" t="s">
        <v>613</v>
      </c>
      <c r="Q1302" s="3" t="s">
        <v>614</v>
      </c>
      <c r="R1302" s="3" t="s">
        <v>378</v>
      </c>
      <c r="S1302" s="3" t="s">
        <v>86</v>
      </c>
      <c r="T1302" s="3" t="s">
        <v>95</v>
      </c>
      <c r="U1302" s="3" t="s">
        <v>329</v>
      </c>
      <c r="V1302" s="3" t="s">
        <v>86</v>
      </c>
      <c r="W1302" s="3" t="s">
        <v>86</v>
      </c>
      <c r="X1302" s="3" t="s">
        <v>86</v>
      </c>
      <c r="Y1302" s="3" t="s">
        <v>97</v>
      </c>
      <c r="Z1302" s="3" t="s">
        <v>86</v>
      </c>
      <c r="AA1302" s="4"/>
      <c r="AB1302" s="3" t="s">
        <v>86</v>
      </c>
      <c r="AC1302" s="3" t="s">
        <v>86</v>
      </c>
      <c r="AD1302" s="3" t="s">
        <v>86</v>
      </c>
      <c r="AE1302" s="5">
        <v>0</v>
      </c>
    </row>
    <row r="1303" spans="1:31" x14ac:dyDescent="0.25">
      <c r="A1303" s="6" t="s">
        <v>86</v>
      </c>
      <c r="B1303" s="3" t="s">
        <v>270</v>
      </c>
      <c r="C1303" s="3" t="s">
        <v>612</v>
      </c>
      <c r="D1303" s="4">
        <v>44130</v>
      </c>
      <c r="E1303" s="4">
        <v>44130</v>
      </c>
      <c r="F1303" s="4">
        <v>44133</v>
      </c>
      <c r="G1303" s="3" t="s">
        <v>211</v>
      </c>
      <c r="H1303" s="3" t="s">
        <v>90</v>
      </c>
      <c r="I1303" s="5">
        <v>260</v>
      </c>
      <c r="J1303" s="3" t="s">
        <v>91</v>
      </c>
      <c r="K1303" s="3" t="s">
        <v>90</v>
      </c>
      <c r="L1303" s="5">
        <v>260</v>
      </c>
      <c r="M1303" s="5">
        <v>3.06</v>
      </c>
      <c r="N1303" s="41" t="str">
        <f>IF(M1303="","",IF(M1303&lt;0,-M1303&amp;"_"&amp;COUNTIF(M$2:M1303,M1303),M1303&amp;"_"&amp;COUNTIF(M$2:M1303,M1303)))</f>
        <v>3.06_5</v>
      </c>
      <c r="O1303" s="42" t="str">
        <f t="shared" si="20"/>
        <v/>
      </c>
      <c r="P1303" s="3" t="s">
        <v>613</v>
      </c>
      <c r="Q1303" s="3" t="s">
        <v>614</v>
      </c>
      <c r="R1303" s="3" t="s">
        <v>380</v>
      </c>
      <c r="S1303" s="3" t="s">
        <v>86</v>
      </c>
      <c r="T1303" s="3" t="s">
        <v>95</v>
      </c>
      <c r="U1303" s="3" t="s">
        <v>329</v>
      </c>
      <c r="V1303" s="3" t="s">
        <v>86</v>
      </c>
      <c r="W1303" s="3" t="s">
        <v>86</v>
      </c>
      <c r="X1303" s="3" t="s">
        <v>86</v>
      </c>
      <c r="Y1303" s="3" t="s">
        <v>97</v>
      </c>
      <c r="Z1303" s="3" t="s">
        <v>86</v>
      </c>
      <c r="AA1303" s="4"/>
      <c r="AB1303" s="3" t="s">
        <v>86</v>
      </c>
      <c r="AC1303" s="3" t="s">
        <v>86</v>
      </c>
      <c r="AD1303" s="3" t="s">
        <v>86</v>
      </c>
      <c r="AE1303" s="5">
        <v>0</v>
      </c>
    </row>
    <row r="1304" spans="1:31" x14ac:dyDescent="0.25">
      <c r="A1304" s="6" t="s">
        <v>86</v>
      </c>
      <c r="B1304" s="3" t="s">
        <v>270</v>
      </c>
      <c r="C1304" s="3" t="s">
        <v>612</v>
      </c>
      <c r="D1304" s="4">
        <v>44130</v>
      </c>
      <c r="E1304" s="4">
        <v>44130</v>
      </c>
      <c r="F1304" s="4">
        <v>44133</v>
      </c>
      <c r="G1304" s="3" t="s">
        <v>211</v>
      </c>
      <c r="H1304" s="3" t="s">
        <v>90</v>
      </c>
      <c r="I1304" s="5">
        <v>150</v>
      </c>
      <c r="J1304" s="3" t="s">
        <v>91</v>
      </c>
      <c r="K1304" s="3" t="s">
        <v>90</v>
      </c>
      <c r="L1304" s="5">
        <v>150</v>
      </c>
      <c r="M1304" s="5">
        <v>1.77</v>
      </c>
      <c r="N1304" s="41" t="str">
        <f>IF(M1304="","",IF(M1304&lt;0,-M1304&amp;"_"&amp;COUNTIF(M$2:M1304,M1304),M1304&amp;"_"&amp;COUNTIF(M$2:M1304,M1304)))</f>
        <v>1.77_5</v>
      </c>
      <c r="O1304" s="42" t="str">
        <f t="shared" si="20"/>
        <v/>
      </c>
      <c r="P1304" s="3" t="s">
        <v>613</v>
      </c>
      <c r="Q1304" s="3" t="s">
        <v>614</v>
      </c>
      <c r="R1304" s="3" t="s">
        <v>379</v>
      </c>
      <c r="S1304" s="3" t="s">
        <v>86</v>
      </c>
      <c r="T1304" s="3" t="s">
        <v>95</v>
      </c>
      <c r="U1304" s="3" t="s">
        <v>329</v>
      </c>
      <c r="V1304" s="3" t="s">
        <v>86</v>
      </c>
      <c r="W1304" s="3" t="s">
        <v>86</v>
      </c>
      <c r="X1304" s="3" t="s">
        <v>86</v>
      </c>
      <c r="Y1304" s="3" t="s">
        <v>97</v>
      </c>
      <c r="Z1304" s="3" t="s">
        <v>86</v>
      </c>
      <c r="AA1304" s="4"/>
      <c r="AB1304" s="3" t="s">
        <v>86</v>
      </c>
      <c r="AC1304" s="3" t="s">
        <v>86</v>
      </c>
      <c r="AD1304" s="3" t="s">
        <v>86</v>
      </c>
      <c r="AE1304" s="5">
        <v>0</v>
      </c>
    </row>
    <row r="1305" spans="1:31" x14ac:dyDescent="0.25">
      <c r="A1305" s="6" t="s">
        <v>86</v>
      </c>
      <c r="B1305" s="3" t="s">
        <v>270</v>
      </c>
      <c r="C1305" s="3" t="s">
        <v>612</v>
      </c>
      <c r="D1305" s="4">
        <v>44130</v>
      </c>
      <c r="E1305" s="4">
        <v>44130</v>
      </c>
      <c r="F1305" s="4">
        <v>44133</v>
      </c>
      <c r="G1305" s="3" t="s">
        <v>211</v>
      </c>
      <c r="H1305" s="3" t="s">
        <v>90</v>
      </c>
      <c r="I1305" s="5">
        <v>180</v>
      </c>
      <c r="J1305" s="3" t="s">
        <v>91</v>
      </c>
      <c r="K1305" s="3" t="s">
        <v>90</v>
      </c>
      <c r="L1305" s="5">
        <v>180</v>
      </c>
      <c r="M1305" s="5">
        <v>2.12</v>
      </c>
      <c r="N1305" s="41" t="str">
        <f>IF(M1305="","",IF(M1305&lt;0,-M1305&amp;"_"&amp;COUNTIF(M$2:M1305,M1305),M1305&amp;"_"&amp;COUNTIF(M$2:M1305,M1305)))</f>
        <v>2.12_1</v>
      </c>
      <c r="O1305" s="42" t="str">
        <f t="shared" si="20"/>
        <v/>
      </c>
      <c r="P1305" s="3" t="s">
        <v>613</v>
      </c>
      <c r="Q1305" s="3" t="s">
        <v>614</v>
      </c>
      <c r="R1305" s="3" t="s">
        <v>414</v>
      </c>
      <c r="S1305" s="3" t="s">
        <v>86</v>
      </c>
      <c r="T1305" s="3" t="s">
        <v>95</v>
      </c>
      <c r="U1305" s="3" t="s">
        <v>329</v>
      </c>
      <c r="V1305" s="3" t="s">
        <v>86</v>
      </c>
      <c r="W1305" s="3" t="s">
        <v>86</v>
      </c>
      <c r="X1305" s="3" t="s">
        <v>86</v>
      </c>
      <c r="Y1305" s="3" t="s">
        <v>97</v>
      </c>
      <c r="Z1305" s="3" t="s">
        <v>86</v>
      </c>
      <c r="AA1305" s="4"/>
      <c r="AB1305" s="3" t="s">
        <v>86</v>
      </c>
      <c r="AC1305" s="3" t="s">
        <v>86</v>
      </c>
      <c r="AD1305" s="3" t="s">
        <v>86</v>
      </c>
      <c r="AE1305" s="5">
        <v>0</v>
      </c>
    </row>
    <row r="1306" spans="1:31" x14ac:dyDescent="0.25">
      <c r="A1306" s="6" t="s">
        <v>86</v>
      </c>
      <c r="B1306" s="3" t="s">
        <v>270</v>
      </c>
      <c r="C1306" s="3" t="s">
        <v>612</v>
      </c>
      <c r="D1306" s="4">
        <v>44130</v>
      </c>
      <c r="E1306" s="4">
        <v>44130</v>
      </c>
      <c r="F1306" s="4">
        <v>44133</v>
      </c>
      <c r="G1306" s="3" t="s">
        <v>211</v>
      </c>
      <c r="H1306" s="3" t="s">
        <v>90</v>
      </c>
      <c r="I1306" s="5">
        <v>150</v>
      </c>
      <c r="J1306" s="3" t="s">
        <v>91</v>
      </c>
      <c r="K1306" s="3" t="s">
        <v>90</v>
      </c>
      <c r="L1306" s="5">
        <v>150</v>
      </c>
      <c r="M1306" s="5">
        <v>1.77</v>
      </c>
      <c r="N1306" s="41" t="str">
        <f>IF(M1306="","",IF(M1306&lt;0,-M1306&amp;"_"&amp;COUNTIF(M$2:M1306,M1306),M1306&amp;"_"&amp;COUNTIF(M$2:M1306,M1306)))</f>
        <v>1.77_6</v>
      </c>
      <c r="O1306" s="42" t="str">
        <f t="shared" si="20"/>
        <v/>
      </c>
      <c r="P1306" s="3" t="s">
        <v>613</v>
      </c>
      <c r="Q1306" s="3" t="s">
        <v>614</v>
      </c>
      <c r="R1306" s="3" t="s">
        <v>381</v>
      </c>
      <c r="S1306" s="3" t="s">
        <v>86</v>
      </c>
      <c r="T1306" s="3" t="s">
        <v>95</v>
      </c>
      <c r="U1306" s="3" t="s">
        <v>329</v>
      </c>
      <c r="V1306" s="3" t="s">
        <v>86</v>
      </c>
      <c r="W1306" s="3" t="s">
        <v>86</v>
      </c>
      <c r="X1306" s="3" t="s">
        <v>86</v>
      </c>
      <c r="Y1306" s="3" t="s">
        <v>97</v>
      </c>
      <c r="Z1306" s="3" t="s">
        <v>86</v>
      </c>
      <c r="AA1306" s="4"/>
      <c r="AB1306" s="3" t="s">
        <v>86</v>
      </c>
      <c r="AC1306" s="3" t="s">
        <v>86</v>
      </c>
      <c r="AD1306" s="3" t="s">
        <v>86</v>
      </c>
      <c r="AE1306" s="5">
        <v>0</v>
      </c>
    </row>
    <row r="1307" spans="1:31" x14ac:dyDescent="0.25">
      <c r="A1307" s="6" t="s">
        <v>86</v>
      </c>
      <c r="B1307" s="3" t="s">
        <v>270</v>
      </c>
      <c r="C1307" s="3" t="s">
        <v>612</v>
      </c>
      <c r="D1307" s="4">
        <v>44130</v>
      </c>
      <c r="E1307" s="4">
        <v>44130</v>
      </c>
      <c r="F1307" s="4">
        <v>44133</v>
      </c>
      <c r="G1307" s="3" t="s">
        <v>211</v>
      </c>
      <c r="H1307" s="3" t="s">
        <v>90</v>
      </c>
      <c r="I1307" s="5">
        <v>500</v>
      </c>
      <c r="J1307" s="3" t="s">
        <v>91</v>
      </c>
      <c r="K1307" s="3" t="s">
        <v>90</v>
      </c>
      <c r="L1307" s="5">
        <v>500</v>
      </c>
      <c r="M1307" s="5">
        <v>5.89</v>
      </c>
      <c r="N1307" s="41" t="str">
        <f>IF(M1307="","",IF(M1307&lt;0,-M1307&amp;"_"&amp;COUNTIF(M$2:M1307,M1307),M1307&amp;"_"&amp;COUNTIF(M$2:M1307,M1307)))</f>
        <v>5.89_8</v>
      </c>
      <c r="O1307" s="42" t="str">
        <f t="shared" si="20"/>
        <v/>
      </c>
      <c r="P1307" s="3" t="s">
        <v>613</v>
      </c>
      <c r="Q1307" s="3" t="s">
        <v>614</v>
      </c>
      <c r="R1307" s="3" t="s">
        <v>382</v>
      </c>
      <c r="S1307" s="3" t="s">
        <v>86</v>
      </c>
      <c r="T1307" s="3" t="s">
        <v>95</v>
      </c>
      <c r="U1307" s="3" t="s">
        <v>329</v>
      </c>
      <c r="V1307" s="3" t="s">
        <v>86</v>
      </c>
      <c r="W1307" s="3" t="s">
        <v>86</v>
      </c>
      <c r="X1307" s="3" t="s">
        <v>86</v>
      </c>
      <c r="Y1307" s="3" t="s">
        <v>97</v>
      </c>
      <c r="Z1307" s="3" t="s">
        <v>86</v>
      </c>
      <c r="AA1307" s="4"/>
      <c r="AB1307" s="3" t="s">
        <v>86</v>
      </c>
      <c r="AC1307" s="3" t="s">
        <v>86</v>
      </c>
      <c r="AD1307" s="3" t="s">
        <v>86</v>
      </c>
      <c r="AE1307" s="5">
        <v>0</v>
      </c>
    </row>
    <row r="1308" spans="1:31" x14ac:dyDescent="0.25">
      <c r="A1308" s="6" t="s">
        <v>86</v>
      </c>
      <c r="B1308" s="3" t="s">
        <v>270</v>
      </c>
      <c r="C1308" s="3" t="s">
        <v>612</v>
      </c>
      <c r="D1308" s="4">
        <v>44130</v>
      </c>
      <c r="E1308" s="4">
        <v>44130</v>
      </c>
      <c r="F1308" s="4">
        <v>44133</v>
      </c>
      <c r="G1308" s="3" t="s">
        <v>211</v>
      </c>
      <c r="H1308" s="3" t="s">
        <v>90</v>
      </c>
      <c r="I1308" s="5">
        <v>325</v>
      </c>
      <c r="J1308" s="3" t="s">
        <v>91</v>
      </c>
      <c r="K1308" s="3" t="s">
        <v>90</v>
      </c>
      <c r="L1308" s="5">
        <v>325</v>
      </c>
      <c r="M1308" s="5">
        <v>3.83</v>
      </c>
      <c r="N1308" s="41" t="str">
        <f>IF(M1308="","",IF(M1308&lt;0,-M1308&amp;"_"&amp;COUNTIF(M$2:M1308,M1308),M1308&amp;"_"&amp;COUNTIF(M$2:M1308,M1308)))</f>
        <v>3.83_1</v>
      </c>
      <c r="O1308" s="42" t="str">
        <f t="shared" si="20"/>
        <v/>
      </c>
      <c r="P1308" s="3" t="s">
        <v>613</v>
      </c>
      <c r="Q1308" s="3" t="s">
        <v>614</v>
      </c>
      <c r="R1308" s="3" t="s">
        <v>415</v>
      </c>
      <c r="S1308" s="3" t="s">
        <v>86</v>
      </c>
      <c r="T1308" s="3" t="s">
        <v>95</v>
      </c>
      <c r="U1308" s="3" t="s">
        <v>329</v>
      </c>
      <c r="V1308" s="3" t="s">
        <v>86</v>
      </c>
      <c r="W1308" s="3" t="s">
        <v>86</v>
      </c>
      <c r="X1308" s="3" t="s">
        <v>86</v>
      </c>
      <c r="Y1308" s="3" t="s">
        <v>97</v>
      </c>
      <c r="Z1308" s="3" t="s">
        <v>86</v>
      </c>
      <c r="AA1308" s="4"/>
      <c r="AB1308" s="3" t="s">
        <v>86</v>
      </c>
      <c r="AC1308" s="3" t="s">
        <v>86</v>
      </c>
      <c r="AD1308" s="3" t="s">
        <v>86</v>
      </c>
      <c r="AE1308" s="5">
        <v>0</v>
      </c>
    </row>
    <row r="1309" spans="1:31" x14ac:dyDescent="0.25">
      <c r="A1309" s="6" t="s">
        <v>86</v>
      </c>
      <c r="B1309" s="3" t="s">
        <v>270</v>
      </c>
      <c r="C1309" s="3" t="s">
        <v>612</v>
      </c>
      <c r="D1309" s="4">
        <v>44130</v>
      </c>
      <c r="E1309" s="4">
        <v>44130</v>
      </c>
      <c r="F1309" s="4">
        <v>44133</v>
      </c>
      <c r="G1309" s="3" t="s">
        <v>211</v>
      </c>
      <c r="H1309" s="3" t="s">
        <v>90</v>
      </c>
      <c r="I1309" s="5">
        <v>3000</v>
      </c>
      <c r="J1309" s="3" t="s">
        <v>91</v>
      </c>
      <c r="K1309" s="3" t="s">
        <v>90</v>
      </c>
      <c r="L1309" s="5">
        <v>3000</v>
      </c>
      <c r="M1309" s="5">
        <v>35.31</v>
      </c>
      <c r="N1309" s="41" t="str">
        <f>IF(M1309="","",IF(M1309&lt;0,-M1309&amp;"_"&amp;COUNTIF(M$2:M1309,M1309),M1309&amp;"_"&amp;COUNTIF(M$2:M1309,M1309)))</f>
        <v>35.31_1</v>
      </c>
      <c r="O1309" s="42" t="str">
        <f t="shared" si="20"/>
        <v/>
      </c>
      <c r="P1309" s="3" t="s">
        <v>613</v>
      </c>
      <c r="Q1309" s="3" t="s">
        <v>614</v>
      </c>
      <c r="R1309" s="3" t="s">
        <v>615</v>
      </c>
      <c r="S1309" s="3" t="s">
        <v>86</v>
      </c>
      <c r="T1309" s="3" t="s">
        <v>95</v>
      </c>
      <c r="U1309" s="3" t="s">
        <v>329</v>
      </c>
      <c r="V1309" s="3" t="s">
        <v>86</v>
      </c>
      <c r="W1309" s="3" t="s">
        <v>86</v>
      </c>
      <c r="X1309" s="3" t="s">
        <v>86</v>
      </c>
      <c r="Y1309" s="3" t="s">
        <v>97</v>
      </c>
      <c r="Z1309" s="3" t="s">
        <v>86</v>
      </c>
      <c r="AA1309" s="4"/>
      <c r="AB1309" s="3" t="s">
        <v>86</v>
      </c>
      <c r="AC1309" s="3" t="s">
        <v>86</v>
      </c>
      <c r="AD1309" s="3" t="s">
        <v>86</v>
      </c>
      <c r="AE1309" s="5">
        <v>0</v>
      </c>
    </row>
    <row r="1310" spans="1:31" x14ac:dyDescent="0.25">
      <c r="A1310" s="6" t="s">
        <v>86</v>
      </c>
      <c r="B1310" s="3" t="s">
        <v>270</v>
      </c>
      <c r="C1310" s="3" t="s">
        <v>612</v>
      </c>
      <c r="D1310" s="4">
        <v>44130</v>
      </c>
      <c r="E1310" s="4">
        <v>44130</v>
      </c>
      <c r="F1310" s="4">
        <v>44133</v>
      </c>
      <c r="G1310" s="3" t="s">
        <v>211</v>
      </c>
      <c r="H1310" s="3" t="s">
        <v>90</v>
      </c>
      <c r="I1310" s="5">
        <v>2750</v>
      </c>
      <c r="J1310" s="3" t="s">
        <v>91</v>
      </c>
      <c r="K1310" s="3" t="s">
        <v>90</v>
      </c>
      <c r="L1310" s="5">
        <v>2750</v>
      </c>
      <c r="M1310" s="5">
        <v>32.369999999999997</v>
      </c>
      <c r="N1310" s="41" t="str">
        <f>IF(M1310="","",IF(M1310&lt;0,-M1310&amp;"_"&amp;COUNTIF(M$2:M1310,M1310),M1310&amp;"_"&amp;COUNTIF(M$2:M1310,M1310)))</f>
        <v>32.37_2</v>
      </c>
      <c r="O1310" s="42" t="str">
        <f t="shared" si="20"/>
        <v/>
      </c>
      <c r="P1310" s="3" t="s">
        <v>613</v>
      </c>
      <c r="Q1310" s="3" t="s">
        <v>614</v>
      </c>
      <c r="R1310" s="3" t="s">
        <v>377</v>
      </c>
      <c r="S1310" s="3" t="s">
        <v>86</v>
      </c>
      <c r="T1310" s="3" t="s">
        <v>95</v>
      </c>
      <c r="U1310" s="3" t="s">
        <v>329</v>
      </c>
      <c r="V1310" s="3" t="s">
        <v>86</v>
      </c>
      <c r="W1310" s="3" t="s">
        <v>86</v>
      </c>
      <c r="X1310" s="3" t="s">
        <v>86</v>
      </c>
      <c r="Y1310" s="3" t="s">
        <v>97</v>
      </c>
      <c r="Z1310" s="3" t="s">
        <v>86</v>
      </c>
      <c r="AA1310" s="4"/>
      <c r="AB1310" s="3" t="s">
        <v>86</v>
      </c>
      <c r="AC1310" s="3" t="s">
        <v>86</v>
      </c>
      <c r="AD1310" s="3" t="s">
        <v>86</v>
      </c>
      <c r="AE1310" s="5">
        <v>0</v>
      </c>
    </row>
    <row r="1311" spans="1:31" x14ac:dyDescent="0.25">
      <c r="A1311" s="6" t="s">
        <v>86</v>
      </c>
      <c r="B1311" s="3" t="s">
        <v>270</v>
      </c>
      <c r="C1311" s="3" t="s">
        <v>616</v>
      </c>
      <c r="D1311" s="4">
        <v>44130</v>
      </c>
      <c r="E1311" s="4">
        <v>44130</v>
      </c>
      <c r="F1311" s="4">
        <v>44133</v>
      </c>
      <c r="G1311" s="3" t="s">
        <v>211</v>
      </c>
      <c r="H1311" s="3" t="s">
        <v>90</v>
      </c>
      <c r="I1311" s="5">
        <v>625</v>
      </c>
      <c r="J1311" s="3" t="s">
        <v>91</v>
      </c>
      <c r="K1311" s="3" t="s">
        <v>90</v>
      </c>
      <c r="L1311" s="5">
        <v>625</v>
      </c>
      <c r="M1311" s="5">
        <v>7.36</v>
      </c>
      <c r="N1311" s="41" t="str">
        <f>IF(M1311="","",IF(M1311&lt;0,-M1311&amp;"_"&amp;COUNTIF(M$2:M1311,M1311),M1311&amp;"_"&amp;COUNTIF(M$2:M1311,M1311)))</f>
        <v>7.36_1</v>
      </c>
      <c r="O1311" s="42" t="str">
        <f t="shared" si="20"/>
        <v/>
      </c>
      <c r="P1311" s="3" t="s">
        <v>418</v>
      </c>
      <c r="Q1311" s="3" t="s">
        <v>614</v>
      </c>
      <c r="R1311" s="3" t="s">
        <v>512</v>
      </c>
      <c r="S1311" s="3" t="s">
        <v>86</v>
      </c>
      <c r="T1311" s="3" t="s">
        <v>95</v>
      </c>
      <c r="U1311" s="3" t="s">
        <v>329</v>
      </c>
      <c r="V1311" s="3" t="s">
        <v>86</v>
      </c>
      <c r="W1311" s="3" t="s">
        <v>86</v>
      </c>
      <c r="X1311" s="3" t="s">
        <v>86</v>
      </c>
      <c r="Y1311" s="3" t="s">
        <v>97</v>
      </c>
      <c r="Z1311" s="3" t="s">
        <v>86</v>
      </c>
      <c r="AA1311" s="4"/>
      <c r="AB1311" s="3" t="s">
        <v>86</v>
      </c>
      <c r="AC1311" s="3" t="s">
        <v>86</v>
      </c>
      <c r="AD1311" s="3" t="s">
        <v>86</v>
      </c>
      <c r="AE1311" s="5">
        <v>0</v>
      </c>
    </row>
    <row r="1312" spans="1:31" x14ac:dyDescent="0.25">
      <c r="A1312" s="6" t="s">
        <v>86</v>
      </c>
      <c r="B1312" s="3" t="s">
        <v>270</v>
      </c>
      <c r="C1312" s="3" t="s">
        <v>616</v>
      </c>
      <c r="D1312" s="4">
        <v>44130</v>
      </c>
      <c r="E1312" s="4">
        <v>44130</v>
      </c>
      <c r="F1312" s="4">
        <v>44133</v>
      </c>
      <c r="G1312" s="3" t="s">
        <v>211</v>
      </c>
      <c r="H1312" s="3" t="s">
        <v>90</v>
      </c>
      <c r="I1312" s="5">
        <v>475</v>
      </c>
      <c r="J1312" s="3" t="s">
        <v>91</v>
      </c>
      <c r="K1312" s="3" t="s">
        <v>90</v>
      </c>
      <c r="L1312" s="5">
        <v>475</v>
      </c>
      <c r="M1312" s="5">
        <v>5.59</v>
      </c>
      <c r="N1312" s="41" t="str">
        <f>IF(M1312="","",IF(M1312&lt;0,-M1312&amp;"_"&amp;COUNTIF(M$2:M1312,M1312),M1312&amp;"_"&amp;COUNTIF(M$2:M1312,M1312)))</f>
        <v>5.59_3</v>
      </c>
      <c r="O1312" s="42" t="str">
        <f t="shared" si="20"/>
        <v/>
      </c>
      <c r="P1312" s="3" t="s">
        <v>418</v>
      </c>
      <c r="Q1312" s="3" t="s">
        <v>614</v>
      </c>
      <c r="R1312" s="3" t="s">
        <v>353</v>
      </c>
      <c r="S1312" s="3" t="s">
        <v>86</v>
      </c>
      <c r="T1312" s="3" t="s">
        <v>95</v>
      </c>
      <c r="U1312" s="3" t="s">
        <v>329</v>
      </c>
      <c r="V1312" s="3" t="s">
        <v>86</v>
      </c>
      <c r="W1312" s="3" t="s">
        <v>86</v>
      </c>
      <c r="X1312" s="3" t="s">
        <v>86</v>
      </c>
      <c r="Y1312" s="3" t="s">
        <v>97</v>
      </c>
      <c r="Z1312" s="3" t="s">
        <v>86</v>
      </c>
      <c r="AA1312" s="4"/>
      <c r="AB1312" s="3" t="s">
        <v>86</v>
      </c>
      <c r="AC1312" s="3" t="s">
        <v>86</v>
      </c>
      <c r="AD1312" s="3" t="s">
        <v>86</v>
      </c>
      <c r="AE1312" s="5">
        <v>0</v>
      </c>
    </row>
    <row r="1313" spans="1:31" x14ac:dyDescent="0.25">
      <c r="A1313" s="6" t="s">
        <v>86</v>
      </c>
      <c r="B1313" s="3" t="s">
        <v>270</v>
      </c>
      <c r="C1313" s="3" t="s">
        <v>616</v>
      </c>
      <c r="D1313" s="4">
        <v>44130</v>
      </c>
      <c r="E1313" s="4">
        <v>44130</v>
      </c>
      <c r="F1313" s="4">
        <v>44133</v>
      </c>
      <c r="G1313" s="3" t="s">
        <v>211</v>
      </c>
      <c r="H1313" s="3" t="s">
        <v>90</v>
      </c>
      <c r="I1313" s="5">
        <v>70</v>
      </c>
      <c r="J1313" s="3" t="s">
        <v>91</v>
      </c>
      <c r="K1313" s="3" t="s">
        <v>90</v>
      </c>
      <c r="L1313" s="5">
        <v>70</v>
      </c>
      <c r="M1313" s="5">
        <v>0.82</v>
      </c>
      <c r="N1313" s="41" t="str">
        <f>IF(M1313="","",IF(M1313&lt;0,-M1313&amp;"_"&amp;COUNTIF(M$2:M1313,M1313),M1313&amp;"_"&amp;COUNTIF(M$2:M1313,M1313)))</f>
        <v>0.82_3</v>
      </c>
      <c r="O1313" s="42" t="str">
        <f t="shared" si="20"/>
        <v/>
      </c>
      <c r="P1313" s="3" t="s">
        <v>418</v>
      </c>
      <c r="Q1313" s="3" t="s">
        <v>614</v>
      </c>
      <c r="R1313" s="3" t="s">
        <v>410</v>
      </c>
      <c r="S1313" s="3" t="s">
        <v>86</v>
      </c>
      <c r="T1313" s="3" t="s">
        <v>95</v>
      </c>
      <c r="U1313" s="3" t="s">
        <v>329</v>
      </c>
      <c r="V1313" s="3" t="s">
        <v>86</v>
      </c>
      <c r="W1313" s="3" t="s">
        <v>86</v>
      </c>
      <c r="X1313" s="3" t="s">
        <v>86</v>
      </c>
      <c r="Y1313" s="3" t="s">
        <v>97</v>
      </c>
      <c r="Z1313" s="3" t="s">
        <v>86</v>
      </c>
      <c r="AA1313" s="4"/>
      <c r="AB1313" s="3" t="s">
        <v>86</v>
      </c>
      <c r="AC1313" s="3" t="s">
        <v>86</v>
      </c>
      <c r="AD1313" s="3" t="s">
        <v>86</v>
      </c>
      <c r="AE1313" s="5">
        <v>0</v>
      </c>
    </row>
    <row r="1314" spans="1:31" x14ac:dyDescent="0.25">
      <c r="A1314" s="6" t="s">
        <v>86</v>
      </c>
      <c r="B1314" s="3" t="s">
        <v>270</v>
      </c>
      <c r="C1314" s="3" t="s">
        <v>616</v>
      </c>
      <c r="D1314" s="4">
        <v>44130</v>
      </c>
      <c r="E1314" s="4">
        <v>44130</v>
      </c>
      <c r="F1314" s="4">
        <v>44133</v>
      </c>
      <c r="G1314" s="3" t="s">
        <v>211</v>
      </c>
      <c r="H1314" s="3" t="s">
        <v>90</v>
      </c>
      <c r="I1314" s="5">
        <v>220</v>
      </c>
      <c r="J1314" s="3" t="s">
        <v>91</v>
      </c>
      <c r="K1314" s="3" t="s">
        <v>90</v>
      </c>
      <c r="L1314" s="5">
        <v>220</v>
      </c>
      <c r="M1314" s="5">
        <v>2.59</v>
      </c>
      <c r="N1314" s="41" t="str">
        <f>IF(M1314="","",IF(M1314&lt;0,-M1314&amp;"_"&amp;COUNTIF(M$2:M1314,M1314),M1314&amp;"_"&amp;COUNTIF(M$2:M1314,M1314)))</f>
        <v>2.59_3</v>
      </c>
      <c r="O1314" s="42" t="str">
        <f t="shared" si="20"/>
        <v/>
      </c>
      <c r="P1314" s="3" t="s">
        <v>418</v>
      </c>
      <c r="Q1314" s="3" t="s">
        <v>614</v>
      </c>
      <c r="R1314" s="3" t="s">
        <v>354</v>
      </c>
      <c r="S1314" s="3" t="s">
        <v>86</v>
      </c>
      <c r="T1314" s="3" t="s">
        <v>95</v>
      </c>
      <c r="U1314" s="3" t="s">
        <v>329</v>
      </c>
      <c r="V1314" s="3" t="s">
        <v>86</v>
      </c>
      <c r="W1314" s="3" t="s">
        <v>86</v>
      </c>
      <c r="X1314" s="3" t="s">
        <v>86</v>
      </c>
      <c r="Y1314" s="3" t="s">
        <v>97</v>
      </c>
      <c r="Z1314" s="3" t="s">
        <v>86</v>
      </c>
      <c r="AA1314" s="4"/>
      <c r="AB1314" s="3" t="s">
        <v>86</v>
      </c>
      <c r="AC1314" s="3" t="s">
        <v>86</v>
      </c>
      <c r="AD1314" s="3" t="s">
        <v>86</v>
      </c>
      <c r="AE1314" s="5">
        <v>0</v>
      </c>
    </row>
    <row r="1315" spans="1:31" x14ac:dyDescent="0.25">
      <c r="A1315" s="6" t="s">
        <v>86</v>
      </c>
      <c r="B1315" s="3" t="s">
        <v>270</v>
      </c>
      <c r="C1315" s="3" t="s">
        <v>616</v>
      </c>
      <c r="D1315" s="4">
        <v>44130</v>
      </c>
      <c r="E1315" s="4">
        <v>44130</v>
      </c>
      <c r="F1315" s="4">
        <v>44133</v>
      </c>
      <c r="G1315" s="3" t="s">
        <v>211</v>
      </c>
      <c r="H1315" s="3" t="s">
        <v>90</v>
      </c>
      <c r="I1315" s="5">
        <v>175</v>
      </c>
      <c r="J1315" s="3" t="s">
        <v>91</v>
      </c>
      <c r="K1315" s="3" t="s">
        <v>90</v>
      </c>
      <c r="L1315" s="5">
        <v>175</v>
      </c>
      <c r="M1315" s="5">
        <v>2.06</v>
      </c>
      <c r="N1315" s="41" t="str">
        <f>IF(M1315="","",IF(M1315&lt;0,-M1315&amp;"_"&amp;COUNTIF(M$2:M1315,M1315),M1315&amp;"_"&amp;COUNTIF(M$2:M1315,M1315)))</f>
        <v>2.06_4</v>
      </c>
      <c r="O1315" s="42" t="str">
        <f t="shared" si="20"/>
        <v/>
      </c>
      <c r="P1315" s="3" t="s">
        <v>418</v>
      </c>
      <c r="Q1315" s="3" t="s">
        <v>614</v>
      </c>
      <c r="R1315" s="3" t="s">
        <v>355</v>
      </c>
      <c r="S1315" s="3" t="s">
        <v>86</v>
      </c>
      <c r="T1315" s="3" t="s">
        <v>95</v>
      </c>
      <c r="U1315" s="3" t="s">
        <v>329</v>
      </c>
      <c r="V1315" s="3" t="s">
        <v>86</v>
      </c>
      <c r="W1315" s="3" t="s">
        <v>86</v>
      </c>
      <c r="X1315" s="3" t="s">
        <v>86</v>
      </c>
      <c r="Y1315" s="3" t="s">
        <v>97</v>
      </c>
      <c r="Z1315" s="3" t="s">
        <v>86</v>
      </c>
      <c r="AA1315" s="4"/>
      <c r="AB1315" s="3" t="s">
        <v>86</v>
      </c>
      <c r="AC1315" s="3" t="s">
        <v>86</v>
      </c>
      <c r="AD1315" s="3" t="s">
        <v>86</v>
      </c>
      <c r="AE1315" s="5">
        <v>0</v>
      </c>
    </row>
    <row r="1316" spans="1:31" x14ac:dyDescent="0.25">
      <c r="A1316" s="6" t="s">
        <v>86</v>
      </c>
      <c r="B1316" s="3" t="s">
        <v>270</v>
      </c>
      <c r="C1316" s="3" t="s">
        <v>616</v>
      </c>
      <c r="D1316" s="4">
        <v>44130</v>
      </c>
      <c r="E1316" s="4">
        <v>44130</v>
      </c>
      <c r="F1316" s="4">
        <v>44133</v>
      </c>
      <c r="G1316" s="3" t="s">
        <v>211</v>
      </c>
      <c r="H1316" s="3" t="s">
        <v>90</v>
      </c>
      <c r="I1316" s="5">
        <v>40</v>
      </c>
      <c r="J1316" s="3" t="s">
        <v>91</v>
      </c>
      <c r="K1316" s="3" t="s">
        <v>90</v>
      </c>
      <c r="L1316" s="5">
        <v>40</v>
      </c>
      <c r="M1316" s="5">
        <v>0.47</v>
      </c>
      <c r="N1316" s="41" t="str">
        <f>IF(M1316="","",IF(M1316&lt;0,-M1316&amp;"_"&amp;COUNTIF(M$2:M1316,M1316),M1316&amp;"_"&amp;COUNTIF(M$2:M1316,M1316)))</f>
        <v>0.47_1</v>
      </c>
      <c r="O1316" s="42" t="str">
        <f t="shared" si="20"/>
        <v/>
      </c>
      <c r="P1316" s="3" t="s">
        <v>418</v>
      </c>
      <c r="Q1316" s="3" t="s">
        <v>614</v>
      </c>
      <c r="R1316" s="3" t="s">
        <v>356</v>
      </c>
      <c r="S1316" s="3" t="s">
        <v>86</v>
      </c>
      <c r="T1316" s="3" t="s">
        <v>95</v>
      </c>
      <c r="U1316" s="3" t="s">
        <v>329</v>
      </c>
      <c r="V1316" s="3" t="s">
        <v>86</v>
      </c>
      <c r="W1316" s="3" t="s">
        <v>86</v>
      </c>
      <c r="X1316" s="3" t="s">
        <v>86</v>
      </c>
      <c r="Y1316" s="3" t="s">
        <v>97</v>
      </c>
      <c r="Z1316" s="3" t="s">
        <v>86</v>
      </c>
      <c r="AA1316" s="4"/>
      <c r="AB1316" s="3" t="s">
        <v>86</v>
      </c>
      <c r="AC1316" s="3" t="s">
        <v>86</v>
      </c>
      <c r="AD1316" s="3" t="s">
        <v>86</v>
      </c>
      <c r="AE1316" s="5">
        <v>0</v>
      </c>
    </row>
    <row r="1317" spans="1:31" x14ac:dyDescent="0.25">
      <c r="A1317" s="6" t="s">
        <v>86</v>
      </c>
      <c r="B1317" s="3" t="s">
        <v>270</v>
      </c>
      <c r="C1317" s="3" t="s">
        <v>616</v>
      </c>
      <c r="D1317" s="4">
        <v>44130</v>
      </c>
      <c r="E1317" s="4">
        <v>44130</v>
      </c>
      <c r="F1317" s="4">
        <v>44133</v>
      </c>
      <c r="G1317" s="3" t="s">
        <v>211</v>
      </c>
      <c r="H1317" s="3" t="s">
        <v>90</v>
      </c>
      <c r="I1317" s="5">
        <v>160</v>
      </c>
      <c r="J1317" s="3" t="s">
        <v>91</v>
      </c>
      <c r="K1317" s="3" t="s">
        <v>90</v>
      </c>
      <c r="L1317" s="5">
        <v>160</v>
      </c>
      <c r="M1317" s="5">
        <v>1.88</v>
      </c>
      <c r="N1317" s="41" t="str">
        <f>IF(M1317="","",IF(M1317&lt;0,-M1317&amp;"_"&amp;COUNTIF(M$2:M1317,M1317),M1317&amp;"_"&amp;COUNTIF(M$2:M1317,M1317)))</f>
        <v>1.88_2</v>
      </c>
      <c r="O1317" s="42" t="str">
        <f t="shared" si="20"/>
        <v/>
      </c>
      <c r="P1317" s="3" t="s">
        <v>418</v>
      </c>
      <c r="Q1317" s="3" t="s">
        <v>614</v>
      </c>
      <c r="R1317" s="3" t="s">
        <v>357</v>
      </c>
      <c r="S1317" s="3" t="s">
        <v>86</v>
      </c>
      <c r="T1317" s="3" t="s">
        <v>95</v>
      </c>
      <c r="U1317" s="3" t="s">
        <v>329</v>
      </c>
      <c r="V1317" s="3" t="s">
        <v>86</v>
      </c>
      <c r="W1317" s="3" t="s">
        <v>86</v>
      </c>
      <c r="X1317" s="3" t="s">
        <v>86</v>
      </c>
      <c r="Y1317" s="3" t="s">
        <v>97</v>
      </c>
      <c r="Z1317" s="3" t="s">
        <v>86</v>
      </c>
      <c r="AA1317" s="4"/>
      <c r="AB1317" s="3" t="s">
        <v>86</v>
      </c>
      <c r="AC1317" s="3" t="s">
        <v>86</v>
      </c>
      <c r="AD1317" s="3" t="s">
        <v>86</v>
      </c>
      <c r="AE1317" s="5">
        <v>0</v>
      </c>
    </row>
    <row r="1318" spans="1:31" x14ac:dyDescent="0.25">
      <c r="A1318" s="6" t="s">
        <v>86</v>
      </c>
      <c r="B1318" s="3" t="s">
        <v>270</v>
      </c>
      <c r="C1318" s="3" t="s">
        <v>616</v>
      </c>
      <c r="D1318" s="4">
        <v>44130</v>
      </c>
      <c r="E1318" s="4">
        <v>44130</v>
      </c>
      <c r="F1318" s="4">
        <v>44133</v>
      </c>
      <c r="G1318" s="3" t="s">
        <v>211</v>
      </c>
      <c r="H1318" s="3" t="s">
        <v>90</v>
      </c>
      <c r="I1318" s="5">
        <v>700</v>
      </c>
      <c r="J1318" s="3" t="s">
        <v>91</v>
      </c>
      <c r="K1318" s="3" t="s">
        <v>90</v>
      </c>
      <c r="L1318" s="5">
        <v>700</v>
      </c>
      <c r="M1318" s="5">
        <v>8.24</v>
      </c>
      <c r="N1318" s="41" t="str">
        <f>IF(M1318="","",IF(M1318&lt;0,-M1318&amp;"_"&amp;COUNTIF(M$2:M1318,M1318),M1318&amp;"_"&amp;COUNTIF(M$2:M1318,M1318)))</f>
        <v>8.24_1</v>
      </c>
      <c r="O1318" s="42" t="str">
        <f t="shared" si="20"/>
        <v/>
      </c>
      <c r="P1318" s="3" t="s">
        <v>418</v>
      </c>
      <c r="Q1318" s="3" t="s">
        <v>614</v>
      </c>
      <c r="R1318" s="3" t="s">
        <v>358</v>
      </c>
      <c r="S1318" s="3" t="s">
        <v>86</v>
      </c>
      <c r="T1318" s="3" t="s">
        <v>95</v>
      </c>
      <c r="U1318" s="3" t="s">
        <v>329</v>
      </c>
      <c r="V1318" s="3" t="s">
        <v>86</v>
      </c>
      <c r="W1318" s="3" t="s">
        <v>86</v>
      </c>
      <c r="X1318" s="3" t="s">
        <v>86</v>
      </c>
      <c r="Y1318" s="3" t="s">
        <v>97</v>
      </c>
      <c r="Z1318" s="3" t="s">
        <v>86</v>
      </c>
      <c r="AA1318" s="4"/>
      <c r="AB1318" s="3" t="s">
        <v>86</v>
      </c>
      <c r="AC1318" s="3" t="s">
        <v>86</v>
      </c>
      <c r="AD1318" s="3" t="s">
        <v>86</v>
      </c>
      <c r="AE1318" s="5">
        <v>0</v>
      </c>
    </row>
    <row r="1319" spans="1:31" x14ac:dyDescent="0.25">
      <c r="A1319" s="6" t="s">
        <v>86</v>
      </c>
      <c r="B1319" s="3" t="s">
        <v>270</v>
      </c>
      <c r="C1319" s="3" t="s">
        <v>616</v>
      </c>
      <c r="D1319" s="4">
        <v>44130</v>
      </c>
      <c r="E1319" s="4">
        <v>44130</v>
      </c>
      <c r="F1319" s="4">
        <v>44133</v>
      </c>
      <c r="G1319" s="3" t="s">
        <v>211</v>
      </c>
      <c r="H1319" s="3" t="s">
        <v>90</v>
      </c>
      <c r="I1319" s="5">
        <v>20</v>
      </c>
      <c r="J1319" s="3" t="s">
        <v>91</v>
      </c>
      <c r="K1319" s="3" t="s">
        <v>90</v>
      </c>
      <c r="L1319" s="5">
        <v>20</v>
      </c>
      <c r="M1319" s="5">
        <v>0.24</v>
      </c>
      <c r="N1319" s="41" t="str">
        <f>IF(M1319="","",IF(M1319&lt;0,-M1319&amp;"_"&amp;COUNTIF(M$2:M1319,M1319),M1319&amp;"_"&amp;COUNTIF(M$2:M1319,M1319)))</f>
        <v>0.24_1</v>
      </c>
      <c r="O1319" s="42" t="str">
        <f t="shared" si="20"/>
        <v/>
      </c>
      <c r="P1319" s="3" t="s">
        <v>418</v>
      </c>
      <c r="Q1319" s="3" t="s">
        <v>614</v>
      </c>
      <c r="R1319" s="3" t="s">
        <v>617</v>
      </c>
      <c r="S1319" s="3" t="s">
        <v>86</v>
      </c>
      <c r="T1319" s="3" t="s">
        <v>95</v>
      </c>
      <c r="U1319" s="3" t="s">
        <v>329</v>
      </c>
      <c r="V1319" s="3" t="s">
        <v>86</v>
      </c>
      <c r="W1319" s="3" t="s">
        <v>86</v>
      </c>
      <c r="X1319" s="3" t="s">
        <v>86</v>
      </c>
      <c r="Y1319" s="3" t="s">
        <v>97</v>
      </c>
      <c r="Z1319" s="3" t="s">
        <v>86</v>
      </c>
      <c r="AA1319" s="4"/>
      <c r="AB1319" s="3" t="s">
        <v>86</v>
      </c>
      <c r="AC1319" s="3" t="s">
        <v>86</v>
      </c>
      <c r="AD1319" s="3" t="s">
        <v>86</v>
      </c>
      <c r="AE1319" s="5">
        <v>0</v>
      </c>
    </row>
    <row r="1320" spans="1:31" x14ac:dyDescent="0.25">
      <c r="A1320" s="6" t="s">
        <v>86</v>
      </c>
      <c r="B1320" s="3" t="s">
        <v>270</v>
      </c>
      <c r="C1320" s="3" t="s">
        <v>616</v>
      </c>
      <c r="D1320" s="4">
        <v>44130</v>
      </c>
      <c r="E1320" s="4">
        <v>44130</v>
      </c>
      <c r="F1320" s="4">
        <v>44133</v>
      </c>
      <c r="G1320" s="3" t="s">
        <v>211</v>
      </c>
      <c r="H1320" s="3" t="s">
        <v>90</v>
      </c>
      <c r="I1320" s="5">
        <v>250</v>
      </c>
      <c r="J1320" s="3" t="s">
        <v>91</v>
      </c>
      <c r="K1320" s="3" t="s">
        <v>90</v>
      </c>
      <c r="L1320" s="5">
        <v>250</v>
      </c>
      <c r="M1320" s="5">
        <v>2.94</v>
      </c>
      <c r="N1320" s="41" t="str">
        <f>IF(M1320="","",IF(M1320&lt;0,-M1320&amp;"_"&amp;COUNTIF(M$2:M1320,M1320),M1320&amp;"_"&amp;COUNTIF(M$2:M1320,M1320)))</f>
        <v>2.94_3</v>
      </c>
      <c r="O1320" s="42" t="str">
        <f t="shared" si="20"/>
        <v/>
      </c>
      <c r="P1320" s="3" t="s">
        <v>418</v>
      </c>
      <c r="Q1320" s="3" t="s">
        <v>614</v>
      </c>
      <c r="R1320" s="3" t="s">
        <v>359</v>
      </c>
      <c r="S1320" s="3" t="s">
        <v>86</v>
      </c>
      <c r="T1320" s="3" t="s">
        <v>95</v>
      </c>
      <c r="U1320" s="3" t="s">
        <v>329</v>
      </c>
      <c r="V1320" s="3" t="s">
        <v>86</v>
      </c>
      <c r="W1320" s="3" t="s">
        <v>86</v>
      </c>
      <c r="X1320" s="3" t="s">
        <v>86</v>
      </c>
      <c r="Y1320" s="3" t="s">
        <v>97</v>
      </c>
      <c r="Z1320" s="3" t="s">
        <v>86</v>
      </c>
      <c r="AA1320" s="4"/>
      <c r="AB1320" s="3" t="s">
        <v>86</v>
      </c>
      <c r="AC1320" s="3" t="s">
        <v>86</v>
      </c>
      <c r="AD1320" s="3" t="s">
        <v>86</v>
      </c>
      <c r="AE1320" s="5">
        <v>0</v>
      </c>
    </row>
    <row r="1321" spans="1:31" x14ac:dyDescent="0.25">
      <c r="A1321" s="6" t="s">
        <v>86</v>
      </c>
      <c r="B1321" s="3" t="s">
        <v>270</v>
      </c>
      <c r="C1321" s="3" t="s">
        <v>616</v>
      </c>
      <c r="D1321" s="4">
        <v>44130</v>
      </c>
      <c r="E1321" s="4">
        <v>44130</v>
      </c>
      <c r="F1321" s="4">
        <v>44133</v>
      </c>
      <c r="G1321" s="3" t="s">
        <v>211</v>
      </c>
      <c r="H1321" s="3" t="s">
        <v>90</v>
      </c>
      <c r="I1321" s="5">
        <v>200</v>
      </c>
      <c r="J1321" s="3" t="s">
        <v>91</v>
      </c>
      <c r="K1321" s="3" t="s">
        <v>90</v>
      </c>
      <c r="L1321" s="5">
        <v>200</v>
      </c>
      <c r="M1321" s="5">
        <v>2.35</v>
      </c>
      <c r="N1321" s="41" t="str">
        <f>IF(M1321="","",IF(M1321&lt;0,-M1321&amp;"_"&amp;COUNTIF(M$2:M1321,M1321),M1321&amp;"_"&amp;COUNTIF(M$2:M1321,M1321)))</f>
        <v>2.35_5</v>
      </c>
      <c r="O1321" s="42" t="str">
        <f t="shared" si="20"/>
        <v/>
      </c>
      <c r="P1321" s="3" t="s">
        <v>418</v>
      </c>
      <c r="Q1321" s="3" t="s">
        <v>614</v>
      </c>
      <c r="R1321" s="3" t="s">
        <v>361</v>
      </c>
      <c r="S1321" s="3" t="s">
        <v>86</v>
      </c>
      <c r="T1321" s="3" t="s">
        <v>95</v>
      </c>
      <c r="U1321" s="3" t="s">
        <v>329</v>
      </c>
      <c r="V1321" s="3" t="s">
        <v>86</v>
      </c>
      <c r="W1321" s="3" t="s">
        <v>86</v>
      </c>
      <c r="X1321" s="3" t="s">
        <v>86</v>
      </c>
      <c r="Y1321" s="3" t="s">
        <v>97</v>
      </c>
      <c r="Z1321" s="3" t="s">
        <v>86</v>
      </c>
      <c r="AA1321" s="4"/>
      <c r="AB1321" s="3" t="s">
        <v>86</v>
      </c>
      <c r="AC1321" s="3" t="s">
        <v>86</v>
      </c>
      <c r="AD1321" s="3" t="s">
        <v>86</v>
      </c>
      <c r="AE1321" s="5">
        <v>0</v>
      </c>
    </row>
    <row r="1322" spans="1:31" x14ac:dyDescent="0.25">
      <c r="A1322" s="6" t="s">
        <v>86</v>
      </c>
      <c r="B1322" s="3" t="s">
        <v>270</v>
      </c>
      <c r="C1322" s="3" t="s">
        <v>616</v>
      </c>
      <c r="D1322" s="4">
        <v>44130</v>
      </c>
      <c r="E1322" s="4">
        <v>44130</v>
      </c>
      <c r="F1322" s="4">
        <v>44133</v>
      </c>
      <c r="G1322" s="3" t="s">
        <v>211</v>
      </c>
      <c r="H1322" s="3" t="s">
        <v>90</v>
      </c>
      <c r="I1322" s="5">
        <v>200</v>
      </c>
      <c r="J1322" s="3" t="s">
        <v>91</v>
      </c>
      <c r="K1322" s="3" t="s">
        <v>90</v>
      </c>
      <c r="L1322" s="5">
        <v>200</v>
      </c>
      <c r="M1322" s="5">
        <v>2.35</v>
      </c>
      <c r="N1322" s="41" t="str">
        <f>IF(M1322="","",IF(M1322&lt;0,-M1322&amp;"_"&amp;COUNTIF(M$2:M1322,M1322),M1322&amp;"_"&amp;COUNTIF(M$2:M1322,M1322)))</f>
        <v>2.35_6</v>
      </c>
      <c r="O1322" s="42" t="str">
        <f t="shared" si="20"/>
        <v/>
      </c>
      <c r="P1322" s="3" t="s">
        <v>418</v>
      </c>
      <c r="Q1322" s="3" t="s">
        <v>614</v>
      </c>
      <c r="R1322" s="3" t="s">
        <v>514</v>
      </c>
      <c r="S1322" s="3" t="s">
        <v>86</v>
      </c>
      <c r="T1322" s="3" t="s">
        <v>95</v>
      </c>
      <c r="U1322" s="3" t="s">
        <v>329</v>
      </c>
      <c r="V1322" s="3" t="s">
        <v>86</v>
      </c>
      <c r="W1322" s="3" t="s">
        <v>86</v>
      </c>
      <c r="X1322" s="3" t="s">
        <v>86</v>
      </c>
      <c r="Y1322" s="3" t="s">
        <v>97</v>
      </c>
      <c r="Z1322" s="3" t="s">
        <v>86</v>
      </c>
      <c r="AA1322" s="4"/>
      <c r="AB1322" s="3" t="s">
        <v>86</v>
      </c>
      <c r="AC1322" s="3" t="s">
        <v>86</v>
      </c>
      <c r="AD1322" s="3" t="s">
        <v>86</v>
      </c>
      <c r="AE1322" s="5">
        <v>0</v>
      </c>
    </row>
    <row r="1323" spans="1:31" x14ac:dyDescent="0.25">
      <c r="A1323" s="6" t="s">
        <v>86</v>
      </c>
      <c r="B1323" s="3" t="s">
        <v>270</v>
      </c>
      <c r="C1323" s="3" t="s">
        <v>616</v>
      </c>
      <c r="D1323" s="4">
        <v>44130</v>
      </c>
      <c r="E1323" s="4">
        <v>44130</v>
      </c>
      <c r="F1323" s="4">
        <v>44133</v>
      </c>
      <c r="G1323" s="3" t="s">
        <v>211</v>
      </c>
      <c r="H1323" s="3" t="s">
        <v>90</v>
      </c>
      <c r="I1323" s="5">
        <v>300</v>
      </c>
      <c r="J1323" s="3" t="s">
        <v>91</v>
      </c>
      <c r="K1323" s="3" t="s">
        <v>90</v>
      </c>
      <c r="L1323" s="5">
        <v>300</v>
      </c>
      <c r="M1323" s="5">
        <v>3.53</v>
      </c>
      <c r="N1323" s="41" t="str">
        <f>IF(M1323="","",IF(M1323&lt;0,-M1323&amp;"_"&amp;COUNTIF(M$2:M1323,M1323),M1323&amp;"_"&amp;COUNTIF(M$2:M1323,M1323)))</f>
        <v>3.53_7</v>
      </c>
      <c r="O1323" s="42" t="str">
        <f t="shared" si="20"/>
        <v/>
      </c>
      <c r="P1323" s="3" t="s">
        <v>418</v>
      </c>
      <c r="Q1323" s="3" t="s">
        <v>614</v>
      </c>
      <c r="R1323" s="3" t="s">
        <v>515</v>
      </c>
      <c r="S1323" s="3" t="s">
        <v>86</v>
      </c>
      <c r="T1323" s="3" t="s">
        <v>95</v>
      </c>
      <c r="U1323" s="3" t="s">
        <v>329</v>
      </c>
      <c r="V1323" s="3" t="s">
        <v>86</v>
      </c>
      <c r="W1323" s="3" t="s">
        <v>86</v>
      </c>
      <c r="X1323" s="3" t="s">
        <v>86</v>
      </c>
      <c r="Y1323" s="3" t="s">
        <v>97</v>
      </c>
      <c r="Z1323" s="3" t="s">
        <v>86</v>
      </c>
      <c r="AA1323" s="4"/>
      <c r="AB1323" s="3" t="s">
        <v>86</v>
      </c>
      <c r="AC1323" s="3" t="s">
        <v>86</v>
      </c>
      <c r="AD1323" s="3" t="s">
        <v>86</v>
      </c>
      <c r="AE1323" s="5">
        <v>0</v>
      </c>
    </row>
    <row r="1324" spans="1:31" x14ac:dyDescent="0.25">
      <c r="A1324" s="6" t="s">
        <v>86</v>
      </c>
      <c r="B1324" s="3" t="s">
        <v>270</v>
      </c>
      <c r="C1324" s="3" t="s">
        <v>616</v>
      </c>
      <c r="D1324" s="4">
        <v>44130</v>
      </c>
      <c r="E1324" s="4">
        <v>44130</v>
      </c>
      <c r="F1324" s="4">
        <v>44133</v>
      </c>
      <c r="G1324" s="3" t="s">
        <v>211</v>
      </c>
      <c r="H1324" s="3" t="s">
        <v>90</v>
      </c>
      <c r="I1324" s="5">
        <v>500</v>
      </c>
      <c r="J1324" s="3" t="s">
        <v>91</v>
      </c>
      <c r="K1324" s="3" t="s">
        <v>90</v>
      </c>
      <c r="L1324" s="5">
        <v>500</v>
      </c>
      <c r="M1324" s="5">
        <v>5.89</v>
      </c>
      <c r="N1324" s="41" t="str">
        <f>IF(M1324="","",IF(M1324&lt;0,-M1324&amp;"_"&amp;COUNTIF(M$2:M1324,M1324),M1324&amp;"_"&amp;COUNTIF(M$2:M1324,M1324)))</f>
        <v>5.89_9</v>
      </c>
      <c r="O1324" s="42" t="str">
        <f t="shared" si="20"/>
        <v/>
      </c>
      <c r="P1324" s="3" t="s">
        <v>418</v>
      </c>
      <c r="Q1324" s="3" t="s">
        <v>614</v>
      </c>
      <c r="R1324" s="3" t="s">
        <v>369</v>
      </c>
      <c r="S1324" s="3" t="s">
        <v>86</v>
      </c>
      <c r="T1324" s="3" t="s">
        <v>95</v>
      </c>
      <c r="U1324" s="3" t="s">
        <v>329</v>
      </c>
      <c r="V1324" s="3" t="s">
        <v>86</v>
      </c>
      <c r="W1324" s="3" t="s">
        <v>86</v>
      </c>
      <c r="X1324" s="3" t="s">
        <v>86</v>
      </c>
      <c r="Y1324" s="3" t="s">
        <v>97</v>
      </c>
      <c r="Z1324" s="3" t="s">
        <v>86</v>
      </c>
      <c r="AA1324" s="4"/>
      <c r="AB1324" s="3" t="s">
        <v>86</v>
      </c>
      <c r="AC1324" s="3" t="s">
        <v>86</v>
      </c>
      <c r="AD1324" s="3" t="s">
        <v>86</v>
      </c>
      <c r="AE1324" s="5">
        <v>0</v>
      </c>
    </row>
    <row r="1325" spans="1:31" x14ac:dyDescent="0.25">
      <c r="A1325" s="6" t="s">
        <v>86</v>
      </c>
      <c r="B1325" s="3" t="s">
        <v>270</v>
      </c>
      <c r="C1325" s="3" t="s">
        <v>616</v>
      </c>
      <c r="D1325" s="4">
        <v>44130</v>
      </c>
      <c r="E1325" s="4">
        <v>44130</v>
      </c>
      <c r="F1325" s="4">
        <v>44133</v>
      </c>
      <c r="G1325" s="3" t="s">
        <v>211</v>
      </c>
      <c r="H1325" s="3" t="s">
        <v>90</v>
      </c>
      <c r="I1325" s="5">
        <v>40</v>
      </c>
      <c r="J1325" s="3" t="s">
        <v>91</v>
      </c>
      <c r="K1325" s="3" t="s">
        <v>90</v>
      </c>
      <c r="L1325" s="5">
        <v>40</v>
      </c>
      <c r="M1325" s="5">
        <v>0.47</v>
      </c>
      <c r="N1325" s="41" t="str">
        <f>IF(M1325="","",IF(M1325&lt;0,-M1325&amp;"_"&amp;COUNTIF(M$2:M1325,M1325),M1325&amp;"_"&amp;COUNTIF(M$2:M1325,M1325)))</f>
        <v>0.47_2</v>
      </c>
      <c r="O1325" s="42" t="str">
        <f t="shared" si="20"/>
        <v/>
      </c>
      <c r="P1325" s="3" t="s">
        <v>418</v>
      </c>
      <c r="Q1325" s="3" t="s">
        <v>614</v>
      </c>
      <c r="R1325" s="3" t="s">
        <v>362</v>
      </c>
      <c r="S1325" s="3" t="s">
        <v>86</v>
      </c>
      <c r="T1325" s="3" t="s">
        <v>95</v>
      </c>
      <c r="U1325" s="3" t="s">
        <v>329</v>
      </c>
      <c r="V1325" s="3" t="s">
        <v>86</v>
      </c>
      <c r="W1325" s="3" t="s">
        <v>86</v>
      </c>
      <c r="X1325" s="3" t="s">
        <v>86</v>
      </c>
      <c r="Y1325" s="3" t="s">
        <v>97</v>
      </c>
      <c r="Z1325" s="3" t="s">
        <v>86</v>
      </c>
      <c r="AA1325" s="4"/>
      <c r="AB1325" s="3" t="s">
        <v>86</v>
      </c>
      <c r="AC1325" s="3" t="s">
        <v>86</v>
      </c>
      <c r="AD1325" s="3" t="s">
        <v>86</v>
      </c>
      <c r="AE1325" s="5">
        <v>0</v>
      </c>
    </row>
    <row r="1326" spans="1:31" x14ac:dyDescent="0.25">
      <c r="A1326" s="6" t="s">
        <v>86</v>
      </c>
      <c r="B1326" s="3" t="s">
        <v>270</v>
      </c>
      <c r="C1326" s="3" t="s">
        <v>616</v>
      </c>
      <c r="D1326" s="4">
        <v>44130</v>
      </c>
      <c r="E1326" s="4">
        <v>44130</v>
      </c>
      <c r="F1326" s="4">
        <v>44133</v>
      </c>
      <c r="G1326" s="3" t="s">
        <v>211</v>
      </c>
      <c r="H1326" s="3" t="s">
        <v>90</v>
      </c>
      <c r="I1326" s="5">
        <v>3000</v>
      </c>
      <c r="J1326" s="3" t="s">
        <v>91</v>
      </c>
      <c r="K1326" s="3" t="s">
        <v>90</v>
      </c>
      <c r="L1326" s="5">
        <v>3000</v>
      </c>
      <c r="M1326" s="5">
        <v>35.31</v>
      </c>
      <c r="N1326" s="41" t="str">
        <f>IF(M1326="","",IF(M1326&lt;0,-M1326&amp;"_"&amp;COUNTIF(M$2:M1326,M1326),M1326&amp;"_"&amp;COUNTIF(M$2:M1326,M1326)))</f>
        <v>35.31_2</v>
      </c>
      <c r="O1326" s="42" t="str">
        <f t="shared" si="20"/>
        <v/>
      </c>
      <c r="P1326" s="3" t="s">
        <v>418</v>
      </c>
      <c r="Q1326" s="3" t="s">
        <v>614</v>
      </c>
      <c r="R1326" s="3" t="s">
        <v>363</v>
      </c>
      <c r="S1326" s="3" t="s">
        <v>86</v>
      </c>
      <c r="T1326" s="3" t="s">
        <v>95</v>
      </c>
      <c r="U1326" s="3" t="s">
        <v>329</v>
      </c>
      <c r="V1326" s="3" t="s">
        <v>86</v>
      </c>
      <c r="W1326" s="3" t="s">
        <v>86</v>
      </c>
      <c r="X1326" s="3" t="s">
        <v>86</v>
      </c>
      <c r="Y1326" s="3" t="s">
        <v>97</v>
      </c>
      <c r="Z1326" s="3" t="s">
        <v>86</v>
      </c>
      <c r="AA1326" s="4"/>
      <c r="AB1326" s="3" t="s">
        <v>86</v>
      </c>
      <c r="AC1326" s="3" t="s">
        <v>86</v>
      </c>
      <c r="AD1326" s="3" t="s">
        <v>86</v>
      </c>
      <c r="AE1326" s="5">
        <v>0</v>
      </c>
    </row>
    <row r="1327" spans="1:31" x14ac:dyDescent="0.25">
      <c r="A1327" s="6" t="s">
        <v>86</v>
      </c>
      <c r="B1327" s="3" t="s">
        <v>270</v>
      </c>
      <c r="C1327" s="3" t="s">
        <v>616</v>
      </c>
      <c r="D1327" s="4">
        <v>44130</v>
      </c>
      <c r="E1327" s="4">
        <v>44130</v>
      </c>
      <c r="F1327" s="4">
        <v>44133</v>
      </c>
      <c r="G1327" s="3" t="s">
        <v>211</v>
      </c>
      <c r="H1327" s="3" t="s">
        <v>90</v>
      </c>
      <c r="I1327" s="5">
        <v>35</v>
      </c>
      <c r="J1327" s="3" t="s">
        <v>91</v>
      </c>
      <c r="K1327" s="3" t="s">
        <v>90</v>
      </c>
      <c r="L1327" s="5">
        <v>35</v>
      </c>
      <c r="M1327" s="5">
        <v>0.41</v>
      </c>
      <c r="N1327" s="41" t="str">
        <f>IF(M1327="","",IF(M1327&lt;0,-M1327&amp;"_"&amp;COUNTIF(M$2:M1327,M1327),M1327&amp;"_"&amp;COUNTIF(M$2:M1327,M1327)))</f>
        <v>0.41_1</v>
      </c>
      <c r="O1327" s="42" t="str">
        <f t="shared" si="20"/>
        <v/>
      </c>
      <c r="P1327" s="3" t="s">
        <v>418</v>
      </c>
      <c r="Q1327" s="3" t="s">
        <v>614</v>
      </c>
      <c r="R1327" s="3" t="s">
        <v>366</v>
      </c>
      <c r="S1327" s="3" t="s">
        <v>86</v>
      </c>
      <c r="T1327" s="3" t="s">
        <v>95</v>
      </c>
      <c r="U1327" s="3" t="s">
        <v>329</v>
      </c>
      <c r="V1327" s="3" t="s">
        <v>86</v>
      </c>
      <c r="W1327" s="3" t="s">
        <v>86</v>
      </c>
      <c r="X1327" s="3" t="s">
        <v>86</v>
      </c>
      <c r="Y1327" s="3" t="s">
        <v>97</v>
      </c>
      <c r="Z1327" s="3" t="s">
        <v>86</v>
      </c>
      <c r="AA1327" s="4"/>
      <c r="AB1327" s="3" t="s">
        <v>86</v>
      </c>
      <c r="AC1327" s="3" t="s">
        <v>86</v>
      </c>
      <c r="AD1327" s="3" t="s">
        <v>86</v>
      </c>
      <c r="AE1327" s="5">
        <v>0</v>
      </c>
    </row>
    <row r="1328" spans="1:31" x14ac:dyDescent="0.25">
      <c r="A1328" s="6" t="s">
        <v>86</v>
      </c>
      <c r="B1328" s="3" t="s">
        <v>270</v>
      </c>
      <c r="C1328" s="3" t="s">
        <v>616</v>
      </c>
      <c r="D1328" s="4">
        <v>44130</v>
      </c>
      <c r="E1328" s="4">
        <v>44130</v>
      </c>
      <c r="F1328" s="4">
        <v>44133</v>
      </c>
      <c r="G1328" s="3" t="s">
        <v>211</v>
      </c>
      <c r="H1328" s="3" t="s">
        <v>90</v>
      </c>
      <c r="I1328" s="5">
        <v>100</v>
      </c>
      <c r="J1328" s="3" t="s">
        <v>91</v>
      </c>
      <c r="K1328" s="3" t="s">
        <v>90</v>
      </c>
      <c r="L1328" s="5">
        <v>100</v>
      </c>
      <c r="M1328" s="5">
        <v>1.18</v>
      </c>
      <c r="N1328" s="41" t="str">
        <f>IF(M1328="","",IF(M1328&lt;0,-M1328&amp;"_"&amp;COUNTIF(M$2:M1328,M1328),M1328&amp;"_"&amp;COUNTIF(M$2:M1328,M1328)))</f>
        <v>1.18_8</v>
      </c>
      <c r="O1328" s="42" t="str">
        <f t="shared" si="20"/>
        <v/>
      </c>
      <c r="P1328" s="3" t="s">
        <v>418</v>
      </c>
      <c r="Q1328" s="3" t="s">
        <v>614</v>
      </c>
      <c r="R1328" s="3" t="s">
        <v>373</v>
      </c>
      <c r="S1328" s="3" t="s">
        <v>86</v>
      </c>
      <c r="T1328" s="3" t="s">
        <v>95</v>
      </c>
      <c r="U1328" s="3" t="s">
        <v>329</v>
      </c>
      <c r="V1328" s="3" t="s">
        <v>86</v>
      </c>
      <c r="W1328" s="3" t="s">
        <v>86</v>
      </c>
      <c r="X1328" s="3" t="s">
        <v>86</v>
      </c>
      <c r="Y1328" s="3" t="s">
        <v>97</v>
      </c>
      <c r="Z1328" s="3" t="s">
        <v>86</v>
      </c>
      <c r="AA1328" s="4"/>
      <c r="AB1328" s="3" t="s">
        <v>86</v>
      </c>
      <c r="AC1328" s="3" t="s">
        <v>86</v>
      </c>
      <c r="AD1328" s="3" t="s">
        <v>86</v>
      </c>
      <c r="AE1328" s="5">
        <v>0</v>
      </c>
    </row>
    <row r="1329" spans="1:31" x14ac:dyDescent="0.25">
      <c r="A1329" s="6" t="s">
        <v>86</v>
      </c>
      <c r="B1329" s="3" t="s">
        <v>270</v>
      </c>
      <c r="C1329" s="3" t="s">
        <v>616</v>
      </c>
      <c r="D1329" s="4">
        <v>44130</v>
      </c>
      <c r="E1329" s="4">
        <v>44130</v>
      </c>
      <c r="F1329" s="4">
        <v>44133</v>
      </c>
      <c r="G1329" s="3" t="s">
        <v>211</v>
      </c>
      <c r="H1329" s="3" t="s">
        <v>90</v>
      </c>
      <c r="I1329" s="5">
        <v>390</v>
      </c>
      <c r="J1329" s="3" t="s">
        <v>91</v>
      </c>
      <c r="K1329" s="3" t="s">
        <v>90</v>
      </c>
      <c r="L1329" s="5">
        <v>390</v>
      </c>
      <c r="M1329" s="5">
        <v>4.59</v>
      </c>
      <c r="N1329" s="41" t="str">
        <f>IF(M1329="","",IF(M1329&lt;0,-M1329&amp;"_"&amp;COUNTIF(M$2:M1329,M1329),M1329&amp;"_"&amp;COUNTIF(M$2:M1329,M1329)))</f>
        <v>4.59_3</v>
      </c>
      <c r="O1329" s="42" t="str">
        <f t="shared" si="20"/>
        <v/>
      </c>
      <c r="P1329" s="3" t="s">
        <v>418</v>
      </c>
      <c r="Q1329" s="3" t="s">
        <v>614</v>
      </c>
      <c r="R1329" s="3" t="s">
        <v>411</v>
      </c>
      <c r="S1329" s="3" t="s">
        <v>86</v>
      </c>
      <c r="T1329" s="3" t="s">
        <v>95</v>
      </c>
      <c r="U1329" s="3" t="s">
        <v>329</v>
      </c>
      <c r="V1329" s="3" t="s">
        <v>86</v>
      </c>
      <c r="W1329" s="3" t="s">
        <v>86</v>
      </c>
      <c r="X1329" s="3" t="s">
        <v>86</v>
      </c>
      <c r="Y1329" s="3" t="s">
        <v>97</v>
      </c>
      <c r="Z1329" s="3" t="s">
        <v>86</v>
      </c>
      <c r="AA1329" s="4"/>
      <c r="AB1329" s="3" t="s">
        <v>86</v>
      </c>
      <c r="AC1329" s="3" t="s">
        <v>86</v>
      </c>
      <c r="AD1329" s="3" t="s">
        <v>86</v>
      </c>
      <c r="AE1329" s="5">
        <v>0</v>
      </c>
    </row>
    <row r="1330" spans="1:31" x14ac:dyDescent="0.25">
      <c r="A1330" s="6" t="s">
        <v>86</v>
      </c>
      <c r="B1330" s="3" t="s">
        <v>270</v>
      </c>
      <c r="C1330" s="3" t="s">
        <v>616</v>
      </c>
      <c r="D1330" s="4">
        <v>44130</v>
      </c>
      <c r="E1330" s="4">
        <v>44130</v>
      </c>
      <c r="F1330" s="4">
        <v>44133</v>
      </c>
      <c r="G1330" s="3" t="s">
        <v>211</v>
      </c>
      <c r="H1330" s="3" t="s">
        <v>90</v>
      </c>
      <c r="I1330" s="5">
        <v>100</v>
      </c>
      <c r="J1330" s="3" t="s">
        <v>91</v>
      </c>
      <c r="K1330" s="3" t="s">
        <v>90</v>
      </c>
      <c r="L1330" s="5">
        <v>100</v>
      </c>
      <c r="M1330" s="5">
        <v>1.18</v>
      </c>
      <c r="N1330" s="41" t="str">
        <f>IF(M1330="","",IF(M1330&lt;0,-M1330&amp;"_"&amp;COUNTIF(M$2:M1330,M1330),M1330&amp;"_"&amp;COUNTIF(M$2:M1330,M1330)))</f>
        <v>1.18_9</v>
      </c>
      <c r="O1330" s="42" t="str">
        <f t="shared" si="20"/>
        <v/>
      </c>
      <c r="P1330" s="3" t="s">
        <v>418</v>
      </c>
      <c r="Q1330" s="3" t="s">
        <v>614</v>
      </c>
      <c r="R1330" s="3" t="s">
        <v>367</v>
      </c>
      <c r="S1330" s="3" t="s">
        <v>86</v>
      </c>
      <c r="T1330" s="3" t="s">
        <v>95</v>
      </c>
      <c r="U1330" s="3" t="s">
        <v>329</v>
      </c>
      <c r="V1330" s="3" t="s">
        <v>86</v>
      </c>
      <c r="W1330" s="3" t="s">
        <v>86</v>
      </c>
      <c r="X1330" s="3" t="s">
        <v>86</v>
      </c>
      <c r="Y1330" s="3" t="s">
        <v>97</v>
      </c>
      <c r="Z1330" s="3" t="s">
        <v>86</v>
      </c>
      <c r="AA1330" s="4"/>
      <c r="AB1330" s="3" t="s">
        <v>86</v>
      </c>
      <c r="AC1330" s="3" t="s">
        <v>86</v>
      </c>
      <c r="AD1330" s="3" t="s">
        <v>86</v>
      </c>
      <c r="AE1330" s="5">
        <v>0</v>
      </c>
    </row>
    <row r="1331" spans="1:31" x14ac:dyDescent="0.25">
      <c r="A1331" s="6" t="s">
        <v>86</v>
      </c>
      <c r="B1331" s="3" t="s">
        <v>270</v>
      </c>
      <c r="C1331" s="3" t="s">
        <v>616</v>
      </c>
      <c r="D1331" s="4">
        <v>44130</v>
      </c>
      <c r="E1331" s="4">
        <v>44130</v>
      </c>
      <c r="F1331" s="4">
        <v>44133</v>
      </c>
      <c r="G1331" s="3" t="s">
        <v>211</v>
      </c>
      <c r="H1331" s="3" t="s">
        <v>90</v>
      </c>
      <c r="I1331" s="5">
        <v>125</v>
      </c>
      <c r="J1331" s="3" t="s">
        <v>91</v>
      </c>
      <c r="K1331" s="3" t="s">
        <v>90</v>
      </c>
      <c r="L1331" s="5">
        <v>125</v>
      </c>
      <c r="M1331" s="5">
        <v>1.47</v>
      </c>
      <c r="N1331" s="41" t="str">
        <f>IF(M1331="","",IF(M1331&lt;0,-M1331&amp;"_"&amp;COUNTIF(M$2:M1331,M1331),M1331&amp;"_"&amp;COUNTIF(M$2:M1331,M1331)))</f>
        <v>1.47_1</v>
      </c>
      <c r="O1331" s="42" t="str">
        <f t="shared" si="20"/>
        <v/>
      </c>
      <c r="P1331" s="3" t="s">
        <v>418</v>
      </c>
      <c r="Q1331" s="3" t="s">
        <v>614</v>
      </c>
      <c r="R1331" s="3" t="s">
        <v>618</v>
      </c>
      <c r="S1331" s="3" t="s">
        <v>86</v>
      </c>
      <c r="T1331" s="3" t="s">
        <v>95</v>
      </c>
      <c r="U1331" s="3" t="s">
        <v>329</v>
      </c>
      <c r="V1331" s="3" t="s">
        <v>86</v>
      </c>
      <c r="W1331" s="3" t="s">
        <v>86</v>
      </c>
      <c r="X1331" s="3" t="s">
        <v>86</v>
      </c>
      <c r="Y1331" s="3" t="s">
        <v>97</v>
      </c>
      <c r="Z1331" s="3" t="s">
        <v>86</v>
      </c>
      <c r="AA1331" s="4"/>
      <c r="AB1331" s="3" t="s">
        <v>86</v>
      </c>
      <c r="AC1331" s="3" t="s">
        <v>86</v>
      </c>
      <c r="AD1331" s="3" t="s">
        <v>86</v>
      </c>
      <c r="AE1331" s="5">
        <v>0</v>
      </c>
    </row>
    <row r="1332" spans="1:31" x14ac:dyDescent="0.25">
      <c r="A1332" s="6" t="s">
        <v>86</v>
      </c>
      <c r="B1332" s="3" t="s">
        <v>270</v>
      </c>
      <c r="C1332" s="3" t="s">
        <v>616</v>
      </c>
      <c r="D1332" s="4">
        <v>44130</v>
      </c>
      <c r="E1332" s="4">
        <v>44130</v>
      </c>
      <c r="F1332" s="4">
        <v>44133</v>
      </c>
      <c r="G1332" s="3" t="s">
        <v>211</v>
      </c>
      <c r="H1332" s="3" t="s">
        <v>90</v>
      </c>
      <c r="I1332" s="5">
        <v>175</v>
      </c>
      <c r="J1332" s="3" t="s">
        <v>91</v>
      </c>
      <c r="K1332" s="3" t="s">
        <v>90</v>
      </c>
      <c r="L1332" s="5">
        <v>175</v>
      </c>
      <c r="M1332" s="5">
        <v>2.06</v>
      </c>
      <c r="N1332" s="41" t="str">
        <f>IF(M1332="","",IF(M1332&lt;0,-M1332&amp;"_"&amp;COUNTIF(M$2:M1332,M1332),M1332&amp;"_"&amp;COUNTIF(M$2:M1332,M1332)))</f>
        <v>2.06_5</v>
      </c>
      <c r="O1332" s="42" t="str">
        <f t="shared" si="20"/>
        <v/>
      </c>
      <c r="P1332" s="3" t="s">
        <v>418</v>
      </c>
      <c r="Q1332" s="3" t="s">
        <v>614</v>
      </c>
      <c r="R1332" s="3" t="s">
        <v>370</v>
      </c>
      <c r="S1332" s="3" t="s">
        <v>86</v>
      </c>
      <c r="T1332" s="3" t="s">
        <v>95</v>
      </c>
      <c r="U1332" s="3" t="s">
        <v>329</v>
      </c>
      <c r="V1332" s="3" t="s">
        <v>86</v>
      </c>
      <c r="W1332" s="3" t="s">
        <v>86</v>
      </c>
      <c r="X1332" s="3" t="s">
        <v>86</v>
      </c>
      <c r="Y1332" s="3" t="s">
        <v>97</v>
      </c>
      <c r="Z1332" s="3" t="s">
        <v>86</v>
      </c>
      <c r="AA1332" s="4"/>
      <c r="AB1332" s="3" t="s">
        <v>86</v>
      </c>
      <c r="AC1332" s="3" t="s">
        <v>86</v>
      </c>
      <c r="AD1332" s="3" t="s">
        <v>86</v>
      </c>
      <c r="AE1332" s="5">
        <v>0</v>
      </c>
    </row>
    <row r="1333" spans="1:31" x14ac:dyDescent="0.25">
      <c r="A1333" s="6" t="s">
        <v>86</v>
      </c>
      <c r="B1333" s="3" t="s">
        <v>270</v>
      </c>
      <c r="C1333" s="3" t="s">
        <v>616</v>
      </c>
      <c r="D1333" s="4">
        <v>44130</v>
      </c>
      <c r="E1333" s="4">
        <v>44130</v>
      </c>
      <c r="F1333" s="4">
        <v>44133</v>
      </c>
      <c r="G1333" s="3" t="s">
        <v>211</v>
      </c>
      <c r="H1333" s="3" t="s">
        <v>90</v>
      </c>
      <c r="I1333" s="5">
        <v>1680</v>
      </c>
      <c r="J1333" s="3" t="s">
        <v>91</v>
      </c>
      <c r="K1333" s="3" t="s">
        <v>90</v>
      </c>
      <c r="L1333" s="5">
        <v>1680</v>
      </c>
      <c r="M1333" s="5">
        <v>19.78</v>
      </c>
      <c r="N1333" s="41" t="str">
        <f>IF(M1333="","",IF(M1333&lt;0,-M1333&amp;"_"&amp;COUNTIF(M$2:M1333,M1333),M1333&amp;"_"&amp;COUNTIF(M$2:M1333,M1333)))</f>
        <v>19.78_4</v>
      </c>
      <c r="O1333" s="42" t="str">
        <f t="shared" si="20"/>
        <v/>
      </c>
      <c r="P1333" s="3" t="s">
        <v>418</v>
      </c>
      <c r="Q1333" s="3" t="s">
        <v>614</v>
      </c>
      <c r="R1333" s="3" t="s">
        <v>371</v>
      </c>
      <c r="S1333" s="3" t="s">
        <v>86</v>
      </c>
      <c r="T1333" s="3" t="s">
        <v>95</v>
      </c>
      <c r="U1333" s="3" t="s">
        <v>329</v>
      </c>
      <c r="V1333" s="3" t="s">
        <v>86</v>
      </c>
      <c r="W1333" s="3" t="s">
        <v>86</v>
      </c>
      <c r="X1333" s="3" t="s">
        <v>86</v>
      </c>
      <c r="Y1333" s="3" t="s">
        <v>97</v>
      </c>
      <c r="Z1333" s="3" t="s">
        <v>86</v>
      </c>
      <c r="AA1333" s="4"/>
      <c r="AB1333" s="3" t="s">
        <v>86</v>
      </c>
      <c r="AC1333" s="3" t="s">
        <v>86</v>
      </c>
      <c r="AD1333" s="3" t="s">
        <v>86</v>
      </c>
      <c r="AE1333" s="5">
        <v>0</v>
      </c>
    </row>
    <row r="1334" spans="1:31" x14ac:dyDescent="0.25">
      <c r="A1334" s="6" t="s">
        <v>86</v>
      </c>
      <c r="B1334" s="3" t="s">
        <v>270</v>
      </c>
      <c r="C1334" s="3" t="s">
        <v>616</v>
      </c>
      <c r="D1334" s="4">
        <v>44130</v>
      </c>
      <c r="E1334" s="4">
        <v>44130</v>
      </c>
      <c r="F1334" s="4">
        <v>44133</v>
      </c>
      <c r="G1334" s="3" t="s">
        <v>211</v>
      </c>
      <c r="H1334" s="3" t="s">
        <v>90</v>
      </c>
      <c r="I1334" s="5">
        <v>1500</v>
      </c>
      <c r="J1334" s="3" t="s">
        <v>91</v>
      </c>
      <c r="K1334" s="3" t="s">
        <v>90</v>
      </c>
      <c r="L1334" s="5">
        <v>1500</v>
      </c>
      <c r="M1334" s="5">
        <v>17.66</v>
      </c>
      <c r="N1334" s="41" t="str">
        <f>IF(M1334="","",IF(M1334&lt;0,-M1334&amp;"_"&amp;COUNTIF(M$2:M1334,M1334),M1334&amp;"_"&amp;COUNTIF(M$2:M1334,M1334)))</f>
        <v>17.66_5</v>
      </c>
      <c r="O1334" s="42" t="str">
        <f t="shared" si="20"/>
        <v/>
      </c>
      <c r="P1334" s="3" t="s">
        <v>418</v>
      </c>
      <c r="Q1334" s="3" t="s">
        <v>614</v>
      </c>
      <c r="R1334" s="3" t="s">
        <v>372</v>
      </c>
      <c r="S1334" s="3" t="s">
        <v>86</v>
      </c>
      <c r="T1334" s="3" t="s">
        <v>95</v>
      </c>
      <c r="U1334" s="3" t="s">
        <v>329</v>
      </c>
      <c r="V1334" s="3" t="s">
        <v>86</v>
      </c>
      <c r="W1334" s="3" t="s">
        <v>86</v>
      </c>
      <c r="X1334" s="3" t="s">
        <v>86</v>
      </c>
      <c r="Y1334" s="3" t="s">
        <v>97</v>
      </c>
      <c r="Z1334" s="3" t="s">
        <v>86</v>
      </c>
      <c r="AA1334" s="4"/>
      <c r="AB1334" s="3" t="s">
        <v>86</v>
      </c>
      <c r="AC1334" s="3" t="s">
        <v>86</v>
      </c>
      <c r="AD1334" s="3" t="s">
        <v>86</v>
      </c>
      <c r="AE1334" s="5">
        <v>0</v>
      </c>
    </row>
    <row r="1335" spans="1:31" x14ac:dyDescent="0.25">
      <c r="A1335" s="6" t="s">
        <v>86</v>
      </c>
      <c r="B1335" s="3" t="s">
        <v>270</v>
      </c>
      <c r="C1335" s="3" t="s">
        <v>616</v>
      </c>
      <c r="D1335" s="4">
        <v>44130</v>
      </c>
      <c r="E1335" s="4">
        <v>44130</v>
      </c>
      <c r="F1335" s="4">
        <v>44133</v>
      </c>
      <c r="G1335" s="3" t="s">
        <v>211</v>
      </c>
      <c r="H1335" s="3" t="s">
        <v>90</v>
      </c>
      <c r="I1335" s="5">
        <v>95</v>
      </c>
      <c r="J1335" s="3" t="s">
        <v>91</v>
      </c>
      <c r="K1335" s="3" t="s">
        <v>90</v>
      </c>
      <c r="L1335" s="5">
        <v>95</v>
      </c>
      <c r="M1335" s="5">
        <v>1.1200000000000001</v>
      </c>
      <c r="N1335" s="41" t="str">
        <f>IF(M1335="","",IF(M1335&lt;0,-M1335&amp;"_"&amp;COUNTIF(M$2:M1335,M1335),M1335&amp;"_"&amp;COUNTIF(M$2:M1335,M1335)))</f>
        <v>1.12_2</v>
      </c>
      <c r="O1335" s="42" t="str">
        <f t="shared" si="20"/>
        <v/>
      </c>
      <c r="P1335" s="3" t="s">
        <v>418</v>
      </c>
      <c r="Q1335" s="3" t="s">
        <v>614</v>
      </c>
      <c r="R1335" s="3" t="s">
        <v>412</v>
      </c>
      <c r="S1335" s="3" t="s">
        <v>86</v>
      </c>
      <c r="T1335" s="3" t="s">
        <v>95</v>
      </c>
      <c r="U1335" s="3" t="s">
        <v>329</v>
      </c>
      <c r="V1335" s="3" t="s">
        <v>86</v>
      </c>
      <c r="W1335" s="3" t="s">
        <v>86</v>
      </c>
      <c r="X1335" s="3" t="s">
        <v>86</v>
      </c>
      <c r="Y1335" s="3" t="s">
        <v>97</v>
      </c>
      <c r="Z1335" s="3" t="s">
        <v>86</v>
      </c>
      <c r="AA1335" s="4"/>
      <c r="AB1335" s="3" t="s">
        <v>86</v>
      </c>
      <c r="AC1335" s="3" t="s">
        <v>86</v>
      </c>
      <c r="AD1335" s="3" t="s">
        <v>86</v>
      </c>
      <c r="AE1335" s="5">
        <v>0</v>
      </c>
    </row>
    <row r="1336" spans="1:31" x14ac:dyDescent="0.25">
      <c r="A1336" s="6" t="s">
        <v>86</v>
      </c>
      <c r="B1336" s="3" t="s">
        <v>270</v>
      </c>
      <c r="C1336" s="3" t="s">
        <v>616</v>
      </c>
      <c r="D1336" s="4">
        <v>44130</v>
      </c>
      <c r="E1336" s="4">
        <v>44130</v>
      </c>
      <c r="F1336" s="4">
        <v>44133</v>
      </c>
      <c r="G1336" s="3" t="s">
        <v>211</v>
      </c>
      <c r="H1336" s="3" t="s">
        <v>90</v>
      </c>
      <c r="I1336" s="5">
        <v>2880</v>
      </c>
      <c r="J1336" s="3" t="s">
        <v>91</v>
      </c>
      <c r="K1336" s="3" t="s">
        <v>90</v>
      </c>
      <c r="L1336" s="5">
        <v>2880</v>
      </c>
      <c r="M1336" s="5">
        <v>33.9</v>
      </c>
      <c r="N1336" s="41" t="str">
        <f>IF(M1336="","",IF(M1336&lt;0,-M1336&amp;"_"&amp;COUNTIF(M$2:M1336,M1336),M1336&amp;"_"&amp;COUNTIF(M$2:M1336,M1336)))</f>
        <v>33.9_6</v>
      </c>
      <c r="O1336" s="42" t="str">
        <f t="shared" si="20"/>
        <v/>
      </c>
      <c r="P1336" s="3" t="s">
        <v>418</v>
      </c>
      <c r="Q1336" s="3" t="s">
        <v>614</v>
      </c>
      <c r="R1336" s="3" t="s">
        <v>374</v>
      </c>
      <c r="S1336" s="3" t="s">
        <v>86</v>
      </c>
      <c r="T1336" s="3" t="s">
        <v>95</v>
      </c>
      <c r="U1336" s="3" t="s">
        <v>329</v>
      </c>
      <c r="V1336" s="3" t="s">
        <v>86</v>
      </c>
      <c r="W1336" s="3" t="s">
        <v>86</v>
      </c>
      <c r="X1336" s="3" t="s">
        <v>86</v>
      </c>
      <c r="Y1336" s="3" t="s">
        <v>97</v>
      </c>
      <c r="Z1336" s="3" t="s">
        <v>86</v>
      </c>
      <c r="AA1336" s="4"/>
      <c r="AB1336" s="3" t="s">
        <v>86</v>
      </c>
      <c r="AC1336" s="3" t="s">
        <v>86</v>
      </c>
      <c r="AD1336" s="3" t="s">
        <v>86</v>
      </c>
      <c r="AE1336" s="5">
        <v>0</v>
      </c>
    </row>
    <row r="1337" spans="1:31" x14ac:dyDescent="0.25">
      <c r="A1337" s="6" t="s">
        <v>86</v>
      </c>
      <c r="B1337" s="3" t="s">
        <v>270</v>
      </c>
      <c r="C1337" s="3" t="s">
        <v>616</v>
      </c>
      <c r="D1337" s="4">
        <v>44130</v>
      </c>
      <c r="E1337" s="4">
        <v>44130</v>
      </c>
      <c r="F1337" s="4">
        <v>44133</v>
      </c>
      <c r="G1337" s="3" t="s">
        <v>211</v>
      </c>
      <c r="H1337" s="3" t="s">
        <v>90</v>
      </c>
      <c r="I1337" s="5">
        <v>320</v>
      </c>
      <c r="J1337" s="3" t="s">
        <v>91</v>
      </c>
      <c r="K1337" s="3" t="s">
        <v>90</v>
      </c>
      <c r="L1337" s="5">
        <v>320</v>
      </c>
      <c r="M1337" s="5">
        <v>3.77</v>
      </c>
      <c r="N1337" s="41" t="str">
        <f>IF(M1337="","",IF(M1337&lt;0,-M1337&amp;"_"&amp;COUNTIF(M$2:M1337,M1337),M1337&amp;"_"&amp;COUNTIF(M$2:M1337,M1337)))</f>
        <v>3.77_1</v>
      </c>
      <c r="O1337" s="42" t="str">
        <f t="shared" si="20"/>
        <v/>
      </c>
      <c r="P1337" s="3" t="s">
        <v>418</v>
      </c>
      <c r="Q1337" s="3" t="s">
        <v>614</v>
      </c>
      <c r="R1337" s="3" t="s">
        <v>553</v>
      </c>
      <c r="S1337" s="3" t="s">
        <v>86</v>
      </c>
      <c r="T1337" s="3" t="s">
        <v>95</v>
      </c>
      <c r="U1337" s="3" t="s">
        <v>329</v>
      </c>
      <c r="V1337" s="3" t="s">
        <v>86</v>
      </c>
      <c r="W1337" s="3" t="s">
        <v>86</v>
      </c>
      <c r="X1337" s="3" t="s">
        <v>86</v>
      </c>
      <c r="Y1337" s="3" t="s">
        <v>97</v>
      </c>
      <c r="Z1337" s="3" t="s">
        <v>86</v>
      </c>
      <c r="AA1337" s="4"/>
      <c r="AB1337" s="3" t="s">
        <v>86</v>
      </c>
      <c r="AC1337" s="3" t="s">
        <v>86</v>
      </c>
      <c r="AD1337" s="3" t="s">
        <v>86</v>
      </c>
      <c r="AE1337" s="5">
        <v>0</v>
      </c>
    </row>
    <row r="1338" spans="1:31" x14ac:dyDescent="0.25">
      <c r="A1338" s="6" t="s">
        <v>86</v>
      </c>
      <c r="B1338" s="3" t="s">
        <v>270</v>
      </c>
      <c r="C1338" s="3" t="s">
        <v>616</v>
      </c>
      <c r="D1338" s="4">
        <v>44130</v>
      </c>
      <c r="E1338" s="4">
        <v>44130</v>
      </c>
      <c r="F1338" s="4">
        <v>44133</v>
      </c>
      <c r="G1338" s="3" t="s">
        <v>211</v>
      </c>
      <c r="H1338" s="3" t="s">
        <v>90</v>
      </c>
      <c r="I1338" s="5">
        <v>350</v>
      </c>
      <c r="J1338" s="3" t="s">
        <v>91</v>
      </c>
      <c r="K1338" s="3" t="s">
        <v>90</v>
      </c>
      <c r="L1338" s="5">
        <v>350</v>
      </c>
      <c r="M1338" s="5">
        <v>4.12</v>
      </c>
      <c r="N1338" s="41" t="str">
        <f>IF(M1338="","",IF(M1338&lt;0,-M1338&amp;"_"&amp;COUNTIF(M$2:M1338,M1338),M1338&amp;"_"&amp;COUNTIF(M$2:M1338,M1338)))</f>
        <v>4.12_3</v>
      </c>
      <c r="O1338" s="42" t="str">
        <f t="shared" si="20"/>
        <v/>
      </c>
      <c r="P1338" s="3" t="s">
        <v>418</v>
      </c>
      <c r="Q1338" s="3" t="s">
        <v>614</v>
      </c>
      <c r="R1338" s="3" t="s">
        <v>619</v>
      </c>
      <c r="S1338" s="3" t="s">
        <v>86</v>
      </c>
      <c r="T1338" s="3" t="s">
        <v>95</v>
      </c>
      <c r="U1338" s="3" t="s">
        <v>329</v>
      </c>
      <c r="V1338" s="3" t="s">
        <v>86</v>
      </c>
      <c r="W1338" s="3" t="s">
        <v>86</v>
      </c>
      <c r="X1338" s="3" t="s">
        <v>86</v>
      </c>
      <c r="Y1338" s="3" t="s">
        <v>97</v>
      </c>
      <c r="Z1338" s="3" t="s">
        <v>86</v>
      </c>
      <c r="AA1338" s="4"/>
      <c r="AB1338" s="3" t="s">
        <v>86</v>
      </c>
      <c r="AC1338" s="3" t="s">
        <v>86</v>
      </c>
      <c r="AD1338" s="3" t="s">
        <v>86</v>
      </c>
      <c r="AE1338" s="5">
        <v>0</v>
      </c>
    </row>
    <row r="1339" spans="1:31" x14ac:dyDescent="0.25">
      <c r="A1339" s="6" t="s">
        <v>86</v>
      </c>
      <c r="B1339" s="3" t="s">
        <v>270</v>
      </c>
      <c r="C1339" s="3" t="s">
        <v>616</v>
      </c>
      <c r="D1339" s="4">
        <v>44130</v>
      </c>
      <c r="E1339" s="4">
        <v>44130</v>
      </c>
      <c r="F1339" s="4">
        <v>44133</v>
      </c>
      <c r="G1339" s="3" t="s">
        <v>211</v>
      </c>
      <c r="H1339" s="3" t="s">
        <v>90</v>
      </c>
      <c r="I1339" s="5">
        <v>450</v>
      </c>
      <c r="J1339" s="3" t="s">
        <v>91</v>
      </c>
      <c r="K1339" s="3" t="s">
        <v>90</v>
      </c>
      <c r="L1339" s="5">
        <v>450</v>
      </c>
      <c r="M1339" s="5">
        <v>5.3</v>
      </c>
      <c r="N1339" s="41" t="str">
        <f>IF(M1339="","",IF(M1339&lt;0,-M1339&amp;"_"&amp;COUNTIF(M$2:M1339,M1339),M1339&amp;"_"&amp;COUNTIF(M$2:M1339,M1339)))</f>
        <v>5.3_3</v>
      </c>
      <c r="O1339" s="42" t="str">
        <f t="shared" si="20"/>
        <v/>
      </c>
      <c r="P1339" s="3" t="s">
        <v>418</v>
      </c>
      <c r="Q1339" s="3" t="s">
        <v>614</v>
      </c>
      <c r="R1339" s="3" t="s">
        <v>383</v>
      </c>
      <c r="S1339" s="3" t="s">
        <v>86</v>
      </c>
      <c r="T1339" s="3" t="s">
        <v>95</v>
      </c>
      <c r="U1339" s="3" t="s">
        <v>329</v>
      </c>
      <c r="V1339" s="3" t="s">
        <v>86</v>
      </c>
      <c r="W1339" s="3" t="s">
        <v>86</v>
      </c>
      <c r="X1339" s="3" t="s">
        <v>86</v>
      </c>
      <c r="Y1339" s="3" t="s">
        <v>97</v>
      </c>
      <c r="Z1339" s="3" t="s">
        <v>86</v>
      </c>
      <c r="AA1339" s="4"/>
      <c r="AB1339" s="3" t="s">
        <v>86</v>
      </c>
      <c r="AC1339" s="3" t="s">
        <v>86</v>
      </c>
      <c r="AD1339" s="3" t="s">
        <v>86</v>
      </c>
      <c r="AE1339" s="5">
        <v>0</v>
      </c>
    </row>
    <row r="1340" spans="1:31" x14ac:dyDescent="0.25">
      <c r="A1340" s="6" t="s">
        <v>86</v>
      </c>
      <c r="B1340" s="3" t="s">
        <v>2774</v>
      </c>
      <c r="C1340" s="3" t="s">
        <v>3728</v>
      </c>
      <c r="D1340" s="4">
        <v>44132</v>
      </c>
      <c r="E1340" s="4">
        <v>44132</v>
      </c>
      <c r="F1340" s="4">
        <v>44137</v>
      </c>
      <c r="G1340" s="3" t="s">
        <v>2488</v>
      </c>
      <c r="H1340" s="3" t="s">
        <v>160</v>
      </c>
      <c r="I1340" s="5">
        <v>0.23</v>
      </c>
      <c r="J1340" s="3" t="s">
        <v>3729</v>
      </c>
      <c r="K1340" s="3" t="s">
        <v>90</v>
      </c>
      <c r="L1340" s="5">
        <v>19.440000000000001</v>
      </c>
      <c r="M1340" s="5">
        <v>0.23</v>
      </c>
      <c r="N1340" s="41" t="str">
        <f>IF(M1340="","",IF(M1340&lt;0,-M1340&amp;"_"&amp;COUNTIF(M$2:M1340,M1340),M1340&amp;"_"&amp;COUNTIF(M$2:M1340,M1340)))</f>
        <v>0.23_1</v>
      </c>
      <c r="O1340" s="42" t="str">
        <f t="shared" si="20"/>
        <v/>
      </c>
      <c r="P1340" s="3" t="s">
        <v>3730</v>
      </c>
      <c r="Q1340" s="3" t="s">
        <v>3731</v>
      </c>
      <c r="R1340" s="3" t="s">
        <v>3732</v>
      </c>
      <c r="S1340" s="3" t="s">
        <v>86</v>
      </c>
      <c r="T1340" s="3" t="s">
        <v>95</v>
      </c>
      <c r="U1340" s="3" t="s">
        <v>3731</v>
      </c>
      <c r="V1340" s="3" t="s">
        <v>86</v>
      </c>
      <c r="W1340" s="3" t="s">
        <v>86</v>
      </c>
      <c r="X1340" s="3" t="s">
        <v>86</v>
      </c>
      <c r="Y1340" s="3" t="s">
        <v>97</v>
      </c>
      <c r="Z1340" s="3" t="s">
        <v>86</v>
      </c>
      <c r="AA1340" s="4"/>
      <c r="AB1340" s="3" t="s">
        <v>86</v>
      </c>
      <c r="AC1340" s="3" t="s">
        <v>86</v>
      </c>
      <c r="AD1340" s="3" t="s">
        <v>86</v>
      </c>
      <c r="AE1340" s="5">
        <v>0</v>
      </c>
    </row>
    <row r="1341" spans="1:31" x14ac:dyDescent="0.25">
      <c r="A1341" s="6" t="s">
        <v>86</v>
      </c>
      <c r="B1341" s="3" t="s">
        <v>2459</v>
      </c>
      <c r="C1341" s="3" t="s">
        <v>2582</v>
      </c>
      <c r="D1341" s="4">
        <v>44133</v>
      </c>
      <c r="E1341" s="4">
        <v>44133</v>
      </c>
      <c r="F1341" s="4">
        <v>44140</v>
      </c>
      <c r="G1341" s="3" t="s">
        <v>89</v>
      </c>
      <c r="H1341" s="3" t="s">
        <v>90</v>
      </c>
      <c r="I1341" s="5">
        <v>22678</v>
      </c>
      <c r="J1341" s="3" t="s">
        <v>91</v>
      </c>
      <c r="K1341" s="3" t="s">
        <v>90</v>
      </c>
      <c r="L1341" s="5">
        <v>22678</v>
      </c>
      <c r="M1341" s="5">
        <v>266.95999999999998</v>
      </c>
      <c r="N1341" s="41" t="str">
        <f>IF(M1341="","",IF(M1341&lt;0,-M1341&amp;"_"&amp;COUNTIF(M$2:M1341,M1341),M1341&amp;"_"&amp;COUNTIF(M$2:M1341,M1341)))</f>
        <v>266.96_1</v>
      </c>
      <c r="O1341" s="42" t="str">
        <f t="shared" si="20"/>
        <v/>
      </c>
      <c r="P1341" s="3" t="s">
        <v>2536</v>
      </c>
      <c r="Q1341" s="3" t="s">
        <v>2583</v>
      </c>
      <c r="R1341" s="3" t="s">
        <v>2584</v>
      </c>
      <c r="S1341" s="3" t="s">
        <v>86</v>
      </c>
      <c r="T1341" s="3" t="s">
        <v>95</v>
      </c>
      <c r="U1341" s="3" t="s">
        <v>2585</v>
      </c>
      <c r="V1341" s="3" t="s">
        <v>86</v>
      </c>
      <c r="W1341" s="3" t="s">
        <v>86</v>
      </c>
      <c r="X1341" s="3" t="s">
        <v>86</v>
      </c>
      <c r="Y1341" s="3" t="s">
        <v>103</v>
      </c>
      <c r="Z1341" s="3" t="s">
        <v>86</v>
      </c>
      <c r="AA1341" s="4"/>
      <c r="AB1341" s="3" t="s">
        <v>86</v>
      </c>
      <c r="AC1341" s="3" t="s">
        <v>86</v>
      </c>
      <c r="AD1341" s="3" t="s">
        <v>86</v>
      </c>
      <c r="AE1341" s="5">
        <v>0</v>
      </c>
    </row>
    <row r="1342" spans="1:31" x14ac:dyDescent="0.25">
      <c r="A1342" s="6" t="s">
        <v>86</v>
      </c>
      <c r="B1342" s="3" t="s">
        <v>2459</v>
      </c>
      <c r="C1342" s="3" t="s">
        <v>2582</v>
      </c>
      <c r="D1342" s="4">
        <v>44133</v>
      </c>
      <c r="E1342" s="4">
        <v>44133</v>
      </c>
      <c r="F1342" s="4">
        <v>44140</v>
      </c>
      <c r="G1342" s="3" t="s">
        <v>89</v>
      </c>
      <c r="H1342" s="3" t="s">
        <v>90</v>
      </c>
      <c r="I1342" s="5">
        <v>42658</v>
      </c>
      <c r="J1342" s="3" t="s">
        <v>91</v>
      </c>
      <c r="K1342" s="3" t="s">
        <v>90</v>
      </c>
      <c r="L1342" s="5">
        <v>42658</v>
      </c>
      <c r="M1342" s="5">
        <v>502.15</v>
      </c>
      <c r="N1342" s="41" t="str">
        <f>IF(M1342="","",IF(M1342&lt;0,-M1342&amp;"_"&amp;COUNTIF(M$2:M1342,M1342),M1342&amp;"_"&amp;COUNTIF(M$2:M1342,M1342)))</f>
        <v>502.15_1</v>
      </c>
      <c r="O1342" s="42" t="str">
        <f t="shared" si="20"/>
        <v/>
      </c>
      <c r="P1342" s="3" t="s">
        <v>2536</v>
      </c>
      <c r="Q1342" s="3" t="s">
        <v>2583</v>
      </c>
      <c r="R1342" s="3" t="s">
        <v>2586</v>
      </c>
      <c r="S1342" s="3" t="s">
        <v>86</v>
      </c>
      <c r="T1342" s="3" t="s">
        <v>95</v>
      </c>
      <c r="U1342" s="3" t="s">
        <v>2585</v>
      </c>
      <c r="V1342" s="3" t="s">
        <v>86</v>
      </c>
      <c r="W1342" s="3" t="s">
        <v>86</v>
      </c>
      <c r="X1342" s="3" t="s">
        <v>86</v>
      </c>
      <c r="Y1342" s="3" t="s">
        <v>103</v>
      </c>
      <c r="Z1342" s="3" t="s">
        <v>86</v>
      </c>
      <c r="AA1342" s="4"/>
      <c r="AB1342" s="3" t="s">
        <v>86</v>
      </c>
      <c r="AC1342" s="3" t="s">
        <v>86</v>
      </c>
      <c r="AD1342" s="3" t="s">
        <v>86</v>
      </c>
      <c r="AE1342" s="5">
        <v>0</v>
      </c>
    </row>
    <row r="1343" spans="1:31" x14ac:dyDescent="0.25">
      <c r="A1343" s="6" t="s">
        <v>86</v>
      </c>
      <c r="B1343" s="3" t="s">
        <v>2459</v>
      </c>
      <c r="C1343" s="3" t="s">
        <v>2582</v>
      </c>
      <c r="D1343" s="4">
        <v>44133</v>
      </c>
      <c r="E1343" s="4">
        <v>44133</v>
      </c>
      <c r="F1343" s="4">
        <v>44140</v>
      </c>
      <c r="G1343" s="3" t="s">
        <v>89</v>
      </c>
      <c r="H1343" s="3" t="s">
        <v>90</v>
      </c>
      <c r="I1343" s="5">
        <v>4225</v>
      </c>
      <c r="J1343" s="3" t="s">
        <v>91</v>
      </c>
      <c r="K1343" s="3" t="s">
        <v>90</v>
      </c>
      <c r="L1343" s="5">
        <v>4225</v>
      </c>
      <c r="M1343" s="5">
        <v>49.74</v>
      </c>
      <c r="N1343" s="41" t="str">
        <f>IF(M1343="","",IF(M1343&lt;0,-M1343&amp;"_"&amp;COUNTIF(M$2:M1343,M1343),M1343&amp;"_"&amp;COUNTIF(M$2:M1343,M1343)))</f>
        <v>49.74_1</v>
      </c>
      <c r="O1343" s="42" t="str">
        <f t="shared" si="20"/>
        <v/>
      </c>
      <c r="P1343" s="3" t="s">
        <v>2536</v>
      </c>
      <c r="Q1343" s="3" t="s">
        <v>2583</v>
      </c>
      <c r="R1343" s="3" t="s">
        <v>2587</v>
      </c>
      <c r="S1343" s="3" t="s">
        <v>86</v>
      </c>
      <c r="T1343" s="3" t="s">
        <v>95</v>
      </c>
      <c r="U1343" s="3" t="s">
        <v>2585</v>
      </c>
      <c r="V1343" s="3" t="s">
        <v>86</v>
      </c>
      <c r="W1343" s="3" t="s">
        <v>86</v>
      </c>
      <c r="X1343" s="3" t="s">
        <v>86</v>
      </c>
      <c r="Y1343" s="3" t="s">
        <v>106</v>
      </c>
      <c r="Z1343" s="3" t="s">
        <v>86</v>
      </c>
      <c r="AA1343" s="4"/>
      <c r="AB1343" s="3" t="s">
        <v>86</v>
      </c>
      <c r="AC1343" s="3" t="s">
        <v>86</v>
      </c>
      <c r="AD1343" s="3" t="s">
        <v>86</v>
      </c>
      <c r="AE1343" s="5">
        <v>0</v>
      </c>
    </row>
    <row r="1344" spans="1:31" x14ac:dyDescent="0.25">
      <c r="A1344" s="6" t="s">
        <v>86</v>
      </c>
      <c r="B1344" s="3" t="s">
        <v>1285</v>
      </c>
      <c r="C1344" s="3" t="s">
        <v>1692</v>
      </c>
      <c r="D1344" s="4">
        <v>44133</v>
      </c>
      <c r="E1344" s="4">
        <v>44133</v>
      </c>
      <c r="F1344" s="4">
        <v>44136</v>
      </c>
      <c r="G1344" s="3" t="s">
        <v>169</v>
      </c>
      <c r="H1344" s="3" t="s">
        <v>90</v>
      </c>
      <c r="I1344" s="5">
        <v>3000</v>
      </c>
      <c r="J1344" s="3" t="s">
        <v>91</v>
      </c>
      <c r="K1344" s="3" t="s">
        <v>90</v>
      </c>
      <c r="L1344" s="5">
        <v>3000</v>
      </c>
      <c r="M1344" s="5">
        <v>35.31</v>
      </c>
      <c r="N1344" s="41" t="str">
        <f>IF(M1344="","",IF(M1344&lt;0,-M1344&amp;"_"&amp;COUNTIF(M$2:M1344,M1344),M1344&amp;"_"&amp;COUNTIF(M$2:M1344,M1344)))</f>
        <v>35.31_3</v>
      </c>
      <c r="O1344" s="42" t="str">
        <f t="shared" si="20"/>
        <v/>
      </c>
      <c r="P1344" s="3" t="s">
        <v>274</v>
      </c>
      <c r="Q1344" s="3" t="s">
        <v>1693</v>
      </c>
      <c r="R1344" s="3" t="s">
        <v>1694</v>
      </c>
      <c r="S1344" s="3" t="s">
        <v>86</v>
      </c>
      <c r="T1344" s="3" t="s">
        <v>95</v>
      </c>
      <c r="U1344" s="3" t="s">
        <v>172</v>
      </c>
      <c r="V1344" s="3" t="s">
        <v>86</v>
      </c>
      <c r="W1344" s="3" t="s">
        <v>86</v>
      </c>
      <c r="X1344" s="3" t="s">
        <v>86</v>
      </c>
      <c r="Y1344" s="3" t="s">
        <v>97</v>
      </c>
      <c r="Z1344" s="3" t="s">
        <v>86</v>
      </c>
      <c r="AA1344" s="4"/>
      <c r="AB1344" s="3" t="s">
        <v>86</v>
      </c>
      <c r="AC1344" s="3" t="s">
        <v>86</v>
      </c>
      <c r="AD1344" s="3" t="s">
        <v>86</v>
      </c>
      <c r="AE1344" s="5">
        <v>0</v>
      </c>
    </row>
    <row r="1345" spans="1:31" x14ac:dyDescent="0.25">
      <c r="A1345" s="6" t="s">
        <v>86</v>
      </c>
      <c r="B1345" s="3" t="s">
        <v>1285</v>
      </c>
      <c r="C1345" s="3" t="s">
        <v>1695</v>
      </c>
      <c r="D1345" s="4">
        <v>44133</v>
      </c>
      <c r="E1345" s="4">
        <v>44133</v>
      </c>
      <c r="F1345" s="4">
        <v>44136</v>
      </c>
      <c r="G1345" s="3" t="s">
        <v>169</v>
      </c>
      <c r="H1345" s="3" t="s">
        <v>90</v>
      </c>
      <c r="I1345" s="5">
        <v>3000</v>
      </c>
      <c r="J1345" s="3" t="s">
        <v>91</v>
      </c>
      <c r="K1345" s="3" t="s">
        <v>90</v>
      </c>
      <c r="L1345" s="5">
        <v>3000</v>
      </c>
      <c r="M1345" s="5">
        <v>35.31</v>
      </c>
      <c r="N1345" s="41" t="str">
        <f>IF(M1345="","",IF(M1345&lt;0,-M1345&amp;"_"&amp;COUNTIF(M$2:M1345,M1345),M1345&amp;"_"&amp;COUNTIF(M$2:M1345,M1345)))</f>
        <v>35.31_4</v>
      </c>
      <c r="O1345" s="42" t="str">
        <f t="shared" si="20"/>
        <v/>
      </c>
      <c r="P1345" s="3" t="s">
        <v>274</v>
      </c>
      <c r="Q1345" s="3" t="s">
        <v>1693</v>
      </c>
      <c r="R1345" s="3" t="s">
        <v>1694</v>
      </c>
      <c r="S1345" s="3" t="s">
        <v>86</v>
      </c>
      <c r="T1345" s="3" t="s">
        <v>95</v>
      </c>
      <c r="U1345" s="3" t="s">
        <v>172</v>
      </c>
      <c r="V1345" s="3" t="s">
        <v>86</v>
      </c>
      <c r="W1345" s="3" t="s">
        <v>86</v>
      </c>
      <c r="X1345" s="3" t="s">
        <v>86</v>
      </c>
      <c r="Y1345" s="3" t="s">
        <v>97</v>
      </c>
      <c r="Z1345" s="3" t="s">
        <v>86</v>
      </c>
      <c r="AA1345" s="4"/>
      <c r="AB1345" s="3" t="s">
        <v>86</v>
      </c>
      <c r="AC1345" s="3" t="s">
        <v>86</v>
      </c>
      <c r="AD1345" s="3" t="s">
        <v>86</v>
      </c>
      <c r="AE1345" s="5">
        <v>0</v>
      </c>
    </row>
    <row r="1346" spans="1:31" x14ac:dyDescent="0.25">
      <c r="A1346" s="6" t="s">
        <v>86</v>
      </c>
      <c r="B1346" s="3" t="s">
        <v>1285</v>
      </c>
      <c r="C1346" s="3" t="s">
        <v>1696</v>
      </c>
      <c r="D1346" s="4">
        <v>44133</v>
      </c>
      <c r="E1346" s="4">
        <v>44133</v>
      </c>
      <c r="F1346" s="4">
        <v>44136</v>
      </c>
      <c r="G1346" s="3" t="s">
        <v>169</v>
      </c>
      <c r="H1346" s="3" t="s">
        <v>90</v>
      </c>
      <c r="I1346" s="5">
        <v>3000</v>
      </c>
      <c r="J1346" s="3" t="s">
        <v>91</v>
      </c>
      <c r="K1346" s="3" t="s">
        <v>90</v>
      </c>
      <c r="L1346" s="5">
        <v>3000</v>
      </c>
      <c r="M1346" s="5">
        <v>35.31</v>
      </c>
      <c r="N1346" s="41" t="str">
        <f>IF(M1346="","",IF(M1346&lt;0,-M1346&amp;"_"&amp;COUNTIF(M$2:M1346,M1346),M1346&amp;"_"&amp;COUNTIF(M$2:M1346,M1346)))</f>
        <v>35.31_5</v>
      </c>
      <c r="O1346" s="42" t="str">
        <f t="shared" ref="O1346:O1409" si="21">IF(COUNTIF(N:N,N1346)=2,"x","")</f>
        <v/>
      </c>
      <c r="P1346" s="3" t="s">
        <v>274</v>
      </c>
      <c r="Q1346" s="3" t="s">
        <v>1693</v>
      </c>
      <c r="R1346" s="3" t="s">
        <v>1694</v>
      </c>
      <c r="S1346" s="3" t="s">
        <v>86</v>
      </c>
      <c r="T1346" s="3" t="s">
        <v>95</v>
      </c>
      <c r="U1346" s="3" t="s">
        <v>172</v>
      </c>
      <c r="V1346" s="3" t="s">
        <v>86</v>
      </c>
      <c r="W1346" s="3" t="s">
        <v>86</v>
      </c>
      <c r="X1346" s="3" t="s">
        <v>86</v>
      </c>
      <c r="Y1346" s="3" t="s">
        <v>97</v>
      </c>
      <c r="Z1346" s="3" t="s">
        <v>86</v>
      </c>
      <c r="AA1346" s="4"/>
      <c r="AB1346" s="3" t="s">
        <v>86</v>
      </c>
      <c r="AC1346" s="3" t="s">
        <v>86</v>
      </c>
      <c r="AD1346" s="3" t="s">
        <v>86</v>
      </c>
      <c r="AE1346" s="5">
        <v>0</v>
      </c>
    </row>
    <row r="1347" spans="1:31" x14ac:dyDescent="0.25">
      <c r="A1347" s="6" t="s">
        <v>86</v>
      </c>
      <c r="B1347" s="3" t="s">
        <v>2774</v>
      </c>
      <c r="C1347" s="3" t="s">
        <v>3733</v>
      </c>
      <c r="D1347" s="4">
        <v>44133</v>
      </c>
      <c r="E1347" s="4">
        <v>44133</v>
      </c>
      <c r="F1347" s="4">
        <v>44137</v>
      </c>
      <c r="G1347" s="3" t="s">
        <v>2488</v>
      </c>
      <c r="H1347" s="3" t="s">
        <v>160</v>
      </c>
      <c r="I1347" s="5">
        <v>2.73</v>
      </c>
      <c r="J1347" s="3" t="s">
        <v>3734</v>
      </c>
      <c r="K1347" s="3" t="s">
        <v>90</v>
      </c>
      <c r="L1347" s="5">
        <v>231.49</v>
      </c>
      <c r="M1347" s="5">
        <v>2.73</v>
      </c>
      <c r="N1347" s="41" t="str">
        <f>IF(M1347="","",IF(M1347&lt;0,-M1347&amp;"_"&amp;COUNTIF(M$2:M1347,M1347),M1347&amp;"_"&amp;COUNTIF(M$2:M1347,M1347)))</f>
        <v>2.73_1</v>
      </c>
      <c r="O1347" s="42" t="str">
        <f t="shared" si="21"/>
        <v/>
      </c>
      <c r="P1347" s="3" t="s">
        <v>3735</v>
      </c>
      <c r="Q1347" s="3" t="s">
        <v>3736</v>
      </c>
      <c r="R1347" s="3" t="s">
        <v>3735</v>
      </c>
      <c r="S1347" s="3" t="s">
        <v>86</v>
      </c>
      <c r="T1347" s="3" t="s">
        <v>95</v>
      </c>
      <c r="U1347" s="3" t="s">
        <v>3736</v>
      </c>
      <c r="V1347" s="3" t="s">
        <v>86</v>
      </c>
      <c r="W1347" s="3" t="s">
        <v>86</v>
      </c>
      <c r="X1347" s="3" t="s">
        <v>86</v>
      </c>
      <c r="Y1347" s="3" t="s">
        <v>97</v>
      </c>
      <c r="Z1347" s="3" t="s">
        <v>86</v>
      </c>
      <c r="AA1347" s="4"/>
      <c r="AB1347" s="3" t="s">
        <v>86</v>
      </c>
      <c r="AC1347" s="3" t="s">
        <v>86</v>
      </c>
      <c r="AD1347" s="3" t="s">
        <v>86</v>
      </c>
      <c r="AE1347" s="5">
        <v>0</v>
      </c>
    </row>
    <row r="1348" spans="1:31" x14ac:dyDescent="0.25">
      <c r="A1348" s="6" t="s">
        <v>86</v>
      </c>
      <c r="B1348" s="3" t="s">
        <v>2774</v>
      </c>
      <c r="C1348" s="3" t="s">
        <v>3737</v>
      </c>
      <c r="D1348" s="4">
        <v>44133</v>
      </c>
      <c r="E1348" s="4">
        <v>44133</v>
      </c>
      <c r="F1348" s="4">
        <v>44137</v>
      </c>
      <c r="G1348" s="3" t="s">
        <v>2488</v>
      </c>
      <c r="H1348" s="3" t="s">
        <v>160</v>
      </c>
      <c r="I1348" s="5">
        <v>0.03</v>
      </c>
      <c r="J1348" s="3" t="s">
        <v>3738</v>
      </c>
      <c r="K1348" s="3" t="s">
        <v>90</v>
      </c>
      <c r="L1348" s="5">
        <v>2.4700000000000002</v>
      </c>
      <c r="M1348" s="5">
        <v>0.03</v>
      </c>
      <c r="N1348" s="41" t="str">
        <f>IF(M1348="","",IF(M1348&lt;0,-M1348&amp;"_"&amp;COUNTIF(M$2:M1348,M1348),M1348&amp;"_"&amp;COUNTIF(M$2:M1348,M1348)))</f>
        <v>0.03_2</v>
      </c>
      <c r="O1348" s="42" t="str">
        <f t="shared" si="21"/>
        <v/>
      </c>
      <c r="P1348" s="3" t="s">
        <v>3739</v>
      </c>
      <c r="Q1348" s="3" t="s">
        <v>3740</v>
      </c>
      <c r="R1348" s="3" t="s">
        <v>3739</v>
      </c>
      <c r="S1348" s="3" t="s">
        <v>86</v>
      </c>
      <c r="T1348" s="3" t="s">
        <v>95</v>
      </c>
      <c r="U1348" s="3" t="s">
        <v>3740</v>
      </c>
      <c r="V1348" s="3" t="s">
        <v>86</v>
      </c>
      <c r="W1348" s="3" t="s">
        <v>86</v>
      </c>
      <c r="X1348" s="3" t="s">
        <v>86</v>
      </c>
      <c r="Y1348" s="3" t="s">
        <v>97</v>
      </c>
      <c r="Z1348" s="3" t="s">
        <v>86</v>
      </c>
      <c r="AA1348" s="4"/>
      <c r="AB1348" s="3" t="s">
        <v>86</v>
      </c>
      <c r="AC1348" s="3" t="s">
        <v>86</v>
      </c>
      <c r="AD1348" s="3" t="s">
        <v>86</v>
      </c>
      <c r="AE1348" s="5">
        <v>0</v>
      </c>
    </row>
    <row r="1349" spans="1:31" x14ac:dyDescent="0.25">
      <c r="A1349" s="6" t="s">
        <v>86</v>
      </c>
      <c r="B1349" s="3" t="s">
        <v>2774</v>
      </c>
      <c r="C1349" s="3" t="s">
        <v>3741</v>
      </c>
      <c r="D1349" s="4">
        <v>44133</v>
      </c>
      <c r="E1349" s="4">
        <v>44133</v>
      </c>
      <c r="F1349" s="4">
        <v>44137</v>
      </c>
      <c r="G1349" s="3" t="s">
        <v>2488</v>
      </c>
      <c r="H1349" s="3" t="s">
        <v>160</v>
      </c>
      <c r="I1349" s="5">
        <v>18.239999999999998</v>
      </c>
      <c r="J1349" s="3" t="s">
        <v>3742</v>
      </c>
      <c r="K1349" s="3" t="s">
        <v>90</v>
      </c>
      <c r="L1349" s="5">
        <v>1545.69</v>
      </c>
      <c r="M1349" s="5">
        <v>18.239999999999998</v>
      </c>
      <c r="N1349" s="41" t="str">
        <f>IF(M1349="","",IF(M1349&lt;0,-M1349&amp;"_"&amp;COUNTIF(M$2:M1349,M1349),M1349&amp;"_"&amp;COUNTIF(M$2:M1349,M1349)))</f>
        <v>18.24_1</v>
      </c>
      <c r="O1349" s="42" t="str">
        <f t="shared" si="21"/>
        <v/>
      </c>
      <c r="P1349" s="3" t="s">
        <v>3743</v>
      </c>
      <c r="Q1349" s="3" t="s">
        <v>3744</v>
      </c>
      <c r="R1349" s="3" t="s">
        <v>3745</v>
      </c>
      <c r="S1349" s="3" t="s">
        <v>86</v>
      </c>
      <c r="T1349" s="3" t="s">
        <v>95</v>
      </c>
      <c r="U1349" s="3" t="s">
        <v>3744</v>
      </c>
      <c r="V1349" s="3" t="s">
        <v>86</v>
      </c>
      <c r="W1349" s="3" t="s">
        <v>86</v>
      </c>
      <c r="X1349" s="3" t="s">
        <v>86</v>
      </c>
      <c r="Y1349" s="3" t="s">
        <v>97</v>
      </c>
      <c r="Z1349" s="3" t="s">
        <v>86</v>
      </c>
      <c r="AA1349" s="4"/>
      <c r="AB1349" s="3" t="s">
        <v>86</v>
      </c>
      <c r="AC1349" s="3" t="s">
        <v>86</v>
      </c>
      <c r="AD1349" s="3" t="s">
        <v>86</v>
      </c>
      <c r="AE1349" s="5">
        <v>0</v>
      </c>
    </row>
    <row r="1350" spans="1:31" x14ac:dyDescent="0.25">
      <c r="A1350" s="6" t="s">
        <v>86</v>
      </c>
      <c r="B1350" s="3" t="s">
        <v>270</v>
      </c>
      <c r="C1350" s="3" t="s">
        <v>620</v>
      </c>
      <c r="D1350" s="4">
        <v>44133</v>
      </c>
      <c r="E1350" s="4">
        <v>44133</v>
      </c>
      <c r="F1350" s="4">
        <v>44136</v>
      </c>
      <c r="G1350" s="3" t="s">
        <v>169</v>
      </c>
      <c r="H1350" s="3" t="s">
        <v>90</v>
      </c>
      <c r="I1350" s="5">
        <v>3793</v>
      </c>
      <c r="J1350" s="3" t="s">
        <v>91</v>
      </c>
      <c r="K1350" s="3" t="s">
        <v>90</v>
      </c>
      <c r="L1350" s="5">
        <v>3793</v>
      </c>
      <c r="M1350" s="5">
        <v>44.65</v>
      </c>
      <c r="N1350" s="41" t="str">
        <f>IF(M1350="","",IF(M1350&lt;0,-M1350&amp;"_"&amp;COUNTIF(M$2:M1350,M1350),M1350&amp;"_"&amp;COUNTIF(M$2:M1350,M1350)))</f>
        <v>44.65_1</v>
      </c>
      <c r="O1350" s="42" t="str">
        <f t="shared" si="21"/>
        <v/>
      </c>
      <c r="P1350" s="3" t="s">
        <v>274</v>
      </c>
      <c r="Q1350" s="3" t="s">
        <v>278</v>
      </c>
      <c r="R1350" s="3" t="s">
        <v>621</v>
      </c>
      <c r="S1350" s="3" t="s">
        <v>86</v>
      </c>
      <c r="T1350" s="3" t="s">
        <v>95</v>
      </c>
      <c r="U1350" s="3" t="s">
        <v>172</v>
      </c>
      <c r="V1350" s="3" t="s">
        <v>86</v>
      </c>
      <c r="W1350" s="3" t="s">
        <v>86</v>
      </c>
      <c r="X1350" s="3" t="s">
        <v>86</v>
      </c>
      <c r="Y1350" s="3" t="s">
        <v>97</v>
      </c>
      <c r="Z1350" s="3" t="s">
        <v>86</v>
      </c>
      <c r="AA1350" s="4"/>
      <c r="AB1350" s="3" t="s">
        <v>86</v>
      </c>
      <c r="AC1350" s="3" t="s">
        <v>86</v>
      </c>
      <c r="AD1350" s="3" t="s">
        <v>86</v>
      </c>
      <c r="AE1350" s="5">
        <v>0</v>
      </c>
    </row>
    <row r="1351" spans="1:31" x14ac:dyDescent="0.25">
      <c r="A1351" s="6" t="s">
        <v>86</v>
      </c>
      <c r="B1351" s="3" t="s">
        <v>165</v>
      </c>
      <c r="C1351" s="3" t="s">
        <v>219</v>
      </c>
      <c r="D1351" s="4">
        <v>44165</v>
      </c>
      <c r="E1351" s="4">
        <v>44134</v>
      </c>
      <c r="F1351" s="4">
        <v>44175</v>
      </c>
      <c r="G1351" s="3" t="s">
        <v>196</v>
      </c>
      <c r="H1351" s="3" t="s">
        <v>160</v>
      </c>
      <c r="I1351" s="5">
        <v>19617.66</v>
      </c>
      <c r="J1351" s="3" t="s">
        <v>161</v>
      </c>
      <c r="K1351" s="3" t="s">
        <v>90</v>
      </c>
      <c r="L1351" s="5">
        <v>1646902.56</v>
      </c>
      <c r="M1351" s="5">
        <v>19617.66</v>
      </c>
      <c r="N1351" s="41" t="str">
        <f>IF(M1351="","",IF(M1351&lt;0,-M1351&amp;"_"&amp;COUNTIF(M$2:M1351,M1351),M1351&amp;"_"&amp;COUNTIF(M$2:M1351,M1351)))</f>
        <v>19617.66_1</v>
      </c>
      <c r="O1351" s="42" t="str">
        <f t="shared" si="21"/>
        <v/>
      </c>
      <c r="P1351" s="3" t="s">
        <v>220</v>
      </c>
      <c r="Q1351" s="3" t="s">
        <v>166</v>
      </c>
      <c r="R1351" s="3" t="s">
        <v>167</v>
      </c>
      <c r="S1351" s="3" t="s">
        <v>86</v>
      </c>
      <c r="T1351" s="3" t="s">
        <v>95</v>
      </c>
      <c r="U1351" s="3" t="s">
        <v>220</v>
      </c>
      <c r="V1351" s="3" t="s">
        <v>86</v>
      </c>
      <c r="W1351" s="3" t="s">
        <v>86</v>
      </c>
      <c r="X1351" s="3" t="s">
        <v>86</v>
      </c>
      <c r="Y1351" s="3" t="s">
        <v>97</v>
      </c>
      <c r="Z1351" s="3" t="s">
        <v>86</v>
      </c>
      <c r="AA1351" s="4"/>
      <c r="AB1351" s="3" t="s">
        <v>86</v>
      </c>
      <c r="AC1351" s="3" t="s">
        <v>86</v>
      </c>
      <c r="AD1351" s="3" t="s">
        <v>86</v>
      </c>
      <c r="AE1351" s="5">
        <v>0</v>
      </c>
    </row>
    <row r="1352" spans="1:31" x14ac:dyDescent="0.25">
      <c r="A1352" s="6" t="s">
        <v>86</v>
      </c>
      <c r="B1352" s="3" t="s">
        <v>1281</v>
      </c>
      <c r="C1352" s="3" t="s">
        <v>1697</v>
      </c>
      <c r="D1352" s="4">
        <v>44135</v>
      </c>
      <c r="E1352" s="4">
        <v>44135</v>
      </c>
      <c r="F1352" s="4">
        <v>44138</v>
      </c>
      <c r="G1352" s="3" t="s">
        <v>89</v>
      </c>
      <c r="H1352" s="3" t="s">
        <v>90</v>
      </c>
      <c r="I1352" s="5">
        <v>6437</v>
      </c>
      <c r="J1352" s="3" t="s">
        <v>91</v>
      </c>
      <c r="K1352" s="3" t="s">
        <v>90</v>
      </c>
      <c r="L1352" s="5">
        <v>6437</v>
      </c>
      <c r="M1352" s="5">
        <v>75.78</v>
      </c>
      <c r="N1352" s="41" t="str">
        <f>IF(M1352="","",IF(M1352&lt;0,-M1352&amp;"_"&amp;COUNTIF(M$2:M1352,M1352),M1352&amp;"_"&amp;COUNTIF(M$2:M1352,M1352)))</f>
        <v>75.78_1</v>
      </c>
      <c r="O1352" s="42" t="str">
        <f t="shared" si="21"/>
        <v/>
      </c>
      <c r="P1352" s="3" t="s">
        <v>884</v>
      </c>
      <c r="Q1352" s="3" t="s">
        <v>1698</v>
      </c>
      <c r="R1352" s="3" t="s">
        <v>1699</v>
      </c>
      <c r="S1352" s="3" t="s">
        <v>86</v>
      </c>
      <c r="T1352" s="3" t="s">
        <v>95</v>
      </c>
      <c r="U1352" s="3" t="s">
        <v>1086</v>
      </c>
      <c r="V1352" s="3" t="s">
        <v>86</v>
      </c>
      <c r="W1352" s="3" t="s">
        <v>86</v>
      </c>
      <c r="X1352" s="3" t="s">
        <v>86</v>
      </c>
      <c r="Y1352" s="3" t="s">
        <v>103</v>
      </c>
      <c r="Z1352" s="3" t="s">
        <v>86</v>
      </c>
      <c r="AA1352" s="4"/>
      <c r="AB1352" s="3" t="s">
        <v>86</v>
      </c>
      <c r="AC1352" s="3" t="s">
        <v>86</v>
      </c>
      <c r="AD1352" s="3" t="s">
        <v>86</v>
      </c>
      <c r="AE1352" s="5">
        <v>0</v>
      </c>
    </row>
    <row r="1353" spans="1:31" x14ac:dyDescent="0.25">
      <c r="A1353" s="6" t="s">
        <v>86</v>
      </c>
      <c r="B1353" s="3" t="s">
        <v>1281</v>
      </c>
      <c r="C1353" s="3" t="s">
        <v>1697</v>
      </c>
      <c r="D1353" s="4">
        <v>44135</v>
      </c>
      <c r="E1353" s="4">
        <v>44135</v>
      </c>
      <c r="F1353" s="4">
        <v>44138</v>
      </c>
      <c r="G1353" s="3" t="s">
        <v>89</v>
      </c>
      <c r="H1353" s="3" t="s">
        <v>90</v>
      </c>
      <c r="I1353" s="5">
        <v>-11489</v>
      </c>
      <c r="J1353" s="3" t="s">
        <v>91</v>
      </c>
      <c r="K1353" s="3" t="s">
        <v>90</v>
      </c>
      <c r="L1353" s="5">
        <v>-11489</v>
      </c>
      <c r="M1353" s="5">
        <v>-135.24</v>
      </c>
      <c r="N1353" s="41" t="str">
        <f>IF(M1353="","",IF(M1353&lt;0,-M1353&amp;"_"&amp;COUNTIF(M$2:M1353,M1353),M1353&amp;"_"&amp;COUNTIF(M$2:M1353,M1353)))</f>
        <v>135.24_1</v>
      </c>
      <c r="O1353" s="42" t="str">
        <f t="shared" si="21"/>
        <v/>
      </c>
      <c r="P1353" s="3" t="s">
        <v>884</v>
      </c>
      <c r="Q1353" s="3" t="s">
        <v>1698</v>
      </c>
      <c r="R1353" s="3" t="s">
        <v>1699</v>
      </c>
      <c r="S1353" s="3" t="s">
        <v>86</v>
      </c>
      <c r="T1353" s="3" t="s">
        <v>95</v>
      </c>
      <c r="U1353" s="3" t="s">
        <v>1086</v>
      </c>
      <c r="V1353" s="3" t="s">
        <v>86</v>
      </c>
      <c r="W1353" s="3" t="s">
        <v>86</v>
      </c>
      <c r="X1353" s="3" t="s">
        <v>86</v>
      </c>
      <c r="Y1353" s="3" t="s">
        <v>103</v>
      </c>
      <c r="Z1353" s="3" t="s">
        <v>86</v>
      </c>
      <c r="AA1353" s="4"/>
      <c r="AB1353" s="3" t="s">
        <v>86</v>
      </c>
      <c r="AC1353" s="3" t="s">
        <v>86</v>
      </c>
      <c r="AD1353" s="3" t="s">
        <v>86</v>
      </c>
      <c r="AE1353" s="5">
        <v>0</v>
      </c>
    </row>
    <row r="1354" spans="1:31" x14ac:dyDescent="0.25">
      <c r="A1354" s="6" t="s">
        <v>86</v>
      </c>
      <c r="B1354" s="3" t="s">
        <v>1281</v>
      </c>
      <c r="C1354" s="3" t="s">
        <v>1697</v>
      </c>
      <c r="D1354" s="4">
        <v>44135</v>
      </c>
      <c r="E1354" s="4">
        <v>44135</v>
      </c>
      <c r="F1354" s="4">
        <v>44138</v>
      </c>
      <c r="G1354" s="3" t="s">
        <v>89</v>
      </c>
      <c r="H1354" s="3" t="s">
        <v>90</v>
      </c>
      <c r="I1354" s="5">
        <v>7884</v>
      </c>
      <c r="J1354" s="3" t="s">
        <v>91</v>
      </c>
      <c r="K1354" s="3" t="s">
        <v>90</v>
      </c>
      <c r="L1354" s="5">
        <v>7884</v>
      </c>
      <c r="M1354" s="5">
        <v>92.81</v>
      </c>
      <c r="N1354" s="41" t="str">
        <f>IF(M1354="","",IF(M1354&lt;0,-M1354&amp;"_"&amp;COUNTIF(M$2:M1354,M1354),M1354&amp;"_"&amp;COUNTIF(M$2:M1354,M1354)))</f>
        <v>92.81_1</v>
      </c>
      <c r="O1354" s="42" t="str">
        <f t="shared" si="21"/>
        <v/>
      </c>
      <c r="P1354" s="3" t="s">
        <v>884</v>
      </c>
      <c r="Q1354" s="3" t="s">
        <v>1700</v>
      </c>
      <c r="R1354" s="3" t="s">
        <v>1701</v>
      </c>
      <c r="S1354" s="3" t="s">
        <v>86</v>
      </c>
      <c r="T1354" s="3" t="s">
        <v>95</v>
      </c>
      <c r="U1354" s="3" t="s">
        <v>1086</v>
      </c>
      <c r="V1354" s="3" t="s">
        <v>86</v>
      </c>
      <c r="W1354" s="3" t="s">
        <v>86</v>
      </c>
      <c r="X1354" s="3" t="s">
        <v>86</v>
      </c>
      <c r="Y1354" s="3" t="s">
        <v>103</v>
      </c>
      <c r="Z1354" s="3" t="s">
        <v>86</v>
      </c>
      <c r="AA1354" s="4"/>
      <c r="AB1354" s="3" t="s">
        <v>86</v>
      </c>
      <c r="AC1354" s="3" t="s">
        <v>86</v>
      </c>
      <c r="AD1354" s="3" t="s">
        <v>86</v>
      </c>
      <c r="AE1354" s="5">
        <v>0</v>
      </c>
    </row>
    <row r="1355" spans="1:31" x14ac:dyDescent="0.25">
      <c r="A1355" s="6" t="s">
        <v>86</v>
      </c>
      <c r="B1355" s="3" t="s">
        <v>1281</v>
      </c>
      <c r="C1355" s="3" t="s">
        <v>1697</v>
      </c>
      <c r="D1355" s="4">
        <v>44135</v>
      </c>
      <c r="E1355" s="4">
        <v>44135</v>
      </c>
      <c r="F1355" s="4">
        <v>44138</v>
      </c>
      <c r="G1355" s="3" t="s">
        <v>89</v>
      </c>
      <c r="H1355" s="3" t="s">
        <v>90</v>
      </c>
      <c r="I1355" s="5">
        <v>8650</v>
      </c>
      <c r="J1355" s="3" t="s">
        <v>91</v>
      </c>
      <c r="K1355" s="3" t="s">
        <v>90</v>
      </c>
      <c r="L1355" s="5">
        <v>8650</v>
      </c>
      <c r="M1355" s="5">
        <v>101.82</v>
      </c>
      <c r="N1355" s="41" t="str">
        <f>IF(M1355="","",IF(M1355&lt;0,-M1355&amp;"_"&amp;COUNTIF(M$2:M1355,M1355),M1355&amp;"_"&amp;COUNTIF(M$2:M1355,M1355)))</f>
        <v>101.82_1</v>
      </c>
      <c r="O1355" s="42" t="str">
        <f t="shared" si="21"/>
        <v/>
      </c>
      <c r="P1355" s="3" t="s">
        <v>884</v>
      </c>
      <c r="Q1355" s="3" t="s">
        <v>1702</v>
      </c>
      <c r="R1355" s="3" t="s">
        <v>1703</v>
      </c>
      <c r="S1355" s="3" t="s">
        <v>86</v>
      </c>
      <c r="T1355" s="3" t="s">
        <v>95</v>
      </c>
      <c r="U1355" s="3" t="s">
        <v>1086</v>
      </c>
      <c r="V1355" s="3" t="s">
        <v>86</v>
      </c>
      <c r="W1355" s="3" t="s">
        <v>86</v>
      </c>
      <c r="X1355" s="3" t="s">
        <v>86</v>
      </c>
      <c r="Y1355" s="3" t="s">
        <v>103</v>
      </c>
      <c r="Z1355" s="3" t="s">
        <v>86</v>
      </c>
      <c r="AA1355" s="4"/>
      <c r="AB1355" s="3" t="s">
        <v>86</v>
      </c>
      <c r="AC1355" s="3" t="s">
        <v>86</v>
      </c>
      <c r="AD1355" s="3" t="s">
        <v>86</v>
      </c>
      <c r="AE1355" s="5">
        <v>0</v>
      </c>
    </row>
    <row r="1356" spans="1:31" x14ac:dyDescent="0.25">
      <c r="A1356" s="6" t="s">
        <v>86</v>
      </c>
      <c r="B1356" s="3" t="s">
        <v>1281</v>
      </c>
      <c r="C1356" s="3" t="s">
        <v>1697</v>
      </c>
      <c r="D1356" s="4">
        <v>44135</v>
      </c>
      <c r="E1356" s="4">
        <v>44135</v>
      </c>
      <c r="F1356" s="4">
        <v>44138</v>
      </c>
      <c r="G1356" s="3" t="s">
        <v>89</v>
      </c>
      <c r="H1356" s="3" t="s">
        <v>90</v>
      </c>
      <c r="I1356" s="5">
        <v>8332</v>
      </c>
      <c r="J1356" s="3" t="s">
        <v>91</v>
      </c>
      <c r="K1356" s="3" t="s">
        <v>90</v>
      </c>
      <c r="L1356" s="5">
        <v>8332</v>
      </c>
      <c r="M1356" s="5">
        <v>98.08</v>
      </c>
      <c r="N1356" s="41" t="str">
        <f>IF(M1356="","",IF(M1356&lt;0,-M1356&amp;"_"&amp;COUNTIF(M$2:M1356,M1356),M1356&amp;"_"&amp;COUNTIF(M$2:M1356,M1356)))</f>
        <v>98.08_1</v>
      </c>
      <c r="O1356" s="42" t="str">
        <f t="shared" si="21"/>
        <v/>
      </c>
      <c r="P1356" s="3" t="s">
        <v>884</v>
      </c>
      <c r="Q1356" s="3" t="s">
        <v>1704</v>
      </c>
      <c r="R1356" s="3" t="s">
        <v>1705</v>
      </c>
      <c r="S1356" s="3" t="s">
        <v>86</v>
      </c>
      <c r="T1356" s="3" t="s">
        <v>95</v>
      </c>
      <c r="U1356" s="3" t="s">
        <v>1086</v>
      </c>
      <c r="V1356" s="3" t="s">
        <v>86</v>
      </c>
      <c r="W1356" s="3" t="s">
        <v>86</v>
      </c>
      <c r="X1356" s="3" t="s">
        <v>86</v>
      </c>
      <c r="Y1356" s="3" t="s">
        <v>103</v>
      </c>
      <c r="Z1356" s="3" t="s">
        <v>86</v>
      </c>
      <c r="AA1356" s="4"/>
      <c r="AB1356" s="3" t="s">
        <v>86</v>
      </c>
      <c r="AC1356" s="3" t="s">
        <v>86</v>
      </c>
      <c r="AD1356" s="3" t="s">
        <v>86</v>
      </c>
      <c r="AE1356" s="5">
        <v>0</v>
      </c>
    </row>
    <row r="1357" spans="1:31" x14ac:dyDescent="0.25">
      <c r="A1357" s="6" t="s">
        <v>86</v>
      </c>
      <c r="B1357" s="3" t="s">
        <v>1281</v>
      </c>
      <c r="C1357" s="3" t="s">
        <v>1697</v>
      </c>
      <c r="D1357" s="4">
        <v>44135</v>
      </c>
      <c r="E1357" s="4">
        <v>44135</v>
      </c>
      <c r="F1357" s="4">
        <v>44138</v>
      </c>
      <c r="G1357" s="3" t="s">
        <v>89</v>
      </c>
      <c r="H1357" s="3" t="s">
        <v>90</v>
      </c>
      <c r="I1357" s="5">
        <v>9337</v>
      </c>
      <c r="J1357" s="3" t="s">
        <v>91</v>
      </c>
      <c r="K1357" s="3" t="s">
        <v>90</v>
      </c>
      <c r="L1357" s="5">
        <v>9337</v>
      </c>
      <c r="M1357" s="5">
        <v>109.91</v>
      </c>
      <c r="N1357" s="41" t="str">
        <f>IF(M1357="","",IF(M1357&lt;0,-M1357&amp;"_"&amp;COUNTIF(M$2:M1357,M1357),M1357&amp;"_"&amp;COUNTIF(M$2:M1357,M1357)))</f>
        <v>109.91_1</v>
      </c>
      <c r="O1357" s="42" t="str">
        <f t="shared" si="21"/>
        <v/>
      </c>
      <c r="P1357" s="3" t="s">
        <v>884</v>
      </c>
      <c r="Q1357" s="3" t="s">
        <v>1706</v>
      </c>
      <c r="R1357" s="3" t="s">
        <v>1707</v>
      </c>
      <c r="S1357" s="3" t="s">
        <v>86</v>
      </c>
      <c r="T1357" s="3" t="s">
        <v>95</v>
      </c>
      <c r="U1357" s="3" t="s">
        <v>1086</v>
      </c>
      <c r="V1357" s="3" t="s">
        <v>86</v>
      </c>
      <c r="W1357" s="3" t="s">
        <v>86</v>
      </c>
      <c r="X1357" s="3" t="s">
        <v>86</v>
      </c>
      <c r="Y1357" s="3" t="s">
        <v>103</v>
      </c>
      <c r="Z1357" s="3" t="s">
        <v>86</v>
      </c>
      <c r="AA1357" s="4"/>
      <c r="AB1357" s="3" t="s">
        <v>86</v>
      </c>
      <c r="AC1357" s="3" t="s">
        <v>86</v>
      </c>
      <c r="AD1357" s="3" t="s">
        <v>86</v>
      </c>
      <c r="AE1357" s="5">
        <v>0</v>
      </c>
    </row>
    <row r="1358" spans="1:31" x14ac:dyDescent="0.25">
      <c r="A1358" s="6" t="s">
        <v>86</v>
      </c>
      <c r="B1358" s="3" t="s">
        <v>1281</v>
      </c>
      <c r="C1358" s="3" t="s">
        <v>1697</v>
      </c>
      <c r="D1358" s="4">
        <v>44135</v>
      </c>
      <c r="E1358" s="4">
        <v>44135</v>
      </c>
      <c r="F1358" s="4">
        <v>44138</v>
      </c>
      <c r="G1358" s="3" t="s">
        <v>89</v>
      </c>
      <c r="H1358" s="3" t="s">
        <v>90</v>
      </c>
      <c r="I1358" s="5">
        <v>8812</v>
      </c>
      <c r="J1358" s="3" t="s">
        <v>91</v>
      </c>
      <c r="K1358" s="3" t="s">
        <v>90</v>
      </c>
      <c r="L1358" s="5">
        <v>8812</v>
      </c>
      <c r="M1358" s="5">
        <v>103.73</v>
      </c>
      <c r="N1358" s="41" t="str">
        <f>IF(M1358="","",IF(M1358&lt;0,-M1358&amp;"_"&amp;COUNTIF(M$2:M1358,M1358),M1358&amp;"_"&amp;COUNTIF(M$2:M1358,M1358)))</f>
        <v>103.73_1</v>
      </c>
      <c r="O1358" s="42" t="str">
        <f t="shared" si="21"/>
        <v/>
      </c>
      <c r="P1358" s="3" t="s">
        <v>884</v>
      </c>
      <c r="Q1358" s="3" t="s">
        <v>1708</v>
      </c>
      <c r="R1358" s="3" t="s">
        <v>1709</v>
      </c>
      <c r="S1358" s="3" t="s">
        <v>86</v>
      </c>
      <c r="T1358" s="3" t="s">
        <v>95</v>
      </c>
      <c r="U1358" s="3" t="s">
        <v>1086</v>
      </c>
      <c r="V1358" s="3" t="s">
        <v>86</v>
      </c>
      <c r="W1358" s="3" t="s">
        <v>86</v>
      </c>
      <c r="X1358" s="3" t="s">
        <v>86</v>
      </c>
      <c r="Y1358" s="3" t="s">
        <v>103</v>
      </c>
      <c r="Z1358" s="3" t="s">
        <v>86</v>
      </c>
      <c r="AA1358" s="4"/>
      <c r="AB1358" s="3" t="s">
        <v>86</v>
      </c>
      <c r="AC1358" s="3" t="s">
        <v>86</v>
      </c>
      <c r="AD1358" s="3" t="s">
        <v>86</v>
      </c>
      <c r="AE1358" s="5">
        <v>0</v>
      </c>
    </row>
    <row r="1359" spans="1:31" x14ac:dyDescent="0.25">
      <c r="A1359" s="6" t="s">
        <v>86</v>
      </c>
      <c r="B1359" s="3" t="s">
        <v>1281</v>
      </c>
      <c r="C1359" s="3" t="s">
        <v>1697</v>
      </c>
      <c r="D1359" s="4">
        <v>44135</v>
      </c>
      <c r="E1359" s="4">
        <v>44135</v>
      </c>
      <c r="F1359" s="4">
        <v>44138</v>
      </c>
      <c r="G1359" s="3" t="s">
        <v>89</v>
      </c>
      <c r="H1359" s="3" t="s">
        <v>90</v>
      </c>
      <c r="I1359" s="5">
        <v>-10030</v>
      </c>
      <c r="J1359" s="3" t="s">
        <v>91</v>
      </c>
      <c r="K1359" s="3" t="s">
        <v>90</v>
      </c>
      <c r="L1359" s="5">
        <v>-10030</v>
      </c>
      <c r="M1359" s="5">
        <v>-118.07</v>
      </c>
      <c r="N1359" s="41" t="str">
        <f>IF(M1359="","",IF(M1359&lt;0,-M1359&amp;"_"&amp;COUNTIF(M$2:M1359,M1359),M1359&amp;"_"&amp;COUNTIF(M$2:M1359,M1359)))</f>
        <v>118.07_1</v>
      </c>
      <c r="O1359" s="42" t="str">
        <f t="shared" si="21"/>
        <v/>
      </c>
      <c r="P1359" s="3" t="s">
        <v>884</v>
      </c>
      <c r="Q1359" s="3" t="s">
        <v>1708</v>
      </c>
      <c r="R1359" s="3" t="s">
        <v>1709</v>
      </c>
      <c r="S1359" s="3" t="s">
        <v>86</v>
      </c>
      <c r="T1359" s="3" t="s">
        <v>95</v>
      </c>
      <c r="U1359" s="3" t="s">
        <v>1086</v>
      </c>
      <c r="V1359" s="3" t="s">
        <v>86</v>
      </c>
      <c r="W1359" s="3" t="s">
        <v>86</v>
      </c>
      <c r="X1359" s="3" t="s">
        <v>86</v>
      </c>
      <c r="Y1359" s="3" t="s">
        <v>103</v>
      </c>
      <c r="Z1359" s="3" t="s">
        <v>86</v>
      </c>
      <c r="AA1359" s="4"/>
      <c r="AB1359" s="3" t="s">
        <v>86</v>
      </c>
      <c r="AC1359" s="3" t="s">
        <v>86</v>
      </c>
      <c r="AD1359" s="3" t="s">
        <v>86</v>
      </c>
      <c r="AE1359" s="5">
        <v>0</v>
      </c>
    </row>
    <row r="1360" spans="1:31" x14ac:dyDescent="0.25">
      <c r="A1360" s="6" t="s">
        <v>86</v>
      </c>
      <c r="B1360" s="3" t="s">
        <v>1281</v>
      </c>
      <c r="C1360" s="3" t="s">
        <v>1697</v>
      </c>
      <c r="D1360" s="4">
        <v>44135</v>
      </c>
      <c r="E1360" s="4">
        <v>44135</v>
      </c>
      <c r="F1360" s="4">
        <v>44138</v>
      </c>
      <c r="G1360" s="3" t="s">
        <v>89</v>
      </c>
      <c r="H1360" s="3" t="s">
        <v>90</v>
      </c>
      <c r="I1360" s="5">
        <v>3916</v>
      </c>
      <c r="J1360" s="3" t="s">
        <v>91</v>
      </c>
      <c r="K1360" s="3" t="s">
        <v>90</v>
      </c>
      <c r="L1360" s="5">
        <v>3916</v>
      </c>
      <c r="M1360" s="5">
        <v>46.1</v>
      </c>
      <c r="N1360" s="41" t="str">
        <f>IF(M1360="","",IF(M1360&lt;0,-M1360&amp;"_"&amp;COUNTIF(M$2:M1360,M1360),M1360&amp;"_"&amp;COUNTIF(M$2:M1360,M1360)))</f>
        <v>46.1_1</v>
      </c>
      <c r="O1360" s="42" t="str">
        <f t="shared" si="21"/>
        <v/>
      </c>
      <c r="P1360" s="3" t="s">
        <v>884</v>
      </c>
      <c r="Q1360" s="3" t="s">
        <v>1710</v>
      </c>
      <c r="R1360" s="3" t="s">
        <v>1711</v>
      </c>
      <c r="S1360" s="3" t="s">
        <v>86</v>
      </c>
      <c r="T1360" s="3" t="s">
        <v>95</v>
      </c>
      <c r="U1360" s="3" t="s">
        <v>1086</v>
      </c>
      <c r="V1360" s="3" t="s">
        <v>86</v>
      </c>
      <c r="W1360" s="3" t="s">
        <v>86</v>
      </c>
      <c r="X1360" s="3" t="s">
        <v>86</v>
      </c>
      <c r="Y1360" s="3" t="s">
        <v>103</v>
      </c>
      <c r="Z1360" s="3" t="s">
        <v>86</v>
      </c>
      <c r="AA1360" s="4"/>
      <c r="AB1360" s="3" t="s">
        <v>86</v>
      </c>
      <c r="AC1360" s="3" t="s">
        <v>86</v>
      </c>
      <c r="AD1360" s="3" t="s">
        <v>86</v>
      </c>
      <c r="AE1360" s="5">
        <v>0</v>
      </c>
    </row>
    <row r="1361" spans="1:31" x14ac:dyDescent="0.25">
      <c r="A1361" s="6" t="s">
        <v>86</v>
      </c>
      <c r="B1361" s="3" t="s">
        <v>1281</v>
      </c>
      <c r="C1361" s="3" t="s">
        <v>1697</v>
      </c>
      <c r="D1361" s="4">
        <v>44135</v>
      </c>
      <c r="E1361" s="4">
        <v>44135</v>
      </c>
      <c r="F1361" s="4">
        <v>44138</v>
      </c>
      <c r="G1361" s="3" t="s">
        <v>89</v>
      </c>
      <c r="H1361" s="3" t="s">
        <v>90</v>
      </c>
      <c r="I1361" s="5">
        <v>3330</v>
      </c>
      <c r="J1361" s="3" t="s">
        <v>91</v>
      </c>
      <c r="K1361" s="3" t="s">
        <v>90</v>
      </c>
      <c r="L1361" s="5">
        <v>3330</v>
      </c>
      <c r="M1361" s="5">
        <v>39.200000000000003</v>
      </c>
      <c r="N1361" s="41" t="str">
        <f>IF(M1361="","",IF(M1361&lt;0,-M1361&amp;"_"&amp;COUNTIF(M$2:M1361,M1361),M1361&amp;"_"&amp;COUNTIF(M$2:M1361,M1361)))</f>
        <v>39.2_1</v>
      </c>
      <c r="O1361" s="42" t="str">
        <f t="shared" si="21"/>
        <v/>
      </c>
      <c r="P1361" s="3" t="s">
        <v>884</v>
      </c>
      <c r="Q1361" s="3" t="s">
        <v>1712</v>
      </c>
      <c r="R1361" s="3" t="s">
        <v>1713</v>
      </c>
      <c r="S1361" s="3" t="s">
        <v>86</v>
      </c>
      <c r="T1361" s="3" t="s">
        <v>95</v>
      </c>
      <c r="U1361" s="3" t="s">
        <v>1086</v>
      </c>
      <c r="V1361" s="3" t="s">
        <v>86</v>
      </c>
      <c r="W1361" s="3" t="s">
        <v>86</v>
      </c>
      <c r="X1361" s="3" t="s">
        <v>86</v>
      </c>
      <c r="Y1361" s="3" t="s">
        <v>103</v>
      </c>
      <c r="Z1361" s="3" t="s">
        <v>86</v>
      </c>
      <c r="AA1361" s="4"/>
      <c r="AB1361" s="3" t="s">
        <v>86</v>
      </c>
      <c r="AC1361" s="3" t="s">
        <v>86</v>
      </c>
      <c r="AD1361" s="3" t="s">
        <v>86</v>
      </c>
      <c r="AE1361" s="5">
        <v>0</v>
      </c>
    </row>
    <row r="1362" spans="1:31" x14ac:dyDescent="0.25">
      <c r="A1362" s="6" t="s">
        <v>86</v>
      </c>
      <c r="B1362" s="3" t="s">
        <v>1281</v>
      </c>
      <c r="C1362" s="3" t="s">
        <v>1714</v>
      </c>
      <c r="D1362" s="4">
        <v>44135</v>
      </c>
      <c r="E1362" s="4">
        <v>44135</v>
      </c>
      <c r="F1362" s="4">
        <v>44142</v>
      </c>
      <c r="G1362" s="3" t="s">
        <v>89</v>
      </c>
      <c r="H1362" s="3" t="s">
        <v>90</v>
      </c>
      <c r="I1362" s="5">
        <v>17745</v>
      </c>
      <c r="J1362" s="3" t="s">
        <v>91</v>
      </c>
      <c r="K1362" s="3" t="s">
        <v>90</v>
      </c>
      <c r="L1362" s="5">
        <v>17745</v>
      </c>
      <c r="M1362" s="5">
        <v>208.9</v>
      </c>
      <c r="N1362" s="41" t="str">
        <f>IF(M1362="","",IF(M1362&lt;0,-M1362&amp;"_"&amp;COUNTIF(M$2:M1362,M1362),M1362&amp;"_"&amp;COUNTIF(M$2:M1362,M1362)))</f>
        <v>208.9_1</v>
      </c>
      <c r="O1362" s="42" t="str">
        <f t="shared" si="21"/>
        <v/>
      </c>
      <c r="P1362" s="3" t="s">
        <v>884</v>
      </c>
      <c r="Q1362" s="3" t="s">
        <v>1715</v>
      </c>
      <c r="R1362" s="3" t="s">
        <v>1716</v>
      </c>
      <c r="S1362" s="3" t="s">
        <v>86</v>
      </c>
      <c r="T1362" s="3" t="s">
        <v>95</v>
      </c>
      <c r="U1362" s="3" t="s">
        <v>1717</v>
      </c>
      <c r="V1362" s="3" t="s">
        <v>86</v>
      </c>
      <c r="W1362" s="3" t="s">
        <v>86</v>
      </c>
      <c r="X1362" s="3" t="s">
        <v>86</v>
      </c>
      <c r="Y1362" s="3" t="s">
        <v>103</v>
      </c>
      <c r="Z1362" s="3" t="s">
        <v>86</v>
      </c>
      <c r="AA1362" s="4"/>
      <c r="AB1362" s="3" t="s">
        <v>86</v>
      </c>
      <c r="AC1362" s="3" t="s">
        <v>86</v>
      </c>
      <c r="AD1362" s="3" t="s">
        <v>86</v>
      </c>
      <c r="AE1362" s="5">
        <v>0</v>
      </c>
    </row>
    <row r="1363" spans="1:31" x14ac:dyDescent="0.25">
      <c r="A1363" s="6" t="s">
        <v>86</v>
      </c>
      <c r="B1363" s="3" t="s">
        <v>1281</v>
      </c>
      <c r="C1363" s="3" t="s">
        <v>1714</v>
      </c>
      <c r="D1363" s="4">
        <v>44135</v>
      </c>
      <c r="E1363" s="4">
        <v>44135</v>
      </c>
      <c r="F1363" s="4">
        <v>44142</v>
      </c>
      <c r="G1363" s="3" t="s">
        <v>89</v>
      </c>
      <c r="H1363" s="3" t="s">
        <v>90</v>
      </c>
      <c r="I1363" s="5">
        <v>15580</v>
      </c>
      <c r="J1363" s="3" t="s">
        <v>91</v>
      </c>
      <c r="K1363" s="3" t="s">
        <v>90</v>
      </c>
      <c r="L1363" s="5">
        <v>15580</v>
      </c>
      <c r="M1363" s="5">
        <v>183.4</v>
      </c>
      <c r="N1363" s="41" t="str">
        <f>IF(M1363="","",IF(M1363&lt;0,-M1363&amp;"_"&amp;COUNTIF(M$2:M1363,M1363),M1363&amp;"_"&amp;COUNTIF(M$2:M1363,M1363)))</f>
        <v>183.4_1</v>
      </c>
      <c r="O1363" s="42" t="str">
        <f t="shared" si="21"/>
        <v/>
      </c>
      <c r="P1363" s="3" t="s">
        <v>884</v>
      </c>
      <c r="Q1363" s="3" t="s">
        <v>1718</v>
      </c>
      <c r="R1363" s="3" t="s">
        <v>1719</v>
      </c>
      <c r="S1363" s="3" t="s">
        <v>86</v>
      </c>
      <c r="T1363" s="3" t="s">
        <v>95</v>
      </c>
      <c r="U1363" s="3" t="s">
        <v>1717</v>
      </c>
      <c r="V1363" s="3" t="s">
        <v>86</v>
      </c>
      <c r="W1363" s="3" t="s">
        <v>86</v>
      </c>
      <c r="X1363" s="3" t="s">
        <v>86</v>
      </c>
      <c r="Y1363" s="3" t="s">
        <v>103</v>
      </c>
      <c r="Z1363" s="3" t="s">
        <v>86</v>
      </c>
      <c r="AA1363" s="4"/>
      <c r="AB1363" s="3" t="s">
        <v>86</v>
      </c>
      <c r="AC1363" s="3" t="s">
        <v>86</v>
      </c>
      <c r="AD1363" s="3" t="s">
        <v>86</v>
      </c>
      <c r="AE1363" s="5">
        <v>0</v>
      </c>
    </row>
    <row r="1364" spans="1:31" x14ac:dyDescent="0.25">
      <c r="A1364" s="6" t="s">
        <v>86</v>
      </c>
      <c r="B1364" s="3" t="s">
        <v>1281</v>
      </c>
      <c r="C1364" s="3" t="s">
        <v>1714</v>
      </c>
      <c r="D1364" s="4">
        <v>44135</v>
      </c>
      <c r="E1364" s="4">
        <v>44135</v>
      </c>
      <c r="F1364" s="4">
        <v>44142</v>
      </c>
      <c r="G1364" s="3" t="s">
        <v>89</v>
      </c>
      <c r="H1364" s="3" t="s">
        <v>90</v>
      </c>
      <c r="I1364" s="5">
        <v>12216</v>
      </c>
      <c r="J1364" s="3" t="s">
        <v>91</v>
      </c>
      <c r="K1364" s="3" t="s">
        <v>90</v>
      </c>
      <c r="L1364" s="5">
        <v>12216</v>
      </c>
      <c r="M1364" s="5">
        <v>143.80000000000001</v>
      </c>
      <c r="N1364" s="41" t="str">
        <f>IF(M1364="","",IF(M1364&lt;0,-M1364&amp;"_"&amp;COUNTIF(M$2:M1364,M1364),M1364&amp;"_"&amp;COUNTIF(M$2:M1364,M1364)))</f>
        <v>143.8_1</v>
      </c>
      <c r="O1364" s="42" t="str">
        <f t="shared" si="21"/>
        <v/>
      </c>
      <c r="P1364" s="3" t="s">
        <v>884</v>
      </c>
      <c r="Q1364" s="3" t="s">
        <v>1720</v>
      </c>
      <c r="R1364" s="3" t="s">
        <v>1721</v>
      </c>
      <c r="S1364" s="3" t="s">
        <v>86</v>
      </c>
      <c r="T1364" s="3" t="s">
        <v>95</v>
      </c>
      <c r="U1364" s="3" t="s">
        <v>1717</v>
      </c>
      <c r="V1364" s="3" t="s">
        <v>86</v>
      </c>
      <c r="W1364" s="3" t="s">
        <v>86</v>
      </c>
      <c r="X1364" s="3" t="s">
        <v>86</v>
      </c>
      <c r="Y1364" s="3" t="s">
        <v>103</v>
      </c>
      <c r="Z1364" s="3" t="s">
        <v>86</v>
      </c>
      <c r="AA1364" s="4"/>
      <c r="AB1364" s="3" t="s">
        <v>86</v>
      </c>
      <c r="AC1364" s="3" t="s">
        <v>86</v>
      </c>
      <c r="AD1364" s="3" t="s">
        <v>86</v>
      </c>
      <c r="AE1364" s="5">
        <v>0</v>
      </c>
    </row>
    <row r="1365" spans="1:31" x14ac:dyDescent="0.25">
      <c r="A1365" s="6" t="s">
        <v>86</v>
      </c>
      <c r="B1365" s="3" t="s">
        <v>1281</v>
      </c>
      <c r="C1365" s="3" t="s">
        <v>1714</v>
      </c>
      <c r="D1365" s="4">
        <v>44135</v>
      </c>
      <c r="E1365" s="4">
        <v>44135</v>
      </c>
      <c r="F1365" s="4">
        <v>44142</v>
      </c>
      <c r="G1365" s="3" t="s">
        <v>89</v>
      </c>
      <c r="H1365" s="3" t="s">
        <v>90</v>
      </c>
      <c r="I1365" s="5">
        <v>15559</v>
      </c>
      <c r="J1365" s="3" t="s">
        <v>91</v>
      </c>
      <c r="K1365" s="3" t="s">
        <v>90</v>
      </c>
      <c r="L1365" s="5">
        <v>15559</v>
      </c>
      <c r="M1365" s="5">
        <v>183.15</v>
      </c>
      <c r="N1365" s="41" t="str">
        <f>IF(M1365="","",IF(M1365&lt;0,-M1365&amp;"_"&amp;COUNTIF(M$2:M1365,M1365),M1365&amp;"_"&amp;COUNTIF(M$2:M1365,M1365)))</f>
        <v>183.15_1</v>
      </c>
      <c r="O1365" s="42" t="str">
        <f t="shared" si="21"/>
        <v/>
      </c>
      <c r="P1365" s="3" t="s">
        <v>884</v>
      </c>
      <c r="Q1365" s="3" t="s">
        <v>1722</v>
      </c>
      <c r="R1365" s="3" t="s">
        <v>1723</v>
      </c>
      <c r="S1365" s="3" t="s">
        <v>86</v>
      </c>
      <c r="T1365" s="3" t="s">
        <v>95</v>
      </c>
      <c r="U1365" s="3" t="s">
        <v>1717</v>
      </c>
      <c r="V1365" s="3" t="s">
        <v>86</v>
      </c>
      <c r="W1365" s="3" t="s">
        <v>86</v>
      </c>
      <c r="X1365" s="3" t="s">
        <v>86</v>
      </c>
      <c r="Y1365" s="3" t="s">
        <v>103</v>
      </c>
      <c r="Z1365" s="3" t="s">
        <v>86</v>
      </c>
      <c r="AA1365" s="4"/>
      <c r="AB1365" s="3" t="s">
        <v>86</v>
      </c>
      <c r="AC1365" s="3" t="s">
        <v>86</v>
      </c>
      <c r="AD1365" s="3" t="s">
        <v>86</v>
      </c>
      <c r="AE1365" s="5">
        <v>0</v>
      </c>
    </row>
    <row r="1366" spans="1:31" x14ac:dyDescent="0.25">
      <c r="A1366" s="6" t="s">
        <v>86</v>
      </c>
      <c r="B1366" s="3" t="s">
        <v>1281</v>
      </c>
      <c r="C1366" s="3" t="s">
        <v>1714</v>
      </c>
      <c r="D1366" s="4">
        <v>44135</v>
      </c>
      <c r="E1366" s="4">
        <v>44135</v>
      </c>
      <c r="F1366" s="4">
        <v>44142</v>
      </c>
      <c r="G1366" s="3" t="s">
        <v>89</v>
      </c>
      <c r="H1366" s="3" t="s">
        <v>90</v>
      </c>
      <c r="I1366" s="5">
        <v>14945</v>
      </c>
      <c r="J1366" s="3" t="s">
        <v>91</v>
      </c>
      <c r="K1366" s="3" t="s">
        <v>90</v>
      </c>
      <c r="L1366" s="5">
        <v>14945</v>
      </c>
      <c r="M1366" s="5">
        <v>175.93</v>
      </c>
      <c r="N1366" s="41" t="str">
        <f>IF(M1366="","",IF(M1366&lt;0,-M1366&amp;"_"&amp;COUNTIF(M$2:M1366,M1366),M1366&amp;"_"&amp;COUNTIF(M$2:M1366,M1366)))</f>
        <v>175.93_1</v>
      </c>
      <c r="O1366" s="42" t="str">
        <f t="shared" si="21"/>
        <v/>
      </c>
      <c r="P1366" s="3" t="s">
        <v>884</v>
      </c>
      <c r="Q1366" s="3" t="s">
        <v>1724</v>
      </c>
      <c r="R1366" s="3" t="s">
        <v>1725</v>
      </c>
      <c r="S1366" s="3" t="s">
        <v>86</v>
      </c>
      <c r="T1366" s="3" t="s">
        <v>95</v>
      </c>
      <c r="U1366" s="3" t="s">
        <v>1717</v>
      </c>
      <c r="V1366" s="3" t="s">
        <v>86</v>
      </c>
      <c r="W1366" s="3" t="s">
        <v>86</v>
      </c>
      <c r="X1366" s="3" t="s">
        <v>86</v>
      </c>
      <c r="Y1366" s="3" t="s">
        <v>103</v>
      </c>
      <c r="Z1366" s="3" t="s">
        <v>86</v>
      </c>
      <c r="AA1366" s="4"/>
      <c r="AB1366" s="3" t="s">
        <v>86</v>
      </c>
      <c r="AC1366" s="3" t="s">
        <v>86</v>
      </c>
      <c r="AD1366" s="3" t="s">
        <v>86</v>
      </c>
      <c r="AE1366" s="5">
        <v>0</v>
      </c>
    </row>
    <row r="1367" spans="1:31" x14ac:dyDescent="0.25">
      <c r="A1367" s="6" t="s">
        <v>86</v>
      </c>
      <c r="B1367" s="3" t="s">
        <v>1281</v>
      </c>
      <c r="C1367" s="3" t="s">
        <v>1714</v>
      </c>
      <c r="D1367" s="4">
        <v>44135</v>
      </c>
      <c r="E1367" s="4">
        <v>44135</v>
      </c>
      <c r="F1367" s="4">
        <v>44142</v>
      </c>
      <c r="G1367" s="3" t="s">
        <v>89</v>
      </c>
      <c r="H1367" s="3" t="s">
        <v>90</v>
      </c>
      <c r="I1367" s="5">
        <v>15788</v>
      </c>
      <c r="J1367" s="3" t="s">
        <v>91</v>
      </c>
      <c r="K1367" s="3" t="s">
        <v>90</v>
      </c>
      <c r="L1367" s="5">
        <v>15788</v>
      </c>
      <c r="M1367" s="5">
        <v>185.85</v>
      </c>
      <c r="N1367" s="41" t="str">
        <f>IF(M1367="","",IF(M1367&lt;0,-M1367&amp;"_"&amp;COUNTIF(M$2:M1367,M1367),M1367&amp;"_"&amp;COUNTIF(M$2:M1367,M1367)))</f>
        <v>185.85_1</v>
      </c>
      <c r="O1367" s="42" t="str">
        <f t="shared" si="21"/>
        <v/>
      </c>
      <c r="P1367" s="3" t="s">
        <v>884</v>
      </c>
      <c r="Q1367" s="3" t="s">
        <v>1726</v>
      </c>
      <c r="R1367" s="3" t="s">
        <v>1727</v>
      </c>
      <c r="S1367" s="3" t="s">
        <v>86</v>
      </c>
      <c r="T1367" s="3" t="s">
        <v>95</v>
      </c>
      <c r="U1367" s="3" t="s">
        <v>1717</v>
      </c>
      <c r="V1367" s="3" t="s">
        <v>86</v>
      </c>
      <c r="W1367" s="3" t="s">
        <v>86</v>
      </c>
      <c r="X1367" s="3" t="s">
        <v>86</v>
      </c>
      <c r="Y1367" s="3" t="s">
        <v>106</v>
      </c>
      <c r="Z1367" s="3" t="s">
        <v>86</v>
      </c>
      <c r="AA1367" s="4"/>
      <c r="AB1367" s="3" t="s">
        <v>86</v>
      </c>
      <c r="AC1367" s="3" t="s">
        <v>86</v>
      </c>
      <c r="AD1367" s="3" t="s">
        <v>86</v>
      </c>
      <c r="AE1367" s="5">
        <v>0</v>
      </c>
    </row>
    <row r="1368" spans="1:31" x14ac:dyDescent="0.25">
      <c r="A1368" s="6" t="s">
        <v>86</v>
      </c>
      <c r="B1368" s="3" t="s">
        <v>1281</v>
      </c>
      <c r="C1368" s="3" t="s">
        <v>1714</v>
      </c>
      <c r="D1368" s="4">
        <v>44135</v>
      </c>
      <c r="E1368" s="4">
        <v>44135</v>
      </c>
      <c r="F1368" s="4">
        <v>44142</v>
      </c>
      <c r="G1368" s="3" t="s">
        <v>89</v>
      </c>
      <c r="H1368" s="3" t="s">
        <v>90</v>
      </c>
      <c r="I1368" s="5">
        <v>14026</v>
      </c>
      <c r="J1368" s="3" t="s">
        <v>91</v>
      </c>
      <c r="K1368" s="3" t="s">
        <v>90</v>
      </c>
      <c r="L1368" s="5">
        <v>14026</v>
      </c>
      <c r="M1368" s="5">
        <v>165.11</v>
      </c>
      <c r="N1368" s="41" t="str">
        <f>IF(M1368="","",IF(M1368&lt;0,-M1368&amp;"_"&amp;COUNTIF(M$2:M1368,M1368),M1368&amp;"_"&amp;COUNTIF(M$2:M1368,M1368)))</f>
        <v>165.11_1</v>
      </c>
      <c r="O1368" s="42" t="str">
        <f t="shared" si="21"/>
        <v/>
      </c>
      <c r="P1368" s="3" t="s">
        <v>884</v>
      </c>
      <c r="Q1368" s="3" t="s">
        <v>1728</v>
      </c>
      <c r="R1368" s="3" t="s">
        <v>1729</v>
      </c>
      <c r="S1368" s="3" t="s">
        <v>86</v>
      </c>
      <c r="T1368" s="3" t="s">
        <v>95</v>
      </c>
      <c r="U1368" s="3" t="s">
        <v>1717</v>
      </c>
      <c r="V1368" s="3" t="s">
        <v>86</v>
      </c>
      <c r="W1368" s="3" t="s">
        <v>86</v>
      </c>
      <c r="X1368" s="3" t="s">
        <v>86</v>
      </c>
      <c r="Y1368" s="3" t="s">
        <v>106</v>
      </c>
      <c r="Z1368" s="3" t="s">
        <v>86</v>
      </c>
      <c r="AA1368" s="4"/>
      <c r="AB1368" s="3" t="s">
        <v>86</v>
      </c>
      <c r="AC1368" s="3" t="s">
        <v>86</v>
      </c>
      <c r="AD1368" s="3" t="s">
        <v>86</v>
      </c>
      <c r="AE1368" s="5">
        <v>0</v>
      </c>
    </row>
    <row r="1369" spans="1:31" x14ac:dyDescent="0.25">
      <c r="A1369" s="6" t="s">
        <v>86</v>
      </c>
      <c r="B1369" s="3" t="s">
        <v>1281</v>
      </c>
      <c r="C1369" s="3" t="s">
        <v>1714</v>
      </c>
      <c r="D1369" s="4">
        <v>44135</v>
      </c>
      <c r="E1369" s="4">
        <v>44135</v>
      </c>
      <c r="F1369" s="4">
        <v>44142</v>
      </c>
      <c r="G1369" s="3" t="s">
        <v>89</v>
      </c>
      <c r="H1369" s="3" t="s">
        <v>90</v>
      </c>
      <c r="I1369" s="5">
        <v>12380</v>
      </c>
      <c r="J1369" s="3" t="s">
        <v>91</v>
      </c>
      <c r="K1369" s="3" t="s">
        <v>90</v>
      </c>
      <c r="L1369" s="5">
        <v>12380</v>
      </c>
      <c r="M1369" s="5">
        <v>145.72999999999999</v>
      </c>
      <c r="N1369" s="41" t="str">
        <f>IF(M1369="","",IF(M1369&lt;0,-M1369&amp;"_"&amp;COUNTIF(M$2:M1369,M1369),M1369&amp;"_"&amp;COUNTIF(M$2:M1369,M1369)))</f>
        <v>145.73_1</v>
      </c>
      <c r="O1369" s="42" t="str">
        <f t="shared" si="21"/>
        <v/>
      </c>
      <c r="P1369" s="3" t="s">
        <v>884</v>
      </c>
      <c r="Q1369" s="3" t="s">
        <v>1730</v>
      </c>
      <c r="R1369" s="3" t="s">
        <v>1731</v>
      </c>
      <c r="S1369" s="3" t="s">
        <v>86</v>
      </c>
      <c r="T1369" s="3" t="s">
        <v>95</v>
      </c>
      <c r="U1369" s="3" t="s">
        <v>1717</v>
      </c>
      <c r="V1369" s="3" t="s">
        <v>86</v>
      </c>
      <c r="W1369" s="3" t="s">
        <v>86</v>
      </c>
      <c r="X1369" s="3" t="s">
        <v>86</v>
      </c>
      <c r="Y1369" s="3" t="s">
        <v>106</v>
      </c>
      <c r="Z1369" s="3" t="s">
        <v>86</v>
      </c>
      <c r="AA1369" s="4"/>
      <c r="AB1369" s="3" t="s">
        <v>86</v>
      </c>
      <c r="AC1369" s="3" t="s">
        <v>86</v>
      </c>
      <c r="AD1369" s="3" t="s">
        <v>86</v>
      </c>
      <c r="AE1369" s="5">
        <v>0</v>
      </c>
    </row>
    <row r="1370" spans="1:31" x14ac:dyDescent="0.25">
      <c r="A1370" s="6" t="s">
        <v>86</v>
      </c>
      <c r="B1370" s="3" t="s">
        <v>1281</v>
      </c>
      <c r="C1370" s="3" t="s">
        <v>1714</v>
      </c>
      <c r="D1370" s="4">
        <v>44135</v>
      </c>
      <c r="E1370" s="4">
        <v>44135</v>
      </c>
      <c r="F1370" s="4">
        <v>44142</v>
      </c>
      <c r="G1370" s="3" t="s">
        <v>89</v>
      </c>
      <c r="H1370" s="3" t="s">
        <v>90</v>
      </c>
      <c r="I1370" s="5">
        <v>10557</v>
      </c>
      <c r="J1370" s="3" t="s">
        <v>91</v>
      </c>
      <c r="K1370" s="3" t="s">
        <v>90</v>
      </c>
      <c r="L1370" s="5">
        <v>10557</v>
      </c>
      <c r="M1370" s="5">
        <v>124.27</v>
      </c>
      <c r="N1370" s="41" t="str">
        <f>IF(M1370="","",IF(M1370&lt;0,-M1370&amp;"_"&amp;COUNTIF(M$2:M1370,M1370),M1370&amp;"_"&amp;COUNTIF(M$2:M1370,M1370)))</f>
        <v>124.27_1</v>
      </c>
      <c r="O1370" s="42" t="str">
        <f t="shared" si="21"/>
        <v/>
      </c>
      <c r="P1370" s="3" t="s">
        <v>884</v>
      </c>
      <c r="Q1370" s="3" t="s">
        <v>1732</v>
      </c>
      <c r="R1370" s="3" t="s">
        <v>1733</v>
      </c>
      <c r="S1370" s="3" t="s">
        <v>86</v>
      </c>
      <c r="T1370" s="3" t="s">
        <v>95</v>
      </c>
      <c r="U1370" s="3" t="s">
        <v>1717</v>
      </c>
      <c r="V1370" s="3" t="s">
        <v>86</v>
      </c>
      <c r="W1370" s="3" t="s">
        <v>86</v>
      </c>
      <c r="X1370" s="3" t="s">
        <v>86</v>
      </c>
      <c r="Y1370" s="3" t="s">
        <v>103</v>
      </c>
      <c r="Z1370" s="3" t="s">
        <v>86</v>
      </c>
      <c r="AA1370" s="4"/>
      <c r="AB1370" s="3" t="s">
        <v>86</v>
      </c>
      <c r="AC1370" s="3" t="s">
        <v>86</v>
      </c>
      <c r="AD1370" s="3" t="s">
        <v>86</v>
      </c>
      <c r="AE1370" s="5">
        <v>0</v>
      </c>
    </row>
    <row r="1371" spans="1:31" x14ac:dyDescent="0.25">
      <c r="A1371" s="6" t="s">
        <v>86</v>
      </c>
      <c r="B1371" s="3" t="s">
        <v>1281</v>
      </c>
      <c r="C1371" s="3" t="s">
        <v>1714</v>
      </c>
      <c r="D1371" s="4">
        <v>44135</v>
      </c>
      <c r="E1371" s="4">
        <v>44135</v>
      </c>
      <c r="F1371" s="4">
        <v>44142</v>
      </c>
      <c r="G1371" s="3" t="s">
        <v>89</v>
      </c>
      <c r="H1371" s="3" t="s">
        <v>90</v>
      </c>
      <c r="I1371" s="5">
        <v>12967</v>
      </c>
      <c r="J1371" s="3" t="s">
        <v>91</v>
      </c>
      <c r="K1371" s="3" t="s">
        <v>90</v>
      </c>
      <c r="L1371" s="5">
        <v>12967</v>
      </c>
      <c r="M1371" s="5">
        <v>152.63999999999999</v>
      </c>
      <c r="N1371" s="41" t="str">
        <f>IF(M1371="","",IF(M1371&lt;0,-M1371&amp;"_"&amp;COUNTIF(M$2:M1371,M1371),M1371&amp;"_"&amp;COUNTIF(M$2:M1371,M1371)))</f>
        <v>152.64_1</v>
      </c>
      <c r="O1371" s="42" t="str">
        <f t="shared" si="21"/>
        <v/>
      </c>
      <c r="P1371" s="3" t="s">
        <v>884</v>
      </c>
      <c r="Q1371" s="3" t="s">
        <v>1734</v>
      </c>
      <c r="R1371" s="3" t="s">
        <v>1735</v>
      </c>
      <c r="S1371" s="3" t="s">
        <v>86</v>
      </c>
      <c r="T1371" s="3" t="s">
        <v>95</v>
      </c>
      <c r="U1371" s="3" t="s">
        <v>1717</v>
      </c>
      <c r="V1371" s="3" t="s">
        <v>86</v>
      </c>
      <c r="W1371" s="3" t="s">
        <v>86</v>
      </c>
      <c r="X1371" s="3" t="s">
        <v>86</v>
      </c>
      <c r="Y1371" s="3" t="s">
        <v>103</v>
      </c>
      <c r="Z1371" s="3" t="s">
        <v>86</v>
      </c>
      <c r="AA1371" s="4"/>
      <c r="AB1371" s="3" t="s">
        <v>86</v>
      </c>
      <c r="AC1371" s="3" t="s">
        <v>86</v>
      </c>
      <c r="AD1371" s="3" t="s">
        <v>86</v>
      </c>
      <c r="AE1371" s="5">
        <v>0</v>
      </c>
    </row>
    <row r="1372" spans="1:31" x14ac:dyDescent="0.25">
      <c r="A1372" s="6" t="s">
        <v>86</v>
      </c>
      <c r="B1372" s="3" t="s">
        <v>1281</v>
      </c>
      <c r="C1372" s="3" t="s">
        <v>1714</v>
      </c>
      <c r="D1372" s="4">
        <v>44135</v>
      </c>
      <c r="E1372" s="4">
        <v>44135</v>
      </c>
      <c r="F1372" s="4">
        <v>44142</v>
      </c>
      <c r="G1372" s="3" t="s">
        <v>89</v>
      </c>
      <c r="H1372" s="3" t="s">
        <v>90</v>
      </c>
      <c r="I1372" s="5">
        <v>11134</v>
      </c>
      <c r="J1372" s="3" t="s">
        <v>91</v>
      </c>
      <c r="K1372" s="3" t="s">
        <v>90</v>
      </c>
      <c r="L1372" s="5">
        <v>11134</v>
      </c>
      <c r="M1372" s="5">
        <v>131.07</v>
      </c>
      <c r="N1372" s="41" t="str">
        <f>IF(M1372="","",IF(M1372&lt;0,-M1372&amp;"_"&amp;COUNTIF(M$2:M1372,M1372),M1372&amp;"_"&amp;COUNTIF(M$2:M1372,M1372)))</f>
        <v>131.07_1</v>
      </c>
      <c r="O1372" s="42" t="str">
        <f t="shared" si="21"/>
        <v/>
      </c>
      <c r="P1372" s="3" t="s">
        <v>884</v>
      </c>
      <c r="Q1372" s="3" t="s">
        <v>1736</v>
      </c>
      <c r="R1372" s="3" t="s">
        <v>1737</v>
      </c>
      <c r="S1372" s="3" t="s">
        <v>86</v>
      </c>
      <c r="T1372" s="3" t="s">
        <v>95</v>
      </c>
      <c r="U1372" s="3" t="s">
        <v>1717</v>
      </c>
      <c r="V1372" s="3" t="s">
        <v>86</v>
      </c>
      <c r="W1372" s="3" t="s">
        <v>86</v>
      </c>
      <c r="X1372" s="3" t="s">
        <v>86</v>
      </c>
      <c r="Y1372" s="3" t="s">
        <v>103</v>
      </c>
      <c r="Z1372" s="3" t="s">
        <v>86</v>
      </c>
      <c r="AA1372" s="4"/>
      <c r="AB1372" s="3" t="s">
        <v>86</v>
      </c>
      <c r="AC1372" s="3" t="s">
        <v>86</v>
      </c>
      <c r="AD1372" s="3" t="s">
        <v>86</v>
      </c>
      <c r="AE1372" s="5">
        <v>0</v>
      </c>
    </row>
    <row r="1373" spans="1:31" x14ac:dyDescent="0.25">
      <c r="A1373" s="6" t="s">
        <v>86</v>
      </c>
      <c r="B1373" s="3" t="s">
        <v>1281</v>
      </c>
      <c r="C1373" s="3" t="s">
        <v>1714</v>
      </c>
      <c r="D1373" s="4">
        <v>44135</v>
      </c>
      <c r="E1373" s="4">
        <v>44135</v>
      </c>
      <c r="F1373" s="4">
        <v>44142</v>
      </c>
      <c r="G1373" s="3" t="s">
        <v>89</v>
      </c>
      <c r="H1373" s="3" t="s">
        <v>90</v>
      </c>
      <c r="I1373" s="5">
        <v>13386</v>
      </c>
      <c r="J1373" s="3" t="s">
        <v>91</v>
      </c>
      <c r="K1373" s="3" t="s">
        <v>90</v>
      </c>
      <c r="L1373" s="5">
        <v>13386</v>
      </c>
      <c r="M1373" s="5">
        <v>157.58000000000001</v>
      </c>
      <c r="N1373" s="41" t="str">
        <f>IF(M1373="","",IF(M1373&lt;0,-M1373&amp;"_"&amp;COUNTIF(M$2:M1373,M1373),M1373&amp;"_"&amp;COUNTIF(M$2:M1373,M1373)))</f>
        <v>157.58_1</v>
      </c>
      <c r="O1373" s="42" t="str">
        <f t="shared" si="21"/>
        <v/>
      </c>
      <c r="P1373" s="3" t="s">
        <v>884</v>
      </c>
      <c r="Q1373" s="3" t="s">
        <v>1738</v>
      </c>
      <c r="R1373" s="3" t="s">
        <v>1739</v>
      </c>
      <c r="S1373" s="3" t="s">
        <v>86</v>
      </c>
      <c r="T1373" s="3" t="s">
        <v>95</v>
      </c>
      <c r="U1373" s="3" t="s">
        <v>1717</v>
      </c>
      <c r="V1373" s="3" t="s">
        <v>86</v>
      </c>
      <c r="W1373" s="3" t="s">
        <v>86</v>
      </c>
      <c r="X1373" s="3" t="s">
        <v>86</v>
      </c>
      <c r="Y1373" s="3" t="s">
        <v>103</v>
      </c>
      <c r="Z1373" s="3" t="s">
        <v>86</v>
      </c>
      <c r="AA1373" s="4"/>
      <c r="AB1373" s="3" t="s">
        <v>86</v>
      </c>
      <c r="AC1373" s="3" t="s">
        <v>86</v>
      </c>
      <c r="AD1373" s="3" t="s">
        <v>86</v>
      </c>
      <c r="AE1373" s="5">
        <v>0</v>
      </c>
    </row>
    <row r="1374" spans="1:31" x14ac:dyDescent="0.25">
      <c r="A1374" s="6" t="s">
        <v>86</v>
      </c>
      <c r="B1374" s="3" t="s">
        <v>1281</v>
      </c>
      <c r="C1374" s="3" t="s">
        <v>1714</v>
      </c>
      <c r="D1374" s="4">
        <v>44135</v>
      </c>
      <c r="E1374" s="4">
        <v>44135</v>
      </c>
      <c r="F1374" s="4">
        <v>44142</v>
      </c>
      <c r="G1374" s="3" t="s">
        <v>89</v>
      </c>
      <c r="H1374" s="3" t="s">
        <v>90</v>
      </c>
      <c r="I1374" s="5">
        <v>10928</v>
      </c>
      <c r="J1374" s="3" t="s">
        <v>91</v>
      </c>
      <c r="K1374" s="3" t="s">
        <v>90</v>
      </c>
      <c r="L1374" s="5">
        <v>10928</v>
      </c>
      <c r="M1374" s="5">
        <v>128.63999999999999</v>
      </c>
      <c r="N1374" s="41" t="str">
        <f>IF(M1374="","",IF(M1374&lt;0,-M1374&amp;"_"&amp;COUNTIF(M$2:M1374,M1374),M1374&amp;"_"&amp;COUNTIF(M$2:M1374,M1374)))</f>
        <v>128.64_1</v>
      </c>
      <c r="O1374" s="42" t="str">
        <f t="shared" si="21"/>
        <v/>
      </c>
      <c r="P1374" s="3" t="s">
        <v>884</v>
      </c>
      <c r="Q1374" s="3" t="s">
        <v>1740</v>
      </c>
      <c r="R1374" s="3" t="s">
        <v>1741</v>
      </c>
      <c r="S1374" s="3" t="s">
        <v>86</v>
      </c>
      <c r="T1374" s="3" t="s">
        <v>95</v>
      </c>
      <c r="U1374" s="3" t="s">
        <v>1717</v>
      </c>
      <c r="V1374" s="3" t="s">
        <v>86</v>
      </c>
      <c r="W1374" s="3" t="s">
        <v>86</v>
      </c>
      <c r="X1374" s="3" t="s">
        <v>86</v>
      </c>
      <c r="Y1374" s="3" t="s">
        <v>103</v>
      </c>
      <c r="Z1374" s="3" t="s">
        <v>86</v>
      </c>
      <c r="AA1374" s="4"/>
      <c r="AB1374" s="3" t="s">
        <v>86</v>
      </c>
      <c r="AC1374" s="3" t="s">
        <v>86</v>
      </c>
      <c r="AD1374" s="3" t="s">
        <v>86</v>
      </c>
      <c r="AE1374" s="5">
        <v>0</v>
      </c>
    </row>
    <row r="1375" spans="1:31" x14ac:dyDescent="0.25">
      <c r="A1375" s="6" t="s">
        <v>86</v>
      </c>
      <c r="B1375" s="3" t="s">
        <v>1281</v>
      </c>
      <c r="C1375" s="3" t="s">
        <v>1714</v>
      </c>
      <c r="D1375" s="4">
        <v>44135</v>
      </c>
      <c r="E1375" s="4">
        <v>44135</v>
      </c>
      <c r="F1375" s="4">
        <v>44142</v>
      </c>
      <c r="G1375" s="3" t="s">
        <v>89</v>
      </c>
      <c r="H1375" s="3" t="s">
        <v>90</v>
      </c>
      <c r="I1375" s="5">
        <v>14976</v>
      </c>
      <c r="J1375" s="3" t="s">
        <v>91</v>
      </c>
      <c r="K1375" s="3" t="s">
        <v>90</v>
      </c>
      <c r="L1375" s="5">
        <v>14976</v>
      </c>
      <c r="M1375" s="5">
        <v>176.29</v>
      </c>
      <c r="N1375" s="41" t="str">
        <f>IF(M1375="","",IF(M1375&lt;0,-M1375&amp;"_"&amp;COUNTIF(M$2:M1375,M1375),M1375&amp;"_"&amp;COUNTIF(M$2:M1375,M1375)))</f>
        <v>176.29_1</v>
      </c>
      <c r="O1375" s="42" t="str">
        <f t="shared" si="21"/>
        <v/>
      </c>
      <c r="P1375" s="3" t="s">
        <v>884</v>
      </c>
      <c r="Q1375" s="3" t="s">
        <v>1742</v>
      </c>
      <c r="R1375" s="3" t="s">
        <v>1743</v>
      </c>
      <c r="S1375" s="3" t="s">
        <v>86</v>
      </c>
      <c r="T1375" s="3" t="s">
        <v>95</v>
      </c>
      <c r="U1375" s="3" t="s">
        <v>1717</v>
      </c>
      <c r="V1375" s="3" t="s">
        <v>86</v>
      </c>
      <c r="W1375" s="3" t="s">
        <v>86</v>
      </c>
      <c r="X1375" s="3" t="s">
        <v>86</v>
      </c>
      <c r="Y1375" s="3" t="s">
        <v>103</v>
      </c>
      <c r="Z1375" s="3" t="s">
        <v>86</v>
      </c>
      <c r="AA1375" s="4"/>
      <c r="AB1375" s="3" t="s">
        <v>86</v>
      </c>
      <c r="AC1375" s="3" t="s">
        <v>86</v>
      </c>
      <c r="AD1375" s="3" t="s">
        <v>86</v>
      </c>
      <c r="AE1375" s="5">
        <v>0</v>
      </c>
    </row>
    <row r="1376" spans="1:31" x14ac:dyDescent="0.25">
      <c r="A1376" s="6" t="s">
        <v>86</v>
      </c>
      <c r="B1376" s="3" t="s">
        <v>1281</v>
      </c>
      <c r="C1376" s="3" t="s">
        <v>1714</v>
      </c>
      <c r="D1376" s="4">
        <v>44135</v>
      </c>
      <c r="E1376" s="4">
        <v>44135</v>
      </c>
      <c r="F1376" s="4">
        <v>44142</v>
      </c>
      <c r="G1376" s="3" t="s">
        <v>89</v>
      </c>
      <c r="H1376" s="3" t="s">
        <v>90</v>
      </c>
      <c r="I1376" s="5">
        <v>10375</v>
      </c>
      <c r="J1376" s="3" t="s">
        <v>91</v>
      </c>
      <c r="K1376" s="3" t="s">
        <v>90</v>
      </c>
      <c r="L1376" s="5">
        <v>10375</v>
      </c>
      <c r="M1376" s="5">
        <v>122.13</v>
      </c>
      <c r="N1376" s="41" t="str">
        <f>IF(M1376="","",IF(M1376&lt;0,-M1376&amp;"_"&amp;COUNTIF(M$2:M1376,M1376),M1376&amp;"_"&amp;COUNTIF(M$2:M1376,M1376)))</f>
        <v>122.13_1</v>
      </c>
      <c r="O1376" s="42" t="str">
        <f t="shared" si="21"/>
        <v/>
      </c>
      <c r="P1376" s="3" t="s">
        <v>884</v>
      </c>
      <c r="Q1376" s="3" t="s">
        <v>1744</v>
      </c>
      <c r="R1376" s="3" t="s">
        <v>1745</v>
      </c>
      <c r="S1376" s="3" t="s">
        <v>86</v>
      </c>
      <c r="T1376" s="3" t="s">
        <v>95</v>
      </c>
      <c r="U1376" s="3" t="s">
        <v>1717</v>
      </c>
      <c r="V1376" s="3" t="s">
        <v>86</v>
      </c>
      <c r="W1376" s="3" t="s">
        <v>86</v>
      </c>
      <c r="X1376" s="3" t="s">
        <v>86</v>
      </c>
      <c r="Y1376" s="3" t="s">
        <v>103</v>
      </c>
      <c r="Z1376" s="3" t="s">
        <v>86</v>
      </c>
      <c r="AA1376" s="4"/>
      <c r="AB1376" s="3" t="s">
        <v>86</v>
      </c>
      <c r="AC1376" s="3" t="s">
        <v>86</v>
      </c>
      <c r="AD1376" s="3" t="s">
        <v>86</v>
      </c>
      <c r="AE1376" s="5">
        <v>0</v>
      </c>
    </row>
    <row r="1377" spans="1:31" x14ac:dyDescent="0.25">
      <c r="A1377" s="6" t="s">
        <v>86</v>
      </c>
      <c r="B1377" s="3" t="s">
        <v>1281</v>
      </c>
      <c r="C1377" s="3" t="s">
        <v>1714</v>
      </c>
      <c r="D1377" s="4">
        <v>44135</v>
      </c>
      <c r="E1377" s="4">
        <v>44135</v>
      </c>
      <c r="F1377" s="4">
        <v>44142</v>
      </c>
      <c r="G1377" s="3" t="s">
        <v>89</v>
      </c>
      <c r="H1377" s="3" t="s">
        <v>90</v>
      </c>
      <c r="I1377" s="5">
        <v>4185</v>
      </c>
      <c r="J1377" s="3" t="s">
        <v>91</v>
      </c>
      <c r="K1377" s="3" t="s">
        <v>90</v>
      </c>
      <c r="L1377" s="5">
        <v>4185</v>
      </c>
      <c r="M1377" s="5">
        <v>49.26</v>
      </c>
      <c r="N1377" s="41" t="str">
        <f>IF(M1377="","",IF(M1377&lt;0,-M1377&amp;"_"&amp;COUNTIF(M$2:M1377,M1377),M1377&amp;"_"&amp;COUNTIF(M$2:M1377,M1377)))</f>
        <v>49.26_1</v>
      </c>
      <c r="O1377" s="42" t="str">
        <f t="shared" si="21"/>
        <v/>
      </c>
      <c r="P1377" s="3" t="s">
        <v>884</v>
      </c>
      <c r="Q1377" s="3" t="s">
        <v>1746</v>
      </c>
      <c r="R1377" s="3" t="s">
        <v>1747</v>
      </c>
      <c r="S1377" s="3" t="s">
        <v>86</v>
      </c>
      <c r="T1377" s="3" t="s">
        <v>95</v>
      </c>
      <c r="U1377" s="3" t="s">
        <v>1717</v>
      </c>
      <c r="V1377" s="3" t="s">
        <v>86</v>
      </c>
      <c r="W1377" s="3" t="s">
        <v>86</v>
      </c>
      <c r="X1377" s="3" t="s">
        <v>86</v>
      </c>
      <c r="Y1377" s="3" t="s">
        <v>103</v>
      </c>
      <c r="Z1377" s="3" t="s">
        <v>86</v>
      </c>
      <c r="AA1377" s="4"/>
      <c r="AB1377" s="3" t="s">
        <v>86</v>
      </c>
      <c r="AC1377" s="3" t="s">
        <v>86</v>
      </c>
      <c r="AD1377" s="3" t="s">
        <v>86</v>
      </c>
      <c r="AE1377" s="5">
        <v>0</v>
      </c>
    </row>
    <row r="1378" spans="1:31" x14ac:dyDescent="0.25">
      <c r="A1378" s="6" t="s">
        <v>86</v>
      </c>
      <c r="B1378" s="3" t="s">
        <v>1281</v>
      </c>
      <c r="C1378" s="3" t="s">
        <v>1714</v>
      </c>
      <c r="D1378" s="4">
        <v>44135</v>
      </c>
      <c r="E1378" s="4">
        <v>44135</v>
      </c>
      <c r="F1378" s="4">
        <v>44142</v>
      </c>
      <c r="G1378" s="3" t="s">
        <v>89</v>
      </c>
      <c r="H1378" s="3" t="s">
        <v>90</v>
      </c>
      <c r="I1378" s="5">
        <v>8728</v>
      </c>
      <c r="J1378" s="3" t="s">
        <v>91</v>
      </c>
      <c r="K1378" s="3" t="s">
        <v>90</v>
      </c>
      <c r="L1378" s="5">
        <v>8728</v>
      </c>
      <c r="M1378" s="5">
        <v>102.74</v>
      </c>
      <c r="N1378" s="41" t="str">
        <f>IF(M1378="","",IF(M1378&lt;0,-M1378&amp;"_"&amp;COUNTIF(M$2:M1378,M1378),M1378&amp;"_"&amp;COUNTIF(M$2:M1378,M1378)))</f>
        <v>102.74_1</v>
      </c>
      <c r="O1378" s="42" t="str">
        <f t="shared" si="21"/>
        <v/>
      </c>
      <c r="P1378" s="3" t="s">
        <v>884</v>
      </c>
      <c r="Q1378" s="3" t="s">
        <v>1748</v>
      </c>
      <c r="R1378" s="3" t="s">
        <v>1749</v>
      </c>
      <c r="S1378" s="3" t="s">
        <v>86</v>
      </c>
      <c r="T1378" s="3" t="s">
        <v>95</v>
      </c>
      <c r="U1378" s="3" t="s">
        <v>1717</v>
      </c>
      <c r="V1378" s="3" t="s">
        <v>86</v>
      </c>
      <c r="W1378" s="3" t="s">
        <v>86</v>
      </c>
      <c r="X1378" s="3" t="s">
        <v>86</v>
      </c>
      <c r="Y1378" s="3" t="s">
        <v>103</v>
      </c>
      <c r="Z1378" s="3" t="s">
        <v>86</v>
      </c>
      <c r="AA1378" s="4"/>
      <c r="AB1378" s="3" t="s">
        <v>86</v>
      </c>
      <c r="AC1378" s="3" t="s">
        <v>86</v>
      </c>
      <c r="AD1378" s="3" t="s">
        <v>86</v>
      </c>
      <c r="AE1378" s="5">
        <v>0</v>
      </c>
    </row>
    <row r="1379" spans="1:31" x14ac:dyDescent="0.25">
      <c r="A1379" s="6" t="s">
        <v>86</v>
      </c>
      <c r="B1379" s="3" t="s">
        <v>1281</v>
      </c>
      <c r="C1379" s="3" t="s">
        <v>23</v>
      </c>
      <c r="D1379" s="4">
        <v>44135</v>
      </c>
      <c r="E1379" s="4">
        <v>44135</v>
      </c>
      <c r="F1379" s="4">
        <v>44138</v>
      </c>
      <c r="G1379" s="3" t="s">
        <v>98</v>
      </c>
      <c r="H1379" s="3" t="s">
        <v>90</v>
      </c>
      <c r="I1379" s="5">
        <v>16558</v>
      </c>
      <c r="J1379" s="3" t="s">
        <v>91</v>
      </c>
      <c r="K1379" s="3" t="s">
        <v>90</v>
      </c>
      <c r="L1379" s="5">
        <v>16558</v>
      </c>
      <c r="M1379" s="5">
        <v>194.91</v>
      </c>
      <c r="N1379" s="41" t="str">
        <f>IF(M1379="","",IF(M1379&lt;0,-M1379&amp;"_"&amp;COUNTIF(M$2:M1379,M1379),M1379&amp;"_"&amp;COUNTIF(M$2:M1379,M1379)))</f>
        <v>194.91_2</v>
      </c>
      <c r="O1379" s="42" t="str">
        <f t="shared" si="21"/>
        <v/>
      </c>
      <c r="P1379" s="3" t="s">
        <v>121</v>
      </c>
      <c r="Q1379" s="3" t="s">
        <v>100</v>
      </c>
      <c r="R1379" s="3" t="s">
        <v>1750</v>
      </c>
      <c r="S1379" s="3" t="s">
        <v>86</v>
      </c>
      <c r="T1379" s="3" t="s">
        <v>95</v>
      </c>
      <c r="U1379" s="3" t="s">
        <v>101</v>
      </c>
      <c r="V1379" s="3" t="s">
        <v>86</v>
      </c>
      <c r="W1379" s="3" t="s">
        <v>86</v>
      </c>
      <c r="X1379" s="3" t="s">
        <v>86</v>
      </c>
      <c r="Y1379" s="3" t="s">
        <v>97</v>
      </c>
      <c r="Z1379" s="3" t="s">
        <v>86</v>
      </c>
      <c r="AA1379" s="4"/>
      <c r="AB1379" s="3" t="s">
        <v>86</v>
      </c>
      <c r="AC1379" s="3" t="s">
        <v>86</v>
      </c>
      <c r="AD1379" s="3" t="s">
        <v>86</v>
      </c>
      <c r="AE1379" s="5">
        <v>0</v>
      </c>
    </row>
    <row r="1380" spans="1:31" x14ac:dyDescent="0.25">
      <c r="A1380" s="6" t="s">
        <v>86</v>
      </c>
      <c r="B1380" s="3" t="s">
        <v>1281</v>
      </c>
      <c r="C1380" s="3" t="s">
        <v>23</v>
      </c>
      <c r="D1380" s="4">
        <v>44135</v>
      </c>
      <c r="E1380" s="4">
        <v>44135</v>
      </c>
      <c r="F1380" s="4">
        <v>44138</v>
      </c>
      <c r="G1380" s="3" t="s">
        <v>98</v>
      </c>
      <c r="H1380" s="3" t="s">
        <v>90</v>
      </c>
      <c r="I1380" s="5">
        <v>22932361</v>
      </c>
      <c r="J1380" s="3" t="s">
        <v>91</v>
      </c>
      <c r="K1380" s="3" t="s">
        <v>90</v>
      </c>
      <c r="L1380" s="5">
        <v>22932361</v>
      </c>
      <c r="M1380" s="5">
        <v>269951.28000000003</v>
      </c>
      <c r="N1380" s="41" t="str">
        <f>IF(M1380="","",IF(M1380&lt;0,-M1380&amp;"_"&amp;COUNTIF(M$2:M1380,M1380),M1380&amp;"_"&amp;COUNTIF(M$2:M1380,M1380)))</f>
        <v>269951.28_1</v>
      </c>
      <c r="O1380" s="42" t="str">
        <f t="shared" si="21"/>
        <v/>
      </c>
      <c r="P1380" s="3" t="s">
        <v>121</v>
      </c>
      <c r="Q1380" s="3" t="s">
        <v>100</v>
      </c>
      <c r="R1380" s="3" t="s">
        <v>1751</v>
      </c>
      <c r="S1380" s="3" t="s">
        <v>86</v>
      </c>
      <c r="T1380" s="3" t="s">
        <v>95</v>
      </c>
      <c r="U1380" s="3" t="s">
        <v>101</v>
      </c>
      <c r="V1380" s="3" t="s">
        <v>86</v>
      </c>
      <c r="W1380" s="3" t="s">
        <v>86</v>
      </c>
      <c r="X1380" s="3" t="s">
        <v>86</v>
      </c>
      <c r="Y1380" s="3" t="s">
        <v>103</v>
      </c>
      <c r="Z1380" s="3" t="s">
        <v>86</v>
      </c>
      <c r="AA1380" s="4"/>
      <c r="AB1380" s="3" t="s">
        <v>86</v>
      </c>
      <c r="AC1380" s="3" t="s">
        <v>86</v>
      </c>
      <c r="AD1380" s="3" t="s">
        <v>86</v>
      </c>
      <c r="AE1380" s="5">
        <v>0</v>
      </c>
    </row>
    <row r="1381" spans="1:31" x14ac:dyDescent="0.25">
      <c r="A1381" s="6" t="s">
        <v>86</v>
      </c>
      <c r="B1381" s="3" t="s">
        <v>1281</v>
      </c>
      <c r="C1381" s="3" t="s">
        <v>23</v>
      </c>
      <c r="D1381" s="4">
        <v>44135</v>
      </c>
      <c r="E1381" s="4">
        <v>44135</v>
      </c>
      <c r="F1381" s="4">
        <v>44138</v>
      </c>
      <c r="G1381" s="3" t="s">
        <v>98</v>
      </c>
      <c r="H1381" s="3" t="s">
        <v>90</v>
      </c>
      <c r="I1381" s="5">
        <v>21023190</v>
      </c>
      <c r="J1381" s="3" t="s">
        <v>91</v>
      </c>
      <c r="K1381" s="3" t="s">
        <v>90</v>
      </c>
      <c r="L1381" s="5">
        <v>21023190</v>
      </c>
      <c r="M1381" s="5">
        <v>247477.22</v>
      </c>
      <c r="N1381" s="41" t="str">
        <f>IF(M1381="","",IF(M1381&lt;0,-M1381&amp;"_"&amp;COUNTIF(M$2:M1381,M1381),M1381&amp;"_"&amp;COUNTIF(M$2:M1381,M1381)))</f>
        <v>247477.22_1</v>
      </c>
      <c r="O1381" s="42" t="str">
        <f t="shared" si="21"/>
        <v/>
      </c>
      <c r="P1381" s="3" t="s">
        <v>121</v>
      </c>
      <c r="Q1381" s="3" t="s">
        <v>100</v>
      </c>
      <c r="R1381" s="3" t="s">
        <v>1752</v>
      </c>
      <c r="S1381" s="3" t="s">
        <v>86</v>
      </c>
      <c r="T1381" s="3" t="s">
        <v>95</v>
      </c>
      <c r="U1381" s="3" t="s">
        <v>101</v>
      </c>
      <c r="V1381" s="3" t="s">
        <v>86</v>
      </c>
      <c r="W1381" s="3" t="s">
        <v>86</v>
      </c>
      <c r="X1381" s="3" t="s">
        <v>86</v>
      </c>
      <c r="Y1381" s="3" t="s">
        <v>103</v>
      </c>
      <c r="Z1381" s="3" t="s">
        <v>86</v>
      </c>
      <c r="AA1381" s="4"/>
      <c r="AB1381" s="3" t="s">
        <v>86</v>
      </c>
      <c r="AC1381" s="3" t="s">
        <v>86</v>
      </c>
      <c r="AD1381" s="3" t="s">
        <v>86</v>
      </c>
      <c r="AE1381" s="5">
        <v>0</v>
      </c>
    </row>
    <row r="1382" spans="1:31" x14ac:dyDescent="0.25">
      <c r="A1382" s="6" t="s">
        <v>86</v>
      </c>
      <c r="B1382" s="3" t="s">
        <v>1281</v>
      </c>
      <c r="C1382" s="3" t="s">
        <v>23</v>
      </c>
      <c r="D1382" s="4">
        <v>44135</v>
      </c>
      <c r="E1382" s="4">
        <v>44135</v>
      </c>
      <c r="F1382" s="4">
        <v>44138</v>
      </c>
      <c r="G1382" s="3" t="s">
        <v>98</v>
      </c>
      <c r="H1382" s="3" t="s">
        <v>90</v>
      </c>
      <c r="I1382" s="5">
        <v>1873548</v>
      </c>
      <c r="J1382" s="3" t="s">
        <v>91</v>
      </c>
      <c r="K1382" s="3" t="s">
        <v>90</v>
      </c>
      <c r="L1382" s="5">
        <v>1873548</v>
      </c>
      <c r="M1382" s="5">
        <v>22054.71</v>
      </c>
      <c r="N1382" s="41" t="str">
        <f>IF(M1382="","",IF(M1382&lt;0,-M1382&amp;"_"&amp;COUNTIF(M$2:M1382,M1382),M1382&amp;"_"&amp;COUNTIF(M$2:M1382,M1382)))</f>
        <v>22054.71_1</v>
      </c>
      <c r="O1382" s="42" t="str">
        <f t="shared" si="21"/>
        <v/>
      </c>
      <c r="P1382" s="3" t="s">
        <v>121</v>
      </c>
      <c r="Q1382" s="3" t="s">
        <v>100</v>
      </c>
      <c r="R1382" s="3" t="s">
        <v>1753</v>
      </c>
      <c r="S1382" s="3" t="s">
        <v>86</v>
      </c>
      <c r="T1382" s="3" t="s">
        <v>95</v>
      </c>
      <c r="U1382" s="3" t="s">
        <v>101</v>
      </c>
      <c r="V1382" s="3" t="s">
        <v>86</v>
      </c>
      <c r="W1382" s="3" t="s">
        <v>86</v>
      </c>
      <c r="X1382" s="3" t="s">
        <v>86</v>
      </c>
      <c r="Y1382" s="3" t="s">
        <v>106</v>
      </c>
      <c r="Z1382" s="3" t="s">
        <v>86</v>
      </c>
      <c r="AA1382" s="4"/>
      <c r="AB1382" s="3" t="s">
        <v>86</v>
      </c>
      <c r="AC1382" s="3" t="s">
        <v>86</v>
      </c>
      <c r="AD1382" s="3" t="s">
        <v>86</v>
      </c>
      <c r="AE1382" s="5">
        <v>0</v>
      </c>
    </row>
    <row r="1383" spans="1:31" x14ac:dyDescent="0.25">
      <c r="A1383" s="6" t="s">
        <v>86</v>
      </c>
      <c r="B1383" s="3" t="s">
        <v>1281</v>
      </c>
      <c r="C1383" s="3" t="s">
        <v>23</v>
      </c>
      <c r="D1383" s="4">
        <v>44135</v>
      </c>
      <c r="E1383" s="4">
        <v>44135</v>
      </c>
      <c r="F1383" s="4">
        <v>44138</v>
      </c>
      <c r="G1383" s="3" t="s">
        <v>98</v>
      </c>
      <c r="H1383" s="3" t="s">
        <v>90</v>
      </c>
      <c r="I1383" s="5">
        <v>185481</v>
      </c>
      <c r="J1383" s="3" t="s">
        <v>91</v>
      </c>
      <c r="K1383" s="3" t="s">
        <v>90</v>
      </c>
      <c r="L1383" s="5">
        <v>185481</v>
      </c>
      <c r="M1383" s="5">
        <v>2183.41</v>
      </c>
      <c r="N1383" s="41" t="str">
        <f>IF(M1383="","",IF(M1383&lt;0,-M1383&amp;"_"&amp;COUNTIF(M$2:M1383,M1383),M1383&amp;"_"&amp;COUNTIF(M$2:M1383,M1383)))</f>
        <v>2183.41_1</v>
      </c>
      <c r="O1383" s="42" t="str">
        <f t="shared" si="21"/>
        <v/>
      </c>
      <c r="P1383" s="3" t="s">
        <v>121</v>
      </c>
      <c r="Q1383" s="3" t="s">
        <v>100</v>
      </c>
      <c r="R1383" s="3" t="s">
        <v>1753</v>
      </c>
      <c r="S1383" s="3" t="s">
        <v>86</v>
      </c>
      <c r="T1383" s="3" t="s">
        <v>95</v>
      </c>
      <c r="U1383" s="3" t="s">
        <v>101</v>
      </c>
      <c r="V1383" s="3" t="s">
        <v>86</v>
      </c>
      <c r="W1383" s="3" t="s">
        <v>86</v>
      </c>
      <c r="X1383" s="3" t="s">
        <v>86</v>
      </c>
      <c r="Y1383" s="3" t="s">
        <v>106</v>
      </c>
      <c r="Z1383" s="3" t="s">
        <v>86</v>
      </c>
      <c r="AA1383" s="4"/>
      <c r="AB1383" s="3" t="s">
        <v>86</v>
      </c>
      <c r="AC1383" s="3" t="s">
        <v>86</v>
      </c>
      <c r="AD1383" s="3" t="s">
        <v>86</v>
      </c>
      <c r="AE1383" s="5">
        <v>0</v>
      </c>
    </row>
    <row r="1384" spans="1:31" x14ac:dyDescent="0.25">
      <c r="A1384" s="6" t="s">
        <v>86</v>
      </c>
      <c r="B1384" s="3" t="s">
        <v>87</v>
      </c>
      <c r="C1384" s="3" t="s">
        <v>23</v>
      </c>
      <c r="D1384" s="4">
        <v>44135</v>
      </c>
      <c r="E1384" s="4">
        <v>44135</v>
      </c>
      <c r="F1384" s="4">
        <v>44138</v>
      </c>
      <c r="G1384" s="3" t="s">
        <v>98</v>
      </c>
      <c r="H1384" s="3" t="s">
        <v>90</v>
      </c>
      <c r="I1384" s="5">
        <v>500</v>
      </c>
      <c r="J1384" s="3" t="s">
        <v>91</v>
      </c>
      <c r="K1384" s="3" t="s">
        <v>90</v>
      </c>
      <c r="L1384" s="5">
        <v>500</v>
      </c>
      <c r="M1384" s="5">
        <v>5.89</v>
      </c>
      <c r="N1384" s="41" t="str">
        <f>IF(M1384="","",IF(M1384&lt;0,-M1384&amp;"_"&amp;COUNTIF(M$2:M1384,M1384),M1384&amp;"_"&amp;COUNTIF(M$2:M1384,M1384)))</f>
        <v>5.89_10</v>
      </c>
      <c r="O1384" s="42" t="str">
        <f t="shared" si="21"/>
        <v/>
      </c>
      <c r="P1384" s="3" t="s">
        <v>121</v>
      </c>
      <c r="Q1384" s="3" t="s">
        <v>100</v>
      </c>
      <c r="R1384" s="3" t="s">
        <v>122</v>
      </c>
      <c r="S1384" s="3" t="s">
        <v>86</v>
      </c>
      <c r="T1384" s="3" t="s">
        <v>95</v>
      </c>
      <c r="U1384" s="3" t="s">
        <v>101</v>
      </c>
      <c r="V1384" s="3" t="s">
        <v>86</v>
      </c>
      <c r="W1384" s="3" t="s">
        <v>86</v>
      </c>
      <c r="X1384" s="3" t="s">
        <v>86</v>
      </c>
      <c r="Y1384" s="3" t="s">
        <v>97</v>
      </c>
      <c r="Z1384" s="3" t="s">
        <v>86</v>
      </c>
      <c r="AA1384" s="4"/>
      <c r="AB1384" s="3" t="s">
        <v>86</v>
      </c>
      <c r="AC1384" s="3" t="s">
        <v>86</v>
      </c>
      <c r="AD1384" s="3" t="s">
        <v>86</v>
      </c>
      <c r="AE1384" s="5">
        <v>0</v>
      </c>
    </row>
    <row r="1385" spans="1:31" x14ac:dyDescent="0.25">
      <c r="A1385" s="6" t="s">
        <v>86</v>
      </c>
      <c r="B1385" s="3" t="s">
        <v>87</v>
      </c>
      <c r="C1385" s="3" t="s">
        <v>23</v>
      </c>
      <c r="D1385" s="4">
        <v>44135</v>
      </c>
      <c r="E1385" s="4">
        <v>44135</v>
      </c>
      <c r="F1385" s="4">
        <v>44138</v>
      </c>
      <c r="G1385" s="3" t="s">
        <v>98</v>
      </c>
      <c r="H1385" s="3" t="s">
        <v>90</v>
      </c>
      <c r="I1385" s="5">
        <v>880250</v>
      </c>
      <c r="J1385" s="3" t="s">
        <v>91</v>
      </c>
      <c r="K1385" s="3" t="s">
        <v>90</v>
      </c>
      <c r="L1385" s="5">
        <v>880250</v>
      </c>
      <c r="M1385" s="5">
        <v>10361.98</v>
      </c>
      <c r="N1385" s="41" t="str">
        <f>IF(M1385="","",IF(M1385&lt;0,-M1385&amp;"_"&amp;COUNTIF(M$2:M1385,M1385),M1385&amp;"_"&amp;COUNTIF(M$2:M1385,M1385)))</f>
        <v>10361.98_1</v>
      </c>
      <c r="O1385" s="42" t="str">
        <f t="shared" si="21"/>
        <v/>
      </c>
      <c r="P1385" s="3" t="s">
        <v>121</v>
      </c>
      <c r="Q1385" s="3" t="s">
        <v>100</v>
      </c>
      <c r="R1385" s="3" t="s">
        <v>123</v>
      </c>
      <c r="S1385" s="3" t="s">
        <v>86</v>
      </c>
      <c r="T1385" s="3" t="s">
        <v>95</v>
      </c>
      <c r="U1385" s="3" t="s">
        <v>101</v>
      </c>
      <c r="V1385" s="3" t="s">
        <v>86</v>
      </c>
      <c r="W1385" s="3" t="s">
        <v>86</v>
      </c>
      <c r="X1385" s="3" t="s">
        <v>86</v>
      </c>
      <c r="Y1385" s="3" t="s">
        <v>103</v>
      </c>
      <c r="Z1385" s="3" t="s">
        <v>86</v>
      </c>
      <c r="AA1385" s="4"/>
      <c r="AB1385" s="3" t="s">
        <v>86</v>
      </c>
      <c r="AC1385" s="3" t="s">
        <v>86</v>
      </c>
      <c r="AD1385" s="3" t="s">
        <v>86</v>
      </c>
      <c r="AE1385" s="5">
        <v>0</v>
      </c>
    </row>
    <row r="1386" spans="1:31" x14ac:dyDescent="0.25">
      <c r="A1386" s="6" t="s">
        <v>86</v>
      </c>
      <c r="B1386" s="3" t="s">
        <v>87</v>
      </c>
      <c r="C1386" s="3" t="s">
        <v>23</v>
      </c>
      <c r="D1386" s="4">
        <v>44135</v>
      </c>
      <c r="E1386" s="4">
        <v>44135</v>
      </c>
      <c r="F1386" s="4">
        <v>44138</v>
      </c>
      <c r="G1386" s="3" t="s">
        <v>98</v>
      </c>
      <c r="H1386" s="3" t="s">
        <v>90</v>
      </c>
      <c r="I1386" s="5">
        <v>797175</v>
      </c>
      <c r="J1386" s="3" t="s">
        <v>91</v>
      </c>
      <c r="K1386" s="3" t="s">
        <v>90</v>
      </c>
      <c r="L1386" s="5">
        <v>797175</v>
      </c>
      <c r="M1386" s="5">
        <v>9384.0499999999993</v>
      </c>
      <c r="N1386" s="41" t="str">
        <f>IF(M1386="","",IF(M1386&lt;0,-M1386&amp;"_"&amp;COUNTIF(M$2:M1386,M1386),M1386&amp;"_"&amp;COUNTIF(M$2:M1386,M1386)))</f>
        <v>9384.05_1</v>
      </c>
      <c r="O1386" s="42" t="str">
        <f t="shared" si="21"/>
        <v/>
      </c>
      <c r="P1386" s="3" t="s">
        <v>121</v>
      </c>
      <c r="Q1386" s="3" t="s">
        <v>100</v>
      </c>
      <c r="R1386" s="3" t="s">
        <v>124</v>
      </c>
      <c r="S1386" s="3" t="s">
        <v>86</v>
      </c>
      <c r="T1386" s="3" t="s">
        <v>95</v>
      </c>
      <c r="U1386" s="3" t="s">
        <v>101</v>
      </c>
      <c r="V1386" s="3" t="s">
        <v>86</v>
      </c>
      <c r="W1386" s="3" t="s">
        <v>86</v>
      </c>
      <c r="X1386" s="3" t="s">
        <v>86</v>
      </c>
      <c r="Y1386" s="3" t="s">
        <v>103</v>
      </c>
      <c r="Z1386" s="3" t="s">
        <v>86</v>
      </c>
      <c r="AA1386" s="4"/>
      <c r="AB1386" s="3" t="s">
        <v>86</v>
      </c>
      <c r="AC1386" s="3" t="s">
        <v>86</v>
      </c>
      <c r="AD1386" s="3" t="s">
        <v>86</v>
      </c>
      <c r="AE1386" s="5">
        <v>0</v>
      </c>
    </row>
    <row r="1387" spans="1:31" x14ac:dyDescent="0.25">
      <c r="A1387" s="6" t="s">
        <v>86</v>
      </c>
      <c r="B1387" s="3" t="s">
        <v>87</v>
      </c>
      <c r="C1387" s="3" t="s">
        <v>23</v>
      </c>
      <c r="D1387" s="4">
        <v>44135</v>
      </c>
      <c r="E1387" s="4">
        <v>44135</v>
      </c>
      <c r="F1387" s="4">
        <v>44138</v>
      </c>
      <c r="G1387" s="3" t="s">
        <v>98</v>
      </c>
      <c r="H1387" s="3" t="s">
        <v>90</v>
      </c>
      <c r="I1387" s="5">
        <v>62050</v>
      </c>
      <c r="J1387" s="3" t="s">
        <v>91</v>
      </c>
      <c r="K1387" s="3" t="s">
        <v>90</v>
      </c>
      <c r="L1387" s="5">
        <v>62050</v>
      </c>
      <c r="M1387" s="5">
        <v>730.43</v>
      </c>
      <c r="N1387" s="41" t="str">
        <f>IF(M1387="","",IF(M1387&lt;0,-M1387&amp;"_"&amp;COUNTIF(M$2:M1387,M1387),M1387&amp;"_"&amp;COUNTIF(M$2:M1387,M1387)))</f>
        <v>730.43_1</v>
      </c>
      <c r="O1387" s="42" t="str">
        <f t="shared" si="21"/>
        <v/>
      </c>
      <c r="P1387" s="3" t="s">
        <v>121</v>
      </c>
      <c r="Q1387" s="3" t="s">
        <v>100</v>
      </c>
      <c r="R1387" s="3" t="s">
        <v>125</v>
      </c>
      <c r="S1387" s="3" t="s">
        <v>86</v>
      </c>
      <c r="T1387" s="3" t="s">
        <v>95</v>
      </c>
      <c r="U1387" s="3" t="s">
        <v>101</v>
      </c>
      <c r="V1387" s="3" t="s">
        <v>86</v>
      </c>
      <c r="W1387" s="3" t="s">
        <v>86</v>
      </c>
      <c r="X1387" s="3" t="s">
        <v>86</v>
      </c>
      <c r="Y1387" s="3" t="s">
        <v>106</v>
      </c>
      <c r="Z1387" s="3" t="s">
        <v>86</v>
      </c>
      <c r="AA1387" s="4"/>
      <c r="AB1387" s="3" t="s">
        <v>86</v>
      </c>
      <c r="AC1387" s="3" t="s">
        <v>86</v>
      </c>
      <c r="AD1387" s="3" t="s">
        <v>86</v>
      </c>
      <c r="AE1387" s="5">
        <v>0</v>
      </c>
    </row>
    <row r="1388" spans="1:31" x14ac:dyDescent="0.25">
      <c r="A1388" s="6" t="s">
        <v>86</v>
      </c>
      <c r="B1388" s="3" t="s">
        <v>87</v>
      </c>
      <c r="C1388" s="3" t="s">
        <v>23</v>
      </c>
      <c r="D1388" s="4">
        <v>44135</v>
      </c>
      <c r="E1388" s="4">
        <v>44135</v>
      </c>
      <c r="F1388" s="4">
        <v>44138</v>
      </c>
      <c r="G1388" s="3" t="s">
        <v>98</v>
      </c>
      <c r="H1388" s="3" t="s">
        <v>90</v>
      </c>
      <c r="I1388" s="5">
        <v>5875</v>
      </c>
      <c r="J1388" s="3" t="s">
        <v>91</v>
      </c>
      <c r="K1388" s="3" t="s">
        <v>90</v>
      </c>
      <c r="L1388" s="5">
        <v>5875</v>
      </c>
      <c r="M1388" s="5">
        <v>69.16</v>
      </c>
      <c r="N1388" s="41" t="str">
        <f>IF(M1388="","",IF(M1388&lt;0,-M1388&amp;"_"&amp;COUNTIF(M$2:M1388,M1388),M1388&amp;"_"&amp;COUNTIF(M$2:M1388,M1388)))</f>
        <v>69.16_1</v>
      </c>
      <c r="O1388" s="42" t="str">
        <f t="shared" si="21"/>
        <v/>
      </c>
      <c r="P1388" s="3" t="s">
        <v>121</v>
      </c>
      <c r="Q1388" s="3" t="s">
        <v>100</v>
      </c>
      <c r="R1388" s="3" t="s">
        <v>125</v>
      </c>
      <c r="S1388" s="3" t="s">
        <v>86</v>
      </c>
      <c r="T1388" s="3" t="s">
        <v>95</v>
      </c>
      <c r="U1388" s="3" t="s">
        <v>101</v>
      </c>
      <c r="V1388" s="3" t="s">
        <v>86</v>
      </c>
      <c r="W1388" s="3" t="s">
        <v>86</v>
      </c>
      <c r="X1388" s="3" t="s">
        <v>86</v>
      </c>
      <c r="Y1388" s="3" t="s">
        <v>106</v>
      </c>
      <c r="Z1388" s="3" t="s">
        <v>86</v>
      </c>
      <c r="AA1388" s="4"/>
      <c r="AB1388" s="3" t="s">
        <v>86</v>
      </c>
      <c r="AC1388" s="3" t="s">
        <v>86</v>
      </c>
      <c r="AD1388" s="3" t="s">
        <v>86</v>
      </c>
      <c r="AE1388" s="5">
        <v>0</v>
      </c>
    </row>
    <row r="1389" spans="1:31" x14ac:dyDescent="0.25">
      <c r="A1389" s="6" t="s">
        <v>86</v>
      </c>
      <c r="B1389" s="3" t="s">
        <v>882</v>
      </c>
      <c r="C1389" s="3" t="s">
        <v>23</v>
      </c>
      <c r="D1389" s="4">
        <v>44135</v>
      </c>
      <c r="E1389" s="4">
        <v>44135</v>
      </c>
      <c r="F1389" s="4">
        <v>44138</v>
      </c>
      <c r="G1389" s="3" t="s">
        <v>98</v>
      </c>
      <c r="H1389" s="3" t="s">
        <v>90</v>
      </c>
      <c r="I1389" s="5">
        <v>4721</v>
      </c>
      <c r="J1389" s="3" t="s">
        <v>91</v>
      </c>
      <c r="K1389" s="3" t="s">
        <v>90</v>
      </c>
      <c r="L1389" s="5">
        <v>4721</v>
      </c>
      <c r="M1389" s="5">
        <v>55.57</v>
      </c>
      <c r="N1389" s="41" t="str">
        <f>IF(M1389="","",IF(M1389&lt;0,-M1389&amp;"_"&amp;COUNTIF(M$2:M1389,M1389),M1389&amp;"_"&amp;COUNTIF(M$2:M1389,M1389)))</f>
        <v>55.57_1</v>
      </c>
      <c r="O1389" s="42" t="str">
        <f t="shared" si="21"/>
        <v/>
      </c>
      <c r="P1389" s="3" t="s">
        <v>121</v>
      </c>
      <c r="Q1389" s="3" t="s">
        <v>100</v>
      </c>
      <c r="R1389" s="3" t="s">
        <v>1093</v>
      </c>
      <c r="S1389" s="3" t="s">
        <v>86</v>
      </c>
      <c r="T1389" s="3" t="s">
        <v>95</v>
      </c>
      <c r="U1389" s="3" t="s">
        <v>101</v>
      </c>
      <c r="V1389" s="3" t="s">
        <v>86</v>
      </c>
      <c r="W1389" s="3" t="s">
        <v>86</v>
      </c>
      <c r="X1389" s="3" t="s">
        <v>86</v>
      </c>
      <c r="Y1389" s="3" t="s">
        <v>97</v>
      </c>
      <c r="Z1389" s="3" t="s">
        <v>86</v>
      </c>
      <c r="AA1389" s="4"/>
      <c r="AB1389" s="3" t="s">
        <v>86</v>
      </c>
      <c r="AC1389" s="3" t="s">
        <v>86</v>
      </c>
      <c r="AD1389" s="3" t="s">
        <v>86</v>
      </c>
      <c r="AE1389" s="5">
        <v>0</v>
      </c>
    </row>
    <row r="1390" spans="1:31" x14ac:dyDescent="0.25">
      <c r="A1390" s="6" t="s">
        <v>86</v>
      </c>
      <c r="B1390" s="3" t="s">
        <v>882</v>
      </c>
      <c r="C1390" s="3" t="s">
        <v>23</v>
      </c>
      <c r="D1390" s="4">
        <v>44135</v>
      </c>
      <c r="E1390" s="4">
        <v>44135</v>
      </c>
      <c r="F1390" s="4">
        <v>44138</v>
      </c>
      <c r="G1390" s="3" t="s">
        <v>98</v>
      </c>
      <c r="H1390" s="3" t="s">
        <v>90</v>
      </c>
      <c r="I1390" s="5">
        <v>6296570.5</v>
      </c>
      <c r="J1390" s="3" t="s">
        <v>91</v>
      </c>
      <c r="K1390" s="3" t="s">
        <v>90</v>
      </c>
      <c r="L1390" s="5">
        <v>6296570.5</v>
      </c>
      <c r="M1390" s="5">
        <v>74120.899999999994</v>
      </c>
      <c r="N1390" s="41" t="str">
        <f>IF(M1390="","",IF(M1390&lt;0,-M1390&amp;"_"&amp;COUNTIF(M$2:M1390,M1390),M1390&amp;"_"&amp;COUNTIF(M$2:M1390,M1390)))</f>
        <v>74120.9_1</v>
      </c>
      <c r="O1390" s="42" t="str">
        <f t="shared" si="21"/>
        <v/>
      </c>
      <c r="P1390" s="3" t="s">
        <v>121</v>
      </c>
      <c r="Q1390" s="3" t="s">
        <v>100</v>
      </c>
      <c r="R1390" s="3" t="s">
        <v>1094</v>
      </c>
      <c r="S1390" s="3" t="s">
        <v>86</v>
      </c>
      <c r="T1390" s="3" t="s">
        <v>95</v>
      </c>
      <c r="U1390" s="3" t="s">
        <v>101</v>
      </c>
      <c r="V1390" s="3" t="s">
        <v>86</v>
      </c>
      <c r="W1390" s="3" t="s">
        <v>86</v>
      </c>
      <c r="X1390" s="3" t="s">
        <v>86</v>
      </c>
      <c r="Y1390" s="3" t="s">
        <v>103</v>
      </c>
      <c r="Z1390" s="3" t="s">
        <v>86</v>
      </c>
      <c r="AA1390" s="4"/>
      <c r="AB1390" s="3" t="s">
        <v>86</v>
      </c>
      <c r="AC1390" s="3" t="s">
        <v>86</v>
      </c>
      <c r="AD1390" s="3" t="s">
        <v>86</v>
      </c>
      <c r="AE1390" s="5">
        <v>0</v>
      </c>
    </row>
    <row r="1391" spans="1:31" x14ac:dyDescent="0.25">
      <c r="A1391" s="6" t="s">
        <v>86</v>
      </c>
      <c r="B1391" s="3" t="s">
        <v>882</v>
      </c>
      <c r="C1391" s="3" t="s">
        <v>23</v>
      </c>
      <c r="D1391" s="4">
        <v>44135</v>
      </c>
      <c r="E1391" s="4">
        <v>44135</v>
      </c>
      <c r="F1391" s="4">
        <v>44138</v>
      </c>
      <c r="G1391" s="3" t="s">
        <v>98</v>
      </c>
      <c r="H1391" s="3" t="s">
        <v>90</v>
      </c>
      <c r="I1391" s="5">
        <v>5671984.5</v>
      </c>
      <c r="J1391" s="3" t="s">
        <v>91</v>
      </c>
      <c r="K1391" s="3" t="s">
        <v>90</v>
      </c>
      <c r="L1391" s="5">
        <v>5671984.5</v>
      </c>
      <c r="M1391" s="5">
        <v>66768.509999999995</v>
      </c>
      <c r="N1391" s="41" t="str">
        <f>IF(M1391="","",IF(M1391&lt;0,-M1391&amp;"_"&amp;COUNTIF(M$2:M1391,M1391),M1391&amp;"_"&amp;COUNTIF(M$2:M1391,M1391)))</f>
        <v>66768.51_1</v>
      </c>
      <c r="O1391" s="42" t="str">
        <f t="shared" si="21"/>
        <v/>
      </c>
      <c r="P1391" s="3" t="s">
        <v>121</v>
      </c>
      <c r="Q1391" s="3" t="s">
        <v>100</v>
      </c>
      <c r="R1391" s="3" t="s">
        <v>1095</v>
      </c>
      <c r="S1391" s="3" t="s">
        <v>86</v>
      </c>
      <c r="T1391" s="3" t="s">
        <v>95</v>
      </c>
      <c r="U1391" s="3" t="s">
        <v>101</v>
      </c>
      <c r="V1391" s="3" t="s">
        <v>86</v>
      </c>
      <c r="W1391" s="3" t="s">
        <v>86</v>
      </c>
      <c r="X1391" s="3" t="s">
        <v>86</v>
      </c>
      <c r="Y1391" s="3" t="s">
        <v>103</v>
      </c>
      <c r="Z1391" s="3" t="s">
        <v>86</v>
      </c>
      <c r="AA1391" s="4"/>
      <c r="AB1391" s="3" t="s">
        <v>86</v>
      </c>
      <c r="AC1391" s="3" t="s">
        <v>86</v>
      </c>
      <c r="AD1391" s="3" t="s">
        <v>86</v>
      </c>
      <c r="AE1391" s="5">
        <v>0</v>
      </c>
    </row>
    <row r="1392" spans="1:31" x14ac:dyDescent="0.25">
      <c r="A1392" s="6" t="s">
        <v>86</v>
      </c>
      <c r="B1392" s="3" t="s">
        <v>882</v>
      </c>
      <c r="C1392" s="3" t="s">
        <v>23</v>
      </c>
      <c r="D1392" s="4">
        <v>44135</v>
      </c>
      <c r="E1392" s="4">
        <v>44135</v>
      </c>
      <c r="F1392" s="4">
        <v>44138</v>
      </c>
      <c r="G1392" s="3" t="s">
        <v>98</v>
      </c>
      <c r="H1392" s="3" t="s">
        <v>90</v>
      </c>
      <c r="I1392" s="5">
        <v>491908</v>
      </c>
      <c r="J1392" s="3" t="s">
        <v>91</v>
      </c>
      <c r="K1392" s="3" t="s">
        <v>90</v>
      </c>
      <c r="L1392" s="5">
        <v>491908</v>
      </c>
      <c r="M1392" s="5">
        <v>5790.56</v>
      </c>
      <c r="N1392" s="41" t="str">
        <f>IF(M1392="","",IF(M1392&lt;0,-M1392&amp;"_"&amp;COUNTIF(M$2:M1392,M1392),M1392&amp;"_"&amp;COUNTIF(M$2:M1392,M1392)))</f>
        <v>5790.56_1</v>
      </c>
      <c r="O1392" s="42" t="str">
        <f t="shared" si="21"/>
        <v/>
      </c>
      <c r="P1392" s="3" t="s">
        <v>121</v>
      </c>
      <c r="Q1392" s="3" t="s">
        <v>100</v>
      </c>
      <c r="R1392" s="3" t="s">
        <v>1096</v>
      </c>
      <c r="S1392" s="3" t="s">
        <v>86</v>
      </c>
      <c r="T1392" s="3" t="s">
        <v>95</v>
      </c>
      <c r="U1392" s="3" t="s">
        <v>101</v>
      </c>
      <c r="V1392" s="3" t="s">
        <v>86</v>
      </c>
      <c r="W1392" s="3" t="s">
        <v>86</v>
      </c>
      <c r="X1392" s="3" t="s">
        <v>86</v>
      </c>
      <c r="Y1392" s="3" t="s">
        <v>106</v>
      </c>
      <c r="Z1392" s="3" t="s">
        <v>86</v>
      </c>
      <c r="AA1392" s="4"/>
      <c r="AB1392" s="3" t="s">
        <v>86</v>
      </c>
      <c r="AC1392" s="3" t="s">
        <v>86</v>
      </c>
      <c r="AD1392" s="3" t="s">
        <v>86</v>
      </c>
      <c r="AE1392" s="5">
        <v>0</v>
      </c>
    </row>
    <row r="1393" spans="1:31" x14ac:dyDescent="0.25">
      <c r="A1393" s="6" t="s">
        <v>86</v>
      </c>
      <c r="B1393" s="3" t="s">
        <v>882</v>
      </c>
      <c r="C1393" s="3" t="s">
        <v>23</v>
      </c>
      <c r="D1393" s="4">
        <v>44135</v>
      </c>
      <c r="E1393" s="4">
        <v>44135</v>
      </c>
      <c r="F1393" s="4">
        <v>44138</v>
      </c>
      <c r="G1393" s="3" t="s">
        <v>98</v>
      </c>
      <c r="H1393" s="3" t="s">
        <v>90</v>
      </c>
      <c r="I1393" s="5">
        <v>47746</v>
      </c>
      <c r="J1393" s="3" t="s">
        <v>91</v>
      </c>
      <c r="K1393" s="3" t="s">
        <v>90</v>
      </c>
      <c r="L1393" s="5">
        <v>47746</v>
      </c>
      <c r="M1393" s="5">
        <v>562.04999999999995</v>
      </c>
      <c r="N1393" s="41" t="str">
        <f>IF(M1393="","",IF(M1393&lt;0,-M1393&amp;"_"&amp;COUNTIF(M$2:M1393,M1393),M1393&amp;"_"&amp;COUNTIF(M$2:M1393,M1393)))</f>
        <v>562.05_1</v>
      </c>
      <c r="O1393" s="42" t="str">
        <f t="shared" si="21"/>
        <v/>
      </c>
      <c r="P1393" s="3" t="s">
        <v>121</v>
      </c>
      <c r="Q1393" s="3" t="s">
        <v>100</v>
      </c>
      <c r="R1393" s="3" t="s">
        <v>1096</v>
      </c>
      <c r="S1393" s="3" t="s">
        <v>86</v>
      </c>
      <c r="T1393" s="3" t="s">
        <v>95</v>
      </c>
      <c r="U1393" s="3" t="s">
        <v>101</v>
      </c>
      <c r="V1393" s="3" t="s">
        <v>86</v>
      </c>
      <c r="W1393" s="3" t="s">
        <v>86</v>
      </c>
      <c r="X1393" s="3" t="s">
        <v>86</v>
      </c>
      <c r="Y1393" s="3" t="s">
        <v>106</v>
      </c>
      <c r="Z1393" s="3" t="s">
        <v>86</v>
      </c>
      <c r="AA1393" s="4"/>
      <c r="AB1393" s="3" t="s">
        <v>86</v>
      </c>
      <c r="AC1393" s="3" t="s">
        <v>86</v>
      </c>
      <c r="AD1393" s="3" t="s">
        <v>86</v>
      </c>
      <c r="AE1393" s="5">
        <v>0</v>
      </c>
    </row>
    <row r="1394" spans="1:31" x14ac:dyDescent="0.25">
      <c r="A1394" s="6" t="s">
        <v>86</v>
      </c>
      <c r="B1394" s="3" t="s">
        <v>1136</v>
      </c>
      <c r="C1394" s="3" t="s">
        <v>8</v>
      </c>
      <c r="D1394" s="4">
        <v>44135</v>
      </c>
      <c r="E1394" s="4">
        <v>44135</v>
      </c>
      <c r="F1394" s="4">
        <v>44139</v>
      </c>
      <c r="G1394" s="3" t="s">
        <v>89</v>
      </c>
      <c r="H1394" s="3" t="s">
        <v>90</v>
      </c>
      <c r="I1394" s="5">
        <v>661</v>
      </c>
      <c r="J1394" s="3" t="s">
        <v>91</v>
      </c>
      <c r="K1394" s="3" t="s">
        <v>90</v>
      </c>
      <c r="L1394" s="5">
        <v>661</v>
      </c>
      <c r="M1394" s="5">
        <v>7.79</v>
      </c>
      <c r="N1394" s="41" t="str">
        <f>IF(M1394="","",IF(M1394&lt;0,-M1394&amp;"_"&amp;COUNTIF(M$2:M1394,M1394),M1394&amp;"_"&amp;COUNTIF(M$2:M1394,M1394)))</f>
        <v>7.79_2</v>
      </c>
      <c r="O1394" s="42" t="str">
        <f t="shared" si="21"/>
        <v/>
      </c>
      <c r="P1394" s="3" t="s">
        <v>1174</v>
      </c>
      <c r="Q1394" s="3" t="s">
        <v>1138</v>
      </c>
      <c r="R1394" s="3" t="s">
        <v>1175</v>
      </c>
      <c r="S1394" s="3" t="s">
        <v>86</v>
      </c>
      <c r="T1394" s="3" t="s">
        <v>95</v>
      </c>
      <c r="U1394" s="3" t="s">
        <v>1140</v>
      </c>
      <c r="V1394" s="3" t="s">
        <v>86</v>
      </c>
      <c r="W1394" s="3" t="s">
        <v>86</v>
      </c>
      <c r="X1394" s="3" t="s">
        <v>86</v>
      </c>
      <c r="Y1394" s="3" t="s">
        <v>97</v>
      </c>
      <c r="Z1394" s="3" t="s">
        <v>86</v>
      </c>
      <c r="AA1394" s="4"/>
      <c r="AB1394" s="3" t="s">
        <v>86</v>
      </c>
      <c r="AC1394" s="3" t="s">
        <v>86</v>
      </c>
      <c r="AD1394" s="3" t="s">
        <v>86</v>
      </c>
      <c r="AE1394" s="5">
        <v>0</v>
      </c>
    </row>
    <row r="1395" spans="1:31" x14ac:dyDescent="0.25">
      <c r="A1395" s="6" t="s">
        <v>86</v>
      </c>
      <c r="B1395" s="3" t="s">
        <v>1136</v>
      </c>
      <c r="C1395" s="3" t="s">
        <v>8</v>
      </c>
      <c r="D1395" s="4">
        <v>44135</v>
      </c>
      <c r="E1395" s="4">
        <v>44135</v>
      </c>
      <c r="F1395" s="4">
        <v>44139</v>
      </c>
      <c r="G1395" s="3" t="s">
        <v>89</v>
      </c>
      <c r="H1395" s="3" t="s">
        <v>90</v>
      </c>
      <c r="I1395" s="5">
        <v>426838</v>
      </c>
      <c r="J1395" s="3" t="s">
        <v>91</v>
      </c>
      <c r="K1395" s="3" t="s">
        <v>90</v>
      </c>
      <c r="L1395" s="5">
        <v>426838</v>
      </c>
      <c r="M1395" s="5">
        <v>5024.58</v>
      </c>
      <c r="N1395" s="41" t="str">
        <f>IF(M1395="","",IF(M1395&lt;0,-M1395&amp;"_"&amp;COUNTIF(M$2:M1395,M1395),M1395&amp;"_"&amp;COUNTIF(M$2:M1395,M1395)))</f>
        <v>5024.58_1</v>
      </c>
      <c r="O1395" s="42" t="str">
        <f t="shared" si="21"/>
        <v/>
      </c>
      <c r="P1395" s="3" t="s">
        <v>1174</v>
      </c>
      <c r="Q1395" s="3" t="s">
        <v>1141</v>
      </c>
      <c r="R1395" s="3" t="s">
        <v>1176</v>
      </c>
      <c r="S1395" s="3" t="s">
        <v>86</v>
      </c>
      <c r="T1395" s="3" t="s">
        <v>95</v>
      </c>
      <c r="U1395" s="3" t="s">
        <v>1140</v>
      </c>
      <c r="V1395" s="3" t="s">
        <v>86</v>
      </c>
      <c r="W1395" s="3" t="s">
        <v>86</v>
      </c>
      <c r="X1395" s="3" t="s">
        <v>86</v>
      </c>
      <c r="Y1395" s="3" t="s">
        <v>103</v>
      </c>
      <c r="Z1395" s="3" t="s">
        <v>86</v>
      </c>
      <c r="AA1395" s="4"/>
      <c r="AB1395" s="3" t="s">
        <v>86</v>
      </c>
      <c r="AC1395" s="3" t="s">
        <v>86</v>
      </c>
      <c r="AD1395" s="3" t="s">
        <v>86</v>
      </c>
      <c r="AE1395" s="5">
        <v>0</v>
      </c>
    </row>
    <row r="1396" spans="1:31" x14ac:dyDescent="0.25">
      <c r="A1396" s="6" t="s">
        <v>86</v>
      </c>
      <c r="B1396" s="3" t="s">
        <v>1136</v>
      </c>
      <c r="C1396" s="3" t="s">
        <v>8</v>
      </c>
      <c r="D1396" s="4">
        <v>44135</v>
      </c>
      <c r="E1396" s="4">
        <v>44135</v>
      </c>
      <c r="F1396" s="4">
        <v>44139</v>
      </c>
      <c r="G1396" s="3" t="s">
        <v>89</v>
      </c>
      <c r="H1396" s="3" t="s">
        <v>90</v>
      </c>
      <c r="I1396" s="5">
        <v>377773</v>
      </c>
      <c r="J1396" s="3" t="s">
        <v>91</v>
      </c>
      <c r="K1396" s="3" t="s">
        <v>90</v>
      </c>
      <c r="L1396" s="5">
        <v>377773</v>
      </c>
      <c r="M1396" s="5">
        <v>4447</v>
      </c>
      <c r="N1396" s="41" t="str">
        <f>IF(M1396="","",IF(M1396&lt;0,-M1396&amp;"_"&amp;COUNTIF(M$2:M1396,M1396),M1396&amp;"_"&amp;COUNTIF(M$2:M1396,M1396)))</f>
        <v>4447_1</v>
      </c>
      <c r="O1396" s="42" t="str">
        <f t="shared" si="21"/>
        <v/>
      </c>
      <c r="P1396" s="3" t="s">
        <v>1174</v>
      </c>
      <c r="Q1396" s="3" t="s">
        <v>1143</v>
      </c>
      <c r="R1396" s="3" t="s">
        <v>1177</v>
      </c>
      <c r="S1396" s="3" t="s">
        <v>86</v>
      </c>
      <c r="T1396" s="3" t="s">
        <v>95</v>
      </c>
      <c r="U1396" s="3" t="s">
        <v>1140</v>
      </c>
      <c r="V1396" s="3" t="s">
        <v>86</v>
      </c>
      <c r="W1396" s="3" t="s">
        <v>86</v>
      </c>
      <c r="X1396" s="3" t="s">
        <v>86</v>
      </c>
      <c r="Y1396" s="3" t="s">
        <v>103</v>
      </c>
      <c r="Z1396" s="3" t="s">
        <v>86</v>
      </c>
      <c r="AA1396" s="4"/>
      <c r="AB1396" s="3" t="s">
        <v>86</v>
      </c>
      <c r="AC1396" s="3" t="s">
        <v>86</v>
      </c>
      <c r="AD1396" s="3" t="s">
        <v>86</v>
      </c>
      <c r="AE1396" s="5">
        <v>0</v>
      </c>
    </row>
    <row r="1397" spans="1:31" x14ac:dyDescent="0.25">
      <c r="A1397" s="6" t="s">
        <v>86</v>
      </c>
      <c r="B1397" s="3" t="s">
        <v>1136</v>
      </c>
      <c r="C1397" s="3" t="s">
        <v>8</v>
      </c>
      <c r="D1397" s="4">
        <v>44135</v>
      </c>
      <c r="E1397" s="4">
        <v>44135</v>
      </c>
      <c r="F1397" s="4">
        <v>44139</v>
      </c>
      <c r="G1397" s="3" t="s">
        <v>89</v>
      </c>
      <c r="H1397" s="3" t="s">
        <v>90</v>
      </c>
      <c r="I1397" s="5">
        <v>30599</v>
      </c>
      <c r="J1397" s="3" t="s">
        <v>91</v>
      </c>
      <c r="K1397" s="3" t="s">
        <v>90</v>
      </c>
      <c r="L1397" s="5">
        <v>30599</v>
      </c>
      <c r="M1397" s="5">
        <v>360.2</v>
      </c>
      <c r="N1397" s="41" t="str">
        <f>IF(M1397="","",IF(M1397&lt;0,-M1397&amp;"_"&amp;COUNTIF(M$2:M1397,M1397),M1397&amp;"_"&amp;COUNTIF(M$2:M1397,M1397)))</f>
        <v>360.2_1</v>
      </c>
      <c r="O1397" s="42" t="str">
        <f t="shared" si="21"/>
        <v/>
      </c>
      <c r="P1397" s="3" t="s">
        <v>1174</v>
      </c>
      <c r="Q1397" s="3" t="s">
        <v>1145</v>
      </c>
      <c r="R1397" s="3" t="s">
        <v>1178</v>
      </c>
      <c r="S1397" s="3" t="s">
        <v>86</v>
      </c>
      <c r="T1397" s="3" t="s">
        <v>95</v>
      </c>
      <c r="U1397" s="3" t="s">
        <v>1140</v>
      </c>
      <c r="V1397" s="3" t="s">
        <v>86</v>
      </c>
      <c r="W1397" s="3" t="s">
        <v>86</v>
      </c>
      <c r="X1397" s="3" t="s">
        <v>86</v>
      </c>
      <c r="Y1397" s="3" t="s">
        <v>106</v>
      </c>
      <c r="Z1397" s="3" t="s">
        <v>86</v>
      </c>
      <c r="AA1397" s="4"/>
      <c r="AB1397" s="3" t="s">
        <v>86</v>
      </c>
      <c r="AC1397" s="3" t="s">
        <v>86</v>
      </c>
      <c r="AD1397" s="3" t="s">
        <v>86</v>
      </c>
      <c r="AE1397" s="5">
        <v>0</v>
      </c>
    </row>
    <row r="1398" spans="1:31" x14ac:dyDescent="0.25">
      <c r="A1398" s="6" t="s">
        <v>86</v>
      </c>
      <c r="B1398" s="3" t="s">
        <v>1136</v>
      </c>
      <c r="C1398" s="3" t="s">
        <v>8</v>
      </c>
      <c r="D1398" s="4">
        <v>44135</v>
      </c>
      <c r="E1398" s="4">
        <v>44135</v>
      </c>
      <c r="F1398" s="4">
        <v>44139</v>
      </c>
      <c r="G1398" s="3" t="s">
        <v>89</v>
      </c>
      <c r="H1398" s="3" t="s">
        <v>90</v>
      </c>
      <c r="I1398" s="5">
        <v>4638</v>
      </c>
      <c r="J1398" s="3" t="s">
        <v>91</v>
      </c>
      <c r="K1398" s="3" t="s">
        <v>90</v>
      </c>
      <c r="L1398" s="5">
        <v>4638</v>
      </c>
      <c r="M1398" s="5">
        <v>54.6</v>
      </c>
      <c r="N1398" s="41" t="str">
        <f>IF(M1398="","",IF(M1398&lt;0,-M1398&amp;"_"&amp;COUNTIF(M$2:M1398,M1398),M1398&amp;"_"&amp;COUNTIF(M$2:M1398,M1398)))</f>
        <v>54.6_1</v>
      </c>
      <c r="O1398" s="42" t="str">
        <f t="shared" si="21"/>
        <v/>
      </c>
      <c r="P1398" s="3" t="s">
        <v>1174</v>
      </c>
      <c r="Q1398" s="3" t="s">
        <v>1147</v>
      </c>
      <c r="R1398" s="3" t="s">
        <v>1179</v>
      </c>
      <c r="S1398" s="3" t="s">
        <v>86</v>
      </c>
      <c r="T1398" s="3" t="s">
        <v>95</v>
      </c>
      <c r="U1398" s="3" t="s">
        <v>1140</v>
      </c>
      <c r="V1398" s="3" t="s">
        <v>86</v>
      </c>
      <c r="W1398" s="3" t="s">
        <v>86</v>
      </c>
      <c r="X1398" s="3" t="s">
        <v>86</v>
      </c>
      <c r="Y1398" s="3" t="s">
        <v>106</v>
      </c>
      <c r="Z1398" s="3" t="s">
        <v>86</v>
      </c>
      <c r="AA1398" s="4"/>
      <c r="AB1398" s="3" t="s">
        <v>86</v>
      </c>
      <c r="AC1398" s="3" t="s">
        <v>86</v>
      </c>
      <c r="AD1398" s="3" t="s">
        <v>86</v>
      </c>
      <c r="AE1398" s="5">
        <v>0</v>
      </c>
    </row>
    <row r="1399" spans="1:31" x14ac:dyDescent="0.25">
      <c r="A1399" s="6" t="s">
        <v>86</v>
      </c>
      <c r="B1399" s="3" t="s">
        <v>1136</v>
      </c>
      <c r="C1399" s="3" t="s">
        <v>1180</v>
      </c>
      <c r="D1399" s="4">
        <v>44135</v>
      </c>
      <c r="E1399" s="4">
        <v>44135</v>
      </c>
      <c r="F1399" s="4">
        <v>44139</v>
      </c>
      <c r="G1399" s="3" t="s">
        <v>89</v>
      </c>
      <c r="H1399" s="3" t="s">
        <v>90</v>
      </c>
      <c r="I1399" s="5">
        <v>21196</v>
      </c>
      <c r="J1399" s="3" t="s">
        <v>91</v>
      </c>
      <c r="K1399" s="3" t="s">
        <v>90</v>
      </c>
      <c r="L1399" s="5">
        <v>21196</v>
      </c>
      <c r="M1399" s="5">
        <v>249.51</v>
      </c>
      <c r="N1399" s="41" t="str">
        <f>IF(M1399="","",IF(M1399&lt;0,-M1399&amp;"_"&amp;COUNTIF(M$2:M1399,M1399),M1399&amp;"_"&amp;COUNTIF(M$2:M1399,M1399)))</f>
        <v>249.51_1</v>
      </c>
      <c r="O1399" s="42" t="str">
        <f t="shared" si="21"/>
        <v/>
      </c>
      <c r="P1399" s="3" t="s">
        <v>1181</v>
      </c>
      <c r="Q1399" s="3" t="s">
        <v>1151</v>
      </c>
      <c r="R1399" s="3" t="s">
        <v>1182</v>
      </c>
      <c r="S1399" s="3" t="s">
        <v>86</v>
      </c>
      <c r="T1399" s="3" t="s">
        <v>95</v>
      </c>
      <c r="U1399" s="3" t="s">
        <v>1183</v>
      </c>
      <c r="V1399" s="3" t="s">
        <v>86</v>
      </c>
      <c r="W1399" s="3" t="s">
        <v>86</v>
      </c>
      <c r="X1399" s="3" t="s">
        <v>86</v>
      </c>
      <c r="Y1399" s="3" t="s">
        <v>103</v>
      </c>
      <c r="Z1399" s="3" t="s">
        <v>86</v>
      </c>
      <c r="AA1399" s="4"/>
      <c r="AB1399" s="3" t="s">
        <v>86</v>
      </c>
      <c r="AC1399" s="3" t="s">
        <v>86</v>
      </c>
      <c r="AD1399" s="3" t="s">
        <v>86</v>
      </c>
      <c r="AE1399" s="5">
        <v>0</v>
      </c>
    </row>
    <row r="1400" spans="1:31" x14ac:dyDescent="0.25">
      <c r="A1400" s="6" t="s">
        <v>86</v>
      </c>
      <c r="B1400" s="3" t="s">
        <v>1136</v>
      </c>
      <c r="C1400" s="3" t="s">
        <v>1184</v>
      </c>
      <c r="D1400" s="4">
        <v>44135</v>
      </c>
      <c r="E1400" s="4">
        <v>44135</v>
      </c>
      <c r="F1400" s="4">
        <v>44139</v>
      </c>
      <c r="G1400" s="3" t="s">
        <v>89</v>
      </c>
      <c r="H1400" s="3" t="s">
        <v>90</v>
      </c>
      <c r="I1400" s="5">
        <v>45906</v>
      </c>
      <c r="J1400" s="3" t="s">
        <v>91</v>
      </c>
      <c r="K1400" s="3" t="s">
        <v>90</v>
      </c>
      <c r="L1400" s="5">
        <v>45906</v>
      </c>
      <c r="M1400" s="5">
        <v>540.39</v>
      </c>
      <c r="N1400" s="41" t="str">
        <f>IF(M1400="","",IF(M1400&lt;0,-M1400&amp;"_"&amp;COUNTIF(M$2:M1400,M1400),M1400&amp;"_"&amp;COUNTIF(M$2:M1400,M1400)))</f>
        <v>540.39_1</v>
      </c>
      <c r="O1400" s="42" t="str">
        <f t="shared" si="21"/>
        <v/>
      </c>
      <c r="P1400" s="3" t="s">
        <v>1185</v>
      </c>
      <c r="Q1400" s="3" t="s">
        <v>1186</v>
      </c>
      <c r="R1400" s="3" t="s">
        <v>1187</v>
      </c>
      <c r="S1400" s="3" t="s">
        <v>86</v>
      </c>
      <c r="T1400" s="3" t="s">
        <v>95</v>
      </c>
      <c r="U1400" s="3" t="s">
        <v>1188</v>
      </c>
      <c r="V1400" s="3" t="s">
        <v>86</v>
      </c>
      <c r="W1400" s="3" t="s">
        <v>86</v>
      </c>
      <c r="X1400" s="3" t="s">
        <v>86</v>
      </c>
      <c r="Y1400" s="3" t="s">
        <v>97</v>
      </c>
      <c r="Z1400" s="3" t="s">
        <v>86</v>
      </c>
      <c r="AA1400" s="4"/>
      <c r="AB1400" s="3" t="s">
        <v>86</v>
      </c>
      <c r="AC1400" s="3" t="s">
        <v>86</v>
      </c>
      <c r="AD1400" s="3" t="s">
        <v>86</v>
      </c>
      <c r="AE1400" s="5">
        <v>0</v>
      </c>
    </row>
    <row r="1401" spans="1:31" x14ac:dyDescent="0.25">
      <c r="A1401" s="6" t="s">
        <v>86</v>
      </c>
      <c r="B1401" s="3" t="s">
        <v>1298</v>
      </c>
      <c r="C1401" s="3" t="s">
        <v>1697</v>
      </c>
      <c r="D1401" s="4">
        <v>44135</v>
      </c>
      <c r="E1401" s="4">
        <v>44135</v>
      </c>
      <c r="F1401" s="4">
        <v>44138</v>
      </c>
      <c r="G1401" s="3" t="s">
        <v>89</v>
      </c>
      <c r="H1401" s="3" t="s">
        <v>90</v>
      </c>
      <c r="I1401" s="5">
        <v>5929</v>
      </c>
      <c r="J1401" s="3" t="s">
        <v>91</v>
      </c>
      <c r="K1401" s="3" t="s">
        <v>90</v>
      </c>
      <c r="L1401" s="5">
        <v>5929</v>
      </c>
      <c r="M1401" s="5">
        <v>69.790000000000006</v>
      </c>
      <c r="N1401" s="41" t="str">
        <f>IF(M1401="","",IF(M1401&lt;0,-M1401&amp;"_"&amp;COUNTIF(M$2:M1401,M1401),M1401&amp;"_"&amp;COUNTIF(M$2:M1401,M1401)))</f>
        <v>69.79_1</v>
      </c>
      <c r="O1401" s="42" t="str">
        <f t="shared" si="21"/>
        <v/>
      </c>
      <c r="P1401" s="3" t="s">
        <v>884</v>
      </c>
      <c r="Q1401" s="3" t="s">
        <v>1698</v>
      </c>
      <c r="R1401" s="3" t="s">
        <v>1699</v>
      </c>
      <c r="S1401" s="3" t="s">
        <v>86</v>
      </c>
      <c r="T1401" s="3" t="s">
        <v>95</v>
      </c>
      <c r="U1401" s="3" t="s">
        <v>1086</v>
      </c>
      <c r="V1401" s="3" t="s">
        <v>86</v>
      </c>
      <c r="W1401" s="3" t="s">
        <v>86</v>
      </c>
      <c r="X1401" s="3" t="s">
        <v>86</v>
      </c>
      <c r="Y1401" s="3" t="s">
        <v>103</v>
      </c>
      <c r="Z1401" s="3" t="s">
        <v>86</v>
      </c>
      <c r="AA1401" s="4"/>
      <c r="AB1401" s="3" t="s">
        <v>86</v>
      </c>
      <c r="AC1401" s="3" t="s">
        <v>86</v>
      </c>
      <c r="AD1401" s="3" t="s">
        <v>86</v>
      </c>
      <c r="AE1401" s="5">
        <v>0</v>
      </c>
    </row>
    <row r="1402" spans="1:31" x14ac:dyDescent="0.25">
      <c r="A1402" s="6" t="s">
        <v>86</v>
      </c>
      <c r="B1402" s="3" t="s">
        <v>1298</v>
      </c>
      <c r="C1402" s="3" t="s">
        <v>1697</v>
      </c>
      <c r="D1402" s="4">
        <v>44135</v>
      </c>
      <c r="E1402" s="4">
        <v>44135</v>
      </c>
      <c r="F1402" s="4">
        <v>44138</v>
      </c>
      <c r="G1402" s="3" t="s">
        <v>89</v>
      </c>
      <c r="H1402" s="3" t="s">
        <v>90</v>
      </c>
      <c r="I1402" s="5">
        <v>6852</v>
      </c>
      <c r="J1402" s="3" t="s">
        <v>91</v>
      </c>
      <c r="K1402" s="3" t="s">
        <v>90</v>
      </c>
      <c r="L1402" s="5">
        <v>6852</v>
      </c>
      <c r="M1402" s="5">
        <v>80.66</v>
      </c>
      <c r="N1402" s="41" t="str">
        <f>IF(M1402="","",IF(M1402&lt;0,-M1402&amp;"_"&amp;COUNTIF(M$2:M1402,M1402),M1402&amp;"_"&amp;COUNTIF(M$2:M1402,M1402)))</f>
        <v>80.66_1</v>
      </c>
      <c r="O1402" s="42" t="str">
        <f t="shared" si="21"/>
        <v/>
      </c>
      <c r="P1402" s="3" t="s">
        <v>884</v>
      </c>
      <c r="Q1402" s="3" t="s">
        <v>1700</v>
      </c>
      <c r="R1402" s="3" t="s">
        <v>1701</v>
      </c>
      <c r="S1402" s="3" t="s">
        <v>86</v>
      </c>
      <c r="T1402" s="3" t="s">
        <v>95</v>
      </c>
      <c r="U1402" s="3" t="s">
        <v>1086</v>
      </c>
      <c r="V1402" s="3" t="s">
        <v>86</v>
      </c>
      <c r="W1402" s="3" t="s">
        <v>86</v>
      </c>
      <c r="X1402" s="3" t="s">
        <v>86</v>
      </c>
      <c r="Y1402" s="3" t="s">
        <v>103</v>
      </c>
      <c r="Z1402" s="3" t="s">
        <v>86</v>
      </c>
      <c r="AA1402" s="4"/>
      <c r="AB1402" s="3" t="s">
        <v>86</v>
      </c>
      <c r="AC1402" s="3" t="s">
        <v>86</v>
      </c>
      <c r="AD1402" s="3" t="s">
        <v>86</v>
      </c>
      <c r="AE1402" s="5">
        <v>0</v>
      </c>
    </row>
    <row r="1403" spans="1:31" x14ac:dyDescent="0.25">
      <c r="A1403" s="6" t="s">
        <v>86</v>
      </c>
      <c r="B1403" s="3" t="s">
        <v>1298</v>
      </c>
      <c r="C1403" s="3" t="s">
        <v>1697</v>
      </c>
      <c r="D1403" s="4">
        <v>44135</v>
      </c>
      <c r="E1403" s="4">
        <v>44135</v>
      </c>
      <c r="F1403" s="4">
        <v>44138</v>
      </c>
      <c r="G1403" s="3" t="s">
        <v>89</v>
      </c>
      <c r="H1403" s="3" t="s">
        <v>90</v>
      </c>
      <c r="I1403" s="5">
        <v>2393</v>
      </c>
      <c r="J1403" s="3" t="s">
        <v>91</v>
      </c>
      <c r="K1403" s="3" t="s">
        <v>90</v>
      </c>
      <c r="L1403" s="5">
        <v>2393</v>
      </c>
      <c r="M1403" s="5">
        <v>28.17</v>
      </c>
      <c r="N1403" s="41" t="str">
        <f>IF(M1403="","",IF(M1403&lt;0,-M1403&amp;"_"&amp;COUNTIF(M$2:M1403,M1403),M1403&amp;"_"&amp;COUNTIF(M$2:M1403,M1403)))</f>
        <v>28.17_1</v>
      </c>
      <c r="O1403" s="42" t="str">
        <f t="shared" si="21"/>
        <v/>
      </c>
      <c r="P1403" s="3" t="s">
        <v>884</v>
      </c>
      <c r="Q1403" s="3" t="s">
        <v>1702</v>
      </c>
      <c r="R1403" s="3" t="s">
        <v>1703</v>
      </c>
      <c r="S1403" s="3" t="s">
        <v>86</v>
      </c>
      <c r="T1403" s="3" t="s">
        <v>95</v>
      </c>
      <c r="U1403" s="3" t="s">
        <v>1086</v>
      </c>
      <c r="V1403" s="3" t="s">
        <v>86</v>
      </c>
      <c r="W1403" s="3" t="s">
        <v>86</v>
      </c>
      <c r="X1403" s="3" t="s">
        <v>86</v>
      </c>
      <c r="Y1403" s="3" t="s">
        <v>103</v>
      </c>
      <c r="Z1403" s="3" t="s">
        <v>86</v>
      </c>
      <c r="AA1403" s="4"/>
      <c r="AB1403" s="3" t="s">
        <v>86</v>
      </c>
      <c r="AC1403" s="3" t="s">
        <v>86</v>
      </c>
      <c r="AD1403" s="3" t="s">
        <v>86</v>
      </c>
      <c r="AE1403" s="5">
        <v>0</v>
      </c>
    </row>
    <row r="1404" spans="1:31" x14ac:dyDescent="0.25">
      <c r="A1404" s="6" t="s">
        <v>86</v>
      </c>
      <c r="B1404" s="3" t="s">
        <v>1298</v>
      </c>
      <c r="C1404" s="3" t="s">
        <v>1697</v>
      </c>
      <c r="D1404" s="4">
        <v>44135</v>
      </c>
      <c r="E1404" s="4">
        <v>44135</v>
      </c>
      <c r="F1404" s="4">
        <v>44138</v>
      </c>
      <c r="G1404" s="3" t="s">
        <v>89</v>
      </c>
      <c r="H1404" s="3" t="s">
        <v>90</v>
      </c>
      <c r="I1404" s="5">
        <v>6622</v>
      </c>
      <c r="J1404" s="3" t="s">
        <v>91</v>
      </c>
      <c r="K1404" s="3" t="s">
        <v>90</v>
      </c>
      <c r="L1404" s="5">
        <v>6622</v>
      </c>
      <c r="M1404" s="5">
        <v>77.95</v>
      </c>
      <c r="N1404" s="41" t="str">
        <f>IF(M1404="","",IF(M1404&lt;0,-M1404&amp;"_"&amp;COUNTIF(M$2:M1404,M1404),M1404&amp;"_"&amp;COUNTIF(M$2:M1404,M1404)))</f>
        <v>77.95_1</v>
      </c>
      <c r="O1404" s="42" t="str">
        <f t="shared" si="21"/>
        <v/>
      </c>
      <c r="P1404" s="3" t="s">
        <v>884</v>
      </c>
      <c r="Q1404" s="3" t="s">
        <v>1704</v>
      </c>
      <c r="R1404" s="3" t="s">
        <v>1705</v>
      </c>
      <c r="S1404" s="3" t="s">
        <v>86</v>
      </c>
      <c r="T1404" s="3" t="s">
        <v>95</v>
      </c>
      <c r="U1404" s="3" t="s">
        <v>1086</v>
      </c>
      <c r="V1404" s="3" t="s">
        <v>86</v>
      </c>
      <c r="W1404" s="3" t="s">
        <v>86</v>
      </c>
      <c r="X1404" s="3" t="s">
        <v>86</v>
      </c>
      <c r="Y1404" s="3" t="s">
        <v>103</v>
      </c>
      <c r="Z1404" s="3" t="s">
        <v>86</v>
      </c>
      <c r="AA1404" s="4"/>
      <c r="AB1404" s="3" t="s">
        <v>86</v>
      </c>
      <c r="AC1404" s="3" t="s">
        <v>86</v>
      </c>
      <c r="AD1404" s="3" t="s">
        <v>86</v>
      </c>
      <c r="AE1404" s="5">
        <v>0</v>
      </c>
    </row>
    <row r="1405" spans="1:31" x14ac:dyDescent="0.25">
      <c r="A1405" s="6" t="s">
        <v>86</v>
      </c>
      <c r="B1405" s="3" t="s">
        <v>1298</v>
      </c>
      <c r="C1405" s="3" t="s">
        <v>1697</v>
      </c>
      <c r="D1405" s="4">
        <v>44135</v>
      </c>
      <c r="E1405" s="4">
        <v>44135</v>
      </c>
      <c r="F1405" s="4">
        <v>44138</v>
      </c>
      <c r="G1405" s="3" t="s">
        <v>89</v>
      </c>
      <c r="H1405" s="3" t="s">
        <v>90</v>
      </c>
      <c r="I1405" s="5">
        <v>6554</v>
      </c>
      <c r="J1405" s="3" t="s">
        <v>91</v>
      </c>
      <c r="K1405" s="3" t="s">
        <v>90</v>
      </c>
      <c r="L1405" s="5">
        <v>6554</v>
      </c>
      <c r="M1405" s="5">
        <v>77.150000000000006</v>
      </c>
      <c r="N1405" s="41" t="str">
        <f>IF(M1405="","",IF(M1405&lt;0,-M1405&amp;"_"&amp;COUNTIF(M$2:M1405,M1405),M1405&amp;"_"&amp;COUNTIF(M$2:M1405,M1405)))</f>
        <v>77.15_1</v>
      </c>
      <c r="O1405" s="42" t="str">
        <f t="shared" si="21"/>
        <v/>
      </c>
      <c r="P1405" s="3" t="s">
        <v>884</v>
      </c>
      <c r="Q1405" s="3" t="s">
        <v>1706</v>
      </c>
      <c r="R1405" s="3" t="s">
        <v>1707</v>
      </c>
      <c r="S1405" s="3" t="s">
        <v>86</v>
      </c>
      <c r="T1405" s="3" t="s">
        <v>95</v>
      </c>
      <c r="U1405" s="3" t="s">
        <v>1086</v>
      </c>
      <c r="V1405" s="3" t="s">
        <v>86</v>
      </c>
      <c r="W1405" s="3" t="s">
        <v>86</v>
      </c>
      <c r="X1405" s="3" t="s">
        <v>86</v>
      </c>
      <c r="Y1405" s="3" t="s">
        <v>103</v>
      </c>
      <c r="Z1405" s="3" t="s">
        <v>86</v>
      </c>
      <c r="AA1405" s="4"/>
      <c r="AB1405" s="3" t="s">
        <v>86</v>
      </c>
      <c r="AC1405" s="3" t="s">
        <v>86</v>
      </c>
      <c r="AD1405" s="3" t="s">
        <v>86</v>
      </c>
      <c r="AE1405" s="5">
        <v>0</v>
      </c>
    </row>
    <row r="1406" spans="1:31" x14ac:dyDescent="0.25">
      <c r="A1406" s="6" t="s">
        <v>86</v>
      </c>
      <c r="B1406" s="3" t="s">
        <v>1298</v>
      </c>
      <c r="C1406" s="3" t="s">
        <v>1697</v>
      </c>
      <c r="D1406" s="4">
        <v>44135</v>
      </c>
      <c r="E1406" s="4">
        <v>44135</v>
      </c>
      <c r="F1406" s="4">
        <v>44138</v>
      </c>
      <c r="G1406" s="3" t="s">
        <v>89</v>
      </c>
      <c r="H1406" s="3" t="s">
        <v>90</v>
      </c>
      <c r="I1406" s="5">
        <v>4414</v>
      </c>
      <c r="J1406" s="3" t="s">
        <v>91</v>
      </c>
      <c r="K1406" s="3" t="s">
        <v>90</v>
      </c>
      <c r="L1406" s="5">
        <v>4414</v>
      </c>
      <c r="M1406" s="5">
        <v>51.96</v>
      </c>
      <c r="N1406" s="41" t="str">
        <f>IF(M1406="","",IF(M1406&lt;0,-M1406&amp;"_"&amp;COUNTIF(M$2:M1406,M1406),M1406&amp;"_"&amp;COUNTIF(M$2:M1406,M1406)))</f>
        <v>51.96_1</v>
      </c>
      <c r="O1406" s="42" t="str">
        <f t="shared" si="21"/>
        <v/>
      </c>
      <c r="P1406" s="3" t="s">
        <v>884</v>
      </c>
      <c r="Q1406" s="3" t="s">
        <v>1708</v>
      </c>
      <c r="R1406" s="3" t="s">
        <v>1709</v>
      </c>
      <c r="S1406" s="3" t="s">
        <v>86</v>
      </c>
      <c r="T1406" s="3" t="s">
        <v>95</v>
      </c>
      <c r="U1406" s="3" t="s">
        <v>1086</v>
      </c>
      <c r="V1406" s="3" t="s">
        <v>86</v>
      </c>
      <c r="W1406" s="3" t="s">
        <v>86</v>
      </c>
      <c r="X1406" s="3" t="s">
        <v>86</v>
      </c>
      <c r="Y1406" s="3" t="s">
        <v>103</v>
      </c>
      <c r="Z1406" s="3" t="s">
        <v>86</v>
      </c>
      <c r="AA1406" s="4"/>
      <c r="AB1406" s="3" t="s">
        <v>86</v>
      </c>
      <c r="AC1406" s="3" t="s">
        <v>86</v>
      </c>
      <c r="AD1406" s="3" t="s">
        <v>86</v>
      </c>
      <c r="AE1406" s="5">
        <v>0</v>
      </c>
    </row>
    <row r="1407" spans="1:31" x14ac:dyDescent="0.25">
      <c r="A1407" s="6" t="s">
        <v>86</v>
      </c>
      <c r="B1407" s="3" t="s">
        <v>1298</v>
      </c>
      <c r="C1407" s="3" t="s">
        <v>1714</v>
      </c>
      <c r="D1407" s="4">
        <v>44135</v>
      </c>
      <c r="E1407" s="4">
        <v>44135</v>
      </c>
      <c r="F1407" s="4">
        <v>44142</v>
      </c>
      <c r="G1407" s="3" t="s">
        <v>89</v>
      </c>
      <c r="H1407" s="3" t="s">
        <v>90</v>
      </c>
      <c r="I1407" s="5">
        <v>8220</v>
      </c>
      <c r="J1407" s="3" t="s">
        <v>91</v>
      </c>
      <c r="K1407" s="3" t="s">
        <v>90</v>
      </c>
      <c r="L1407" s="5">
        <v>8220</v>
      </c>
      <c r="M1407" s="5">
        <v>96.76</v>
      </c>
      <c r="N1407" s="41" t="str">
        <f>IF(M1407="","",IF(M1407&lt;0,-M1407&amp;"_"&amp;COUNTIF(M$2:M1407,M1407),M1407&amp;"_"&amp;COUNTIF(M$2:M1407,M1407)))</f>
        <v>96.76_1</v>
      </c>
      <c r="O1407" s="42" t="str">
        <f t="shared" si="21"/>
        <v/>
      </c>
      <c r="P1407" s="3" t="s">
        <v>884</v>
      </c>
      <c r="Q1407" s="3" t="s">
        <v>1715</v>
      </c>
      <c r="R1407" s="3" t="s">
        <v>1716</v>
      </c>
      <c r="S1407" s="3" t="s">
        <v>86</v>
      </c>
      <c r="T1407" s="3" t="s">
        <v>95</v>
      </c>
      <c r="U1407" s="3" t="s">
        <v>1717</v>
      </c>
      <c r="V1407" s="3" t="s">
        <v>86</v>
      </c>
      <c r="W1407" s="3" t="s">
        <v>86</v>
      </c>
      <c r="X1407" s="3" t="s">
        <v>86</v>
      </c>
      <c r="Y1407" s="3" t="s">
        <v>103</v>
      </c>
      <c r="Z1407" s="3" t="s">
        <v>86</v>
      </c>
      <c r="AA1407" s="4"/>
      <c r="AB1407" s="3" t="s">
        <v>86</v>
      </c>
      <c r="AC1407" s="3" t="s">
        <v>86</v>
      </c>
      <c r="AD1407" s="3" t="s">
        <v>86</v>
      </c>
      <c r="AE1407" s="5">
        <v>0</v>
      </c>
    </row>
    <row r="1408" spans="1:31" x14ac:dyDescent="0.25">
      <c r="A1408" s="6" t="s">
        <v>86</v>
      </c>
      <c r="B1408" s="3" t="s">
        <v>1298</v>
      </c>
      <c r="C1408" s="3" t="s">
        <v>1714</v>
      </c>
      <c r="D1408" s="4">
        <v>44135</v>
      </c>
      <c r="E1408" s="4">
        <v>44135</v>
      </c>
      <c r="F1408" s="4">
        <v>44142</v>
      </c>
      <c r="G1408" s="3" t="s">
        <v>89</v>
      </c>
      <c r="H1408" s="3" t="s">
        <v>90</v>
      </c>
      <c r="I1408" s="5">
        <v>7623</v>
      </c>
      <c r="J1408" s="3" t="s">
        <v>91</v>
      </c>
      <c r="K1408" s="3" t="s">
        <v>90</v>
      </c>
      <c r="L1408" s="5">
        <v>7623</v>
      </c>
      <c r="M1408" s="5">
        <v>89.74</v>
      </c>
      <c r="N1408" s="41" t="str">
        <f>IF(M1408="","",IF(M1408&lt;0,-M1408&amp;"_"&amp;COUNTIF(M$2:M1408,M1408),M1408&amp;"_"&amp;COUNTIF(M$2:M1408,M1408)))</f>
        <v>89.74_1</v>
      </c>
      <c r="O1408" s="42" t="str">
        <f t="shared" si="21"/>
        <v/>
      </c>
      <c r="P1408" s="3" t="s">
        <v>884</v>
      </c>
      <c r="Q1408" s="3" t="s">
        <v>1718</v>
      </c>
      <c r="R1408" s="3" t="s">
        <v>1719</v>
      </c>
      <c r="S1408" s="3" t="s">
        <v>86</v>
      </c>
      <c r="T1408" s="3" t="s">
        <v>95</v>
      </c>
      <c r="U1408" s="3" t="s">
        <v>1717</v>
      </c>
      <c r="V1408" s="3" t="s">
        <v>86</v>
      </c>
      <c r="W1408" s="3" t="s">
        <v>86</v>
      </c>
      <c r="X1408" s="3" t="s">
        <v>86</v>
      </c>
      <c r="Y1408" s="3" t="s">
        <v>103</v>
      </c>
      <c r="Z1408" s="3" t="s">
        <v>86</v>
      </c>
      <c r="AA1408" s="4"/>
      <c r="AB1408" s="3" t="s">
        <v>86</v>
      </c>
      <c r="AC1408" s="3" t="s">
        <v>86</v>
      </c>
      <c r="AD1408" s="3" t="s">
        <v>86</v>
      </c>
      <c r="AE1408" s="5">
        <v>0</v>
      </c>
    </row>
    <row r="1409" spans="1:31" x14ac:dyDescent="0.25">
      <c r="A1409" s="6" t="s">
        <v>86</v>
      </c>
      <c r="B1409" s="3" t="s">
        <v>1298</v>
      </c>
      <c r="C1409" s="3" t="s">
        <v>1714</v>
      </c>
      <c r="D1409" s="4">
        <v>44135</v>
      </c>
      <c r="E1409" s="4">
        <v>44135</v>
      </c>
      <c r="F1409" s="4">
        <v>44142</v>
      </c>
      <c r="G1409" s="3" t="s">
        <v>89</v>
      </c>
      <c r="H1409" s="3" t="s">
        <v>90</v>
      </c>
      <c r="I1409" s="5">
        <v>1870</v>
      </c>
      <c r="J1409" s="3" t="s">
        <v>91</v>
      </c>
      <c r="K1409" s="3" t="s">
        <v>90</v>
      </c>
      <c r="L1409" s="5">
        <v>1870</v>
      </c>
      <c r="M1409" s="5">
        <v>22.01</v>
      </c>
      <c r="N1409" s="41" t="str">
        <f>IF(M1409="","",IF(M1409&lt;0,-M1409&amp;"_"&amp;COUNTIF(M$2:M1409,M1409),M1409&amp;"_"&amp;COUNTIF(M$2:M1409,M1409)))</f>
        <v>22.01_1</v>
      </c>
      <c r="O1409" s="42" t="str">
        <f t="shared" si="21"/>
        <v/>
      </c>
      <c r="P1409" s="3" t="s">
        <v>884</v>
      </c>
      <c r="Q1409" s="3" t="s">
        <v>1720</v>
      </c>
      <c r="R1409" s="3" t="s">
        <v>1721</v>
      </c>
      <c r="S1409" s="3" t="s">
        <v>86</v>
      </c>
      <c r="T1409" s="3" t="s">
        <v>95</v>
      </c>
      <c r="U1409" s="3" t="s">
        <v>1717</v>
      </c>
      <c r="V1409" s="3" t="s">
        <v>86</v>
      </c>
      <c r="W1409" s="3" t="s">
        <v>86</v>
      </c>
      <c r="X1409" s="3" t="s">
        <v>86</v>
      </c>
      <c r="Y1409" s="3" t="s">
        <v>103</v>
      </c>
      <c r="Z1409" s="3" t="s">
        <v>86</v>
      </c>
      <c r="AA1409" s="4"/>
      <c r="AB1409" s="3" t="s">
        <v>86</v>
      </c>
      <c r="AC1409" s="3" t="s">
        <v>86</v>
      </c>
      <c r="AD1409" s="3" t="s">
        <v>86</v>
      </c>
      <c r="AE1409" s="5">
        <v>0</v>
      </c>
    </row>
    <row r="1410" spans="1:31" x14ac:dyDescent="0.25">
      <c r="A1410" s="6" t="s">
        <v>86</v>
      </c>
      <c r="B1410" s="3" t="s">
        <v>1298</v>
      </c>
      <c r="C1410" s="3" t="s">
        <v>1714</v>
      </c>
      <c r="D1410" s="4">
        <v>44135</v>
      </c>
      <c r="E1410" s="4">
        <v>44135</v>
      </c>
      <c r="F1410" s="4">
        <v>44142</v>
      </c>
      <c r="G1410" s="3" t="s">
        <v>89</v>
      </c>
      <c r="H1410" s="3" t="s">
        <v>90</v>
      </c>
      <c r="I1410" s="5">
        <v>6899</v>
      </c>
      <c r="J1410" s="3" t="s">
        <v>91</v>
      </c>
      <c r="K1410" s="3" t="s">
        <v>90</v>
      </c>
      <c r="L1410" s="5">
        <v>6899</v>
      </c>
      <c r="M1410" s="5">
        <v>81.209999999999994</v>
      </c>
      <c r="N1410" s="41" t="str">
        <f>IF(M1410="","",IF(M1410&lt;0,-M1410&amp;"_"&amp;COUNTIF(M$2:M1410,M1410),M1410&amp;"_"&amp;COUNTIF(M$2:M1410,M1410)))</f>
        <v>81.21_2</v>
      </c>
      <c r="O1410" s="42" t="str">
        <f t="shared" ref="O1410:O1473" si="22">IF(COUNTIF(N:N,N1410)=2,"x","")</f>
        <v/>
      </c>
      <c r="P1410" s="3" t="s">
        <v>884</v>
      </c>
      <c r="Q1410" s="3" t="s">
        <v>1722</v>
      </c>
      <c r="R1410" s="3" t="s">
        <v>1723</v>
      </c>
      <c r="S1410" s="3" t="s">
        <v>86</v>
      </c>
      <c r="T1410" s="3" t="s">
        <v>95</v>
      </c>
      <c r="U1410" s="3" t="s">
        <v>1717</v>
      </c>
      <c r="V1410" s="3" t="s">
        <v>86</v>
      </c>
      <c r="W1410" s="3" t="s">
        <v>86</v>
      </c>
      <c r="X1410" s="3" t="s">
        <v>86</v>
      </c>
      <c r="Y1410" s="3" t="s">
        <v>103</v>
      </c>
      <c r="Z1410" s="3" t="s">
        <v>86</v>
      </c>
      <c r="AA1410" s="4"/>
      <c r="AB1410" s="3" t="s">
        <v>86</v>
      </c>
      <c r="AC1410" s="3" t="s">
        <v>86</v>
      </c>
      <c r="AD1410" s="3" t="s">
        <v>86</v>
      </c>
      <c r="AE1410" s="5">
        <v>0</v>
      </c>
    </row>
    <row r="1411" spans="1:31" x14ac:dyDescent="0.25">
      <c r="A1411" s="6" t="s">
        <v>86</v>
      </c>
      <c r="B1411" s="3" t="s">
        <v>1298</v>
      </c>
      <c r="C1411" s="3" t="s">
        <v>1714</v>
      </c>
      <c r="D1411" s="4">
        <v>44135</v>
      </c>
      <c r="E1411" s="4">
        <v>44135</v>
      </c>
      <c r="F1411" s="4">
        <v>44142</v>
      </c>
      <c r="G1411" s="3" t="s">
        <v>89</v>
      </c>
      <c r="H1411" s="3" t="s">
        <v>90</v>
      </c>
      <c r="I1411" s="5">
        <v>7793</v>
      </c>
      <c r="J1411" s="3" t="s">
        <v>91</v>
      </c>
      <c r="K1411" s="3" t="s">
        <v>90</v>
      </c>
      <c r="L1411" s="5">
        <v>7793</v>
      </c>
      <c r="M1411" s="5">
        <v>91.74</v>
      </c>
      <c r="N1411" s="41" t="str">
        <f>IF(M1411="","",IF(M1411&lt;0,-M1411&amp;"_"&amp;COUNTIF(M$2:M1411,M1411),M1411&amp;"_"&amp;COUNTIF(M$2:M1411,M1411)))</f>
        <v>91.74_1</v>
      </c>
      <c r="O1411" s="42" t="str">
        <f t="shared" si="22"/>
        <v/>
      </c>
      <c r="P1411" s="3" t="s">
        <v>884</v>
      </c>
      <c r="Q1411" s="3" t="s">
        <v>1724</v>
      </c>
      <c r="R1411" s="3" t="s">
        <v>1725</v>
      </c>
      <c r="S1411" s="3" t="s">
        <v>86</v>
      </c>
      <c r="T1411" s="3" t="s">
        <v>95</v>
      </c>
      <c r="U1411" s="3" t="s">
        <v>1717</v>
      </c>
      <c r="V1411" s="3" t="s">
        <v>86</v>
      </c>
      <c r="W1411" s="3" t="s">
        <v>86</v>
      </c>
      <c r="X1411" s="3" t="s">
        <v>86</v>
      </c>
      <c r="Y1411" s="3" t="s">
        <v>103</v>
      </c>
      <c r="Z1411" s="3" t="s">
        <v>86</v>
      </c>
      <c r="AA1411" s="4"/>
      <c r="AB1411" s="3" t="s">
        <v>86</v>
      </c>
      <c r="AC1411" s="3" t="s">
        <v>86</v>
      </c>
      <c r="AD1411" s="3" t="s">
        <v>86</v>
      </c>
      <c r="AE1411" s="5">
        <v>0</v>
      </c>
    </row>
    <row r="1412" spans="1:31" x14ac:dyDescent="0.25">
      <c r="A1412" s="6" t="s">
        <v>86</v>
      </c>
      <c r="B1412" s="3" t="s">
        <v>1298</v>
      </c>
      <c r="C1412" s="3" t="s">
        <v>1714</v>
      </c>
      <c r="D1412" s="4">
        <v>44135</v>
      </c>
      <c r="E1412" s="4">
        <v>44135</v>
      </c>
      <c r="F1412" s="4">
        <v>44142</v>
      </c>
      <c r="G1412" s="3" t="s">
        <v>89</v>
      </c>
      <c r="H1412" s="3" t="s">
        <v>90</v>
      </c>
      <c r="I1412" s="5">
        <v>7716</v>
      </c>
      <c r="J1412" s="3" t="s">
        <v>91</v>
      </c>
      <c r="K1412" s="3" t="s">
        <v>90</v>
      </c>
      <c r="L1412" s="5">
        <v>7716</v>
      </c>
      <c r="M1412" s="5">
        <v>90.83</v>
      </c>
      <c r="N1412" s="41" t="str">
        <f>IF(M1412="","",IF(M1412&lt;0,-M1412&amp;"_"&amp;COUNTIF(M$2:M1412,M1412),M1412&amp;"_"&amp;COUNTIF(M$2:M1412,M1412)))</f>
        <v>90.83_1</v>
      </c>
      <c r="O1412" s="42" t="str">
        <f t="shared" si="22"/>
        <v/>
      </c>
      <c r="P1412" s="3" t="s">
        <v>884</v>
      </c>
      <c r="Q1412" s="3" t="s">
        <v>1726</v>
      </c>
      <c r="R1412" s="3" t="s">
        <v>1727</v>
      </c>
      <c r="S1412" s="3" t="s">
        <v>86</v>
      </c>
      <c r="T1412" s="3" t="s">
        <v>95</v>
      </c>
      <c r="U1412" s="3" t="s">
        <v>1717</v>
      </c>
      <c r="V1412" s="3" t="s">
        <v>86</v>
      </c>
      <c r="W1412" s="3" t="s">
        <v>86</v>
      </c>
      <c r="X1412" s="3" t="s">
        <v>86</v>
      </c>
      <c r="Y1412" s="3" t="s">
        <v>106</v>
      </c>
      <c r="Z1412" s="3" t="s">
        <v>86</v>
      </c>
      <c r="AA1412" s="4"/>
      <c r="AB1412" s="3" t="s">
        <v>86</v>
      </c>
      <c r="AC1412" s="3" t="s">
        <v>86</v>
      </c>
      <c r="AD1412" s="3" t="s">
        <v>86</v>
      </c>
      <c r="AE1412" s="5">
        <v>0</v>
      </c>
    </row>
    <row r="1413" spans="1:31" x14ac:dyDescent="0.25">
      <c r="A1413" s="6" t="s">
        <v>86</v>
      </c>
      <c r="B1413" s="3" t="s">
        <v>1298</v>
      </c>
      <c r="C1413" s="3" t="s">
        <v>1714</v>
      </c>
      <c r="D1413" s="4">
        <v>44135</v>
      </c>
      <c r="E1413" s="4">
        <v>44135</v>
      </c>
      <c r="F1413" s="4">
        <v>44142</v>
      </c>
      <c r="G1413" s="3" t="s">
        <v>89</v>
      </c>
      <c r="H1413" s="3" t="s">
        <v>90</v>
      </c>
      <c r="I1413" s="5">
        <v>6051</v>
      </c>
      <c r="J1413" s="3" t="s">
        <v>91</v>
      </c>
      <c r="K1413" s="3" t="s">
        <v>90</v>
      </c>
      <c r="L1413" s="5">
        <v>6051</v>
      </c>
      <c r="M1413" s="5">
        <v>71.23</v>
      </c>
      <c r="N1413" s="41" t="str">
        <f>IF(M1413="","",IF(M1413&lt;0,-M1413&amp;"_"&amp;COUNTIF(M$2:M1413,M1413),M1413&amp;"_"&amp;COUNTIF(M$2:M1413,M1413)))</f>
        <v>71.23_1</v>
      </c>
      <c r="O1413" s="42" t="str">
        <f t="shared" si="22"/>
        <v/>
      </c>
      <c r="P1413" s="3" t="s">
        <v>884</v>
      </c>
      <c r="Q1413" s="3" t="s">
        <v>1728</v>
      </c>
      <c r="R1413" s="3" t="s">
        <v>1729</v>
      </c>
      <c r="S1413" s="3" t="s">
        <v>86</v>
      </c>
      <c r="T1413" s="3" t="s">
        <v>95</v>
      </c>
      <c r="U1413" s="3" t="s">
        <v>1717</v>
      </c>
      <c r="V1413" s="3" t="s">
        <v>86</v>
      </c>
      <c r="W1413" s="3" t="s">
        <v>86</v>
      </c>
      <c r="X1413" s="3" t="s">
        <v>86</v>
      </c>
      <c r="Y1413" s="3" t="s">
        <v>106</v>
      </c>
      <c r="Z1413" s="3" t="s">
        <v>86</v>
      </c>
      <c r="AA1413" s="4"/>
      <c r="AB1413" s="3" t="s">
        <v>86</v>
      </c>
      <c r="AC1413" s="3" t="s">
        <v>86</v>
      </c>
      <c r="AD1413" s="3" t="s">
        <v>86</v>
      </c>
      <c r="AE1413" s="5">
        <v>0</v>
      </c>
    </row>
    <row r="1414" spans="1:31" x14ac:dyDescent="0.25">
      <c r="A1414" s="6" t="s">
        <v>86</v>
      </c>
      <c r="B1414" s="3" t="s">
        <v>1298</v>
      </c>
      <c r="C1414" s="3" t="s">
        <v>1714</v>
      </c>
      <c r="D1414" s="4">
        <v>44135</v>
      </c>
      <c r="E1414" s="4">
        <v>44135</v>
      </c>
      <c r="F1414" s="4">
        <v>44142</v>
      </c>
      <c r="G1414" s="3" t="s">
        <v>89</v>
      </c>
      <c r="H1414" s="3" t="s">
        <v>90</v>
      </c>
      <c r="I1414" s="5">
        <v>4658</v>
      </c>
      <c r="J1414" s="3" t="s">
        <v>91</v>
      </c>
      <c r="K1414" s="3" t="s">
        <v>90</v>
      </c>
      <c r="L1414" s="5">
        <v>4658</v>
      </c>
      <c r="M1414" s="5">
        <v>54.83</v>
      </c>
      <c r="N1414" s="41" t="str">
        <f>IF(M1414="","",IF(M1414&lt;0,-M1414&amp;"_"&amp;COUNTIF(M$2:M1414,M1414),M1414&amp;"_"&amp;COUNTIF(M$2:M1414,M1414)))</f>
        <v>54.83_1</v>
      </c>
      <c r="O1414" s="42" t="str">
        <f t="shared" si="22"/>
        <v/>
      </c>
      <c r="P1414" s="3" t="s">
        <v>884</v>
      </c>
      <c r="Q1414" s="3" t="s">
        <v>1730</v>
      </c>
      <c r="R1414" s="3" t="s">
        <v>1731</v>
      </c>
      <c r="S1414" s="3" t="s">
        <v>86</v>
      </c>
      <c r="T1414" s="3" t="s">
        <v>95</v>
      </c>
      <c r="U1414" s="3" t="s">
        <v>1717</v>
      </c>
      <c r="V1414" s="3" t="s">
        <v>86</v>
      </c>
      <c r="W1414" s="3" t="s">
        <v>86</v>
      </c>
      <c r="X1414" s="3" t="s">
        <v>86</v>
      </c>
      <c r="Y1414" s="3" t="s">
        <v>103</v>
      </c>
      <c r="Z1414" s="3" t="s">
        <v>86</v>
      </c>
      <c r="AA1414" s="4"/>
      <c r="AB1414" s="3" t="s">
        <v>86</v>
      </c>
      <c r="AC1414" s="3" t="s">
        <v>86</v>
      </c>
      <c r="AD1414" s="3" t="s">
        <v>86</v>
      </c>
      <c r="AE1414" s="5">
        <v>0</v>
      </c>
    </row>
    <row r="1415" spans="1:31" x14ac:dyDescent="0.25">
      <c r="A1415" s="6" t="s">
        <v>86</v>
      </c>
      <c r="B1415" s="3" t="s">
        <v>1298</v>
      </c>
      <c r="C1415" s="3" t="s">
        <v>1714</v>
      </c>
      <c r="D1415" s="4">
        <v>44135</v>
      </c>
      <c r="E1415" s="4">
        <v>44135</v>
      </c>
      <c r="F1415" s="4">
        <v>44142</v>
      </c>
      <c r="G1415" s="3" t="s">
        <v>89</v>
      </c>
      <c r="H1415" s="3" t="s">
        <v>90</v>
      </c>
      <c r="I1415" s="5">
        <v>6149</v>
      </c>
      <c r="J1415" s="3" t="s">
        <v>91</v>
      </c>
      <c r="K1415" s="3" t="s">
        <v>90</v>
      </c>
      <c r="L1415" s="5">
        <v>6149</v>
      </c>
      <c r="M1415" s="5">
        <v>72.38</v>
      </c>
      <c r="N1415" s="41" t="str">
        <f>IF(M1415="","",IF(M1415&lt;0,-M1415&amp;"_"&amp;COUNTIF(M$2:M1415,M1415),M1415&amp;"_"&amp;COUNTIF(M$2:M1415,M1415)))</f>
        <v>72.38_1</v>
      </c>
      <c r="O1415" s="42" t="str">
        <f t="shared" si="22"/>
        <v/>
      </c>
      <c r="P1415" s="3" t="s">
        <v>884</v>
      </c>
      <c r="Q1415" s="3" t="s">
        <v>1732</v>
      </c>
      <c r="R1415" s="3" t="s">
        <v>1733</v>
      </c>
      <c r="S1415" s="3" t="s">
        <v>86</v>
      </c>
      <c r="T1415" s="3" t="s">
        <v>95</v>
      </c>
      <c r="U1415" s="3" t="s">
        <v>1717</v>
      </c>
      <c r="V1415" s="3" t="s">
        <v>86</v>
      </c>
      <c r="W1415" s="3" t="s">
        <v>86</v>
      </c>
      <c r="X1415" s="3" t="s">
        <v>86</v>
      </c>
      <c r="Y1415" s="3" t="s">
        <v>103</v>
      </c>
      <c r="Z1415" s="3" t="s">
        <v>86</v>
      </c>
      <c r="AA1415" s="4"/>
      <c r="AB1415" s="3" t="s">
        <v>86</v>
      </c>
      <c r="AC1415" s="3" t="s">
        <v>86</v>
      </c>
      <c r="AD1415" s="3" t="s">
        <v>86</v>
      </c>
      <c r="AE1415" s="5">
        <v>0</v>
      </c>
    </row>
    <row r="1416" spans="1:31" x14ac:dyDescent="0.25">
      <c r="A1416" s="6" t="s">
        <v>86</v>
      </c>
      <c r="B1416" s="3" t="s">
        <v>1298</v>
      </c>
      <c r="C1416" s="3" t="s">
        <v>1714</v>
      </c>
      <c r="D1416" s="4">
        <v>44135</v>
      </c>
      <c r="E1416" s="4">
        <v>44135</v>
      </c>
      <c r="F1416" s="4">
        <v>44142</v>
      </c>
      <c r="G1416" s="3" t="s">
        <v>89</v>
      </c>
      <c r="H1416" s="3" t="s">
        <v>90</v>
      </c>
      <c r="I1416" s="5">
        <v>6796</v>
      </c>
      <c r="J1416" s="3" t="s">
        <v>91</v>
      </c>
      <c r="K1416" s="3" t="s">
        <v>90</v>
      </c>
      <c r="L1416" s="5">
        <v>6796</v>
      </c>
      <c r="M1416" s="5">
        <v>80</v>
      </c>
      <c r="N1416" s="41" t="str">
        <f>IF(M1416="","",IF(M1416&lt;0,-M1416&amp;"_"&amp;COUNTIF(M$2:M1416,M1416),M1416&amp;"_"&amp;COUNTIF(M$2:M1416,M1416)))</f>
        <v>80_1</v>
      </c>
      <c r="O1416" s="42" t="str">
        <f t="shared" si="22"/>
        <v/>
      </c>
      <c r="P1416" s="3" t="s">
        <v>884</v>
      </c>
      <c r="Q1416" s="3" t="s">
        <v>1734</v>
      </c>
      <c r="R1416" s="3" t="s">
        <v>1735</v>
      </c>
      <c r="S1416" s="3" t="s">
        <v>86</v>
      </c>
      <c r="T1416" s="3" t="s">
        <v>95</v>
      </c>
      <c r="U1416" s="3" t="s">
        <v>1717</v>
      </c>
      <c r="V1416" s="3" t="s">
        <v>86</v>
      </c>
      <c r="W1416" s="3" t="s">
        <v>86</v>
      </c>
      <c r="X1416" s="3" t="s">
        <v>86</v>
      </c>
      <c r="Y1416" s="3" t="s">
        <v>103</v>
      </c>
      <c r="Z1416" s="3" t="s">
        <v>86</v>
      </c>
      <c r="AA1416" s="4"/>
      <c r="AB1416" s="3" t="s">
        <v>86</v>
      </c>
      <c r="AC1416" s="3" t="s">
        <v>86</v>
      </c>
      <c r="AD1416" s="3" t="s">
        <v>86</v>
      </c>
      <c r="AE1416" s="5">
        <v>0</v>
      </c>
    </row>
    <row r="1417" spans="1:31" x14ac:dyDescent="0.25">
      <c r="A1417" s="6" t="s">
        <v>86</v>
      </c>
      <c r="B1417" s="3" t="s">
        <v>1298</v>
      </c>
      <c r="C1417" s="3" t="s">
        <v>1714</v>
      </c>
      <c r="D1417" s="4">
        <v>44135</v>
      </c>
      <c r="E1417" s="4">
        <v>44135</v>
      </c>
      <c r="F1417" s="4">
        <v>44142</v>
      </c>
      <c r="G1417" s="3" t="s">
        <v>89</v>
      </c>
      <c r="H1417" s="3" t="s">
        <v>90</v>
      </c>
      <c r="I1417" s="5">
        <v>3821</v>
      </c>
      <c r="J1417" s="3" t="s">
        <v>91</v>
      </c>
      <c r="K1417" s="3" t="s">
        <v>90</v>
      </c>
      <c r="L1417" s="5">
        <v>3821</v>
      </c>
      <c r="M1417" s="5">
        <v>44.98</v>
      </c>
      <c r="N1417" s="41" t="str">
        <f>IF(M1417="","",IF(M1417&lt;0,-M1417&amp;"_"&amp;COUNTIF(M$2:M1417,M1417),M1417&amp;"_"&amp;COUNTIF(M$2:M1417,M1417)))</f>
        <v>44.98_1</v>
      </c>
      <c r="O1417" s="42" t="str">
        <f t="shared" si="22"/>
        <v/>
      </c>
      <c r="P1417" s="3" t="s">
        <v>884</v>
      </c>
      <c r="Q1417" s="3" t="s">
        <v>1736</v>
      </c>
      <c r="R1417" s="3" t="s">
        <v>1737</v>
      </c>
      <c r="S1417" s="3" t="s">
        <v>86</v>
      </c>
      <c r="T1417" s="3" t="s">
        <v>95</v>
      </c>
      <c r="U1417" s="3" t="s">
        <v>1717</v>
      </c>
      <c r="V1417" s="3" t="s">
        <v>86</v>
      </c>
      <c r="W1417" s="3" t="s">
        <v>86</v>
      </c>
      <c r="X1417" s="3" t="s">
        <v>86</v>
      </c>
      <c r="Y1417" s="3" t="s">
        <v>103</v>
      </c>
      <c r="Z1417" s="3" t="s">
        <v>86</v>
      </c>
      <c r="AA1417" s="4"/>
      <c r="AB1417" s="3" t="s">
        <v>86</v>
      </c>
      <c r="AC1417" s="3" t="s">
        <v>86</v>
      </c>
      <c r="AD1417" s="3" t="s">
        <v>86</v>
      </c>
      <c r="AE1417" s="5">
        <v>0</v>
      </c>
    </row>
    <row r="1418" spans="1:31" x14ac:dyDescent="0.25">
      <c r="A1418" s="6" t="s">
        <v>86</v>
      </c>
      <c r="B1418" s="3" t="s">
        <v>1298</v>
      </c>
      <c r="C1418" s="3" t="s">
        <v>1714</v>
      </c>
      <c r="D1418" s="4">
        <v>44135</v>
      </c>
      <c r="E1418" s="4">
        <v>44135</v>
      </c>
      <c r="F1418" s="4">
        <v>44142</v>
      </c>
      <c r="G1418" s="3" t="s">
        <v>89</v>
      </c>
      <c r="H1418" s="3" t="s">
        <v>90</v>
      </c>
      <c r="I1418" s="5">
        <v>6575</v>
      </c>
      <c r="J1418" s="3" t="s">
        <v>91</v>
      </c>
      <c r="K1418" s="3" t="s">
        <v>90</v>
      </c>
      <c r="L1418" s="5">
        <v>6575</v>
      </c>
      <c r="M1418" s="5">
        <v>77.400000000000006</v>
      </c>
      <c r="N1418" s="41" t="str">
        <f>IF(M1418="","",IF(M1418&lt;0,-M1418&amp;"_"&amp;COUNTIF(M$2:M1418,M1418),M1418&amp;"_"&amp;COUNTIF(M$2:M1418,M1418)))</f>
        <v>77.4_1</v>
      </c>
      <c r="O1418" s="42" t="str">
        <f t="shared" si="22"/>
        <v/>
      </c>
      <c r="P1418" s="3" t="s">
        <v>884</v>
      </c>
      <c r="Q1418" s="3" t="s">
        <v>1738</v>
      </c>
      <c r="R1418" s="3" t="s">
        <v>1739</v>
      </c>
      <c r="S1418" s="3" t="s">
        <v>86</v>
      </c>
      <c r="T1418" s="3" t="s">
        <v>95</v>
      </c>
      <c r="U1418" s="3" t="s">
        <v>1717</v>
      </c>
      <c r="V1418" s="3" t="s">
        <v>86</v>
      </c>
      <c r="W1418" s="3" t="s">
        <v>86</v>
      </c>
      <c r="X1418" s="3" t="s">
        <v>86</v>
      </c>
      <c r="Y1418" s="3" t="s">
        <v>103</v>
      </c>
      <c r="Z1418" s="3" t="s">
        <v>86</v>
      </c>
      <c r="AA1418" s="4"/>
      <c r="AB1418" s="3" t="s">
        <v>86</v>
      </c>
      <c r="AC1418" s="3" t="s">
        <v>86</v>
      </c>
      <c r="AD1418" s="3" t="s">
        <v>86</v>
      </c>
      <c r="AE1418" s="5">
        <v>0</v>
      </c>
    </row>
    <row r="1419" spans="1:31" x14ac:dyDescent="0.25">
      <c r="A1419" s="6" t="s">
        <v>86</v>
      </c>
      <c r="B1419" s="3" t="s">
        <v>1298</v>
      </c>
      <c r="C1419" s="3" t="s">
        <v>1714</v>
      </c>
      <c r="D1419" s="4">
        <v>44135</v>
      </c>
      <c r="E1419" s="4">
        <v>44135</v>
      </c>
      <c r="F1419" s="4">
        <v>44142</v>
      </c>
      <c r="G1419" s="3" t="s">
        <v>89</v>
      </c>
      <c r="H1419" s="3" t="s">
        <v>90</v>
      </c>
      <c r="I1419" s="5">
        <v>6694</v>
      </c>
      <c r="J1419" s="3" t="s">
        <v>91</v>
      </c>
      <c r="K1419" s="3" t="s">
        <v>90</v>
      </c>
      <c r="L1419" s="5">
        <v>6694</v>
      </c>
      <c r="M1419" s="5">
        <v>78.8</v>
      </c>
      <c r="N1419" s="41" t="str">
        <f>IF(M1419="","",IF(M1419&lt;0,-M1419&amp;"_"&amp;COUNTIF(M$2:M1419,M1419),M1419&amp;"_"&amp;COUNTIF(M$2:M1419,M1419)))</f>
        <v>78.8_1</v>
      </c>
      <c r="O1419" s="42" t="str">
        <f t="shared" si="22"/>
        <v/>
      </c>
      <c r="P1419" s="3" t="s">
        <v>884</v>
      </c>
      <c r="Q1419" s="3" t="s">
        <v>1740</v>
      </c>
      <c r="R1419" s="3" t="s">
        <v>1741</v>
      </c>
      <c r="S1419" s="3" t="s">
        <v>86</v>
      </c>
      <c r="T1419" s="3" t="s">
        <v>95</v>
      </c>
      <c r="U1419" s="3" t="s">
        <v>1717</v>
      </c>
      <c r="V1419" s="3" t="s">
        <v>86</v>
      </c>
      <c r="W1419" s="3" t="s">
        <v>86</v>
      </c>
      <c r="X1419" s="3" t="s">
        <v>86</v>
      </c>
      <c r="Y1419" s="3" t="s">
        <v>103</v>
      </c>
      <c r="Z1419" s="3" t="s">
        <v>86</v>
      </c>
      <c r="AA1419" s="4"/>
      <c r="AB1419" s="3" t="s">
        <v>86</v>
      </c>
      <c r="AC1419" s="3" t="s">
        <v>86</v>
      </c>
      <c r="AD1419" s="3" t="s">
        <v>86</v>
      </c>
      <c r="AE1419" s="5">
        <v>0</v>
      </c>
    </row>
    <row r="1420" spans="1:31" x14ac:dyDescent="0.25">
      <c r="A1420" s="6" t="s">
        <v>86</v>
      </c>
      <c r="B1420" s="3" t="s">
        <v>1298</v>
      </c>
      <c r="C1420" s="3" t="s">
        <v>1714</v>
      </c>
      <c r="D1420" s="4">
        <v>44135</v>
      </c>
      <c r="E1420" s="4">
        <v>44135</v>
      </c>
      <c r="F1420" s="4">
        <v>44142</v>
      </c>
      <c r="G1420" s="3" t="s">
        <v>89</v>
      </c>
      <c r="H1420" s="3" t="s">
        <v>90</v>
      </c>
      <c r="I1420" s="5">
        <v>6538</v>
      </c>
      <c r="J1420" s="3" t="s">
        <v>91</v>
      </c>
      <c r="K1420" s="3" t="s">
        <v>90</v>
      </c>
      <c r="L1420" s="5">
        <v>6538</v>
      </c>
      <c r="M1420" s="5">
        <v>76.959999999999994</v>
      </c>
      <c r="N1420" s="41" t="str">
        <f>IF(M1420="","",IF(M1420&lt;0,-M1420&amp;"_"&amp;COUNTIF(M$2:M1420,M1420),M1420&amp;"_"&amp;COUNTIF(M$2:M1420,M1420)))</f>
        <v>76.96_1</v>
      </c>
      <c r="O1420" s="42" t="str">
        <f t="shared" si="22"/>
        <v/>
      </c>
      <c r="P1420" s="3" t="s">
        <v>884</v>
      </c>
      <c r="Q1420" s="3" t="s">
        <v>1742</v>
      </c>
      <c r="R1420" s="3" t="s">
        <v>1743</v>
      </c>
      <c r="S1420" s="3" t="s">
        <v>86</v>
      </c>
      <c r="T1420" s="3" t="s">
        <v>95</v>
      </c>
      <c r="U1420" s="3" t="s">
        <v>1717</v>
      </c>
      <c r="V1420" s="3" t="s">
        <v>86</v>
      </c>
      <c r="W1420" s="3" t="s">
        <v>86</v>
      </c>
      <c r="X1420" s="3" t="s">
        <v>86</v>
      </c>
      <c r="Y1420" s="3" t="s">
        <v>103</v>
      </c>
      <c r="Z1420" s="3" t="s">
        <v>86</v>
      </c>
      <c r="AA1420" s="4"/>
      <c r="AB1420" s="3" t="s">
        <v>86</v>
      </c>
      <c r="AC1420" s="3" t="s">
        <v>86</v>
      </c>
      <c r="AD1420" s="3" t="s">
        <v>86</v>
      </c>
      <c r="AE1420" s="5">
        <v>0</v>
      </c>
    </row>
    <row r="1421" spans="1:31" x14ac:dyDescent="0.25">
      <c r="A1421" s="6" t="s">
        <v>86</v>
      </c>
      <c r="B1421" s="3" t="s">
        <v>1298</v>
      </c>
      <c r="C1421" s="3" t="s">
        <v>1714</v>
      </c>
      <c r="D1421" s="4">
        <v>44135</v>
      </c>
      <c r="E1421" s="4">
        <v>44135</v>
      </c>
      <c r="F1421" s="4">
        <v>44142</v>
      </c>
      <c r="G1421" s="3" t="s">
        <v>89</v>
      </c>
      <c r="H1421" s="3" t="s">
        <v>90</v>
      </c>
      <c r="I1421" s="5">
        <v>5447</v>
      </c>
      <c r="J1421" s="3" t="s">
        <v>91</v>
      </c>
      <c r="K1421" s="3" t="s">
        <v>90</v>
      </c>
      <c r="L1421" s="5">
        <v>5447</v>
      </c>
      <c r="M1421" s="5">
        <v>64.12</v>
      </c>
      <c r="N1421" s="41" t="str">
        <f>IF(M1421="","",IF(M1421&lt;0,-M1421&amp;"_"&amp;COUNTIF(M$2:M1421,M1421),M1421&amp;"_"&amp;COUNTIF(M$2:M1421,M1421)))</f>
        <v>64.12_1</v>
      </c>
      <c r="O1421" s="42" t="str">
        <f t="shared" si="22"/>
        <v/>
      </c>
      <c r="P1421" s="3" t="s">
        <v>884</v>
      </c>
      <c r="Q1421" s="3" t="s">
        <v>1744</v>
      </c>
      <c r="R1421" s="3" t="s">
        <v>1745</v>
      </c>
      <c r="S1421" s="3" t="s">
        <v>86</v>
      </c>
      <c r="T1421" s="3" t="s">
        <v>95</v>
      </c>
      <c r="U1421" s="3" t="s">
        <v>1717</v>
      </c>
      <c r="V1421" s="3" t="s">
        <v>86</v>
      </c>
      <c r="W1421" s="3" t="s">
        <v>86</v>
      </c>
      <c r="X1421" s="3" t="s">
        <v>86</v>
      </c>
      <c r="Y1421" s="3" t="s">
        <v>103</v>
      </c>
      <c r="Z1421" s="3" t="s">
        <v>86</v>
      </c>
      <c r="AA1421" s="4"/>
      <c r="AB1421" s="3" t="s">
        <v>86</v>
      </c>
      <c r="AC1421" s="3" t="s">
        <v>86</v>
      </c>
      <c r="AD1421" s="3" t="s">
        <v>86</v>
      </c>
      <c r="AE1421" s="5">
        <v>0</v>
      </c>
    </row>
    <row r="1422" spans="1:31" x14ac:dyDescent="0.25">
      <c r="A1422" s="6" t="s">
        <v>86</v>
      </c>
      <c r="B1422" s="3" t="s">
        <v>2779</v>
      </c>
      <c r="C1422" s="3" t="s">
        <v>3746</v>
      </c>
      <c r="D1422" s="4">
        <v>44135</v>
      </c>
      <c r="E1422" s="4">
        <v>44135</v>
      </c>
      <c r="F1422" s="4">
        <v>44138</v>
      </c>
      <c r="G1422" s="3" t="s">
        <v>89</v>
      </c>
      <c r="H1422" s="3" t="s">
        <v>90</v>
      </c>
      <c r="I1422" s="5">
        <v>42285</v>
      </c>
      <c r="J1422" s="3" t="s">
        <v>91</v>
      </c>
      <c r="K1422" s="3" t="s">
        <v>90</v>
      </c>
      <c r="L1422" s="5">
        <v>42285</v>
      </c>
      <c r="M1422" s="5">
        <v>497.81</v>
      </c>
      <c r="N1422" s="41" t="str">
        <f>IF(M1422="","",IF(M1422&lt;0,-M1422&amp;"_"&amp;COUNTIF(M$2:M1422,M1422),M1422&amp;"_"&amp;COUNTIF(M$2:M1422,M1422)))</f>
        <v>497.81_1</v>
      </c>
      <c r="O1422" s="42" t="str">
        <f t="shared" si="22"/>
        <v/>
      </c>
      <c r="P1422" s="3" t="s">
        <v>3680</v>
      </c>
      <c r="Q1422" s="3" t="s">
        <v>2833</v>
      </c>
      <c r="R1422" s="3" t="s">
        <v>3747</v>
      </c>
      <c r="S1422" s="3" t="s">
        <v>86</v>
      </c>
      <c r="T1422" s="3" t="s">
        <v>95</v>
      </c>
      <c r="U1422" s="3" t="s">
        <v>3748</v>
      </c>
      <c r="V1422" s="3" t="s">
        <v>86</v>
      </c>
      <c r="W1422" s="3" t="s">
        <v>86</v>
      </c>
      <c r="X1422" s="3" t="s">
        <v>86</v>
      </c>
      <c r="Y1422" s="3" t="s">
        <v>103</v>
      </c>
      <c r="Z1422" s="3" t="s">
        <v>86</v>
      </c>
      <c r="AA1422" s="4"/>
      <c r="AB1422" s="3" t="s">
        <v>86</v>
      </c>
      <c r="AC1422" s="3" t="s">
        <v>86</v>
      </c>
      <c r="AD1422" s="3" t="s">
        <v>86</v>
      </c>
      <c r="AE1422" s="5">
        <v>0</v>
      </c>
    </row>
    <row r="1423" spans="1:31" x14ac:dyDescent="0.25">
      <c r="A1423" s="6" t="s">
        <v>86</v>
      </c>
      <c r="B1423" s="3" t="s">
        <v>2779</v>
      </c>
      <c r="C1423" s="3" t="s">
        <v>3746</v>
      </c>
      <c r="D1423" s="4">
        <v>44135</v>
      </c>
      <c r="E1423" s="4">
        <v>44135</v>
      </c>
      <c r="F1423" s="4">
        <v>44138</v>
      </c>
      <c r="G1423" s="3" t="s">
        <v>89</v>
      </c>
      <c r="H1423" s="3" t="s">
        <v>90</v>
      </c>
      <c r="I1423" s="5">
        <v>48627</v>
      </c>
      <c r="J1423" s="3" t="s">
        <v>91</v>
      </c>
      <c r="K1423" s="3" t="s">
        <v>90</v>
      </c>
      <c r="L1423" s="5">
        <v>48627</v>
      </c>
      <c r="M1423" s="5">
        <v>572.41999999999996</v>
      </c>
      <c r="N1423" s="41" t="str">
        <f>IF(M1423="","",IF(M1423&lt;0,-M1423&amp;"_"&amp;COUNTIF(M$2:M1423,M1423),M1423&amp;"_"&amp;COUNTIF(M$2:M1423,M1423)))</f>
        <v>572.42_1</v>
      </c>
      <c r="O1423" s="42" t="str">
        <f t="shared" si="22"/>
        <v/>
      </c>
      <c r="P1423" s="3" t="s">
        <v>3680</v>
      </c>
      <c r="Q1423" s="3" t="s">
        <v>1784</v>
      </c>
      <c r="R1423" s="3" t="s">
        <v>3749</v>
      </c>
      <c r="S1423" s="3" t="s">
        <v>86</v>
      </c>
      <c r="T1423" s="3" t="s">
        <v>95</v>
      </c>
      <c r="U1423" s="3" t="s">
        <v>3748</v>
      </c>
      <c r="V1423" s="3" t="s">
        <v>86</v>
      </c>
      <c r="W1423" s="3" t="s">
        <v>86</v>
      </c>
      <c r="X1423" s="3" t="s">
        <v>86</v>
      </c>
      <c r="Y1423" s="3" t="s">
        <v>103</v>
      </c>
      <c r="Z1423" s="3" t="s">
        <v>86</v>
      </c>
      <c r="AA1423" s="4"/>
      <c r="AB1423" s="3" t="s">
        <v>86</v>
      </c>
      <c r="AC1423" s="3" t="s">
        <v>86</v>
      </c>
      <c r="AD1423" s="3" t="s">
        <v>86</v>
      </c>
      <c r="AE1423" s="5">
        <v>0</v>
      </c>
    </row>
    <row r="1424" spans="1:31" x14ac:dyDescent="0.25">
      <c r="A1424" s="6" t="s">
        <v>86</v>
      </c>
      <c r="B1424" s="3" t="s">
        <v>2779</v>
      </c>
      <c r="C1424" s="3" t="s">
        <v>3746</v>
      </c>
      <c r="D1424" s="4">
        <v>44135</v>
      </c>
      <c r="E1424" s="4">
        <v>44135</v>
      </c>
      <c r="F1424" s="4">
        <v>44138</v>
      </c>
      <c r="G1424" s="3" t="s">
        <v>89</v>
      </c>
      <c r="H1424" s="3" t="s">
        <v>90</v>
      </c>
      <c r="I1424" s="5">
        <v>38938</v>
      </c>
      <c r="J1424" s="3" t="s">
        <v>91</v>
      </c>
      <c r="K1424" s="3" t="s">
        <v>90</v>
      </c>
      <c r="L1424" s="5">
        <v>38938</v>
      </c>
      <c r="M1424" s="5">
        <v>458.36</v>
      </c>
      <c r="N1424" s="41" t="str">
        <f>IF(M1424="","",IF(M1424&lt;0,-M1424&amp;"_"&amp;COUNTIF(M$2:M1424,M1424),M1424&amp;"_"&amp;COUNTIF(M$2:M1424,M1424)))</f>
        <v>458.36_1</v>
      </c>
      <c r="O1424" s="42" t="str">
        <f t="shared" si="22"/>
        <v/>
      </c>
      <c r="P1424" s="3" t="s">
        <v>3680</v>
      </c>
      <c r="Q1424" s="3" t="s">
        <v>2871</v>
      </c>
      <c r="R1424" s="3" t="s">
        <v>3750</v>
      </c>
      <c r="S1424" s="3" t="s">
        <v>86</v>
      </c>
      <c r="T1424" s="3" t="s">
        <v>95</v>
      </c>
      <c r="U1424" s="3" t="s">
        <v>3748</v>
      </c>
      <c r="V1424" s="3" t="s">
        <v>86</v>
      </c>
      <c r="W1424" s="3" t="s">
        <v>86</v>
      </c>
      <c r="X1424" s="3" t="s">
        <v>86</v>
      </c>
      <c r="Y1424" s="3" t="s">
        <v>103</v>
      </c>
      <c r="Z1424" s="3" t="s">
        <v>86</v>
      </c>
      <c r="AA1424" s="4"/>
      <c r="AB1424" s="3" t="s">
        <v>86</v>
      </c>
      <c r="AC1424" s="3" t="s">
        <v>86</v>
      </c>
      <c r="AD1424" s="3" t="s">
        <v>86</v>
      </c>
      <c r="AE1424" s="5">
        <v>0</v>
      </c>
    </row>
    <row r="1425" spans="1:31" x14ac:dyDescent="0.25">
      <c r="A1425" s="6" t="s">
        <v>86</v>
      </c>
      <c r="B1425" s="3" t="s">
        <v>2779</v>
      </c>
      <c r="C1425" s="3" t="s">
        <v>3746</v>
      </c>
      <c r="D1425" s="4">
        <v>44135</v>
      </c>
      <c r="E1425" s="4">
        <v>44135</v>
      </c>
      <c r="F1425" s="4">
        <v>44138</v>
      </c>
      <c r="G1425" s="3" t="s">
        <v>89</v>
      </c>
      <c r="H1425" s="3" t="s">
        <v>90</v>
      </c>
      <c r="I1425" s="5">
        <v>38902</v>
      </c>
      <c r="J1425" s="3" t="s">
        <v>91</v>
      </c>
      <c r="K1425" s="3" t="s">
        <v>90</v>
      </c>
      <c r="L1425" s="5">
        <v>38902</v>
      </c>
      <c r="M1425" s="5">
        <v>457.94</v>
      </c>
      <c r="N1425" s="41" t="str">
        <f>IF(M1425="","",IF(M1425&lt;0,-M1425&amp;"_"&amp;COUNTIF(M$2:M1425,M1425),M1425&amp;"_"&amp;COUNTIF(M$2:M1425,M1425)))</f>
        <v>457.94_1</v>
      </c>
      <c r="O1425" s="42" t="str">
        <f t="shared" si="22"/>
        <v/>
      </c>
      <c r="P1425" s="3" t="s">
        <v>3680</v>
      </c>
      <c r="Q1425" s="3" t="s">
        <v>2852</v>
      </c>
      <c r="R1425" s="3" t="s">
        <v>3751</v>
      </c>
      <c r="S1425" s="3" t="s">
        <v>86</v>
      </c>
      <c r="T1425" s="3" t="s">
        <v>95</v>
      </c>
      <c r="U1425" s="3" t="s">
        <v>3748</v>
      </c>
      <c r="V1425" s="3" t="s">
        <v>86</v>
      </c>
      <c r="W1425" s="3" t="s">
        <v>86</v>
      </c>
      <c r="X1425" s="3" t="s">
        <v>86</v>
      </c>
      <c r="Y1425" s="3" t="s">
        <v>103</v>
      </c>
      <c r="Z1425" s="3" t="s">
        <v>86</v>
      </c>
      <c r="AA1425" s="4"/>
      <c r="AB1425" s="3" t="s">
        <v>86</v>
      </c>
      <c r="AC1425" s="3" t="s">
        <v>86</v>
      </c>
      <c r="AD1425" s="3" t="s">
        <v>86</v>
      </c>
      <c r="AE1425" s="5">
        <v>0</v>
      </c>
    </row>
    <row r="1426" spans="1:31" x14ac:dyDescent="0.25">
      <c r="A1426" s="6" t="s">
        <v>86</v>
      </c>
      <c r="B1426" s="3" t="s">
        <v>2779</v>
      </c>
      <c r="C1426" s="3" t="s">
        <v>3746</v>
      </c>
      <c r="D1426" s="4">
        <v>44135</v>
      </c>
      <c r="E1426" s="4">
        <v>44135</v>
      </c>
      <c r="F1426" s="4">
        <v>44138</v>
      </c>
      <c r="G1426" s="3" t="s">
        <v>89</v>
      </c>
      <c r="H1426" s="3" t="s">
        <v>90</v>
      </c>
      <c r="I1426" s="5">
        <v>33750</v>
      </c>
      <c r="J1426" s="3" t="s">
        <v>91</v>
      </c>
      <c r="K1426" s="3" t="s">
        <v>90</v>
      </c>
      <c r="L1426" s="5">
        <v>33750</v>
      </c>
      <c r="M1426" s="5">
        <v>397.29</v>
      </c>
      <c r="N1426" s="41" t="str">
        <f>IF(M1426="","",IF(M1426&lt;0,-M1426&amp;"_"&amp;COUNTIF(M$2:M1426,M1426),M1426&amp;"_"&amp;COUNTIF(M$2:M1426,M1426)))</f>
        <v>397.29_1</v>
      </c>
      <c r="O1426" s="42" t="str">
        <f t="shared" si="22"/>
        <v/>
      </c>
      <c r="P1426" s="3" t="s">
        <v>3680</v>
      </c>
      <c r="Q1426" s="3" t="s">
        <v>2835</v>
      </c>
      <c r="R1426" s="3" t="s">
        <v>3752</v>
      </c>
      <c r="S1426" s="3" t="s">
        <v>86</v>
      </c>
      <c r="T1426" s="3" t="s">
        <v>95</v>
      </c>
      <c r="U1426" s="3" t="s">
        <v>3748</v>
      </c>
      <c r="V1426" s="3" t="s">
        <v>86</v>
      </c>
      <c r="W1426" s="3" t="s">
        <v>86</v>
      </c>
      <c r="X1426" s="3" t="s">
        <v>86</v>
      </c>
      <c r="Y1426" s="3" t="s">
        <v>103</v>
      </c>
      <c r="Z1426" s="3" t="s">
        <v>86</v>
      </c>
      <c r="AA1426" s="4"/>
      <c r="AB1426" s="3" t="s">
        <v>86</v>
      </c>
      <c r="AC1426" s="3" t="s">
        <v>86</v>
      </c>
      <c r="AD1426" s="3" t="s">
        <v>86</v>
      </c>
      <c r="AE1426" s="5">
        <v>0</v>
      </c>
    </row>
    <row r="1427" spans="1:31" x14ac:dyDescent="0.25">
      <c r="A1427" s="6" t="s">
        <v>86</v>
      </c>
      <c r="B1427" s="3" t="s">
        <v>2779</v>
      </c>
      <c r="C1427" s="3" t="s">
        <v>3746</v>
      </c>
      <c r="D1427" s="4">
        <v>44135</v>
      </c>
      <c r="E1427" s="4">
        <v>44135</v>
      </c>
      <c r="F1427" s="4">
        <v>44138</v>
      </c>
      <c r="G1427" s="3" t="s">
        <v>89</v>
      </c>
      <c r="H1427" s="3" t="s">
        <v>90</v>
      </c>
      <c r="I1427" s="5">
        <v>36842</v>
      </c>
      <c r="J1427" s="3" t="s">
        <v>91</v>
      </c>
      <c r="K1427" s="3" t="s">
        <v>90</v>
      </c>
      <c r="L1427" s="5">
        <v>36842</v>
      </c>
      <c r="M1427" s="5">
        <v>433.69</v>
      </c>
      <c r="N1427" s="41" t="str">
        <f>IF(M1427="","",IF(M1427&lt;0,-M1427&amp;"_"&amp;COUNTIF(M$2:M1427,M1427),M1427&amp;"_"&amp;COUNTIF(M$2:M1427,M1427)))</f>
        <v>433.69_2</v>
      </c>
      <c r="O1427" s="42" t="str">
        <f t="shared" si="22"/>
        <v/>
      </c>
      <c r="P1427" s="3" t="s">
        <v>3680</v>
      </c>
      <c r="Q1427" s="3" t="s">
        <v>2875</v>
      </c>
      <c r="R1427" s="3" t="s">
        <v>3753</v>
      </c>
      <c r="S1427" s="3" t="s">
        <v>86</v>
      </c>
      <c r="T1427" s="3" t="s">
        <v>95</v>
      </c>
      <c r="U1427" s="3" t="s">
        <v>3748</v>
      </c>
      <c r="V1427" s="3" t="s">
        <v>86</v>
      </c>
      <c r="W1427" s="3" t="s">
        <v>86</v>
      </c>
      <c r="X1427" s="3" t="s">
        <v>86</v>
      </c>
      <c r="Y1427" s="3" t="s">
        <v>103</v>
      </c>
      <c r="Z1427" s="3" t="s">
        <v>86</v>
      </c>
      <c r="AA1427" s="4"/>
      <c r="AB1427" s="3" t="s">
        <v>86</v>
      </c>
      <c r="AC1427" s="3" t="s">
        <v>86</v>
      </c>
      <c r="AD1427" s="3" t="s">
        <v>86</v>
      </c>
      <c r="AE1427" s="5">
        <v>0</v>
      </c>
    </row>
    <row r="1428" spans="1:31" x14ac:dyDescent="0.25">
      <c r="A1428" s="6" t="s">
        <v>86</v>
      </c>
      <c r="B1428" s="3" t="s">
        <v>2779</v>
      </c>
      <c r="C1428" s="3" t="s">
        <v>3746</v>
      </c>
      <c r="D1428" s="4">
        <v>44135</v>
      </c>
      <c r="E1428" s="4">
        <v>44135</v>
      </c>
      <c r="F1428" s="4">
        <v>44138</v>
      </c>
      <c r="G1428" s="3" t="s">
        <v>89</v>
      </c>
      <c r="H1428" s="3" t="s">
        <v>90</v>
      </c>
      <c r="I1428" s="5">
        <v>38452</v>
      </c>
      <c r="J1428" s="3" t="s">
        <v>91</v>
      </c>
      <c r="K1428" s="3" t="s">
        <v>90</v>
      </c>
      <c r="L1428" s="5">
        <v>38452</v>
      </c>
      <c r="M1428" s="5">
        <v>452.64</v>
      </c>
      <c r="N1428" s="41" t="str">
        <f>IF(M1428="","",IF(M1428&lt;0,-M1428&amp;"_"&amp;COUNTIF(M$2:M1428,M1428),M1428&amp;"_"&amp;COUNTIF(M$2:M1428,M1428)))</f>
        <v>452.64_2</v>
      </c>
      <c r="O1428" s="42" t="str">
        <f t="shared" si="22"/>
        <v/>
      </c>
      <c r="P1428" s="3" t="s">
        <v>3680</v>
      </c>
      <c r="Q1428" s="3" t="s">
        <v>2873</v>
      </c>
      <c r="R1428" s="3" t="s">
        <v>3754</v>
      </c>
      <c r="S1428" s="3" t="s">
        <v>86</v>
      </c>
      <c r="T1428" s="3" t="s">
        <v>95</v>
      </c>
      <c r="U1428" s="3" t="s">
        <v>3748</v>
      </c>
      <c r="V1428" s="3" t="s">
        <v>86</v>
      </c>
      <c r="W1428" s="3" t="s">
        <v>86</v>
      </c>
      <c r="X1428" s="3" t="s">
        <v>86</v>
      </c>
      <c r="Y1428" s="3" t="s">
        <v>103</v>
      </c>
      <c r="Z1428" s="3" t="s">
        <v>86</v>
      </c>
      <c r="AA1428" s="4"/>
      <c r="AB1428" s="3" t="s">
        <v>86</v>
      </c>
      <c r="AC1428" s="3" t="s">
        <v>86</v>
      </c>
      <c r="AD1428" s="3" t="s">
        <v>86</v>
      </c>
      <c r="AE1428" s="5">
        <v>0</v>
      </c>
    </row>
    <row r="1429" spans="1:31" x14ac:dyDescent="0.25">
      <c r="A1429" s="6" t="s">
        <v>86</v>
      </c>
      <c r="B1429" s="3" t="s">
        <v>2779</v>
      </c>
      <c r="C1429" s="3" t="s">
        <v>3746</v>
      </c>
      <c r="D1429" s="4">
        <v>44135</v>
      </c>
      <c r="E1429" s="4">
        <v>44135</v>
      </c>
      <c r="F1429" s="4">
        <v>44138</v>
      </c>
      <c r="G1429" s="3" t="s">
        <v>89</v>
      </c>
      <c r="H1429" s="3" t="s">
        <v>90</v>
      </c>
      <c r="I1429" s="5">
        <v>32588</v>
      </c>
      <c r="J1429" s="3" t="s">
        <v>91</v>
      </c>
      <c r="K1429" s="3" t="s">
        <v>90</v>
      </c>
      <c r="L1429" s="5">
        <v>32588</v>
      </c>
      <c r="M1429" s="5">
        <v>383.61</v>
      </c>
      <c r="N1429" s="41" t="str">
        <f>IF(M1429="","",IF(M1429&lt;0,-M1429&amp;"_"&amp;COUNTIF(M$2:M1429,M1429),M1429&amp;"_"&amp;COUNTIF(M$2:M1429,M1429)))</f>
        <v>383.61_1</v>
      </c>
      <c r="O1429" s="42" t="str">
        <f t="shared" si="22"/>
        <v/>
      </c>
      <c r="P1429" s="3" t="s">
        <v>3680</v>
      </c>
      <c r="Q1429" s="3" t="s">
        <v>2854</v>
      </c>
      <c r="R1429" s="3" t="s">
        <v>3755</v>
      </c>
      <c r="S1429" s="3" t="s">
        <v>86</v>
      </c>
      <c r="T1429" s="3" t="s">
        <v>95</v>
      </c>
      <c r="U1429" s="3" t="s">
        <v>3748</v>
      </c>
      <c r="V1429" s="3" t="s">
        <v>86</v>
      </c>
      <c r="W1429" s="3" t="s">
        <v>86</v>
      </c>
      <c r="X1429" s="3" t="s">
        <v>86</v>
      </c>
      <c r="Y1429" s="3" t="s">
        <v>103</v>
      </c>
      <c r="Z1429" s="3" t="s">
        <v>86</v>
      </c>
      <c r="AA1429" s="4"/>
      <c r="AB1429" s="3" t="s">
        <v>86</v>
      </c>
      <c r="AC1429" s="3" t="s">
        <v>86</v>
      </c>
      <c r="AD1429" s="3" t="s">
        <v>86</v>
      </c>
      <c r="AE1429" s="5">
        <v>0</v>
      </c>
    </row>
    <row r="1430" spans="1:31" x14ac:dyDescent="0.25">
      <c r="A1430" s="6" t="s">
        <v>86</v>
      </c>
      <c r="B1430" s="3" t="s">
        <v>2779</v>
      </c>
      <c r="C1430" s="3" t="s">
        <v>3746</v>
      </c>
      <c r="D1430" s="4">
        <v>44135</v>
      </c>
      <c r="E1430" s="4">
        <v>44135</v>
      </c>
      <c r="F1430" s="4">
        <v>44138</v>
      </c>
      <c r="G1430" s="3" t="s">
        <v>89</v>
      </c>
      <c r="H1430" s="3" t="s">
        <v>90</v>
      </c>
      <c r="I1430" s="5">
        <v>31273</v>
      </c>
      <c r="J1430" s="3" t="s">
        <v>91</v>
      </c>
      <c r="K1430" s="3" t="s">
        <v>90</v>
      </c>
      <c r="L1430" s="5">
        <v>31273</v>
      </c>
      <c r="M1430" s="5">
        <v>368.13</v>
      </c>
      <c r="N1430" s="41" t="str">
        <f>IF(M1430="","",IF(M1430&lt;0,-M1430&amp;"_"&amp;COUNTIF(M$2:M1430,M1430),M1430&amp;"_"&amp;COUNTIF(M$2:M1430,M1430)))</f>
        <v>368.13_1</v>
      </c>
      <c r="O1430" s="42" t="str">
        <f t="shared" si="22"/>
        <v/>
      </c>
      <c r="P1430" s="3" t="s">
        <v>3680</v>
      </c>
      <c r="Q1430" s="3" t="s">
        <v>2869</v>
      </c>
      <c r="R1430" s="3" t="s">
        <v>3756</v>
      </c>
      <c r="S1430" s="3" t="s">
        <v>86</v>
      </c>
      <c r="T1430" s="3" t="s">
        <v>95</v>
      </c>
      <c r="U1430" s="3" t="s">
        <v>3748</v>
      </c>
      <c r="V1430" s="3" t="s">
        <v>86</v>
      </c>
      <c r="W1430" s="3" t="s">
        <v>86</v>
      </c>
      <c r="X1430" s="3" t="s">
        <v>86</v>
      </c>
      <c r="Y1430" s="3" t="s">
        <v>103</v>
      </c>
      <c r="Z1430" s="3" t="s">
        <v>86</v>
      </c>
      <c r="AA1430" s="4"/>
      <c r="AB1430" s="3" t="s">
        <v>86</v>
      </c>
      <c r="AC1430" s="3" t="s">
        <v>86</v>
      </c>
      <c r="AD1430" s="3" t="s">
        <v>86</v>
      </c>
      <c r="AE1430" s="5">
        <v>0</v>
      </c>
    </row>
    <row r="1431" spans="1:31" x14ac:dyDescent="0.25">
      <c r="A1431" s="6" t="s">
        <v>86</v>
      </c>
      <c r="B1431" s="3" t="s">
        <v>2779</v>
      </c>
      <c r="C1431" s="3" t="s">
        <v>3746</v>
      </c>
      <c r="D1431" s="4">
        <v>44135</v>
      </c>
      <c r="E1431" s="4">
        <v>44135</v>
      </c>
      <c r="F1431" s="4">
        <v>44138</v>
      </c>
      <c r="G1431" s="3" t="s">
        <v>89</v>
      </c>
      <c r="H1431" s="3" t="s">
        <v>90</v>
      </c>
      <c r="I1431" s="5">
        <v>38239</v>
      </c>
      <c r="J1431" s="3" t="s">
        <v>91</v>
      </c>
      <c r="K1431" s="3" t="s">
        <v>90</v>
      </c>
      <c r="L1431" s="5">
        <v>38239</v>
      </c>
      <c r="M1431" s="5">
        <v>450.14</v>
      </c>
      <c r="N1431" s="41" t="str">
        <f>IF(M1431="","",IF(M1431&lt;0,-M1431&amp;"_"&amp;COUNTIF(M$2:M1431,M1431),M1431&amp;"_"&amp;COUNTIF(M$2:M1431,M1431)))</f>
        <v>450.14_1</v>
      </c>
      <c r="O1431" s="42" t="str">
        <f t="shared" si="22"/>
        <v/>
      </c>
      <c r="P1431" s="3" t="s">
        <v>3680</v>
      </c>
      <c r="Q1431" s="3" t="s">
        <v>2848</v>
      </c>
      <c r="R1431" s="3" t="s">
        <v>3757</v>
      </c>
      <c r="S1431" s="3" t="s">
        <v>86</v>
      </c>
      <c r="T1431" s="3" t="s">
        <v>95</v>
      </c>
      <c r="U1431" s="3" t="s">
        <v>3748</v>
      </c>
      <c r="V1431" s="3" t="s">
        <v>86</v>
      </c>
      <c r="W1431" s="3" t="s">
        <v>86</v>
      </c>
      <c r="X1431" s="3" t="s">
        <v>86</v>
      </c>
      <c r="Y1431" s="3" t="s">
        <v>103</v>
      </c>
      <c r="Z1431" s="3" t="s">
        <v>86</v>
      </c>
      <c r="AA1431" s="4"/>
      <c r="AB1431" s="3" t="s">
        <v>86</v>
      </c>
      <c r="AC1431" s="3" t="s">
        <v>86</v>
      </c>
      <c r="AD1431" s="3" t="s">
        <v>86</v>
      </c>
      <c r="AE1431" s="5">
        <v>0</v>
      </c>
    </row>
    <row r="1432" spans="1:31" x14ac:dyDescent="0.25">
      <c r="A1432" s="6" t="s">
        <v>86</v>
      </c>
      <c r="B1432" s="3" t="s">
        <v>2779</v>
      </c>
      <c r="C1432" s="3" t="s">
        <v>3746</v>
      </c>
      <c r="D1432" s="4">
        <v>44135</v>
      </c>
      <c r="E1432" s="4">
        <v>44135</v>
      </c>
      <c r="F1432" s="4">
        <v>44138</v>
      </c>
      <c r="G1432" s="3" t="s">
        <v>89</v>
      </c>
      <c r="H1432" s="3" t="s">
        <v>90</v>
      </c>
      <c r="I1432" s="5">
        <v>40705</v>
      </c>
      <c r="J1432" s="3" t="s">
        <v>91</v>
      </c>
      <c r="K1432" s="3" t="s">
        <v>90</v>
      </c>
      <c r="L1432" s="5">
        <v>40705</v>
      </c>
      <c r="M1432" s="5">
        <v>479.16</v>
      </c>
      <c r="N1432" s="41" t="str">
        <f>IF(M1432="","",IF(M1432&lt;0,-M1432&amp;"_"&amp;COUNTIF(M$2:M1432,M1432),M1432&amp;"_"&amp;COUNTIF(M$2:M1432,M1432)))</f>
        <v>479.16_2</v>
      </c>
      <c r="O1432" s="42" t="str">
        <f t="shared" si="22"/>
        <v/>
      </c>
      <c r="P1432" s="3" t="s">
        <v>3680</v>
      </c>
      <c r="Q1432" s="3" t="s">
        <v>2850</v>
      </c>
      <c r="R1432" s="3" t="s">
        <v>3758</v>
      </c>
      <c r="S1432" s="3" t="s">
        <v>86</v>
      </c>
      <c r="T1432" s="3" t="s">
        <v>95</v>
      </c>
      <c r="U1432" s="3" t="s">
        <v>3748</v>
      </c>
      <c r="V1432" s="3" t="s">
        <v>86</v>
      </c>
      <c r="W1432" s="3" t="s">
        <v>86</v>
      </c>
      <c r="X1432" s="3" t="s">
        <v>86</v>
      </c>
      <c r="Y1432" s="3" t="s">
        <v>103</v>
      </c>
      <c r="Z1432" s="3" t="s">
        <v>86</v>
      </c>
      <c r="AA1432" s="4"/>
      <c r="AB1432" s="3" t="s">
        <v>86</v>
      </c>
      <c r="AC1432" s="3" t="s">
        <v>86</v>
      </c>
      <c r="AD1432" s="3" t="s">
        <v>86</v>
      </c>
      <c r="AE1432" s="5">
        <v>0</v>
      </c>
    </row>
    <row r="1433" spans="1:31" x14ac:dyDescent="0.25">
      <c r="A1433" s="6" t="s">
        <v>86</v>
      </c>
      <c r="B1433" s="3" t="s">
        <v>2779</v>
      </c>
      <c r="C1433" s="3" t="s">
        <v>3746</v>
      </c>
      <c r="D1433" s="4">
        <v>44135</v>
      </c>
      <c r="E1433" s="4">
        <v>44135</v>
      </c>
      <c r="F1433" s="4">
        <v>44138</v>
      </c>
      <c r="G1433" s="3" t="s">
        <v>89</v>
      </c>
      <c r="H1433" s="3" t="s">
        <v>90</v>
      </c>
      <c r="I1433" s="5">
        <v>36103</v>
      </c>
      <c r="J1433" s="3" t="s">
        <v>91</v>
      </c>
      <c r="K1433" s="3" t="s">
        <v>90</v>
      </c>
      <c r="L1433" s="5">
        <v>36103</v>
      </c>
      <c r="M1433" s="5">
        <v>424.99</v>
      </c>
      <c r="N1433" s="41" t="str">
        <f>IF(M1433="","",IF(M1433&lt;0,-M1433&amp;"_"&amp;COUNTIF(M$2:M1433,M1433),M1433&amp;"_"&amp;COUNTIF(M$2:M1433,M1433)))</f>
        <v>424.99_1</v>
      </c>
      <c r="O1433" s="42" t="str">
        <f t="shared" si="22"/>
        <v/>
      </c>
      <c r="P1433" s="3" t="s">
        <v>3680</v>
      </c>
      <c r="Q1433" s="3" t="s">
        <v>1786</v>
      </c>
      <c r="R1433" s="3" t="s">
        <v>3759</v>
      </c>
      <c r="S1433" s="3" t="s">
        <v>86</v>
      </c>
      <c r="T1433" s="3" t="s">
        <v>95</v>
      </c>
      <c r="U1433" s="3" t="s">
        <v>3748</v>
      </c>
      <c r="V1433" s="3" t="s">
        <v>86</v>
      </c>
      <c r="W1433" s="3" t="s">
        <v>86</v>
      </c>
      <c r="X1433" s="3" t="s">
        <v>86</v>
      </c>
      <c r="Y1433" s="3" t="s">
        <v>103</v>
      </c>
      <c r="Z1433" s="3" t="s">
        <v>86</v>
      </c>
      <c r="AA1433" s="4"/>
      <c r="AB1433" s="3" t="s">
        <v>86</v>
      </c>
      <c r="AC1433" s="3" t="s">
        <v>86</v>
      </c>
      <c r="AD1433" s="3" t="s">
        <v>86</v>
      </c>
      <c r="AE1433" s="5">
        <v>0</v>
      </c>
    </row>
    <row r="1434" spans="1:31" x14ac:dyDescent="0.25">
      <c r="A1434" s="6" t="s">
        <v>86</v>
      </c>
      <c r="B1434" s="3" t="s">
        <v>2779</v>
      </c>
      <c r="C1434" s="3" t="s">
        <v>3746</v>
      </c>
      <c r="D1434" s="4">
        <v>44135</v>
      </c>
      <c r="E1434" s="4">
        <v>44135</v>
      </c>
      <c r="F1434" s="4">
        <v>44138</v>
      </c>
      <c r="G1434" s="3" t="s">
        <v>89</v>
      </c>
      <c r="H1434" s="3" t="s">
        <v>90</v>
      </c>
      <c r="I1434" s="5">
        <v>42178</v>
      </c>
      <c r="J1434" s="3" t="s">
        <v>91</v>
      </c>
      <c r="K1434" s="3" t="s">
        <v>90</v>
      </c>
      <c r="L1434" s="5">
        <v>42178</v>
      </c>
      <c r="M1434" s="5">
        <v>496.5</v>
      </c>
      <c r="N1434" s="41" t="str">
        <f>IF(M1434="","",IF(M1434&lt;0,-M1434&amp;"_"&amp;COUNTIF(M$2:M1434,M1434),M1434&amp;"_"&amp;COUNTIF(M$2:M1434,M1434)))</f>
        <v>496.5_1</v>
      </c>
      <c r="O1434" s="42" t="str">
        <f t="shared" si="22"/>
        <v/>
      </c>
      <c r="P1434" s="3" t="s">
        <v>3680</v>
      </c>
      <c r="Q1434" s="3" t="s">
        <v>2840</v>
      </c>
      <c r="R1434" s="3" t="s">
        <v>3760</v>
      </c>
      <c r="S1434" s="3" t="s">
        <v>86</v>
      </c>
      <c r="T1434" s="3" t="s">
        <v>95</v>
      </c>
      <c r="U1434" s="3" t="s">
        <v>3748</v>
      </c>
      <c r="V1434" s="3" t="s">
        <v>86</v>
      </c>
      <c r="W1434" s="3" t="s">
        <v>86</v>
      </c>
      <c r="X1434" s="3" t="s">
        <v>86</v>
      </c>
      <c r="Y1434" s="3" t="s">
        <v>103</v>
      </c>
      <c r="Z1434" s="3" t="s">
        <v>86</v>
      </c>
      <c r="AA1434" s="4"/>
      <c r="AB1434" s="3" t="s">
        <v>86</v>
      </c>
      <c r="AC1434" s="3" t="s">
        <v>86</v>
      </c>
      <c r="AD1434" s="3" t="s">
        <v>86</v>
      </c>
      <c r="AE1434" s="5">
        <v>0</v>
      </c>
    </row>
    <row r="1435" spans="1:31" x14ac:dyDescent="0.25">
      <c r="A1435" s="6" t="s">
        <v>86</v>
      </c>
      <c r="B1435" s="3" t="s">
        <v>2779</v>
      </c>
      <c r="C1435" s="3" t="s">
        <v>3746</v>
      </c>
      <c r="D1435" s="4">
        <v>44135</v>
      </c>
      <c r="E1435" s="4">
        <v>44135</v>
      </c>
      <c r="F1435" s="4">
        <v>44138</v>
      </c>
      <c r="G1435" s="3" t="s">
        <v>89</v>
      </c>
      <c r="H1435" s="3" t="s">
        <v>90</v>
      </c>
      <c r="I1435" s="5">
        <v>29162</v>
      </c>
      <c r="J1435" s="3" t="s">
        <v>91</v>
      </c>
      <c r="K1435" s="3" t="s">
        <v>90</v>
      </c>
      <c r="L1435" s="5">
        <v>29162</v>
      </c>
      <c r="M1435" s="5">
        <v>343.28</v>
      </c>
      <c r="N1435" s="41" t="str">
        <f>IF(M1435="","",IF(M1435&lt;0,-M1435&amp;"_"&amp;COUNTIF(M$2:M1435,M1435),M1435&amp;"_"&amp;COUNTIF(M$2:M1435,M1435)))</f>
        <v>343.28_1</v>
      </c>
      <c r="O1435" s="42" t="str">
        <f t="shared" si="22"/>
        <v/>
      </c>
      <c r="P1435" s="3" t="s">
        <v>3680</v>
      </c>
      <c r="Q1435" s="3" t="s">
        <v>3761</v>
      </c>
      <c r="R1435" s="3" t="s">
        <v>3762</v>
      </c>
      <c r="S1435" s="3" t="s">
        <v>86</v>
      </c>
      <c r="T1435" s="3" t="s">
        <v>95</v>
      </c>
      <c r="U1435" s="3" t="s">
        <v>3748</v>
      </c>
      <c r="V1435" s="3" t="s">
        <v>86</v>
      </c>
      <c r="W1435" s="3" t="s">
        <v>86</v>
      </c>
      <c r="X1435" s="3" t="s">
        <v>86</v>
      </c>
      <c r="Y1435" s="3" t="s">
        <v>103</v>
      </c>
      <c r="Z1435" s="3" t="s">
        <v>86</v>
      </c>
      <c r="AA1435" s="4"/>
      <c r="AB1435" s="3" t="s">
        <v>86</v>
      </c>
      <c r="AC1435" s="3" t="s">
        <v>86</v>
      </c>
      <c r="AD1435" s="3" t="s">
        <v>86</v>
      </c>
      <c r="AE1435" s="5">
        <v>0</v>
      </c>
    </row>
    <row r="1436" spans="1:31" x14ac:dyDescent="0.25">
      <c r="A1436" s="6" t="s">
        <v>86</v>
      </c>
      <c r="B1436" s="3" t="s">
        <v>2779</v>
      </c>
      <c r="C1436" s="3" t="s">
        <v>3746</v>
      </c>
      <c r="D1436" s="4">
        <v>44135</v>
      </c>
      <c r="E1436" s="4">
        <v>44135</v>
      </c>
      <c r="F1436" s="4">
        <v>44138</v>
      </c>
      <c r="G1436" s="3" t="s">
        <v>89</v>
      </c>
      <c r="H1436" s="3" t="s">
        <v>90</v>
      </c>
      <c r="I1436" s="5">
        <v>34140</v>
      </c>
      <c r="J1436" s="3" t="s">
        <v>91</v>
      </c>
      <c r="K1436" s="3" t="s">
        <v>90</v>
      </c>
      <c r="L1436" s="5">
        <v>34140</v>
      </c>
      <c r="M1436" s="5">
        <v>401.88</v>
      </c>
      <c r="N1436" s="41" t="str">
        <f>IF(M1436="","",IF(M1436&lt;0,-M1436&amp;"_"&amp;COUNTIF(M$2:M1436,M1436),M1436&amp;"_"&amp;COUNTIF(M$2:M1436,M1436)))</f>
        <v>401.88_1</v>
      </c>
      <c r="O1436" s="42" t="str">
        <f t="shared" si="22"/>
        <v/>
      </c>
      <c r="P1436" s="3" t="s">
        <v>3680</v>
      </c>
      <c r="Q1436" s="3" t="s">
        <v>3763</v>
      </c>
      <c r="R1436" s="3" t="s">
        <v>3764</v>
      </c>
      <c r="S1436" s="3" t="s">
        <v>86</v>
      </c>
      <c r="T1436" s="3" t="s">
        <v>95</v>
      </c>
      <c r="U1436" s="3" t="s">
        <v>3748</v>
      </c>
      <c r="V1436" s="3" t="s">
        <v>86</v>
      </c>
      <c r="W1436" s="3" t="s">
        <v>86</v>
      </c>
      <c r="X1436" s="3" t="s">
        <v>86</v>
      </c>
      <c r="Y1436" s="3" t="s">
        <v>103</v>
      </c>
      <c r="Z1436" s="3" t="s">
        <v>86</v>
      </c>
      <c r="AA1436" s="4"/>
      <c r="AB1436" s="3" t="s">
        <v>86</v>
      </c>
      <c r="AC1436" s="3" t="s">
        <v>86</v>
      </c>
      <c r="AD1436" s="3" t="s">
        <v>86</v>
      </c>
      <c r="AE1436" s="5">
        <v>0</v>
      </c>
    </row>
    <row r="1437" spans="1:31" x14ac:dyDescent="0.25">
      <c r="A1437" s="6" t="s">
        <v>86</v>
      </c>
      <c r="B1437" s="3" t="s">
        <v>2779</v>
      </c>
      <c r="C1437" s="3" t="s">
        <v>3746</v>
      </c>
      <c r="D1437" s="4">
        <v>44135</v>
      </c>
      <c r="E1437" s="4">
        <v>44135</v>
      </c>
      <c r="F1437" s="4">
        <v>44138</v>
      </c>
      <c r="G1437" s="3" t="s">
        <v>89</v>
      </c>
      <c r="H1437" s="3" t="s">
        <v>90</v>
      </c>
      <c r="I1437" s="5">
        <v>31001</v>
      </c>
      <c r="J1437" s="3" t="s">
        <v>91</v>
      </c>
      <c r="K1437" s="3" t="s">
        <v>90</v>
      </c>
      <c r="L1437" s="5">
        <v>31001</v>
      </c>
      <c r="M1437" s="5">
        <v>364.93</v>
      </c>
      <c r="N1437" s="41" t="str">
        <f>IF(M1437="","",IF(M1437&lt;0,-M1437&amp;"_"&amp;COUNTIF(M$2:M1437,M1437),M1437&amp;"_"&amp;COUNTIF(M$2:M1437,M1437)))</f>
        <v>364.93_1</v>
      </c>
      <c r="O1437" s="42" t="str">
        <f t="shared" si="22"/>
        <v/>
      </c>
      <c r="P1437" s="3" t="s">
        <v>3680</v>
      </c>
      <c r="Q1437" s="3" t="s">
        <v>3765</v>
      </c>
      <c r="R1437" s="3" t="s">
        <v>3766</v>
      </c>
      <c r="S1437" s="3" t="s">
        <v>86</v>
      </c>
      <c r="T1437" s="3" t="s">
        <v>95</v>
      </c>
      <c r="U1437" s="3" t="s">
        <v>3748</v>
      </c>
      <c r="V1437" s="3" t="s">
        <v>86</v>
      </c>
      <c r="W1437" s="3" t="s">
        <v>86</v>
      </c>
      <c r="X1437" s="3" t="s">
        <v>86</v>
      </c>
      <c r="Y1437" s="3" t="s">
        <v>103</v>
      </c>
      <c r="Z1437" s="3" t="s">
        <v>86</v>
      </c>
      <c r="AA1437" s="4"/>
      <c r="AB1437" s="3" t="s">
        <v>86</v>
      </c>
      <c r="AC1437" s="3" t="s">
        <v>86</v>
      </c>
      <c r="AD1437" s="3" t="s">
        <v>86</v>
      </c>
      <c r="AE1437" s="5">
        <v>0</v>
      </c>
    </row>
    <row r="1438" spans="1:31" x14ac:dyDescent="0.25">
      <c r="A1438" s="6" t="s">
        <v>86</v>
      </c>
      <c r="B1438" s="3" t="s">
        <v>2779</v>
      </c>
      <c r="C1438" s="3" t="s">
        <v>3767</v>
      </c>
      <c r="D1438" s="4">
        <v>44135</v>
      </c>
      <c r="E1438" s="4">
        <v>44135</v>
      </c>
      <c r="F1438" s="4">
        <v>44142</v>
      </c>
      <c r="G1438" s="3" t="s">
        <v>89</v>
      </c>
      <c r="H1438" s="3" t="s">
        <v>90</v>
      </c>
      <c r="I1438" s="5">
        <v>36091</v>
      </c>
      <c r="J1438" s="3" t="s">
        <v>91</v>
      </c>
      <c r="K1438" s="3" t="s">
        <v>90</v>
      </c>
      <c r="L1438" s="5">
        <v>36091</v>
      </c>
      <c r="M1438" s="5">
        <v>424.85</v>
      </c>
      <c r="N1438" s="41" t="str">
        <f>IF(M1438="","",IF(M1438&lt;0,-M1438&amp;"_"&amp;COUNTIF(M$2:M1438,M1438),M1438&amp;"_"&amp;COUNTIF(M$2:M1438,M1438)))</f>
        <v>424.85_1</v>
      </c>
      <c r="O1438" s="42" t="str">
        <f t="shared" si="22"/>
        <v/>
      </c>
      <c r="P1438" s="3" t="s">
        <v>3680</v>
      </c>
      <c r="Q1438" s="3" t="s">
        <v>2877</v>
      </c>
      <c r="R1438" s="3" t="s">
        <v>3768</v>
      </c>
      <c r="S1438" s="3" t="s">
        <v>86</v>
      </c>
      <c r="T1438" s="3" t="s">
        <v>95</v>
      </c>
      <c r="U1438" s="3" t="s">
        <v>3748</v>
      </c>
      <c r="V1438" s="3" t="s">
        <v>86</v>
      </c>
      <c r="W1438" s="3" t="s">
        <v>86</v>
      </c>
      <c r="X1438" s="3" t="s">
        <v>86</v>
      </c>
      <c r="Y1438" s="3" t="s">
        <v>103</v>
      </c>
      <c r="Z1438" s="3" t="s">
        <v>86</v>
      </c>
      <c r="AA1438" s="4"/>
      <c r="AB1438" s="3" t="s">
        <v>86</v>
      </c>
      <c r="AC1438" s="3" t="s">
        <v>86</v>
      </c>
      <c r="AD1438" s="3" t="s">
        <v>86</v>
      </c>
      <c r="AE1438" s="5">
        <v>0</v>
      </c>
    </row>
    <row r="1439" spans="1:31" x14ac:dyDescent="0.25">
      <c r="A1439" s="6" t="s">
        <v>86</v>
      </c>
      <c r="B1439" s="3" t="s">
        <v>2779</v>
      </c>
      <c r="C1439" s="3" t="s">
        <v>3767</v>
      </c>
      <c r="D1439" s="4">
        <v>44135</v>
      </c>
      <c r="E1439" s="4">
        <v>44135</v>
      </c>
      <c r="F1439" s="4">
        <v>44142</v>
      </c>
      <c r="G1439" s="3" t="s">
        <v>89</v>
      </c>
      <c r="H1439" s="3" t="s">
        <v>90</v>
      </c>
      <c r="I1439" s="5">
        <v>36858</v>
      </c>
      <c r="J1439" s="3" t="s">
        <v>91</v>
      </c>
      <c r="K1439" s="3" t="s">
        <v>90</v>
      </c>
      <c r="L1439" s="5">
        <v>36858</v>
      </c>
      <c r="M1439" s="5">
        <v>433.88</v>
      </c>
      <c r="N1439" s="41" t="str">
        <f>IF(M1439="","",IF(M1439&lt;0,-M1439&amp;"_"&amp;COUNTIF(M$2:M1439,M1439),M1439&amp;"_"&amp;COUNTIF(M$2:M1439,M1439)))</f>
        <v>433.88_2</v>
      </c>
      <c r="O1439" s="42" t="str">
        <f t="shared" si="22"/>
        <v/>
      </c>
      <c r="P1439" s="3" t="s">
        <v>3680</v>
      </c>
      <c r="Q1439" s="3" t="s">
        <v>2838</v>
      </c>
      <c r="R1439" s="3" t="s">
        <v>3769</v>
      </c>
      <c r="S1439" s="3" t="s">
        <v>86</v>
      </c>
      <c r="T1439" s="3" t="s">
        <v>95</v>
      </c>
      <c r="U1439" s="3" t="s">
        <v>3748</v>
      </c>
      <c r="V1439" s="3" t="s">
        <v>86</v>
      </c>
      <c r="W1439" s="3" t="s">
        <v>86</v>
      </c>
      <c r="X1439" s="3" t="s">
        <v>86</v>
      </c>
      <c r="Y1439" s="3" t="s">
        <v>103</v>
      </c>
      <c r="Z1439" s="3" t="s">
        <v>86</v>
      </c>
      <c r="AA1439" s="4"/>
      <c r="AB1439" s="3" t="s">
        <v>86</v>
      </c>
      <c r="AC1439" s="3" t="s">
        <v>86</v>
      </c>
      <c r="AD1439" s="3" t="s">
        <v>86</v>
      </c>
      <c r="AE1439" s="5">
        <v>0</v>
      </c>
    </row>
    <row r="1440" spans="1:31" x14ac:dyDescent="0.25">
      <c r="A1440" s="6" t="s">
        <v>86</v>
      </c>
      <c r="B1440" s="3" t="s">
        <v>2764</v>
      </c>
      <c r="C1440" s="3" t="s">
        <v>24</v>
      </c>
      <c r="D1440" s="4">
        <v>44135</v>
      </c>
      <c r="E1440" s="4">
        <v>44135</v>
      </c>
      <c r="F1440" s="4">
        <v>44133</v>
      </c>
      <c r="G1440" s="3" t="s">
        <v>89</v>
      </c>
      <c r="H1440" s="3" t="s">
        <v>160</v>
      </c>
      <c r="I1440" s="5">
        <v>219</v>
      </c>
      <c r="J1440" s="3" t="s">
        <v>3515</v>
      </c>
      <c r="K1440" s="3" t="s">
        <v>90</v>
      </c>
      <c r="L1440" s="5">
        <v>18587</v>
      </c>
      <c r="M1440" s="5">
        <v>219</v>
      </c>
      <c r="N1440" s="41" t="str">
        <f>IF(M1440="","",IF(M1440&lt;0,-M1440&amp;"_"&amp;COUNTIF(M$2:M1440,M1440),M1440&amp;"_"&amp;COUNTIF(M$2:M1440,M1440)))</f>
        <v>219_2</v>
      </c>
      <c r="O1440" s="42" t="str">
        <f t="shared" si="22"/>
        <v/>
      </c>
      <c r="P1440" s="3" t="s">
        <v>3516</v>
      </c>
      <c r="Q1440" s="3" t="s">
        <v>3517</v>
      </c>
      <c r="R1440" s="3" t="s">
        <v>3517</v>
      </c>
      <c r="S1440" s="3" t="s">
        <v>86</v>
      </c>
      <c r="T1440" s="3" t="s">
        <v>95</v>
      </c>
      <c r="U1440" s="3" t="s">
        <v>3770</v>
      </c>
      <c r="V1440" s="3" t="s">
        <v>86</v>
      </c>
      <c r="W1440" s="3" t="s">
        <v>86</v>
      </c>
      <c r="X1440" s="3" t="s">
        <v>86</v>
      </c>
      <c r="Y1440" s="3" t="s">
        <v>97</v>
      </c>
      <c r="Z1440" s="3" t="s">
        <v>86</v>
      </c>
      <c r="AA1440" s="4"/>
      <c r="AB1440" s="3" t="s">
        <v>86</v>
      </c>
      <c r="AC1440" s="3" t="s">
        <v>86</v>
      </c>
      <c r="AD1440" s="3" t="s">
        <v>86</v>
      </c>
      <c r="AE1440" s="5">
        <v>0</v>
      </c>
    </row>
    <row r="1441" spans="1:31" x14ac:dyDescent="0.25">
      <c r="A1441" s="6" t="s">
        <v>86</v>
      </c>
      <c r="B1441" s="3" t="s">
        <v>2764</v>
      </c>
      <c r="C1441" s="3" t="s">
        <v>24</v>
      </c>
      <c r="D1441" s="4">
        <v>44135</v>
      </c>
      <c r="E1441" s="4">
        <v>44135</v>
      </c>
      <c r="F1441" s="4">
        <v>44133</v>
      </c>
      <c r="G1441" s="3" t="s">
        <v>89</v>
      </c>
      <c r="H1441" s="3" t="s">
        <v>160</v>
      </c>
      <c r="I1441" s="5">
        <v>17297</v>
      </c>
      <c r="J1441" s="3" t="s">
        <v>3519</v>
      </c>
      <c r="K1441" s="3" t="s">
        <v>90</v>
      </c>
      <c r="L1441" s="5">
        <v>1469343</v>
      </c>
      <c r="M1441" s="5">
        <v>17297</v>
      </c>
      <c r="N1441" s="41" t="str">
        <f>IF(M1441="","",IF(M1441&lt;0,-M1441&amp;"_"&amp;COUNTIF(M$2:M1441,M1441),M1441&amp;"_"&amp;COUNTIF(M$2:M1441,M1441)))</f>
        <v>17297_2</v>
      </c>
      <c r="O1441" s="42" t="str">
        <f t="shared" si="22"/>
        <v/>
      </c>
      <c r="P1441" s="3" t="s">
        <v>3516</v>
      </c>
      <c r="Q1441" s="3" t="s">
        <v>3517</v>
      </c>
      <c r="R1441" s="3" t="s">
        <v>3517</v>
      </c>
      <c r="S1441" s="3" t="s">
        <v>86</v>
      </c>
      <c r="T1441" s="3" t="s">
        <v>95</v>
      </c>
      <c r="U1441" s="3" t="s">
        <v>3770</v>
      </c>
      <c r="V1441" s="3" t="s">
        <v>86</v>
      </c>
      <c r="W1441" s="3" t="s">
        <v>86</v>
      </c>
      <c r="X1441" s="3" t="s">
        <v>86</v>
      </c>
      <c r="Y1441" s="3" t="s">
        <v>103</v>
      </c>
      <c r="Z1441" s="3" t="s">
        <v>86</v>
      </c>
      <c r="AA1441" s="4"/>
      <c r="AB1441" s="3" t="s">
        <v>86</v>
      </c>
      <c r="AC1441" s="3" t="s">
        <v>86</v>
      </c>
      <c r="AD1441" s="3" t="s">
        <v>86</v>
      </c>
      <c r="AE1441" s="5">
        <v>0</v>
      </c>
    </row>
    <row r="1442" spans="1:31" x14ac:dyDescent="0.25">
      <c r="A1442" s="6" t="s">
        <v>86</v>
      </c>
      <c r="B1442" s="3" t="s">
        <v>2764</v>
      </c>
      <c r="C1442" s="3" t="s">
        <v>24</v>
      </c>
      <c r="D1442" s="4">
        <v>44135</v>
      </c>
      <c r="E1442" s="4">
        <v>44135</v>
      </c>
      <c r="F1442" s="4">
        <v>44133</v>
      </c>
      <c r="G1442" s="3" t="s">
        <v>89</v>
      </c>
      <c r="H1442" s="3" t="s">
        <v>160</v>
      </c>
      <c r="I1442" s="5">
        <v>1641</v>
      </c>
      <c r="J1442" s="3" t="s">
        <v>3520</v>
      </c>
      <c r="K1442" s="3" t="s">
        <v>90</v>
      </c>
      <c r="L1442" s="5">
        <v>139408</v>
      </c>
      <c r="M1442" s="5">
        <v>1641</v>
      </c>
      <c r="N1442" s="41" t="str">
        <f>IF(M1442="","",IF(M1442&lt;0,-M1442&amp;"_"&amp;COUNTIF(M$2:M1442,M1442),M1442&amp;"_"&amp;COUNTIF(M$2:M1442,M1442)))</f>
        <v>1641_2</v>
      </c>
      <c r="O1442" s="42" t="str">
        <f t="shared" si="22"/>
        <v/>
      </c>
      <c r="P1442" s="3" t="s">
        <v>3516</v>
      </c>
      <c r="Q1442" s="3" t="s">
        <v>3517</v>
      </c>
      <c r="R1442" s="3" t="s">
        <v>3517</v>
      </c>
      <c r="S1442" s="3" t="s">
        <v>86</v>
      </c>
      <c r="T1442" s="3" t="s">
        <v>95</v>
      </c>
      <c r="U1442" s="3" t="s">
        <v>3770</v>
      </c>
      <c r="V1442" s="3" t="s">
        <v>86</v>
      </c>
      <c r="W1442" s="3" t="s">
        <v>86</v>
      </c>
      <c r="X1442" s="3" t="s">
        <v>86</v>
      </c>
      <c r="Y1442" s="3" t="s">
        <v>103</v>
      </c>
      <c r="Z1442" s="3" t="s">
        <v>86</v>
      </c>
      <c r="AA1442" s="4"/>
      <c r="AB1442" s="3" t="s">
        <v>86</v>
      </c>
      <c r="AC1442" s="3" t="s">
        <v>86</v>
      </c>
      <c r="AD1442" s="3" t="s">
        <v>86</v>
      </c>
      <c r="AE1442" s="5">
        <v>0</v>
      </c>
    </row>
    <row r="1443" spans="1:31" x14ac:dyDescent="0.25">
      <c r="A1443" s="6" t="s">
        <v>86</v>
      </c>
      <c r="B1443" s="3" t="s">
        <v>2764</v>
      </c>
      <c r="C1443" s="3" t="s">
        <v>24</v>
      </c>
      <c r="D1443" s="4">
        <v>44135</v>
      </c>
      <c r="E1443" s="4">
        <v>44135</v>
      </c>
      <c r="F1443" s="4">
        <v>44133</v>
      </c>
      <c r="G1443" s="3" t="s">
        <v>89</v>
      </c>
      <c r="H1443" s="3" t="s">
        <v>160</v>
      </c>
      <c r="I1443" s="5">
        <v>1400</v>
      </c>
      <c r="J1443" s="3" t="s">
        <v>3521</v>
      </c>
      <c r="K1443" s="3" t="s">
        <v>90</v>
      </c>
      <c r="L1443" s="5">
        <v>118963</v>
      </c>
      <c r="M1443" s="5">
        <v>1400</v>
      </c>
      <c r="N1443" s="41" t="str">
        <f>IF(M1443="","",IF(M1443&lt;0,-M1443&amp;"_"&amp;COUNTIF(M$2:M1443,M1443),M1443&amp;"_"&amp;COUNTIF(M$2:M1443,M1443)))</f>
        <v>1400_2</v>
      </c>
      <c r="O1443" s="42" t="str">
        <f t="shared" si="22"/>
        <v/>
      </c>
      <c r="P1443" s="3" t="s">
        <v>3516</v>
      </c>
      <c r="Q1443" s="3" t="s">
        <v>3517</v>
      </c>
      <c r="R1443" s="3" t="s">
        <v>3517</v>
      </c>
      <c r="S1443" s="3" t="s">
        <v>86</v>
      </c>
      <c r="T1443" s="3" t="s">
        <v>95</v>
      </c>
      <c r="U1443" s="3" t="s">
        <v>3770</v>
      </c>
      <c r="V1443" s="3" t="s">
        <v>86</v>
      </c>
      <c r="W1443" s="3" t="s">
        <v>86</v>
      </c>
      <c r="X1443" s="3" t="s">
        <v>86</v>
      </c>
      <c r="Y1443" s="3" t="s">
        <v>103</v>
      </c>
      <c r="Z1443" s="3" t="s">
        <v>86</v>
      </c>
      <c r="AA1443" s="4"/>
      <c r="AB1443" s="3" t="s">
        <v>86</v>
      </c>
      <c r="AC1443" s="3" t="s">
        <v>86</v>
      </c>
      <c r="AD1443" s="3" t="s">
        <v>86</v>
      </c>
      <c r="AE1443" s="5">
        <v>0</v>
      </c>
    </row>
    <row r="1444" spans="1:31" x14ac:dyDescent="0.25">
      <c r="A1444" s="6" t="s">
        <v>86</v>
      </c>
      <c r="B1444" s="3" t="s">
        <v>2764</v>
      </c>
      <c r="C1444" s="3" t="s">
        <v>1697</v>
      </c>
      <c r="D1444" s="4">
        <v>44135</v>
      </c>
      <c r="E1444" s="4">
        <v>44135</v>
      </c>
      <c r="F1444" s="4">
        <v>44138</v>
      </c>
      <c r="G1444" s="3" t="s">
        <v>89</v>
      </c>
      <c r="H1444" s="3" t="s">
        <v>90</v>
      </c>
      <c r="I1444" s="5">
        <v>73860</v>
      </c>
      <c r="J1444" s="3" t="s">
        <v>91</v>
      </c>
      <c r="K1444" s="3" t="s">
        <v>90</v>
      </c>
      <c r="L1444" s="5">
        <v>73860</v>
      </c>
      <c r="M1444" s="5">
        <v>869.45</v>
      </c>
      <c r="N1444" s="41" t="str">
        <f>IF(M1444="","",IF(M1444&lt;0,-M1444&amp;"_"&amp;COUNTIF(M$2:M1444,M1444),M1444&amp;"_"&amp;COUNTIF(M$2:M1444,M1444)))</f>
        <v>869.45_1</v>
      </c>
      <c r="O1444" s="42" t="str">
        <f t="shared" si="22"/>
        <v/>
      </c>
      <c r="P1444" s="3" t="s">
        <v>884</v>
      </c>
      <c r="Q1444" s="3" t="s">
        <v>1698</v>
      </c>
      <c r="R1444" s="3" t="s">
        <v>1699</v>
      </c>
      <c r="S1444" s="3" t="s">
        <v>86</v>
      </c>
      <c r="T1444" s="3" t="s">
        <v>95</v>
      </c>
      <c r="U1444" s="3" t="s">
        <v>1086</v>
      </c>
      <c r="V1444" s="3" t="s">
        <v>86</v>
      </c>
      <c r="W1444" s="3" t="s">
        <v>86</v>
      </c>
      <c r="X1444" s="3" t="s">
        <v>86</v>
      </c>
      <c r="Y1444" s="3" t="s">
        <v>103</v>
      </c>
      <c r="Z1444" s="3" t="s">
        <v>86</v>
      </c>
      <c r="AA1444" s="4"/>
      <c r="AB1444" s="3" t="s">
        <v>86</v>
      </c>
      <c r="AC1444" s="3" t="s">
        <v>86</v>
      </c>
      <c r="AD1444" s="3" t="s">
        <v>86</v>
      </c>
      <c r="AE1444" s="5">
        <v>0</v>
      </c>
    </row>
    <row r="1445" spans="1:31" x14ac:dyDescent="0.25">
      <c r="A1445" s="6" t="s">
        <v>86</v>
      </c>
      <c r="B1445" s="3" t="s">
        <v>2764</v>
      </c>
      <c r="C1445" s="3" t="s">
        <v>1697</v>
      </c>
      <c r="D1445" s="4">
        <v>44135</v>
      </c>
      <c r="E1445" s="4">
        <v>44135</v>
      </c>
      <c r="F1445" s="4">
        <v>44138</v>
      </c>
      <c r="G1445" s="3" t="s">
        <v>89</v>
      </c>
      <c r="H1445" s="3" t="s">
        <v>90</v>
      </c>
      <c r="I1445" s="5">
        <v>19531</v>
      </c>
      <c r="J1445" s="3" t="s">
        <v>91</v>
      </c>
      <c r="K1445" s="3" t="s">
        <v>90</v>
      </c>
      <c r="L1445" s="5">
        <v>19531</v>
      </c>
      <c r="M1445" s="5">
        <v>229.91</v>
      </c>
      <c r="N1445" s="41" t="str">
        <f>IF(M1445="","",IF(M1445&lt;0,-M1445&amp;"_"&amp;COUNTIF(M$2:M1445,M1445),M1445&amp;"_"&amp;COUNTIF(M$2:M1445,M1445)))</f>
        <v>229.91_2</v>
      </c>
      <c r="O1445" s="42" t="str">
        <f t="shared" si="22"/>
        <v/>
      </c>
      <c r="P1445" s="3" t="s">
        <v>884</v>
      </c>
      <c r="Q1445" s="3" t="s">
        <v>1700</v>
      </c>
      <c r="R1445" s="3" t="s">
        <v>1701</v>
      </c>
      <c r="S1445" s="3" t="s">
        <v>86</v>
      </c>
      <c r="T1445" s="3" t="s">
        <v>95</v>
      </c>
      <c r="U1445" s="3" t="s">
        <v>1086</v>
      </c>
      <c r="V1445" s="3" t="s">
        <v>86</v>
      </c>
      <c r="W1445" s="3" t="s">
        <v>86</v>
      </c>
      <c r="X1445" s="3" t="s">
        <v>86</v>
      </c>
      <c r="Y1445" s="3" t="s">
        <v>103</v>
      </c>
      <c r="Z1445" s="3" t="s">
        <v>86</v>
      </c>
      <c r="AA1445" s="4"/>
      <c r="AB1445" s="3" t="s">
        <v>86</v>
      </c>
      <c r="AC1445" s="3" t="s">
        <v>86</v>
      </c>
      <c r="AD1445" s="3" t="s">
        <v>86</v>
      </c>
      <c r="AE1445" s="5">
        <v>0</v>
      </c>
    </row>
    <row r="1446" spans="1:31" x14ac:dyDescent="0.25">
      <c r="A1446" s="6" t="s">
        <v>86</v>
      </c>
      <c r="B1446" s="3" t="s">
        <v>2764</v>
      </c>
      <c r="C1446" s="3" t="s">
        <v>1697</v>
      </c>
      <c r="D1446" s="4">
        <v>44135</v>
      </c>
      <c r="E1446" s="4">
        <v>44135</v>
      </c>
      <c r="F1446" s="4">
        <v>44138</v>
      </c>
      <c r="G1446" s="3" t="s">
        <v>89</v>
      </c>
      <c r="H1446" s="3" t="s">
        <v>90</v>
      </c>
      <c r="I1446" s="5">
        <v>19241</v>
      </c>
      <c r="J1446" s="3" t="s">
        <v>91</v>
      </c>
      <c r="K1446" s="3" t="s">
        <v>90</v>
      </c>
      <c r="L1446" s="5">
        <v>19241</v>
      </c>
      <c r="M1446" s="5">
        <v>226.5</v>
      </c>
      <c r="N1446" s="41" t="str">
        <f>IF(M1446="","",IF(M1446&lt;0,-M1446&amp;"_"&amp;COUNTIF(M$2:M1446,M1446),M1446&amp;"_"&amp;COUNTIF(M$2:M1446,M1446)))</f>
        <v>226.5_1</v>
      </c>
      <c r="O1446" s="42" t="str">
        <f t="shared" si="22"/>
        <v/>
      </c>
      <c r="P1446" s="3" t="s">
        <v>884</v>
      </c>
      <c r="Q1446" s="3" t="s">
        <v>1702</v>
      </c>
      <c r="R1446" s="3" t="s">
        <v>1703</v>
      </c>
      <c r="S1446" s="3" t="s">
        <v>86</v>
      </c>
      <c r="T1446" s="3" t="s">
        <v>95</v>
      </c>
      <c r="U1446" s="3" t="s">
        <v>1086</v>
      </c>
      <c r="V1446" s="3" t="s">
        <v>86</v>
      </c>
      <c r="W1446" s="3" t="s">
        <v>86</v>
      </c>
      <c r="X1446" s="3" t="s">
        <v>86</v>
      </c>
      <c r="Y1446" s="3" t="s">
        <v>103</v>
      </c>
      <c r="Z1446" s="3" t="s">
        <v>86</v>
      </c>
      <c r="AA1446" s="4"/>
      <c r="AB1446" s="3" t="s">
        <v>86</v>
      </c>
      <c r="AC1446" s="3" t="s">
        <v>86</v>
      </c>
      <c r="AD1446" s="3" t="s">
        <v>86</v>
      </c>
      <c r="AE1446" s="5">
        <v>0</v>
      </c>
    </row>
    <row r="1447" spans="1:31" x14ac:dyDescent="0.25">
      <c r="A1447" s="6" t="s">
        <v>86</v>
      </c>
      <c r="B1447" s="3" t="s">
        <v>2764</v>
      </c>
      <c r="C1447" s="3" t="s">
        <v>1714</v>
      </c>
      <c r="D1447" s="4">
        <v>44135</v>
      </c>
      <c r="E1447" s="4">
        <v>44135</v>
      </c>
      <c r="F1447" s="4">
        <v>44142</v>
      </c>
      <c r="G1447" s="3" t="s">
        <v>89</v>
      </c>
      <c r="H1447" s="3" t="s">
        <v>90</v>
      </c>
      <c r="I1447" s="5">
        <v>89609</v>
      </c>
      <c r="J1447" s="3" t="s">
        <v>91</v>
      </c>
      <c r="K1447" s="3" t="s">
        <v>90</v>
      </c>
      <c r="L1447" s="5">
        <v>89609</v>
      </c>
      <c r="M1447" s="5">
        <v>1054.8399999999999</v>
      </c>
      <c r="N1447" s="41" t="str">
        <f>IF(M1447="","",IF(M1447&lt;0,-M1447&amp;"_"&amp;COUNTIF(M$2:M1447,M1447),M1447&amp;"_"&amp;COUNTIF(M$2:M1447,M1447)))</f>
        <v>1054.84_1</v>
      </c>
      <c r="O1447" s="42" t="str">
        <f t="shared" si="22"/>
        <v/>
      </c>
      <c r="P1447" s="3" t="s">
        <v>884</v>
      </c>
      <c r="Q1447" s="3" t="s">
        <v>1715</v>
      </c>
      <c r="R1447" s="3" t="s">
        <v>1716</v>
      </c>
      <c r="S1447" s="3" t="s">
        <v>86</v>
      </c>
      <c r="T1447" s="3" t="s">
        <v>95</v>
      </c>
      <c r="U1447" s="3" t="s">
        <v>1717</v>
      </c>
      <c r="V1447" s="3" t="s">
        <v>86</v>
      </c>
      <c r="W1447" s="3" t="s">
        <v>86</v>
      </c>
      <c r="X1447" s="3" t="s">
        <v>86</v>
      </c>
      <c r="Y1447" s="3" t="s">
        <v>103</v>
      </c>
      <c r="Z1447" s="3" t="s">
        <v>86</v>
      </c>
      <c r="AA1447" s="4"/>
      <c r="AB1447" s="3" t="s">
        <v>86</v>
      </c>
      <c r="AC1447" s="3" t="s">
        <v>86</v>
      </c>
      <c r="AD1447" s="3" t="s">
        <v>86</v>
      </c>
      <c r="AE1447" s="5">
        <v>0</v>
      </c>
    </row>
    <row r="1448" spans="1:31" x14ac:dyDescent="0.25">
      <c r="A1448" s="6" t="s">
        <v>86</v>
      </c>
      <c r="B1448" s="3" t="s">
        <v>2764</v>
      </c>
      <c r="C1448" s="3" t="s">
        <v>1714</v>
      </c>
      <c r="D1448" s="4">
        <v>44135</v>
      </c>
      <c r="E1448" s="4">
        <v>44135</v>
      </c>
      <c r="F1448" s="4">
        <v>44142</v>
      </c>
      <c r="G1448" s="3" t="s">
        <v>89</v>
      </c>
      <c r="H1448" s="3" t="s">
        <v>90</v>
      </c>
      <c r="I1448" s="5">
        <v>79848</v>
      </c>
      <c r="J1448" s="3" t="s">
        <v>91</v>
      </c>
      <c r="K1448" s="3" t="s">
        <v>90</v>
      </c>
      <c r="L1448" s="5">
        <v>79848</v>
      </c>
      <c r="M1448" s="5">
        <v>939.94</v>
      </c>
      <c r="N1448" s="41" t="str">
        <f>IF(M1448="","",IF(M1448&lt;0,-M1448&amp;"_"&amp;COUNTIF(M$2:M1448,M1448),M1448&amp;"_"&amp;COUNTIF(M$2:M1448,M1448)))</f>
        <v>939.94_1</v>
      </c>
      <c r="O1448" s="42" t="str">
        <f t="shared" si="22"/>
        <v/>
      </c>
      <c r="P1448" s="3" t="s">
        <v>884</v>
      </c>
      <c r="Q1448" s="3" t="s">
        <v>1718</v>
      </c>
      <c r="R1448" s="3" t="s">
        <v>1719</v>
      </c>
      <c r="S1448" s="3" t="s">
        <v>86</v>
      </c>
      <c r="T1448" s="3" t="s">
        <v>95</v>
      </c>
      <c r="U1448" s="3" t="s">
        <v>1717</v>
      </c>
      <c r="V1448" s="3" t="s">
        <v>86</v>
      </c>
      <c r="W1448" s="3" t="s">
        <v>86</v>
      </c>
      <c r="X1448" s="3" t="s">
        <v>86</v>
      </c>
      <c r="Y1448" s="3" t="s">
        <v>103</v>
      </c>
      <c r="Z1448" s="3" t="s">
        <v>86</v>
      </c>
      <c r="AA1448" s="4"/>
      <c r="AB1448" s="3" t="s">
        <v>86</v>
      </c>
      <c r="AC1448" s="3" t="s">
        <v>86</v>
      </c>
      <c r="AD1448" s="3" t="s">
        <v>86</v>
      </c>
      <c r="AE1448" s="5">
        <v>0</v>
      </c>
    </row>
    <row r="1449" spans="1:31" x14ac:dyDescent="0.25">
      <c r="A1449" s="6" t="s">
        <v>86</v>
      </c>
      <c r="B1449" s="3" t="s">
        <v>2764</v>
      </c>
      <c r="C1449" s="3" t="s">
        <v>1714</v>
      </c>
      <c r="D1449" s="4">
        <v>44135</v>
      </c>
      <c r="E1449" s="4">
        <v>44135</v>
      </c>
      <c r="F1449" s="4">
        <v>44142</v>
      </c>
      <c r="G1449" s="3" t="s">
        <v>89</v>
      </c>
      <c r="H1449" s="3" t="s">
        <v>90</v>
      </c>
      <c r="I1449" s="5">
        <v>71599</v>
      </c>
      <c r="J1449" s="3" t="s">
        <v>91</v>
      </c>
      <c r="K1449" s="3" t="s">
        <v>90</v>
      </c>
      <c r="L1449" s="5">
        <v>71599</v>
      </c>
      <c r="M1449" s="5">
        <v>842.84</v>
      </c>
      <c r="N1449" s="41" t="str">
        <f>IF(M1449="","",IF(M1449&lt;0,-M1449&amp;"_"&amp;COUNTIF(M$2:M1449,M1449),M1449&amp;"_"&amp;COUNTIF(M$2:M1449,M1449)))</f>
        <v>842.84_1</v>
      </c>
      <c r="O1449" s="42" t="str">
        <f t="shared" si="22"/>
        <v/>
      </c>
      <c r="P1449" s="3" t="s">
        <v>884</v>
      </c>
      <c r="Q1449" s="3" t="s">
        <v>1720</v>
      </c>
      <c r="R1449" s="3" t="s">
        <v>1721</v>
      </c>
      <c r="S1449" s="3" t="s">
        <v>86</v>
      </c>
      <c r="T1449" s="3" t="s">
        <v>95</v>
      </c>
      <c r="U1449" s="3" t="s">
        <v>1717</v>
      </c>
      <c r="V1449" s="3" t="s">
        <v>86</v>
      </c>
      <c r="W1449" s="3" t="s">
        <v>86</v>
      </c>
      <c r="X1449" s="3" t="s">
        <v>86</v>
      </c>
      <c r="Y1449" s="3" t="s">
        <v>103</v>
      </c>
      <c r="Z1449" s="3" t="s">
        <v>86</v>
      </c>
      <c r="AA1449" s="4"/>
      <c r="AB1449" s="3" t="s">
        <v>86</v>
      </c>
      <c r="AC1449" s="3" t="s">
        <v>86</v>
      </c>
      <c r="AD1449" s="3" t="s">
        <v>86</v>
      </c>
      <c r="AE1449" s="5">
        <v>0</v>
      </c>
    </row>
    <row r="1450" spans="1:31" x14ac:dyDescent="0.25">
      <c r="A1450" s="6" t="s">
        <v>86</v>
      </c>
      <c r="B1450" s="3" t="s">
        <v>2764</v>
      </c>
      <c r="C1450" s="3" t="s">
        <v>1714</v>
      </c>
      <c r="D1450" s="4">
        <v>44135</v>
      </c>
      <c r="E1450" s="4">
        <v>44135</v>
      </c>
      <c r="F1450" s="4">
        <v>44142</v>
      </c>
      <c r="G1450" s="3" t="s">
        <v>89</v>
      </c>
      <c r="H1450" s="3" t="s">
        <v>90</v>
      </c>
      <c r="I1450" s="5">
        <v>60290</v>
      </c>
      <c r="J1450" s="3" t="s">
        <v>91</v>
      </c>
      <c r="K1450" s="3" t="s">
        <v>90</v>
      </c>
      <c r="L1450" s="5">
        <v>60290</v>
      </c>
      <c r="M1450" s="5">
        <v>709.71</v>
      </c>
      <c r="N1450" s="41" t="str">
        <f>IF(M1450="","",IF(M1450&lt;0,-M1450&amp;"_"&amp;COUNTIF(M$2:M1450,M1450),M1450&amp;"_"&amp;COUNTIF(M$2:M1450,M1450)))</f>
        <v>709.71_1</v>
      </c>
      <c r="O1450" s="42" t="str">
        <f t="shared" si="22"/>
        <v/>
      </c>
      <c r="P1450" s="3" t="s">
        <v>884</v>
      </c>
      <c r="Q1450" s="3" t="s">
        <v>1722</v>
      </c>
      <c r="R1450" s="3" t="s">
        <v>1723</v>
      </c>
      <c r="S1450" s="3" t="s">
        <v>86</v>
      </c>
      <c r="T1450" s="3" t="s">
        <v>95</v>
      </c>
      <c r="U1450" s="3" t="s">
        <v>1717</v>
      </c>
      <c r="V1450" s="3" t="s">
        <v>86</v>
      </c>
      <c r="W1450" s="3" t="s">
        <v>86</v>
      </c>
      <c r="X1450" s="3" t="s">
        <v>86</v>
      </c>
      <c r="Y1450" s="3" t="s">
        <v>103</v>
      </c>
      <c r="Z1450" s="3" t="s">
        <v>86</v>
      </c>
      <c r="AA1450" s="4"/>
      <c r="AB1450" s="3" t="s">
        <v>86</v>
      </c>
      <c r="AC1450" s="3" t="s">
        <v>86</v>
      </c>
      <c r="AD1450" s="3" t="s">
        <v>86</v>
      </c>
      <c r="AE1450" s="5">
        <v>0</v>
      </c>
    </row>
    <row r="1451" spans="1:31" x14ac:dyDescent="0.25">
      <c r="A1451" s="6" t="s">
        <v>86</v>
      </c>
      <c r="B1451" s="3" t="s">
        <v>2764</v>
      </c>
      <c r="C1451" s="3" t="s">
        <v>1714</v>
      </c>
      <c r="D1451" s="4">
        <v>44135</v>
      </c>
      <c r="E1451" s="4">
        <v>44135</v>
      </c>
      <c r="F1451" s="4">
        <v>44142</v>
      </c>
      <c r="G1451" s="3" t="s">
        <v>89</v>
      </c>
      <c r="H1451" s="3" t="s">
        <v>90</v>
      </c>
      <c r="I1451" s="5">
        <v>64710</v>
      </c>
      <c r="J1451" s="3" t="s">
        <v>91</v>
      </c>
      <c r="K1451" s="3" t="s">
        <v>90</v>
      </c>
      <c r="L1451" s="5">
        <v>64710</v>
      </c>
      <c r="M1451" s="5">
        <v>761.74</v>
      </c>
      <c r="N1451" s="41" t="str">
        <f>IF(M1451="","",IF(M1451&lt;0,-M1451&amp;"_"&amp;COUNTIF(M$2:M1451,M1451),M1451&amp;"_"&amp;COUNTIF(M$2:M1451,M1451)))</f>
        <v>761.74_6</v>
      </c>
      <c r="O1451" s="42" t="str">
        <f t="shared" si="22"/>
        <v/>
      </c>
      <c r="P1451" s="3" t="s">
        <v>884</v>
      </c>
      <c r="Q1451" s="3" t="s">
        <v>1724</v>
      </c>
      <c r="R1451" s="3" t="s">
        <v>1725</v>
      </c>
      <c r="S1451" s="3" t="s">
        <v>86</v>
      </c>
      <c r="T1451" s="3" t="s">
        <v>95</v>
      </c>
      <c r="U1451" s="3" t="s">
        <v>1717</v>
      </c>
      <c r="V1451" s="3" t="s">
        <v>86</v>
      </c>
      <c r="W1451" s="3" t="s">
        <v>86</v>
      </c>
      <c r="X1451" s="3" t="s">
        <v>86</v>
      </c>
      <c r="Y1451" s="3" t="s">
        <v>103</v>
      </c>
      <c r="Z1451" s="3" t="s">
        <v>86</v>
      </c>
      <c r="AA1451" s="4"/>
      <c r="AB1451" s="3" t="s">
        <v>86</v>
      </c>
      <c r="AC1451" s="3" t="s">
        <v>86</v>
      </c>
      <c r="AD1451" s="3" t="s">
        <v>86</v>
      </c>
      <c r="AE1451" s="5">
        <v>0</v>
      </c>
    </row>
    <row r="1452" spans="1:31" x14ac:dyDescent="0.25">
      <c r="A1452" s="6" t="s">
        <v>86</v>
      </c>
      <c r="B1452" s="3" t="s">
        <v>2764</v>
      </c>
      <c r="C1452" s="3" t="s">
        <v>1714</v>
      </c>
      <c r="D1452" s="4">
        <v>44135</v>
      </c>
      <c r="E1452" s="4">
        <v>44135</v>
      </c>
      <c r="F1452" s="4">
        <v>44142</v>
      </c>
      <c r="G1452" s="3" t="s">
        <v>89</v>
      </c>
      <c r="H1452" s="3" t="s">
        <v>90</v>
      </c>
      <c r="I1452" s="5">
        <v>28539</v>
      </c>
      <c r="J1452" s="3" t="s">
        <v>91</v>
      </c>
      <c r="K1452" s="3" t="s">
        <v>90</v>
      </c>
      <c r="L1452" s="5">
        <v>28539</v>
      </c>
      <c r="M1452" s="5">
        <v>335.95</v>
      </c>
      <c r="N1452" s="41" t="str">
        <f>IF(M1452="","",IF(M1452&lt;0,-M1452&amp;"_"&amp;COUNTIF(M$2:M1452,M1452),M1452&amp;"_"&amp;COUNTIF(M$2:M1452,M1452)))</f>
        <v>335.95_1</v>
      </c>
      <c r="O1452" s="42" t="str">
        <f t="shared" si="22"/>
        <v/>
      </c>
      <c r="P1452" s="3" t="s">
        <v>884</v>
      </c>
      <c r="Q1452" s="3" t="s">
        <v>1726</v>
      </c>
      <c r="R1452" s="3" t="s">
        <v>1727</v>
      </c>
      <c r="S1452" s="3" t="s">
        <v>86</v>
      </c>
      <c r="T1452" s="3" t="s">
        <v>95</v>
      </c>
      <c r="U1452" s="3" t="s">
        <v>1717</v>
      </c>
      <c r="V1452" s="3" t="s">
        <v>86</v>
      </c>
      <c r="W1452" s="3" t="s">
        <v>86</v>
      </c>
      <c r="X1452" s="3" t="s">
        <v>86</v>
      </c>
      <c r="Y1452" s="3" t="s">
        <v>106</v>
      </c>
      <c r="Z1452" s="3" t="s">
        <v>86</v>
      </c>
      <c r="AA1452" s="4"/>
      <c r="AB1452" s="3" t="s">
        <v>86</v>
      </c>
      <c r="AC1452" s="3" t="s">
        <v>86</v>
      </c>
      <c r="AD1452" s="3" t="s">
        <v>86</v>
      </c>
      <c r="AE1452" s="5">
        <v>0</v>
      </c>
    </row>
    <row r="1453" spans="1:31" x14ac:dyDescent="0.25">
      <c r="A1453" s="6" t="s">
        <v>86</v>
      </c>
      <c r="B1453" s="3" t="s">
        <v>2764</v>
      </c>
      <c r="C1453" s="3" t="s">
        <v>1714</v>
      </c>
      <c r="D1453" s="4">
        <v>44135</v>
      </c>
      <c r="E1453" s="4">
        <v>44135</v>
      </c>
      <c r="F1453" s="4">
        <v>44142</v>
      </c>
      <c r="G1453" s="3" t="s">
        <v>89</v>
      </c>
      <c r="H1453" s="3" t="s">
        <v>90</v>
      </c>
      <c r="I1453" s="5">
        <v>18355</v>
      </c>
      <c r="J1453" s="3" t="s">
        <v>91</v>
      </c>
      <c r="K1453" s="3" t="s">
        <v>90</v>
      </c>
      <c r="L1453" s="5">
        <v>18355</v>
      </c>
      <c r="M1453" s="5">
        <v>216.07</v>
      </c>
      <c r="N1453" s="41" t="str">
        <f>IF(M1453="","",IF(M1453&lt;0,-M1453&amp;"_"&amp;COUNTIF(M$2:M1453,M1453),M1453&amp;"_"&amp;COUNTIF(M$2:M1453,M1453)))</f>
        <v>216.07_1</v>
      </c>
      <c r="O1453" s="42" t="str">
        <f t="shared" si="22"/>
        <v/>
      </c>
      <c r="P1453" s="3" t="s">
        <v>884</v>
      </c>
      <c r="Q1453" s="3" t="s">
        <v>1728</v>
      </c>
      <c r="R1453" s="3" t="s">
        <v>1729</v>
      </c>
      <c r="S1453" s="3" t="s">
        <v>86</v>
      </c>
      <c r="T1453" s="3" t="s">
        <v>95</v>
      </c>
      <c r="U1453" s="3" t="s">
        <v>1717</v>
      </c>
      <c r="V1453" s="3" t="s">
        <v>86</v>
      </c>
      <c r="W1453" s="3" t="s">
        <v>86</v>
      </c>
      <c r="X1453" s="3" t="s">
        <v>86</v>
      </c>
      <c r="Y1453" s="3" t="s">
        <v>106</v>
      </c>
      <c r="Z1453" s="3" t="s">
        <v>86</v>
      </c>
      <c r="AA1453" s="4"/>
      <c r="AB1453" s="3" t="s">
        <v>86</v>
      </c>
      <c r="AC1453" s="3" t="s">
        <v>86</v>
      </c>
      <c r="AD1453" s="3" t="s">
        <v>86</v>
      </c>
      <c r="AE1453" s="5">
        <v>0</v>
      </c>
    </row>
    <row r="1454" spans="1:31" x14ac:dyDescent="0.25">
      <c r="A1454" s="6" t="s">
        <v>86</v>
      </c>
      <c r="B1454" s="3" t="s">
        <v>2764</v>
      </c>
      <c r="C1454" s="3" t="s">
        <v>1714</v>
      </c>
      <c r="D1454" s="4">
        <v>44135</v>
      </c>
      <c r="E1454" s="4">
        <v>44135</v>
      </c>
      <c r="F1454" s="4">
        <v>44142</v>
      </c>
      <c r="G1454" s="3" t="s">
        <v>89</v>
      </c>
      <c r="H1454" s="3" t="s">
        <v>90</v>
      </c>
      <c r="I1454" s="5">
        <v>14826</v>
      </c>
      <c r="J1454" s="3" t="s">
        <v>91</v>
      </c>
      <c r="K1454" s="3" t="s">
        <v>90</v>
      </c>
      <c r="L1454" s="5">
        <v>14826</v>
      </c>
      <c r="M1454" s="5">
        <v>174.53</v>
      </c>
      <c r="N1454" s="41" t="str">
        <f>IF(M1454="","",IF(M1454&lt;0,-M1454&amp;"_"&amp;COUNTIF(M$2:M1454,M1454),M1454&amp;"_"&amp;COUNTIF(M$2:M1454,M1454)))</f>
        <v>174.53_2</v>
      </c>
      <c r="O1454" s="42" t="str">
        <f t="shared" si="22"/>
        <v/>
      </c>
      <c r="P1454" s="3" t="s">
        <v>884</v>
      </c>
      <c r="Q1454" s="3" t="s">
        <v>1730</v>
      </c>
      <c r="R1454" s="3" t="s">
        <v>1731</v>
      </c>
      <c r="S1454" s="3" t="s">
        <v>86</v>
      </c>
      <c r="T1454" s="3" t="s">
        <v>95</v>
      </c>
      <c r="U1454" s="3" t="s">
        <v>1717</v>
      </c>
      <c r="V1454" s="3" t="s">
        <v>86</v>
      </c>
      <c r="W1454" s="3" t="s">
        <v>86</v>
      </c>
      <c r="X1454" s="3" t="s">
        <v>86</v>
      </c>
      <c r="Y1454" s="3" t="s">
        <v>103</v>
      </c>
      <c r="Z1454" s="3" t="s">
        <v>86</v>
      </c>
      <c r="AA1454" s="4"/>
      <c r="AB1454" s="3" t="s">
        <v>86</v>
      </c>
      <c r="AC1454" s="3" t="s">
        <v>86</v>
      </c>
      <c r="AD1454" s="3" t="s">
        <v>86</v>
      </c>
      <c r="AE1454" s="5">
        <v>0</v>
      </c>
    </row>
    <row r="1455" spans="1:31" x14ac:dyDescent="0.25">
      <c r="A1455" s="6" t="s">
        <v>86</v>
      </c>
      <c r="B1455" s="3" t="s">
        <v>2764</v>
      </c>
      <c r="C1455" s="3" t="s">
        <v>1714</v>
      </c>
      <c r="D1455" s="4">
        <v>44135</v>
      </c>
      <c r="E1455" s="4">
        <v>44135</v>
      </c>
      <c r="F1455" s="4">
        <v>44142</v>
      </c>
      <c r="G1455" s="3" t="s">
        <v>89</v>
      </c>
      <c r="H1455" s="3" t="s">
        <v>90</v>
      </c>
      <c r="I1455" s="5">
        <v>13902</v>
      </c>
      <c r="J1455" s="3" t="s">
        <v>91</v>
      </c>
      <c r="K1455" s="3" t="s">
        <v>90</v>
      </c>
      <c r="L1455" s="5">
        <v>13902</v>
      </c>
      <c r="M1455" s="5">
        <v>163.65</v>
      </c>
      <c r="N1455" s="41" t="str">
        <f>IF(M1455="","",IF(M1455&lt;0,-M1455&amp;"_"&amp;COUNTIF(M$2:M1455,M1455),M1455&amp;"_"&amp;COUNTIF(M$2:M1455,M1455)))</f>
        <v>163.65_2</v>
      </c>
      <c r="O1455" s="42" t="str">
        <f t="shared" si="22"/>
        <v/>
      </c>
      <c r="P1455" s="3" t="s">
        <v>884</v>
      </c>
      <c r="Q1455" s="3" t="s">
        <v>1732</v>
      </c>
      <c r="R1455" s="3" t="s">
        <v>1733</v>
      </c>
      <c r="S1455" s="3" t="s">
        <v>86</v>
      </c>
      <c r="T1455" s="3" t="s">
        <v>95</v>
      </c>
      <c r="U1455" s="3" t="s">
        <v>1717</v>
      </c>
      <c r="V1455" s="3" t="s">
        <v>86</v>
      </c>
      <c r="W1455" s="3" t="s">
        <v>86</v>
      </c>
      <c r="X1455" s="3" t="s">
        <v>86</v>
      </c>
      <c r="Y1455" s="3" t="s">
        <v>103</v>
      </c>
      <c r="Z1455" s="3" t="s">
        <v>86</v>
      </c>
      <c r="AA1455" s="4"/>
      <c r="AB1455" s="3" t="s">
        <v>86</v>
      </c>
      <c r="AC1455" s="3" t="s">
        <v>86</v>
      </c>
      <c r="AD1455" s="3" t="s">
        <v>86</v>
      </c>
      <c r="AE1455" s="5">
        <v>0</v>
      </c>
    </row>
    <row r="1456" spans="1:31" x14ac:dyDescent="0.25">
      <c r="A1456" s="6" t="s">
        <v>86</v>
      </c>
      <c r="B1456" s="3" t="s">
        <v>2764</v>
      </c>
      <c r="C1456" s="3" t="s">
        <v>1714</v>
      </c>
      <c r="D1456" s="4">
        <v>44135</v>
      </c>
      <c r="E1456" s="4">
        <v>44135</v>
      </c>
      <c r="F1456" s="4">
        <v>44142</v>
      </c>
      <c r="G1456" s="3" t="s">
        <v>89</v>
      </c>
      <c r="H1456" s="3" t="s">
        <v>90</v>
      </c>
      <c r="I1456" s="5">
        <v>12938</v>
      </c>
      <c r="J1456" s="3" t="s">
        <v>91</v>
      </c>
      <c r="K1456" s="3" t="s">
        <v>90</v>
      </c>
      <c r="L1456" s="5">
        <v>12938</v>
      </c>
      <c r="M1456" s="5">
        <v>152.30000000000001</v>
      </c>
      <c r="N1456" s="41" t="str">
        <f>IF(M1456="","",IF(M1456&lt;0,-M1456&amp;"_"&amp;COUNTIF(M$2:M1456,M1456),M1456&amp;"_"&amp;COUNTIF(M$2:M1456,M1456)))</f>
        <v>152.3_3</v>
      </c>
      <c r="O1456" s="42" t="str">
        <f t="shared" si="22"/>
        <v/>
      </c>
      <c r="P1456" s="3" t="s">
        <v>884</v>
      </c>
      <c r="Q1456" s="3" t="s">
        <v>1734</v>
      </c>
      <c r="R1456" s="3" t="s">
        <v>1735</v>
      </c>
      <c r="S1456" s="3" t="s">
        <v>86</v>
      </c>
      <c r="T1456" s="3" t="s">
        <v>95</v>
      </c>
      <c r="U1456" s="3" t="s">
        <v>1717</v>
      </c>
      <c r="V1456" s="3" t="s">
        <v>86</v>
      </c>
      <c r="W1456" s="3" t="s">
        <v>86</v>
      </c>
      <c r="X1456" s="3" t="s">
        <v>86</v>
      </c>
      <c r="Y1456" s="3" t="s">
        <v>103</v>
      </c>
      <c r="Z1456" s="3" t="s">
        <v>86</v>
      </c>
      <c r="AA1456" s="4"/>
      <c r="AB1456" s="3" t="s">
        <v>86</v>
      </c>
      <c r="AC1456" s="3" t="s">
        <v>86</v>
      </c>
      <c r="AD1456" s="3" t="s">
        <v>86</v>
      </c>
      <c r="AE1456" s="5">
        <v>0</v>
      </c>
    </row>
    <row r="1457" spans="1:31" x14ac:dyDescent="0.25">
      <c r="A1457" s="6" t="s">
        <v>86</v>
      </c>
      <c r="B1457" s="3" t="s">
        <v>2764</v>
      </c>
      <c r="C1457" s="3" t="s">
        <v>1714</v>
      </c>
      <c r="D1457" s="4">
        <v>44135</v>
      </c>
      <c r="E1457" s="4">
        <v>44135</v>
      </c>
      <c r="F1457" s="4">
        <v>44142</v>
      </c>
      <c r="G1457" s="3" t="s">
        <v>89</v>
      </c>
      <c r="H1457" s="3" t="s">
        <v>90</v>
      </c>
      <c r="I1457" s="5">
        <v>10549</v>
      </c>
      <c r="J1457" s="3" t="s">
        <v>91</v>
      </c>
      <c r="K1457" s="3" t="s">
        <v>90</v>
      </c>
      <c r="L1457" s="5">
        <v>10549</v>
      </c>
      <c r="M1457" s="5">
        <v>124.18</v>
      </c>
      <c r="N1457" s="41" t="str">
        <f>IF(M1457="","",IF(M1457&lt;0,-M1457&amp;"_"&amp;COUNTIF(M$2:M1457,M1457),M1457&amp;"_"&amp;COUNTIF(M$2:M1457,M1457)))</f>
        <v>124.18_1</v>
      </c>
      <c r="O1457" s="42" t="str">
        <f t="shared" si="22"/>
        <v/>
      </c>
      <c r="P1457" s="3" t="s">
        <v>884</v>
      </c>
      <c r="Q1457" s="3" t="s">
        <v>1736</v>
      </c>
      <c r="R1457" s="3" t="s">
        <v>1737</v>
      </c>
      <c r="S1457" s="3" t="s">
        <v>86</v>
      </c>
      <c r="T1457" s="3" t="s">
        <v>95</v>
      </c>
      <c r="U1457" s="3" t="s">
        <v>1717</v>
      </c>
      <c r="V1457" s="3" t="s">
        <v>86</v>
      </c>
      <c r="W1457" s="3" t="s">
        <v>86</v>
      </c>
      <c r="X1457" s="3" t="s">
        <v>86</v>
      </c>
      <c r="Y1457" s="3" t="s">
        <v>103</v>
      </c>
      <c r="Z1457" s="3" t="s">
        <v>86</v>
      </c>
      <c r="AA1457" s="4"/>
      <c r="AB1457" s="3" t="s">
        <v>86</v>
      </c>
      <c r="AC1457" s="3" t="s">
        <v>86</v>
      </c>
      <c r="AD1457" s="3" t="s">
        <v>86</v>
      </c>
      <c r="AE1457" s="5">
        <v>0</v>
      </c>
    </row>
    <row r="1458" spans="1:31" x14ac:dyDescent="0.25">
      <c r="A1458" s="6" t="s">
        <v>86</v>
      </c>
      <c r="B1458" s="3" t="s">
        <v>2774</v>
      </c>
      <c r="C1458" s="3" t="s">
        <v>3771</v>
      </c>
      <c r="D1458" s="4">
        <v>44136</v>
      </c>
      <c r="E1458" s="4">
        <v>44136</v>
      </c>
      <c r="F1458" s="4">
        <v>44153</v>
      </c>
      <c r="G1458" s="3" t="s">
        <v>2488</v>
      </c>
      <c r="H1458" s="3" t="s">
        <v>160</v>
      </c>
      <c r="I1458" s="5">
        <v>113.85</v>
      </c>
      <c r="J1458" s="3" t="s">
        <v>3772</v>
      </c>
      <c r="K1458" s="3" t="s">
        <v>90</v>
      </c>
      <c r="L1458" s="5">
        <v>9648.7999999999993</v>
      </c>
      <c r="M1458" s="5">
        <v>113.85</v>
      </c>
      <c r="N1458" s="41" t="str">
        <f>IF(M1458="","",IF(M1458&lt;0,-M1458&amp;"_"&amp;COUNTIF(M$2:M1458,M1458),M1458&amp;"_"&amp;COUNTIF(M$2:M1458,M1458)))</f>
        <v>113.85_1</v>
      </c>
      <c r="O1458" s="42" t="str">
        <f t="shared" si="22"/>
        <v/>
      </c>
      <c r="P1458" s="3" t="s">
        <v>3773</v>
      </c>
      <c r="Q1458" s="3" t="s">
        <v>3774</v>
      </c>
      <c r="R1458" s="3" t="s">
        <v>3775</v>
      </c>
      <c r="S1458" s="3" t="s">
        <v>86</v>
      </c>
      <c r="T1458" s="3" t="s">
        <v>95</v>
      </c>
      <c r="U1458" s="3" t="s">
        <v>3774</v>
      </c>
      <c r="V1458" s="3" t="s">
        <v>86</v>
      </c>
      <c r="W1458" s="3" t="s">
        <v>86</v>
      </c>
      <c r="X1458" s="3" t="s">
        <v>86</v>
      </c>
      <c r="Y1458" s="3" t="s">
        <v>97</v>
      </c>
      <c r="Z1458" s="3" t="s">
        <v>86</v>
      </c>
      <c r="AA1458" s="4"/>
      <c r="AB1458" s="3" t="s">
        <v>86</v>
      </c>
      <c r="AC1458" s="3" t="s">
        <v>86</v>
      </c>
      <c r="AD1458" s="3" t="s">
        <v>86</v>
      </c>
      <c r="AE1458" s="5">
        <v>0</v>
      </c>
    </row>
    <row r="1459" spans="1:31" x14ac:dyDescent="0.25">
      <c r="A1459" s="6" t="s">
        <v>86</v>
      </c>
      <c r="B1459" s="3" t="s">
        <v>2774</v>
      </c>
      <c r="C1459" s="3" t="s">
        <v>3776</v>
      </c>
      <c r="D1459" s="4">
        <v>44136</v>
      </c>
      <c r="E1459" s="4">
        <v>44136</v>
      </c>
      <c r="F1459" s="4">
        <v>44153</v>
      </c>
      <c r="G1459" s="3" t="s">
        <v>2488</v>
      </c>
      <c r="H1459" s="3" t="s">
        <v>160</v>
      </c>
      <c r="I1459" s="5">
        <v>17.239999999999998</v>
      </c>
      <c r="J1459" s="3" t="s">
        <v>3777</v>
      </c>
      <c r="K1459" s="3" t="s">
        <v>90</v>
      </c>
      <c r="L1459" s="5">
        <v>1460.8</v>
      </c>
      <c r="M1459" s="5">
        <v>17.239999999999998</v>
      </c>
      <c r="N1459" s="41" t="str">
        <f>IF(M1459="","",IF(M1459&lt;0,-M1459&amp;"_"&amp;COUNTIF(M$2:M1459,M1459),M1459&amp;"_"&amp;COUNTIF(M$2:M1459,M1459)))</f>
        <v>17.24_1</v>
      </c>
      <c r="O1459" s="42" t="str">
        <f t="shared" si="22"/>
        <v/>
      </c>
      <c r="P1459" s="3" t="s">
        <v>3778</v>
      </c>
      <c r="Q1459" s="3" t="s">
        <v>3779</v>
      </c>
      <c r="R1459" s="3" t="s">
        <v>3778</v>
      </c>
      <c r="S1459" s="3" t="s">
        <v>86</v>
      </c>
      <c r="T1459" s="3" t="s">
        <v>95</v>
      </c>
      <c r="U1459" s="3" t="s">
        <v>3779</v>
      </c>
      <c r="V1459" s="3" t="s">
        <v>86</v>
      </c>
      <c r="W1459" s="3" t="s">
        <v>86</v>
      </c>
      <c r="X1459" s="3" t="s">
        <v>86</v>
      </c>
      <c r="Y1459" s="3" t="s">
        <v>97</v>
      </c>
      <c r="Z1459" s="3" t="s">
        <v>86</v>
      </c>
      <c r="AA1459" s="4"/>
      <c r="AB1459" s="3" t="s">
        <v>86</v>
      </c>
      <c r="AC1459" s="3" t="s">
        <v>86</v>
      </c>
      <c r="AD1459" s="3" t="s">
        <v>86</v>
      </c>
      <c r="AE1459" s="5">
        <v>0</v>
      </c>
    </row>
    <row r="1460" spans="1:31" x14ac:dyDescent="0.25">
      <c r="A1460" s="6" t="s">
        <v>86</v>
      </c>
      <c r="B1460" s="3" t="s">
        <v>2774</v>
      </c>
      <c r="C1460" s="3" t="s">
        <v>3780</v>
      </c>
      <c r="D1460" s="4">
        <v>44136</v>
      </c>
      <c r="E1460" s="4">
        <v>44136</v>
      </c>
      <c r="F1460" s="4">
        <v>44153</v>
      </c>
      <c r="G1460" s="3" t="s">
        <v>2488</v>
      </c>
      <c r="H1460" s="3" t="s">
        <v>160</v>
      </c>
      <c r="I1460" s="5">
        <v>58.14</v>
      </c>
      <c r="J1460" s="3" t="s">
        <v>3781</v>
      </c>
      <c r="K1460" s="3" t="s">
        <v>90</v>
      </c>
      <c r="L1460" s="5">
        <v>4927.0600000000004</v>
      </c>
      <c r="M1460" s="5">
        <v>58.14</v>
      </c>
      <c r="N1460" s="41" t="str">
        <f>IF(M1460="","",IF(M1460&lt;0,-M1460&amp;"_"&amp;COUNTIF(M$2:M1460,M1460),M1460&amp;"_"&amp;COUNTIF(M$2:M1460,M1460)))</f>
        <v>58.14_1</v>
      </c>
      <c r="O1460" s="42" t="str">
        <f t="shared" si="22"/>
        <v/>
      </c>
      <c r="P1460" s="3" t="s">
        <v>3782</v>
      </c>
      <c r="Q1460" s="3" t="s">
        <v>3783</v>
      </c>
      <c r="R1460" s="3" t="s">
        <v>3784</v>
      </c>
      <c r="S1460" s="3" t="s">
        <v>86</v>
      </c>
      <c r="T1460" s="3" t="s">
        <v>95</v>
      </c>
      <c r="U1460" s="3" t="s">
        <v>3783</v>
      </c>
      <c r="V1460" s="3" t="s">
        <v>86</v>
      </c>
      <c r="W1460" s="3" t="s">
        <v>86</v>
      </c>
      <c r="X1460" s="3" t="s">
        <v>86</v>
      </c>
      <c r="Y1460" s="3" t="s">
        <v>97</v>
      </c>
      <c r="Z1460" s="3" t="s">
        <v>86</v>
      </c>
      <c r="AA1460" s="4"/>
      <c r="AB1460" s="3" t="s">
        <v>86</v>
      </c>
      <c r="AC1460" s="3" t="s">
        <v>86</v>
      </c>
      <c r="AD1460" s="3" t="s">
        <v>86</v>
      </c>
      <c r="AE1460" s="5">
        <v>0</v>
      </c>
    </row>
    <row r="1461" spans="1:31" x14ac:dyDescent="0.25">
      <c r="A1461" s="6" t="s">
        <v>86</v>
      </c>
      <c r="B1461" s="3" t="s">
        <v>2774</v>
      </c>
      <c r="C1461" s="3" t="s">
        <v>3785</v>
      </c>
      <c r="D1461" s="4">
        <v>44136</v>
      </c>
      <c r="E1461" s="4">
        <v>44136</v>
      </c>
      <c r="F1461" s="4">
        <v>44153</v>
      </c>
      <c r="G1461" s="3" t="s">
        <v>2488</v>
      </c>
      <c r="H1461" s="3" t="s">
        <v>160</v>
      </c>
      <c r="I1461" s="5">
        <v>68.069999999999993</v>
      </c>
      <c r="J1461" s="3" t="s">
        <v>3786</v>
      </c>
      <c r="K1461" s="3" t="s">
        <v>90</v>
      </c>
      <c r="L1461" s="5">
        <v>5769.26</v>
      </c>
      <c r="M1461" s="5">
        <v>68.069999999999993</v>
      </c>
      <c r="N1461" s="41" t="str">
        <f>IF(M1461="","",IF(M1461&lt;0,-M1461&amp;"_"&amp;COUNTIF(M$2:M1461,M1461),M1461&amp;"_"&amp;COUNTIF(M$2:M1461,M1461)))</f>
        <v>68.07_1</v>
      </c>
      <c r="O1461" s="42" t="str">
        <f t="shared" si="22"/>
        <v/>
      </c>
      <c r="P1461" s="3" t="s">
        <v>3787</v>
      </c>
      <c r="Q1461" s="3" t="s">
        <v>3788</v>
      </c>
      <c r="R1461" s="3" t="s">
        <v>3787</v>
      </c>
      <c r="S1461" s="3" t="s">
        <v>86</v>
      </c>
      <c r="T1461" s="3" t="s">
        <v>95</v>
      </c>
      <c r="U1461" s="3" t="s">
        <v>3788</v>
      </c>
      <c r="V1461" s="3" t="s">
        <v>86</v>
      </c>
      <c r="W1461" s="3" t="s">
        <v>86</v>
      </c>
      <c r="X1461" s="3" t="s">
        <v>86</v>
      </c>
      <c r="Y1461" s="3" t="s">
        <v>97</v>
      </c>
      <c r="Z1461" s="3" t="s">
        <v>86</v>
      </c>
      <c r="AA1461" s="4"/>
      <c r="AB1461" s="3" t="s">
        <v>86</v>
      </c>
      <c r="AC1461" s="3" t="s">
        <v>86</v>
      </c>
      <c r="AD1461" s="3" t="s">
        <v>86</v>
      </c>
      <c r="AE1461" s="5">
        <v>0</v>
      </c>
    </row>
    <row r="1462" spans="1:31" x14ac:dyDescent="0.25">
      <c r="A1462" s="6" t="s">
        <v>86</v>
      </c>
      <c r="B1462" s="3" t="s">
        <v>270</v>
      </c>
      <c r="C1462" s="3" t="s">
        <v>622</v>
      </c>
      <c r="D1462" s="4">
        <v>44136</v>
      </c>
      <c r="E1462" s="4">
        <v>44136</v>
      </c>
      <c r="F1462" s="4">
        <v>44168</v>
      </c>
      <c r="G1462" s="3" t="s">
        <v>211</v>
      </c>
      <c r="H1462" s="3" t="s">
        <v>90</v>
      </c>
      <c r="I1462" s="5">
        <v>99000</v>
      </c>
      <c r="J1462" s="3" t="s">
        <v>91</v>
      </c>
      <c r="K1462" s="3" t="s">
        <v>90</v>
      </c>
      <c r="L1462" s="5">
        <v>99000</v>
      </c>
      <c r="M1462" s="5">
        <v>1165.3900000000001</v>
      </c>
      <c r="N1462" s="41" t="str">
        <f>IF(M1462="","",IF(M1462&lt;0,-M1462&amp;"_"&amp;COUNTIF(M$2:M1462,M1462),M1462&amp;"_"&amp;COUNTIF(M$2:M1462,M1462)))</f>
        <v>1165.39_3</v>
      </c>
      <c r="O1462" s="42" t="str">
        <f t="shared" si="22"/>
        <v/>
      </c>
      <c r="P1462" s="3" t="s">
        <v>86</v>
      </c>
      <c r="Q1462" s="3" t="s">
        <v>623</v>
      </c>
      <c r="R1462" s="3" t="s">
        <v>481</v>
      </c>
      <c r="S1462" s="3" t="s">
        <v>86</v>
      </c>
      <c r="T1462" s="3" t="s">
        <v>95</v>
      </c>
      <c r="U1462" s="3" t="s">
        <v>624</v>
      </c>
      <c r="V1462" s="3" t="s">
        <v>86</v>
      </c>
      <c r="W1462" s="3" t="s">
        <v>86</v>
      </c>
      <c r="X1462" s="3" t="s">
        <v>86</v>
      </c>
      <c r="Y1462" s="3" t="s">
        <v>97</v>
      </c>
      <c r="Z1462" s="3" t="s">
        <v>86</v>
      </c>
      <c r="AA1462" s="4"/>
      <c r="AB1462" s="3" t="s">
        <v>86</v>
      </c>
      <c r="AC1462" s="3" t="s">
        <v>86</v>
      </c>
      <c r="AD1462" s="3" t="s">
        <v>86</v>
      </c>
      <c r="AE1462" s="5">
        <v>0</v>
      </c>
    </row>
    <row r="1463" spans="1:31" x14ac:dyDescent="0.25">
      <c r="A1463" s="6" t="s">
        <v>86</v>
      </c>
      <c r="B1463" s="3" t="s">
        <v>2774</v>
      </c>
      <c r="C1463" s="3" t="s">
        <v>3789</v>
      </c>
      <c r="D1463" s="4">
        <v>44137</v>
      </c>
      <c r="E1463" s="4">
        <v>44137</v>
      </c>
      <c r="F1463" s="4">
        <v>44153</v>
      </c>
      <c r="G1463" s="3" t="s">
        <v>2488</v>
      </c>
      <c r="H1463" s="3" t="s">
        <v>160</v>
      </c>
      <c r="I1463" s="5">
        <v>34.06</v>
      </c>
      <c r="J1463" s="3" t="s">
        <v>3790</v>
      </c>
      <c r="K1463" s="3" t="s">
        <v>90</v>
      </c>
      <c r="L1463" s="5">
        <v>2886.25</v>
      </c>
      <c r="M1463" s="5">
        <v>34.06</v>
      </c>
      <c r="N1463" s="41" t="str">
        <f>IF(M1463="","",IF(M1463&lt;0,-M1463&amp;"_"&amp;COUNTIF(M$2:M1463,M1463),M1463&amp;"_"&amp;COUNTIF(M$2:M1463,M1463)))</f>
        <v>34.06_1</v>
      </c>
      <c r="O1463" s="42" t="str">
        <f t="shared" si="22"/>
        <v/>
      </c>
      <c r="P1463" s="3" t="s">
        <v>3622</v>
      </c>
      <c r="Q1463" s="3" t="s">
        <v>3791</v>
      </c>
      <c r="R1463" s="3" t="s">
        <v>3792</v>
      </c>
      <c r="S1463" s="3" t="s">
        <v>86</v>
      </c>
      <c r="T1463" s="3" t="s">
        <v>95</v>
      </c>
      <c r="U1463" s="3" t="s">
        <v>3791</v>
      </c>
      <c r="V1463" s="3" t="s">
        <v>86</v>
      </c>
      <c r="W1463" s="3" t="s">
        <v>86</v>
      </c>
      <c r="X1463" s="3" t="s">
        <v>86</v>
      </c>
      <c r="Y1463" s="3" t="s">
        <v>97</v>
      </c>
      <c r="Z1463" s="3" t="s">
        <v>86</v>
      </c>
      <c r="AA1463" s="4"/>
      <c r="AB1463" s="3" t="s">
        <v>86</v>
      </c>
      <c r="AC1463" s="3" t="s">
        <v>86</v>
      </c>
      <c r="AD1463" s="3" t="s">
        <v>86</v>
      </c>
      <c r="AE1463" s="5">
        <v>0</v>
      </c>
    </row>
    <row r="1464" spans="1:31" x14ac:dyDescent="0.25">
      <c r="A1464" s="6" t="s">
        <v>86</v>
      </c>
      <c r="B1464" s="3" t="s">
        <v>2774</v>
      </c>
      <c r="C1464" s="3" t="s">
        <v>3793</v>
      </c>
      <c r="D1464" s="4">
        <v>44138</v>
      </c>
      <c r="E1464" s="4">
        <v>44138</v>
      </c>
      <c r="F1464" s="4">
        <v>44153</v>
      </c>
      <c r="G1464" s="3" t="s">
        <v>2488</v>
      </c>
      <c r="H1464" s="3" t="s">
        <v>160</v>
      </c>
      <c r="I1464" s="5">
        <v>8.18</v>
      </c>
      <c r="J1464" s="3" t="s">
        <v>3794</v>
      </c>
      <c r="K1464" s="3" t="s">
        <v>90</v>
      </c>
      <c r="L1464" s="5">
        <v>693.31</v>
      </c>
      <c r="M1464" s="5">
        <v>8.18</v>
      </c>
      <c r="N1464" s="41" t="str">
        <f>IF(M1464="","",IF(M1464&lt;0,-M1464&amp;"_"&amp;COUNTIF(M$2:M1464,M1464),M1464&amp;"_"&amp;COUNTIF(M$2:M1464,M1464)))</f>
        <v>8.18_1</v>
      </c>
      <c r="O1464" s="42" t="str">
        <f t="shared" si="22"/>
        <v/>
      </c>
      <c r="P1464" s="3" t="s">
        <v>3636</v>
      </c>
      <c r="Q1464" s="3" t="s">
        <v>3795</v>
      </c>
      <c r="R1464" s="3" t="s">
        <v>3796</v>
      </c>
      <c r="S1464" s="3" t="s">
        <v>86</v>
      </c>
      <c r="T1464" s="3" t="s">
        <v>95</v>
      </c>
      <c r="U1464" s="3" t="s">
        <v>3795</v>
      </c>
      <c r="V1464" s="3" t="s">
        <v>86</v>
      </c>
      <c r="W1464" s="3" t="s">
        <v>86</v>
      </c>
      <c r="X1464" s="3" t="s">
        <v>86</v>
      </c>
      <c r="Y1464" s="3" t="s">
        <v>97</v>
      </c>
      <c r="Z1464" s="3" t="s">
        <v>86</v>
      </c>
      <c r="AA1464" s="4"/>
      <c r="AB1464" s="3" t="s">
        <v>86</v>
      </c>
      <c r="AC1464" s="3" t="s">
        <v>86</v>
      </c>
      <c r="AD1464" s="3" t="s">
        <v>86</v>
      </c>
      <c r="AE1464" s="5">
        <v>0</v>
      </c>
    </row>
    <row r="1465" spans="1:31" x14ac:dyDescent="0.25">
      <c r="A1465" s="6" t="s">
        <v>86</v>
      </c>
      <c r="B1465" s="3" t="s">
        <v>2774</v>
      </c>
      <c r="C1465" s="3" t="s">
        <v>3797</v>
      </c>
      <c r="D1465" s="4">
        <v>44139</v>
      </c>
      <c r="E1465" s="4">
        <v>44139</v>
      </c>
      <c r="F1465" s="4">
        <v>44153</v>
      </c>
      <c r="G1465" s="3" t="s">
        <v>2488</v>
      </c>
      <c r="H1465" s="3" t="s">
        <v>160</v>
      </c>
      <c r="I1465" s="5">
        <v>121.23</v>
      </c>
      <c r="J1465" s="3" t="s">
        <v>3798</v>
      </c>
      <c r="K1465" s="3" t="s">
        <v>90</v>
      </c>
      <c r="L1465" s="5">
        <v>10274.280000000001</v>
      </c>
      <c r="M1465" s="5">
        <v>121.23</v>
      </c>
      <c r="N1465" s="41" t="str">
        <f>IF(M1465="","",IF(M1465&lt;0,-M1465&amp;"_"&amp;COUNTIF(M$2:M1465,M1465),M1465&amp;"_"&amp;COUNTIF(M$2:M1465,M1465)))</f>
        <v>121.23_1</v>
      </c>
      <c r="O1465" s="42" t="str">
        <f t="shared" si="22"/>
        <v/>
      </c>
      <c r="P1465" s="3" t="s">
        <v>3799</v>
      </c>
      <c r="Q1465" s="3" t="s">
        <v>3800</v>
      </c>
      <c r="R1465" s="3" t="s">
        <v>3801</v>
      </c>
      <c r="S1465" s="3" t="s">
        <v>86</v>
      </c>
      <c r="T1465" s="3" t="s">
        <v>95</v>
      </c>
      <c r="U1465" s="3" t="s">
        <v>3800</v>
      </c>
      <c r="V1465" s="3" t="s">
        <v>86</v>
      </c>
      <c r="W1465" s="3" t="s">
        <v>86</v>
      </c>
      <c r="X1465" s="3" t="s">
        <v>86</v>
      </c>
      <c r="Y1465" s="3" t="s">
        <v>97</v>
      </c>
      <c r="Z1465" s="3" t="s">
        <v>86</v>
      </c>
      <c r="AA1465" s="4"/>
      <c r="AB1465" s="3" t="s">
        <v>86</v>
      </c>
      <c r="AC1465" s="3" t="s">
        <v>86</v>
      </c>
      <c r="AD1465" s="3" t="s">
        <v>86</v>
      </c>
      <c r="AE1465" s="5">
        <v>0</v>
      </c>
    </row>
    <row r="1466" spans="1:31" x14ac:dyDescent="0.25">
      <c r="A1466" s="6" t="s">
        <v>86</v>
      </c>
      <c r="B1466" s="3" t="s">
        <v>2774</v>
      </c>
      <c r="C1466" s="3" t="s">
        <v>3802</v>
      </c>
      <c r="D1466" s="4">
        <v>44139</v>
      </c>
      <c r="E1466" s="4">
        <v>44139</v>
      </c>
      <c r="F1466" s="4">
        <v>44153</v>
      </c>
      <c r="G1466" s="3" t="s">
        <v>2488</v>
      </c>
      <c r="H1466" s="3" t="s">
        <v>160</v>
      </c>
      <c r="I1466" s="5">
        <v>17.920000000000002</v>
      </c>
      <c r="J1466" s="3" t="s">
        <v>3803</v>
      </c>
      <c r="K1466" s="3" t="s">
        <v>90</v>
      </c>
      <c r="L1466" s="5">
        <v>1518.88</v>
      </c>
      <c r="M1466" s="5">
        <v>17.920000000000002</v>
      </c>
      <c r="N1466" s="41" t="str">
        <f>IF(M1466="","",IF(M1466&lt;0,-M1466&amp;"_"&amp;COUNTIF(M$2:M1466,M1466),M1466&amp;"_"&amp;COUNTIF(M$2:M1466,M1466)))</f>
        <v>17.92_1</v>
      </c>
      <c r="O1466" s="42" t="str">
        <f t="shared" si="22"/>
        <v/>
      </c>
      <c r="P1466" s="3" t="s">
        <v>3804</v>
      </c>
      <c r="Q1466" s="3" t="s">
        <v>3805</v>
      </c>
      <c r="R1466" s="3" t="s">
        <v>3804</v>
      </c>
      <c r="S1466" s="3" t="s">
        <v>86</v>
      </c>
      <c r="T1466" s="3" t="s">
        <v>95</v>
      </c>
      <c r="U1466" s="3" t="s">
        <v>3805</v>
      </c>
      <c r="V1466" s="3" t="s">
        <v>86</v>
      </c>
      <c r="W1466" s="3" t="s">
        <v>86</v>
      </c>
      <c r="X1466" s="3" t="s">
        <v>86</v>
      </c>
      <c r="Y1466" s="3" t="s">
        <v>97</v>
      </c>
      <c r="Z1466" s="3" t="s">
        <v>86</v>
      </c>
      <c r="AA1466" s="4"/>
      <c r="AB1466" s="3" t="s">
        <v>86</v>
      </c>
      <c r="AC1466" s="3" t="s">
        <v>86</v>
      </c>
      <c r="AD1466" s="3" t="s">
        <v>86</v>
      </c>
      <c r="AE1466" s="5">
        <v>0</v>
      </c>
    </row>
    <row r="1467" spans="1:31" x14ac:dyDescent="0.25">
      <c r="A1467" s="6" t="s">
        <v>86</v>
      </c>
      <c r="B1467" s="3" t="s">
        <v>2459</v>
      </c>
      <c r="C1467" s="3" t="s">
        <v>2588</v>
      </c>
      <c r="D1467" s="4">
        <v>44140</v>
      </c>
      <c r="E1467" s="4">
        <v>44140</v>
      </c>
      <c r="F1467" s="4">
        <v>44146</v>
      </c>
      <c r="G1467" s="3" t="s">
        <v>89</v>
      </c>
      <c r="H1467" s="3" t="s">
        <v>90</v>
      </c>
      <c r="I1467" s="5">
        <v>14328</v>
      </c>
      <c r="J1467" s="3" t="s">
        <v>91</v>
      </c>
      <c r="K1467" s="3" t="s">
        <v>90</v>
      </c>
      <c r="L1467" s="5">
        <v>14328</v>
      </c>
      <c r="M1467" s="5">
        <v>168.66</v>
      </c>
      <c r="N1467" s="41" t="str">
        <f>IF(M1467="","",IF(M1467&lt;0,-M1467&amp;"_"&amp;COUNTIF(M$2:M1467,M1467),M1467&amp;"_"&amp;COUNTIF(M$2:M1467,M1467)))</f>
        <v>168.66_1</v>
      </c>
      <c r="O1467" s="42" t="str">
        <f t="shared" si="22"/>
        <v/>
      </c>
      <c r="P1467" s="3" t="s">
        <v>2536</v>
      </c>
      <c r="Q1467" s="3" t="s">
        <v>2589</v>
      </c>
      <c r="R1467" s="3" t="s">
        <v>2590</v>
      </c>
      <c r="S1467" s="3" t="s">
        <v>86</v>
      </c>
      <c r="T1467" s="3" t="s">
        <v>95</v>
      </c>
      <c r="U1467" s="3" t="s">
        <v>2591</v>
      </c>
      <c r="V1467" s="3" t="s">
        <v>86</v>
      </c>
      <c r="W1467" s="3" t="s">
        <v>86</v>
      </c>
      <c r="X1467" s="3" t="s">
        <v>86</v>
      </c>
      <c r="Y1467" s="3" t="s">
        <v>103</v>
      </c>
      <c r="Z1467" s="3" t="s">
        <v>86</v>
      </c>
      <c r="AA1467" s="4"/>
      <c r="AB1467" s="3" t="s">
        <v>86</v>
      </c>
      <c r="AC1467" s="3" t="s">
        <v>86</v>
      </c>
      <c r="AD1467" s="3" t="s">
        <v>86</v>
      </c>
      <c r="AE1467" s="5">
        <v>0</v>
      </c>
    </row>
    <row r="1468" spans="1:31" x14ac:dyDescent="0.25">
      <c r="A1468" s="6" t="s">
        <v>86</v>
      </c>
      <c r="B1468" s="3" t="s">
        <v>2459</v>
      </c>
      <c r="C1468" s="3" t="s">
        <v>2588</v>
      </c>
      <c r="D1468" s="4">
        <v>44140</v>
      </c>
      <c r="E1468" s="4">
        <v>44140</v>
      </c>
      <c r="F1468" s="4">
        <v>44146</v>
      </c>
      <c r="G1468" s="3" t="s">
        <v>89</v>
      </c>
      <c r="H1468" s="3" t="s">
        <v>90</v>
      </c>
      <c r="I1468" s="5">
        <v>50897</v>
      </c>
      <c r="J1468" s="3" t="s">
        <v>91</v>
      </c>
      <c r="K1468" s="3" t="s">
        <v>90</v>
      </c>
      <c r="L1468" s="5">
        <v>50897</v>
      </c>
      <c r="M1468" s="5">
        <v>599.14</v>
      </c>
      <c r="N1468" s="41" t="str">
        <f>IF(M1468="","",IF(M1468&lt;0,-M1468&amp;"_"&amp;COUNTIF(M$2:M1468,M1468),M1468&amp;"_"&amp;COUNTIF(M$2:M1468,M1468)))</f>
        <v>599.14_1</v>
      </c>
      <c r="O1468" s="42" t="str">
        <f t="shared" si="22"/>
        <v/>
      </c>
      <c r="P1468" s="3" t="s">
        <v>2536</v>
      </c>
      <c r="Q1468" s="3" t="s">
        <v>2589</v>
      </c>
      <c r="R1468" s="3" t="s">
        <v>2592</v>
      </c>
      <c r="S1468" s="3" t="s">
        <v>86</v>
      </c>
      <c r="T1468" s="3" t="s">
        <v>95</v>
      </c>
      <c r="U1468" s="3" t="s">
        <v>2591</v>
      </c>
      <c r="V1468" s="3" t="s">
        <v>86</v>
      </c>
      <c r="W1468" s="3" t="s">
        <v>86</v>
      </c>
      <c r="X1468" s="3" t="s">
        <v>86</v>
      </c>
      <c r="Y1468" s="3" t="s">
        <v>103</v>
      </c>
      <c r="Z1468" s="3" t="s">
        <v>86</v>
      </c>
      <c r="AA1468" s="4"/>
      <c r="AB1468" s="3" t="s">
        <v>86</v>
      </c>
      <c r="AC1468" s="3" t="s">
        <v>86</v>
      </c>
      <c r="AD1468" s="3" t="s">
        <v>86</v>
      </c>
      <c r="AE1468" s="5">
        <v>0</v>
      </c>
    </row>
    <row r="1469" spans="1:31" x14ac:dyDescent="0.25">
      <c r="A1469" s="6" t="s">
        <v>86</v>
      </c>
      <c r="B1469" s="3" t="s">
        <v>1285</v>
      </c>
      <c r="C1469" s="3" t="s">
        <v>1754</v>
      </c>
      <c r="D1469" s="4">
        <v>44140</v>
      </c>
      <c r="E1469" s="4">
        <v>44140</v>
      </c>
      <c r="F1469" s="4">
        <v>44146</v>
      </c>
      <c r="G1469" s="3" t="s">
        <v>169</v>
      </c>
      <c r="H1469" s="3" t="s">
        <v>90</v>
      </c>
      <c r="I1469" s="5">
        <v>3000</v>
      </c>
      <c r="J1469" s="3" t="s">
        <v>91</v>
      </c>
      <c r="K1469" s="3" t="s">
        <v>90</v>
      </c>
      <c r="L1469" s="5">
        <v>3000</v>
      </c>
      <c r="M1469" s="5">
        <v>35.31</v>
      </c>
      <c r="N1469" s="41" t="str">
        <f>IF(M1469="","",IF(M1469&lt;0,-M1469&amp;"_"&amp;COUNTIF(M$2:M1469,M1469),M1469&amp;"_"&amp;COUNTIF(M$2:M1469,M1469)))</f>
        <v>35.31_6</v>
      </c>
      <c r="O1469" s="42" t="str">
        <f t="shared" si="22"/>
        <v/>
      </c>
      <c r="P1469" s="3" t="s">
        <v>1755</v>
      </c>
      <c r="Q1469" s="3" t="s">
        <v>1693</v>
      </c>
      <c r="R1469" s="3" t="s">
        <v>1694</v>
      </c>
      <c r="S1469" s="3" t="s">
        <v>86</v>
      </c>
      <c r="T1469" s="3" t="s">
        <v>95</v>
      </c>
      <c r="U1469" s="3" t="s">
        <v>172</v>
      </c>
      <c r="V1469" s="3" t="s">
        <v>86</v>
      </c>
      <c r="W1469" s="3" t="s">
        <v>86</v>
      </c>
      <c r="X1469" s="3" t="s">
        <v>86</v>
      </c>
      <c r="Y1469" s="3" t="s">
        <v>97</v>
      </c>
      <c r="Z1469" s="3" t="s">
        <v>86</v>
      </c>
      <c r="AA1469" s="4"/>
      <c r="AB1469" s="3" t="s">
        <v>86</v>
      </c>
      <c r="AC1469" s="3" t="s">
        <v>86</v>
      </c>
      <c r="AD1469" s="3" t="s">
        <v>86</v>
      </c>
      <c r="AE1469" s="5">
        <v>0</v>
      </c>
    </row>
    <row r="1470" spans="1:31" x14ac:dyDescent="0.25">
      <c r="A1470" s="6" t="s">
        <v>86</v>
      </c>
      <c r="B1470" s="3" t="s">
        <v>2774</v>
      </c>
      <c r="C1470" s="3" t="s">
        <v>3806</v>
      </c>
      <c r="D1470" s="4">
        <v>44140</v>
      </c>
      <c r="E1470" s="4">
        <v>44140</v>
      </c>
      <c r="F1470" s="4">
        <v>44153</v>
      </c>
      <c r="G1470" s="3" t="s">
        <v>2488</v>
      </c>
      <c r="H1470" s="3" t="s">
        <v>160</v>
      </c>
      <c r="I1470" s="5">
        <v>110.32</v>
      </c>
      <c r="J1470" s="3" t="s">
        <v>3807</v>
      </c>
      <c r="K1470" s="3" t="s">
        <v>90</v>
      </c>
      <c r="L1470" s="5">
        <v>9349.36</v>
      </c>
      <c r="M1470" s="5">
        <v>110.32</v>
      </c>
      <c r="N1470" s="41" t="str">
        <f>IF(M1470="","",IF(M1470&lt;0,-M1470&amp;"_"&amp;COUNTIF(M$2:M1470,M1470),M1470&amp;"_"&amp;COUNTIF(M$2:M1470,M1470)))</f>
        <v>110.32_1</v>
      </c>
      <c r="O1470" s="42" t="str">
        <f t="shared" si="22"/>
        <v/>
      </c>
      <c r="P1470" s="3" t="s">
        <v>3808</v>
      </c>
      <c r="Q1470" s="3" t="s">
        <v>3809</v>
      </c>
      <c r="R1470" s="3" t="s">
        <v>3810</v>
      </c>
      <c r="S1470" s="3" t="s">
        <v>86</v>
      </c>
      <c r="T1470" s="3" t="s">
        <v>95</v>
      </c>
      <c r="U1470" s="3" t="s">
        <v>3809</v>
      </c>
      <c r="V1470" s="3" t="s">
        <v>86</v>
      </c>
      <c r="W1470" s="3" t="s">
        <v>86</v>
      </c>
      <c r="X1470" s="3" t="s">
        <v>86</v>
      </c>
      <c r="Y1470" s="3" t="s">
        <v>97</v>
      </c>
      <c r="Z1470" s="3" t="s">
        <v>86</v>
      </c>
      <c r="AA1470" s="4"/>
      <c r="AB1470" s="3" t="s">
        <v>86</v>
      </c>
      <c r="AC1470" s="3" t="s">
        <v>86</v>
      </c>
      <c r="AD1470" s="3" t="s">
        <v>86</v>
      </c>
      <c r="AE1470" s="5">
        <v>0</v>
      </c>
    </row>
    <row r="1471" spans="1:31" x14ac:dyDescent="0.25">
      <c r="A1471" s="6" t="s">
        <v>86</v>
      </c>
      <c r="B1471" s="3" t="s">
        <v>158</v>
      </c>
      <c r="C1471" s="3" t="s">
        <v>221</v>
      </c>
      <c r="D1471" s="4">
        <v>44140</v>
      </c>
      <c r="E1471" s="4">
        <v>44140</v>
      </c>
      <c r="F1471" s="4">
        <v>44171</v>
      </c>
      <c r="G1471" s="3" t="s">
        <v>190</v>
      </c>
      <c r="H1471" s="3" t="s">
        <v>160</v>
      </c>
      <c r="I1471" s="5">
        <v>-164.56</v>
      </c>
      <c r="J1471" s="3" t="s">
        <v>222</v>
      </c>
      <c r="K1471" s="3" t="s">
        <v>90</v>
      </c>
      <c r="L1471" s="5">
        <v>-13814.81</v>
      </c>
      <c r="M1471" s="5">
        <v>-164.56</v>
      </c>
      <c r="N1471" s="41" t="str">
        <f>IF(M1471="","",IF(M1471&lt;0,-M1471&amp;"_"&amp;COUNTIF(M$2:M1471,M1471),M1471&amp;"_"&amp;COUNTIF(M$2:M1471,M1471)))</f>
        <v>164.56_1</v>
      </c>
      <c r="O1471" s="42" t="str">
        <f t="shared" si="22"/>
        <v/>
      </c>
      <c r="P1471" s="3" t="s">
        <v>223</v>
      </c>
      <c r="Q1471" s="3" t="s">
        <v>223</v>
      </c>
      <c r="R1471" s="3" t="s">
        <v>224</v>
      </c>
      <c r="S1471" s="3" t="s">
        <v>86</v>
      </c>
      <c r="T1471" s="3" t="s">
        <v>95</v>
      </c>
      <c r="U1471" s="3" t="s">
        <v>200</v>
      </c>
      <c r="V1471" s="3" t="s">
        <v>86</v>
      </c>
      <c r="W1471" s="3" t="s">
        <v>86</v>
      </c>
      <c r="X1471" s="3" t="s">
        <v>86</v>
      </c>
      <c r="Y1471" s="3" t="s">
        <v>97</v>
      </c>
      <c r="Z1471" s="3" t="s">
        <v>86</v>
      </c>
      <c r="AA1471" s="4"/>
      <c r="AB1471" s="3" t="s">
        <v>86</v>
      </c>
      <c r="AC1471" s="3" t="s">
        <v>86</v>
      </c>
      <c r="AD1471" s="3" t="s">
        <v>86</v>
      </c>
      <c r="AE1471" s="5">
        <v>0</v>
      </c>
    </row>
    <row r="1472" spans="1:31" x14ac:dyDescent="0.25">
      <c r="A1472" s="6" t="s">
        <v>86</v>
      </c>
      <c r="B1472" s="3" t="s">
        <v>270</v>
      </c>
      <c r="C1472" s="3" t="s">
        <v>625</v>
      </c>
      <c r="D1472" s="4">
        <v>44140</v>
      </c>
      <c r="E1472" s="4">
        <v>44140</v>
      </c>
      <c r="F1472" s="4">
        <v>44167</v>
      </c>
      <c r="G1472" s="3" t="s">
        <v>89</v>
      </c>
      <c r="H1472" s="3" t="s">
        <v>90</v>
      </c>
      <c r="I1472" s="5">
        <v>898</v>
      </c>
      <c r="J1472" s="3" t="s">
        <v>91</v>
      </c>
      <c r="K1472" s="3" t="s">
        <v>90</v>
      </c>
      <c r="L1472" s="5">
        <v>898</v>
      </c>
      <c r="M1472" s="5">
        <v>10.57</v>
      </c>
      <c r="N1472" s="41" t="str">
        <f>IF(M1472="","",IF(M1472&lt;0,-M1472&amp;"_"&amp;COUNTIF(M$2:M1472,M1472),M1472&amp;"_"&amp;COUNTIF(M$2:M1472,M1472)))</f>
        <v>10.57_1</v>
      </c>
      <c r="O1472" s="42" t="str">
        <f t="shared" si="22"/>
        <v/>
      </c>
      <c r="P1472" s="3" t="s">
        <v>626</v>
      </c>
      <c r="Q1472" s="3" t="s">
        <v>627</v>
      </c>
      <c r="R1472" s="3" t="s">
        <v>628</v>
      </c>
      <c r="S1472" s="3" t="s">
        <v>86</v>
      </c>
      <c r="T1472" s="3" t="s">
        <v>95</v>
      </c>
      <c r="U1472" s="3" t="s">
        <v>629</v>
      </c>
      <c r="V1472" s="3" t="s">
        <v>86</v>
      </c>
      <c r="W1472" s="3" t="s">
        <v>86</v>
      </c>
      <c r="X1472" s="3" t="s">
        <v>86</v>
      </c>
      <c r="Y1472" s="3" t="s">
        <v>103</v>
      </c>
      <c r="Z1472" s="3" t="s">
        <v>86</v>
      </c>
      <c r="AA1472" s="4"/>
      <c r="AB1472" s="3" t="s">
        <v>86</v>
      </c>
      <c r="AC1472" s="3" t="s">
        <v>86</v>
      </c>
      <c r="AD1472" s="3" t="s">
        <v>86</v>
      </c>
      <c r="AE1472" s="5">
        <v>0</v>
      </c>
    </row>
    <row r="1473" spans="1:31" x14ac:dyDescent="0.25">
      <c r="A1473" s="6" t="s">
        <v>86</v>
      </c>
      <c r="B1473" s="3" t="s">
        <v>270</v>
      </c>
      <c r="C1473" s="3" t="s">
        <v>625</v>
      </c>
      <c r="D1473" s="4">
        <v>44140</v>
      </c>
      <c r="E1473" s="4">
        <v>44140</v>
      </c>
      <c r="F1473" s="4">
        <v>44167</v>
      </c>
      <c r="G1473" s="3" t="s">
        <v>89</v>
      </c>
      <c r="H1473" s="3" t="s">
        <v>90</v>
      </c>
      <c r="I1473" s="5">
        <v>900</v>
      </c>
      <c r="J1473" s="3" t="s">
        <v>91</v>
      </c>
      <c r="K1473" s="3" t="s">
        <v>90</v>
      </c>
      <c r="L1473" s="5">
        <v>900</v>
      </c>
      <c r="M1473" s="5">
        <v>10.59</v>
      </c>
      <c r="N1473" s="41" t="str">
        <f>IF(M1473="","",IF(M1473&lt;0,-M1473&amp;"_"&amp;COUNTIF(M$2:M1473,M1473),M1473&amp;"_"&amp;COUNTIF(M$2:M1473,M1473)))</f>
        <v>10.59_2</v>
      </c>
      <c r="O1473" s="42" t="str">
        <f t="shared" si="22"/>
        <v/>
      </c>
      <c r="P1473" s="3" t="s">
        <v>626</v>
      </c>
      <c r="Q1473" s="3" t="s">
        <v>630</v>
      </c>
      <c r="R1473" s="3" t="s">
        <v>628</v>
      </c>
      <c r="S1473" s="3" t="s">
        <v>86</v>
      </c>
      <c r="T1473" s="3" t="s">
        <v>95</v>
      </c>
      <c r="U1473" s="3" t="s">
        <v>629</v>
      </c>
      <c r="V1473" s="3" t="s">
        <v>86</v>
      </c>
      <c r="W1473" s="3" t="s">
        <v>86</v>
      </c>
      <c r="X1473" s="3" t="s">
        <v>86</v>
      </c>
      <c r="Y1473" s="3" t="s">
        <v>103</v>
      </c>
      <c r="Z1473" s="3" t="s">
        <v>86</v>
      </c>
      <c r="AA1473" s="4"/>
      <c r="AB1473" s="3" t="s">
        <v>86</v>
      </c>
      <c r="AC1473" s="3" t="s">
        <v>86</v>
      </c>
      <c r="AD1473" s="3" t="s">
        <v>86</v>
      </c>
      <c r="AE1473" s="5">
        <v>0</v>
      </c>
    </row>
    <row r="1474" spans="1:31" x14ac:dyDescent="0.25">
      <c r="A1474" s="6" t="s">
        <v>86</v>
      </c>
      <c r="B1474" s="3" t="s">
        <v>270</v>
      </c>
      <c r="C1474" s="3" t="s">
        <v>625</v>
      </c>
      <c r="D1474" s="4">
        <v>44140</v>
      </c>
      <c r="E1474" s="4">
        <v>44140</v>
      </c>
      <c r="F1474" s="4">
        <v>44167</v>
      </c>
      <c r="G1474" s="3" t="s">
        <v>89</v>
      </c>
      <c r="H1474" s="3" t="s">
        <v>90</v>
      </c>
      <c r="I1474" s="5">
        <v>935</v>
      </c>
      <c r="J1474" s="3" t="s">
        <v>91</v>
      </c>
      <c r="K1474" s="3" t="s">
        <v>90</v>
      </c>
      <c r="L1474" s="5">
        <v>935</v>
      </c>
      <c r="M1474" s="5">
        <v>11.01</v>
      </c>
      <c r="N1474" s="41" t="str">
        <f>IF(M1474="","",IF(M1474&lt;0,-M1474&amp;"_"&amp;COUNTIF(M$2:M1474,M1474),M1474&amp;"_"&amp;COUNTIF(M$2:M1474,M1474)))</f>
        <v>11.01_1</v>
      </c>
      <c r="O1474" s="42" t="str">
        <f t="shared" ref="O1474:O1537" si="23">IF(COUNTIF(N:N,N1474)=2,"x","")</f>
        <v/>
      </c>
      <c r="P1474" s="3" t="s">
        <v>626</v>
      </c>
      <c r="Q1474" s="3" t="s">
        <v>631</v>
      </c>
      <c r="R1474" s="3" t="s">
        <v>628</v>
      </c>
      <c r="S1474" s="3" t="s">
        <v>86</v>
      </c>
      <c r="T1474" s="3" t="s">
        <v>95</v>
      </c>
      <c r="U1474" s="3" t="s">
        <v>629</v>
      </c>
      <c r="V1474" s="3" t="s">
        <v>86</v>
      </c>
      <c r="W1474" s="3" t="s">
        <v>86</v>
      </c>
      <c r="X1474" s="3" t="s">
        <v>86</v>
      </c>
      <c r="Y1474" s="3" t="s">
        <v>103</v>
      </c>
      <c r="Z1474" s="3" t="s">
        <v>86</v>
      </c>
      <c r="AA1474" s="4"/>
      <c r="AB1474" s="3" t="s">
        <v>86</v>
      </c>
      <c r="AC1474" s="3" t="s">
        <v>86</v>
      </c>
      <c r="AD1474" s="3" t="s">
        <v>86</v>
      </c>
      <c r="AE1474" s="5">
        <v>0</v>
      </c>
    </row>
    <row r="1475" spans="1:31" x14ac:dyDescent="0.25">
      <c r="A1475" s="6" t="s">
        <v>86</v>
      </c>
      <c r="B1475" s="3" t="s">
        <v>270</v>
      </c>
      <c r="C1475" s="3" t="s">
        <v>632</v>
      </c>
      <c r="D1475" s="4">
        <v>44140</v>
      </c>
      <c r="E1475" s="4">
        <v>44140</v>
      </c>
      <c r="F1475" s="4">
        <v>44167</v>
      </c>
      <c r="G1475" s="3" t="s">
        <v>89</v>
      </c>
      <c r="H1475" s="3" t="s">
        <v>90</v>
      </c>
      <c r="I1475" s="5">
        <v>3400</v>
      </c>
      <c r="J1475" s="3" t="s">
        <v>91</v>
      </c>
      <c r="K1475" s="3" t="s">
        <v>90</v>
      </c>
      <c r="L1475" s="5">
        <v>3400</v>
      </c>
      <c r="M1475" s="5">
        <v>40.03</v>
      </c>
      <c r="N1475" s="41" t="str">
        <f>IF(M1475="","",IF(M1475&lt;0,-M1475&amp;"_"&amp;COUNTIF(M$2:M1475,M1475),M1475&amp;"_"&amp;COUNTIF(M$2:M1475,M1475)))</f>
        <v>40.03_1</v>
      </c>
      <c r="O1475" s="42" t="str">
        <f t="shared" si="23"/>
        <v/>
      </c>
      <c r="P1475" s="3" t="s">
        <v>626</v>
      </c>
      <c r="Q1475" s="3" t="s">
        <v>275</v>
      </c>
      <c r="R1475" s="3" t="s">
        <v>628</v>
      </c>
      <c r="S1475" s="3" t="s">
        <v>86</v>
      </c>
      <c r="T1475" s="3" t="s">
        <v>95</v>
      </c>
      <c r="U1475" s="3" t="s">
        <v>633</v>
      </c>
      <c r="V1475" s="3" t="s">
        <v>86</v>
      </c>
      <c r="W1475" s="3" t="s">
        <v>86</v>
      </c>
      <c r="X1475" s="3" t="s">
        <v>86</v>
      </c>
      <c r="Y1475" s="3" t="s">
        <v>97</v>
      </c>
      <c r="Z1475" s="3" t="s">
        <v>86</v>
      </c>
      <c r="AA1475" s="4"/>
      <c r="AB1475" s="3" t="s">
        <v>86</v>
      </c>
      <c r="AC1475" s="3" t="s">
        <v>86</v>
      </c>
      <c r="AD1475" s="3" t="s">
        <v>86</v>
      </c>
      <c r="AE1475" s="5">
        <v>0</v>
      </c>
    </row>
    <row r="1476" spans="1:31" x14ac:dyDescent="0.25">
      <c r="A1476" s="6" t="s">
        <v>86</v>
      </c>
      <c r="B1476" s="3" t="s">
        <v>270</v>
      </c>
      <c r="C1476" s="3" t="s">
        <v>632</v>
      </c>
      <c r="D1476" s="4">
        <v>44140</v>
      </c>
      <c r="E1476" s="4">
        <v>44140</v>
      </c>
      <c r="F1476" s="4">
        <v>44167</v>
      </c>
      <c r="G1476" s="3" t="s">
        <v>89</v>
      </c>
      <c r="H1476" s="3" t="s">
        <v>90</v>
      </c>
      <c r="I1476" s="5">
        <v>995</v>
      </c>
      <c r="J1476" s="3" t="s">
        <v>91</v>
      </c>
      <c r="K1476" s="3" t="s">
        <v>90</v>
      </c>
      <c r="L1476" s="5">
        <v>995</v>
      </c>
      <c r="M1476" s="5">
        <v>11.71</v>
      </c>
      <c r="N1476" s="41" t="str">
        <f>IF(M1476="","",IF(M1476&lt;0,-M1476&amp;"_"&amp;COUNTIF(M$2:M1476,M1476),M1476&amp;"_"&amp;COUNTIF(M$2:M1476,M1476)))</f>
        <v>11.71_1</v>
      </c>
      <c r="O1476" s="42" t="str">
        <f t="shared" si="23"/>
        <v/>
      </c>
      <c r="P1476" s="3" t="s">
        <v>626</v>
      </c>
      <c r="Q1476" s="3" t="s">
        <v>275</v>
      </c>
      <c r="R1476" s="3" t="s">
        <v>628</v>
      </c>
      <c r="S1476" s="3" t="s">
        <v>86</v>
      </c>
      <c r="T1476" s="3" t="s">
        <v>95</v>
      </c>
      <c r="U1476" s="3" t="s">
        <v>633</v>
      </c>
      <c r="V1476" s="3" t="s">
        <v>86</v>
      </c>
      <c r="W1476" s="3" t="s">
        <v>86</v>
      </c>
      <c r="X1476" s="3" t="s">
        <v>86</v>
      </c>
      <c r="Y1476" s="3" t="s">
        <v>97</v>
      </c>
      <c r="Z1476" s="3" t="s">
        <v>86</v>
      </c>
      <c r="AA1476" s="4"/>
      <c r="AB1476" s="3" t="s">
        <v>86</v>
      </c>
      <c r="AC1476" s="3" t="s">
        <v>86</v>
      </c>
      <c r="AD1476" s="3" t="s">
        <v>86</v>
      </c>
      <c r="AE1476" s="5">
        <v>0</v>
      </c>
    </row>
    <row r="1477" spans="1:31" x14ac:dyDescent="0.25">
      <c r="A1477" s="6" t="s">
        <v>86</v>
      </c>
      <c r="B1477" s="3" t="s">
        <v>270</v>
      </c>
      <c r="C1477" s="3" t="s">
        <v>632</v>
      </c>
      <c r="D1477" s="4">
        <v>44140</v>
      </c>
      <c r="E1477" s="4">
        <v>44140</v>
      </c>
      <c r="F1477" s="4">
        <v>44167</v>
      </c>
      <c r="G1477" s="3" t="s">
        <v>89</v>
      </c>
      <c r="H1477" s="3" t="s">
        <v>90</v>
      </c>
      <c r="I1477" s="5">
        <v>1600</v>
      </c>
      <c r="J1477" s="3" t="s">
        <v>91</v>
      </c>
      <c r="K1477" s="3" t="s">
        <v>90</v>
      </c>
      <c r="L1477" s="5">
        <v>1600</v>
      </c>
      <c r="M1477" s="5">
        <v>18.829999999999998</v>
      </c>
      <c r="N1477" s="41" t="str">
        <f>IF(M1477="","",IF(M1477&lt;0,-M1477&amp;"_"&amp;COUNTIF(M$2:M1477,M1477),M1477&amp;"_"&amp;COUNTIF(M$2:M1477,M1477)))</f>
        <v>18.83_1</v>
      </c>
      <c r="O1477" s="42" t="str">
        <f t="shared" si="23"/>
        <v/>
      </c>
      <c r="P1477" s="3" t="s">
        <v>626</v>
      </c>
      <c r="Q1477" s="3" t="s">
        <v>275</v>
      </c>
      <c r="R1477" s="3" t="s">
        <v>628</v>
      </c>
      <c r="S1477" s="3" t="s">
        <v>86</v>
      </c>
      <c r="T1477" s="3" t="s">
        <v>95</v>
      </c>
      <c r="U1477" s="3" t="s">
        <v>633</v>
      </c>
      <c r="V1477" s="3" t="s">
        <v>86</v>
      </c>
      <c r="W1477" s="3" t="s">
        <v>86</v>
      </c>
      <c r="X1477" s="3" t="s">
        <v>86</v>
      </c>
      <c r="Y1477" s="3" t="s">
        <v>97</v>
      </c>
      <c r="Z1477" s="3" t="s">
        <v>86</v>
      </c>
      <c r="AA1477" s="4"/>
      <c r="AB1477" s="3" t="s">
        <v>86</v>
      </c>
      <c r="AC1477" s="3" t="s">
        <v>86</v>
      </c>
      <c r="AD1477" s="3" t="s">
        <v>86</v>
      </c>
      <c r="AE1477" s="5">
        <v>0</v>
      </c>
    </row>
    <row r="1478" spans="1:31" x14ac:dyDescent="0.25">
      <c r="A1478" s="6" t="s">
        <v>86</v>
      </c>
      <c r="B1478" s="3" t="s">
        <v>270</v>
      </c>
      <c r="C1478" s="3" t="s">
        <v>632</v>
      </c>
      <c r="D1478" s="4">
        <v>44140</v>
      </c>
      <c r="E1478" s="4">
        <v>44140</v>
      </c>
      <c r="F1478" s="4">
        <v>44167</v>
      </c>
      <c r="G1478" s="3" t="s">
        <v>89</v>
      </c>
      <c r="H1478" s="3" t="s">
        <v>90</v>
      </c>
      <c r="I1478" s="5">
        <v>1090</v>
      </c>
      <c r="J1478" s="3" t="s">
        <v>91</v>
      </c>
      <c r="K1478" s="3" t="s">
        <v>90</v>
      </c>
      <c r="L1478" s="5">
        <v>1090</v>
      </c>
      <c r="M1478" s="5">
        <v>12.83</v>
      </c>
      <c r="N1478" s="41" t="str">
        <f>IF(M1478="","",IF(M1478&lt;0,-M1478&amp;"_"&amp;COUNTIF(M$2:M1478,M1478),M1478&amp;"_"&amp;COUNTIF(M$2:M1478,M1478)))</f>
        <v>12.83_1</v>
      </c>
      <c r="O1478" s="42" t="str">
        <f t="shared" si="23"/>
        <v/>
      </c>
      <c r="P1478" s="3" t="s">
        <v>626</v>
      </c>
      <c r="Q1478" s="3" t="s">
        <v>275</v>
      </c>
      <c r="R1478" s="3" t="s">
        <v>628</v>
      </c>
      <c r="S1478" s="3" t="s">
        <v>86</v>
      </c>
      <c r="T1478" s="3" t="s">
        <v>95</v>
      </c>
      <c r="U1478" s="3" t="s">
        <v>633</v>
      </c>
      <c r="V1478" s="3" t="s">
        <v>86</v>
      </c>
      <c r="W1478" s="3" t="s">
        <v>86</v>
      </c>
      <c r="X1478" s="3" t="s">
        <v>86</v>
      </c>
      <c r="Y1478" s="3" t="s">
        <v>97</v>
      </c>
      <c r="Z1478" s="3" t="s">
        <v>86</v>
      </c>
      <c r="AA1478" s="4"/>
      <c r="AB1478" s="3" t="s">
        <v>86</v>
      </c>
      <c r="AC1478" s="3" t="s">
        <v>86</v>
      </c>
      <c r="AD1478" s="3" t="s">
        <v>86</v>
      </c>
      <c r="AE1478" s="5">
        <v>0</v>
      </c>
    </row>
    <row r="1479" spans="1:31" x14ac:dyDescent="0.25">
      <c r="A1479" s="6" t="s">
        <v>86</v>
      </c>
      <c r="B1479" s="3" t="s">
        <v>270</v>
      </c>
      <c r="C1479" s="3" t="s">
        <v>632</v>
      </c>
      <c r="D1479" s="4">
        <v>44140</v>
      </c>
      <c r="E1479" s="4">
        <v>44140</v>
      </c>
      <c r="F1479" s="4">
        <v>44167</v>
      </c>
      <c r="G1479" s="3" t="s">
        <v>89</v>
      </c>
      <c r="H1479" s="3" t="s">
        <v>90</v>
      </c>
      <c r="I1479" s="5">
        <v>1810</v>
      </c>
      <c r="J1479" s="3" t="s">
        <v>91</v>
      </c>
      <c r="K1479" s="3" t="s">
        <v>90</v>
      </c>
      <c r="L1479" s="5">
        <v>1810</v>
      </c>
      <c r="M1479" s="5">
        <v>21.31</v>
      </c>
      <c r="N1479" s="41" t="str">
        <f>IF(M1479="","",IF(M1479&lt;0,-M1479&amp;"_"&amp;COUNTIF(M$2:M1479,M1479),M1479&amp;"_"&amp;COUNTIF(M$2:M1479,M1479)))</f>
        <v>21.31_1</v>
      </c>
      <c r="O1479" s="42" t="str">
        <f t="shared" si="23"/>
        <v/>
      </c>
      <c r="P1479" s="3" t="s">
        <v>626</v>
      </c>
      <c r="Q1479" s="3" t="s">
        <v>275</v>
      </c>
      <c r="R1479" s="3" t="s">
        <v>628</v>
      </c>
      <c r="S1479" s="3" t="s">
        <v>86</v>
      </c>
      <c r="T1479" s="3" t="s">
        <v>95</v>
      </c>
      <c r="U1479" s="3" t="s">
        <v>633</v>
      </c>
      <c r="V1479" s="3" t="s">
        <v>86</v>
      </c>
      <c r="W1479" s="3" t="s">
        <v>86</v>
      </c>
      <c r="X1479" s="3" t="s">
        <v>86</v>
      </c>
      <c r="Y1479" s="3" t="s">
        <v>97</v>
      </c>
      <c r="Z1479" s="3" t="s">
        <v>86</v>
      </c>
      <c r="AA1479" s="4"/>
      <c r="AB1479" s="3" t="s">
        <v>86</v>
      </c>
      <c r="AC1479" s="3" t="s">
        <v>86</v>
      </c>
      <c r="AD1479" s="3" t="s">
        <v>86</v>
      </c>
      <c r="AE1479" s="5">
        <v>0</v>
      </c>
    </row>
    <row r="1480" spans="1:31" x14ac:dyDescent="0.25">
      <c r="A1480" s="6" t="s">
        <v>86</v>
      </c>
      <c r="B1480" s="3" t="s">
        <v>270</v>
      </c>
      <c r="C1480" s="3" t="s">
        <v>632</v>
      </c>
      <c r="D1480" s="4">
        <v>44140</v>
      </c>
      <c r="E1480" s="4">
        <v>44140</v>
      </c>
      <c r="F1480" s="4">
        <v>44167</v>
      </c>
      <c r="G1480" s="3" t="s">
        <v>89</v>
      </c>
      <c r="H1480" s="3" t="s">
        <v>90</v>
      </c>
      <c r="I1480" s="5">
        <v>1918</v>
      </c>
      <c r="J1480" s="3" t="s">
        <v>91</v>
      </c>
      <c r="K1480" s="3" t="s">
        <v>90</v>
      </c>
      <c r="L1480" s="5">
        <v>1918</v>
      </c>
      <c r="M1480" s="5">
        <v>22.58</v>
      </c>
      <c r="N1480" s="41" t="str">
        <f>IF(M1480="","",IF(M1480&lt;0,-M1480&amp;"_"&amp;COUNTIF(M$2:M1480,M1480),M1480&amp;"_"&amp;COUNTIF(M$2:M1480,M1480)))</f>
        <v>22.58_1</v>
      </c>
      <c r="O1480" s="42" t="str">
        <f t="shared" si="23"/>
        <v/>
      </c>
      <c r="P1480" s="3" t="s">
        <v>626</v>
      </c>
      <c r="Q1480" s="3" t="s">
        <v>275</v>
      </c>
      <c r="R1480" s="3" t="s">
        <v>628</v>
      </c>
      <c r="S1480" s="3" t="s">
        <v>86</v>
      </c>
      <c r="T1480" s="3" t="s">
        <v>95</v>
      </c>
      <c r="U1480" s="3" t="s">
        <v>633</v>
      </c>
      <c r="V1480" s="3" t="s">
        <v>86</v>
      </c>
      <c r="W1480" s="3" t="s">
        <v>86</v>
      </c>
      <c r="X1480" s="3" t="s">
        <v>86</v>
      </c>
      <c r="Y1480" s="3" t="s">
        <v>97</v>
      </c>
      <c r="Z1480" s="3" t="s">
        <v>86</v>
      </c>
      <c r="AA1480" s="4"/>
      <c r="AB1480" s="3" t="s">
        <v>86</v>
      </c>
      <c r="AC1480" s="3" t="s">
        <v>86</v>
      </c>
      <c r="AD1480" s="3" t="s">
        <v>86</v>
      </c>
      <c r="AE1480" s="5">
        <v>0</v>
      </c>
    </row>
    <row r="1481" spans="1:31" x14ac:dyDescent="0.25">
      <c r="A1481" s="6" t="s">
        <v>86</v>
      </c>
      <c r="B1481" s="3" t="s">
        <v>270</v>
      </c>
      <c r="C1481" s="3" t="s">
        <v>632</v>
      </c>
      <c r="D1481" s="4">
        <v>44140</v>
      </c>
      <c r="E1481" s="4">
        <v>44140</v>
      </c>
      <c r="F1481" s="4">
        <v>44167</v>
      </c>
      <c r="G1481" s="3" t="s">
        <v>89</v>
      </c>
      <c r="H1481" s="3" t="s">
        <v>90</v>
      </c>
      <c r="I1481" s="5">
        <v>2940</v>
      </c>
      <c r="J1481" s="3" t="s">
        <v>91</v>
      </c>
      <c r="K1481" s="3" t="s">
        <v>90</v>
      </c>
      <c r="L1481" s="5">
        <v>2940</v>
      </c>
      <c r="M1481" s="5">
        <v>34.61</v>
      </c>
      <c r="N1481" s="41" t="str">
        <f>IF(M1481="","",IF(M1481&lt;0,-M1481&amp;"_"&amp;COUNTIF(M$2:M1481,M1481),M1481&amp;"_"&amp;COUNTIF(M$2:M1481,M1481)))</f>
        <v>34.61_1</v>
      </c>
      <c r="O1481" s="42" t="str">
        <f t="shared" si="23"/>
        <v/>
      </c>
      <c r="P1481" s="3" t="s">
        <v>626</v>
      </c>
      <c r="Q1481" s="3" t="s">
        <v>275</v>
      </c>
      <c r="R1481" s="3" t="s">
        <v>628</v>
      </c>
      <c r="S1481" s="3" t="s">
        <v>86</v>
      </c>
      <c r="T1481" s="3" t="s">
        <v>95</v>
      </c>
      <c r="U1481" s="3" t="s">
        <v>633</v>
      </c>
      <c r="V1481" s="3" t="s">
        <v>86</v>
      </c>
      <c r="W1481" s="3" t="s">
        <v>86</v>
      </c>
      <c r="X1481" s="3" t="s">
        <v>86</v>
      </c>
      <c r="Y1481" s="3" t="s">
        <v>97</v>
      </c>
      <c r="Z1481" s="3" t="s">
        <v>86</v>
      </c>
      <c r="AA1481" s="4"/>
      <c r="AB1481" s="3" t="s">
        <v>86</v>
      </c>
      <c r="AC1481" s="3" t="s">
        <v>86</v>
      </c>
      <c r="AD1481" s="3" t="s">
        <v>86</v>
      </c>
      <c r="AE1481" s="5">
        <v>0</v>
      </c>
    </row>
    <row r="1482" spans="1:31" x14ac:dyDescent="0.25">
      <c r="A1482" s="6" t="s">
        <v>86</v>
      </c>
      <c r="B1482" s="3" t="s">
        <v>270</v>
      </c>
      <c r="C1482" s="3" t="s">
        <v>634</v>
      </c>
      <c r="D1482" s="4">
        <v>44140</v>
      </c>
      <c r="E1482" s="4">
        <v>44140</v>
      </c>
      <c r="F1482" s="4">
        <v>44146</v>
      </c>
      <c r="G1482" s="3" t="s">
        <v>211</v>
      </c>
      <c r="H1482" s="3" t="s">
        <v>90</v>
      </c>
      <c r="I1482" s="5">
        <v>575</v>
      </c>
      <c r="J1482" s="3" t="s">
        <v>91</v>
      </c>
      <c r="K1482" s="3" t="s">
        <v>90</v>
      </c>
      <c r="L1482" s="5">
        <v>575</v>
      </c>
      <c r="M1482" s="5">
        <v>6.77</v>
      </c>
      <c r="N1482" s="41" t="str">
        <f>IF(M1482="","",IF(M1482&lt;0,-M1482&amp;"_"&amp;COUNTIF(M$2:M1482,M1482),M1482&amp;"_"&amp;COUNTIF(M$2:M1482,M1482)))</f>
        <v>6.77_2</v>
      </c>
      <c r="O1482" s="42" t="str">
        <f t="shared" si="23"/>
        <v/>
      </c>
      <c r="P1482" s="3" t="s">
        <v>635</v>
      </c>
      <c r="Q1482" s="3" t="s">
        <v>636</v>
      </c>
      <c r="R1482" s="3" t="s">
        <v>328</v>
      </c>
      <c r="S1482" s="3" t="s">
        <v>86</v>
      </c>
      <c r="T1482" s="3" t="s">
        <v>95</v>
      </c>
      <c r="U1482" s="3" t="s">
        <v>329</v>
      </c>
      <c r="V1482" s="3" t="s">
        <v>86</v>
      </c>
      <c r="W1482" s="3" t="s">
        <v>86</v>
      </c>
      <c r="X1482" s="3" t="s">
        <v>86</v>
      </c>
      <c r="Y1482" s="3" t="s">
        <v>97</v>
      </c>
      <c r="Z1482" s="3" t="s">
        <v>86</v>
      </c>
      <c r="AA1482" s="4"/>
      <c r="AB1482" s="3" t="s">
        <v>86</v>
      </c>
      <c r="AC1482" s="3" t="s">
        <v>86</v>
      </c>
      <c r="AD1482" s="3" t="s">
        <v>86</v>
      </c>
      <c r="AE1482" s="5">
        <v>0</v>
      </c>
    </row>
    <row r="1483" spans="1:31" x14ac:dyDescent="0.25">
      <c r="A1483" s="6" t="s">
        <v>86</v>
      </c>
      <c r="B1483" s="3" t="s">
        <v>270</v>
      </c>
      <c r="C1483" s="3" t="s">
        <v>634</v>
      </c>
      <c r="D1483" s="4">
        <v>44140</v>
      </c>
      <c r="E1483" s="4">
        <v>44140</v>
      </c>
      <c r="F1483" s="4">
        <v>44146</v>
      </c>
      <c r="G1483" s="3" t="s">
        <v>211</v>
      </c>
      <c r="H1483" s="3" t="s">
        <v>90</v>
      </c>
      <c r="I1483" s="5">
        <v>244</v>
      </c>
      <c r="J1483" s="3" t="s">
        <v>91</v>
      </c>
      <c r="K1483" s="3" t="s">
        <v>90</v>
      </c>
      <c r="L1483" s="5">
        <v>244</v>
      </c>
      <c r="M1483" s="5">
        <v>2.87</v>
      </c>
      <c r="N1483" s="41" t="str">
        <f>IF(M1483="","",IF(M1483&lt;0,-M1483&amp;"_"&amp;COUNTIF(M$2:M1483,M1483),M1483&amp;"_"&amp;COUNTIF(M$2:M1483,M1483)))</f>
        <v>2.87_4</v>
      </c>
      <c r="O1483" s="42" t="str">
        <f t="shared" si="23"/>
        <v/>
      </c>
      <c r="P1483" s="3" t="s">
        <v>635</v>
      </c>
      <c r="Q1483" s="3" t="s">
        <v>636</v>
      </c>
      <c r="R1483" s="3" t="s">
        <v>330</v>
      </c>
      <c r="S1483" s="3" t="s">
        <v>86</v>
      </c>
      <c r="T1483" s="3" t="s">
        <v>95</v>
      </c>
      <c r="U1483" s="3" t="s">
        <v>329</v>
      </c>
      <c r="V1483" s="3" t="s">
        <v>86</v>
      </c>
      <c r="W1483" s="3" t="s">
        <v>86</v>
      </c>
      <c r="X1483" s="3" t="s">
        <v>86</v>
      </c>
      <c r="Y1483" s="3" t="s">
        <v>97</v>
      </c>
      <c r="Z1483" s="3" t="s">
        <v>86</v>
      </c>
      <c r="AA1483" s="4"/>
      <c r="AB1483" s="3" t="s">
        <v>86</v>
      </c>
      <c r="AC1483" s="3" t="s">
        <v>86</v>
      </c>
      <c r="AD1483" s="3" t="s">
        <v>86</v>
      </c>
      <c r="AE1483" s="5">
        <v>0</v>
      </c>
    </row>
    <row r="1484" spans="1:31" x14ac:dyDescent="0.25">
      <c r="A1484" s="6" t="s">
        <v>86</v>
      </c>
      <c r="B1484" s="3" t="s">
        <v>270</v>
      </c>
      <c r="C1484" s="3" t="s">
        <v>634</v>
      </c>
      <c r="D1484" s="4">
        <v>44140</v>
      </c>
      <c r="E1484" s="4">
        <v>44140</v>
      </c>
      <c r="F1484" s="4">
        <v>44146</v>
      </c>
      <c r="G1484" s="3" t="s">
        <v>211</v>
      </c>
      <c r="H1484" s="3" t="s">
        <v>90</v>
      </c>
      <c r="I1484" s="5">
        <v>1910</v>
      </c>
      <c r="J1484" s="3" t="s">
        <v>91</v>
      </c>
      <c r="K1484" s="3" t="s">
        <v>90</v>
      </c>
      <c r="L1484" s="5">
        <v>1910</v>
      </c>
      <c r="M1484" s="5">
        <v>22.48</v>
      </c>
      <c r="N1484" s="41" t="str">
        <f>IF(M1484="","",IF(M1484&lt;0,-M1484&amp;"_"&amp;COUNTIF(M$2:M1484,M1484),M1484&amp;"_"&amp;COUNTIF(M$2:M1484,M1484)))</f>
        <v>22.48_1</v>
      </c>
      <c r="O1484" s="42" t="str">
        <f t="shared" si="23"/>
        <v/>
      </c>
      <c r="P1484" s="3" t="s">
        <v>635</v>
      </c>
      <c r="Q1484" s="3" t="s">
        <v>636</v>
      </c>
      <c r="R1484" s="3" t="s">
        <v>331</v>
      </c>
      <c r="S1484" s="3" t="s">
        <v>86</v>
      </c>
      <c r="T1484" s="3" t="s">
        <v>95</v>
      </c>
      <c r="U1484" s="3" t="s">
        <v>329</v>
      </c>
      <c r="V1484" s="3" t="s">
        <v>86</v>
      </c>
      <c r="W1484" s="3" t="s">
        <v>86</v>
      </c>
      <c r="X1484" s="3" t="s">
        <v>86</v>
      </c>
      <c r="Y1484" s="3" t="s">
        <v>97</v>
      </c>
      <c r="Z1484" s="3" t="s">
        <v>86</v>
      </c>
      <c r="AA1484" s="4"/>
      <c r="AB1484" s="3" t="s">
        <v>86</v>
      </c>
      <c r="AC1484" s="3" t="s">
        <v>86</v>
      </c>
      <c r="AD1484" s="3" t="s">
        <v>86</v>
      </c>
      <c r="AE1484" s="5">
        <v>0</v>
      </c>
    </row>
    <row r="1485" spans="1:31" x14ac:dyDescent="0.25">
      <c r="A1485" s="6" t="s">
        <v>86</v>
      </c>
      <c r="B1485" s="3" t="s">
        <v>270</v>
      </c>
      <c r="C1485" s="3" t="s">
        <v>634</v>
      </c>
      <c r="D1485" s="4">
        <v>44140</v>
      </c>
      <c r="E1485" s="4">
        <v>44140</v>
      </c>
      <c r="F1485" s="4">
        <v>44146</v>
      </c>
      <c r="G1485" s="3" t="s">
        <v>211</v>
      </c>
      <c r="H1485" s="3" t="s">
        <v>90</v>
      </c>
      <c r="I1485" s="5">
        <v>2400</v>
      </c>
      <c r="J1485" s="3" t="s">
        <v>91</v>
      </c>
      <c r="K1485" s="3" t="s">
        <v>90</v>
      </c>
      <c r="L1485" s="5">
        <v>2400</v>
      </c>
      <c r="M1485" s="5">
        <v>28.25</v>
      </c>
      <c r="N1485" s="41" t="str">
        <f>IF(M1485="","",IF(M1485&lt;0,-M1485&amp;"_"&amp;COUNTIF(M$2:M1485,M1485),M1485&amp;"_"&amp;COUNTIF(M$2:M1485,M1485)))</f>
        <v>28.25_2</v>
      </c>
      <c r="O1485" s="42" t="str">
        <f t="shared" si="23"/>
        <v/>
      </c>
      <c r="P1485" s="3" t="s">
        <v>635</v>
      </c>
      <c r="Q1485" s="3" t="s">
        <v>636</v>
      </c>
      <c r="R1485" s="3" t="s">
        <v>332</v>
      </c>
      <c r="S1485" s="3" t="s">
        <v>86</v>
      </c>
      <c r="T1485" s="3" t="s">
        <v>95</v>
      </c>
      <c r="U1485" s="3" t="s">
        <v>329</v>
      </c>
      <c r="V1485" s="3" t="s">
        <v>86</v>
      </c>
      <c r="W1485" s="3" t="s">
        <v>86</v>
      </c>
      <c r="X1485" s="3" t="s">
        <v>86</v>
      </c>
      <c r="Y1485" s="3" t="s">
        <v>97</v>
      </c>
      <c r="Z1485" s="3" t="s">
        <v>86</v>
      </c>
      <c r="AA1485" s="4"/>
      <c r="AB1485" s="3" t="s">
        <v>86</v>
      </c>
      <c r="AC1485" s="3" t="s">
        <v>86</v>
      </c>
      <c r="AD1485" s="3" t="s">
        <v>86</v>
      </c>
      <c r="AE1485" s="5">
        <v>0</v>
      </c>
    </row>
    <row r="1486" spans="1:31" x14ac:dyDescent="0.25">
      <c r="A1486" s="6" t="s">
        <v>86</v>
      </c>
      <c r="B1486" s="3" t="s">
        <v>270</v>
      </c>
      <c r="C1486" s="3" t="s">
        <v>634</v>
      </c>
      <c r="D1486" s="4">
        <v>44140</v>
      </c>
      <c r="E1486" s="4">
        <v>44140</v>
      </c>
      <c r="F1486" s="4">
        <v>44146</v>
      </c>
      <c r="G1486" s="3" t="s">
        <v>211</v>
      </c>
      <c r="H1486" s="3" t="s">
        <v>90</v>
      </c>
      <c r="I1486" s="5">
        <v>2304</v>
      </c>
      <c r="J1486" s="3" t="s">
        <v>91</v>
      </c>
      <c r="K1486" s="3" t="s">
        <v>90</v>
      </c>
      <c r="L1486" s="5">
        <v>2304</v>
      </c>
      <c r="M1486" s="5">
        <v>27.12</v>
      </c>
      <c r="N1486" s="41" t="str">
        <f>IF(M1486="","",IF(M1486&lt;0,-M1486&amp;"_"&amp;COUNTIF(M$2:M1486,M1486),M1486&amp;"_"&amp;COUNTIF(M$2:M1486,M1486)))</f>
        <v>27.12_2</v>
      </c>
      <c r="O1486" s="42" t="str">
        <f t="shared" si="23"/>
        <v/>
      </c>
      <c r="P1486" s="3" t="s">
        <v>635</v>
      </c>
      <c r="Q1486" s="3" t="s">
        <v>636</v>
      </c>
      <c r="R1486" s="3" t="s">
        <v>333</v>
      </c>
      <c r="S1486" s="3" t="s">
        <v>86</v>
      </c>
      <c r="T1486" s="3" t="s">
        <v>95</v>
      </c>
      <c r="U1486" s="3" t="s">
        <v>329</v>
      </c>
      <c r="V1486" s="3" t="s">
        <v>86</v>
      </c>
      <c r="W1486" s="3" t="s">
        <v>86</v>
      </c>
      <c r="X1486" s="3" t="s">
        <v>86</v>
      </c>
      <c r="Y1486" s="3" t="s">
        <v>97</v>
      </c>
      <c r="Z1486" s="3" t="s">
        <v>86</v>
      </c>
      <c r="AA1486" s="4"/>
      <c r="AB1486" s="3" t="s">
        <v>86</v>
      </c>
      <c r="AC1486" s="3" t="s">
        <v>86</v>
      </c>
      <c r="AD1486" s="3" t="s">
        <v>86</v>
      </c>
      <c r="AE1486" s="5">
        <v>0</v>
      </c>
    </row>
    <row r="1487" spans="1:31" x14ac:dyDescent="0.25">
      <c r="A1487" s="6" t="s">
        <v>86</v>
      </c>
      <c r="B1487" s="3" t="s">
        <v>270</v>
      </c>
      <c r="C1487" s="3" t="s">
        <v>634</v>
      </c>
      <c r="D1487" s="4">
        <v>44140</v>
      </c>
      <c r="E1487" s="4">
        <v>44140</v>
      </c>
      <c r="F1487" s="4">
        <v>44146</v>
      </c>
      <c r="G1487" s="3" t="s">
        <v>211</v>
      </c>
      <c r="H1487" s="3" t="s">
        <v>90</v>
      </c>
      <c r="I1487" s="5">
        <v>335</v>
      </c>
      <c r="J1487" s="3" t="s">
        <v>91</v>
      </c>
      <c r="K1487" s="3" t="s">
        <v>90</v>
      </c>
      <c r="L1487" s="5">
        <v>335</v>
      </c>
      <c r="M1487" s="5">
        <v>3.94</v>
      </c>
      <c r="N1487" s="41" t="str">
        <f>IF(M1487="","",IF(M1487&lt;0,-M1487&amp;"_"&amp;COUNTIF(M$2:M1487,M1487),M1487&amp;"_"&amp;COUNTIF(M$2:M1487,M1487)))</f>
        <v>3.94_3</v>
      </c>
      <c r="O1487" s="42" t="str">
        <f t="shared" si="23"/>
        <v/>
      </c>
      <c r="P1487" s="3" t="s">
        <v>635</v>
      </c>
      <c r="Q1487" s="3" t="s">
        <v>636</v>
      </c>
      <c r="R1487" s="3" t="s">
        <v>334</v>
      </c>
      <c r="S1487" s="3" t="s">
        <v>86</v>
      </c>
      <c r="T1487" s="3" t="s">
        <v>95</v>
      </c>
      <c r="U1487" s="3" t="s">
        <v>329</v>
      </c>
      <c r="V1487" s="3" t="s">
        <v>86</v>
      </c>
      <c r="W1487" s="3" t="s">
        <v>86</v>
      </c>
      <c r="X1487" s="3" t="s">
        <v>86</v>
      </c>
      <c r="Y1487" s="3" t="s">
        <v>97</v>
      </c>
      <c r="Z1487" s="3" t="s">
        <v>86</v>
      </c>
      <c r="AA1487" s="4"/>
      <c r="AB1487" s="3" t="s">
        <v>86</v>
      </c>
      <c r="AC1487" s="3" t="s">
        <v>86</v>
      </c>
      <c r="AD1487" s="3" t="s">
        <v>86</v>
      </c>
      <c r="AE1487" s="5">
        <v>0</v>
      </c>
    </row>
    <row r="1488" spans="1:31" x14ac:dyDescent="0.25">
      <c r="A1488" s="6" t="s">
        <v>86</v>
      </c>
      <c r="B1488" s="3" t="s">
        <v>270</v>
      </c>
      <c r="C1488" s="3" t="s">
        <v>634</v>
      </c>
      <c r="D1488" s="4">
        <v>44140</v>
      </c>
      <c r="E1488" s="4">
        <v>44140</v>
      </c>
      <c r="F1488" s="4">
        <v>44146</v>
      </c>
      <c r="G1488" s="3" t="s">
        <v>211</v>
      </c>
      <c r="H1488" s="3" t="s">
        <v>90</v>
      </c>
      <c r="I1488" s="5">
        <v>576</v>
      </c>
      <c r="J1488" s="3" t="s">
        <v>91</v>
      </c>
      <c r="K1488" s="3" t="s">
        <v>90</v>
      </c>
      <c r="L1488" s="5">
        <v>576</v>
      </c>
      <c r="M1488" s="5">
        <v>6.78</v>
      </c>
      <c r="N1488" s="41" t="str">
        <f>IF(M1488="","",IF(M1488&lt;0,-M1488&amp;"_"&amp;COUNTIF(M$2:M1488,M1488),M1488&amp;"_"&amp;COUNTIF(M$2:M1488,M1488)))</f>
        <v>6.78_6</v>
      </c>
      <c r="O1488" s="42" t="str">
        <f t="shared" si="23"/>
        <v/>
      </c>
      <c r="P1488" s="3" t="s">
        <v>635</v>
      </c>
      <c r="Q1488" s="3" t="s">
        <v>636</v>
      </c>
      <c r="R1488" s="3" t="s">
        <v>335</v>
      </c>
      <c r="S1488" s="3" t="s">
        <v>86</v>
      </c>
      <c r="T1488" s="3" t="s">
        <v>95</v>
      </c>
      <c r="U1488" s="3" t="s">
        <v>329</v>
      </c>
      <c r="V1488" s="3" t="s">
        <v>86</v>
      </c>
      <c r="W1488" s="3" t="s">
        <v>86</v>
      </c>
      <c r="X1488" s="3" t="s">
        <v>86</v>
      </c>
      <c r="Y1488" s="3" t="s">
        <v>97</v>
      </c>
      <c r="Z1488" s="3" t="s">
        <v>86</v>
      </c>
      <c r="AA1488" s="4"/>
      <c r="AB1488" s="3" t="s">
        <v>86</v>
      </c>
      <c r="AC1488" s="3" t="s">
        <v>86</v>
      </c>
      <c r="AD1488" s="3" t="s">
        <v>86</v>
      </c>
      <c r="AE1488" s="5">
        <v>0</v>
      </c>
    </row>
    <row r="1489" spans="1:31" x14ac:dyDescent="0.25">
      <c r="A1489" s="6" t="s">
        <v>86</v>
      </c>
      <c r="B1489" s="3" t="s">
        <v>270</v>
      </c>
      <c r="C1489" s="3" t="s">
        <v>634</v>
      </c>
      <c r="D1489" s="4">
        <v>44140</v>
      </c>
      <c r="E1489" s="4">
        <v>44140</v>
      </c>
      <c r="F1489" s="4">
        <v>44146</v>
      </c>
      <c r="G1489" s="3" t="s">
        <v>211</v>
      </c>
      <c r="H1489" s="3" t="s">
        <v>90</v>
      </c>
      <c r="I1489" s="5">
        <v>433</v>
      </c>
      <c r="J1489" s="3" t="s">
        <v>91</v>
      </c>
      <c r="K1489" s="3" t="s">
        <v>90</v>
      </c>
      <c r="L1489" s="5">
        <v>433</v>
      </c>
      <c r="M1489" s="5">
        <v>5.0999999999999996</v>
      </c>
      <c r="N1489" s="41" t="str">
        <f>IF(M1489="","",IF(M1489&lt;0,-M1489&amp;"_"&amp;COUNTIF(M$2:M1489,M1489),M1489&amp;"_"&amp;COUNTIF(M$2:M1489,M1489)))</f>
        <v>5.1_4</v>
      </c>
      <c r="O1489" s="42" t="str">
        <f t="shared" si="23"/>
        <v/>
      </c>
      <c r="P1489" s="3" t="s">
        <v>635</v>
      </c>
      <c r="Q1489" s="3" t="s">
        <v>636</v>
      </c>
      <c r="R1489" s="3" t="s">
        <v>336</v>
      </c>
      <c r="S1489" s="3" t="s">
        <v>86</v>
      </c>
      <c r="T1489" s="3" t="s">
        <v>95</v>
      </c>
      <c r="U1489" s="3" t="s">
        <v>329</v>
      </c>
      <c r="V1489" s="3" t="s">
        <v>86</v>
      </c>
      <c r="W1489" s="3" t="s">
        <v>86</v>
      </c>
      <c r="X1489" s="3" t="s">
        <v>86</v>
      </c>
      <c r="Y1489" s="3" t="s">
        <v>97</v>
      </c>
      <c r="Z1489" s="3" t="s">
        <v>86</v>
      </c>
      <c r="AA1489" s="4"/>
      <c r="AB1489" s="3" t="s">
        <v>86</v>
      </c>
      <c r="AC1489" s="3" t="s">
        <v>86</v>
      </c>
      <c r="AD1489" s="3" t="s">
        <v>86</v>
      </c>
      <c r="AE1489" s="5">
        <v>0</v>
      </c>
    </row>
    <row r="1490" spans="1:31" x14ac:dyDescent="0.25">
      <c r="A1490" s="6" t="s">
        <v>86</v>
      </c>
      <c r="B1490" s="3" t="s">
        <v>270</v>
      </c>
      <c r="C1490" s="3" t="s">
        <v>634</v>
      </c>
      <c r="D1490" s="4">
        <v>44140</v>
      </c>
      <c r="E1490" s="4">
        <v>44140</v>
      </c>
      <c r="F1490" s="4">
        <v>44146</v>
      </c>
      <c r="G1490" s="3" t="s">
        <v>211</v>
      </c>
      <c r="H1490" s="3" t="s">
        <v>90</v>
      </c>
      <c r="I1490" s="5">
        <v>1208</v>
      </c>
      <c r="J1490" s="3" t="s">
        <v>91</v>
      </c>
      <c r="K1490" s="3" t="s">
        <v>90</v>
      </c>
      <c r="L1490" s="5">
        <v>1208</v>
      </c>
      <c r="M1490" s="5">
        <v>14.22</v>
      </c>
      <c r="N1490" s="41" t="str">
        <f>IF(M1490="","",IF(M1490&lt;0,-M1490&amp;"_"&amp;COUNTIF(M$2:M1490,M1490),M1490&amp;"_"&amp;COUNTIF(M$2:M1490,M1490)))</f>
        <v>14.22_3</v>
      </c>
      <c r="O1490" s="42" t="str">
        <f t="shared" si="23"/>
        <v/>
      </c>
      <c r="P1490" s="3" t="s">
        <v>635</v>
      </c>
      <c r="Q1490" s="3" t="s">
        <v>636</v>
      </c>
      <c r="R1490" s="3" t="s">
        <v>337</v>
      </c>
      <c r="S1490" s="3" t="s">
        <v>86</v>
      </c>
      <c r="T1490" s="3" t="s">
        <v>95</v>
      </c>
      <c r="U1490" s="3" t="s">
        <v>329</v>
      </c>
      <c r="V1490" s="3" t="s">
        <v>86</v>
      </c>
      <c r="W1490" s="3" t="s">
        <v>86</v>
      </c>
      <c r="X1490" s="3" t="s">
        <v>86</v>
      </c>
      <c r="Y1490" s="3" t="s">
        <v>97</v>
      </c>
      <c r="Z1490" s="3" t="s">
        <v>86</v>
      </c>
      <c r="AA1490" s="4"/>
      <c r="AB1490" s="3" t="s">
        <v>86</v>
      </c>
      <c r="AC1490" s="3" t="s">
        <v>86</v>
      </c>
      <c r="AD1490" s="3" t="s">
        <v>86</v>
      </c>
      <c r="AE1490" s="5">
        <v>0</v>
      </c>
    </row>
    <row r="1491" spans="1:31" x14ac:dyDescent="0.25">
      <c r="A1491" s="6" t="s">
        <v>86</v>
      </c>
      <c r="B1491" s="3" t="s">
        <v>270</v>
      </c>
      <c r="C1491" s="3" t="s">
        <v>634</v>
      </c>
      <c r="D1491" s="4">
        <v>44140</v>
      </c>
      <c r="E1491" s="4">
        <v>44140</v>
      </c>
      <c r="F1491" s="4">
        <v>44146</v>
      </c>
      <c r="G1491" s="3" t="s">
        <v>211</v>
      </c>
      <c r="H1491" s="3" t="s">
        <v>90</v>
      </c>
      <c r="I1491" s="5">
        <v>288</v>
      </c>
      <c r="J1491" s="3" t="s">
        <v>91</v>
      </c>
      <c r="K1491" s="3" t="s">
        <v>90</v>
      </c>
      <c r="L1491" s="5">
        <v>288</v>
      </c>
      <c r="M1491" s="5">
        <v>3.39</v>
      </c>
      <c r="N1491" s="41" t="str">
        <f>IF(M1491="","",IF(M1491&lt;0,-M1491&amp;"_"&amp;COUNTIF(M$2:M1491,M1491),M1491&amp;"_"&amp;COUNTIF(M$2:M1491,M1491)))</f>
        <v>3.39_5</v>
      </c>
      <c r="O1491" s="42" t="str">
        <f t="shared" si="23"/>
        <v/>
      </c>
      <c r="P1491" s="3" t="s">
        <v>635</v>
      </c>
      <c r="Q1491" s="3" t="s">
        <v>636</v>
      </c>
      <c r="R1491" s="3" t="s">
        <v>338</v>
      </c>
      <c r="S1491" s="3" t="s">
        <v>86</v>
      </c>
      <c r="T1491" s="3" t="s">
        <v>95</v>
      </c>
      <c r="U1491" s="3" t="s">
        <v>329</v>
      </c>
      <c r="V1491" s="3" t="s">
        <v>86</v>
      </c>
      <c r="W1491" s="3" t="s">
        <v>86</v>
      </c>
      <c r="X1491" s="3" t="s">
        <v>86</v>
      </c>
      <c r="Y1491" s="3" t="s">
        <v>97</v>
      </c>
      <c r="Z1491" s="3" t="s">
        <v>86</v>
      </c>
      <c r="AA1491" s="4"/>
      <c r="AB1491" s="3" t="s">
        <v>86</v>
      </c>
      <c r="AC1491" s="3" t="s">
        <v>86</v>
      </c>
      <c r="AD1491" s="3" t="s">
        <v>86</v>
      </c>
      <c r="AE1491" s="5">
        <v>0</v>
      </c>
    </row>
    <row r="1492" spans="1:31" x14ac:dyDescent="0.25">
      <c r="A1492" s="6" t="s">
        <v>86</v>
      </c>
      <c r="B1492" s="3" t="s">
        <v>270</v>
      </c>
      <c r="C1492" s="3" t="s">
        <v>634</v>
      </c>
      <c r="D1492" s="4">
        <v>44140</v>
      </c>
      <c r="E1492" s="4">
        <v>44140</v>
      </c>
      <c r="F1492" s="4">
        <v>44146</v>
      </c>
      <c r="G1492" s="3" t="s">
        <v>211</v>
      </c>
      <c r="H1492" s="3" t="s">
        <v>90</v>
      </c>
      <c r="I1492" s="5">
        <v>2400</v>
      </c>
      <c r="J1492" s="3" t="s">
        <v>91</v>
      </c>
      <c r="K1492" s="3" t="s">
        <v>90</v>
      </c>
      <c r="L1492" s="5">
        <v>2400</v>
      </c>
      <c r="M1492" s="5">
        <v>28.25</v>
      </c>
      <c r="N1492" s="41" t="str">
        <f>IF(M1492="","",IF(M1492&lt;0,-M1492&amp;"_"&amp;COUNTIF(M$2:M1492,M1492),M1492&amp;"_"&amp;COUNTIF(M$2:M1492,M1492)))</f>
        <v>28.25_3</v>
      </c>
      <c r="O1492" s="42" t="str">
        <f t="shared" si="23"/>
        <v/>
      </c>
      <c r="P1492" s="3" t="s">
        <v>635</v>
      </c>
      <c r="Q1492" s="3" t="s">
        <v>636</v>
      </c>
      <c r="R1492" s="3" t="s">
        <v>339</v>
      </c>
      <c r="S1492" s="3" t="s">
        <v>86</v>
      </c>
      <c r="T1492" s="3" t="s">
        <v>95</v>
      </c>
      <c r="U1492" s="3" t="s">
        <v>329</v>
      </c>
      <c r="V1492" s="3" t="s">
        <v>86</v>
      </c>
      <c r="W1492" s="3" t="s">
        <v>86</v>
      </c>
      <c r="X1492" s="3" t="s">
        <v>86</v>
      </c>
      <c r="Y1492" s="3" t="s">
        <v>97</v>
      </c>
      <c r="Z1492" s="3" t="s">
        <v>86</v>
      </c>
      <c r="AA1492" s="4"/>
      <c r="AB1492" s="3" t="s">
        <v>86</v>
      </c>
      <c r="AC1492" s="3" t="s">
        <v>86</v>
      </c>
      <c r="AD1492" s="3" t="s">
        <v>86</v>
      </c>
      <c r="AE1492" s="5">
        <v>0</v>
      </c>
    </row>
    <row r="1493" spans="1:31" x14ac:dyDescent="0.25">
      <c r="A1493" s="6" t="s">
        <v>86</v>
      </c>
      <c r="B1493" s="3" t="s">
        <v>270</v>
      </c>
      <c r="C1493" s="3" t="s">
        <v>634</v>
      </c>
      <c r="D1493" s="4">
        <v>44140</v>
      </c>
      <c r="E1493" s="4">
        <v>44140</v>
      </c>
      <c r="F1493" s="4">
        <v>44146</v>
      </c>
      <c r="G1493" s="3" t="s">
        <v>211</v>
      </c>
      <c r="H1493" s="3" t="s">
        <v>90</v>
      </c>
      <c r="I1493" s="5">
        <v>288</v>
      </c>
      <c r="J1493" s="3" t="s">
        <v>91</v>
      </c>
      <c r="K1493" s="3" t="s">
        <v>90</v>
      </c>
      <c r="L1493" s="5">
        <v>288</v>
      </c>
      <c r="M1493" s="5">
        <v>3.39</v>
      </c>
      <c r="N1493" s="41" t="str">
        <f>IF(M1493="","",IF(M1493&lt;0,-M1493&amp;"_"&amp;COUNTIF(M$2:M1493,M1493),M1493&amp;"_"&amp;COUNTIF(M$2:M1493,M1493)))</f>
        <v>3.39_6</v>
      </c>
      <c r="O1493" s="42" t="str">
        <f t="shared" si="23"/>
        <v/>
      </c>
      <c r="P1493" s="3" t="s">
        <v>635</v>
      </c>
      <c r="Q1493" s="3" t="s">
        <v>636</v>
      </c>
      <c r="R1493" s="3" t="s">
        <v>340</v>
      </c>
      <c r="S1493" s="3" t="s">
        <v>86</v>
      </c>
      <c r="T1493" s="3" t="s">
        <v>95</v>
      </c>
      <c r="U1493" s="3" t="s">
        <v>329</v>
      </c>
      <c r="V1493" s="3" t="s">
        <v>86</v>
      </c>
      <c r="W1493" s="3" t="s">
        <v>86</v>
      </c>
      <c r="X1493" s="3" t="s">
        <v>86</v>
      </c>
      <c r="Y1493" s="3" t="s">
        <v>97</v>
      </c>
      <c r="Z1493" s="3" t="s">
        <v>86</v>
      </c>
      <c r="AA1493" s="4"/>
      <c r="AB1493" s="3" t="s">
        <v>86</v>
      </c>
      <c r="AC1493" s="3" t="s">
        <v>86</v>
      </c>
      <c r="AD1493" s="3" t="s">
        <v>86</v>
      </c>
      <c r="AE1493" s="5">
        <v>0</v>
      </c>
    </row>
    <row r="1494" spans="1:31" x14ac:dyDescent="0.25">
      <c r="A1494" s="6" t="s">
        <v>86</v>
      </c>
      <c r="B1494" s="3" t="s">
        <v>270</v>
      </c>
      <c r="C1494" s="3" t="s">
        <v>634</v>
      </c>
      <c r="D1494" s="4">
        <v>44140</v>
      </c>
      <c r="E1494" s="4">
        <v>44140</v>
      </c>
      <c r="F1494" s="4">
        <v>44146</v>
      </c>
      <c r="G1494" s="3" t="s">
        <v>211</v>
      </c>
      <c r="H1494" s="3" t="s">
        <v>90</v>
      </c>
      <c r="I1494" s="5">
        <v>382</v>
      </c>
      <c r="J1494" s="3" t="s">
        <v>91</v>
      </c>
      <c r="K1494" s="3" t="s">
        <v>90</v>
      </c>
      <c r="L1494" s="5">
        <v>382</v>
      </c>
      <c r="M1494" s="5">
        <v>4.5</v>
      </c>
      <c r="N1494" s="41" t="str">
        <f>IF(M1494="","",IF(M1494&lt;0,-M1494&amp;"_"&amp;COUNTIF(M$2:M1494,M1494),M1494&amp;"_"&amp;COUNTIF(M$2:M1494,M1494)))</f>
        <v>4.5_4</v>
      </c>
      <c r="O1494" s="42" t="str">
        <f t="shared" si="23"/>
        <v/>
      </c>
      <c r="P1494" s="3" t="s">
        <v>635</v>
      </c>
      <c r="Q1494" s="3" t="s">
        <v>636</v>
      </c>
      <c r="R1494" s="3" t="s">
        <v>341</v>
      </c>
      <c r="S1494" s="3" t="s">
        <v>86</v>
      </c>
      <c r="T1494" s="3" t="s">
        <v>95</v>
      </c>
      <c r="U1494" s="3" t="s">
        <v>329</v>
      </c>
      <c r="V1494" s="3" t="s">
        <v>86</v>
      </c>
      <c r="W1494" s="3" t="s">
        <v>86</v>
      </c>
      <c r="X1494" s="3" t="s">
        <v>86</v>
      </c>
      <c r="Y1494" s="3" t="s">
        <v>97</v>
      </c>
      <c r="Z1494" s="3" t="s">
        <v>86</v>
      </c>
      <c r="AA1494" s="4"/>
      <c r="AB1494" s="3" t="s">
        <v>86</v>
      </c>
      <c r="AC1494" s="3" t="s">
        <v>86</v>
      </c>
      <c r="AD1494" s="3" t="s">
        <v>86</v>
      </c>
      <c r="AE1494" s="5">
        <v>0</v>
      </c>
    </row>
    <row r="1495" spans="1:31" x14ac:dyDescent="0.25">
      <c r="A1495" s="6" t="s">
        <v>86</v>
      </c>
      <c r="B1495" s="3" t="s">
        <v>270</v>
      </c>
      <c r="C1495" s="3" t="s">
        <v>634</v>
      </c>
      <c r="D1495" s="4">
        <v>44140</v>
      </c>
      <c r="E1495" s="4">
        <v>44140</v>
      </c>
      <c r="F1495" s="4">
        <v>44146</v>
      </c>
      <c r="G1495" s="3" t="s">
        <v>211</v>
      </c>
      <c r="H1495" s="3" t="s">
        <v>90</v>
      </c>
      <c r="I1495" s="5">
        <v>6850</v>
      </c>
      <c r="J1495" s="3" t="s">
        <v>91</v>
      </c>
      <c r="K1495" s="3" t="s">
        <v>90</v>
      </c>
      <c r="L1495" s="5">
        <v>6850</v>
      </c>
      <c r="M1495" s="5">
        <v>80.64</v>
      </c>
      <c r="N1495" s="41" t="str">
        <f>IF(M1495="","",IF(M1495&lt;0,-M1495&amp;"_"&amp;COUNTIF(M$2:M1495,M1495),M1495&amp;"_"&amp;COUNTIF(M$2:M1495,M1495)))</f>
        <v>80.64_1</v>
      </c>
      <c r="O1495" s="42" t="str">
        <f t="shared" si="23"/>
        <v/>
      </c>
      <c r="P1495" s="3" t="s">
        <v>635</v>
      </c>
      <c r="Q1495" s="3" t="s">
        <v>636</v>
      </c>
      <c r="R1495" s="3" t="s">
        <v>342</v>
      </c>
      <c r="S1495" s="3" t="s">
        <v>86</v>
      </c>
      <c r="T1495" s="3" t="s">
        <v>95</v>
      </c>
      <c r="U1495" s="3" t="s">
        <v>329</v>
      </c>
      <c r="V1495" s="3" t="s">
        <v>86</v>
      </c>
      <c r="W1495" s="3" t="s">
        <v>86</v>
      </c>
      <c r="X1495" s="3" t="s">
        <v>86</v>
      </c>
      <c r="Y1495" s="3" t="s">
        <v>97</v>
      </c>
      <c r="Z1495" s="3" t="s">
        <v>86</v>
      </c>
      <c r="AA1495" s="4"/>
      <c r="AB1495" s="3" t="s">
        <v>86</v>
      </c>
      <c r="AC1495" s="3" t="s">
        <v>86</v>
      </c>
      <c r="AD1495" s="3" t="s">
        <v>86</v>
      </c>
      <c r="AE1495" s="5">
        <v>0</v>
      </c>
    </row>
    <row r="1496" spans="1:31" x14ac:dyDescent="0.25">
      <c r="A1496" s="6" t="s">
        <v>86</v>
      </c>
      <c r="B1496" s="3" t="s">
        <v>270</v>
      </c>
      <c r="C1496" s="3" t="s">
        <v>634</v>
      </c>
      <c r="D1496" s="4">
        <v>44140</v>
      </c>
      <c r="E1496" s="4">
        <v>44140</v>
      </c>
      <c r="F1496" s="4">
        <v>44146</v>
      </c>
      <c r="G1496" s="3" t="s">
        <v>211</v>
      </c>
      <c r="H1496" s="3" t="s">
        <v>90</v>
      </c>
      <c r="I1496" s="5">
        <v>228</v>
      </c>
      <c r="J1496" s="3" t="s">
        <v>91</v>
      </c>
      <c r="K1496" s="3" t="s">
        <v>90</v>
      </c>
      <c r="L1496" s="5">
        <v>228</v>
      </c>
      <c r="M1496" s="5">
        <v>2.68</v>
      </c>
      <c r="N1496" s="41" t="str">
        <f>IF(M1496="","",IF(M1496&lt;0,-M1496&amp;"_"&amp;COUNTIF(M$2:M1496,M1496),M1496&amp;"_"&amp;COUNTIF(M$2:M1496,M1496)))</f>
        <v>2.68_3</v>
      </c>
      <c r="O1496" s="42" t="str">
        <f t="shared" si="23"/>
        <v/>
      </c>
      <c r="P1496" s="3" t="s">
        <v>635</v>
      </c>
      <c r="Q1496" s="3" t="s">
        <v>636</v>
      </c>
      <c r="R1496" s="3" t="s">
        <v>343</v>
      </c>
      <c r="S1496" s="3" t="s">
        <v>86</v>
      </c>
      <c r="T1496" s="3" t="s">
        <v>95</v>
      </c>
      <c r="U1496" s="3" t="s">
        <v>329</v>
      </c>
      <c r="V1496" s="3" t="s">
        <v>86</v>
      </c>
      <c r="W1496" s="3" t="s">
        <v>86</v>
      </c>
      <c r="X1496" s="3" t="s">
        <v>86</v>
      </c>
      <c r="Y1496" s="3" t="s">
        <v>97</v>
      </c>
      <c r="Z1496" s="3" t="s">
        <v>86</v>
      </c>
      <c r="AA1496" s="4"/>
      <c r="AB1496" s="3" t="s">
        <v>86</v>
      </c>
      <c r="AC1496" s="3" t="s">
        <v>86</v>
      </c>
      <c r="AD1496" s="3" t="s">
        <v>86</v>
      </c>
      <c r="AE1496" s="5">
        <v>0</v>
      </c>
    </row>
    <row r="1497" spans="1:31" x14ac:dyDescent="0.25">
      <c r="A1497" s="6" t="s">
        <v>86</v>
      </c>
      <c r="B1497" s="3" t="s">
        <v>270</v>
      </c>
      <c r="C1497" s="3" t="s">
        <v>634</v>
      </c>
      <c r="D1497" s="4">
        <v>44140</v>
      </c>
      <c r="E1497" s="4">
        <v>44140</v>
      </c>
      <c r="F1497" s="4">
        <v>44146</v>
      </c>
      <c r="G1497" s="3" t="s">
        <v>211</v>
      </c>
      <c r="H1497" s="3" t="s">
        <v>90</v>
      </c>
      <c r="I1497" s="5">
        <v>420</v>
      </c>
      <c r="J1497" s="3" t="s">
        <v>91</v>
      </c>
      <c r="K1497" s="3" t="s">
        <v>90</v>
      </c>
      <c r="L1497" s="5">
        <v>420</v>
      </c>
      <c r="M1497" s="5">
        <v>4.9400000000000004</v>
      </c>
      <c r="N1497" s="41" t="str">
        <f>IF(M1497="","",IF(M1497&lt;0,-M1497&amp;"_"&amp;COUNTIF(M$2:M1497,M1497),M1497&amp;"_"&amp;COUNTIF(M$2:M1497,M1497)))</f>
        <v>4.94_2</v>
      </c>
      <c r="O1497" s="42" t="str">
        <f t="shared" si="23"/>
        <v/>
      </c>
      <c r="P1497" s="3" t="s">
        <v>635</v>
      </c>
      <c r="Q1497" s="3" t="s">
        <v>636</v>
      </c>
      <c r="R1497" s="3" t="s">
        <v>344</v>
      </c>
      <c r="S1497" s="3" t="s">
        <v>86</v>
      </c>
      <c r="T1497" s="3" t="s">
        <v>95</v>
      </c>
      <c r="U1497" s="3" t="s">
        <v>329</v>
      </c>
      <c r="V1497" s="3" t="s">
        <v>86</v>
      </c>
      <c r="W1497" s="3" t="s">
        <v>86</v>
      </c>
      <c r="X1497" s="3" t="s">
        <v>86</v>
      </c>
      <c r="Y1497" s="3" t="s">
        <v>97</v>
      </c>
      <c r="Z1497" s="3" t="s">
        <v>86</v>
      </c>
      <c r="AA1497" s="4"/>
      <c r="AB1497" s="3" t="s">
        <v>86</v>
      </c>
      <c r="AC1497" s="3" t="s">
        <v>86</v>
      </c>
      <c r="AD1497" s="3" t="s">
        <v>86</v>
      </c>
      <c r="AE1497" s="5">
        <v>0</v>
      </c>
    </row>
    <row r="1498" spans="1:31" x14ac:dyDescent="0.25">
      <c r="A1498" s="6" t="s">
        <v>86</v>
      </c>
      <c r="B1498" s="3" t="s">
        <v>270</v>
      </c>
      <c r="C1498" s="3" t="s">
        <v>634</v>
      </c>
      <c r="D1498" s="4">
        <v>44140</v>
      </c>
      <c r="E1498" s="4">
        <v>44140</v>
      </c>
      <c r="F1498" s="4">
        <v>44146</v>
      </c>
      <c r="G1498" s="3" t="s">
        <v>211</v>
      </c>
      <c r="H1498" s="3" t="s">
        <v>90</v>
      </c>
      <c r="I1498" s="5">
        <v>149.28</v>
      </c>
      <c r="J1498" s="3" t="s">
        <v>91</v>
      </c>
      <c r="K1498" s="3" t="s">
        <v>90</v>
      </c>
      <c r="L1498" s="5">
        <v>149.28</v>
      </c>
      <c r="M1498" s="5">
        <v>1.76</v>
      </c>
      <c r="N1498" s="41" t="str">
        <f>IF(M1498="","",IF(M1498&lt;0,-M1498&amp;"_"&amp;COUNTIF(M$2:M1498,M1498),M1498&amp;"_"&amp;COUNTIF(M$2:M1498,M1498)))</f>
        <v>1.76_2</v>
      </c>
      <c r="O1498" s="42" t="str">
        <f t="shared" si="23"/>
        <v/>
      </c>
      <c r="P1498" s="3" t="s">
        <v>635</v>
      </c>
      <c r="Q1498" s="3" t="s">
        <v>636</v>
      </c>
      <c r="R1498" s="3" t="s">
        <v>402</v>
      </c>
      <c r="S1498" s="3" t="s">
        <v>86</v>
      </c>
      <c r="T1498" s="3" t="s">
        <v>95</v>
      </c>
      <c r="U1498" s="3" t="s">
        <v>329</v>
      </c>
      <c r="V1498" s="3" t="s">
        <v>86</v>
      </c>
      <c r="W1498" s="3" t="s">
        <v>86</v>
      </c>
      <c r="X1498" s="3" t="s">
        <v>86</v>
      </c>
      <c r="Y1498" s="3" t="s">
        <v>97</v>
      </c>
      <c r="Z1498" s="3" t="s">
        <v>86</v>
      </c>
      <c r="AA1498" s="4"/>
      <c r="AB1498" s="3" t="s">
        <v>86</v>
      </c>
      <c r="AC1498" s="3" t="s">
        <v>86</v>
      </c>
      <c r="AD1498" s="3" t="s">
        <v>86</v>
      </c>
      <c r="AE1498" s="5">
        <v>0</v>
      </c>
    </row>
    <row r="1499" spans="1:31" x14ac:dyDescent="0.25">
      <c r="A1499" s="6" t="s">
        <v>86</v>
      </c>
      <c r="B1499" s="3" t="s">
        <v>2764</v>
      </c>
      <c r="C1499" s="3" t="s">
        <v>3811</v>
      </c>
      <c r="D1499" s="4">
        <v>44142</v>
      </c>
      <c r="E1499" s="4">
        <v>44142</v>
      </c>
      <c r="F1499" s="4">
        <v>44168</v>
      </c>
      <c r="G1499" s="3" t="s">
        <v>211</v>
      </c>
      <c r="H1499" s="3" t="s">
        <v>90</v>
      </c>
      <c r="I1499" s="5">
        <v>5060</v>
      </c>
      <c r="J1499" s="3" t="s">
        <v>91</v>
      </c>
      <c r="K1499" s="3" t="s">
        <v>90</v>
      </c>
      <c r="L1499" s="5">
        <v>5060</v>
      </c>
      <c r="M1499" s="5">
        <v>59.56</v>
      </c>
      <c r="N1499" s="41" t="str">
        <f>IF(M1499="","",IF(M1499&lt;0,-M1499&amp;"_"&amp;COUNTIF(M$2:M1499,M1499),M1499&amp;"_"&amp;COUNTIF(M$2:M1499,M1499)))</f>
        <v>59.56_1</v>
      </c>
      <c r="O1499" s="42" t="str">
        <f t="shared" si="23"/>
        <v/>
      </c>
      <c r="P1499" s="3" t="s">
        <v>3812</v>
      </c>
      <c r="Q1499" s="3" t="s">
        <v>3813</v>
      </c>
      <c r="R1499" s="3" t="s">
        <v>3814</v>
      </c>
      <c r="S1499" s="3" t="s">
        <v>86</v>
      </c>
      <c r="T1499" s="3" t="s">
        <v>95</v>
      </c>
      <c r="U1499" s="3" t="s">
        <v>3479</v>
      </c>
      <c r="V1499" s="3" t="s">
        <v>86</v>
      </c>
      <c r="W1499" s="3" t="s">
        <v>86</v>
      </c>
      <c r="X1499" s="3" t="s">
        <v>86</v>
      </c>
      <c r="Y1499" s="3" t="s">
        <v>97</v>
      </c>
      <c r="Z1499" s="3" t="s">
        <v>86</v>
      </c>
      <c r="AA1499" s="4"/>
      <c r="AB1499" s="3" t="s">
        <v>86</v>
      </c>
      <c r="AC1499" s="3" t="s">
        <v>86</v>
      </c>
      <c r="AD1499" s="3" t="s">
        <v>86</v>
      </c>
      <c r="AE1499" s="5">
        <v>0</v>
      </c>
    </row>
    <row r="1500" spans="1:31" x14ac:dyDescent="0.25">
      <c r="A1500" s="6" t="s">
        <v>86</v>
      </c>
      <c r="B1500" s="3" t="s">
        <v>2764</v>
      </c>
      <c r="C1500" s="3" t="s">
        <v>3811</v>
      </c>
      <c r="D1500" s="4">
        <v>44142</v>
      </c>
      <c r="E1500" s="4">
        <v>44142</v>
      </c>
      <c r="F1500" s="4">
        <v>44168</v>
      </c>
      <c r="G1500" s="3" t="s">
        <v>211</v>
      </c>
      <c r="H1500" s="3" t="s">
        <v>90</v>
      </c>
      <c r="I1500" s="5">
        <v>9680</v>
      </c>
      <c r="J1500" s="3" t="s">
        <v>91</v>
      </c>
      <c r="K1500" s="3" t="s">
        <v>90</v>
      </c>
      <c r="L1500" s="5">
        <v>9680</v>
      </c>
      <c r="M1500" s="5">
        <v>113.95</v>
      </c>
      <c r="N1500" s="41" t="str">
        <f>IF(M1500="","",IF(M1500&lt;0,-M1500&amp;"_"&amp;COUNTIF(M$2:M1500,M1500),M1500&amp;"_"&amp;COUNTIF(M$2:M1500,M1500)))</f>
        <v>113.95_1</v>
      </c>
      <c r="O1500" s="42" t="str">
        <f t="shared" si="23"/>
        <v/>
      </c>
      <c r="P1500" s="3" t="s">
        <v>3812</v>
      </c>
      <c r="Q1500" s="3" t="s">
        <v>3813</v>
      </c>
      <c r="R1500" s="3" t="s">
        <v>3815</v>
      </c>
      <c r="S1500" s="3" t="s">
        <v>86</v>
      </c>
      <c r="T1500" s="3" t="s">
        <v>95</v>
      </c>
      <c r="U1500" s="3" t="s">
        <v>3479</v>
      </c>
      <c r="V1500" s="3" t="s">
        <v>86</v>
      </c>
      <c r="W1500" s="3" t="s">
        <v>86</v>
      </c>
      <c r="X1500" s="3" t="s">
        <v>86</v>
      </c>
      <c r="Y1500" s="3" t="s">
        <v>97</v>
      </c>
      <c r="Z1500" s="3" t="s">
        <v>86</v>
      </c>
      <c r="AA1500" s="4"/>
      <c r="AB1500" s="3" t="s">
        <v>86</v>
      </c>
      <c r="AC1500" s="3" t="s">
        <v>86</v>
      </c>
      <c r="AD1500" s="3" t="s">
        <v>86</v>
      </c>
      <c r="AE1500" s="5">
        <v>0</v>
      </c>
    </row>
    <row r="1501" spans="1:31" x14ac:dyDescent="0.25">
      <c r="A1501" s="6" t="s">
        <v>86</v>
      </c>
      <c r="B1501" s="3" t="s">
        <v>2774</v>
      </c>
      <c r="C1501" s="3" t="s">
        <v>3816</v>
      </c>
      <c r="D1501" s="4">
        <v>44143</v>
      </c>
      <c r="E1501" s="4">
        <v>44143</v>
      </c>
      <c r="F1501" s="4">
        <v>44153</v>
      </c>
      <c r="G1501" s="3" t="s">
        <v>2488</v>
      </c>
      <c r="H1501" s="3" t="s">
        <v>160</v>
      </c>
      <c r="I1501" s="5">
        <v>130.78</v>
      </c>
      <c r="J1501" s="3" t="s">
        <v>3817</v>
      </c>
      <c r="K1501" s="3" t="s">
        <v>90</v>
      </c>
      <c r="L1501" s="5">
        <v>11083.93</v>
      </c>
      <c r="M1501" s="5">
        <v>130.78</v>
      </c>
      <c r="N1501" s="41" t="str">
        <f>IF(M1501="","",IF(M1501&lt;0,-M1501&amp;"_"&amp;COUNTIF(M$2:M1501,M1501),M1501&amp;"_"&amp;COUNTIF(M$2:M1501,M1501)))</f>
        <v>130.78_1</v>
      </c>
      <c r="O1501" s="42" t="str">
        <f t="shared" si="23"/>
        <v/>
      </c>
      <c r="P1501" s="3" t="s">
        <v>3818</v>
      </c>
      <c r="Q1501" s="3" t="s">
        <v>3819</v>
      </c>
      <c r="R1501" s="3" t="s">
        <v>3820</v>
      </c>
      <c r="S1501" s="3" t="s">
        <v>86</v>
      </c>
      <c r="T1501" s="3" t="s">
        <v>95</v>
      </c>
      <c r="U1501" s="3" t="s">
        <v>3819</v>
      </c>
      <c r="V1501" s="3" t="s">
        <v>86</v>
      </c>
      <c r="W1501" s="3" t="s">
        <v>86</v>
      </c>
      <c r="X1501" s="3" t="s">
        <v>86</v>
      </c>
      <c r="Y1501" s="3" t="s">
        <v>97</v>
      </c>
      <c r="Z1501" s="3" t="s">
        <v>86</v>
      </c>
      <c r="AA1501" s="4"/>
      <c r="AB1501" s="3" t="s">
        <v>86</v>
      </c>
      <c r="AC1501" s="3" t="s">
        <v>86</v>
      </c>
      <c r="AD1501" s="3" t="s">
        <v>86</v>
      </c>
      <c r="AE1501" s="5">
        <v>0</v>
      </c>
    </row>
    <row r="1502" spans="1:31" x14ac:dyDescent="0.25">
      <c r="A1502" s="6" t="s">
        <v>86</v>
      </c>
      <c r="B1502" s="3" t="s">
        <v>270</v>
      </c>
      <c r="C1502" s="3" t="s">
        <v>637</v>
      </c>
      <c r="D1502" s="4">
        <v>44143</v>
      </c>
      <c r="E1502" s="4">
        <v>44143</v>
      </c>
      <c r="F1502" s="4">
        <v>44143</v>
      </c>
      <c r="G1502" s="3" t="s">
        <v>235</v>
      </c>
      <c r="H1502" s="3" t="s">
        <v>90</v>
      </c>
      <c r="I1502" s="5">
        <v>18179</v>
      </c>
      <c r="J1502" s="3" t="s">
        <v>91</v>
      </c>
      <c r="K1502" s="3" t="s">
        <v>90</v>
      </c>
      <c r="L1502" s="5">
        <v>18179</v>
      </c>
      <c r="M1502" s="5">
        <v>214</v>
      </c>
      <c r="N1502" s="41" t="str">
        <f>IF(M1502="","",IF(M1502&lt;0,-M1502&amp;"_"&amp;COUNTIF(M$2:M1502,M1502),M1502&amp;"_"&amp;COUNTIF(M$2:M1502,M1502)))</f>
        <v>214_1</v>
      </c>
      <c r="O1502" s="42" t="str">
        <f t="shared" si="23"/>
        <v/>
      </c>
      <c r="P1502" s="3" t="s">
        <v>626</v>
      </c>
      <c r="Q1502" s="3" t="s">
        <v>638</v>
      </c>
      <c r="R1502" s="3" t="s">
        <v>639</v>
      </c>
      <c r="S1502" s="3" t="s">
        <v>86</v>
      </c>
      <c r="T1502" s="3" t="s">
        <v>95</v>
      </c>
      <c r="U1502" s="3" t="s">
        <v>638</v>
      </c>
      <c r="V1502" s="3" t="s">
        <v>86</v>
      </c>
      <c r="W1502" s="3" t="s">
        <v>86</v>
      </c>
      <c r="X1502" s="3" t="s">
        <v>86</v>
      </c>
      <c r="Y1502" s="3" t="s">
        <v>97</v>
      </c>
      <c r="Z1502" s="3" t="s">
        <v>86</v>
      </c>
      <c r="AA1502" s="4"/>
      <c r="AB1502" s="3" t="s">
        <v>86</v>
      </c>
      <c r="AC1502" s="3" t="s">
        <v>86</v>
      </c>
      <c r="AD1502" s="3" t="s">
        <v>86</v>
      </c>
      <c r="AE1502" s="5">
        <v>0</v>
      </c>
    </row>
    <row r="1503" spans="1:31" x14ac:dyDescent="0.25">
      <c r="A1503" s="6" t="s">
        <v>86</v>
      </c>
      <c r="B1503" s="3" t="s">
        <v>270</v>
      </c>
      <c r="C1503" s="3" t="s">
        <v>640</v>
      </c>
      <c r="D1503" s="4">
        <v>44143</v>
      </c>
      <c r="E1503" s="4">
        <v>44143</v>
      </c>
      <c r="F1503" s="4">
        <v>44143</v>
      </c>
      <c r="G1503" s="3" t="s">
        <v>235</v>
      </c>
      <c r="H1503" s="3" t="s">
        <v>90</v>
      </c>
      <c r="I1503" s="5">
        <v>530</v>
      </c>
      <c r="J1503" s="3" t="s">
        <v>91</v>
      </c>
      <c r="K1503" s="3" t="s">
        <v>90</v>
      </c>
      <c r="L1503" s="5">
        <v>530</v>
      </c>
      <c r="M1503" s="5">
        <v>6.24</v>
      </c>
      <c r="N1503" s="41" t="str">
        <f>IF(M1503="","",IF(M1503&lt;0,-M1503&amp;"_"&amp;COUNTIF(M$2:M1503,M1503),M1503&amp;"_"&amp;COUNTIF(M$2:M1503,M1503)))</f>
        <v>6.24_2</v>
      </c>
      <c r="O1503" s="42" t="str">
        <f t="shared" si="23"/>
        <v/>
      </c>
      <c r="P1503" s="3" t="s">
        <v>626</v>
      </c>
      <c r="Q1503" s="3" t="s">
        <v>638</v>
      </c>
      <c r="R1503" s="3" t="s">
        <v>641</v>
      </c>
      <c r="S1503" s="3" t="s">
        <v>86</v>
      </c>
      <c r="T1503" s="3" t="s">
        <v>95</v>
      </c>
      <c r="U1503" s="3" t="s">
        <v>638</v>
      </c>
      <c r="V1503" s="3" t="s">
        <v>86</v>
      </c>
      <c r="W1503" s="3" t="s">
        <v>86</v>
      </c>
      <c r="X1503" s="3" t="s">
        <v>86</v>
      </c>
      <c r="Y1503" s="3" t="s">
        <v>97</v>
      </c>
      <c r="Z1503" s="3" t="s">
        <v>86</v>
      </c>
      <c r="AA1503" s="4"/>
      <c r="AB1503" s="3" t="s">
        <v>86</v>
      </c>
      <c r="AC1503" s="3" t="s">
        <v>86</v>
      </c>
      <c r="AD1503" s="3" t="s">
        <v>86</v>
      </c>
      <c r="AE1503" s="5">
        <v>0</v>
      </c>
    </row>
    <row r="1504" spans="1:31" x14ac:dyDescent="0.25">
      <c r="A1504" s="6" t="s">
        <v>86</v>
      </c>
      <c r="B1504" s="3" t="s">
        <v>270</v>
      </c>
      <c r="C1504" s="3" t="s">
        <v>640</v>
      </c>
      <c r="D1504" s="4">
        <v>44143</v>
      </c>
      <c r="E1504" s="4">
        <v>44143</v>
      </c>
      <c r="F1504" s="4">
        <v>44143</v>
      </c>
      <c r="G1504" s="3" t="s">
        <v>235</v>
      </c>
      <c r="H1504" s="3" t="s">
        <v>90</v>
      </c>
      <c r="I1504" s="5">
        <v>630</v>
      </c>
      <c r="J1504" s="3" t="s">
        <v>91</v>
      </c>
      <c r="K1504" s="3" t="s">
        <v>90</v>
      </c>
      <c r="L1504" s="5">
        <v>630</v>
      </c>
      <c r="M1504" s="5">
        <v>7.42</v>
      </c>
      <c r="N1504" s="41" t="str">
        <f>IF(M1504="","",IF(M1504&lt;0,-M1504&amp;"_"&amp;COUNTIF(M$2:M1504,M1504),M1504&amp;"_"&amp;COUNTIF(M$2:M1504,M1504)))</f>
        <v>7.42_1</v>
      </c>
      <c r="O1504" s="42" t="str">
        <f t="shared" si="23"/>
        <v/>
      </c>
      <c r="P1504" s="3" t="s">
        <v>626</v>
      </c>
      <c r="Q1504" s="3" t="s">
        <v>638</v>
      </c>
      <c r="R1504" s="3" t="s">
        <v>642</v>
      </c>
      <c r="S1504" s="3" t="s">
        <v>86</v>
      </c>
      <c r="T1504" s="3" t="s">
        <v>95</v>
      </c>
      <c r="U1504" s="3" t="s">
        <v>638</v>
      </c>
      <c r="V1504" s="3" t="s">
        <v>86</v>
      </c>
      <c r="W1504" s="3" t="s">
        <v>86</v>
      </c>
      <c r="X1504" s="3" t="s">
        <v>86</v>
      </c>
      <c r="Y1504" s="3" t="s">
        <v>97</v>
      </c>
      <c r="Z1504" s="3" t="s">
        <v>86</v>
      </c>
      <c r="AA1504" s="4"/>
      <c r="AB1504" s="3" t="s">
        <v>86</v>
      </c>
      <c r="AC1504" s="3" t="s">
        <v>86</v>
      </c>
      <c r="AD1504" s="3" t="s">
        <v>86</v>
      </c>
      <c r="AE1504" s="5">
        <v>0</v>
      </c>
    </row>
    <row r="1505" spans="1:31" x14ac:dyDescent="0.25">
      <c r="A1505" s="6" t="s">
        <v>86</v>
      </c>
      <c r="B1505" s="3" t="s">
        <v>270</v>
      </c>
      <c r="C1505" s="3" t="s">
        <v>640</v>
      </c>
      <c r="D1505" s="4">
        <v>44143</v>
      </c>
      <c r="E1505" s="4">
        <v>44143</v>
      </c>
      <c r="F1505" s="4">
        <v>44143</v>
      </c>
      <c r="G1505" s="3" t="s">
        <v>235</v>
      </c>
      <c r="H1505" s="3" t="s">
        <v>90</v>
      </c>
      <c r="I1505" s="5">
        <v>910</v>
      </c>
      <c r="J1505" s="3" t="s">
        <v>91</v>
      </c>
      <c r="K1505" s="3" t="s">
        <v>90</v>
      </c>
      <c r="L1505" s="5">
        <v>910</v>
      </c>
      <c r="M1505" s="5">
        <v>10.71</v>
      </c>
      <c r="N1505" s="41" t="str">
        <f>IF(M1505="","",IF(M1505&lt;0,-M1505&amp;"_"&amp;COUNTIF(M$2:M1505,M1505),M1505&amp;"_"&amp;COUNTIF(M$2:M1505,M1505)))</f>
        <v>10.71_3</v>
      </c>
      <c r="O1505" s="42" t="str">
        <f t="shared" si="23"/>
        <v/>
      </c>
      <c r="P1505" s="3" t="s">
        <v>626</v>
      </c>
      <c r="Q1505" s="3" t="s">
        <v>638</v>
      </c>
      <c r="R1505" s="3" t="s">
        <v>643</v>
      </c>
      <c r="S1505" s="3" t="s">
        <v>86</v>
      </c>
      <c r="T1505" s="3" t="s">
        <v>95</v>
      </c>
      <c r="U1505" s="3" t="s">
        <v>638</v>
      </c>
      <c r="V1505" s="3" t="s">
        <v>86</v>
      </c>
      <c r="W1505" s="3" t="s">
        <v>86</v>
      </c>
      <c r="X1505" s="3" t="s">
        <v>86</v>
      </c>
      <c r="Y1505" s="3" t="s">
        <v>97</v>
      </c>
      <c r="Z1505" s="3" t="s">
        <v>86</v>
      </c>
      <c r="AA1505" s="4"/>
      <c r="AB1505" s="3" t="s">
        <v>86</v>
      </c>
      <c r="AC1505" s="3" t="s">
        <v>86</v>
      </c>
      <c r="AD1505" s="3" t="s">
        <v>86</v>
      </c>
      <c r="AE1505" s="5">
        <v>0</v>
      </c>
    </row>
    <row r="1506" spans="1:31" x14ac:dyDescent="0.25">
      <c r="A1506" s="6" t="s">
        <v>86</v>
      </c>
      <c r="B1506" s="3" t="s">
        <v>270</v>
      </c>
      <c r="C1506" s="3" t="s">
        <v>640</v>
      </c>
      <c r="D1506" s="4">
        <v>44143</v>
      </c>
      <c r="E1506" s="4">
        <v>44143</v>
      </c>
      <c r="F1506" s="4">
        <v>44143</v>
      </c>
      <c r="G1506" s="3" t="s">
        <v>235</v>
      </c>
      <c r="H1506" s="3" t="s">
        <v>90</v>
      </c>
      <c r="I1506" s="5">
        <v>504</v>
      </c>
      <c r="J1506" s="3" t="s">
        <v>91</v>
      </c>
      <c r="K1506" s="3" t="s">
        <v>90</v>
      </c>
      <c r="L1506" s="5">
        <v>504</v>
      </c>
      <c r="M1506" s="5">
        <v>5.93</v>
      </c>
      <c r="N1506" s="41" t="str">
        <f>IF(M1506="","",IF(M1506&lt;0,-M1506&amp;"_"&amp;COUNTIF(M$2:M1506,M1506),M1506&amp;"_"&amp;COUNTIF(M$2:M1506,M1506)))</f>
        <v>5.93_1</v>
      </c>
      <c r="O1506" s="42" t="str">
        <f t="shared" si="23"/>
        <v/>
      </c>
      <c r="P1506" s="3" t="s">
        <v>626</v>
      </c>
      <c r="Q1506" s="3" t="s">
        <v>638</v>
      </c>
      <c r="R1506" s="3" t="s">
        <v>644</v>
      </c>
      <c r="S1506" s="3" t="s">
        <v>86</v>
      </c>
      <c r="T1506" s="3" t="s">
        <v>95</v>
      </c>
      <c r="U1506" s="3" t="s">
        <v>638</v>
      </c>
      <c r="V1506" s="3" t="s">
        <v>86</v>
      </c>
      <c r="W1506" s="3" t="s">
        <v>86</v>
      </c>
      <c r="X1506" s="3" t="s">
        <v>86</v>
      </c>
      <c r="Y1506" s="3" t="s">
        <v>97</v>
      </c>
      <c r="Z1506" s="3" t="s">
        <v>86</v>
      </c>
      <c r="AA1506" s="4"/>
      <c r="AB1506" s="3" t="s">
        <v>86</v>
      </c>
      <c r="AC1506" s="3" t="s">
        <v>86</v>
      </c>
      <c r="AD1506" s="3" t="s">
        <v>86</v>
      </c>
      <c r="AE1506" s="5">
        <v>0</v>
      </c>
    </row>
    <row r="1507" spans="1:31" x14ac:dyDescent="0.25">
      <c r="A1507" s="6" t="s">
        <v>86</v>
      </c>
      <c r="B1507" s="3" t="s">
        <v>270</v>
      </c>
      <c r="C1507" s="3" t="s">
        <v>640</v>
      </c>
      <c r="D1507" s="4">
        <v>44143</v>
      </c>
      <c r="E1507" s="4">
        <v>44143</v>
      </c>
      <c r="F1507" s="4">
        <v>44143</v>
      </c>
      <c r="G1507" s="3" t="s">
        <v>235</v>
      </c>
      <c r="H1507" s="3" t="s">
        <v>90</v>
      </c>
      <c r="I1507" s="5">
        <v>1330</v>
      </c>
      <c r="J1507" s="3" t="s">
        <v>91</v>
      </c>
      <c r="K1507" s="3" t="s">
        <v>90</v>
      </c>
      <c r="L1507" s="5">
        <v>1330</v>
      </c>
      <c r="M1507" s="5">
        <v>15.66</v>
      </c>
      <c r="N1507" s="41" t="str">
        <f>IF(M1507="","",IF(M1507&lt;0,-M1507&amp;"_"&amp;COUNTIF(M$2:M1507,M1507),M1507&amp;"_"&amp;COUNTIF(M$2:M1507,M1507)))</f>
        <v>15.66_1</v>
      </c>
      <c r="O1507" s="42" t="str">
        <f t="shared" si="23"/>
        <v/>
      </c>
      <c r="P1507" s="3" t="s">
        <v>626</v>
      </c>
      <c r="Q1507" s="3" t="s">
        <v>638</v>
      </c>
      <c r="R1507" s="3" t="s">
        <v>645</v>
      </c>
      <c r="S1507" s="3" t="s">
        <v>86</v>
      </c>
      <c r="T1507" s="3" t="s">
        <v>95</v>
      </c>
      <c r="U1507" s="3" t="s">
        <v>638</v>
      </c>
      <c r="V1507" s="3" t="s">
        <v>86</v>
      </c>
      <c r="W1507" s="3" t="s">
        <v>86</v>
      </c>
      <c r="X1507" s="3" t="s">
        <v>86</v>
      </c>
      <c r="Y1507" s="3" t="s">
        <v>97</v>
      </c>
      <c r="Z1507" s="3" t="s">
        <v>86</v>
      </c>
      <c r="AA1507" s="4"/>
      <c r="AB1507" s="3" t="s">
        <v>86</v>
      </c>
      <c r="AC1507" s="3" t="s">
        <v>86</v>
      </c>
      <c r="AD1507" s="3" t="s">
        <v>86</v>
      </c>
      <c r="AE1507" s="5">
        <v>0</v>
      </c>
    </row>
    <row r="1508" spans="1:31" x14ac:dyDescent="0.25">
      <c r="A1508" s="6" t="s">
        <v>86</v>
      </c>
      <c r="B1508" s="3" t="s">
        <v>2774</v>
      </c>
      <c r="C1508" s="3" t="s">
        <v>3821</v>
      </c>
      <c r="D1508" s="4">
        <v>44144</v>
      </c>
      <c r="E1508" s="4">
        <v>44144</v>
      </c>
      <c r="F1508" s="4">
        <v>44153</v>
      </c>
      <c r="G1508" s="3" t="s">
        <v>2488</v>
      </c>
      <c r="H1508" s="3" t="s">
        <v>160</v>
      </c>
      <c r="I1508" s="5">
        <v>79.760000000000005</v>
      </c>
      <c r="J1508" s="3" t="s">
        <v>3822</v>
      </c>
      <c r="K1508" s="3" t="s">
        <v>90</v>
      </c>
      <c r="L1508" s="5">
        <v>6759.69</v>
      </c>
      <c r="M1508" s="5">
        <v>79.760000000000005</v>
      </c>
      <c r="N1508" s="41" t="str">
        <f>IF(M1508="","",IF(M1508&lt;0,-M1508&amp;"_"&amp;COUNTIF(M$2:M1508,M1508),M1508&amp;"_"&amp;COUNTIF(M$2:M1508,M1508)))</f>
        <v>79.76_1</v>
      </c>
      <c r="O1508" s="42" t="str">
        <f t="shared" si="23"/>
        <v/>
      </c>
      <c r="P1508" s="3" t="s">
        <v>3823</v>
      </c>
      <c r="Q1508" s="3" t="s">
        <v>3824</v>
      </c>
      <c r="R1508" s="3" t="s">
        <v>3825</v>
      </c>
      <c r="S1508" s="3" t="s">
        <v>86</v>
      </c>
      <c r="T1508" s="3" t="s">
        <v>95</v>
      </c>
      <c r="U1508" s="3" t="s">
        <v>3824</v>
      </c>
      <c r="V1508" s="3" t="s">
        <v>86</v>
      </c>
      <c r="W1508" s="3" t="s">
        <v>86</v>
      </c>
      <c r="X1508" s="3" t="s">
        <v>86</v>
      </c>
      <c r="Y1508" s="3" t="s">
        <v>97</v>
      </c>
      <c r="Z1508" s="3" t="s">
        <v>86</v>
      </c>
      <c r="AA1508" s="4"/>
      <c r="AB1508" s="3" t="s">
        <v>86</v>
      </c>
      <c r="AC1508" s="3" t="s">
        <v>86</v>
      </c>
      <c r="AD1508" s="3" t="s">
        <v>86</v>
      </c>
      <c r="AE1508" s="5">
        <v>0</v>
      </c>
    </row>
    <row r="1509" spans="1:31" x14ac:dyDescent="0.25">
      <c r="A1509" s="6" t="s">
        <v>86</v>
      </c>
      <c r="B1509" s="3" t="s">
        <v>882</v>
      </c>
      <c r="C1509" s="3" t="s">
        <v>1097</v>
      </c>
      <c r="D1509" s="4">
        <v>44145</v>
      </c>
      <c r="E1509" s="4">
        <v>44145</v>
      </c>
      <c r="F1509" s="4">
        <v>44146</v>
      </c>
      <c r="G1509" s="3" t="s">
        <v>89</v>
      </c>
      <c r="H1509" s="3" t="s">
        <v>90</v>
      </c>
      <c r="I1509" s="5">
        <v>113212</v>
      </c>
      <c r="J1509" s="3" t="s">
        <v>91</v>
      </c>
      <c r="K1509" s="3" t="s">
        <v>90</v>
      </c>
      <c r="L1509" s="5">
        <v>113212</v>
      </c>
      <c r="M1509" s="5">
        <v>1332.69</v>
      </c>
      <c r="N1509" s="41" t="str">
        <f>IF(M1509="","",IF(M1509&lt;0,-M1509&amp;"_"&amp;COUNTIF(M$2:M1509,M1509),M1509&amp;"_"&amp;COUNTIF(M$2:M1509,M1509)))</f>
        <v>1332.69_1</v>
      </c>
      <c r="O1509" s="42" t="str">
        <f t="shared" si="23"/>
        <v/>
      </c>
      <c r="P1509" s="3" t="s">
        <v>1098</v>
      </c>
      <c r="Q1509" s="3" t="s">
        <v>1025</v>
      </c>
      <c r="R1509" s="3" t="s">
        <v>1099</v>
      </c>
      <c r="S1509" s="3" t="s">
        <v>86</v>
      </c>
      <c r="T1509" s="3" t="s">
        <v>95</v>
      </c>
      <c r="U1509" s="3" t="s">
        <v>1100</v>
      </c>
      <c r="V1509" s="3" t="s">
        <v>86</v>
      </c>
      <c r="W1509" s="3" t="s">
        <v>86</v>
      </c>
      <c r="X1509" s="3" t="s">
        <v>86</v>
      </c>
      <c r="Y1509" s="3" t="s">
        <v>97</v>
      </c>
      <c r="Z1509" s="3" t="s">
        <v>86</v>
      </c>
      <c r="AA1509" s="4"/>
      <c r="AB1509" s="3" t="s">
        <v>86</v>
      </c>
      <c r="AC1509" s="3" t="s">
        <v>86</v>
      </c>
      <c r="AD1509" s="3" t="s">
        <v>86</v>
      </c>
      <c r="AE1509" s="5">
        <v>0</v>
      </c>
    </row>
    <row r="1510" spans="1:31" x14ac:dyDescent="0.25">
      <c r="A1510" s="6" t="s">
        <v>86</v>
      </c>
      <c r="B1510" s="3" t="s">
        <v>1285</v>
      </c>
      <c r="C1510" s="3" t="s">
        <v>5066</v>
      </c>
      <c r="D1510" s="4">
        <v>44145</v>
      </c>
      <c r="E1510" s="4">
        <v>44145</v>
      </c>
      <c r="F1510" s="4">
        <v>44146</v>
      </c>
      <c r="G1510" s="3" t="s">
        <v>169</v>
      </c>
      <c r="H1510" s="3" t="s">
        <v>90</v>
      </c>
      <c r="I1510" s="5">
        <v>4000</v>
      </c>
      <c r="J1510" s="3" t="s">
        <v>91</v>
      </c>
      <c r="K1510" s="3" t="s">
        <v>90</v>
      </c>
      <c r="L1510" s="5">
        <v>4000</v>
      </c>
      <c r="M1510" s="5">
        <v>47.09</v>
      </c>
      <c r="N1510" s="41" t="str">
        <f>IF(M1510="","",IF(M1510&lt;0,-M1510&amp;"_"&amp;COUNTIF(M$2:M1510,M1510),M1510&amp;"_"&amp;COUNTIF(M$2:M1510,M1510)))</f>
        <v>47.09_1</v>
      </c>
      <c r="O1510" s="42" t="str">
        <f t="shared" si="23"/>
        <v/>
      </c>
      <c r="P1510" s="3" t="s">
        <v>1685</v>
      </c>
      <c r="Q1510" s="3" t="s">
        <v>1756</v>
      </c>
      <c r="R1510" s="3" t="s">
        <v>5067</v>
      </c>
      <c r="S1510" s="3" t="s">
        <v>86</v>
      </c>
      <c r="T1510" s="3" t="s">
        <v>95</v>
      </c>
      <c r="U1510" s="3" t="s">
        <v>172</v>
      </c>
      <c r="V1510" s="3" t="s">
        <v>86</v>
      </c>
      <c r="W1510" s="3" t="s">
        <v>86</v>
      </c>
      <c r="X1510" s="3" t="s">
        <v>86</v>
      </c>
      <c r="Y1510" s="3" t="s">
        <v>97</v>
      </c>
      <c r="Z1510" s="3" t="s">
        <v>86</v>
      </c>
      <c r="AA1510" s="4"/>
      <c r="AB1510" s="3" t="s">
        <v>86</v>
      </c>
      <c r="AC1510" s="3" t="s">
        <v>86</v>
      </c>
      <c r="AD1510" s="3" t="s">
        <v>86</v>
      </c>
      <c r="AE1510" s="5">
        <v>0</v>
      </c>
    </row>
    <row r="1511" spans="1:31" x14ac:dyDescent="0.25">
      <c r="A1511" s="6" t="s">
        <v>86</v>
      </c>
      <c r="B1511" s="3" t="s">
        <v>2764</v>
      </c>
      <c r="C1511" s="3" t="s">
        <v>3826</v>
      </c>
      <c r="D1511" s="4">
        <v>44145</v>
      </c>
      <c r="E1511" s="4">
        <v>44145</v>
      </c>
      <c r="F1511" s="4">
        <v>44146</v>
      </c>
      <c r="G1511" s="3" t="s">
        <v>89</v>
      </c>
      <c r="H1511" s="3" t="s">
        <v>90</v>
      </c>
      <c r="I1511" s="5">
        <v>3090</v>
      </c>
      <c r="J1511" s="3" t="s">
        <v>91</v>
      </c>
      <c r="K1511" s="3" t="s">
        <v>90</v>
      </c>
      <c r="L1511" s="5">
        <v>3090</v>
      </c>
      <c r="M1511" s="5">
        <v>36.369999999999997</v>
      </c>
      <c r="N1511" s="41" t="str">
        <f>IF(M1511="","",IF(M1511&lt;0,-M1511&amp;"_"&amp;COUNTIF(M$2:M1511,M1511),M1511&amp;"_"&amp;COUNTIF(M$2:M1511,M1511)))</f>
        <v>36.37_1</v>
      </c>
      <c r="O1511" s="42" t="str">
        <f t="shared" si="23"/>
        <v/>
      </c>
      <c r="P1511" s="3" t="s">
        <v>3827</v>
      </c>
      <c r="Q1511" s="3" t="s">
        <v>3395</v>
      </c>
      <c r="R1511" s="3" t="s">
        <v>3828</v>
      </c>
      <c r="S1511" s="3" t="s">
        <v>86</v>
      </c>
      <c r="T1511" s="3" t="s">
        <v>95</v>
      </c>
      <c r="U1511" s="3" t="s">
        <v>3829</v>
      </c>
      <c r="V1511" s="3" t="s">
        <v>86</v>
      </c>
      <c r="W1511" s="3" t="s">
        <v>86</v>
      </c>
      <c r="X1511" s="3" t="s">
        <v>86</v>
      </c>
      <c r="Y1511" s="3" t="s">
        <v>97</v>
      </c>
      <c r="Z1511" s="3" t="s">
        <v>86</v>
      </c>
      <c r="AA1511" s="4"/>
      <c r="AB1511" s="3" t="s">
        <v>86</v>
      </c>
      <c r="AC1511" s="3" t="s">
        <v>86</v>
      </c>
      <c r="AD1511" s="3" t="s">
        <v>86</v>
      </c>
      <c r="AE1511" s="5">
        <v>0</v>
      </c>
    </row>
    <row r="1512" spans="1:31" x14ac:dyDescent="0.25">
      <c r="A1512" s="6" t="s">
        <v>86</v>
      </c>
      <c r="B1512" s="3" t="s">
        <v>2764</v>
      </c>
      <c r="C1512" s="3" t="s">
        <v>3830</v>
      </c>
      <c r="D1512" s="4">
        <v>44145</v>
      </c>
      <c r="E1512" s="4">
        <v>44145</v>
      </c>
      <c r="F1512" s="4">
        <v>44146</v>
      </c>
      <c r="G1512" s="3" t="s">
        <v>89</v>
      </c>
      <c r="H1512" s="3" t="s">
        <v>90</v>
      </c>
      <c r="I1512" s="5">
        <v>3390</v>
      </c>
      <c r="J1512" s="3" t="s">
        <v>91</v>
      </c>
      <c r="K1512" s="3" t="s">
        <v>90</v>
      </c>
      <c r="L1512" s="5">
        <v>3390</v>
      </c>
      <c r="M1512" s="5">
        <v>39.909999999999997</v>
      </c>
      <c r="N1512" s="41" t="str">
        <f>IF(M1512="","",IF(M1512&lt;0,-M1512&amp;"_"&amp;COUNTIF(M$2:M1512,M1512),M1512&amp;"_"&amp;COUNTIF(M$2:M1512,M1512)))</f>
        <v>39.91_1</v>
      </c>
      <c r="O1512" s="42" t="str">
        <f t="shared" si="23"/>
        <v/>
      </c>
      <c r="P1512" s="3" t="s">
        <v>3831</v>
      </c>
      <c r="Q1512" s="3" t="s">
        <v>3395</v>
      </c>
      <c r="R1512" s="3" t="s">
        <v>3832</v>
      </c>
      <c r="S1512" s="3" t="s">
        <v>86</v>
      </c>
      <c r="T1512" s="3" t="s">
        <v>95</v>
      </c>
      <c r="U1512" s="3" t="s">
        <v>3833</v>
      </c>
      <c r="V1512" s="3" t="s">
        <v>86</v>
      </c>
      <c r="W1512" s="3" t="s">
        <v>86</v>
      </c>
      <c r="X1512" s="3" t="s">
        <v>86</v>
      </c>
      <c r="Y1512" s="3" t="s">
        <v>97</v>
      </c>
      <c r="Z1512" s="3" t="s">
        <v>86</v>
      </c>
      <c r="AA1512" s="4"/>
      <c r="AB1512" s="3" t="s">
        <v>86</v>
      </c>
      <c r="AC1512" s="3" t="s">
        <v>86</v>
      </c>
      <c r="AD1512" s="3" t="s">
        <v>86</v>
      </c>
      <c r="AE1512" s="5">
        <v>0</v>
      </c>
    </row>
    <row r="1513" spans="1:31" x14ac:dyDescent="0.25">
      <c r="A1513" s="6" t="s">
        <v>86</v>
      </c>
      <c r="B1513" s="3" t="s">
        <v>2764</v>
      </c>
      <c r="C1513" s="3" t="s">
        <v>3834</v>
      </c>
      <c r="D1513" s="4">
        <v>44166</v>
      </c>
      <c r="E1513" s="4">
        <v>44145</v>
      </c>
      <c r="F1513" s="4">
        <v>44182</v>
      </c>
      <c r="G1513" s="3" t="s">
        <v>211</v>
      </c>
      <c r="H1513" s="3" t="s">
        <v>90</v>
      </c>
      <c r="I1513" s="5">
        <v>33600</v>
      </c>
      <c r="J1513" s="3" t="s">
        <v>91</v>
      </c>
      <c r="K1513" s="3" t="s">
        <v>90</v>
      </c>
      <c r="L1513" s="5">
        <v>33600</v>
      </c>
      <c r="M1513" s="5">
        <v>395.53</v>
      </c>
      <c r="N1513" s="41" t="str">
        <f>IF(M1513="","",IF(M1513&lt;0,-M1513&amp;"_"&amp;COUNTIF(M$2:M1513,M1513),M1513&amp;"_"&amp;COUNTIF(M$2:M1513,M1513)))</f>
        <v>395.53_1</v>
      </c>
      <c r="O1513" s="42" t="str">
        <f t="shared" si="23"/>
        <v/>
      </c>
      <c r="P1513" s="3" t="s">
        <v>3835</v>
      </c>
      <c r="Q1513" s="3" t="s">
        <v>673</v>
      </c>
      <c r="R1513" s="3" t="s">
        <v>3836</v>
      </c>
      <c r="S1513" s="3" t="s">
        <v>86</v>
      </c>
      <c r="T1513" s="3" t="s">
        <v>95</v>
      </c>
      <c r="U1513" s="3" t="s">
        <v>3479</v>
      </c>
      <c r="V1513" s="3" t="s">
        <v>86</v>
      </c>
      <c r="W1513" s="3" t="s">
        <v>86</v>
      </c>
      <c r="X1513" s="3" t="s">
        <v>86</v>
      </c>
      <c r="Y1513" s="3" t="s">
        <v>97</v>
      </c>
      <c r="Z1513" s="3" t="s">
        <v>86</v>
      </c>
      <c r="AA1513" s="4"/>
      <c r="AB1513" s="3" t="s">
        <v>86</v>
      </c>
      <c r="AC1513" s="3" t="s">
        <v>86</v>
      </c>
      <c r="AD1513" s="3" t="s">
        <v>86</v>
      </c>
      <c r="AE1513" s="5">
        <v>0</v>
      </c>
    </row>
    <row r="1514" spans="1:31" x14ac:dyDescent="0.25">
      <c r="A1514" s="6" t="s">
        <v>86</v>
      </c>
      <c r="B1514" s="3" t="s">
        <v>2774</v>
      </c>
      <c r="C1514" s="3" t="s">
        <v>3837</v>
      </c>
      <c r="D1514" s="4">
        <v>44145</v>
      </c>
      <c r="E1514" s="4">
        <v>44145</v>
      </c>
      <c r="F1514" s="4">
        <v>44153</v>
      </c>
      <c r="G1514" s="3" t="s">
        <v>2488</v>
      </c>
      <c r="H1514" s="3" t="s">
        <v>160</v>
      </c>
      <c r="I1514" s="5">
        <v>24.05</v>
      </c>
      <c r="J1514" s="3" t="s">
        <v>3838</v>
      </c>
      <c r="K1514" s="3" t="s">
        <v>90</v>
      </c>
      <c r="L1514" s="5">
        <v>2038.2</v>
      </c>
      <c r="M1514" s="5">
        <v>24.05</v>
      </c>
      <c r="N1514" s="41" t="str">
        <f>IF(M1514="","",IF(M1514&lt;0,-M1514&amp;"_"&amp;COUNTIF(M$2:M1514,M1514),M1514&amp;"_"&amp;COUNTIF(M$2:M1514,M1514)))</f>
        <v>24.05_1</v>
      </c>
      <c r="O1514" s="42" t="str">
        <f t="shared" si="23"/>
        <v/>
      </c>
      <c r="P1514" s="3" t="s">
        <v>3839</v>
      </c>
      <c r="Q1514" s="3" t="s">
        <v>3840</v>
      </c>
      <c r="R1514" s="3" t="s">
        <v>3841</v>
      </c>
      <c r="S1514" s="3" t="s">
        <v>86</v>
      </c>
      <c r="T1514" s="3" t="s">
        <v>95</v>
      </c>
      <c r="U1514" s="3" t="s">
        <v>3840</v>
      </c>
      <c r="V1514" s="3" t="s">
        <v>86</v>
      </c>
      <c r="W1514" s="3" t="s">
        <v>86</v>
      </c>
      <c r="X1514" s="3" t="s">
        <v>86</v>
      </c>
      <c r="Y1514" s="3" t="s">
        <v>97</v>
      </c>
      <c r="Z1514" s="3" t="s">
        <v>86</v>
      </c>
      <c r="AA1514" s="4"/>
      <c r="AB1514" s="3" t="s">
        <v>86</v>
      </c>
      <c r="AC1514" s="3" t="s">
        <v>86</v>
      </c>
      <c r="AD1514" s="3" t="s">
        <v>86</v>
      </c>
      <c r="AE1514" s="5">
        <v>0</v>
      </c>
    </row>
    <row r="1515" spans="1:31" x14ac:dyDescent="0.25">
      <c r="A1515" s="6" t="s">
        <v>86</v>
      </c>
      <c r="B1515" s="3" t="s">
        <v>270</v>
      </c>
      <c r="C1515" s="3" t="s">
        <v>57</v>
      </c>
      <c r="D1515" s="4">
        <v>44146</v>
      </c>
      <c r="E1515" s="4">
        <v>44146</v>
      </c>
      <c r="F1515" s="4">
        <v>44146</v>
      </c>
      <c r="G1515" s="3" t="s">
        <v>235</v>
      </c>
      <c r="H1515" s="3" t="s">
        <v>90</v>
      </c>
      <c r="I1515" s="5">
        <v>2016.31</v>
      </c>
      <c r="J1515" s="3" t="s">
        <v>91</v>
      </c>
      <c r="K1515" s="3" t="s">
        <v>90</v>
      </c>
      <c r="L1515" s="5">
        <v>2016.31</v>
      </c>
      <c r="M1515" s="5">
        <v>23.74</v>
      </c>
      <c r="N1515" s="41" t="str">
        <f>IF(M1515="","",IF(M1515&lt;0,-M1515&amp;"_"&amp;COUNTIF(M$2:M1515,M1515),M1515&amp;"_"&amp;COUNTIF(M$2:M1515,M1515)))</f>
        <v>23.74_1</v>
      </c>
      <c r="O1515" s="42" t="str">
        <f t="shared" si="23"/>
        <v/>
      </c>
      <c r="P1515" s="3" t="s">
        <v>646</v>
      </c>
      <c r="Q1515" s="3" t="s">
        <v>647</v>
      </c>
      <c r="R1515" s="3" t="s">
        <v>648</v>
      </c>
      <c r="S1515" s="3" t="s">
        <v>86</v>
      </c>
      <c r="T1515" s="3" t="s">
        <v>95</v>
      </c>
      <c r="U1515" s="3" t="s">
        <v>649</v>
      </c>
      <c r="V1515" s="3" t="s">
        <v>86</v>
      </c>
      <c r="W1515" s="3" t="s">
        <v>86</v>
      </c>
      <c r="X1515" s="3" t="s">
        <v>86</v>
      </c>
      <c r="Y1515" s="3" t="s">
        <v>97</v>
      </c>
      <c r="Z1515" s="3" t="s">
        <v>86</v>
      </c>
      <c r="AA1515" s="4"/>
      <c r="AB1515" s="3" t="s">
        <v>86</v>
      </c>
      <c r="AC1515" s="3" t="s">
        <v>86</v>
      </c>
      <c r="AD1515" s="3" t="s">
        <v>86</v>
      </c>
      <c r="AE1515" s="5">
        <v>0</v>
      </c>
    </row>
    <row r="1516" spans="1:31" x14ac:dyDescent="0.25">
      <c r="A1516" s="6" t="s">
        <v>86</v>
      </c>
      <c r="B1516" s="3" t="s">
        <v>2459</v>
      </c>
      <c r="C1516" s="3" t="s">
        <v>2593</v>
      </c>
      <c r="D1516" s="4">
        <v>44147</v>
      </c>
      <c r="E1516" s="4">
        <v>44147</v>
      </c>
      <c r="F1516" s="4">
        <v>44153</v>
      </c>
      <c r="G1516" s="3" t="s">
        <v>89</v>
      </c>
      <c r="H1516" s="3" t="s">
        <v>90</v>
      </c>
      <c r="I1516" s="5">
        <v>6225</v>
      </c>
      <c r="J1516" s="3" t="s">
        <v>91</v>
      </c>
      <c r="K1516" s="3" t="s">
        <v>90</v>
      </c>
      <c r="L1516" s="5">
        <v>6225</v>
      </c>
      <c r="M1516" s="5">
        <v>73.28</v>
      </c>
      <c r="N1516" s="41" t="str">
        <f>IF(M1516="","",IF(M1516&lt;0,-M1516&amp;"_"&amp;COUNTIF(M$2:M1516,M1516),M1516&amp;"_"&amp;COUNTIF(M$2:M1516,M1516)))</f>
        <v>73.28_1</v>
      </c>
      <c r="O1516" s="42" t="str">
        <f t="shared" si="23"/>
        <v/>
      </c>
      <c r="P1516" s="3" t="s">
        <v>2594</v>
      </c>
      <c r="Q1516" s="3" t="s">
        <v>2595</v>
      </c>
      <c r="R1516" s="3" t="s">
        <v>2596</v>
      </c>
      <c r="S1516" s="3" t="s">
        <v>86</v>
      </c>
      <c r="T1516" s="3" t="s">
        <v>95</v>
      </c>
      <c r="U1516" s="3" t="s">
        <v>2597</v>
      </c>
      <c r="V1516" s="3" t="s">
        <v>86</v>
      </c>
      <c r="W1516" s="3" t="s">
        <v>86</v>
      </c>
      <c r="X1516" s="3" t="s">
        <v>86</v>
      </c>
      <c r="Y1516" s="3" t="s">
        <v>103</v>
      </c>
      <c r="Z1516" s="3" t="s">
        <v>86</v>
      </c>
      <c r="AA1516" s="4"/>
      <c r="AB1516" s="3" t="s">
        <v>86</v>
      </c>
      <c r="AC1516" s="3" t="s">
        <v>86</v>
      </c>
      <c r="AD1516" s="3" t="s">
        <v>86</v>
      </c>
      <c r="AE1516" s="5">
        <v>0</v>
      </c>
    </row>
    <row r="1517" spans="1:31" x14ac:dyDescent="0.25">
      <c r="A1517" s="6" t="s">
        <v>86</v>
      </c>
      <c r="B1517" s="3" t="s">
        <v>2459</v>
      </c>
      <c r="C1517" s="3" t="s">
        <v>2593</v>
      </c>
      <c r="D1517" s="4">
        <v>44147</v>
      </c>
      <c r="E1517" s="4">
        <v>44147</v>
      </c>
      <c r="F1517" s="4">
        <v>44153</v>
      </c>
      <c r="G1517" s="3" t="s">
        <v>89</v>
      </c>
      <c r="H1517" s="3" t="s">
        <v>90</v>
      </c>
      <c r="I1517" s="5">
        <v>18749</v>
      </c>
      <c r="J1517" s="3" t="s">
        <v>91</v>
      </c>
      <c r="K1517" s="3" t="s">
        <v>90</v>
      </c>
      <c r="L1517" s="5">
        <v>18749</v>
      </c>
      <c r="M1517" s="5">
        <v>220.71</v>
      </c>
      <c r="N1517" s="41" t="str">
        <f>IF(M1517="","",IF(M1517&lt;0,-M1517&amp;"_"&amp;COUNTIF(M$2:M1517,M1517),M1517&amp;"_"&amp;COUNTIF(M$2:M1517,M1517)))</f>
        <v>220.71_1</v>
      </c>
      <c r="O1517" s="42" t="str">
        <f t="shared" si="23"/>
        <v/>
      </c>
      <c r="P1517" s="3" t="s">
        <v>2594</v>
      </c>
      <c r="Q1517" s="3" t="s">
        <v>2595</v>
      </c>
      <c r="R1517" s="3" t="s">
        <v>2598</v>
      </c>
      <c r="S1517" s="3" t="s">
        <v>86</v>
      </c>
      <c r="T1517" s="3" t="s">
        <v>95</v>
      </c>
      <c r="U1517" s="3" t="s">
        <v>2597</v>
      </c>
      <c r="V1517" s="3" t="s">
        <v>86</v>
      </c>
      <c r="W1517" s="3" t="s">
        <v>86</v>
      </c>
      <c r="X1517" s="3" t="s">
        <v>86</v>
      </c>
      <c r="Y1517" s="3" t="s">
        <v>103</v>
      </c>
      <c r="Z1517" s="3" t="s">
        <v>86</v>
      </c>
      <c r="AA1517" s="4"/>
      <c r="AB1517" s="3" t="s">
        <v>86</v>
      </c>
      <c r="AC1517" s="3" t="s">
        <v>86</v>
      </c>
      <c r="AD1517" s="3" t="s">
        <v>86</v>
      </c>
      <c r="AE1517" s="5">
        <v>0</v>
      </c>
    </row>
    <row r="1518" spans="1:31" x14ac:dyDescent="0.25">
      <c r="A1518" s="6" t="s">
        <v>86</v>
      </c>
      <c r="B1518" s="3" t="s">
        <v>2774</v>
      </c>
      <c r="C1518" s="3" t="s">
        <v>3842</v>
      </c>
      <c r="D1518" s="4">
        <v>44147</v>
      </c>
      <c r="E1518" s="4">
        <v>44147</v>
      </c>
      <c r="F1518" s="4">
        <v>44153</v>
      </c>
      <c r="G1518" s="3" t="s">
        <v>2488</v>
      </c>
      <c r="H1518" s="3" t="s">
        <v>160</v>
      </c>
      <c r="I1518" s="5">
        <v>68.06</v>
      </c>
      <c r="J1518" s="3" t="s">
        <v>3843</v>
      </c>
      <c r="K1518" s="3" t="s">
        <v>90</v>
      </c>
      <c r="L1518" s="5">
        <v>5767.87</v>
      </c>
      <c r="M1518" s="5">
        <v>68.06</v>
      </c>
      <c r="N1518" s="41" t="str">
        <f>IF(M1518="","",IF(M1518&lt;0,-M1518&amp;"_"&amp;COUNTIF(M$2:M1518,M1518),M1518&amp;"_"&amp;COUNTIF(M$2:M1518,M1518)))</f>
        <v>68.06_1</v>
      </c>
      <c r="O1518" s="42" t="str">
        <f t="shared" si="23"/>
        <v/>
      </c>
      <c r="P1518" s="3" t="s">
        <v>3844</v>
      </c>
      <c r="Q1518" s="3" t="s">
        <v>3845</v>
      </c>
      <c r="R1518" s="3" t="s">
        <v>3846</v>
      </c>
      <c r="S1518" s="3" t="s">
        <v>86</v>
      </c>
      <c r="T1518" s="3" t="s">
        <v>95</v>
      </c>
      <c r="U1518" s="3" t="s">
        <v>3845</v>
      </c>
      <c r="V1518" s="3" t="s">
        <v>86</v>
      </c>
      <c r="W1518" s="3" t="s">
        <v>86</v>
      </c>
      <c r="X1518" s="3" t="s">
        <v>86</v>
      </c>
      <c r="Y1518" s="3" t="s">
        <v>97</v>
      </c>
      <c r="Z1518" s="3" t="s">
        <v>86</v>
      </c>
      <c r="AA1518" s="4"/>
      <c r="AB1518" s="3" t="s">
        <v>86</v>
      </c>
      <c r="AC1518" s="3" t="s">
        <v>86</v>
      </c>
      <c r="AD1518" s="3" t="s">
        <v>86</v>
      </c>
      <c r="AE1518" s="5">
        <v>0</v>
      </c>
    </row>
    <row r="1519" spans="1:31" x14ac:dyDescent="0.25">
      <c r="A1519" s="6" t="s">
        <v>86</v>
      </c>
      <c r="B1519" s="3" t="s">
        <v>2774</v>
      </c>
      <c r="C1519" s="3" t="s">
        <v>3847</v>
      </c>
      <c r="D1519" s="4">
        <v>44147</v>
      </c>
      <c r="E1519" s="4">
        <v>44147</v>
      </c>
      <c r="F1519" s="4">
        <v>44153</v>
      </c>
      <c r="G1519" s="3" t="s">
        <v>2488</v>
      </c>
      <c r="H1519" s="3" t="s">
        <v>160</v>
      </c>
      <c r="I1519" s="5">
        <v>61.96</v>
      </c>
      <c r="J1519" s="3" t="s">
        <v>3848</v>
      </c>
      <c r="K1519" s="3" t="s">
        <v>90</v>
      </c>
      <c r="L1519" s="5">
        <v>5251.29</v>
      </c>
      <c r="M1519" s="5">
        <v>61.96</v>
      </c>
      <c r="N1519" s="41" t="str">
        <f>IF(M1519="","",IF(M1519&lt;0,-M1519&amp;"_"&amp;COUNTIF(M$2:M1519,M1519),M1519&amp;"_"&amp;COUNTIF(M$2:M1519,M1519)))</f>
        <v>61.96_1</v>
      </c>
      <c r="O1519" s="42" t="str">
        <f t="shared" si="23"/>
        <v/>
      </c>
      <c r="P1519" s="3" t="s">
        <v>3849</v>
      </c>
      <c r="Q1519" s="3" t="s">
        <v>3850</v>
      </c>
      <c r="R1519" s="3" t="s">
        <v>3851</v>
      </c>
      <c r="S1519" s="3" t="s">
        <v>86</v>
      </c>
      <c r="T1519" s="3" t="s">
        <v>95</v>
      </c>
      <c r="U1519" s="3" t="s">
        <v>3850</v>
      </c>
      <c r="V1519" s="3" t="s">
        <v>86</v>
      </c>
      <c r="W1519" s="3" t="s">
        <v>86</v>
      </c>
      <c r="X1519" s="3" t="s">
        <v>86</v>
      </c>
      <c r="Y1519" s="3" t="s">
        <v>97</v>
      </c>
      <c r="Z1519" s="3" t="s">
        <v>86</v>
      </c>
      <c r="AA1519" s="4"/>
      <c r="AB1519" s="3" t="s">
        <v>86</v>
      </c>
      <c r="AC1519" s="3" t="s">
        <v>86</v>
      </c>
      <c r="AD1519" s="3" t="s">
        <v>86</v>
      </c>
      <c r="AE1519" s="5">
        <v>0</v>
      </c>
    </row>
    <row r="1520" spans="1:31" x14ac:dyDescent="0.25">
      <c r="A1520" s="6" t="s">
        <v>86</v>
      </c>
      <c r="B1520" s="3" t="s">
        <v>2774</v>
      </c>
      <c r="C1520" s="3" t="s">
        <v>3852</v>
      </c>
      <c r="D1520" s="4">
        <v>44147</v>
      </c>
      <c r="E1520" s="4">
        <v>44147</v>
      </c>
      <c r="F1520" s="4">
        <v>44153</v>
      </c>
      <c r="G1520" s="3" t="s">
        <v>2488</v>
      </c>
      <c r="H1520" s="3" t="s">
        <v>160</v>
      </c>
      <c r="I1520" s="5">
        <v>14.04</v>
      </c>
      <c r="J1520" s="3" t="s">
        <v>3853</v>
      </c>
      <c r="K1520" s="3" t="s">
        <v>90</v>
      </c>
      <c r="L1520" s="5">
        <v>1189.56</v>
      </c>
      <c r="M1520" s="5">
        <v>14.04</v>
      </c>
      <c r="N1520" s="41" t="str">
        <f>IF(M1520="","",IF(M1520&lt;0,-M1520&amp;"_"&amp;COUNTIF(M$2:M1520,M1520),M1520&amp;"_"&amp;COUNTIF(M$2:M1520,M1520)))</f>
        <v>14.04_1</v>
      </c>
      <c r="O1520" s="42" t="str">
        <f t="shared" si="23"/>
        <v/>
      </c>
      <c r="P1520" s="3" t="s">
        <v>3854</v>
      </c>
      <c r="Q1520" s="3" t="s">
        <v>3855</v>
      </c>
      <c r="R1520" s="3" t="s">
        <v>3856</v>
      </c>
      <c r="S1520" s="3" t="s">
        <v>86</v>
      </c>
      <c r="T1520" s="3" t="s">
        <v>95</v>
      </c>
      <c r="U1520" s="3" t="s">
        <v>3855</v>
      </c>
      <c r="V1520" s="3" t="s">
        <v>86</v>
      </c>
      <c r="W1520" s="3" t="s">
        <v>86</v>
      </c>
      <c r="X1520" s="3" t="s">
        <v>86</v>
      </c>
      <c r="Y1520" s="3" t="s">
        <v>97</v>
      </c>
      <c r="Z1520" s="3" t="s">
        <v>86</v>
      </c>
      <c r="AA1520" s="4"/>
      <c r="AB1520" s="3" t="s">
        <v>86</v>
      </c>
      <c r="AC1520" s="3" t="s">
        <v>86</v>
      </c>
      <c r="AD1520" s="3" t="s">
        <v>86</v>
      </c>
      <c r="AE1520" s="5">
        <v>0</v>
      </c>
    </row>
    <row r="1521" spans="1:31" x14ac:dyDescent="0.25">
      <c r="A1521" s="6" t="s">
        <v>86</v>
      </c>
      <c r="B1521" s="3" t="s">
        <v>2774</v>
      </c>
      <c r="C1521" s="3" t="s">
        <v>3857</v>
      </c>
      <c r="D1521" s="4">
        <v>44147</v>
      </c>
      <c r="E1521" s="4">
        <v>44147</v>
      </c>
      <c r="F1521" s="4">
        <v>44153</v>
      </c>
      <c r="G1521" s="3" t="s">
        <v>2488</v>
      </c>
      <c r="H1521" s="3" t="s">
        <v>160</v>
      </c>
      <c r="I1521" s="5">
        <v>64.09</v>
      </c>
      <c r="J1521" s="3" t="s">
        <v>3858</v>
      </c>
      <c r="K1521" s="3" t="s">
        <v>90</v>
      </c>
      <c r="L1521" s="5">
        <v>5431.78</v>
      </c>
      <c r="M1521" s="5">
        <v>64.09</v>
      </c>
      <c r="N1521" s="41" t="str">
        <f>IF(M1521="","",IF(M1521&lt;0,-M1521&amp;"_"&amp;COUNTIF(M$2:M1521,M1521),M1521&amp;"_"&amp;COUNTIF(M$2:M1521,M1521)))</f>
        <v>64.09_1</v>
      </c>
      <c r="O1521" s="42" t="str">
        <f t="shared" si="23"/>
        <v/>
      </c>
      <c r="P1521" s="3" t="s">
        <v>3859</v>
      </c>
      <c r="Q1521" s="3" t="s">
        <v>3860</v>
      </c>
      <c r="R1521" s="3" t="s">
        <v>3861</v>
      </c>
      <c r="S1521" s="3" t="s">
        <v>86</v>
      </c>
      <c r="T1521" s="3" t="s">
        <v>95</v>
      </c>
      <c r="U1521" s="3" t="s">
        <v>3860</v>
      </c>
      <c r="V1521" s="3" t="s">
        <v>86</v>
      </c>
      <c r="W1521" s="3" t="s">
        <v>86</v>
      </c>
      <c r="X1521" s="3" t="s">
        <v>86</v>
      </c>
      <c r="Y1521" s="3" t="s">
        <v>97</v>
      </c>
      <c r="Z1521" s="3" t="s">
        <v>86</v>
      </c>
      <c r="AA1521" s="4"/>
      <c r="AB1521" s="3" t="s">
        <v>86</v>
      </c>
      <c r="AC1521" s="3" t="s">
        <v>86</v>
      </c>
      <c r="AD1521" s="3" t="s">
        <v>86</v>
      </c>
      <c r="AE1521" s="5">
        <v>0</v>
      </c>
    </row>
    <row r="1522" spans="1:31" x14ac:dyDescent="0.25">
      <c r="A1522" s="6" t="s">
        <v>86</v>
      </c>
      <c r="B1522" s="3" t="s">
        <v>2764</v>
      </c>
      <c r="C1522" s="3" t="s">
        <v>3862</v>
      </c>
      <c r="D1522" s="4">
        <v>44149</v>
      </c>
      <c r="E1522" s="4">
        <v>44149</v>
      </c>
      <c r="F1522" s="4">
        <v>44156</v>
      </c>
      <c r="G1522" s="3" t="s">
        <v>839</v>
      </c>
      <c r="H1522" s="3" t="s">
        <v>90</v>
      </c>
      <c r="I1522" s="5">
        <v>10000</v>
      </c>
      <c r="J1522" s="3" t="s">
        <v>91</v>
      </c>
      <c r="K1522" s="3" t="s">
        <v>90</v>
      </c>
      <c r="L1522" s="5">
        <v>10000</v>
      </c>
      <c r="M1522" s="5">
        <v>117.72</v>
      </c>
      <c r="N1522" s="41" t="str">
        <f>IF(M1522="","",IF(M1522&lt;0,-M1522&amp;"_"&amp;COUNTIF(M$2:M1522,M1522),M1522&amp;"_"&amp;COUNTIF(M$2:M1522,M1522)))</f>
        <v>117.72_3</v>
      </c>
      <c r="O1522" s="42" t="str">
        <f t="shared" si="23"/>
        <v/>
      </c>
      <c r="P1522" s="3" t="s">
        <v>484</v>
      </c>
      <c r="Q1522" s="3" t="s">
        <v>484</v>
      </c>
      <c r="R1522" s="3" t="s">
        <v>3863</v>
      </c>
      <c r="S1522" s="3" t="s">
        <v>86</v>
      </c>
      <c r="T1522" s="3" t="s">
        <v>95</v>
      </c>
      <c r="U1522" s="3" t="s">
        <v>3864</v>
      </c>
      <c r="V1522" s="3" t="s">
        <v>86</v>
      </c>
      <c r="W1522" s="3" t="s">
        <v>86</v>
      </c>
      <c r="X1522" s="3" t="s">
        <v>86</v>
      </c>
      <c r="Y1522" s="3" t="s">
        <v>97</v>
      </c>
      <c r="Z1522" s="3" t="s">
        <v>86</v>
      </c>
      <c r="AA1522" s="4"/>
      <c r="AB1522" s="3" t="s">
        <v>86</v>
      </c>
      <c r="AC1522" s="3" t="s">
        <v>86</v>
      </c>
      <c r="AD1522" s="3" t="s">
        <v>86</v>
      </c>
      <c r="AE1522" s="5">
        <v>0</v>
      </c>
    </row>
    <row r="1523" spans="1:31" x14ac:dyDescent="0.25">
      <c r="A1523" s="6" t="s">
        <v>86</v>
      </c>
      <c r="B1523" s="3" t="s">
        <v>2774</v>
      </c>
      <c r="C1523" s="3" t="s">
        <v>3865</v>
      </c>
      <c r="D1523" s="4">
        <v>44150</v>
      </c>
      <c r="E1523" s="4">
        <v>44150</v>
      </c>
      <c r="F1523" s="4">
        <v>44153</v>
      </c>
      <c r="G1523" s="3" t="s">
        <v>2488</v>
      </c>
      <c r="H1523" s="3" t="s">
        <v>160</v>
      </c>
      <c r="I1523" s="5">
        <v>55.03</v>
      </c>
      <c r="J1523" s="3" t="s">
        <v>3866</v>
      </c>
      <c r="K1523" s="3" t="s">
        <v>90</v>
      </c>
      <c r="L1523" s="5">
        <v>4663.84</v>
      </c>
      <c r="M1523" s="5">
        <v>55.03</v>
      </c>
      <c r="N1523" s="41" t="str">
        <f>IF(M1523="","",IF(M1523&lt;0,-M1523&amp;"_"&amp;COUNTIF(M$2:M1523,M1523),M1523&amp;"_"&amp;COUNTIF(M$2:M1523,M1523)))</f>
        <v>55.03_1</v>
      </c>
      <c r="O1523" s="42" t="str">
        <f t="shared" si="23"/>
        <v/>
      </c>
      <c r="P1523" s="3" t="s">
        <v>3622</v>
      </c>
      <c r="Q1523" s="3" t="s">
        <v>3867</v>
      </c>
      <c r="R1523" s="3" t="s">
        <v>3868</v>
      </c>
      <c r="S1523" s="3" t="s">
        <v>86</v>
      </c>
      <c r="T1523" s="3" t="s">
        <v>95</v>
      </c>
      <c r="U1523" s="3" t="s">
        <v>3867</v>
      </c>
      <c r="V1523" s="3" t="s">
        <v>86</v>
      </c>
      <c r="W1523" s="3" t="s">
        <v>86</v>
      </c>
      <c r="X1523" s="3" t="s">
        <v>86</v>
      </c>
      <c r="Y1523" s="3" t="s">
        <v>97</v>
      </c>
      <c r="Z1523" s="3" t="s">
        <v>86</v>
      </c>
      <c r="AA1523" s="4"/>
      <c r="AB1523" s="3" t="s">
        <v>86</v>
      </c>
      <c r="AC1523" s="3" t="s">
        <v>86</v>
      </c>
      <c r="AD1523" s="3" t="s">
        <v>86</v>
      </c>
      <c r="AE1523" s="5">
        <v>0</v>
      </c>
    </row>
    <row r="1524" spans="1:31" x14ac:dyDescent="0.25">
      <c r="A1524" s="6" t="s">
        <v>86</v>
      </c>
      <c r="B1524" s="3" t="s">
        <v>2774</v>
      </c>
      <c r="C1524" s="3" t="s">
        <v>3869</v>
      </c>
      <c r="D1524" s="4">
        <v>44150</v>
      </c>
      <c r="E1524" s="4">
        <v>44150</v>
      </c>
      <c r="F1524" s="4">
        <v>44153</v>
      </c>
      <c r="G1524" s="3" t="s">
        <v>2488</v>
      </c>
      <c r="H1524" s="3" t="s">
        <v>160</v>
      </c>
      <c r="I1524" s="5">
        <v>128.05000000000001</v>
      </c>
      <c r="J1524" s="3" t="s">
        <v>3870</v>
      </c>
      <c r="K1524" s="3" t="s">
        <v>90</v>
      </c>
      <c r="L1524" s="5">
        <v>10852.59</v>
      </c>
      <c r="M1524" s="5">
        <v>128.05000000000001</v>
      </c>
      <c r="N1524" s="41" t="str">
        <f>IF(M1524="","",IF(M1524&lt;0,-M1524&amp;"_"&amp;COUNTIF(M$2:M1524,M1524),M1524&amp;"_"&amp;COUNTIF(M$2:M1524,M1524)))</f>
        <v>128.05_1</v>
      </c>
      <c r="O1524" s="42" t="str">
        <f t="shared" si="23"/>
        <v/>
      </c>
      <c r="P1524" s="3" t="s">
        <v>3871</v>
      </c>
      <c r="Q1524" s="3" t="s">
        <v>3872</v>
      </c>
      <c r="R1524" s="3" t="s">
        <v>3873</v>
      </c>
      <c r="S1524" s="3" t="s">
        <v>86</v>
      </c>
      <c r="T1524" s="3" t="s">
        <v>95</v>
      </c>
      <c r="U1524" s="3" t="s">
        <v>3872</v>
      </c>
      <c r="V1524" s="3" t="s">
        <v>86</v>
      </c>
      <c r="W1524" s="3" t="s">
        <v>86</v>
      </c>
      <c r="X1524" s="3" t="s">
        <v>86</v>
      </c>
      <c r="Y1524" s="3" t="s">
        <v>97</v>
      </c>
      <c r="Z1524" s="3" t="s">
        <v>86</v>
      </c>
      <c r="AA1524" s="4"/>
      <c r="AB1524" s="3" t="s">
        <v>86</v>
      </c>
      <c r="AC1524" s="3" t="s">
        <v>86</v>
      </c>
      <c r="AD1524" s="3" t="s">
        <v>86</v>
      </c>
      <c r="AE1524" s="5">
        <v>0</v>
      </c>
    </row>
    <row r="1525" spans="1:31" x14ac:dyDescent="0.25">
      <c r="A1525" s="6" t="s">
        <v>86</v>
      </c>
      <c r="B1525" s="3" t="s">
        <v>2774</v>
      </c>
      <c r="C1525" s="3" t="s">
        <v>3874</v>
      </c>
      <c r="D1525" s="4">
        <v>44150</v>
      </c>
      <c r="E1525" s="4">
        <v>44150</v>
      </c>
      <c r="F1525" s="4">
        <v>44153</v>
      </c>
      <c r="G1525" s="3" t="s">
        <v>2488</v>
      </c>
      <c r="H1525" s="3" t="s">
        <v>160</v>
      </c>
      <c r="I1525" s="5">
        <v>100.63</v>
      </c>
      <c r="J1525" s="3" t="s">
        <v>3875</v>
      </c>
      <c r="K1525" s="3" t="s">
        <v>90</v>
      </c>
      <c r="L1525" s="5">
        <v>8528.15</v>
      </c>
      <c r="M1525" s="5">
        <v>100.63</v>
      </c>
      <c r="N1525" s="41" t="str">
        <f>IF(M1525="","",IF(M1525&lt;0,-M1525&amp;"_"&amp;COUNTIF(M$2:M1525,M1525),M1525&amp;"_"&amp;COUNTIF(M$2:M1525,M1525)))</f>
        <v>100.63_1</v>
      </c>
      <c r="O1525" s="42" t="str">
        <f t="shared" si="23"/>
        <v/>
      </c>
      <c r="P1525" s="3" t="s">
        <v>3876</v>
      </c>
      <c r="Q1525" s="3" t="s">
        <v>3877</v>
      </c>
      <c r="R1525" s="3" t="s">
        <v>3878</v>
      </c>
      <c r="S1525" s="3" t="s">
        <v>86</v>
      </c>
      <c r="T1525" s="3" t="s">
        <v>95</v>
      </c>
      <c r="U1525" s="3" t="s">
        <v>3877</v>
      </c>
      <c r="V1525" s="3" t="s">
        <v>86</v>
      </c>
      <c r="W1525" s="3" t="s">
        <v>86</v>
      </c>
      <c r="X1525" s="3" t="s">
        <v>86</v>
      </c>
      <c r="Y1525" s="3" t="s">
        <v>97</v>
      </c>
      <c r="Z1525" s="3" t="s">
        <v>86</v>
      </c>
      <c r="AA1525" s="4"/>
      <c r="AB1525" s="3" t="s">
        <v>86</v>
      </c>
      <c r="AC1525" s="3" t="s">
        <v>86</v>
      </c>
      <c r="AD1525" s="3" t="s">
        <v>86</v>
      </c>
      <c r="AE1525" s="5">
        <v>0</v>
      </c>
    </row>
    <row r="1526" spans="1:31" x14ac:dyDescent="0.25">
      <c r="A1526" s="6" t="s">
        <v>86</v>
      </c>
      <c r="B1526" s="3" t="s">
        <v>1281</v>
      </c>
      <c r="C1526" s="3" t="s">
        <v>1757</v>
      </c>
      <c r="D1526" s="4">
        <v>44151</v>
      </c>
      <c r="E1526" s="4">
        <v>44151</v>
      </c>
      <c r="F1526" s="4">
        <v>44151</v>
      </c>
      <c r="G1526" s="3" t="s">
        <v>89</v>
      </c>
      <c r="H1526" s="3" t="s">
        <v>90</v>
      </c>
      <c r="I1526" s="5">
        <v>1507</v>
      </c>
      <c r="J1526" s="3" t="s">
        <v>91</v>
      </c>
      <c r="K1526" s="3" t="s">
        <v>90</v>
      </c>
      <c r="L1526" s="5">
        <v>1507</v>
      </c>
      <c r="M1526" s="5">
        <v>17.75</v>
      </c>
      <c r="N1526" s="41" t="str">
        <f>IF(M1526="","",IF(M1526&lt;0,-M1526&amp;"_"&amp;COUNTIF(M$2:M1526,M1526),M1526&amp;"_"&amp;COUNTIF(M$2:M1526,M1526)))</f>
        <v>17.75_1</v>
      </c>
      <c r="O1526" s="42" t="str">
        <f t="shared" si="23"/>
        <v/>
      </c>
      <c r="P1526" s="3" t="s">
        <v>884</v>
      </c>
      <c r="Q1526" s="3" t="s">
        <v>1758</v>
      </c>
      <c r="R1526" s="3" t="s">
        <v>1759</v>
      </c>
      <c r="S1526" s="3" t="s">
        <v>86</v>
      </c>
      <c r="T1526" s="3" t="s">
        <v>95</v>
      </c>
      <c r="U1526" s="3" t="s">
        <v>1760</v>
      </c>
      <c r="V1526" s="3" t="s">
        <v>86</v>
      </c>
      <c r="W1526" s="3" t="s">
        <v>86</v>
      </c>
      <c r="X1526" s="3" t="s">
        <v>86</v>
      </c>
      <c r="Y1526" s="3" t="s">
        <v>103</v>
      </c>
      <c r="Z1526" s="3" t="s">
        <v>86</v>
      </c>
      <c r="AA1526" s="4"/>
      <c r="AB1526" s="3" t="s">
        <v>86</v>
      </c>
      <c r="AC1526" s="3" t="s">
        <v>86</v>
      </c>
      <c r="AD1526" s="3" t="s">
        <v>86</v>
      </c>
      <c r="AE1526" s="5">
        <v>0</v>
      </c>
    </row>
    <row r="1527" spans="1:31" x14ac:dyDescent="0.25">
      <c r="A1527" s="6" t="s">
        <v>86</v>
      </c>
      <c r="B1527" s="3" t="s">
        <v>1281</v>
      </c>
      <c r="C1527" s="3" t="s">
        <v>1757</v>
      </c>
      <c r="D1527" s="4">
        <v>44151</v>
      </c>
      <c r="E1527" s="4">
        <v>44151</v>
      </c>
      <c r="F1527" s="4">
        <v>44151</v>
      </c>
      <c r="G1527" s="3" t="s">
        <v>89</v>
      </c>
      <c r="H1527" s="3" t="s">
        <v>90</v>
      </c>
      <c r="I1527" s="5">
        <v>31338</v>
      </c>
      <c r="J1527" s="3" t="s">
        <v>91</v>
      </c>
      <c r="K1527" s="3" t="s">
        <v>90</v>
      </c>
      <c r="L1527" s="5">
        <v>31338</v>
      </c>
      <c r="M1527" s="5">
        <v>368.9</v>
      </c>
      <c r="N1527" s="41" t="str">
        <f>IF(M1527="","",IF(M1527&lt;0,-M1527&amp;"_"&amp;COUNTIF(M$2:M1527,M1527),M1527&amp;"_"&amp;COUNTIF(M$2:M1527,M1527)))</f>
        <v>368.9_1</v>
      </c>
      <c r="O1527" s="42" t="str">
        <f t="shared" si="23"/>
        <v/>
      </c>
      <c r="P1527" s="3" t="s">
        <v>884</v>
      </c>
      <c r="Q1527" s="3" t="s">
        <v>1761</v>
      </c>
      <c r="R1527" s="3" t="s">
        <v>1762</v>
      </c>
      <c r="S1527" s="3" t="s">
        <v>86</v>
      </c>
      <c r="T1527" s="3" t="s">
        <v>95</v>
      </c>
      <c r="U1527" s="3" t="s">
        <v>1760</v>
      </c>
      <c r="V1527" s="3" t="s">
        <v>86</v>
      </c>
      <c r="W1527" s="3" t="s">
        <v>86</v>
      </c>
      <c r="X1527" s="3" t="s">
        <v>86</v>
      </c>
      <c r="Y1527" s="3" t="s">
        <v>103</v>
      </c>
      <c r="Z1527" s="3" t="s">
        <v>86</v>
      </c>
      <c r="AA1527" s="4"/>
      <c r="AB1527" s="3" t="s">
        <v>86</v>
      </c>
      <c r="AC1527" s="3" t="s">
        <v>86</v>
      </c>
      <c r="AD1527" s="3" t="s">
        <v>86</v>
      </c>
      <c r="AE1527" s="5">
        <v>0</v>
      </c>
    </row>
    <row r="1528" spans="1:31" x14ac:dyDescent="0.25">
      <c r="A1528" s="6" t="s">
        <v>86</v>
      </c>
      <c r="B1528" s="3" t="s">
        <v>1281</v>
      </c>
      <c r="C1528" s="3" t="s">
        <v>1757</v>
      </c>
      <c r="D1528" s="4">
        <v>44151</v>
      </c>
      <c r="E1528" s="4">
        <v>44151</v>
      </c>
      <c r="F1528" s="4">
        <v>44151</v>
      </c>
      <c r="G1528" s="3" t="s">
        <v>89</v>
      </c>
      <c r="H1528" s="3" t="s">
        <v>90</v>
      </c>
      <c r="I1528" s="5">
        <v>-256</v>
      </c>
      <c r="J1528" s="3" t="s">
        <v>91</v>
      </c>
      <c r="K1528" s="3" t="s">
        <v>90</v>
      </c>
      <c r="L1528" s="5">
        <v>-256</v>
      </c>
      <c r="M1528" s="5">
        <v>-3.01</v>
      </c>
      <c r="N1528" s="41" t="str">
        <f>IF(M1528="","",IF(M1528&lt;0,-M1528&amp;"_"&amp;COUNTIF(M$2:M1528,M1528),M1528&amp;"_"&amp;COUNTIF(M$2:M1528,M1528)))</f>
        <v>3.01_1</v>
      </c>
      <c r="O1528" s="42" t="str">
        <f t="shared" si="23"/>
        <v/>
      </c>
      <c r="P1528" s="3" t="s">
        <v>884</v>
      </c>
      <c r="Q1528" s="3" t="s">
        <v>1763</v>
      </c>
      <c r="R1528" s="3" t="s">
        <v>1764</v>
      </c>
      <c r="S1528" s="3" t="s">
        <v>86</v>
      </c>
      <c r="T1528" s="3" t="s">
        <v>95</v>
      </c>
      <c r="U1528" s="3" t="s">
        <v>1760</v>
      </c>
      <c r="V1528" s="3" t="s">
        <v>86</v>
      </c>
      <c r="W1528" s="3" t="s">
        <v>86</v>
      </c>
      <c r="X1528" s="3" t="s">
        <v>86</v>
      </c>
      <c r="Y1528" s="3" t="s">
        <v>103</v>
      </c>
      <c r="Z1528" s="3" t="s">
        <v>86</v>
      </c>
      <c r="AA1528" s="4"/>
      <c r="AB1528" s="3" t="s">
        <v>86</v>
      </c>
      <c r="AC1528" s="3" t="s">
        <v>86</v>
      </c>
      <c r="AD1528" s="3" t="s">
        <v>86</v>
      </c>
      <c r="AE1528" s="5">
        <v>0</v>
      </c>
    </row>
    <row r="1529" spans="1:31" x14ac:dyDescent="0.25">
      <c r="A1529" s="6" t="s">
        <v>86</v>
      </c>
      <c r="B1529" s="3" t="s">
        <v>1281</v>
      </c>
      <c r="C1529" s="3" t="s">
        <v>1757</v>
      </c>
      <c r="D1529" s="4">
        <v>44151</v>
      </c>
      <c r="E1529" s="4">
        <v>44151</v>
      </c>
      <c r="F1529" s="4">
        <v>44151</v>
      </c>
      <c r="G1529" s="3" t="s">
        <v>89</v>
      </c>
      <c r="H1529" s="3" t="s">
        <v>90</v>
      </c>
      <c r="I1529" s="5">
        <v>1399</v>
      </c>
      <c r="J1529" s="3" t="s">
        <v>91</v>
      </c>
      <c r="K1529" s="3" t="s">
        <v>90</v>
      </c>
      <c r="L1529" s="5">
        <v>1399</v>
      </c>
      <c r="M1529" s="5">
        <v>16.47</v>
      </c>
      <c r="N1529" s="41" t="str">
        <f>IF(M1529="","",IF(M1529&lt;0,-M1529&amp;"_"&amp;COUNTIF(M$2:M1529,M1529),M1529&amp;"_"&amp;COUNTIF(M$2:M1529,M1529)))</f>
        <v>16.47_1</v>
      </c>
      <c r="O1529" s="42" t="str">
        <f t="shared" si="23"/>
        <v/>
      </c>
      <c r="P1529" s="3" t="s">
        <v>884</v>
      </c>
      <c r="Q1529" s="3" t="s">
        <v>1765</v>
      </c>
      <c r="R1529" s="3" t="s">
        <v>1766</v>
      </c>
      <c r="S1529" s="3" t="s">
        <v>86</v>
      </c>
      <c r="T1529" s="3" t="s">
        <v>95</v>
      </c>
      <c r="U1529" s="3" t="s">
        <v>1760</v>
      </c>
      <c r="V1529" s="3" t="s">
        <v>86</v>
      </c>
      <c r="W1529" s="3" t="s">
        <v>86</v>
      </c>
      <c r="X1529" s="3" t="s">
        <v>86</v>
      </c>
      <c r="Y1529" s="3" t="s">
        <v>103</v>
      </c>
      <c r="Z1529" s="3" t="s">
        <v>86</v>
      </c>
      <c r="AA1529" s="4"/>
      <c r="AB1529" s="3" t="s">
        <v>86</v>
      </c>
      <c r="AC1529" s="3" t="s">
        <v>86</v>
      </c>
      <c r="AD1529" s="3" t="s">
        <v>86</v>
      </c>
      <c r="AE1529" s="5">
        <v>0</v>
      </c>
    </row>
    <row r="1530" spans="1:31" x14ac:dyDescent="0.25">
      <c r="A1530" s="6" t="s">
        <v>86</v>
      </c>
      <c r="B1530" s="3" t="s">
        <v>1281</v>
      </c>
      <c r="C1530" s="3" t="s">
        <v>1757</v>
      </c>
      <c r="D1530" s="4">
        <v>44151</v>
      </c>
      <c r="E1530" s="4">
        <v>44151</v>
      </c>
      <c r="F1530" s="4">
        <v>44151</v>
      </c>
      <c r="G1530" s="3" t="s">
        <v>89</v>
      </c>
      <c r="H1530" s="3" t="s">
        <v>90</v>
      </c>
      <c r="I1530" s="5">
        <v>3154</v>
      </c>
      <c r="J1530" s="3" t="s">
        <v>91</v>
      </c>
      <c r="K1530" s="3" t="s">
        <v>90</v>
      </c>
      <c r="L1530" s="5">
        <v>3154</v>
      </c>
      <c r="M1530" s="5">
        <v>37.130000000000003</v>
      </c>
      <c r="N1530" s="41" t="str">
        <f>IF(M1530="","",IF(M1530&lt;0,-M1530&amp;"_"&amp;COUNTIF(M$2:M1530,M1530),M1530&amp;"_"&amp;COUNTIF(M$2:M1530,M1530)))</f>
        <v>37.13_1</v>
      </c>
      <c r="O1530" s="42" t="str">
        <f t="shared" si="23"/>
        <v/>
      </c>
      <c r="P1530" s="3" t="s">
        <v>884</v>
      </c>
      <c r="Q1530" s="3" t="s">
        <v>1767</v>
      </c>
      <c r="R1530" s="3" t="s">
        <v>1768</v>
      </c>
      <c r="S1530" s="3" t="s">
        <v>86</v>
      </c>
      <c r="T1530" s="3" t="s">
        <v>95</v>
      </c>
      <c r="U1530" s="3" t="s">
        <v>1760</v>
      </c>
      <c r="V1530" s="3" t="s">
        <v>86</v>
      </c>
      <c r="W1530" s="3" t="s">
        <v>86</v>
      </c>
      <c r="X1530" s="3" t="s">
        <v>86</v>
      </c>
      <c r="Y1530" s="3" t="s">
        <v>103</v>
      </c>
      <c r="Z1530" s="3" t="s">
        <v>86</v>
      </c>
      <c r="AA1530" s="4"/>
      <c r="AB1530" s="3" t="s">
        <v>86</v>
      </c>
      <c r="AC1530" s="3" t="s">
        <v>86</v>
      </c>
      <c r="AD1530" s="3" t="s">
        <v>86</v>
      </c>
      <c r="AE1530" s="5">
        <v>0</v>
      </c>
    </row>
    <row r="1531" spans="1:31" x14ac:dyDescent="0.25">
      <c r="A1531" s="6" t="s">
        <v>86</v>
      </c>
      <c r="B1531" s="3" t="s">
        <v>1298</v>
      </c>
      <c r="C1531" s="3" t="s">
        <v>1757</v>
      </c>
      <c r="D1531" s="4">
        <v>44151</v>
      </c>
      <c r="E1531" s="4">
        <v>44151</v>
      </c>
      <c r="F1531" s="4">
        <v>44151</v>
      </c>
      <c r="G1531" s="3" t="s">
        <v>89</v>
      </c>
      <c r="H1531" s="3" t="s">
        <v>90</v>
      </c>
      <c r="I1531" s="5">
        <v>6494</v>
      </c>
      <c r="J1531" s="3" t="s">
        <v>91</v>
      </c>
      <c r="K1531" s="3" t="s">
        <v>90</v>
      </c>
      <c r="L1531" s="5">
        <v>6494</v>
      </c>
      <c r="M1531" s="5">
        <v>76.44</v>
      </c>
      <c r="N1531" s="41" t="str">
        <f>IF(M1531="","",IF(M1531&lt;0,-M1531&amp;"_"&amp;COUNTIF(M$2:M1531,M1531),M1531&amp;"_"&amp;COUNTIF(M$2:M1531,M1531)))</f>
        <v>76.44_1</v>
      </c>
      <c r="O1531" s="42" t="str">
        <f t="shared" si="23"/>
        <v/>
      </c>
      <c r="P1531" s="3" t="s">
        <v>884</v>
      </c>
      <c r="Q1531" s="3" t="s">
        <v>1758</v>
      </c>
      <c r="R1531" s="3" t="s">
        <v>1759</v>
      </c>
      <c r="S1531" s="3" t="s">
        <v>86</v>
      </c>
      <c r="T1531" s="3" t="s">
        <v>95</v>
      </c>
      <c r="U1531" s="3" t="s">
        <v>1760</v>
      </c>
      <c r="V1531" s="3" t="s">
        <v>86</v>
      </c>
      <c r="W1531" s="3" t="s">
        <v>86</v>
      </c>
      <c r="X1531" s="3" t="s">
        <v>86</v>
      </c>
      <c r="Y1531" s="3" t="s">
        <v>103</v>
      </c>
      <c r="Z1531" s="3" t="s">
        <v>86</v>
      </c>
      <c r="AA1531" s="4"/>
      <c r="AB1531" s="3" t="s">
        <v>86</v>
      </c>
      <c r="AC1531" s="3" t="s">
        <v>86</v>
      </c>
      <c r="AD1531" s="3" t="s">
        <v>86</v>
      </c>
      <c r="AE1531" s="5">
        <v>0</v>
      </c>
    </row>
    <row r="1532" spans="1:31" x14ac:dyDescent="0.25">
      <c r="A1532" s="6" t="s">
        <v>86</v>
      </c>
      <c r="B1532" s="3" t="s">
        <v>1298</v>
      </c>
      <c r="C1532" s="3" t="s">
        <v>1757</v>
      </c>
      <c r="D1532" s="4">
        <v>44151</v>
      </c>
      <c r="E1532" s="4">
        <v>44151</v>
      </c>
      <c r="F1532" s="4">
        <v>44151</v>
      </c>
      <c r="G1532" s="3" t="s">
        <v>89</v>
      </c>
      <c r="H1532" s="3" t="s">
        <v>90</v>
      </c>
      <c r="I1532" s="5">
        <v>34216</v>
      </c>
      <c r="J1532" s="3" t="s">
        <v>91</v>
      </c>
      <c r="K1532" s="3" t="s">
        <v>90</v>
      </c>
      <c r="L1532" s="5">
        <v>34216</v>
      </c>
      <c r="M1532" s="5">
        <v>402.78</v>
      </c>
      <c r="N1532" s="41" t="str">
        <f>IF(M1532="","",IF(M1532&lt;0,-M1532&amp;"_"&amp;COUNTIF(M$2:M1532,M1532),M1532&amp;"_"&amp;COUNTIF(M$2:M1532,M1532)))</f>
        <v>402.78_1</v>
      </c>
      <c r="O1532" s="42" t="str">
        <f t="shared" si="23"/>
        <v/>
      </c>
      <c r="P1532" s="3" t="s">
        <v>884</v>
      </c>
      <c r="Q1532" s="3" t="s">
        <v>1761</v>
      </c>
      <c r="R1532" s="3" t="s">
        <v>1762</v>
      </c>
      <c r="S1532" s="3" t="s">
        <v>86</v>
      </c>
      <c r="T1532" s="3" t="s">
        <v>95</v>
      </c>
      <c r="U1532" s="3" t="s">
        <v>1760</v>
      </c>
      <c r="V1532" s="3" t="s">
        <v>86</v>
      </c>
      <c r="W1532" s="3" t="s">
        <v>86</v>
      </c>
      <c r="X1532" s="3" t="s">
        <v>86</v>
      </c>
      <c r="Y1532" s="3" t="s">
        <v>103</v>
      </c>
      <c r="Z1532" s="3" t="s">
        <v>86</v>
      </c>
      <c r="AA1532" s="4"/>
      <c r="AB1532" s="3" t="s">
        <v>86</v>
      </c>
      <c r="AC1532" s="3" t="s">
        <v>86</v>
      </c>
      <c r="AD1532" s="3" t="s">
        <v>86</v>
      </c>
      <c r="AE1532" s="5">
        <v>0</v>
      </c>
    </row>
    <row r="1533" spans="1:31" x14ac:dyDescent="0.25">
      <c r="A1533" s="6" t="s">
        <v>86</v>
      </c>
      <c r="B1533" s="3" t="s">
        <v>1298</v>
      </c>
      <c r="C1533" s="3" t="s">
        <v>1757</v>
      </c>
      <c r="D1533" s="4">
        <v>44151</v>
      </c>
      <c r="E1533" s="4">
        <v>44151</v>
      </c>
      <c r="F1533" s="4">
        <v>44151</v>
      </c>
      <c r="G1533" s="3" t="s">
        <v>89</v>
      </c>
      <c r="H1533" s="3" t="s">
        <v>90</v>
      </c>
      <c r="I1533" s="5">
        <v>4826</v>
      </c>
      <c r="J1533" s="3" t="s">
        <v>91</v>
      </c>
      <c r="K1533" s="3" t="s">
        <v>90</v>
      </c>
      <c r="L1533" s="5">
        <v>4826</v>
      </c>
      <c r="M1533" s="5">
        <v>56.81</v>
      </c>
      <c r="N1533" s="41" t="str">
        <f>IF(M1533="","",IF(M1533&lt;0,-M1533&amp;"_"&amp;COUNTIF(M$2:M1533,M1533),M1533&amp;"_"&amp;COUNTIF(M$2:M1533,M1533)))</f>
        <v>56.81_1</v>
      </c>
      <c r="O1533" s="42" t="str">
        <f t="shared" si="23"/>
        <v/>
      </c>
      <c r="P1533" s="3" t="s">
        <v>884</v>
      </c>
      <c r="Q1533" s="3" t="s">
        <v>1767</v>
      </c>
      <c r="R1533" s="3" t="s">
        <v>1768</v>
      </c>
      <c r="S1533" s="3" t="s">
        <v>86</v>
      </c>
      <c r="T1533" s="3" t="s">
        <v>95</v>
      </c>
      <c r="U1533" s="3" t="s">
        <v>1760</v>
      </c>
      <c r="V1533" s="3" t="s">
        <v>86</v>
      </c>
      <c r="W1533" s="3" t="s">
        <v>86</v>
      </c>
      <c r="X1533" s="3" t="s">
        <v>86</v>
      </c>
      <c r="Y1533" s="3" t="s">
        <v>103</v>
      </c>
      <c r="Z1533" s="3" t="s">
        <v>86</v>
      </c>
      <c r="AA1533" s="4"/>
      <c r="AB1533" s="3" t="s">
        <v>86</v>
      </c>
      <c r="AC1533" s="3" t="s">
        <v>86</v>
      </c>
      <c r="AD1533" s="3" t="s">
        <v>86</v>
      </c>
      <c r="AE1533" s="5">
        <v>0</v>
      </c>
    </row>
    <row r="1534" spans="1:31" x14ac:dyDescent="0.25">
      <c r="A1534" s="6" t="s">
        <v>86</v>
      </c>
      <c r="B1534" s="3" t="s">
        <v>1298</v>
      </c>
      <c r="C1534" s="3" t="s">
        <v>1757</v>
      </c>
      <c r="D1534" s="4">
        <v>44151</v>
      </c>
      <c r="E1534" s="4">
        <v>44151</v>
      </c>
      <c r="F1534" s="4">
        <v>44151</v>
      </c>
      <c r="G1534" s="3" t="s">
        <v>89</v>
      </c>
      <c r="H1534" s="3" t="s">
        <v>90</v>
      </c>
      <c r="I1534" s="5">
        <v>5363</v>
      </c>
      <c r="J1534" s="3" t="s">
        <v>91</v>
      </c>
      <c r="K1534" s="3" t="s">
        <v>90</v>
      </c>
      <c r="L1534" s="5">
        <v>5363</v>
      </c>
      <c r="M1534" s="5">
        <v>63.13</v>
      </c>
      <c r="N1534" s="41" t="str">
        <f>IF(M1534="","",IF(M1534&lt;0,-M1534&amp;"_"&amp;COUNTIF(M$2:M1534,M1534),M1534&amp;"_"&amp;COUNTIF(M$2:M1534,M1534)))</f>
        <v>63.13_1</v>
      </c>
      <c r="O1534" s="42" t="str">
        <f t="shared" si="23"/>
        <v/>
      </c>
      <c r="P1534" s="3" t="s">
        <v>884</v>
      </c>
      <c r="Q1534" s="3" t="s">
        <v>1769</v>
      </c>
      <c r="R1534" s="3" t="s">
        <v>1770</v>
      </c>
      <c r="S1534" s="3" t="s">
        <v>86</v>
      </c>
      <c r="T1534" s="3" t="s">
        <v>95</v>
      </c>
      <c r="U1534" s="3" t="s">
        <v>1760</v>
      </c>
      <c r="V1534" s="3" t="s">
        <v>86</v>
      </c>
      <c r="W1534" s="3" t="s">
        <v>86</v>
      </c>
      <c r="X1534" s="3" t="s">
        <v>86</v>
      </c>
      <c r="Y1534" s="3" t="s">
        <v>103</v>
      </c>
      <c r="Z1534" s="3" t="s">
        <v>86</v>
      </c>
      <c r="AA1534" s="4"/>
      <c r="AB1534" s="3" t="s">
        <v>86</v>
      </c>
      <c r="AC1534" s="3" t="s">
        <v>86</v>
      </c>
      <c r="AD1534" s="3" t="s">
        <v>86</v>
      </c>
      <c r="AE1534" s="5">
        <v>0</v>
      </c>
    </row>
    <row r="1535" spans="1:31" x14ac:dyDescent="0.25">
      <c r="A1535" s="6" t="s">
        <v>86</v>
      </c>
      <c r="B1535" s="3" t="s">
        <v>1298</v>
      </c>
      <c r="C1535" s="3" t="s">
        <v>1757</v>
      </c>
      <c r="D1535" s="4">
        <v>44151</v>
      </c>
      <c r="E1535" s="4">
        <v>44151</v>
      </c>
      <c r="F1535" s="4">
        <v>44151</v>
      </c>
      <c r="G1535" s="3" t="s">
        <v>89</v>
      </c>
      <c r="H1535" s="3" t="s">
        <v>90</v>
      </c>
      <c r="I1535" s="5">
        <v>3773</v>
      </c>
      <c r="J1535" s="3" t="s">
        <v>91</v>
      </c>
      <c r="K1535" s="3" t="s">
        <v>90</v>
      </c>
      <c r="L1535" s="5">
        <v>3773</v>
      </c>
      <c r="M1535" s="5">
        <v>44.41</v>
      </c>
      <c r="N1535" s="41" t="str">
        <f>IF(M1535="","",IF(M1535&lt;0,-M1535&amp;"_"&amp;COUNTIF(M$2:M1535,M1535),M1535&amp;"_"&amp;COUNTIF(M$2:M1535,M1535)))</f>
        <v>44.41_1</v>
      </c>
      <c r="O1535" s="42" t="str">
        <f t="shared" si="23"/>
        <v/>
      </c>
      <c r="P1535" s="3" t="s">
        <v>884</v>
      </c>
      <c r="Q1535" s="3" t="s">
        <v>1769</v>
      </c>
      <c r="R1535" s="3" t="s">
        <v>86</v>
      </c>
      <c r="S1535" s="3" t="s">
        <v>86</v>
      </c>
      <c r="T1535" s="3" t="s">
        <v>95</v>
      </c>
      <c r="U1535" s="3" t="s">
        <v>1760</v>
      </c>
      <c r="V1535" s="3" t="s">
        <v>86</v>
      </c>
      <c r="W1535" s="3" t="s">
        <v>86</v>
      </c>
      <c r="X1535" s="3" t="s">
        <v>86</v>
      </c>
      <c r="Y1535" s="3" t="s">
        <v>103</v>
      </c>
      <c r="Z1535" s="3" t="s">
        <v>86</v>
      </c>
      <c r="AA1535" s="4"/>
      <c r="AB1535" s="3" t="s">
        <v>86</v>
      </c>
      <c r="AC1535" s="3" t="s">
        <v>86</v>
      </c>
      <c r="AD1535" s="3" t="s">
        <v>86</v>
      </c>
      <c r="AE1535" s="5">
        <v>0</v>
      </c>
    </row>
    <row r="1536" spans="1:31" x14ac:dyDescent="0.25">
      <c r="A1536" s="6" t="s">
        <v>86</v>
      </c>
      <c r="B1536" s="3" t="s">
        <v>2779</v>
      </c>
      <c r="C1536" s="3" t="s">
        <v>3879</v>
      </c>
      <c r="D1536" s="4">
        <v>44151</v>
      </c>
      <c r="E1536" s="4">
        <v>44151</v>
      </c>
      <c r="F1536" s="4">
        <v>44151</v>
      </c>
      <c r="G1536" s="3" t="s">
        <v>89</v>
      </c>
      <c r="H1536" s="3" t="s">
        <v>90</v>
      </c>
      <c r="I1536" s="5">
        <v>28705</v>
      </c>
      <c r="J1536" s="3" t="s">
        <v>91</v>
      </c>
      <c r="K1536" s="3" t="s">
        <v>90</v>
      </c>
      <c r="L1536" s="5">
        <v>28705</v>
      </c>
      <c r="M1536" s="5">
        <v>337.91</v>
      </c>
      <c r="N1536" s="41" t="str">
        <f>IF(M1536="","",IF(M1536&lt;0,-M1536&amp;"_"&amp;COUNTIF(M$2:M1536,M1536),M1536&amp;"_"&amp;COUNTIF(M$2:M1536,M1536)))</f>
        <v>337.91_1</v>
      </c>
      <c r="O1536" s="42" t="str">
        <f t="shared" si="23"/>
        <v/>
      </c>
      <c r="P1536" s="3" t="s">
        <v>3880</v>
      </c>
      <c r="Q1536" s="3" t="s">
        <v>3881</v>
      </c>
      <c r="R1536" s="3" t="s">
        <v>3882</v>
      </c>
      <c r="S1536" s="3" t="s">
        <v>86</v>
      </c>
      <c r="T1536" s="3" t="s">
        <v>95</v>
      </c>
      <c r="U1536" s="3" t="s">
        <v>3883</v>
      </c>
      <c r="V1536" s="3" t="s">
        <v>86</v>
      </c>
      <c r="W1536" s="3" t="s">
        <v>86</v>
      </c>
      <c r="X1536" s="3" t="s">
        <v>86</v>
      </c>
      <c r="Y1536" s="3" t="s">
        <v>103</v>
      </c>
      <c r="Z1536" s="3" t="s">
        <v>86</v>
      </c>
      <c r="AA1536" s="4"/>
      <c r="AB1536" s="3" t="s">
        <v>86</v>
      </c>
      <c r="AC1536" s="3" t="s">
        <v>86</v>
      </c>
      <c r="AD1536" s="3" t="s">
        <v>86</v>
      </c>
      <c r="AE1536" s="5">
        <v>0</v>
      </c>
    </row>
    <row r="1537" spans="1:31" x14ac:dyDescent="0.25">
      <c r="A1537" s="6" t="s">
        <v>86</v>
      </c>
      <c r="B1537" s="3" t="s">
        <v>2779</v>
      </c>
      <c r="C1537" s="3" t="s">
        <v>3879</v>
      </c>
      <c r="D1537" s="4">
        <v>44151</v>
      </c>
      <c r="E1537" s="4">
        <v>44151</v>
      </c>
      <c r="F1537" s="4">
        <v>44151</v>
      </c>
      <c r="G1537" s="3" t="s">
        <v>89</v>
      </c>
      <c r="H1537" s="3" t="s">
        <v>90</v>
      </c>
      <c r="I1537" s="5">
        <v>23544</v>
      </c>
      <c r="J1537" s="3" t="s">
        <v>91</v>
      </c>
      <c r="K1537" s="3" t="s">
        <v>90</v>
      </c>
      <c r="L1537" s="5">
        <v>23544</v>
      </c>
      <c r="M1537" s="5">
        <v>277.14999999999998</v>
      </c>
      <c r="N1537" s="41" t="str">
        <f>IF(M1537="","",IF(M1537&lt;0,-M1537&amp;"_"&amp;COUNTIF(M$2:M1537,M1537),M1537&amp;"_"&amp;COUNTIF(M$2:M1537,M1537)))</f>
        <v>277.15_1</v>
      </c>
      <c r="O1537" s="42" t="str">
        <f t="shared" si="23"/>
        <v/>
      </c>
      <c r="P1537" s="3" t="s">
        <v>3880</v>
      </c>
      <c r="Q1537" s="3" t="s">
        <v>3884</v>
      </c>
      <c r="R1537" s="3" t="s">
        <v>3885</v>
      </c>
      <c r="S1537" s="3" t="s">
        <v>86</v>
      </c>
      <c r="T1537" s="3" t="s">
        <v>95</v>
      </c>
      <c r="U1537" s="3" t="s">
        <v>3883</v>
      </c>
      <c r="V1537" s="3" t="s">
        <v>86</v>
      </c>
      <c r="W1537" s="3" t="s">
        <v>86</v>
      </c>
      <c r="X1537" s="3" t="s">
        <v>86</v>
      </c>
      <c r="Y1537" s="3" t="s">
        <v>103</v>
      </c>
      <c r="Z1537" s="3" t="s">
        <v>86</v>
      </c>
      <c r="AA1537" s="4"/>
      <c r="AB1537" s="3" t="s">
        <v>86</v>
      </c>
      <c r="AC1537" s="3" t="s">
        <v>86</v>
      </c>
      <c r="AD1537" s="3" t="s">
        <v>86</v>
      </c>
      <c r="AE1537" s="5">
        <v>0</v>
      </c>
    </row>
    <row r="1538" spans="1:31" x14ac:dyDescent="0.25">
      <c r="A1538" s="6" t="s">
        <v>86</v>
      </c>
      <c r="B1538" s="3" t="s">
        <v>2779</v>
      </c>
      <c r="C1538" s="3" t="s">
        <v>3879</v>
      </c>
      <c r="D1538" s="4">
        <v>44151</v>
      </c>
      <c r="E1538" s="4">
        <v>44151</v>
      </c>
      <c r="F1538" s="4">
        <v>44151</v>
      </c>
      <c r="G1538" s="3" t="s">
        <v>89</v>
      </c>
      <c r="H1538" s="3" t="s">
        <v>90</v>
      </c>
      <c r="I1538" s="5">
        <v>27866</v>
      </c>
      <c r="J1538" s="3" t="s">
        <v>91</v>
      </c>
      <c r="K1538" s="3" t="s">
        <v>90</v>
      </c>
      <c r="L1538" s="5">
        <v>27866</v>
      </c>
      <c r="M1538" s="5">
        <v>328.03</v>
      </c>
      <c r="N1538" s="41" t="str">
        <f>IF(M1538="","",IF(M1538&lt;0,-M1538&amp;"_"&amp;COUNTIF(M$2:M1538,M1538),M1538&amp;"_"&amp;COUNTIF(M$2:M1538,M1538)))</f>
        <v>328.03_1</v>
      </c>
      <c r="O1538" s="42" t="str">
        <f t="shared" ref="O1538:O1601" si="24">IF(COUNTIF(N:N,N1538)=2,"x","")</f>
        <v/>
      </c>
      <c r="P1538" s="3" t="s">
        <v>3880</v>
      </c>
      <c r="Q1538" s="3" t="s">
        <v>3886</v>
      </c>
      <c r="R1538" s="3" t="s">
        <v>3887</v>
      </c>
      <c r="S1538" s="3" t="s">
        <v>86</v>
      </c>
      <c r="T1538" s="3" t="s">
        <v>95</v>
      </c>
      <c r="U1538" s="3" t="s">
        <v>3883</v>
      </c>
      <c r="V1538" s="3" t="s">
        <v>86</v>
      </c>
      <c r="W1538" s="3" t="s">
        <v>86</v>
      </c>
      <c r="X1538" s="3" t="s">
        <v>86</v>
      </c>
      <c r="Y1538" s="3" t="s">
        <v>103</v>
      </c>
      <c r="Z1538" s="3" t="s">
        <v>86</v>
      </c>
      <c r="AA1538" s="4"/>
      <c r="AB1538" s="3" t="s">
        <v>86</v>
      </c>
      <c r="AC1538" s="3" t="s">
        <v>86</v>
      </c>
      <c r="AD1538" s="3" t="s">
        <v>86</v>
      </c>
      <c r="AE1538" s="5">
        <v>0</v>
      </c>
    </row>
    <row r="1539" spans="1:31" x14ac:dyDescent="0.25">
      <c r="A1539" s="6" t="s">
        <v>86</v>
      </c>
      <c r="B1539" s="3" t="s">
        <v>2779</v>
      </c>
      <c r="C1539" s="3" t="s">
        <v>3879</v>
      </c>
      <c r="D1539" s="4">
        <v>44151</v>
      </c>
      <c r="E1539" s="4">
        <v>44151</v>
      </c>
      <c r="F1539" s="4">
        <v>44151</v>
      </c>
      <c r="G1539" s="3" t="s">
        <v>89</v>
      </c>
      <c r="H1539" s="3" t="s">
        <v>90</v>
      </c>
      <c r="I1539" s="5">
        <v>34231</v>
      </c>
      <c r="J1539" s="3" t="s">
        <v>91</v>
      </c>
      <c r="K1539" s="3" t="s">
        <v>90</v>
      </c>
      <c r="L1539" s="5">
        <v>34231</v>
      </c>
      <c r="M1539" s="5">
        <v>402.95</v>
      </c>
      <c r="N1539" s="41" t="str">
        <f>IF(M1539="","",IF(M1539&lt;0,-M1539&amp;"_"&amp;COUNTIF(M$2:M1539,M1539),M1539&amp;"_"&amp;COUNTIF(M$2:M1539,M1539)))</f>
        <v>402.95_1</v>
      </c>
      <c r="O1539" s="42" t="str">
        <f t="shared" si="24"/>
        <v/>
      </c>
      <c r="P1539" s="3" t="s">
        <v>3880</v>
      </c>
      <c r="Q1539" s="3" t="s">
        <v>3888</v>
      </c>
      <c r="R1539" s="3" t="s">
        <v>3889</v>
      </c>
      <c r="S1539" s="3" t="s">
        <v>86</v>
      </c>
      <c r="T1539" s="3" t="s">
        <v>95</v>
      </c>
      <c r="U1539" s="3" t="s">
        <v>3883</v>
      </c>
      <c r="V1539" s="3" t="s">
        <v>86</v>
      </c>
      <c r="W1539" s="3" t="s">
        <v>86</v>
      </c>
      <c r="X1539" s="3" t="s">
        <v>86</v>
      </c>
      <c r="Y1539" s="3" t="s">
        <v>103</v>
      </c>
      <c r="Z1539" s="3" t="s">
        <v>86</v>
      </c>
      <c r="AA1539" s="4"/>
      <c r="AB1539" s="3" t="s">
        <v>86</v>
      </c>
      <c r="AC1539" s="3" t="s">
        <v>86</v>
      </c>
      <c r="AD1539" s="3" t="s">
        <v>86</v>
      </c>
      <c r="AE1539" s="5">
        <v>0</v>
      </c>
    </row>
    <row r="1540" spans="1:31" x14ac:dyDescent="0.25">
      <c r="A1540" s="6" t="s">
        <v>86</v>
      </c>
      <c r="B1540" s="3" t="s">
        <v>2779</v>
      </c>
      <c r="C1540" s="3" t="s">
        <v>3879</v>
      </c>
      <c r="D1540" s="4">
        <v>44151</v>
      </c>
      <c r="E1540" s="4">
        <v>44151</v>
      </c>
      <c r="F1540" s="4">
        <v>44151</v>
      </c>
      <c r="G1540" s="3" t="s">
        <v>89</v>
      </c>
      <c r="H1540" s="3" t="s">
        <v>90</v>
      </c>
      <c r="I1540" s="5">
        <v>34064</v>
      </c>
      <c r="J1540" s="3" t="s">
        <v>91</v>
      </c>
      <c r="K1540" s="3" t="s">
        <v>90</v>
      </c>
      <c r="L1540" s="5">
        <v>34064</v>
      </c>
      <c r="M1540" s="5">
        <v>400.99</v>
      </c>
      <c r="N1540" s="41" t="str">
        <f>IF(M1540="","",IF(M1540&lt;0,-M1540&amp;"_"&amp;COUNTIF(M$2:M1540,M1540),M1540&amp;"_"&amp;COUNTIF(M$2:M1540,M1540)))</f>
        <v>400.99_1</v>
      </c>
      <c r="O1540" s="42" t="str">
        <f t="shared" si="24"/>
        <v/>
      </c>
      <c r="P1540" s="3" t="s">
        <v>3880</v>
      </c>
      <c r="Q1540" s="3" t="s">
        <v>3890</v>
      </c>
      <c r="R1540" s="3" t="s">
        <v>3891</v>
      </c>
      <c r="S1540" s="3" t="s">
        <v>86</v>
      </c>
      <c r="T1540" s="3" t="s">
        <v>95</v>
      </c>
      <c r="U1540" s="3" t="s">
        <v>3883</v>
      </c>
      <c r="V1540" s="3" t="s">
        <v>86</v>
      </c>
      <c r="W1540" s="3" t="s">
        <v>86</v>
      </c>
      <c r="X1540" s="3" t="s">
        <v>86</v>
      </c>
      <c r="Y1540" s="3" t="s">
        <v>103</v>
      </c>
      <c r="Z1540" s="3" t="s">
        <v>86</v>
      </c>
      <c r="AA1540" s="4"/>
      <c r="AB1540" s="3" t="s">
        <v>86</v>
      </c>
      <c r="AC1540" s="3" t="s">
        <v>86</v>
      </c>
      <c r="AD1540" s="3" t="s">
        <v>86</v>
      </c>
      <c r="AE1540" s="5">
        <v>0</v>
      </c>
    </row>
    <row r="1541" spans="1:31" x14ac:dyDescent="0.25">
      <c r="A1541" s="6" t="s">
        <v>86</v>
      </c>
      <c r="B1541" s="3" t="s">
        <v>2779</v>
      </c>
      <c r="C1541" s="3" t="s">
        <v>3879</v>
      </c>
      <c r="D1541" s="4">
        <v>44151</v>
      </c>
      <c r="E1541" s="4">
        <v>44151</v>
      </c>
      <c r="F1541" s="4">
        <v>44151</v>
      </c>
      <c r="G1541" s="3" t="s">
        <v>89</v>
      </c>
      <c r="H1541" s="3" t="s">
        <v>90</v>
      </c>
      <c r="I1541" s="5">
        <v>38394</v>
      </c>
      <c r="J1541" s="3" t="s">
        <v>91</v>
      </c>
      <c r="K1541" s="3" t="s">
        <v>90</v>
      </c>
      <c r="L1541" s="5">
        <v>38394</v>
      </c>
      <c r="M1541" s="5">
        <v>451.96</v>
      </c>
      <c r="N1541" s="41" t="str">
        <f>IF(M1541="","",IF(M1541&lt;0,-M1541&amp;"_"&amp;COUNTIF(M$2:M1541,M1541),M1541&amp;"_"&amp;COUNTIF(M$2:M1541,M1541)))</f>
        <v>451.96_2</v>
      </c>
      <c r="O1541" s="42" t="str">
        <f t="shared" si="24"/>
        <v/>
      </c>
      <c r="P1541" s="3" t="s">
        <v>3880</v>
      </c>
      <c r="Q1541" s="3" t="s">
        <v>2185</v>
      </c>
      <c r="R1541" s="3" t="s">
        <v>3892</v>
      </c>
      <c r="S1541" s="3" t="s">
        <v>86</v>
      </c>
      <c r="T1541" s="3" t="s">
        <v>95</v>
      </c>
      <c r="U1541" s="3" t="s">
        <v>3883</v>
      </c>
      <c r="V1541" s="3" t="s">
        <v>86</v>
      </c>
      <c r="W1541" s="3" t="s">
        <v>86</v>
      </c>
      <c r="X1541" s="3" t="s">
        <v>86</v>
      </c>
      <c r="Y1541" s="3" t="s">
        <v>97</v>
      </c>
      <c r="Z1541" s="3" t="s">
        <v>86</v>
      </c>
      <c r="AA1541" s="4"/>
      <c r="AB1541" s="3" t="s">
        <v>86</v>
      </c>
      <c r="AC1541" s="3" t="s">
        <v>86</v>
      </c>
      <c r="AD1541" s="3" t="s">
        <v>86</v>
      </c>
      <c r="AE1541" s="5">
        <v>0</v>
      </c>
    </row>
    <row r="1542" spans="1:31" x14ac:dyDescent="0.25">
      <c r="A1542" s="6" t="s">
        <v>86</v>
      </c>
      <c r="B1542" s="3" t="s">
        <v>2764</v>
      </c>
      <c r="C1542" s="3" t="s">
        <v>1757</v>
      </c>
      <c r="D1542" s="4">
        <v>44151</v>
      </c>
      <c r="E1542" s="4">
        <v>44151</v>
      </c>
      <c r="F1542" s="4">
        <v>44151</v>
      </c>
      <c r="G1542" s="3" t="s">
        <v>89</v>
      </c>
      <c r="H1542" s="3" t="s">
        <v>90</v>
      </c>
      <c r="I1542" s="5">
        <v>20044</v>
      </c>
      <c r="J1542" s="3" t="s">
        <v>91</v>
      </c>
      <c r="K1542" s="3" t="s">
        <v>90</v>
      </c>
      <c r="L1542" s="5">
        <v>20044</v>
      </c>
      <c r="M1542" s="5">
        <v>235.95</v>
      </c>
      <c r="N1542" s="41" t="str">
        <f>IF(M1542="","",IF(M1542&lt;0,-M1542&amp;"_"&amp;COUNTIF(M$2:M1542,M1542),M1542&amp;"_"&amp;COUNTIF(M$2:M1542,M1542)))</f>
        <v>235.95_1</v>
      </c>
      <c r="O1542" s="42" t="str">
        <f t="shared" si="24"/>
        <v/>
      </c>
      <c r="P1542" s="3" t="s">
        <v>884</v>
      </c>
      <c r="Q1542" s="3" t="s">
        <v>1758</v>
      </c>
      <c r="R1542" s="3" t="s">
        <v>1759</v>
      </c>
      <c r="S1542" s="3" t="s">
        <v>86</v>
      </c>
      <c r="T1542" s="3" t="s">
        <v>95</v>
      </c>
      <c r="U1542" s="3" t="s">
        <v>1760</v>
      </c>
      <c r="V1542" s="3" t="s">
        <v>86</v>
      </c>
      <c r="W1542" s="3" t="s">
        <v>86</v>
      </c>
      <c r="X1542" s="3" t="s">
        <v>86</v>
      </c>
      <c r="Y1542" s="3" t="s">
        <v>103</v>
      </c>
      <c r="Z1542" s="3" t="s">
        <v>86</v>
      </c>
      <c r="AA1542" s="4"/>
      <c r="AB1542" s="3" t="s">
        <v>86</v>
      </c>
      <c r="AC1542" s="3" t="s">
        <v>86</v>
      </c>
      <c r="AD1542" s="3" t="s">
        <v>86</v>
      </c>
      <c r="AE1542" s="5">
        <v>0</v>
      </c>
    </row>
    <row r="1543" spans="1:31" x14ac:dyDescent="0.25">
      <c r="A1543" s="6" t="s">
        <v>86</v>
      </c>
      <c r="B1543" s="3" t="s">
        <v>2764</v>
      </c>
      <c r="C1543" s="3" t="s">
        <v>1757</v>
      </c>
      <c r="D1543" s="4">
        <v>44151</v>
      </c>
      <c r="E1543" s="4">
        <v>44151</v>
      </c>
      <c r="F1543" s="4">
        <v>44151</v>
      </c>
      <c r="G1543" s="3" t="s">
        <v>89</v>
      </c>
      <c r="H1543" s="3" t="s">
        <v>90</v>
      </c>
      <c r="I1543" s="5">
        <v>52107</v>
      </c>
      <c r="J1543" s="3" t="s">
        <v>91</v>
      </c>
      <c r="K1543" s="3" t="s">
        <v>90</v>
      </c>
      <c r="L1543" s="5">
        <v>52107</v>
      </c>
      <c r="M1543" s="5">
        <v>613.38</v>
      </c>
      <c r="N1543" s="41" t="str">
        <f>IF(M1543="","",IF(M1543&lt;0,-M1543&amp;"_"&amp;COUNTIF(M$2:M1543,M1543),M1543&amp;"_"&amp;COUNTIF(M$2:M1543,M1543)))</f>
        <v>613.38_1</v>
      </c>
      <c r="O1543" s="42" t="str">
        <f t="shared" si="24"/>
        <v/>
      </c>
      <c r="P1543" s="3" t="s">
        <v>884</v>
      </c>
      <c r="Q1543" s="3" t="s">
        <v>1761</v>
      </c>
      <c r="R1543" s="3" t="s">
        <v>1762</v>
      </c>
      <c r="S1543" s="3" t="s">
        <v>86</v>
      </c>
      <c r="T1543" s="3" t="s">
        <v>95</v>
      </c>
      <c r="U1543" s="3" t="s">
        <v>1760</v>
      </c>
      <c r="V1543" s="3" t="s">
        <v>86</v>
      </c>
      <c r="W1543" s="3" t="s">
        <v>86</v>
      </c>
      <c r="X1543" s="3" t="s">
        <v>86</v>
      </c>
      <c r="Y1543" s="3" t="s">
        <v>103</v>
      </c>
      <c r="Z1543" s="3" t="s">
        <v>86</v>
      </c>
      <c r="AA1543" s="4"/>
      <c r="AB1543" s="3" t="s">
        <v>86</v>
      </c>
      <c r="AC1543" s="3" t="s">
        <v>86</v>
      </c>
      <c r="AD1543" s="3" t="s">
        <v>86</v>
      </c>
      <c r="AE1543" s="5">
        <v>0</v>
      </c>
    </row>
    <row r="1544" spans="1:31" x14ac:dyDescent="0.25">
      <c r="A1544" s="6" t="s">
        <v>86</v>
      </c>
      <c r="B1544" s="3" t="s">
        <v>2764</v>
      </c>
      <c r="C1544" s="3" t="s">
        <v>1757</v>
      </c>
      <c r="D1544" s="4">
        <v>44151</v>
      </c>
      <c r="E1544" s="4">
        <v>44151</v>
      </c>
      <c r="F1544" s="4">
        <v>44151</v>
      </c>
      <c r="G1544" s="3" t="s">
        <v>89</v>
      </c>
      <c r="H1544" s="3" t="s">
        <v>90</v>
      </c>
      <c r="I1544" s="5">
        <v>17421</v>
      </c>
      <c r="J1544" s="3" t="s">
        <v>91</v>
      </c>
      <c r="K1544" s="3" t="s">
        <v>90</v>
      </c>
      <c r="L1544" s="5">
        <v>17421</v>
      </c>
      <c r="M1544" s="5">
        <v>205.07</v>
      </c>
      <c r="N1544" s="41" t="str">
        <f>IF(M1544="","",IF(M1544&lt;0,-M1544&amp;"_"&amp;COUNTIF(M$2:M1544,M1544),M1544&amp;"_"&amp;COUNTIF(M$2:M1544,M1544)))</f>
        <v>205.07_3</v>
      </c>
      <c r="O1544" s="42" t="str">
        <f t="shared" si="24"/>
        <v/>
      </c>
      <c r="P1544" s="3" t="s">
        <v>884</v>
      </c>
      <c r="Q1544" s="3" t="s">
        <v>1763</v>
      </c>
      <c r="R1544" s="3" t="s">
        <v>1764</v>
      </c>
      <c r="S1544" s="3" t="s">
        <v>86</v>
      </c>
      <c r="T1544" s="3" t="s">
        <v>95</v>
      </c>
      <c r="U1544" s="3" t="s">
        <v>1760</v>
      </c>
      <c r="V1544" s="3" t="s">
        <v>86</v>
      </c>
      <c r="W1544" s="3" t="s">
        <v>86</v>
      </c>
      <c r="X1544" s="3" t="s">
        <v>86</v>
      </c>
      <c r="Y1544" s="3" t="s">
        <v>103</v>
      </c>
      <c r="Z1544" s="3" t="s">
        <v>86</v>
      </c>
      <c r="AA1544" s="4"/>
      <c r="AB1544" s="3" t="s">
        <v>86</v>
      </c>
      <c r="AC1544" s="3" t="s">
        <v>86</v>
      </c>
      <c r="AD1544" s="3" t="s">
        <v>86</v>
      </c>
      <c r="AE1544" s="5">
        <v>0</v>
      </c>
    </row>
    <row r="1545" spans="1:31" x14ac:dyDescent="0.25">
      <c r="A1545" s="6" t="s">
        <v>86</v>
      </c>
      <c r="B1545" s="3" t="s">
        <v>2764</v>
      </c>
      <c r="C1545" s="3" t="s">
        <v>1757</v>
      </c>
      <c r="D1545" s="4">
        <v>44151</v>
      </c>
      <c r="E1545" s="4">
        <v>44151</v>
      </c>
      <c r="F1545" s="4">
        <v>44151</v>
      </c>
      <c r="G1545" s="3" t="s">
        <v>89</v>
      </c>
      <c r="H1545" s="3" t="s">
        <v>90</v>
      </c>
      <c r="I1545" s="5">
        <v>11606</v>
      </c>
      <c r="J1545" s="3" t="s">
        <v>91</v>
      </c>
      <c r="K1545" s="3" t="s">
        <v>90</v>
      </c>
      <c r="L1545" s="5">
        <v>11606</v>
      </c>
      <c r="M1545" s="5">
        <v>136.62</v>
      </c>
      <c r="N1545" s="41" t="str">
        <f>IF(M1545="","",IF(M1545&lt;0,-M1545&amp;"_"&amp;COUNTIF(M$2:M1545,M1545),M1545&amp;"_"&amp;COUNTIF(M$2:M1545,M1545)))</f>
        <v>136.62_1</v>
      </c>
      <c r="O1545" s="42" t="str">
        <f t="shared" si="24"/>
        <v/>
      </c>
      <c r="P1545" s="3" t="s">
        <v>884</v>
      </c>
      <c r="Q1545" s="3" t="s">
        <v>1767</v>
      </c>
      <c r="R1545" s="3" t="s">
        <v>1768</v>
      </c>
      <c r="S1545" s="3" t="s">
        <v>86</v>
      </c>
      <c r="T1545" s="3" t="s">
        <v>95</v>
      </c>
      <c r="U1545" s="3" t="s">
        <v>1760</v>
      </c>
      <c r="V1545" s="3" t="s">
        <v>86</v>
      </c>
      <c r="W1545" s="3" t="s">
        <v>86</v>
      </c>
      <c r="X1545" s="3" t="s">
        <v>86</v>
      </c>
      <c r="Y1545" s="3" t="s">
        <v>103</v>
      </c>
      <c r="Z1545" s="3" t="s">
        <v>86</v>
      </c>
      <c r="AA1545" s="4"/>
      <c r="AB1545" s="3" t="s">
        <v>86</v>
      </c>
      <c r="AC1545" s="3" t="s">
        <v>86</v>
      </c>
      <c r="AD1545" s="3" t="s">
        <v>86</v>
      </c>
      <c r="AE1545" s="5">
        <v>0</v>
      </c>
    </row>
    <row r="1546" spans="1:31" x14ac:dyDescent="0.25">
      <c r="A1546" s="6" t="s">
        <v>86</v>
      </c>
      <c r="B1546" s="3" t="s">
        <v>2774</v>
      </c>
      <c r="C1546" s="3" t="s">
        <v>3893</v>
      </c>
      <c r="D1546" s="4">
        <v>44151</v>
      </c>
      <c r="E1546" s="4">
        <v>44151</v>
      </c>
      <c r="F1546" s="4">
        <v>44156</v>
      </c>
      <c r="G1546" s="3" t="s">
        <v>2488</v>
      </c>
      <c r="H1546" s="3" t="s">
        <v>160</v>
      </c>
      <c r="I1546" s="5">
        <v>31.92</v>
      </c>
      <c r="J1546" s="3" t="s">
        <v>3894</v>
      </c>
      <c r="K1546" s="3" t="s">
        <v>90</v>
      </c>
      <c r="L1546" s="5">
        <v>2704.88</v>
      </c>
      <c r="M1546" s="5">
        <v>31.92</v>
      </c>
      <c r="N1546" s="41" t="str">
        <f>IF(M1546="","",IF(M1546&lt;0,-M1546&amp;"_"&amp;COUNTIF(M$2:M1546,M1546),M1546&amp;"_"&amp;COUNTIF(M$2:M1546,M1546)))</f>
        <v>31.92_1</v>
      </c>
      <c r="O1546" s="42" t="str">
        <f t="shared" si="24"/>
        <v/>
      </c>
      <c r="P1546" s="3" t="s">
        <v>3895</v>
      </c>
      <c r="Q1546" s="3" t="s">
        <v>3896</v>
      </c>
      <c r="R1546" s="3" t="s">
        <v>3895</v>
      </c>
      <c r="S1546" s="3" t="s">
        <v>86</v>
      </c>
      <c r="T1546" s="3" t="s">
        <v>95</v>
      </c>
      <c r="U1546" s="3" t="s">
        <v>3896</v>
      </c>
      <c r="V1546" s="3" t="s">
        <v>86</v>
      </c>
      <c r="W1546" s="3" t="s">
        <v>86</v>
      </c>
      <c r="X1546" s="3" t="s">
        <v>86</v>
      </c>
      <c r="Y1546" s="3" t="s">
        <v>97</v>
      </c>
      <c r="Z1546" s="3" t="s">
        <v>86</v>
      </c>
      <c r="AA1546" s="4"/>
      <c r="AB1546" s="3" t="s">
        <v>86</v>
      </c>
      <c r="AC1546" s="3" t="s">
        <v>86</v>
      </c>
      <c r="AD1546" s="3" t="s">
        <v>86</v>
      </c>
      <c r="AE1546" s="5">
        <v>0</v>
      </c>
    </row>
    <row r="1547" spans="1:31" x14ac:dyDescent="0.25">
      <c r="A1547" s="6" t="s">
        <v>86</v>
      </c>
      <c r="B1547" s="3" t="s">
        <v>2774</v>
      </c>
      <c r="C1547" s="3" t="s">
        <v>3897</v>
      </c>
      <c r="D1547" s="4">
        <v>44151</v>
      </c>
      <c r="E1547" s="4">
        <v>44151</v>
      </c>
      <c r="F1547" s="4">
        <v>44156</v>
      </c>
      <c r="G1547" s="3" t="s">
        <v>2488</v>
      </c>
      <c r="H1547" s="3" t="s">
        <v>160</v>
      </c>
      <c r="I1547" s="5">
        <v>23.28</v>
      </c>
      <c r="J1547" s="3" t="s">
        <v>3898</v>
      </c>
      <c r="K1547" s="3" t="s">
        <v>90</v>
      </c>
      <c r="L1547" s="5">
        <v>1972.99</v>
      </c>
      <c r="M1547" s="5">
        <v>23.28</v>
      </c>
      <c r="N1547" s="41" t="str">
        <f>IF(M1547="","",IF(M1547&lt;0,-M1547&amp;"_"&amp;COUNTIF(M$2:M1547,M1547),M1547&amp;"_"&amp;COUNTIF(M$2:M1547,M1547)))</f>
        <v>23.28_1</v>
      </c>
      <c r="O1547" s="42" t="str">
        <f t="shared" si="24"/>
        <v/>
      </c>
      <c r="P1547" s="3" t="s">
        <v>3899</v>
      </c>
      <c r="Q1547" s="3" t="s">
        <v>3896</v>
      </c>
      <c r="R1547" s="3" t="s">
        <v>3899</v>
      </c>
      <c r="S1547" s="3" t="s">
        <v>86</v>
      </c>
      <c r="T1547" s="3" t="s">
        <v>95</v>
      </c>
      <c r="U1547" s="3" t="s">
        <v>3900</v>
      </c>
      <c r="V1547" s="3" t="s">
        <v>86</v>
      </c>
      <c r="W1547" s="3" t="s">
        <v>86</v>
      </c>
      <c r="X1547" s="3" t="s">
        <v>86</v>
      </c>
      <c r="Y1547" s="3" t="s">
        <v>97</v>
      </c>
      <c r="Z1547" s="3" t="s">
        <v>86</v>
      </c>
      <c r="AA1547" s="4"/>
      <c r="AB1547" s="3" t="s">
        <v>86</v>
      </c>
      <c r="AC1547" s="3" t="s">
        <v>86</v>
      </c>
      <c r="AD1547" s="3" t="s">
        <v>86</v>
      </c>
      <c r="AE1547" s="5">
        <v>0</v>
      </c>
    </row>
    <row r="1548" spans="1:31" x14ac:dyDescent="0.25">
      <c r="A1548" s="6" t="s">
        <v>86</v>
      </c>
      <c r="B1548" s="3" t="s">
        <v>270</v>
      </c>
      <c r="C1548" s="3" t="s">
        <v>650</v>
      </c>
      <c r="D1548" s="4">
        <v>44151</v>
      </c>
      <c r="E1548" s="4">
        <v>44151</v>
      </c>
      <c r="F1548" s="4">
        <v>44159</v>
      </c>
      <c r="G1548" s="3" t="s">
        <v>211</v>
      </c>
      <c r="H1548" s="3" t="s">
        <v>90</v>
      </c>
      <c r="I1548" s="5">
        <v>2200</v>
      </c>
      <c r="J1548" s="3" t="s">
        <v>91</v>
      </c>
      <c r="K1548" s="3" t="s">
        <v>90</v>
      </c>
      <c r="L1548" s="5">
        <v>2200</v>
      </c>
      <c r="M1548" s="5">
        <v>25.9</v>
      </c>
      <c r="N1548" s="41" t="str">
        <f>IF(M1548="","",IF(M1548&lt;0,-M1548&amp;"_"&amp;COUNTIF(M$2:M1548,M1548),M1548&amp;"_"&amp;COUNTIF(M$2:M1548,M1548)))</f>
        <v>25.9_2</v>
      </c>
      <c r="O1548" s="42" t="str">
        <f t="shared" si="24"/>
        <v/>
      </c>
      <c r="P1548" s="3" t="s">
        <v>651</v>
      </c>
      <c r="Q1548" s="3" t="s">
        <v>652</v>
      </c>
      <c r="R1548" s="3" t="s">
        <v>377</v>
      </c>
      <c r="S1548" s="3" t="s">
        <v>86</v>
      </c>
      <c r="T1548" s="3" t="s">
        <v>95</v>
      </c>
      <c r="U1548" s="3" t="s">
        <v>329</v>
      </c>
      <c r="V1548" s="3" t="s">
        <v>86</v>
      </c>
      <c r="W1548" s="3" t="s">
        <v>86</v>
      </c>
      <c r="X1548" s="3" t="s">
        <v>86</v>
      </c>
      <c r="Y1548" s="3" t="s">
        <v>97</v>
      </c>
      <c r="Z1548" s="3" t="s">
        <v>86</v>
      </c>
      <c r="AA1548" s="4"/>
      <c r="AB1548" s="3" t="s">
        <v>86</v>
      </c>
      <c r="AC1548" s="3" t="s">
        <v>86</v>
      </c>
      <c r="AD1548" s="3" t="s">
        <v>86</v>
      </c>
      <c r="AE1548" s="5">
        <v>0</v>
      </c>
    </row>
    <row r="1549" spans="1:31" x14ac:dyDescent="0.25">
      <c r="A1549" s="6" t="s">
        <v>86</v>
      </c>
      <c r="B1549" s="3" t="s">
        <v>270</v>
      </c>
      <c r="C1549" s="3" t="s">
        <v>650</v>
      </c>
      <c r="D1549" s="4">
        <v>44151</v>
      </c>
      <c r="E1549" s="4">
        <v>44151</v>
      </c>
      <c r="F1549" s="4">
        <v>44159</v>
      </c>
      <c r="G1549" s="3" t="s">
        <v>211</v>
      </c>
      <c r="H1549" s="3" t="s">
        <v>90</v>
      </c>
      <c r="I1549" s="5">
        <v>1300</v>
      </c>
      <c r="J1549" s="3" t="s">
        <v>91</v>
      </c>
      <c r="K1549" s="3" t="s">
        <v>90</v>
      </c>
      <c r="L1549" s="5">
        <v>1300</v>
      </c>
      <c r="M1549" s="5">
        <v>15.3</v>
      </c>
      <c r="N1549" s="41" t="str">
        <f>IF(M1549="","",IF(M1549&lt;0,-M1549&amp;"_"&amp;COUNTIF(M$2:M1549,M1549),M1549&amp;"_"&amp;COUNTIF(M$2:M1549,M1549)))</f>
        <v>15.3_3</v>
      </c>
      <c r="O1549" s="42" t="str">
        <f t="shared" si="24"/>
        <v/>
      </c>
      <c r="P1549" s="3" t="s">
        <v>651</v>
      </c>
      <c r="Q1549" s="3" t="s">
        <v>652</v>
      </c>
      <c r="R1549" s="3" t="s">
        <v>378</v>
      </c>
      <c r="S1549" s="3" t="s">
        <v>86</v>
      </c>
      <c r="T1549" s="3" t="s">
        <v>95</v>
      </c>
      <c r="U1549" s="3" t="s">
        <v>329</v>
      </c>
      <c r="V1549" s="3" t="s">
        <v>86</v>
      </c>
      <c r="W1549" s="3" t="s">
        <v>86</v>
      </c>
      <c r="X1549" s="3" t="s">
        <v>86</v>
      </c>
      <c r="Y1549" s="3" t="s">
        <v>97</v>
      </c>
      <c r="Z1549" s="3" t="s">
        <v>86</v>
      </c>
      <c r="AA1549" s="4"/>
      <c r="AB1549" s="3" t="s">
        <v>86</v>
      </c>
      <c r="AC1549" s="3" t="s">
        <v>86</v>
      </c>
      <c r="AD1549" s="3" t="s">
        <v>86</v>
      </c>
      <c r="AE1549" s="5">
        <v>0</v>
      </c>
    </row>
    <row r="1550" spans="1:31" x14ac:dyDescent="0.25">
      <c r="A1550" s="6" t="s">
        <v>86</v>
      </c>
      <c r="B1550" s="3" t="s">
        <v>270</v>
      </c>
      <c r="C1550" s="3" t="s">
        <v>650</v>
      </c>
      <c r="D1550" s="4">
        <v>44151</v>
      </c>
      <c r="E1550" s="4">
        <v>44151</v>
      </c>
      <c r="F1550" s="4">
        <v>44159</v>
      </c>
      <c r="G1550" s="3" t="s">
        <v>211</v>
      </c>
      <c r="H1550" s="3" t="s">
        <v>90</v>
      </c>
      <c r="I1550" s="5">
        <v>1300</v>
      </c>
      <c r="J1550" s="3" t="s">
        <v>91</v>
      </c>
      <c r="K1550" s="3" t="s">
        <v>90</v>
      </c>
      <c r="L1550" s="5">
        <v>1300</v>
      </c>
      <c r="M1550" s="5">
        <v>15.3</v>
      </c>
      <c r="N1550" s="41" t="str">
        <f>IF(M1550="","",IF(M1550&lt;0,-M1550&amp;"_"&amp;COUNTIF(M$2:M1550,M1550),M1550&amp;"_"&amp;COUNTIF(M$2:M1550,M1550)))</f>
        <v>15.3_4</v>
      </c>
      <c r="O1550" s="42" t="str">
        <f t="shared" si="24"/>
        <v/>
      </c>
      <c r="P1550" s="3" t="s">
        <v>651</v>
      </c>
      <c r="Q1550" s="3" t="s">
        <v>652</v>
      </c>
      <c r="R1550" s="3" t="s">
        <v>380</v>
      </c>
      <c r="S1550" s="3" t="s">
        <v>86</v>
      </c>
      <c r="T1550" s="3" t="s">
        <v>95</v>
      </c>
      <c r="U1550" s="3" t="s">
        <v>329</v>
      </c>
      <c r="V1550" s="3" t="s">
        <v>86</v>
      </c>
      <c r="W1550" s="3" t="s">
        <v>86</v>
      </c>
      <c r="X1550" s="3" t="s">
        <v>86</v>
      </c>
      <c r="Y1550" s="3" t="s">
        <v>97</v>
      </c>
      <c r="Z1550" s="3" t="s">
        <v>86</v>
      </c>
      <c r="AA1550" s="4"/>
      <c r="AB1550" s="3" t="s">
        <v>86</v>
      </c>
      <c r="AC1550" s="3" t="s">
        <v>86</v>
      </c>
      <c r="AD1550" s="3" t="s">
        <v>86</v>
      </c>
      <c r="AE1550" s="5">
        <v>0</v>
      </c>
    </row>
    <row r="1551" spans="1:31" x14ac:dyDescent="0.25">
      <c r="A1551" s="6" t="s">
        <v>86</v>
      </c>
      <c r="B1551" s="3" t="s">
        <v>270</v>
      </c>
      <c r="C1551" s="3" t="s">
        <v>650</v>
      </c>
      <c r="D1551" s="4">
        <v>44151</v>
      </c>
      <c r="E1551" s="4">
        <v>44151</v>
      </c>
      <c r="F1551" s="4">
        <v>44159</v>
      </c>
      <c r="G1551" s="3" t="s">
        <v>211</v>
      </c>
      <c r="H1551" s="3" t="s">
        <v>90</v>
      </c>
      <c r="I1551" s="5">
        <v>1300</v>
      </c>
      <c r="J1551" s="3" t="s">
        <v>91</v>
      </c>
      <c r="K1551" s="3" t="s">
        <v>90</v>
      </c>
      <c r="L1551" s="5">
        <v>1300</v>
      </c>
      <c r="M1551" s="5">
        <v>15.3</v>
      </c>
      <c r="N1551" s="41" t="str">
        <f>IF(M1551="","",IF(M1551&lt;0,-M1551&amp;"_"&amp;COUNTIF(M$2:M1551,M1551),M1551&amp;"_"&amp;COUNTIF(M$2:M1551,M1551)))</f>
        <v>15.3_5</v>
      </c>
      <c r="O1551" s="42" t="str">
        <f t="shared" si="24"/>
        <v/>
      </c>
      <c r="P1551" s="3" t="s">
        <v>651</v>
      </c>
      <c r="Q1551" s="3" t="s">
        <v>652</v>
      </c>
      <c r="R1551" s="3" t="s">
        <v>415</v>
      </c>
      <c r="S1551" s="3" t="s">
        <v>86</v>
      </c>
      <c r="T1551" s="3" t="s">
        <v>95</v>
      </c>
      <c r="U1551" s="3" t="s">
        <v>329</v>
      </c>
      <c r="V1551" s="3" t="s">
        <v>86</v>
      </c>
      <c r="W1551" s="3" t="s">
        <v>86</v>
      </c>
      <c r="X1551" s="3" t="s">
        <v>86</v>
      </c>
      <c r="Y1551" s="3" t="s">
        <v>97</v>
      </c>
      <c r="Z1551" s="3" t="s">
        <v>86</v>
      </c>
      <c r="AA1551" s="4"/>
      <c r="AB1551" s="3" t="s">
        <v>86</v>
      </c>
      <c r="AC1551" s="3" t="s">
        <v>86</v>
      </c>
      <c r="AD1551" s="3" t="s">
        <v>86</v>
      </c>
      <c r="AE1551" s="5">
        <v>0</v>
      </c>
    </row>
    <row r="1552" spans="1:31" x14ac:dyDescent="0.25">
      <c r="A1552" s="6" t="s">
        <v>86</v>
      </c>
      <c r="B1552" s="3" t="s">
        <v>270</v>
      </c>
      <c r="C1552" s="3" t="s">
        <v>650</v>
      </c>
      <c r="D1552" s="4">
        <v>44151</v>
      </c>
      <c r="E1552" s="4">
        <v>44151</v>
      </c>
      <c r="F1552" s="4">
        <v>44159</v>
      </c>
      <c r="G1552" s="3" t="s">
        <v>211</v>
      </c>
      <c r="H1552" s="3" t="s">
        <v>90</v>
      </c>
      <c r="I1552" s="5">
        <v>1000</v>
      </c>
      <c r="J1552" s="3" t="s">
        <v>91</v>
      </c>
      <c r="K1552" s="3" t="s">
        <v>90</v>
      </c>
      <c r="L1552" s="5">
        <v>1000</v>
      </c>
      <c r="M1552" s="5">
        <v>11.77</v>
      </c>
      <c r="N1552" s="41" t="str">
        <f>IF(M1552="","",IF(M1552&lt;0,-M1552&amp;"_"&amp;COUNTIF(M$2:M1552,M1552),M1552&amp;"_"&amp;COUNTIF(M$2:M1552,M1552)))</f>
        <v>11.77_4</v>
      </c>
      <c r="O1552" s="42" t="str">
        <f t="shared" si="24"/>
        <v/>
      </c>
      <c r="P1552" s="3" t="s">
        <v>651</v>
      </c>
      <c r="Q1552" s="3" t="s">
        <v>652</v>
      </c>
      <c r="R1552" s="3" t="s">
        <v>382</v>
      </c>
      <c r="S1552" s="3" t="s">
        <v>86</v>
      </c>
      <c r="T1552" s="3" t="s">
        <v>95</v>
      </c>
      <c r="U1552" s="3" t="s">
        <v>329</v>
      </c>
      <c r="V1552" s="3" t="s">
        <v>86</v>
      </c>
      <c r="W1552" s="3" t="s">
        <v>86</v>
      </c>
      <c r="X1552" s="3" t="s">
        <v>86</v>
      </c>
      <c r="Y1552" s="3" t="s">
        <v>97</v>
      </c>
      <c r="Z1552" s="3" t="s">
        <v>86</v>
      </c>
      <c r="AA1552" s="4"/>
      <c r="AB1552" s="3" t="s">
        <v>86</v>
      </c>
      <c r="AC1552" s="3" t="s">
        <v>86</v>
      </c>
      <c r="AD1552" s="3" t="s">
        <v>86</v>
      </c>
      <c r="AE1552" s="5">
        <v>0</v>
      </c>
    </row>
    <row r="1553" spans="1:31" x14ac:dyDescent="0.25">
      <c r="A1553" s="6" t="s">
        <v>86</v>
      </c>
      <c r="B1553" s="3" t="s">
        <v>270</v>
      </c>
      <c r="C1553" s="3" t="s">
        <v>650</v>
      </c>
      <c r="D1553" s="4">
        <v>44151</v>
      </c>
      <c r="E1553" s="4">
        <v>44151</v>
      </c>
      <c r="F1553" s="4">
        <v>44159</v>
      </c>
      <c r="G1553" s="3" t="s">
        <v>211</v>
      </c>
      <c r="H1553" s="3" t="s">
        <v>90</v>
      </c>
      <c r="I1553" s="5">
        <v>3000</v>
      </c>
      <c r="J1553" s="3" t="s">
        <v>91</v>
      </c>
      <c r="K1553" s="3" t="s">
        <v>90</v>
      </c>
      <c r="L1553" s="5">
        <v>3000</v>
      </c>
      <c r="M1553" s="5">
        <v>35.31</v>
      </c>
      <c r="N1553" s="41" t="str">
        <f>IF(M1553="","",IF(M1553&lt;0,-M1553&amp;"_"&amp;COUNTIF(M$2:M1553,M1553),M1553&amp;"_"&amp;COUNTIF(M$2:M1553,M1553)))</f>
        <v>35.31_7</v>
      </c>
      <c r="O1553" s="42" t="str">
        <f t="shared" si="24"/>
        <v/>
      </c>
      <c r="P1553" s="3" t="s">
        <v>651</v>
      </c>
      <c r="Q1553" s="3" t="s">
        <v>652</v>
      </c>
      <c r="R1553" s="3" t="s">
        <v>554</v>
      </c>
      <c r="S1553" s="3" t="s">
        <v>86</v>
      </c>
      <c r="T1553" s="3" t="s">
        <v>95</v>
      </c>
      <c r="U1553" s="3" t="s">
        <v>329</v>
      </c>
      <c r="V1553" s="3" t="s">
        <v>86</v>
      </c>
      <c r="W1553" s="3" t="s">
        <v>86</v>
      </c>
      <c r="X1553" s="3" t="s">
        <v>86</v>
      </c>
      <c r="Y1553" s="3" t="s">
        <v>97</v>
      </c>
      <c r="Z1553" s="3" t="s">
        <v>86</v>
      </c>
      <c r="AA1553" s="4"/>
      <c r="AB1553" s="3" t="s">
        <v>86</v>
      </c>
      <c r="AC1553" s="3" t="s">
        <v>86</v>
      </c>
      <c r="AD1553" s="3" t="s">
        <v>86</v>
      </c>
      <c r="AE1553" s="5">
        <v>0</v>
      </c>
    </row>
    <row r="1554" spans="1:31" x14ac:dyDescent="0.25">
      <c r="A1554" s="6" t="s">
        <v>86</v>
      </c>
      <c r="B1554" s="3" t="s">
        <v>270</v>
      </c>
      <c r="C1554" s="3" t="s">
        <v>650</v>
      </c>
      <c r="D1554" s="4">
        <v>44151</v>
      </c>
      <c r="E1554" s="4">
        <v>44151</v>
      </c>
      <c r="F1554" s="4">
        <v>44159</v>
      </c>
      <c r="G1554" s="3" t="s">
        <v>211</v>
      </c>
      <c r="H1554" s="3" t="s">
        <v>90</v>
      </c>
      <c r="I1554" s="5">
        <v>3000</v>
      </c>
      <c r="J1554" s="3" t="s">
        <v>91</v>
      </c>
      <c r="K1554" s="3" t="s">
        <v>90</v>
      </c>
      <c r="L1554" s="5">
        <v>3000</v>
      </c>
      <c r="M1554" s="5">
        <v>35.31</v>
      </c>
      <c r="N1554" s="41" t="str">
        <f>IF(M1554="","",IF(M1554&lt;0,-M1554&amp;"_"&amp;COUNTIF(M$2:M1554,M1554),M1554&amp;"_"&amp;COUNTIF(M$2:M1554,M1554)))</f>
        <v>35.31_8</v>
      </c>
      <c r="O1554" s="42" t="str">
        <f t="shared" si="24"/>
        <v/>
      </c>
      <c r="P1554" s="3" t="s">
        <v>651</v>
      </c>
      <c r="Q1554" s="3" t="s">
        <v>652</v>
      </c>
      <c r="R1554" s="3" t="s">
        <v>615</v>
      </c>
      <c r="S1554" s="3" t="s">
        <v>86</v>
      </c>
      <c r="T1554" s="3" t="s">
        <v>95</v>
      </c>
      <c r="U1554" s="3" t="s">
        <v>329</v>
      </c>
      <c r="V1554" s="3" t="s">
        <v>86</v>
      </c>
      <c r="W1554" s="3" t="s">
        <v>86</v>
      </c>
      <c r="X1554" s="3" t="s">
        <v>86</v>
      </c>
      <c r="Y1554" s="3" t="s">
        <v>97</v>
      </c>
      <c r="Z1554" s="3" t="s">
        <v>86</v>
      </c>
      <c r="AA1554" s="4"/>
      <c r="AB1554" s="3" t="s">
        <v>86</v>
      </c>
      <c r="AC1554" s="3" t="s">
        <v>86</v>
      </c>
      <c r="AD1554" s="3" t="s">
        <v>86</v>
      </c>
      <c r="AE1554" s="5">
        <v>0</v>
      </c>
    </row>
    <row r="1555" spans="1:31" x14ac:dyDescent="0.25">
      <c r="A1555" s="6" t="s">
        <v>86</v>
      </c>
      <c r="B1555" s="3" t="s">
        <v>270</v>
      </c>
      <c r="C1555" s="3" t="s">
        <v>650</v>
      </c>
      <c r="D1555" s="4">
        <v>44151</v>
      </c>
      <c r="E1555" s="4">
        <v>44151</v>
      </c>
      <c r="F1555" s="4">
        <v>44159</v>
      </c>
      <c r="G1555" s="3" t="s">
        <v>211</v>
      </c>
      <c r="H1555" s="3" t="s">
        <v>90</v>
      </c>
      <c r="I1555" s="5">
        <v>180</v>
      </c>
      <c r="J1555" s="3" t="s">
        <v>91</v>
      </c>
      <c r="K1555" s="3" t="s">
        <v>90</v>
      </c>
      <c r="L1555" s="5">
        <v>180</v>
      </c>
      <c r="M1555" s="5">
        <v>2.12</v>
      </c>
      <c r="N1555" s="41" t="str">
        <f>IF(M1555="","",IF(M1555&lt;0,-M1555&amp;"_"&amp;COUNTIF(M$2:M1555,M1555),M1555&amp;"_"&amp;COUNTIF(M$2:M1555,M1555)))</f>
        <v>2.12_2</v>
      </c>
      <c r="O1555" s="42" t="str">
        <f t="shared" si="24"/>
        <v/>
      </c>
      <c r="P1555" s="3" t="s">
        <v>651</v>
      </c>
      <c r="Q1555" s="3" t="s">
        <v>652</v>
      </c>
      <c r="R1555" s="3" t="s">
        <v>414</v>
      </c>
      <c r="S1555" s="3" t="s">
        <v>86</v>
      </c>
      <c r="T1555" s="3" t="s">
        <v>95</v>
      </c>
      <c r="U1555" s="3" t="s">
        <v>329</v>
      </c>
      <c r="V1555" s="3" t="s">
        <v>86</v>
      </c>
      <c r="W1555" s="3" t="s">
        <v>86</v>
      </c>
      <c r="X1555" s="3" t="s">
        <v>86</v>
      </c>
      <c r="Y1555" s="3" t="s">
        <v>97</v>
      </c>
      <c r="Z1555" s="3" t="s">
        <v>86</v>
      </c>
      <c r="AA1555" s="4"/>
      <c r="AB1555" s="3" t="s">
        <v>86</v>
      </c>
      <c r="AC1555" s="3" t="s">
        <v>86</v>
      </c>
      <c r="AD1555" s="3" t="s">
        <v>86</v>
      </c>
      <c r="AE1555" s="5">
        <v>0</v>
      </c>
    </row>
    <row r="1556" spans="1:31" x14ac:dyDescent="0.25">
      <c r="A1556" s="6" t="s">
        <v>86</v>
      </c>
      <c r="B1556" s="3" t="s">
        <v>270</v>
      </c>
      <c r="C1556" s="3" t="s">
        <v>650</v>
      </c>
      <c r="D1556" s="4">
        <v>44151</v>
      </c>
      <c r="E1556" s="4">
        <v>44151</v>
      </c>
      <c r="F1556" s="4">
        <v>44159</v>
      </c>
      <c r="G1556" s="3" t="s">
        <v>211</v>
      </c>
      <c r="H1556" s="3" t="s">
        <v>90</v>
      </c>
      <c r="I1556" s="5">
        <v>120</v>
      </c>
      <c r="J1556" s="3" t="s">
        <v>91</v>
      </c>
      <c r="K1556" s="3" t="s">
        <v>90</v>
      </c>
      <c r="L1556" s="5">
        <v>120</v>
      </c>
      <c r="M1556" s="5">
        <v>1.41</v>
      </c>
      <c r="N1556" s="41" t="str">
        <f>IF(M1556="","",IF(M1556&lt;0,-M1556&amp;"_"&amp;COUNTIF(M$2:M1556,M1556),M1556&amp;"_"&amp;COUNTIF(M$2:M1556,M1556)))</f>
        <v>1.41_6</v>
      </c>
      <c r="O1556" s="42" t="str">
        <f t="shared" si="24"/>
        <v/>
      </c>
      <c r="P1556" s="3" t="s">
        <v>651</v>
      </c>
      <c r="Q1556" s="3" t="s">
        <v>652</v>
      </c>
      <c r="R1556" s="3" t="s">
        <v>416</v>
      </c>
      <c r="S1556" s="3" t="s">
        <v>86</v>
      </c>
      <c r="T1556" s="3" t="s">
        <v>95</v>
      </c>
      <c r="U1556" s="3" t="s">
        <v>329</v>
      </c>
      <c r="V1556" s="3" t="s">
        <v>86</v>
      </c>
      <c r="W1556" s="3" t="s">
        <v>86</v>
      </c>
      <c r="X1556" s="3" t="s">
        <v>86</v>
      </c>
      <c r="Y1556" s="3" t="s">
        <v>97</v>
      </c>
      <c r="Z1556" s="3" t="s">
        <v>86</v>
      </c>
      <c r="AA1556" s="4"/>
      <c r="AB1556" s="3" t="s">
        <v>86</v>
      </c>
      <c r="AC1556" s="3" t="s">
        <v>86</v>
      </c>
      <c r="AD1556" s="3" t="s">
        <v>86</v>
      </c>
      <c r="AE1556" s="5">
        <v>0</v>
      </c>
    </row>
    <row r="1557" spans="1:31" x14ac:dyDescent="0.25">
      <c r="A1557" s="6" t="s">
        <v>86</v>
      </c>
      <c r="B1557" s="3" t="s">
        <v>270</v>
      </c>
      <c r="C1557" s="3" t="s">
        <v>653</v>
      </c>
      <c r="D1557" s="4">
        <v>44151</v>
      </c>
      <c r="E1557" s="4">
        <v>44151</v>
      </c>
      <c r="F1557" s="4">
        <v>44159</v>
      </c>
      <c r="G1557" s="3" t="s">
        <v>211</v>
      </c>
      <c r="H1557" s="3" t="s">
        <v>90</v>
      </c>
      <c r="I1557" s="5">
        <v>38220</v>
      </c>
      <c r="J1557" s="3" t="s">
        <v>91</v>
      </c>
      <c r="K1557" s="3" t="s">
        <v>90</v>
      </c>
      <c r="L1557" s="5">
        <v>38220</v>
      </c>
      <c r="M1557" s="5">
        <v>449.91</v>
      </c>
      <c r="N1557" s="41" t="str">
        <f>IF(M1557="","",IF(M1557&lt;0,-M1557&amp;"_"&amp;COUNTIF(M$2:M1557,M1557),M1557&amp;"_"&amp;COUNTIF(M$2:M1557,M1557)))</f>
        <v>449.91_4</v>
      </c>
      <c r="O1557" s="42" t="str">
        <f t="shared" si="24"/>
        <v/>
      </c>
      <c r="P1557" s="3" t="s">
        <v>654</v>
      </c>
      <c r="Q1557" s="3" t="s">
        <v>652</v>
      </c>
      <c r="R1557" s="3" t="s">
        <v>655</v>
      </c>
      <c r="S1557" s="3" t="s">
        <v>86</v>
      </c>
      <c r="T1557" s="3" t="s">
        <v>95</v>
      </c>
      <c r="U1557" s="3" t="s">
        <v>329</v>
      </c>
      <c r="V1557" s="3" t="s">
        <v>86</v>
      </c>
      <c r="W1557" s="3" t="s">
        <v>86</v>
      </c>
      <c r="X1557" s="3" t="s">
        <v>86</v>
      </c>
      <c r="Y1557" s="3" t="s">
        <v>97</v>
      </c>
      <c r="Z1557" s="3" t="s">
        <v>86</v>
      </c>
      <c r="AA1557" s="4"/>
      <c r="AB1557" s="3" t="s">
        <v>86</v>
      </c>
      <c r="AC1557" s="3" t="s">
        <v>86</v>
      </c>
      <c r="AD1557" s="3" t="s">
        <v>86</v>
      </c>
      <c r="AE1557" s="5">
        <v>0</v>
      </c>
    </row>
    <row r="1558" spans="1:31" x14ac:dyDescent="0.25">
      <c r="A1558" s="6" t="s">
        <v>86</v>
      </c>
      <c r="B1558" s="3" t="s">
        <v>270</v>
      </c>
      <c r="C1558" s="3" t="s">
        <v>653</v>
      </c>
      <c r="D1558" s="4">
        <v>44151</v>
      </c>
      <c r="E1558" s="4">
        <v>44151</v>
      </c>
      <c r="F1558" s="4">
        <v>44159</v>
      </c>
      <c r="G1558" s="3" t="s">
        <v>211</v>
      </c>
      <c r="H1558" s="3" t="s">
        <v>90</v>
      </c>
      <c r="I1558" s="5">
        <v>28210</v>
      </c>
      <c r="J1558" s="3" t="s">
        <v>91</v>
      </c>
      <c r="K1558" s="3" t="s">
        <v>90</v>
      </c>
      <c r="L1558" s="5">
        <v>28210</v>
      </c>
      <c r="M1558" s="5">
        <v>332.08</v>
      </c>
      <c r="N1558" s="41" t="str">
        <f>IF(M1558="","",IF(M1558&lt;0,-M1558&amp;"_"&amp;COUNTIF(M$2:M1558,M1558),M1558&amp;"_"&amp;COUNTIF(M$2:M1558,M1558)))</f>
        <v>332.08_4</v>
      </c>
      <c r="O1558" s="42" t="str">
        <f t="shared" si="24"/>
        <v/>
      </c>
      <c r="P1558" s="3" t="s">
        <v>654</v>
      </c>
      <c r="Q1558" s="3" t="s">
        <v>652</v>
      </c>
      <c r="R1558" s="3" t="s">
        <v>655</v>
      </c>
      <c r="S1558" s="3" t="s">
        <v>86</v>
      </c>
      <c r="T1558" s="3" t="s">
        <v>95</v>
      </c>
      <c r="U1558" s="3" t="s">
        <v>329</v>
      </c>
      <c r="V1558" s="3" t="s">
        <v>86</v>
      </c>
      <c r="W1558" s="3" t="s">
        <v>86</v>
      </c>
      <c r="X1558" s="3" t="s">
        <v>86</v>
      </c>
      <c r="Y1558" s="3" t="s">
        <v>97</v>
      </c>
      <c r="Z1558" s="3" t="s">
        <v>86</v>
      </c>
      <c r="AA1558" s="4"/>
      <c r="AB1558" s="3" t="s">
        <v>86</v>
      </c>
      <c r="AC1558" s="3" t="s">
        <v>86</v>
      </c>
      <c r="AD1558" s="3" t="s">
        <v>86</v>
      </c>
      <c r="AE1558" s="5">
        <v>0</v>
      </c>
    </row>
    <row r="1559" spans="1:31" x14ac:dyDescent="0.25">
      <c r="A1559" s="6" t="s">
        <v>86</v>
      </c>
      <c r="B1559" s="3" t="s">
        <v>270</v>
      </c>
      <c r="C1559" s="3" t="s">
        <v>653</v>
      </c>
      <c r="D1559" s="4">
        <v>44151</v>
      </c>
      <c r="E1559" s="4">
        <v>44151</v>
      </c>
      <c r="F1559" s="4">
        <v>44159</v>
      </c>
      <c r="G1559" s="3" t="s">
        <v>211</v>
      </c>
      <c r="H1559" s="3" t="s">
        <v>90</v>
      </c>
      <c r="I1559" s="5">
        <v>7800</v>
      </c>
      <c r="J1559" s="3" t="s">
        <v>91</v>
      </c>
      <c r="K1559" s="3" t="s">
        <v>90</v>
      </c>
      <c r="L1559" s="5">
        <v>7800</v>
      </c>
      <c r="M1559" s="5">
        <v>91.82</v>
      </c>
      <c r="N1559" s="41" t="str">
        <f>IF(M1559="","",IF(M1559&lt;0,-M1559&amp;"_"&amp;COUNTIF(M$2:M1559,M1559),M1559&amp;"_"&amp;COUNTIF(M$2:M1559,M1559)))</f>
        <v>91.82_3</v>
      </c>
      <c r="O1559" s="42" t="str">
        <f t="shared" si="24"/>
        <v/>
      </c>
      <c r="P1559" s="3" t="s">
        <v>654</v>
      </c>
      <c r="Q1559" s="3" t="s">
        <v>652</v>
      </c>
      <c r="R1559" s="3" t="s">
        <v>655</v>
      </c>
      <c r="S1559" s="3" t="s">
        <v>86</v>
      </c>
      <c r="T1559" s="3" t="s">
        <v>95</v>
      </c>
      <c r="U1559" s="3" t="s">
        <v>329</v>
      </c>
      <c r="V1559" s="3" t="s">
        <v>86</v>
      </c>
      <c r="W1559" s="3" t="s">
        <v>86</v>
      </c>
      <c r="X1559" s="3" t="s">
        <v>86</v>
      </c>
      <c r="Y1559" s="3" t="s">
        <v>97</v>
      </c>
      <c r="Z1559" s="3" t="s">
        <v>86</v>
      </c>
      <c r="AA1559" s="4"/>
      <c r="AB1559" s="3" t="s">
        <v>86</v>
      </c>
      <c r="AC1559" s="3" t="s">
        <v>86</v>
      </c>
      <c r="AD1559" s="3" t="s">
        <v>86</v>
      </c>
      <c r="AE1559" s="5">
        <v>0</v>
      </c>
    </row>
    <row r="1560" spans="1:31" x14ac:dyDescent="0.25">
      <c r="A1560" s="6" t="s">
        <v>86</v>
      </c>
      <c r="B1560" s="3" t="s">
        <v>1281</v>
      </c>
      <c r="C1560" s="3" t="s">
        <v>25</v>
      </c>
      <c r="D1560" s="4">
        <v>44152</v>
      </c>
      <c r="E1560" s="4">
        <v>44152</v>
      </c>
      <c r="F1560" s="4">
        <v>44152</v>
      </c>
      <c r="G1560" s="3" t="s">
        <v>89</v>
      </c>
      <c r="H1560" s="3" t="s">
        <v>90</v>
      </c>
      <c r="I1560" s="5">
        <v>5956</v>
      </c>
      <c r="J1560" s="3" t="s">
        <v>91</v>
      </c>
      <c r="K1560" s="3" t="s">
        <v>90</v>
      </c>
      <c r="L1560" s="5">
        <v>5956</v>
      </c>
      <c r="M1560" s="5">
        <v>70.13</v>
      </c>
      <c r="N1560" s="41" t="str">
        <f>IF(M1560="","",IF(M1560&lt;0,-M1560&amp;"_"&amp;COUNTIF(M$2:M1560,M1560),M1560&amp;"_"&amp;COUNTIF(M$2:M1560,M1560)))</f>
        <v>70.13_1</v>
      </c>
      <c r="O1560" s="42" t="str">
        <f t="shared" si="24"/>
        <v/>
      </c>
      <c r="P1560" s="3" t="s">
        <v>884</v>
      </c>
      <c r="Q1560" s="3" t="s">
        <v>1771</v>
      </c>
      <c r="R1560" s="3" t="s">
        <v>1772</v>
      </c>
      <c r="S1560" s="3" t="s">
        <v>86</v>
      </c>
      <c r="T1560" s="3" t="s">
        <v>95</v>
      </c>
      <c r="U1560" s="3" t="s">
        <v>1773</v>
      </c>
      <c r="V1560" s="3" t="s">
        <v>86</v>
      </c>
      <c r="W1560" s="3" t="s">
        <v>86</v>
      </c>
      <c r="X1560" s="3" t="s">
        <v>86</v>
      </c>
      <c r="Y1560" s="3" t="s">
        <v>103</v>
      </c>
      <c r="Z1560" s="3" t="s">
        <v>86</v>
      </c>
      <c r="AA1560" s="4"/>
      <c r="AB1560" s="3" t="s">
        <v>86</v>
      </c>
      <c r="AC1560" s="3" t="s">
        <v>86</v>
      </c>
      <c r="AD1560" s="3" t="s">
        <v>86</v>
      </c>
      <c r="AE1560" s="5">
        <v>0</v>
      </c>
    </row>
    <row r="1561" spans="1:31" x14ac:dyDescent="0.25">
      <c r="A1561" s="6" t="s">
        <v>86</v>
      </c>
      <c r="B1561" s="3" t="s">
        <v>1281</v>
      </c>
      <c r="C1561" s="3" t="s">
        <v>25</v>
      </c>
      <c r="D1561" s="4">
        <v>44152</v>
      </c>
      <c r="E1561" s="4">
        <v>44152</v>
      </c>
      <c r="F1561" s="4">
        <v>44152</v>
      </c>
      <c r="G1561" s="3" t="s">
        <v>89</v>
      </c>
      <c r="H1561" s="3" t="s">
        <v>90</v>
      </c>
      <c r="I1561" s="5">
        <v>5128</v>
      </c>
      <c r="J1561" s="3" t="s">
        <v>91</v>
      </c>
      <c r="K1561" s="3" t="s">
        <v>90</v>
      </c>
      <c r="L1561" s="5">
        <v>5128</v>
      </c>
      <c r="M1561" s="5">
        <v>60.36</v>
      </c>
      <c r="N1561" s="41" t="str">
        <f>IF(M1561="","",IF(M1561&lt;0,-M1561&amp;"_"&amp;COUNTIF(M$2:M1561,M1561),M1561&amp;"_"&amp;COUNTIF(M$2:M1561,M1561)))</f>
        <v>60.36_1</v>
      </c>
      <c r="O1561" s="42" t="str">
        <f t="shared" si="24"/>
        <v/>
      </c>
      <c r="P1561" s="3" t="s">
        <v>884</v>
      </c>
      <c r="Q1561" s="3" t="s">
        <v>1776</v>
      </c>
      <c r="R1561" s="3" t="s">
        <v>1777</v>
      </c>
      <c r="S1561" s="3" t="s">
        <v>86</v>
      </c>
      <c r="T1561" s="3" t="s">
        <v>95</v>
      </c>
      <c r="U1561" s="3" t="s">
        <v>1773</v>
      </c>
      <c r="V1561" s="3" t="s">
        <v>86</v>
      </c>
      <c r="W1561" s="3" t="s">
        <v>86</v>
      </c>
      <c r="X1561" s="3" t="s">
        <v>86</v>
      </c>
      <c r="Y1561" s="3" t="s">
        <v>103</v>
      </c>
      <c r="Z1561" s="3" t="s">
        <v>86</v>
      </c>
      <c r="AA1561" s="4"/>
      <c r="AB1561" s="3" t="s">
        <v>86</v>
      </c>
      <c r="AC1561" s="3" t="s">
        <v>86</v>
      </c>
      <c r="AD1561" s="3" t="s">
        <v>86</v>
      </c>
      <c r="AE1561" s="5">
        <v>0</v>
      </c>
    </row>
    <row r="1562" spans="1:31" x14ac:dyDescent="0.25">
      <c r="A1562" s="6" t="s">
        <v>86</v>
      </c>
      <c r="B1562" s="3" t="s">
        <v>1281</v>
      </c>
      <c r="C1562" s="3" t="s">
        <v>25</v>
      </c>
      <c r="D1562" s="4">
        <v>44152</v>
      </c>
      <c r="E1562" s="4">
        <v>44152</v>
      </c>
      <c r="F1562" s="4">
        <v>44152</v>
      </c>
      <c r="G1562" s="3" t="s">
        <v>89</v>
      </c>
      <c r="H1562" s="3" t="s">
        <v>90</v>
      </c>
      <c r="I1562" s="5">
        <v>4227</v>
      </c>
      <c r="J1562" s="3" t="s">
        <v>91</v>
      </c>
      <c r="K1562" s="3" t="s">
        <v>90</v>
      </c>
      <c r="L1562" s="5">
        <v>4227</v>
      </c>
      <c r="M1562" s="5">
        <v>49.76</v>
      </c>
      <c r="N1562" s="41" t="str">
        <f>IF(M1562="","",IF(M1562&lt;0,-M1562&amp;"_"&amp;COUNTIF(M$2:M1562,M1562),M1562&amp;"_"&amp;COUNTIF(M$2:M1562,M1562)))</f>
        <v>49.76_1</v>
      </c>
      <c r="O1562" s="42" t="str">
        <f t="shared" si="24"/>
        <v/>
      </c>
      <c r="P1562" s="3" t="s">
        <v>884</v>
      </c>
      <c r="Q1562" s="3" t="s">
        <v>1778</v>
      </c>
      <c r="R1562" s="3" t="s">
        <v>1779</v>
      </c>
      <c r="S1562" s="3" t="s">
        <v>86</v>
      </c>
      <c r="T1562" s="3" t="s">
        <v>95</v>
      </c>
      <c r="U1562" s="3" t="s">
        <v>1773</v>
      </c>
      <c r="V1562" s="3" t="s">
        <v>86</v>
      </c>
      <c r="W1562" s="3" t="s">
        <v>86</v>
      </c>
      <c r="X1562" s="3" t="s">
        <v>86</v>
      </c>
      <c r="Y1562" s="3" t="s">
        <v>103</v>
      </c>
      <c r="Z1562" s="3" t="s">
        <v>86</v>
      </c>
      <c r="AA1562" s="4"/>
      <c r="AB1562" s="3" t="s">
        <v>86</v>
      </c>
      <c r="AC1562" s="3" t="s">
        <v>86</v>
      </c>
      <c r="AD1562" s="3" t="s">
        <v>86</v>
      </c>
      <c r="AE1562" s="5">
        <v>0</v>
      </c>
    </row>
    <row r="1563" spans="1:31" x14ac:dyDescent="0.25">
      <c r="A1563" s="6" t="s">
        <v>86</v>
      </c>
      <c r="B1563" s="3" t="s">
        <v>1281</v>
      </c>
      <c r="C1563" s="3" t="s">
        <v>25</v>
      </c>
      <c r="D1563" s="4">
        <v>44152</v>
      </c>
      <c r="E1563" s="4">
        <v>44152</v>
      </c>
      <c r="F1563" s="4">
        <v>44152</v>
      </c>
      <c r="G1563" s="3" t="s">
        <v>89</v>
      </c>
      <c r="H1563" s="3" t="s">
        <v>90</v>
      </c>
      <c r="I1563" s="5">
        <v>1399</v>
      </c>
      <c r="J1563" s="3" t="s">
        <v>91</v>
      </c>
      <c r="K1563" s="3" t="s">
        <v>90</v>
      </c>
      <c r="L1563" s="5">
        <v>1399</v>
      </c>
      <c r="M1563" s="5">
        <v>16.47</v>
      </c>
      <c r="N1563" s="41" t="str">
        <f>IF(M1563="","",IF(M1563&lt;0,-M1563&amp;"_"&amp;COUNTIF(M$2:M1563,M1563),M1563&amp;"_"&amp;COUNTIF(M$2:M1563,M1563)))</f>
        <v>16.47_2</v>
      </c>
      <c r="O1563" s="42" t="str">
        <f t="shared" si="24"/>
        <v/>
      </c>
      <c r="P1563" s="3" t="s">
        <v>884</v>
      </c>
      <c r="Q1563" s="3" t="s">
        <v>1780</v>
      </c>
      <c r="R1563" s="3" t="s">
        <v>1781</v>
      </c>
      <c r="S1563" s="3" t="s">
        <v>86</v>
      </c>
      <c r="T1563" s="3" t="s">
        <v>95</v>
      </c>
      <c r="U1563" s="3" t="s">
        <v>1773</v>
      </c>
      <c r="V1563" s="3" t="s">
        <v>86</v>
      </c>
      <c r="W1563" s="3" t="s">
        <v>86</v>
      </c>
      <c r="X1563" s="3" t="s">
        <v>86</v>
      </c>
      <c r="Y1563" s="3" t="s">
        <v>103</v>
      </c>
      <c r="Z1563" s="3" t="s">
        <v>86</v>
      </c>
      <c r="AA1563" s="4"/>
      <c r="AB1563" s="3" t="s">
        <v>86</v>
      </c>
      <c r="AC1563" s="3" t="s">
        <v>86</v>
      </c>
      <c r="AD1563" s="3" t="s">
        <v>86</v>
      </c>
      <c r="AE1563" s="5">
        <v>0</v>
      </c>
    </row>
    <row r="1564" spans="1:31" x14ac:dyDescent="0.25">
      <c r="A1564" s="6" t="s">
        <v>86</v>
      </c>
      <c r="B1564" s="3" t="s">
        <v>1281</v>
      </c>
      <c r="C1564" s="3" t="s">
        <v>25</v>
      </c>
      <c r="D1564" s="4">
        <v>44152</v>
      </c>
      <c r="E1564" s="4">
        <v>44152</v>
      </c>
      <c r="F1564" s="4">
        <v>44152</v>
      </c>
      <c r="G1564" s="3" t="s">
        <v>89</v>
      </c>
      <c r="H1564" s="3" t="s">
        <v>90</v>
      </c>
      <c r="I1564" s="5">
        <v>19758</v>
      </c>
      <c r="J1564" s="3" t="s">
        <v>91</v>
      </c>
      <c r="K1564" s="3" t="s">
        <v>90</v>
      </c>
      <c r="L1564" s="5">
        <v>19758</v>
      </c>
      <c r="M1564" s="5">
        <v>232.58</v>
      </c>
      <c r="N1564" s="41" t="str">
        <f>IF(M1564="","",IF(M1564&lt;0,-M1564&amp;"_"&amp;COUNTIF(M$2:M1564,M1564),M1564&amp;"_"&amp;COUNTIF(M$2:M1564,M1564)))</f>
        <v>232.58_1</v>
      </c>
      <c r="O1564" s="42" t="str">
        <f t="shared" si="24"/>
        <v/>
      </c>
      <c r="P1564" s="3" t="s">
        <v>884</v>
      </c>
      <c r="Q1564" s="3" t="s">
        <v>1782</v>
      </c>
      <c r="R1564" s="3" t="s">
        <v>1783</v>
      </c>
      <c r="S1564" s="3" t="s">
        <v>86</v>
      </c>
      <c r="T1564" s="3" t="s">
        <v>95</v>
      </c>
      <c r="U1564" s="3" t="s">
        <v>1773</v>
      </c>
      <c r="V1564" s="3" t="s">
        <v>86</v>
      </c>
      <c r="W1564" s="3" t="s">
        <v>86</v>
      </c>
      <c r="X1564" s="3" t="s">
        <v>86</v>
      </c>
      <c r="Y1564" s="3" t="s">
        <v>103</v>
      </c>
      <c r="Z1564" s="3" t="s">
        <v>86</v>
      </c>
      <c r="AA1564" s="4"/>
      <c r="AB1564" s="3" t="s">
        <v>86</v>
      </c>
      <c r="AC1564" s="3" t="s">
        <v>86</v>
      </c>
      <c r="AD1564" s="3" t="s">
        <v>86</v>
      </c>
      <c r="AE1564" s="5">
        <v>0</v>
      </c>
    </row>
    <row r="1565" spans="1:31" x14ac:dyDescent="0.25">
      <c r="A1565" s="6" t="s">
        <v>86</v>
      </c>
      <c r="B1565" s="3" t="s">
        <v>1281</v>
      </c>
      <c r="C1565" s="3" t="s">
        <v>25</v>
      </c>
      <c r="D1565" s="4">
        <v>44152</v>
      </c>
      <c r="E1565" s="4">
        <v>44152</v>
      </c>
      <c r="F1565" s="4">
        <v>44152</v>
      </c>
      <c r="G1565" s="3" t="s">
        <v>89</v>
      </c>
      <c r="H1565" s="3" t="s">
        <v>90</v>
      </c>
      <c r="I1565" s="5">
        <v>2372</v>
      </c>
      <c r="J1565" s="3" t="s">
        <v>91</v>
      </c>
      <c r="K1565" s="3" t="s">
        <v>90</v>
      </c>
      <c r="L1565" s="5">
        <v>2372</v>
      </c>
      <c r="M1565" s="5">
        <v>27.92</v>
      </c>
      <c r="N1565" s="41" t="str">
        <f>IF(M1565="","",IF(M1565&lt;0,-M1565&amp;"_"&amp;COUNTIF(M$2:M1565,M1565),M1565&amp;"_"&amp;COUNTIF(M$2:M1565,M1565)))</f>
        <v>27.92_2</v>
      </c>
      <c r="O1565" s="42" t="str">
        <f t="shared" si="24"/>
        <v/>
      </c>
      <c r="P1565" s="3" t="s">
        <v>884</v>
      </c>
      <c r="Q1565" s="3" t="s">
        <v>1784</v>
      </c>
      <c r="R1565" s="3" t="s">
        <v>1785</v>
      </c>
      <c r="S1565" s="3" t="s">
        <v>86</v>
      </c>
      <c r="T1565" s="3" t="s">
        <v>95</v>
      </c>
      <c r="U1565" s="3" t="s">
        <v>1773</v>
      </c>
      <c r="V1565" s="3" t="s">
        <v>86</v>
      </c>
      <c r="W1565" s="3" t="s">
        <v>86</v>
      </c>
      <c r="X1565" s="3" t="s">
        <v>86</v>
      </c>
      <c r="Y1565" s="3" t="s">
        <v>103</v>
      </c>
      <c r="Z1565" s="3" t="s">
        <v>86</v>
      </c>
      <c r="AA1565" s="4"/>
      <c r="AB1565" s="3" t="s">
        <v>86</v>
      </c>
      <c r="AC1565" s="3" t="s">
        <v>86</v>
      </c>
      <c r="AD1565" s="3" t="s">
        <v>86</v>
      </c>
      <c r="AE1565" s="5">
        <v>0</v>
      </c>
    </row>
    <row r="1566" spans="1:31" x14ac:dyDescent="0.25">
      <c r="A1566" s="6" t="s">
        <v>86</v>
      </c>
      <c r="B1566" s="3" t="s">
        <v>1281</v>
      </c>
      <c r="C1566" s="3" t="s">
        <v>25</v>
      </c>
      <c r="D1566" s="4">
        <v>44152</v>
      </c>
      <c r="E1566" s="4">
        <v>44152</v>
      </c>
      <c r="F1566" s="4">
        <v>44152</v>
      </c>
      <c r="G1566" s="3" t="s">
        <v>89</v>
      </c>
      <c r="H1566" s="3" t="s">
        <v>90</v>
      </c>
      <c r="I1566" s="5">
        <v>-10078</v>
      </c>
      <c r="J1566" s="3" t="s">
        <v>91</v>
      </c>
      <c r="K1566" s="3" t="s">
        <v>90</v>
      </c>
      <c r="L1566" s="5">
        <v>-10078</v>
      </c>
      <c r="M1566" s="5">
        <v>-118.63</v>
      </c>
      <c r="N1566" s="41" t="str">
        <f>IF(M1566="","",IF(M1566&lt;0,-M1566&amp;"_"&amp;COUNTIF(M$2:M1566,M1566),M1566&amp;"_"&amp;COUNTIF(M$2:M1566,M1566)))</f>
        <v>118.63_1</v>
      </c>
      <c r="O1566" s="42" t="str">
        <f t="shared" si="24"/>
        <v/>
      </c>
      <c r="P1566" s="3" t="s">
        <v>884</v>
      </c>
      <c r="Q1566" s="3" t="s">
        <v>1786</v>
      </c>
      <c r="R1566" s="3" t="s">
        <v>1787</v>
      </c>
      <c r="S1566" s="3" t="s">
        <v>86</v>
      </c>
      <c r="T1566" s="3" t="s">
        <v>95</v>
      </c>
      <c r="U1566" s="3" t="s">
        <v>1773</v>
      </c>
      <c r="V1566" s="3" t="s">
        <v>86</v>
      </c>
      <c r="W1566" s="3" t="s">
        <v>86</v>
      </c>
      <c r="X1566" s="3" t="s">
        <v>86</v>
      </c>
      <c r="Y1566" s="3" t="s">
        <v>97</v>
      </c>
      <c r="Z1566" s="3" t="s">
        <v>86</v>
      </c>
      <c r="AA1566" s="4"/>
      <c r="AB1566" s="3" t="s">
        <v>86</v>
      </c>
      <c r="AC1566" s="3" t="s">
        <v>86</v>
      </c>
      <c r="AD1566" s="3" t="s">
        <v>86</v>
      </c>
      <c r="AE1566" s="5">
        <v>0</v>
      </c>
    </row>
    <row r="1567" spans="1:31" x14ac:dyDescent="0.25">
      <c r="A1567" s="6" t="s">
        <v>86</v>
      </c>
      <c r="B1567" s="3" t="s">
        <v>1281</v>
      </c>
      <c r="C1567" s="3" t="s">
        <v>25</v>
      </c>
      <c r="D1567" s="4">
        <v>44152</v>
      </c>
      <c r="E1567" s="4">
        <v>44152</v>
      </c>
      <c r="F1567" s="4">
        <v>44152</v>
      </c>
      <c r="G1567" s="3" t="s">
        <v>89</v>
      </c>
      <c r="H1567" s="3" t="s">
        <v>90</v>
      </c>
      <c r="I1567" s="5">
        <v>900</v>
      </c>
      <c r="J1567" s="3" t="s">
        <v>91</v>
      </c>
      <c r="K1567" s="3" t="s">
        <v>90</v>
      </c>
      <c r="L1567" s="5">
        <v>900</v>
      </c>
      <c r="M1567" s="5">
        <v>10.59</v>
      </c>
      <c r="N1567" s="41" t="str">
        <f>IF(M1567="","",IF(M1567&lt;0,-M1567&amp;"_"&amp;COUNTIF(M$2:M1567,M1567),M1567&amp;"_"&amp;COUNTIF(M$2:M1567,M1567)))</f>
        <v>10.59_3</v>
      </c>
      <c r="O1567" s="42" t="str">
        <f t="shared" si="24"/>
        <v/>
      </c>
      <c r="P1567" s="3" t="s">
        <v>884</v>
      </c>
      <c r="Q1567" s="3" t="s">
        <v>1748</v>
      </c>
      <c r="R1567" s="3" t="s">
        <v>1788</v>
      </c>
      <c r="S1567" s="3" t="s">
        <v>86</v>
      </c>
      <c r="T1567" s="3" t="s">
        <v>95</v>
      </c>
      <c r="U1567" s="3" t="s">
        <v>1773</v>
      </c>
      <c r="V1567" s="3" t="s">
        <v>86</v>
      </c>
      <c r="W1567" s="3" t="s">
        <v>86</v>
      </c>
      <c r="X1567" s="3" t="s">
        <v>86</v>
      </c>
      <c r="Y1567" s="3" t="s">
        <v>97</v>
      </c>
      <c r="Z1567" s="3" t="s">
        <v>86</v>
      </c>
      <c r="AA1567" s="4"/>
      <c r="AB1567" s="3" t="s">
        <v>86</v>
      </c>
      <c r="AC1567" s="3" t="s">
        <v>86</v>
      </c>
      <c r="AD1567" s="3" t="s">
        <v>86</v>
      </c>
      <c r="AE1567" s="5">
        <v>0</v>
      </c>
    </row>
    <row r="1568" spans="1:31" x14ac:dyDescent="0.25">
      <c r="A1568" s="6" t="s">
        <v>86</v>
      </c>
      <c r="B1568" s="3" t="s">
        <v>1298</v>
      </c>
      <c r="C1568" s="3" t="s">
        <v>25</v>
      </c>
      <c r="D1568" s="4">
        <v>44152</v>
      </c>
      <c r="E1568" s="4">
        <v>44152</v>
      </c>
      <c r="F1568" s="4">
        <v>44152</v>
      </c>
      <c r="G1568" s="3" t="s">
        <v>89</v>
      </c>
      <c r="H1568" s="3" t="s">
        <v>90</v>
      </c>
      <c r="I1568" s="5">
        <v>7635</v>
      </c>
      <c r="J1568" s="3" t="s">
        <v>91</v>
      </c>
      <c r="K1568" s="3" t="s">
        <v>90</v>
      </c>
      <c r="L1568" s="5">
        <v>7635</v>
      </c>
      <c r="M1568" s="5">
        <v>89.88</v>
      </c>
      <c r="N1568" s="41" t="str">
        <f>IF(M1568="","",IF(M1568&lt;0,-M1568&amp;"_"&amp;COUNTIF(M$2:M1568,M1568),M1568&amp;"_"&amp;COUNTIF(M$2:M1568,M1568)))</f>
        <v>89.88_1</v>
      </c>
      <c r="O1568" s="42" t="str">
        <f t="shared" si="24"/>
        <v/>
      </c>
      <c r="P1568" s="3" t="s">
        <v>884</v>
      </c>
      <c r="Q1568" s="3" t="s">
        <v>1771</v>
      </c>
      <c r="R1568" s="3" t="s">
        <v>1772</v>
      </c>
      <c r="S1568" s="3" t="s">
        <v>86</v>
      </c>
      <c r="T1568" s="3" t="s">
        <v>95</v>
      </c>
      <c r="U1568" s="3" t="s">
        <v>1773</v>
      </c>
      <c r="V1568" s="3" t="s">
        <v>86</v>
      </c>
      <c r="W1568" s="3" t="s">
        <v>86</v>
      </c>
      <c r="X1568" s="3" t="s">
        <v>86</v>
      </c>
      <c r="Y1568" s="3" t="s">
        <v>103</v>
      </c>
      <c r="Z1568" s="3" t="s">
        <v>86</v>
      </c>
      <c r="AA1568" s="4"/>
      <c r="AB1568" s="3" t="s">
        <v>86</v>
      </c>
      <c r="AC1568" s="3" t="s">
        <v>86</v>
      </c>
      <c r="AD1568" s="3" t="s">
        <v>86</v>
      </c>
      <c r="AE1568" s="5">
        <v>0</v>
      </c>
    </row>
    <row r="1569" spans="1:31" x14ac:dyDescent="0.25">
      <c r="A1569" s="6" t="s">
        <v>86</v>
      </c>
      <c r="B1569" s="3" t="s">
        <v>1298</v>
      </c>
      <c r="C1569" s="3" t="s">
        <v>25</v>
      </c>
      <c r="D1569" s="4">
        <v>44152</v>
      </c>
      <c r="E1569" s="4">
        <v>44152</v>
      </c>
      <c r="F1569" s="4">
        <v>44152</v>
      </c>
      <c r="G1569" s="3" t="s">
        <v>89</v>
      </c>
      <c r="H1569" s="3" t="s">
        <v>90</v>
      </c>
      <c r="I1569" s="5">
        <v>1296</v>
      </c>
      <c r="J1569" s="3" t="s">
        <v>91</v>
      </c>
      <c r="K1569" s="3" t="s">
        <v>90</v>
      </c>
      <c r="L1569" s="5">
        <v>1296</v>
      </c>
      <c r="M1569" s="5">
        <v>15.26</v>
      </c>
      <c r="N1569" s="41" t="str">
        <f>IF(M1569="","",IF(M1569&lt;0,-M1569&amp;"_"&amp;COUNTIF(M$2:M1569,M1569),M1569&amp;"_"&amp;COUNTIF(M$2:M1569,M1569)))</f>
        <v>15.26_1</v>
      </c>
      <c r="O1569" s="42" t="str">
        <f t="shared" si="24"/>
        <v/>
      </c>
      <c r="P1569" s="3" t="s">
        <v>884</v>
      </c>
      <c r="Q1569" s="3" t="s">
        <v>1774</v>
      </c>
      <c r="R1569" s="3" t="s">
        <v>1775</v>
      </c>
      <c r="S1569" s="3" t="s">
        <v>86</v>
      </c>
      <c r="T1569" s="3" t="s">
        <v>95</v>
      </c>
      <c r="U1569" s="3" t="s">
        <v>1773</v>
      </c>
      <c r="V1569" s="3" t="s">
        <v>86</v>
      </c>
      <c r="W1569" s="3" t="s">
        <v>86</v>
      </c>
      <c r="X1569" s="3" t="s">
        <v>86</v>
      </c>
      <c r="Y1569" s="3" t="s">
        <v>103</v>
      </c>
      <c r="Z1569" s="3" t="s">
        <v>86</v>
      </c>
      <c r="AA1569" s="4"/>
      <c r="AB1569" s="3" t="s">
        <v>86</v>
      </c>
      <c r="AC1569" s="3" t="s">
        <v>86</v>
      </c>
      <c r="AD1569" s="3" t="s">
        <v>86</v>
      </c>
      <c r="AE1569" s="5">
        <v>0</v>
      </c>
    </row>
    <row r="1570" spans="1:31" x14ac:dyDescent="0.25">
      <c r="A1570" s="6" t="s">
        <v>86</v>
      </c>
      <c r="B1570" s="3" t="s">
        <v>1298</v>
      </c>
      <c r="C1570" s="3" t="s">
        <v>25</v>
      </c>
      <c r="D1570" s="4">
        <v>44152</v>
      </c>
      <c r="E1570" s="4">
        <v>44152</v>
      </c>
      <c r="F1570" s="4">
        <v>44152</v>
      </c>
      <c r="G1570" s="3" t="s">
        <v>89</v>
      </c>
      <c r="H1570" s="3" t="s">
        <v>90</v>
      </c>
      <c r="I1570" s="5">
        <v>7288</v>
      </c>
      <c r="J1570" s="3" t="s">
        <v>91</v>
      </c>
      <c r="K1570" s="3" t="s">
        <v>90</v>
      </c>
      <c r="L1570" s="5">
        <v>7288</v>
      </c>
      <c r="M1570" s="5">
        <v>85.79</v>
      </c>
      <c r="N1570" s="41" t="str">
        <f>IF(M1570="","",IF(M1570&lt;0,-M1570&amp;"_"&amp;COUNTIF(M$2:M1570,M1570),M1570&amp;"_"&amp;COUNTIF(M$2:M1570,M1570)))</f>
        <v>85.79_1</v>
      </c>
      <c r="O1570" s="42" t="str">
        <f t="shared" si="24"/>
        <v/>
      </c>
      <c r="P1570" s="3" t="s">
        <v>884</v>
      </c>
      <c r="Q1570" s="3" t="s">
        <v>1776</v>
      </c>
      <c r="R1570" s="3" t="s">
        <v>1777</v>
      </c>
      <c r="S1570" s="3" t="s">
        <v>86</v>
      </c>
      <c r="T1570" s="3" t="s">
        <v>95</v>
      </c>
      <c r="U1570" s="3" t="s">
        <v>1773</v>
      </c>
      <c r="V1570" s="3" t="s">
        <v>86</v>
      </c>
      <c r="W1570" s="3" t="s">
        <v>86</v>
      </c>
      <c r="X1570" s="3" t="s">
        <v>86</v>
      </c>
      <c r="Y1570" s="3" t="s">
        <v>103</v>
      </c>
      <c r="Z1570" s="3" t="s">
        <v>86</v>
      </c>
      <c r="AA1570" s="4"/>
      <c r="AB1570" s="3" t="s">
        <v>86</v>
      </c>
      <c r="AC1570" s="3" t="s">
        <v>86</v>
      </c>
      <c r="AD1570" s="3" t="s">
        <v>86</v>
      </c>
      <c r="AE1570" s="5">
        <v>0</v>
      </c>
    </row>
    <row r="1571" spans="1:31" x14ac:dyDescent="0.25">
      <c r="A1571" s="6" t="s">
        <v>86</v>
      </c>
      <c r="B1571" s="3" t="s">
        <v>1298</v>
      </c>
      <c r="C1571" s="3" t="s">
        <v>25</v>
      </c>
      <c r="D1571" s="4">
        <v>44152</v>
      </c>
      <c r="E1571" s="4">
        <v>44152</v>
      </c>
      <c r="F1571" s="4">
        <v>44152</v>
      </c>
      <c r="G1571" s="3" t="s">
        <v>89</v>
      </c>
      <c r="H1571" s="3" t="s">
        <v>90</v>
      </c>
      <c r="I1571" s="5">
        <v>5669</v>
      </c>
      <c r="J1571" s="3" t="s">
        <v>91</v>
      </c>
      <c r="K1571" s="3" t="s">
        <v>90</v>
      </c>
      <c r="L1571" s="5">
        <v>5669</v>
      </c>
      <c r="M1571" s="5">
        <v>66.73</v>
      </c>
      <c r="N1571" s="41" t="str">
        <f>IF(M1571="","",IF(M1571&lt;0,-M1571&amp;"_"&amp;COUNTIF(M$2:M1571,M1571),M1571&amp;"_"&amp;COUNTIF(M$2:M1571,M1571)))</f>
        <v>66.73_1</v>
      </c>
      <c r="O1571" s="42" t="str">
        <f t="shared" si="24"/>
        <v/>
      </c>
      <c r="P1571" s="3" t="s">
        <v>884</v>
      </c>
      <c r="Q1571" s="3" t="s">
        <v>1778</v>
      </c>
      <c r="R1571" s="3" t="s">
        <v>1779</v>
      </c>
      <c r="S1571" s="3" t="s">
        <v>86</v>
      </c>
      <c r="T1571" s="3" t="s">
        <v>95</v>
      </c>
      <c r="U1571" s="3" t="s">
        <v>1773</v>
      </c>
      <c r="V1571" s="3" t="s">
        <v>86</v>
      </c>
      <c r="W1571" s="3" t="s">
        <v>86</v>
      </c>
      <c r="X1571" s="3" t="s">
        <v>86</v>
      </c>
      <c r="Y1571" s="3" t="s">
        <v>103</v>
      </c>
      <c r="Z1571" s="3" t="s">
        <v>86</v>
      </c>
      <c r="AA1571" s="4"/>
      <c r="AB1571" s="3" t="s">
        <v>86</v>
      </c>
      <c r="AC1571" s="3" t="s">
        <v>86</v>
      </c>
      <c r="AD1571" s="3" t="s">
        <v>86</v>
      </c>
      <c r="AE1571" s="5">
        <v>0</v>
      </c>
    </row>
    <row r="1572" spans="1:31" x14ac:dyDescent="0.25">
      <c r="A1572" s="6" t="s">
        <v>86</v>
      </c>
      <c r="B1572" s="3" t="s">
        <v>1298</v>
      </c>
      <c r="C1572" s="3" t="s">
        <v>25</v>
      </c>
      <c r="D1572" s="4">
        <v>44152</v>
      </c>
      <c r="E1572" s="4">
        <v>44152</v>
      </c>
      <c r="F1572" s="4">
        <v>44152</v>
      </c>
      <c r="G1572" s="3" t="s">
        <v>89</v>
      </c>
      <c r="H1572" s="3" t="s">
        <v>90</v>
      </c>
      <c r="I1572" s="5">
        <v>4532</v>
      </c>
      <c r="J1572" s="3" t="s">
        <v>91</v>
      </c>
      <c r="K1572" s="3" t="s">
        <v>90</v>
      </c>
      <c r="L1572" s="5">
        <v>4532</v>
      </c>
      <c r="M1572" s="5">
        <v>53.35</v>
      </c>
      <c r="N1572" s="41" t="str">
        <f>IF(M1572="","",IF(M1572&lt;0,-M1572&amp;"_"&amp;COUNTIF(M$2:M1572,M1572),M1572&amp;"_"&amp;COUNTIF(M$2:M1572,M1572)))</f>
        <v>53.35_1</v>
      </c>
      <c r="O1572" s="42" t="str">
        <f t="shared" si="24"/>
        <v/>
      </c>
      <c r="P1572" s="3" t="s">
        <v>884</v>
      </c>
      <c r="Q1572" s="3" t="s">
        <v>1784</v>
      </c>
      <c r="R1572" s="3" t="s">
        <v>1785</v>
      </c>
      <c r="S1572" s="3" t="s">
        <v>86</v>
      </c>
      <c r="T1572" s="3" t="s">
        <v>95</v>
      </c>
      <c r="U1572" s="3" t="s">
        <v>1773</v>
      </c>
      <c r="V1572" s="3" t="s">
        <v>86</v>
      </c>
      <c r="W1572" s="3" t="s">
        <v>86</v>
      </c>
      <c r="X1572" s="3" t="s">
        <v>86</v>
      </c>
      <c r="Y1572" s="3" t="s">
        <v>103</v>
      </c>
      <c r="Z1572" s="3" t="s">
        <v>86</v>
      </c>
      <c r="AA1572" s="4"/>
      <c r="AB1572" s="3" t="s">
        <v>86</v>
      </c>
      <c r="AC1572" s="3" t="s">
        <v>86</v>
      </c>
      <c r="AD1572" s="3" t="s">
        <v>86</v>
      </c>
      <c r="AE1572" s="5">
        <v>0</v>
      </c>
    </row>
    <row r="1573" spans="1:31" x14ac:dyDescent="0.25">
      <c r="A1573" s="6" t="s">
        <v>86</v>
      </c>
      <c r="B1573" s="3" t="s">
        <v>1298</v>
      </c>
      <c r="C1573" s="3" t="s">
        <v>25</v>
      </c>
      <c r="D1573" s="4">
        <v>44152</v>
      </c>
      <c r="E1573" s="4">
        <v>44152</v>
      </c>
      <c r="F1573" s="4">
        <v>44152</v>
      </c>
      <c r="G1573" s="3" t="s">
        <v>89</v>
      </c>
      <c r="H1573" s="3" t="s">
        <v>90</v>
      </c>
      <c r="I1573" s="5">
        <v>4688</v>
      </c>
      <c r="J1573" s="3" t="s">
        <v>91</v>
      </c>
      <c r="K1573" s="3" t="s">
        <v>90</v>
      </c>
      <c r="L1573" s="5">
        <v>4688</v>
      </c>
      <c r="M1573" s="5">
        <v>55.19</v>
      </c>
      <c r="N1573" s="41" t="str">
        <f>IF(M1573="","",IF(M1573&lt;0,-M1573&amp;"_"&amp;COUNTIF(M$2:M1573,M1573),M1573&amp;"_"&amp;COUNTIF(M$2:M1573,M1573)))</f>
        <v>55.19_1</v>
      </c>
      <c r="O1573" s="42" t="str">
        <f t="shared" si="24"/>
        <v/>
      </c>
      <c r="P1573" s="3" t="s">
        <v>884</v>
      </c>
      <c r="Q1573" s="3" t="s">
        <v>1786</v>
      </c>
      <c r="R1573" s="3" t="s">
        <v>1787</v>
      </c>
      <c r="S1573" s="3" t="s">
        <v>86</v>
      </c>
      <c r="T1573" s="3" t="s">
        <v>95</v>
      </c>
      <c r="U1573" s="3" t="s">
        <v>1773</v>
      </c>
      <c r="V1573" s="3" t="s">
        <v>86</v>
      </c>
      <c r="W1573" s="3" t="s">
        <v>86</v>
      </c>
      <c r="X1573" s="3" t="s">
        <v>86</v>
      </c>
      <c r="Y1573" s="3" t="s">
        <v>97</v>
      </c>
      <c r="Z1573" s="3" t="s">
        <v>86</v>
      </c>
      <c r="AA1573" s="4"/>
      <c r="AB1573" s="3" t="s">
        <v>86</v>
      </c>
      <c r="AC1573" s="3" t="s">
        <v>86</v>
      </c>
      <c r="AD1573" s="3" t="s">
        <v>86</v>
      </c>
      <c r="AE1573" s="5">
        <v>0</v>
      </c>
    </row>
    <row r="1574" spans="1:31" x14ac:dyDescent="0.25">
      <c r="A1574" s="6" t="s">
        <v>86</v>
      </c>
      <c r="B1574" s="3" t="s">
        <v>2764</v>
      </c>
      <c r="C1574" s="3" t="s">
        <v>25</v>
      </c>
      <c r="D1574" s="4">
        <v>44152</v>
      </c>
      <c r="E1574" s="4">
        <v>44152</v>
      </c>
      <c r="F1574" s="4">
        <v>44152</v>
      </c>
      <c r="G1574" s="3" t="s">
        <v>89</v>
      </c>
      <c r="H1574" s="3" t="s">
        <v>90</v>
      </c>
      <c r="I1574" s="5">
        <v>72787</v>
      </c>
      <c r="J1574" s="3" t="s">
        <v>91</v>
      </c>
      <c r="K1574" s="3" t="s">
        <v>90</v>
      </c>
      <c r="L1574" s="5">
        <v>72787</v>
      </c>
      <c r="M1574" s="5">
        <v>856.82</v>
      </c>
      <c r="N1574" s="41" t="str">
        <f>IF(M1574="","",IF(M1574&lt;0,-M1574&amp;"_"&amp;COUNTIF(M$2:M1574,M1574),M1574&amp;"_"&amp;COUNTIF(M$2:M1574,M1574)))</f>
        <v>856.82_6</v>
      </c>
      <c r="O1574" s="42" t="str">
        <f t="shared" si="24"/>
        <v/>
      </c>
      <c r="P1574" s="3" t="s">
        <v>884</v>
      </c>
      <c r="Q1574" s="3" t="s">
        <v>1771</v>
      </c>
      <c r="R1574" s="3" t="s">
        <v>1772</v>
      </c>
      <c r="S1574" s="3" t="s">
        <v>86</v>
      </c>
      <c r="T1574" s="3" t="s">
        <v>95</v>
      </c>
      <c r="U1574" s="3" t="s">
        <v>1773</v>
      </c>
      <c r="V1574" s="3" t="s">
        <v>86</v>
      </c>
      <c r="W1574" s="3" t="s">
        <v>86</v>
      </c>
      <c r="X1574" s="3" t="s">
        <v>86</v>
      </c>
      <c r="Y1574" s="3" t="s">
        <v>103</v>
      </c>
      <c r="Z1574" s="3" t="s">
        <v>86</v>
      </c>
      <c r="AA1574" s="4"/>
      <c r="AB1574" s="3" t="s">
        <v>86</v>
      </c>
      <c r="AC1574" s="3" t="s">
        <v>86</v>
      </c>
      <c r="AD1574" s="3" t="s">
        <v>86</v>
      </c>
      <c r="AE1574" s="5">
        <v>0</v>
      </c>
    </row>
    <row r="1575" spans="1:31" x14ac:dyDescent="0.25">
      <c r="A1575" s="6" t="s">
        <v>86</v>
      </c>
      <c r="B1575" s="3" t="s">
        <v>2764</v>
      </c>
      <c r="C1575" s="3" t="s">
        <v>25</v>
      </c>
      <c r="D1575" s="4">
        <v>44152</v>
      </c>
      <c r="E1575" s="4">
        <v>44152</v>
      </c>
      <c r="F1575" s="4">
        <v>44152</v>
      </c>
      <c r="G1575" s="3" t="s">
        <v>89</v>
      </c>
      <c r="H1575" s="3" t="s">
        <v>90</v>
      </c>
      <c r="I1575" s="5">
        <v>12245</v>
      </c>
      <c r="J1575" s="3" t="s">
        <v>91</v>
      </c>
      <c r="K1575" s="3" t="s">
        <v>90</v>
      </c>
      <c r="L1575" s="5">
        <v>12245</v>
      </c>
      <c r="M1575" s="5">
        <v>144.13999999999999</v>
      </c>
      <c r="N1575" s="41" t="str">
        <f>IF(M1575="","",IF(M1575&lt;0,-M1575&amp;"_"&amp;COUNTIF(M$2:M1575,M1575),M1575&amp;"_"&amp;COUNTIF(M$2:M1575,M1575)))</f>
        <v>144.14_1</v>
      </c>
      <c r="O1575" s="42" t="str">
        <f t="shared" si="24"/>
        <v/>
      </c>
      <c r="P1575" s="3" t="s">
        <v>884</v>
      </c>
      <c r="Q1575" s="3" t="s">
        <v>1774</v>
      </c>
      <c r="R1575" s="3" t="s">
        <v>1775</v>
      </c>
      <c r="S1575" s="3" t="s">
        <v>86</v>
      </c>
      <c r="T1575" s="3" t="s">
        <v>95</v>
      </c>
      <c r="U1575" s="3" t="s">
        <v>1773</v>
      </c>
      <c r="V1575" s="3" t="s">
        <v>86</v>
      </c>
      <c r="W1575" s="3" t="s">
        <v>86</v>
      </c>
      <c r="X1575" s="3" t="s">
        <v>86</v>
      </c>
      <c r="Y1575" s="3" t="s">
        <v>103</v>
      </c>
      <c r="Z1575" s="3" t="s">
        <v>86</v>
      </c>
      <c r="AA1575" s="4"/>
      <c r="AB1575" s="3" t="s">
        <v>86</v>
      </c>
      <c r="AC1575" s="3" t="s">
        <v>86</v>
      </c>
      <c r="AD1575" s="3" t="s">
        <v>86</v>
      </c>
      <c r="AE1575" s="5">
        <v>0</v>
      </c>
    </row>
    <row r="1576" spans="1:31" x14ac:dyDescent="0.25">
      <c r="A1576" s="6" t="s">
        <v>86</v>
      </c>
      <c r="B1576" s="3" t="s">
        <v>2764</v>
      </c>
      <c r="C1576" s="3" t="s">
        <v>25</v>
      </c>
      <c r="D1576" s="4">
        <v>44152</v>
      </c>
      <c r="E1576" s="4">
        <v>44152</v>
      </c>
      <c r="F1576" s="4">
        <v>44152</v>
      </c>
      <c r="G1576" s="3" t="s">
        <v>89</v>
      </c>
      <c r="H1576" s="3" t="s">
        <v>90</v>
      </c>
      <c r="I1576" s="5">
        <v>70290</v>
      </c>
      <c r="J1576" s="3" t="s">
        <v>91</v>
      </c>
      <c r="K1576" s="3" t="s">
        <v>90</v>
      </c>
      <c r="L1576" s="5">
        <v>70290</v>
      </c>
      <c r="M1576" s="5">
        <v>827.43</v>
      </c>
      <c r="N1576" s="41" t="str">
        <f>IF(M1576="","",IF(M1576&lt;0,-M1576&amp;"_"&amp;COUNTIF(M$2:M1576,M1576),M1576&amp;"_"&amp;COUNTIF(M$2:M1576,M1576)))</f>
        <v>827.43_1</v>
      </c>
      <c r="O1576" s="42" t="str">
        <f t="shared" si="24"/>
        <v/>
      </c>
      <c r="P1576" s="3" t="s">
        <v>884</v>
      </c>
      <c r="Q1576" s="3" t="s">
        <v>1784</v>
      </c>
      <c r="R1576" s="3" t="s">
        <v>1785</v>
      </c>
      <c r="S1576" s="3" t="s">
        <v>86</v>
      </c>
      <c r="T1576" s="3" t="s">
        <v>95</v>
      </c>
      <c r="U1576" s="3" t="s">
        <v>1773</v>
      </c>
      <c r="V1576" s="3" t="s">
        <v>86</v>
      </c>
      <c r="W1576" s="3" t="s">
        <v>86</v>
      </c>
      <c r="X1576" s="3" t="s">
        <v>86</v>
      </c>
      <c r="Y1576" s="3" t="s">
        <v>103</v>
      </c>
      <c r="Z1576" s="3" t="s">
        <v>86</v>
      </c>
      <c r="AA1576" s="4"/>
      <c r="AB1576" s="3" t="s">
        <v>86</v>
      </c>
      <c r="AC1576" s="3" t="s">
        <v>86</v>
      </c>
      <c r="AD1576" s="3" t="s">
        <v>86</v>
      </c>
      <c r="AE1576" s="5">
        <v>0</v>
      </c>
    </row>
    <row r="1577" spans="1:31" x14ac:dyDescent="0.25">
      <c r="A1577" s="6" t="s">
        <v>86</v>
      </c>
      <c r="B1577" s="3" t="s">
        <v>2764</v>
      </c>
      <c r="C1577" s="3" t="s">
        <v>25</v>
      </c>
      <c r="D1577" s="4">
        <v>44152</v>
      </c>
      <c r="E1577" s="4">
        <v>44152</v>
      </c>
      <c r="F1577" s="4">
        <v>44152</v>
      </c>
      <c r="G1577" s="3" t="s">
        <v>89</v>
      </c>
      <c r="H1577" s="3" t="s">
        <v>90</v>
      </c>
      <c r="I1577" s="5">
        <v>18812</v>
      </c>
      <c r="J1577" s="3" t="s">
        <v>91</v>
      </c>
      <c r="K1577" s="3" t="s">
        <v>90</v>
      </c>
      <c r="L1577" s="5">
        <v>18812</v>
      </c>
      <c r="M1577" s="5">
        <v>221.45</v>
      </c>
      <c r="N1577" s="41" t="str">
        <f>IF(M1577="","",IF(M1577&lt;0,-M1577&amp;"_"&amp;COUNTIF(M$2:M1577,M1577),M1577&amp;"_"&amp;COUNTIF(M$2:M1577,M1577)))</f>
        <v>221.45_2</v>
      </c>
      <c r="O1577" s="42" t="str">
        <f t="shared" si="24"/>
        <v/>
      </c>
      <c r="P1577" s="3" t="s">
        <v>884</v>
      </c>
      <c r="Q1577" s="3" t="s">
        <v>1786</v>
      </c>
      <c r="R1577" s="3" t="s">
        <v>1787</v>
      </c>
      <c r="S1577" s="3" t="s">
        <v>86</v>
      </c>
      <c r="T1577" s="3" t="s">
        <v>95</v>
      </c>
      <c r="U1577" s="3" t="s">
        <v>1773</v>
      </c>
      <c r="V1577" s="3" t="s">
        <v>86</v>
      </c>
      <c r="W1577" s="3" t="s">
        <v>86</v>
      </c>
      <c r="X1577" s="3" t="s">
        <v>86</v>
      </c>
      <c r="Y1577" s="3" t="s">
        <v>97</v>
      </c>
      <c r="Z1577" s="3" t="s">
        <v>86</v>
      </c>
      <c r="AA1577" s="4"/>
      <c r="AB1577" s="3" t="s">
        <v>86</v>
      </c>
      <c r="AC1577" s="3" t="s">
        <v>86</v>
      </c>
      <c r="AD1577" s="3" t="s">
        <v>86</v>
      </c>
      <c r="AE1577" s="5">
        <v>0</v>
      </c>
    </row>
    <row r="1578" spans="1:31" x14ac:dyDescent="0.25">
      <c r="A1578" s="6" t="s">
        <v>86</v>
      </c>
      <c r="B1578" s="3" t="s">
        <v>2764</v>
      </c>
      <c r="C1578" s="3" t="s">
        <v>3901</v>
      </c>
      <c r="D1578" s="4">
        <v>44152</v>
      </c>
      <c r="E1578" s="4">
        <v>44152</v>
      </c>
      <c r="F1578" s="4">
        <v>44159</v>
      </c>
      <c r="G1578" s="3" t="s">
        <v>211</v>
      </c>
      <c r="H1578" s="3" t="s">
        <v>90</v>
      </c>
      <c r="I1578" s="5">
        <v>8400</v>
      </c>
      <c r="J1578" s="3" t="s">
        <v>91</v>
      </c>
      <c r="K1578" s="3" t="s">
        <v>90</v>
      </c>
      <c r="L1578" s="5">
        <v>8400</v>
      </c>
      <c r="M1578" s="5">
        <v>98.88</v>
      </c>
      <c r="N1578" s="41" t="str">
        <f>IF(M1578="","",IF(M1578&lt;0,-M1578&amp;"_"&amp;COUNTIF(M$2:M1578,M1578),M1578&amp;"_"&amp;COUNTIF(M$2:M1578,M1578)))</f>
        <v>98.88_1</v>
      </c>
      <c r="O1578" s="42" t="str">
        <f t="shared" si="24"/>
        <v/>
      </c>
      <c r="P1578" s="3" t="s">
        <v>3902</v>
      </c>
      <c r="Q1578" s="3" t="s">
        <v>3903</v>
      </c>
      <c r="R1578" s="3" t="s">
        <v>3904</v>
      </c>
      <c r="S1578" s="3" t="s">
        <v>86</v>
      </c>
      <c r="T1578" s="3" t="s">
        <v>95</v>
      </c>
      <c r="U1578" s="3" t="s">
        <v>866</v>
      </c>
      <c r="V1578" s="3" t="s">
        <v>86</v>
      </c>
      <c r="W1578" s="3" t="s">
        <v>86</v>
      </c>
      <c r="X1578" s="3" t="s">
        <v>86</v>
      </c>
      <c r="Y1578" s="3" t="s">
        <v>97</v>
      </c>
      <c r="Z1578" s="3" t="s">
        <v>86</v>
      </c>
      <c r="AA1578" s="4"/>
      <c r="AB1578" s="3" t="s">
        <v>86</v>
      </c>
      <c r="AC1578" s="3" t="s">
        <v>86</v>
      </c>
      <c r="AD1578" s="3" t="s">
        <v>86</v>
      </c>
      <c r="AE1578" s="5">
        <v>0</v>
      </c>
    </row>
    <row r="1579" spans="1:31" x14ac:dyDescent="0.25">
      <c r="A1579" s="6" t="s">
        <v>86</v>
      </c>
      <c r="B1579" s="3" t="s">
        <v>2774</v>
      </c>
      <c r="C1579" s="3" t="s">
        <v>3905</v>
      </c>
      <c r="D1579" s="4">
        <v>44152</v>
      </c>
      <c r="E1579" s="4">
        <v>44152</v>
      </c>
      <c r="F1579" s="4">
        <v>44156</v>
      </c>
      <c r="G1579" s="3" t="s">
        <v>2488</v>
      </c>
      <c r="H1579" s="3" t="s">
        <v>160</v>
      </c>
      <c r="I1579" s="5">
        <v>3.37</v>
      </c>
      <c r="J1579" s="3" t="s">
        <v>3906</v>
      </c>
      <c r="K1579" s="3" t="s">
        <v>90</v>
      </c>
      <c r="L1579" s="5">
        <v>285.51</v>
      </c>
      <c r="M1579" s="5">
        <v>3.37</v>
      </c>
      <c r="N1579" s="41" t="str">
        <f>IF(M1579="","",IF(M1579&lt;0,-M1579&amp;"_"&amp;COUNTIF(M$2:M1579,M1579),M1579&amp;"_"&amp;COUNTIF(M$2:M1579,M1579)))</f>
        <v>3.37_1</v>
      </c>
      <c r="O1579" s="42" t="str">
        <f t="shared" si="24"/>
        <v/>
      </c>
      <c r="P1579" s="3" t="s">
        <v>3636</v>
      </c>
      <c r="Q1579" s="3" t="s">
        <v>3907</v>
      </c>
      <c r="R1579" s="3" t="s">
        <v>3908</v>
      </c>
      <c r="S1579" s="3" t="s">
        <v>86</v>
      </c>
      <c r="T1579" s="3" t="s">
        <v>95</v>
      </c>
      <c r="U1579" s="3" t="s">
        <v>3907</v>
      </c>
      <c r="V1579" s="3" t="s">
        <v>86</v>
      </c>
      <c r="W1579" s="3" t="s">
        <v>86</v>
      </c>
      <c r="X1579" s="3" t="s">
        <v>86</v>
      </c>
      <c r="Y1579" s="3" t="s">
        <v>97</v>
      </c>
      <c r="Z1579" s="3" t="s">
        <v>86</v>
      </c>
      <c r="AA1579" s="4"/>
      <c r="AB1579" s="3" t="s">
        <v>86</v>
      </c>
      <c r="AC1579" s="3" t="s">
        <v>86</v>
      </c>
      <c r="AD1579" s="3" t="s">
        <v>86</v>
      </c>
      <c r="AE1579" s="5">
        <v>0</v>
      </c>
    </row>
    <row r="1580" spans="1:31" x14ac:dyDescent="0.25">
      <c r="A1580" s="6" t="s">
        <v>86</v>
      </c>
      <c r="B1580" s="3" t="s">
        <v>2774</v>
      </c>
      <c r="C1580" s="3" t="s">
        <v>3909</v>
      </c>
      <c r="D1580" s="4">
        <v>44152</v>
      </c>
      <c r="E1580" s="4">
        <v>44152</v>
      </c>
      <c r="F1580" s="4">
        <v>44156</v>
      </c>
      <c r="G1580" s="3" t="s">
        <v>2488</v>
      </c>
      <c r="H1580" s="3" t="s">
        <v>160</v>
      </c>
      <c r="I1580" s="5">
        <v>43.96</v>
      </c>
      <c r="J1580" s="3" t="s">
        <v>3910</v>
      </c>
      <c r="K1580" s="3" t="s">
        <v>90</v>
      </c>
      <c r="L1580" s="5">
        <v>3725.26</v>
      </c>
      <c r="M1580" s="5">
        <v>43.96</v>
      </c>
      <c r="N1580" s="41" t="str">
        <f>IF(M1580="","",IF(M1580&lt;0,-M1580&amp;"_"&amp;COUNTIF(M$2:M1580,M1580),M1580&amp;"_"&amp;COUNTIF(M$2:M1580,M1580)))</f>
        <v>43.96_1</v>
      </c>
      <c r="O1580" s="42" t="str">
        <f t="shared" si="24"/>
        <v/>
      </c>
      <c r="P1580" s="3" t="s">
        <v>3911</v>
      </c>
      <c r="Q1580" s="3" t="s">
        <v>3912</v>
      </c>
      <c r="R1580" s="3" t="s">
        <v>3911</v>
      </c>
      <c r="S1580" s="3" t="s">
        <v>86</v>
      </c>
      <c r="T1580" s="3" t="s">
        <v>95</v>
      </c>
      <c r="U1580" s="3" t="s">
        <v>3912</v>
      </c>
      <c r="V1580" s="3" t="s">
        <v>86</v>
      </c>
      <c r="W1580" s="3" t="s">
        <v>86</v>
      </c>
      <c r="X1580" s="3" t="s">
        <v>86</v>
      </c>
      <c r="Y1580" s="3" t="s">
        <v>97</v>
      </c>
      <c r="Z1580" s="3" t="s">
        <v>86</v>
      </c>
      <c r="AA1580" s="4"/>
      <c r="AB1580" s="3" t="s">
        <v>86</v>
      </c>
      <c r="AC1580" s="3" t="s">
        <v>86</v>
      </c>
      <c r="AD1580" s="3" t="s">
        <v>86</v>
      </c>
      <c r="AE1580" s="5">
        <v>0</v>
      </c>
    </row>
    <row r="1581" spans="1:31" x14ac:dyDescent="0.25">
      <c r="A1581" s="6" t="s">
        <v>86</v>
      </c>
      <c r="B1581" s="3" t="s">
        <v>2774</v>
      </c>
      <c r="C1581" s="3" t="s">
        <v>3913</v>
      </c>
      <c r="D1581" s="4">
        <v>44152</v>
      </c>
      <c r="E1581" s="4">
        <v>44152</v>
      </c>
      <c r="F1581" s="4">
        <v>44156</v>
      </c>
      <c r="G1581" s="3" t="s">
        <v>2488</v>
      </c>
      <c r="H1581" s="3" t="s">
        <v>160</v>
      </c>
      <c r="I1581" s="5">
        <v>58.5</v>
      </c>
      <c r="J1581" s="3" t="s">
        <v>3914</v>
      </c>
      <c r="K1581" s="3" t="s">
        <v>90</v>
      </c>
      <c r="L1581" s="5">
        <v>4957.47</v>
      </c>
      <c r="M1581" s="5">
        <v>58.5</v>
      </c>
      <c r="N1581" s="41" t="str">
        <f>IF(M1581="","",IF(M1581&lt;0,-M1581&amp;"_"&amp;COUNTIF(M$2:M1581,M1581),M1581&amp;"_"&amp;COUNTIF(M$2:M1581,M1581)))</f>
        <v>58.5_1</v>
      </c>
      <c r="O1581" s="42" t="str">
        <f t="shared" si="24"/>
        <v/>
      </c>
      <c r="P1581" s="3" t="s">
        <v>3915</v>
      </c>
      <c r="Q1581" s="3" t="s">
        <v>3916</v>
      </c>
      <c r="R1581" s="3" t="s">
        <v>3915</v>
      </c>
      <c r="S1581" s="3" t="s">
        <v>86</v>
      </c>
      <c r="T1581" s="3" t="s">
        <v>95</v>
      </c>
      <c r="U1581" s="3" t="s">
        <v>3916</v>
      </c>
      <c r="V1581" s="3" t="s">
        <v>86</v>
      </c>
      <c r="W1581" s="3" t="s">
        <v>86</v>
      </c>
      <c r="X1581" s="3" t="s">
        <v>86</v>
      </c>
      <c r="Y1581" s="3" t="s">
        <v>97</v>
      </c>
      <c r="Z1581" s="3" t="s">
        <v>86</v>
      </c>
      <c r="AA1581" s="4"/>
      <c r="AB1581" s="3" t="s">
        <v>86</v>
      </c>
      <c r="AC1581" s="3" t="s">
        <v>86</v>
      </c>
      <c r="AD1581" s="3" t="s">
        <v>86</v>
      </c>
      <c r="AE1581" s="5">
        <v>0</v>
      </c>
    </row>
    <row r="1582" spans="1:31" x14ac:dyDescent="0.25">
      <c r="A1582" s="6" t="s">
        <v>86</v>
      </c>
      <c r="B1582" s="3" t="s">
        <v>2774</v>
      </c>
      <c r="C1582" s="3" t="s">
        <v>3917</v>
      </c>
      <c r="D1582" s="4">
        <v>44152</v>
      </c>
      <c r="E1582" s="4">
        <v>44152</v>
      </c>
      <c r="F1582" s="4">
        <v>44156</v>
      </c>
      <c r="G1582" s="3" t="s">
        <v>2488</v>
      </c>
      <c r="H1582" s="3" t="s">
        <v>160</v>
      </c>
      <c r="I1582" s="5">
        <v>58.29</v>
      </c>
      <c r="J1582" s="3" t="s">
        <v>3918</v>
      </c>
      <c r="K1582" s="3" t="s">
        <v>90</v>
      </c>
      <c r="L1582" s="5">
        <v>4940.01</v>
      </c>
      <c r="M1582" s="5">
        <v>58.29</v>
      </c>
      <c r="N1582" s="41" t="str">
        <f>IF(M1582="","",IF(M1582&lt;0,-M1582&amp;"_"&amp;COUNTIF(M$2:M1582,M1582),M1582&amp;"_"&amp;COUNTIF(M$2:M1582,M1582)))</f>
        <v>58.29_1</v>
      </c>
      <c r="O1582" s="42" t="str">
        <f t="shared" si="24"/>
        <v/>
      </c>
      <c r="P1582" s="3" t="s">
        <v>3919</v>
      </c>
      <c r="Q1582" s="3" t="s">
        <v>3920</v>
      </c>
      <c r="R1582" s="3" t="s">
        <v>3921</v>
      </c>
      <c r="S1582" s="3" t="s">
        <v>86</v>
      </c>
      <c r="T1582" s="3" t="s">
        <v>95</v>
      </c>
      <c r="U1582" s="3" t="s">
        <v>3920</v>
      </c>
      <c r="V1582" s="3" t="s">
        <v>86</v>
      </c>
      <c r="W1582" s="3" t="s">
        <v>86</v>
      </c>
      <c r="X1582" s="3" t="s">
        <v>86</v>
      </c>
      <c r="Y1582" s="3" t="s">
        <v>97</v>
      </c>
      <c r="Z1582" s="3" t="s">
        <v>86</v>
      </c>
      <c r="AA1582" s="4"/>
      <c r="AB1582" s="3" t="s">
        <v>86</v>
      </c>
      <c r="AC1582" s="3" t="s">
        <v>86</v>
      </c>
      <c r="AD1582" s="3" t="s">
        <v>86</v>
      </c>
      <c r="AE1582" s="5">
        <v>0</v>
      </c>
    </row>
    <row r="1583" spans="1:31" x14ac:dyDescent="0.25">
      <c r="A1583" s="6" t="s">
        <v>86</v>
      </c>
      <c r="B1583" s="3" t="s">
        <v>2774</v>
      </c>
      <c r="C1583" s="3" t="s">
        <v>3922</v>
      </c>
      <c r="D1583" s="4">
        <v>44152</v>
      </c>
      <c r="E1583" s="4">
        <v>44152</v>
      </c>
      <c r="F1583" s="4">
        <v>44156</v>
      </c>
      <c r="G1583" s="3" t="s">
        <v>2488</v>
      </c>
      <c r="H1583" s="3" t="s">
        <v>160</v>
      </c>
      <c r="I1583" s="5">
        <v>43.17</v>
      </c>
      <c r="J1583" s="3" t="s">
        <v>3923</v>
      </c>
      <c r="K1583" s="3" t="s">
        <v>90</v>
      </c>
      <c r="L1583" s="5">
        <v>3658.84</v>
      </c>
      <c r="M1583" s="5">
        <v>43.17</v>
      </c>
      <c r="N1583" s="41" t="str">
        <f>IF(M1583="","",IF(M1583&lt;0,-M1583&amp;"_"&amp;COUNTIF(M$2:M1583,M1583),M1583&amp;"_"&amp;COUNTIF(M$2:M1583,M1583)))</f>
        <v>43.17_1</v>
      </c>
      <c r="O1583" s="42" t="str">
        <f t="shared" si="24"/>
        <v/>
      </c>
      <c r="P1583" s="3" t="s">
        <v>3924</v>
      </c>
      <c r="Q1583" s="3" t="s">
        <v>3925</v>
      </c>
      <c r="R1583" s="3" t="s">
        <v>3924</v>
      </c>
      <c r="S1583" s="3" t="s">
        <v>86</v>
      </c>
      <c r="T1583" s="3" t="s">
        <v>95</v>
      </c>
      <c r="U1583" s="3" t="s">
        <v>3925</v>
      </c>
      <c r="V1583" s="3" t="s">
        <v>86</v>
      </c>
      <c r="W1583" s="3" t="s">
        <v>86</v>
      </c>
      <c r="X1583" s="3" t="s">
        <v>86</v>
      </c>
      <c r="Y1583" s="3" t="s">
        <v>97</v>
      </c>
      <c r="Z1583" s="3" t="s">
        <v>86</v>
      </c>
      <c r="AA1583" s="4"/>
      <c r="AB1583" s="3" t="s">
        <v>86</v>
      </c>
      <c r="AC1583" s="3" t="s">
        <v>86</v>
      </c>
      <c r="AD1583" s="3" t="s">
        <v>86</v>
      </c>
      <c r="AE1583" s="5">
        <v>0</v>
      </c>
    </row>
    <row r="1584" spans="1:31" x14ac:dyDescent="0.25">
      <c r="A1584" s="6" t="s">
        <v>86</v>
      </c>
      <c r="B1584" s="3" t="s">
        <v>2779</v>
      </c>
      <c r="C1584" s="3" t="s">
        <v>3926</v>
      </c>
      <c r="D1584" s="4">
        <v>44153</v>
      </c>
      <c r="E1584" s="4">
        <v>44153</v>
      </c>
      <c r="F1584" s="4">
        <v>44153</v>
      </c>
      <c r="G1584" s="3" t="s">
        <v>89</v>
      </c>
      <c r="H1584" s="3" t="s">
        <v>90</v>
      </c>
      <c r="I1584" s="5">
        <v>28663</v>
      </c>
      <c r="J1584" s="3" t="s">
        <v>91</v>
      </c>
      <c r="K1584" s="3" t="s">
        <v>90</v>
      </c>
      <c r="L1584" s="5">
        <v>28663</v>
      </c>
      <c r="M1584" s="5">
        <v>337.41</v>
      </c>
      <c r="N1584" s="41" t="str">
        <f>IF(M1584="","",IF(M1584&lt;0,-M1584&amp;"_"&amp;COUNTIF(M$2:M1584,M1584),M1584&amp;"_"&amp;COUNTIF(M$2:M1584,M1584)))</f>
        <v>337.41_1</v>
      </c>
      <c r="O1584" s="42" t="str">
        <f t="shared" si="24"/>
        <v/>
      </c>
      <c r="P1584" s="3" t="s">
        <v>3880</v>
      </c>
      <c r="Q1584" s="3" t="s">
        <v>3927</v>
      </c>
      <c r="R1584" s="3" t="s">
        <v>3928</v>
      </c>
      <c r="S1584" s="3" t="s">
        <v>86</v>
      </c>
      <c r="T1584" s="3" t="s">
        <v>95</v>
      </c>
      <c r="U1584" s="3" t="s">
        <v>3929</v>
      </c>
      <c r="V1584" s="3" t="s">
        <v>86</v>
      </c>
      <c r="W1584" s="3" t="s">
        <v>86</v>
      </c>
      <c r="X1584" s="3" t="s">
        <v>86</v>
      </c>
      <c r="Y1584" s="3" t="s">
        <v>103</v>
      </c>
      <c r="Z1584" s="3" t="s">
        <v>86</v>
      </c>
      <c r="AA1584" s="4"/>
      <c r="AB1584" s="3" t="s">
        <v>86</v>
      </c>
      <c r="AC1584" s="3" t="s">
        <v>86</v>
      </c>
      <c r="AD1584" s="3" t="s">
        <v>86</v>
      </c>
      <c r="AE1584" s="5">
        <v>0</v>
      </c>
    </row>
    <row r="1585" spans="1:31" x14ac:dyDescent="0.25">
      <c r="A1585" s="6" t="s">
        <v>86</v>
      </c>
      <c r="B1585" s="3" t="s">
        <v>2779</v>
      </c>
      <c r="C1585" s="3" t="s">
        <v>3926</v>
      </c>
      <c r="D1585" s="4">
        <v>44153</v>
      </c>
      <c r="E1585" s="4">
        <v>44153</v>
      </c>
      <c r="F1585" s="4">
        <v>44153</v>
      </c>
      <c r="G1585" s="3" t="s">
        <v>89</v>
      </c>
      <c r="H1585" s="3" t="s">
        <v>90</v>
      </c>
      <c r="I1585" s="5">
        <v>28324</v>
      </c>
      <c r="J1585" s="3" t="s">
        <v>91</v>
      </c>
      <c r="K1585" s="3" t="s">
        <v>90</v>
      </c>
      <c r="L1585" s="5">
        <v>28324</v>
      </c>
      <c r="M1585" s="5">
        <v>333.42</v>
      </c>
      <c r="N1585" s="41" t="str">
        <f>IF(M1585="","",IF(M1585&lt;0,-M1585&amp;"_"&amp;COUNTIF(M$2:M1585,M1585),M1585&amp;"_"&amp;COUNTIF(M$2:M1585,M1585)))</f>
        <v>333.42_1</v>
      </c>
      <c r="O1585" s="42" t="str">
        <f t="shared" si="24"/>
        <v/>
      </c>
      <c r="P1585" s="3" t="s">
        <v>3880</v>
      </c>
      <c r="Q1585" s="3" t="s">
        <v>3930</v>
      </c>
      <c r="R1585" s="3" t="s">
        <v>3931</v>
      </c>
      <c r="S1585" s="3" t="s">
        <v>86</v>
      </c>
      <c r="T1585" s="3" t="s">
        <v>95</v>
      </c>
      <c r="U1585" s="3" t="s">
        <v>3929</v>
      </c>
      <c r="V1585" s="3" t="s">
        <v>86</v>
      </c>
      <c r="W1585" s="3" t="s">
        <v>86</v>
      </c>
      <c r="X1585" s="3" t="s">
        <v>86</v>
      </c>
      <c r="Y1585" s="3" t="s">
        <v>103</v>
      </c>
      <c r="Z1585" s="3" t="s">
        <v>86</v>
      </c>
      <c r="AA1585" s="4"/>
      <c r="AB1585" s="3" t="s">
        <v>86</v>
      </c>
      <c r="AC1585" s="3" t="s">
        <v>86</v>
      </c>
      <c r="AD1585" s="3" t="s">
        <v>86</v>
      </c>
      <c r="AE1585" s="5">
        <v>0</v>
      </c>
    </row>
    <row r="1586" spans="1:31" x14ac:dyDescent="0.25">
      <c r="A1586" s="6" t="s">
        <v>86</v>
      </c>
      <c r="B1586" s="3" t="s">
        <v>2779</v>
      </c>
      <c r="C1586" s="3" t="s">
        <v>3926</v>
      </c>
      <c r="D1586" s="4">
        <v>44153</v>
      </c>
      <c r="E1586" s="4">
        <v>44153</v>
      </c>
      <c r="F1586" s="4">
        <v>44153</v>
      </c>
      <c r="G1586" s="3" t="s">
        <v>89</v>
      </c>
      <c r="H1586" s="3" t="s">
        <v>90</v>
      </c>
      <c r="I1586" s="5">
        <v>28724</v>
      </c>
      <c r="J1586" s="3" t="s">
        <v>91</v>
      </c>
      <c r="K1586" s="3" t="s">
        <v>90</v>
      </c>
      <c r="L1586" s="5">
        <v>28724</v>
      </c>
      <c r="M1586" s="5">
        <v>338.13</v>
      </c>
      <c r="N1586" s="41" t="str">
        <f>IF(M1586="","",IF(M1586&lt;0,-M1586&amp;"_"&amp;COUNTIF(M$2:M1586,M1586),M1586&amp;"_"&amp;COUNTIF(M$2:M1586,M1586)))</f>
        <v>338.13_1</v>
      </c>
      <c r="O1586" s="42" t="str">
        <f t="shared" si="24"/>
        <v/>
      </c>
      <c r="P1586" s="3" t="s">
        <v>3880</v>
      </c>
      <c r="Q1586" s="3" t="s">
        <v>1812</v>
      </c>
      <c r="R1586" s="3" t="s">
        <v>3932</v>
      </c>
      <c r="S1586" s="3" t="s">
        <v>86</v>
      </c>
      <c r="T1586" s="3" t="s">
        <v>95</v>
      </c>
      <c r="U1586" s="3" t="s">
        <v>3929</v>
      </c>
      <c r="V1586" s="3" t="s">
        <v>86</v>
      </c>
      <c r="W1586" s="3" t="s">
        <v>86</v>
      </c>
      <c r="X1586" s="3" t="s">
        <v>86</v>
      </c>
      <c r="Y1586" s="3" t="s">
        <v>103</v>
      </c>
      <c r="Z1586" s="3" t="s">
        <v>86</v>
      </c>
      <c r="AA1586" s="4"/>
      <c r="AB1586" s="3" t="s">
        <v>86</v>
      </c>
      <c r="AC1586" s="3" t="s">
        <v>86</v>
      </c>
      <c r="AD1586" s="3" t="s">
        <v>86</v>
      </c>
      <c r="AE1586" s="5">
        <v>0</v>
      </c>
    </row>
    <row r="1587" spans="1:31" x14ac:dyDescent="0.25">
      <c r="A1587" s="6" t="s">
        <v>86</v>
      </c>
      <c r="B1587" s="3" t="s">
        <v>2779</v>
      </c>
      <c r="C1587" s="3" t="s">
        <v>3926</v>
      </c>
      <c r="D1587" s="4">
        <v>44153</v>
      </c>
      <c r="E1587" s="4">
        <v>44153</v>
      </c>
      <c r="F1587" s="4">
        <v>44153</v>
      </c>
      <c r="G1587" s="3" t="s">
        <v>89</v>
      </c>
      <c r="H1587" s="3" t="s">
        <v>90</v>
      </c>
      <c r="I1587" s="5">
        <v>30311</v>
      </c>
      <c r="J1587" s="3" t="s">
        <v>91</v>
      </c>
      <c r="K1587" s="3" t="s">
        <v>90</v>
      </c>
      <c r="L1587" s="5">
        <v>30311</v>
      </c>
      <c r="M1587" s="5">
        <v>356.81</v>
      </c>
      <c r="N1587" s="41" t="str">
        <f>IF(M1587="","",IF(M1587&lt;0,-M1587&amp;"_"&amp;COUNTIF(M$2:M1587,M1587),M1587&amp;"_"&amp;COUNTIF(M$2:M1587,M1587)))</f>
        <v>356.81_2</v>
      </c>
      <c r="O1587" s="42" t="str">
        <f t="shared" si="24"/>
        <v/>
      </c>
      <c r="P1587" s="3" t="s">
        <v>3880</v>
      </c>
      <c r="Q1587" s="3" t="s">
        <v>1856</v>
      </c>
      <c r="R1587" s="3" t="s">
        <v>3933</v>
      </c>
      <c r="S1587" s="3" t="s">
        <v>86</v>
      </c>
      <c r="T1587" s="3" t="s">
        <v>95</v>
      </c>
      <c r="U1587" s="3" t="s">
        <v>3929</v>
      </c>
      <c r="V1587" s="3" t="s">
        <v>86</v>
      </c>
      <c r="W1587" s="3" t="s">
        <v>86</v>
      </c>
      <c r="X1587" s="3" t="s">
        <v>86</v>
      </c>
      <c r="Y1587" s="3" t="s">
        <v>97</v>
      </c>
      <c r="Z1587" s="3" t="s">
        <v>86</v>
      </c>
      <c r="AA1587" s="4"/>
      <c r="AB1587" s="3" t="s">
        <v>86</v>
      </c>
      <c r="AC1587" s="3" t="s">
        <v>86</v>
      </c>
      <c r="AD1587" s="3" t="s">
        <v>86</v>
      </c>
      <c r="AE1587" s="5">
        <v>0</v>
      </c>
    </row>
    <row r="1588" spans="1:31" x14ac:dyDescent="0.25">
      <c r="A1588" s="6" t="s">
        <v>86</v>
      </c>
      <c r="B1588" s="3" t="s">
        <v>2779</v>
      </c>
      <c r="C1588" s="3" t="s">
        <v>3926</v>
      </c>
      <c r="D1588" s="4">
        <v>44153</v>
      </c>
      <c r="E1588" s="4">
        <v>44153</v>
      </c>
      <c r="F1588" s="4">
        <v>44153</v>
      </c>
      <c r="G1588" s="3" t="s">
        <v>89</v>
      </c>
      <c r="H1588" s="3" t="s">
        <v>90</v>
      </c>
      <c r="I1588" s="5">
        <v>34201</v>
      </c>
      <c r="J1588" s="3" t="s">
        <v>91</v>
      </c>
      <c r="K1588" s="3" t="s">
        <v>90</v>
      </c>
      <c r="L1588" s="5">
        <v>34201</v>
      </c>
      <c r="M1588" s="5">
        <v>402.6</v>
      </c>
      <c r="N1588" s="41" t="str">
        <f>IF(M1588="","",IF(M1588&lt;0,-M1588&amp;"_"&amp;COUNTIF(M$2:M1588,M1588),M1588&amp;"_"&amp;COUNTIF(M$2:M1588,M1588)))</f>
        <v>402.6_2</v>
      </c>
      <c r="O1588" s="42" t="str">
        <f t="shared" si="24"/>
        <v/>
      </c>
      <c r="P1588" s="3" t="s">
        <v>3880</v>
      </c>
      <c r="Q1588" s="3" t="s">
        <v>3126</v>
      </c>
      <c r="R1588" s="3" t="s">
        <v>3934</v>
      </c>
      <c r="S1588" s="3" t="s">
        <v>86</v>
      </c>
      <c r="T1588" s="3" t="s">
        <v>95</v>
      </c>
      <c r="U1588" s="3" t="s">
        <v>3929</v>
      </c>
      <c r="V1588" s="3" t="s">
        <v>86</v>
      </c>
      <c r="W1588" s="3" t="s">
        <v>86</v>
      </c>
      <c r="X1588" s="3" t="s">
        <v>86</v>
      </c>
      <c r="Y1588" s="3" t="s">
        <v>97</v>
      </c>
      <c r="Z1588" s="3" t="s">
        <v>86</v>
      </c>
      <c r="AA1588" s="4"/>
      <c r="AB1588" s="3" t="s">
        <v>86</v>
      </c>
      <c r="AC1588" s="3" t="s">
        <v>86</v>
      </c>
      <c r="AD1588" s="3" t="s">
        <v>86</v>
      </c>
      <c r="AE1588" s="5">
        <v>0</v>
      </c>
    </row>
    <row r="1589" spans="1:31" x14ac:dyDescent="0.25">
      <c r="A1589" s="6" t="s">
        <v>86</v>
      </c>
      <c r="B1589" s="3" t="s">
        <v>2779</v>
      </c>
      <c r="C1589" s="3" t="s">
        <v>3926</v>
      </c>
      <c r="D1589" s="4">
        <v>44153</v>
      </c>
      <c r="E1589" s="4">
        <v>44153</v>
      </c>
      <c r="F1589" s="4">
        <v>44153</v>
      </c>
      <c r="G1589" s="3" t="s">
        <v>89</v>
      </c>
      <c r="H1589" s="3" t="s">
        <v>90</v>
      </c>
      <c r="I1589" s="5">
        <v>21569</v>
      </c>
      <c r="J1589" s="3" t="s">
        <v>91</v>
      </c>
      <c r="K1589" s="3" t="s">
        <v>90</v>
      </c>
      <c r="L1589" s="5">
        <v>21569</v>
      </c>
      <c r="M1589" s="5">
        <v>253.9</v>
      </c>
      <c r="N1589" s="41" t="str">
        <f>IF(M1589="","",IF(M1589&lt;0,-M1589&amp;"_"&amp;COUNTIF(M$2:M1589,M1589),M1589&amp;"_"&amp;COUNTIF(M$2:M1589,M1589)))</f>
        <v>253.9_2</v>
      </c>
      <c r="O1589" s="42" t="str">
        <f t="shared" si="24"/>
        <v/>
      </c>
      <c r="P1589" s="3" t="s">
        <v>3880</v>
      </c>
      <c r="Q1589" s="3" t="s">
        <v>3128</v>
      </c>
      <c r="R1589" s="3" t="s">
        <v>3935</v>
      </c>
      <c r="S1589" s="3" t="s">
        <v>86</v>
      </c>
      <c r="T1589" s="3" t="s">
        <v>95</v>
      </c>
      <c r="U1589" s="3" t="s">
        <v>3929</v>
      </c>
      <c r="V1589" s="3" t="s">
        <v>86</v>
      </c>
      <c r="W1589" s="3" t="s">
        <v>86</v>
      </c>
      <c r="X1589" s="3" t="s">
        <v>86</v>
      </c>
      <c r="Y1589" s="3" t="s">
        <v>97</v>
      </c>
      <c r="Z1589" s="3" t="s">
        <v>86</v>
      </c>
      <c r="AA1589" s="4"/>
      <c r="AB1589" s="3" t="s">
        <v>86</v>
      </c>
      <c r="AC1589" s="3" t="s">
        <v>86</v>
      </c>
      <c r="AD1589" s="3" t="s">
        <v>86</v>
      </c>
      <c r="AE1589" s="5">
        <v>0</v>
      </c>
    </row>
    <row r="1590" spans="1:31" x14ac:dyDescent="0.25">
      <c r="A1590" s="6" t="s">
        <v>86</v>
      </c>
      <c r="B1590" s="3" t="s">
        <v>2779</v>
      </c>
      <c r="C1590" s="3" t="s">
        <v>3926</v>
      </c>
      <c r="D1590" s="4">
        <v>44153</v>
      </c>
      <c r="E1590" s="4">
        <v>44153</v>
      </c>
      <c r="F1590" s="4">
        <v>44153</v>
      </c>
      <c r="G1590" s="3" t="s">
        <v>89</v>
      </c>
      <c r="H1590" s="3" t="s">
        <v>90</v>
      </c>
      <c r="I1590" s="5">
        <v>37551</v>
      </c>
      <c r="J1590" s="3" t="s">
        <v>91</v>
      </c>
      <c r="K1590" s="3" t="s">
        <v>90</v>
      </c>
      <c r="L1590" s="5">
        <v>37551</v>
      </c>
      <c r="M1590" s="5">
        <v>442.04</v>
      </c>
      <c r="N1590" s="41" t="str">
        <f>IF(M1590="","",IF(M1590&lt;0,-M1590&amp;"_"&amp;COUNTIF(M$2:M1590,M1590),M1590&amp;"_"&amp;COUNTIF(M$2:M1590,M1590)))</f>
        <v>442.04_1</v>
      </c>
      <c r="O1590" s="42" t="str">
        <f t="shared" si="24"/>
        <v/>
      </c>
      <c r="P1590" s="3" t="s">
        <v>3880</v>
      </c>
      <c r="Q1590" s="3" t="s">
        <v>1888</v>
      </c>
      <c r="R1590" s="3" t="s">
        <v>3936</v>
      </c>
      <c r="S1590" s="3" t="s">
        <v>86</v>
      </c>
      <c r="T1590" s="3" t="s">
        <v>95</v>
      </c>
      <c r="U1590" s="3" t="s">
        <v>3929</v>
      </c>
      <c r="V1590" s="3" t="s">
        <v>86</v>
      </c>
      <c r="W1590" s="3" t="s">
        <v>86</v>
      </c>
      <c r="X1590" s="3" t="s">
        <v>86</v>
      </c>
      <c r="Y1590" s="3" t="s">
        <v>97</v>
      </c>
      <c r="Z1590" s="3" t="s">
        <v>86</v>
      </c>
      <c r="AA1590" s="4"/>
      <c r="AB1590" s="3" t="s">
        <v>86</v>
      </c>
      <c r="AC1590" s="3" t="s">
        <v>86</v>
      </c>
      <c r="AD1590" s="3" t="s">
        <v>86</v>
      </c>
      <c r="AE1590" s="5">
        <v>0</v>
      </c>
    </row>
    <row r="1591" spans="1:31" x14ac:dyDescent="0.25">
      <c r="A1591" s="6" t="s">
        <v>86</v>
      </c>
      <c r="B1591" s="3" t="s">
        <v>2779</v>
      </c>
      <c r="C1591" s="3" t="s">
        <v>3926</v>
      </c>
      <c r="D1591" s="4">
        <v>44153</v>
      </c>
      <c r="E1591" s="4">
        <v>44153</v>
      </c>
      <c r="F1591" s="4">
        <v>44153</v>
      </c>
      <c r="G1591" s="3" t="s">
        <v>89</v>
      </c>
      <c r="H1591" s="3" t="s">
        <v>90</v>
      </c>
      <c r="I1591" s="5">
        <v>33727</v>
      </c>
      <c r="J1591" s="3" t="s">
        <v>91</v>
      </c>
      <c r="K1591" s="3" t="s">
        <v>90</v>
      </c>
      <c r="L1591" s="5">
        <v>33727</v>
      </c>
      <c r="M1591" s="5">
        <v>397.02</v>
      </c>
      <c r="N1591" s="41" t="str">
        <f>IF(M1591="","",IF(M1591&lt;0,-M1591&amp;"_"&amp;COUNTIF(M$2:M1591,M1591),M1591&amp;"_"&amp;COUNTIF(M$2:M1591,M1591)))</f>
        <v>397.02_2</v>
      </c>
      <c r="O1591" s="42" t="str">
        <f t="shared" si="24"/>
        <v/>
      </c>
      <c r="P1591" s="3" t="s">
        <v>3880</v>
      </c>
      <c r="Q1591" s="3" t="s">
        <v>1884</v>
      </c>
      <c r="R1591" s="3" t="s">
        <v>3937</v>
      </c>
      <c r="S1591" s="3" t="s">
        <v>86</v>
      </c>
      <c r="T1591" s="3" t="s">
        <v>95</v>
      </c>
      <c r="U1591" s="3" t="s">
        <v>3929</v>
      </c>
      <c r="V1591" s="3" t="s">
        <v>86</v>
      </c>
      <c r="W1591" s="3" t="s">
        <v>86</v>
      </c>
      <c r="X1591" s="3" t="s">
        <v>86</v>
      </c>
      <c r="Y1591" s="3" t="s">
        <v>97</v>
      </c>
      <c r="Z1591" s="3" t="s">
        <v>86</v>
      </c>
      <c r="AA1591" s="4"/>
      <c r="AB1591" s="3" t="s">
        <v>86</v>
      </c>
      <c r="AC1591" s="3" t="s">
        <v>86</v>
      </c>
      <c r="AD1591" s="3" t="s">
        <v>86</v>
      </c>
      <c r="AE1591" s="5">
        <v>0</v>
      </c>
    </row>
    <row r="1592" spans="1:31" x14ac:dyDescent="0.25">
      <c r="A1592" s="6" t="s">
        <v>86</v>
      </c>
      <c r="B1592" s="3" t="s">
        <v>2779</v>
      </c>
      <c r="C1592" s="3" t="s">
        <v>3926</v>
      </c>
      <c r="D1592" s="4">
        <v>44153</v>
      </c>
      <c r="E1592" s="4">
        <v>44153</v>
      </c>
      <c r="F1592" s="4">
        <v>44153</v>
      </c>
      <c r="G1592" s="3" t="s">
        <v>89</v>
      </c>
      <c r="H1592" s="3" t="s">
        <v>90</v>
      </c>
      <c r="I1592" s="5">
        <v>30915</v>
      </c>
      <c r="J1592" s="3" t="s">
        <v>91</v>
      </c>
      <c r="K1592" s="3" t="s">
        <v>90</v>
      </c>
      <c r="L1592" s="5">
        <v>30915</v>
      </c>
      <c r="M1592" s="5">
        <v>363.92</v>
      </c>
      <c r="N1592" s="41" t="str">
        <f>IF(M1592="","",IF(M1592&lt;0,-M1592&amp;"_"&amp;COUNTIF(M$2:M1592,M1592),M1592&amp;"_"&amp;COUNTIF(M$2:M1592,M1592)))</f>
        <v>363.92_2</v>
      </c>
      <c r="O1592" s="42" t="str">
        <f t="shared" si="24"/>
        <v/>
      </c>
      <c r="P1592" s="3" t="s">
        <v>3880</v>
      </c>
      <c r="Q1592" s="3" t="s">
        <v>1933</v>
      </c>
      <c r="R1592" s="3" t="s">
        <v>3938</v>
      </c>
      <c r="S1592" s="3" t="s">
        <v>86</v>
      </c>
      <c r="T1592" s="3" t="s">
        <v>95</v>
      </c>
      <c r="U1592" s="3" t="s">
        <v>3929</v>
      </c>
      <c r="V1592" s="3" t="s">
        <v>86</v>
      </c>
      <c r="W1592" s="3" t="s">
        <v>86</v>
      </c>
      <c r="X1592" s="3" t="s">
        <v>86</v>
      </c>
      <c r="Y1592" s="3" t="s">
        <v>97</v>
      </c>
      <c r="Z1592" s="3" t="s">
        <v>86</v>
      </c>
      <c r="AA1592" s="4"/>
      <c r="AB1592" s="3" t="s">
        <v>86</v>
      </c>
      <c r="AC1592" s="3" t="s">
        <v>86</v>
      </c>
      <c r="AD1592" s="3" t="s">
        <v>86</v>
      </c>
      <c r="AE1592" s="5">
        <v>0</v>
      </c>
    </row>
    <row r="1593" spans="1:31" x14ac:dyDescent="0.25">
      <c r="A1593" s="6" t="s">
        <v>86</v>
      </c>
      <c r="B1593" s="3" t="s">
        <v>2779</v>
      </c>
      <c r="C1593" s="3" t="s">
        <v>3926</v>
      </c>
      <c r="D1593" s="4">
        <v>44153</v>
      </c>
      <c r="E1593" s="4">
        <v>44153</v>
      </c>
      <c r="F1593" s="4">
        <v>44153</v>
      </c>
      <c r="G1593" s="3" t="s">
        <v>89</v>
      </c>
      <c r="H1593" s="3" t="s">
        <v>90</v>
      </c>
      <c r="I1593" s="5">
        <v>30962</v>
      </c>
      <c r="J1593" s="3" t="s">
        <v>91</v>
      </c>
      <c r="K1593" s="3" t="s">
        <v>90</v>
      </c>
      <c r="L1593" s="5">
        <v>30962</v>
      </c>
      <c r="M1593" s="5">
        <v>364.47</v>
      </c>
      <c r="N1593" s="41" t="str">
        <f>IF(M1593="","",IF(M1593&lt;0,-M1593&amp;"_"&amp;COUNTIF(M$2:M1593,M1593),M1593&amp;"_"&amp;COUNTIF(M$2:M1593,M1593)))</f>
        <v>364.47_1</v>
      </c>
      <c r="O1593" s="42" t="str">
        <f t="shared" si="24"/>
        <v/>
      </c>
      <c r="P1593" s="3" t="s">
        <v>3880</v>
      </c>
      <c r="Q1593" s="3" t="s">
        <v>2348</v>
      </c>
      <c r="R1593" s="3" t="s">
        <v>3939</v>
      </c>
      <c r="S1593" s="3" t="s">
        <v>86</v>
      </c>
      <c r="T1593" s="3" t="s">
        <v>95</v>
      </c>
      <c r="U1593" s="3" t="s">
        <v>3929</v>
      </c>
      <c r="V1593" s="3" t="s">
        <v>86</v>
      </c>
      <c r="W1593" s="3" t="s">
        <v>86</v>
      </c>
      <c r="X1593" s="3" t="s">
        <v>86</v>
      </c>
      <c r="Y1593" s="3" t="s">
        <v>103</v>
      </c>
      <c r="Z1593" s="3" t="s">
        <v>86</v>
      </c>
      <c r="AA1593" s="4"/>
      <c r="AB1593" s="3" t="s">
        <v>86</v>
      </c>
      <c r="AC1593" s="3" t="s">
        <v>86</v>
      </c>
      <c r="AD1593" s="3" t="s">
        <v>86</v>
      </c>
      <c r="AE1593" s="5">
        <v>0</v>
      </c>
    </row>
    <row r="1594" spans="1:31" x14ac:dyDescent="0.25">
      <c r="A1594" s="6" t="s">
        <v>86</v>
      </c>
      <c r="B1594" s="3" t="s">
        <v>2779</v>
      </c>
      <c r="C1594" s="3" t="s">
        <v>3926</v>
      </c>
      <c r="D1594" s="4">
        <v>44153</v>
      </c>
      <c r="E1594" s="4">
        <v>44153</v>
      </c>
      <c r="F1594" s="4">
        <v>44153</v>
      </c>
      <c r="G1594" s="3" t="s">
        <v>89</v>
      </c>
      <c r="H1594" s="3" t="s">
        <v>90</v>
      </c>
      <c r="I1594" s="5">
        <v>35480</v>
      </c>
      <c r="J1594" s="3" t="s">
        <v>91</v>
      </c>
      <c r="K1594" s="3" t="s">
        <v>90</v>
      </c>
      <c r="L1594" s="5">
        <v>35480</v>
      </c>
      <c r="M1594" s="5">
        <v>417.66</v>
      </c>
      <c r="N1594" s="41" t="str">
        <f>IF(M1594="","",IF(M1594&lt;0,-M1594&amp;"_"&amp;COUNTIF(M$2:M1594,M1594),M1594&amp;"_"&amp;COUNTIF(M$2:M1594,M1594)))</f>
        <v>417.66_1</v>
      </c>
      <c r="O1594" s="42" t="str">
        <f t="shared" si="24"/>
        <v/>
      </c>
      <c r="P1594" s="3" t="s">
        <v>3880</v>
      </c>
      <c r="Q1594" s="3" t="s">
        <v>2356</v>
      </c>
      <c r="R1594" s="3" t="s">
        <v>3940</v>
      </c>
      <c r="S1594" s="3" t="s">
        <v>86</v>
      </c>
      <c r="T1594" s="3" t="s">
        <v>95</v>
      </c>
      <c r="U1594" s="3" t="s">
        <v>3929</v>
      </c>
      <c r="V1594" s="3" t="s">
        <v>86</v>
      </c>
      <c r="W1594" s="3" t="s">
        <v>86</v>
      </c>
      <c r="X1594" s="3" t="s">
        <v>86</v>
      </c>
      <c r="Y1594" s="3" t="s">
        <v>103</v>
      </c>
      <c r="Z1594" s="3" t="s">
        <v>86</v>
      </c>
      <c r="AA1594" s="4"/>
      <c r="AB1594" s="3" t="s">
        <v>86</v>
      </c>
      <c r="AC1594" s="3" t="s">
        <v>86</v>
      </c>
      <c r="AD1594" s="3" t="s">
        <v>86</v>
      </c>
      <c r="AE1594" s="5">
        <v>0</v>
      </c>
    </row>
    <row r="1595" spans="1:31" x14ac:dyDescent="0.25">
      <c r="A1595" s="6" t="s">
        <v>86</v>
      </c>
      <c r="B1595" s="3" t="s">
        <v>2779</v>
      </c>
      <c r="C1595" s="3" t="s">
        <v>3926</v>
      </c>
      <c r="D1595" s="4">
        <v>44153</v>
      </c>
      <c r="E1595" s="4">
        <v>44153</v>
      </c>
      <c r="F1595" s="4">
        <v>44153</v>
      </c>
      <c r="G1595" s="3" t="s">
        <v>89</v>
      </c>
      <c r="H1595" s="3" t="s">
        <v>90</v>
      </c>
      <c r="I1595" s="5">
        <v>33542</v>
      </c>
      <c r="J1595" s="3" t="s">
        <v>91</v>
      </c>
      <c r="K1595" s="3" t="s">
        <v>90</v>
      </c>
      <c r="L1595" s="5">
        <v>33542</v>
      </c>
      <c r="M1595" s="5">
        <v>394.84</v>
      </c>
      <c r="N1595" s="41" t="str">
        <f>IF(M1595="","",IF(M1595&lt;0,-M1595&amp;"_"&amp;COUNTIF(M$2:M1595,M1595),M1595&amp;"_"&amp;COUNTIF(M$2:M1595,M1595)))</f>
        <v>394.84_1</v>
      </c>
      <c r="O1595" s="42" t="str">
        <f t="shared" si="24"/>
        <v/>
      </c>
      <c r="P1595" s="3" t="s">
        <v>3880</v>
      </c>
      <c r="Q1595" s="3" t="s">
        <v>2338</v>
      </c>
      <c r="R1595" s="3" t="s">
        <v>3941</v>
      </c>
      <c r="S1595" s="3" t="s">
        <v>86</v>
      </c>
      <c r="T1595" s="3" t="s">
        <v>95</v>
      </c>
      <c r="U1595" s="3" t="s">
        <v>3929</v>
      </c>
      <c r="V1595" s="3" t="s">
        <v>86</v>
      </c>
      <c r="W1595" s="3" t="s">
        <v>86</v>
      </c>
      <c r="X1595" s="3" t="s">
        <v>86</v>
      </c>
      <c r="Y1595" s="3" t="s">
        <v>103</v>
      </c>
      <c r="Z1595" s="3" t="s">
        <v>86</v>
      </c>
      <c r="AA1595" s="4"/>
      <c r="AB1595" s="3" t="s">
        <v>86</v>
      </c>
      <c r="AC1595" s="3" t="s">
        <v>86</v>
      </c>
      <c r="AD1595" s="3" t="s">
        <v>86</v>
      </c>
      <c r="AE1595" s="5">
        <v>0</v>
      </c>
    </row>
    <row r="1596" spans="1:31" x14ac:dyDescent="0.25">
      <c r="A1596" s="6" t="s">
        <v>86</v>
      </c>
      <c r="B1596" s="3" t="s">
        <v>2779</v>
      </c>
      <c r="C1596" s="3" t="s">
        <v>3926</v>
      </c>
      <c r="D1596" s="4">
        <v>44153</v>
      </c>
      <c r="E1596" s="4">
        <v>44153</v>
      </c>
      <c r="F1596" s="4">
        <v>44153</v>
      </c>
      <c r="G1596" s="3" t="s">
        <v>89</v>
      </c>
      <c r="H1596" s="3" t="s">
        <v>90</v>
      </c>
      <c r="I1596" s="5">
        <v>28169</v>
      </c>
      <c r="J1596" s="3" t="s">
        <v>91</v>
      </c>
      <c r="K1596" s="3" t="s">
        <v>90</v>
      </c>
      <c r="L1596" s="5">
        <v>28169</v>
      </c>
      <c r="M1596" s="5">
        <v>331.6</v>
      </c>
      <c r="N1596" s="41" t="str">
        <f>IF(M1596="","",IF(M1596&lt;0,-M1596&amp;"_"&amp;COUNTIF(M$2:M1596,M1596),M1596&amp;"_"&amp;COUNTIF(M$2:M1596,M1596)))</f>
        <v>331.6_1</v>
      </c>
      <c r="O1596" s="42" t="str">
        <f t="shared" si="24"/>
        <v/>
      </c>
      <c r="P1596" s="3" t="s">
        <v>3880</v>
      </c>
      <c r="Q1596" s="3" t="s">
        <v>2352</v>
      </c>
      <c r="R1596" s="3" t="s">
        <v>3942</v>
      </c>
      <c r="S1596" s="3" t="s">
        <v>86</v>
      </c>
      <c r="T1596" s="3" t="s">
        <v>95</v>
      </c>
      <c r="U1596" s="3" t="s">
        <v>3929</v>
      </c>
      <c r="V1596" s="3" t="s">
        <v>86</v>
      </c>
      <c r="W1596" s="3" t="s">
        <v>86</v>
      </c>
      <c r="X1596" s="3" t="s">
        <v>86</v>
      </c>
      <c r="Y1596" s="3" t="s">
        <v>103</v>
      </c>
      <c r="Z1596" s="3" t="s">
        <v>86</v>
      </c>
      <c r="AA1596" s="4"/>
      <c r="AB1596" s="3" t="s">
        <v>86</v>
      </c>
      <c r="AC1596" s="3" t="s">
        <v>86</v>
      </c>
      <c r="AD1596" s="3" t="s">
        <v>86</v>
      </c>
      <c r="AE1596" s="5">
        <v>0</v>
      </c>
    </row>
    <row r="1597" spans="1:31" x14ac:dyDescent="0.25">
      <c r="A1597" s="6" t="s">
        <v>86</v>
      </c>
      <c r="B1597" s="3" t="s">
        <v>2774</v>
      </c>
      <c r="C1597" s="3" t="s">
        <v>3943</v>
      </c>
      <c r="D1597" s="4">
        <v>44153</v>
      </c>
      <c r="E1597" s="4">
        <v>44153</v>
      </c>
      <c r="F1597" s="4">
        <v>44159</v>
      </c>
      <c r="G1597" s="3" t="s">
        <v>2488</v>
      </c>
      <c r="H1597" s="3" t="s">
        <v>160</v>
      </c>
      <c r="I1597" s="5">
        <v>13.41</v>
      </c>
      <c r="J1597" s="3" t="s">
        <v>3944</v>
      </c>
      <c r="K1597" s="3" t="s">
        <v>90</v>
      </c>
      <c r="L1597" s="5">
        <v>1136.43</v>
      </c>
      <c r="M1597" s="5">
        <v>13.41</v>
      </c>
      <c r="N1597" s="41" t="str">
        <f>IF(M1597="","",IF(M1597&lt;0,-M1597&amp;"_"&amp;COUNTIF(M$2:M1597,M1597),M1597&amp;"_"&amp;COUNTIF(M$2:M1597,M1597)))</f>
        <v>13.41_1</v>
      </c>
      <c r="O1597" s="42" t="str">
        <f t="shared" si="24"/>
        <v/>
      </c>
      <c r="P1597" s="3" t="s">
        <v>3945</v>
      </c>
      <c r="Q1597" s="3" t="s">
        <v>3946</v>
      </c>
      <c r="R1597" s="3" t="s">
        <v>3947</v>
      </c>
      <c r="S1597" s="3" t="s">
        <v>86</v>
      </c>
      <c r="T1597" s="3" t="s">
        <v>95</v>
      </c>
      <c r="U1597" s="3" t="s">
        <v>3946</v>
      </c>
      <c r="V1597" s="3" t="s">
        <v>86</v>
      </c>
      <c r="W1597" s="3" t="s">
        <v>86</v>
      </c>
      <c r="X1597" s="3" t="s">
        <v>86</v>
      </c>
      <c r="Y1597" s="3" t="s">
        <v>97</v>
      </c>
      <c r="Z1597" s="3" t="s">
        <v>86</v>
      </c>
      <c r="AA1597" s="4"/>
      <c r="AB1597" s="3" t="s">
        <v>86</v>
      </c>
      <c r="AC1597" s="3" t="s">
        <v>86</v>
      </c>
      <c r="AD1597" s="3" t="s">
        <v>86</v>
      </c>
      <c r="AE1597" s="5">
        <v>0</v>
      </c>
    </row>
    <row r="1598" spans="1:31" x14ac:dyDescent="0.25">
      <c r="A1598" s="6" t="s">
        <v>86</v>
      </c>
      <c r="B1598" s="3" t="s">
        <v>2459</v>
      </c>
      <c r="C1598" s="3" t="s">
        <v>2599</v>
      </c>
      <c r="D1598" s="4">
        <v>44154</v>
      </c>
      <c r="E1598" s="4">
        <v>44154</v>
      </c>
      <c r="F1598" s="4">
        <v>44160</v>
      </c>
      <c r="G1598" s="3" t="s">
        <v>89</v>
      </c>
      <c r="H1598" s="3" t="s">
        <v>90</v>
      </c>
      <c r="I1598" s="5">
        <v>52</v>
      </c>
      <c r="J1598" s="3" t="s">
        <v>91</v>
      </c>
      <c r="K1598" s="3" t="s">
        <v>90</v>
      </c>
      <c r="L1598" s="5">
        <v>52</v>
      </c>
      <c r="M1598" s="5">
        <v>0.61</v>
      </c>
      <c r="N1598" s="41" t="str">
        <f>IF(M1598="","",IF(M1598&lt;0,-M1598&amp;"_"&amp;COUNTIF(M$2:M1598,M1598),M1598&amp;"_"&amp;COUNTIF(M$2:M1598,M1598)))</f>
        <v>0.61_1</v>
      </c>
      <c r="O1598" s="42" t="str">
        <f t="shared" si="24"/>
        <v/>
      </c>
      <c r="P1598" s="3" t="s">
        <v>2600</v>
      </c>
      <c r="Q1598" s="3" t="s">
        <v>2601</v>
      </c>
      <c r="R1598" s="3" t="s">
        <v>2603</v>
      </c>
      <c r="S1598" s="3" t="s">
        <v>86</v>
      </c>
      <c r="T1598" s="3" t="s">
        <v>95</v>
      </c>
      <c r="U1598" s="3" t="s">
        <v>2602</v>
      </c>
      <c r="V1598" s="3" t="s">
        <v>86</v>
      </c>
      <c r="W1598" s="3" t="s">
        <v>86</v>
      </c>
      <c r="X1598" s="3" t="s">
        <v>86</v>
      </c>
      <c r="Y1598" s="3" t="s">
        <v>103</v>
      </c>
      <c r="Z1598" s="3" t="s">
        <v>86</v>
      </c>
      <c r="AA1598" s="4"/>
      <c r="AB1598" s="3" t="s">
        <v>86</v>
      </c>
      <c r="AC1598" s="3" t="s">
        <v>86</v>
      </c>
      <c r="AD1598" s="3" t="s">
        <v>86</v>
      </c>
      <c r="AE1598" s="5">
        <v>0</v>
      </c>
    </row>
    <row r="1599" spans="1:31" x14ac:dyDescent="0.25">
      <c r="A1599" s="6" t="s">
        <v>86</v>
      </c>
      <c r="B1599" s="3" t="s">
        <v>2459</v>
      </c>
      <c r="C1599" s="3" t="s">
        <v>2599</v>
      </c>
      <c r="D1599" s="4">
        <v>44154</v>
      </c>
      <c r="E1599" s="4">
        <v>44154</v>
      </c>
      <c r="F1599" s="4">
        <v>44160</v>
      </c>
      <c r="G1599" s="3" t="s">
        <v>89</v>
      </c>
      <c r="H1599" s="3" t="s">
        <v>90</v>
      </c>
      <c r="I1599" s="5">
        <v>4130</v>
      </c>
      <c r="J1599" s="3" t="s">
        <v>91</v>
      </c>
      <c r="K1599" s="3" t="s">
        <v>90</v>
      </c>
      <c r="L1599" s="5">
        <v>4130</v>
      </c>
      <c r="M1599" s="5">
        <v>48.62</v>
      </c>
      <c r="N1599" s="41" t="str">
        <f>IF(M1599="","",IF(M1599&lt;0,-M1599&amp;"_"&amp;COUNTIF(M$2:M1599,M1599),M1599&amp;"_"&amp;COUNTIF(M$2:M1599,M1599)))</f>
        <v>48.62_1</v>
      </c>
      <c r="O1599" s="42" t="str">
        <f t="shared" si="24"/>
        <v/>
      </c>
      <c r="P1599" s="3" t="s">
        <v>2600</v>
      </c>
      <c r="Q1599" s="3" t="s">
        <v>2601</v>
      </c>
      <c r="R1599" s="3" t="s">
        <v>2604</v>
      </c>
      <c r="S1599" s="3" t="s">
        <v>86</v>
      </c>
      <c r="T1599" s="3" t="s">
        <v>95</v>
      </c>
      <c r="U1599" s="3" t="s">
        <v>2602</v>
      </c>
      <c r="V1599" s="3" t="s">
        <v>86</v>
      </c>
      <c r="W1599" s="3" t="s">
        <v>86</v>
      </c>
      <c r="X1599" s="3" t="s">
        <v>86</v>
      </c>
      <c r="Y1599" s="3" t="s">
        <v>106</v>
      </c>
      <c r="Z1599" s="3" t="s">
        <v>86</v>
      </c>
      <c r="AA1599" s="4"/>
      <c r="AB1599" s="3" t="s">
        <v>86</v>
      </c>
      <c r="AC1599" s="3" t="s">
        <v>86</v>
      </c>
      <c r="AD1599" s="3" t="s">
        <v>86</v>
      </c>
      <c r="AE1599" s="5">
        <v>0</v>
      </c>
    </row>
    <row r="1600" spans="1:31" x14ac:dyDescent="0.25">
      <c r="A1600" s="6" t="s">
        <v>86</v>
      </c>
      <c r="B1600" s="3" t="s">
        <v>2774</v>
      </c>
      <c r="C1600" s="3" t="s">
        <v>3948</v>
      </c>
      <c r="D1600" s="4">
        <v>44154</v>
      </c>
      <c r="E1600" s="4">
        <v>44154</v>
      </c>
      <c r="F1600" s="4">
        <v>44159</v>
      </c>
      <c r="G1600" s="3" t="s">
        <v>2488</v>
      </c>
      <c r="H1600" s="3" t="s">
        <v>160</v>
      </c>
      <c r="I1600" s="5">
        <v>0.27</v>
      </c>
      <c r="J1600" s="3" t="s">
        <v>3949</v>
      </c>
      <c r="K1600" s="3" t="s">
        <v>90</v>
      </c>
      <c r="L1600" s="5">
        <v>22.47</v>
      </c>
      <c r="M1600" s="5">
        <v>0.27</v>
      </c>
      <c r="N1600" s="41" t="str">
        <f>IF(M1600="","",IF(M1600&lt;0,-M1600&amp;"_"&amp;COUNTIF(M$2:M1600,M1600),M1600&amp;"_"&amp;COUNTIF(M$2:M1600,M1600)))</f>
        <v>0.27_1</v>
      </c>
      <c r="O1600" s="42" t="str">
        <f t="shared" si="24"/>
        <v/>
      </c>
      <c r="P1600" s="3" t="s">
        <v>3950</v>
      </c>
      <c r="Q1600" s="3" t="s">
        <v>3951</v>
      </c>
      <c r="R1600" s="3" t="s">
        <v>3952</v>
      </c>
      <c r="S1600" s="3" t="s">
        <v>86</v>
      </c>
      <c r="T1600" s="3" t="s">
        <v>95</v>
      </c>
      <c r="U1600" s="3" t="s">
        <v>3951</v>
      </c>
      <c r="V1600" s="3" t="s">
        <v>86</v>
      </c>
      <c r="W1600" s="3" t="s">
        <v>86</v>
      </c>
      <c r="X1600" s="3" t="s">
        <v>86</v>
      </c>
      <c r="Y1600" s="3" t="s">
        <v>97</v>
      </c>
      <c r="Z1600" s="3" t="s">
        <v>86</v>
      </c>
      <c r="AA1600" s="4"/>
      <c r="AB1600" s="3" t="s">
        <v>86</v>
      </c>
      <c r="AC1600" s="3" t="s">
        <v>86</v>
      </c>
      <c r="AD1600" s="3" t="s">
        <v>86</v>
      </c>
      <c r="AE1600" s="5">
        <v>0</v>
      </c>
    </row>
    <row r="1601" spans="1:31" x14ac:dyDescent="0.25">
      <c r="A1601" s="6" t="s">
        <v>86</v>
      </c>
      <c r="B1601" s="3" t="s">
        <v>2774</v>
      </c>
      <c r="C1601" s="3" t="s">
        <v>3953</v>
      </c>
      <c r="D1601" s="4">
        <v>44154</v>
      </c>
      <c r="E1601" s="4">
        <v>44154</v>
      </c>
      <c r="F1601" s="4">
        <v>44159</v>
      </c>
      <c r="G1601" s="3" t="s">
        <v>2488</v>
      </c>
      <c r="H1601" s="3" t="s">
        <v>160</v>
      </c>
      <c r="I1601" s="5">
        <v>18.73</v>
      </c>
      <c r="J1601" s="3" t="s">
        <v>3954</v>
      </c>
      <c r="K1601" s="3" t="s">
        <v>90</v>
      </c>
      <c r="L1601" s="5">
        <v>1587.63</v>
      </c>
      <c r="M1601" s="5">
        <v>18.73</v>
      </c>
      <c r="N1601" s="41" t="str">
        <f>IF(M1601="","",IF(M1601&lt;0,-M1601&amp;"_"&amp;COUNTIF(M$2:M1601,M1601),M1601&amp;"_"&amp;COUNTIF(M$2:M1601,M1601)))</f>
        <v>18.73_1</v>
      </c>
      <c r="O1601" s="42" t="str">
        <f t="shared" si="24"/>
        <v/>
      </c>
      <c r="P1601" s="3" t="s">
        <v>3955</v>
      </c>
      <c r="Q1601" s="3" t="s">
        <v>3956</v>
      </c>
      <c r="R1601" s="3" t="s">
        <v>3955</v>
      </c>
      <c r="S1601" s="3" t="s">
        <v>86</v>
      </c>
      <c r="T1601" s="3" t="s">
        <v>95</v>
      </c>
      <c r="U1601" s="3" t="s">
        <v>3956</v>
      </c>
      <c r="V1601" s="3" t="s">
        <v>86</v>
      </c>
      <c r="W1601" s="3" t="s">
        <v>86</v>
      </c>
      <c r="X1601" s="3" t="s">
        <v>86</v>
      </c>
      <c r="Y1601" s="3" t="s">
        <v>97</v>
      </c>
      <c r="Z1601" s="3" t="s">
        <v>86</v>
      </c>
      <c r="AA1601" s="4"/>
      <c r="AB1601" s="3" t="s">
        <v>86</v>
      </c>
      <c r="AC1601" s="3" t="s">
        <v>86</v>
      </c>
      <c r="AD1601" s="3" t="s">
        <v>86</v>
      </c>
      <c r="AE1601" s="5">
        <v>0</v>
      </c>
    </row>
    <row r="1602" spans="1:31" x14ac:dyDescent="0.25">
      <c r="A1602" s="6" t="s">
        <v>86</v>
      </c>
      <c r="B1602" s="3" t="s">
        <v>2774</v>
      </c>
      <c r="C1602" s="3" t="s">
        <v>3957</v>
      </c>
      <c r="D1602" s="4">
        <v>44154</v>
      </c>
      <c r="E1602" s="4">
        <v>44154</v>
      </c>
      <c r="F1602" s="4">
        <v>44159</v>
      </c>
      <c r="G1602" s="3" t="s">
        <v>2488</v>
      </c>
      <c r="H1602" s="3" t="s">
        <v>160</v>
      </c>
      <c r="I1602" s="5">
        <v>93.9</v>
      </c>
      <c r="J1602" s="3" t="s">
        <v>3958</v>
      </c>
      <c r="K1602" s="3" t="s">
        <v>90</v>
      </c>
      <c r="L1602" s="5">
        <v>7958.29</v>
      </c>
      <c r="M1602" s="5">
        <v>93.9</v>
      </c>
      <c r="N1602" s="41" t="str">
        <f>IF(M1602="","",IF(M1602&lt;0,-M1602&amp;"_"&amp;COUNTIF(M$2:M1602,M1602),M1602&amp;"_"&amp;COUNTIF(M$2:M1602,M1602)))</f>
        <v>93.9_1</v>
      </c>
      <c r="O1602" s="42" t="str">
        <f t="shared" ref="O1602:O1665" si="25">IF(COUNTIF(N:N,N1602)=2,"x","")</f>
        <v/>
      </c>
      <c r="P1602" s="3" t="s">
        <v>3959</v>
      </c>
      <c r="Q1602" s="3" t="s">
        <v>3960</v>
      </c>
      <c r="R1602" s="3" t="s">
        <v>3961</v>
      </c>
      <c r="S1602" s="3" t="s">
        <v>86</v>
      </c>
      <c r="T1602" s="3" t="s">
        <v>95</v>
      </c>
      <c r="U1602" s="3" t="s">
        <v>3960</v>
      </c>
      <c r="V1602" s="3" t="s">
        <v>86</v>
      </c>
      <c r="W1602" s="3" t="s">
        <v>86</v>
      </c>
      <c r="X1602" s="3" t="s">
        <v>86</v>
      </c>
      <c r="Y1602" s="3" t="s">
        <v>97</v>
      </c>
      <c r="Z1602" s="3" t="s">
        <v>86</v>
      </c>
      <c r="AA1602" s="4"/>
      <c r="AB1602" s="3" t="s">
        <v>86</v>
      </c>
      <c r="AC1602" s="3" t="s">
        <v>86</v>
      </c>
      <c r="AD1602" s="3" t="s">
        <v>86</v>
      </c>
      <c r="AE1602" s="5">
        <v>0</v>
      </c>
    </row>
    <row r="1603" spans="1:31" x14ac:dyDescent="0.25">
      <c r="A1603" s="6" t="s">
        <v>86</v>
      </c>
      <c r="B1603" s="3" t="s">
        <v>2774</v>
      </c>
      <c r="C1603" s="3" t="s">
        <v>3962</v>
      </c>
      <c r="D1603" s="4">
        <v>44157</v>
      </c>
      <c r="E1603" s="4">
        <v>44157</v>
      </c>
      <c r="F1603" s="4">
        <v>44159</v>
      </c>
      <c r="G1603" s="3" t="s">
        <v>2488</v>
      </c>
      <c r="H1603" s="3" t="s">
        <v>160</v>
      </c>
      <c r="I1603" s="5">
        <v>77.06</v>
      </c>
      <c r="J1603" s="3" t="s">
        <v>3963</v>
      </c>
      <c r="K1603" s="3" t="s">
        <v>90</v>
      </c>
      <c r="L1603" s="5">
        <v>6531.05</v>
      </c>
      <c r="M1603" s="5">
        <v>77.06</v>
      </c>
      <c r="N1603" s="41" t="str">
        <f>IF(M1603="","",IF(M1603&lt;0,-M1603&amp;"_"&amp;COUNTIF(M$2:M1603,M1603),M1603&amp;"_"&amp;COUNTIF(M$2:M1603,M1603)))</f>
        <v>77.06_1</v>
      </c>
      <c r="O1603" s="42" t="str">
        <f t="shared" si="25"/>
        <v/>
      </c>
      <c r="P1603" s="3" t="s">
        <v>3964</v>
      </c>
      <c r="Q1603" s="3" t="s">
        <v>3965</v>
      </c>
      <c r="R1603" s="3" t="s">
        <v>3966</v>
      </c>
      <c r="S1603" s="3" t="s">
        <v>86</v>
      </c>
      <c r="T1603" s="3" t="s">
        <v>95</v>
      </c>
      <c r="U1603" s="3" t="s">
        <v>3965</v>
      </c>
      <c r="V1603" s="3" t="s">
        <v>86</v>
      </c>
      <c r="W1603" s="3" t="s">
        <v>86</v>
      </c>
      <c r="X1603" s="3" t="s">
        <v>86</v>
      </c>
      <c r="Y1603" s="3" t="s">
        <v>97</v>
      </c>
      <c r="Z1603" s="3" t="s">
        <v>86</v>
      </c>
      <c r="AA1603" s="4"/>
      <c r="AB1603" s="3" t="s">
        <v>86</v>
      </c>
      <c r="AC1603" s="3" t="s">
        <v>86</v>
      </c>
      <c r="AD1603" s="3" t="s">
        <v>86</v>
      </c>
      <c r="AE1603" s="5">
        <v>0</v>
      </c>
    </row>
    <row r="1604" spans="1:31" x14ac:dyDescent="0.25">
      <c r="A1604" s="6" t="s">
        <v>86</v>
      </c>
      <c r="B1604" s="3" t="s">
        <v>2774</v>
      </c>
      <c r="C1604" s="3" t="s">
        <v>3967</v>
      </c>
      <c r="D1604" s="4">
        <v>44157</v>
      </c>
      <c r="E1604" s="4">
        <v>44157</v>
      </c>
      <c r="F1604" s="4">
        <v>44159</v>
      </c>
      <c r="G1604" s="3" t="s">
        <v>2488</v>
      </c>
      <c r="H1604" s="3" t="s">
        <v>160</v>
      </c>
      <c r="I1604" s="5">
        <v>120.87</v>
      </c>
      <c r="J1604" s="3" t="s">
        <v>3963</v>
      </c>
      <c r="K1604" s="3" t="s">
        <v>90</v>
      </c>
      <c r="L1604" s="5">
        <v>10244.07</v>
      </c>
      <c r="M1604" s="5">
        <v>120.87</v>
      </c>
      <c r="N1604" s="41" t="str">
        <f>IF(M1604="","",IF(M1604&lt;0,-M1604&amp;"_"&amp;COUNTIF(M$2:M1604,M1604),M1604&amp;"_"&amp;COUNTIF(M$2:M1604,M1604)))</f>
        <v>120.87_1</v>
      </c>
      <c r="O1604" s="42" t="str">
        <f t="shared" si="25"/>
        <v/>
      </c>
      <c r="P1604" s="3" t="s">
        <v>3968</v>
      </c>
      <c r="Q1604" s="3" t="s">
        <v>3969</v>
      </c>
      <c r="R1604" s="3" t="s">
        <v>3970</v>
      </c>
      <c r="S1604" s="3" t="s">
        <v>86</v>
      </c>
      <c r="T1604" s="3" t="s">
        <v>95</v>
      </c>
      <c r="U1604" s="3" t="s">
        <v>3969</v>
      </c>
      <c r="V1604" s="3" t="s">
        <v>86</v>
      </c>
      <c r="W1604" s="3" t="s">
        <v>86</v>
      </c>
      <c r="X1604" s="3" t="s">
        <v>86</v>
      </c>
      <c r="Y1604" s="3" t="s">
        <v>97</v>
      </c>
      <c r="Z1604" s="3" t="s">
        <v>86</v>
      </c>
      <c r="AA1604" s="4"/>
      <c r="AB1604" s="3" t="s">
        <v>86</v>
      </c>
      <c r="AC1604" s="3" t="s">
        <v>86</v>
      </c>
      <c r="AD1604" s="3" t="s">
        <v>86</v>
      </c>
      <c r="AE1604" s="5">
        <v>0</v>
      </c>
    </row>
    <row r="1605" spans="1:31" x14ac:dyDescent="0.25">
      <c r="A1605" s="6" t="s">
        <v>86</v>
      </c>
      <c r="B1605" s="3" t="s">
        <v>2774</v>
      </c>
      <c r="C1605" s="3" t="s">
        <v>3971</v>
      </c>
      <c r="D1605" s="4">
        <v>44157</v>
      </c>
      <c r="E1605" s="4">
        <v>44157</v>
      </c>
      <c r="F1605" s="4">
        <v>44159</v>
      </c>
      <c r="G1605" s="3" t="s">
        <v>2488</v>
      </c>
      <c r="H1605" s="3" t="s">
        <v>160</v>
      </c>
      <c r="I1605" s="5">
        <v>10.59</v>
      </c>
      <c r="J1605" s="3" t="s">
        <v>3972</v>
      </c>
      <c r="K1605" s="3" t="s">
        <v>90</v>
      </c>
      <c r="L1605" s="5">
        <v>897.41</v>
      </c>
      <c r="M1605" s="5">
        <v>10.59</v>
      </c>
      <c r="N1605" s="41" t="str">
        <f>IF(M1605="","",IF(M1605&lt;0,-M1605&amp;"_"&amp;COUNTIF(M$2:M1605,M1605),M1605&amp;"_"&amp;COUNTIF(M$2:M1605,M1605)))</f>
        <v>10.59_4</v>
      </c>
      <c r="O1605" s="42" t="str">
        <f t="shared" si="25"/>
        <v/>
      </c>
      <c r="P1605" s="3" t="s">
        <v>3973</v>
      </c>
      <c r="Q1605" s="3" t="s">
        <v>3974</v>
      </c>
      <c r="R1605" s="3" t="s">
        <v>3975</v>
      </c>
      <c r="S1605" s="3" t="s">
        <v>86</v>
      </c>
      <c r="T1605" s="3" t="s">
        <v>95</v>
      </c>
      <c r="U1605" s="3" t="s">
        <v>3974</v>
      </c>
      <c r="V1605" s="3" t="s">
        <v>86</v>
      </c>
      <c r="W1605" s="3" t="s">
        <v>86</v>
      </c>
      <c r="X1605" s="3" t="s">
        <v>86</v>
      </c>
      <c r="Y1605" s="3" t="s">
        <v>97</v>
      </c>
      <c r="Z1605" s="3" t="s">
        <v>86</v>
      </c>
      <c r="AA1605" s="4"/>
      <c r="AB1605" s="3" t="s">
        <v>86</v>
      </c>
      <c r="AC1605" s="3" t="s">
        <v>86</v>
      </c>
      <c r="AD1605" s="3" t="s">
        <v>86</v>
      </c>
      <c r="AE1605" s="5">
        <v>0</v>
      </c>
    </row>
    <row r="1606" spans="1:31" x14ac:dyDescent="0.25">
      <c r="A1606" s="6" t="s">
        <v>86</v>
      </c>
      <c r="B1606" s="3" t="s">
        <v>2774</v>
      </c>
      <c r="C1606" s="3" t="s">
        <v>3976</v>
      </c>
      <c r="D1606" s="4">
        <v>44157</v>
      </c>
      <c r="E1606" s="4">
        <v>44157</v>
      </c>
      <c r="F1606" s="4">
        <v>44159</v>
      </c>
      <c r="G1606" s="3" t="s">
        <v>2488</v>
      </c>
      <c r="H1606" s="3" t="s">
        <v>160</v>
      </c>
      <c r="I1606" s="5">
        <v>2.27</v>
      </c>
      <c r="J1606" s="3" t="s">
        <v>3977</v>
      </c>
      <c r="K1606" s="3" t="s">
        <v>90</v>
      </c>
      <c r="L1606" s="5">
        <v>192.65</v>
      </c>
      <c r="M1606" s="5">
        <v>2.27</v>
      </c>
      <c r="N1606" s="41" t="str">
        <f>IF(M1606="","",IF(M1606&lt;0,-M1606&amp;"_"&amp;COUNTIF(M$2:M1606,M1606),M1606&amp;"_"&amp;COUNTIF(M$2:M1606,M1606)))</f>
        <v>2.27_1</v>
      </c>
      <c r="O1606" s="42" t="str">
        <f t="shared" si="25"/>
        <v/>
      </c>
      <c r="P1606" s="3" t="s">
        <v>3978</v>
      </c>
      <c r="Q1606" s="3" t="s">
        <v>3979</v>
      </c>
      <c r="R1606" s="3" t="s">
        <v>3978</v>
      </c>
      <c r="S1606" s="3" t="s">
        <v>86</v>
      </c>
      <c r="T1606" s="3" t="s">
        <v>95</v>
      </c>
      <c r="U1606" s="3" t="s">
        <v>3979</v>
      </c>
      <c r="V1606" s="3" t="s">
        <v>86</v>
      </c>
      <c r="W1606" s="3" t="s">
        <v>86</v>
      </c>
      <c r="X1606" s="3" t="s">
        <v>86</v>
      </c>
      <c r="Y1606" s="3" t="s">
        <v>97</v>
      </c>
      <c r="Z1606" s="3" t="s">
        <v>86</v>
      </c>
      <c r="AA1606" s="4"/>
      <c r="AB1606" s="3" t="s">
        <v>86</v>
      </c>
      <c r="AC1606" s="3" t="s">
        <v>86</v>
      </c>
      <c r="AD1606" s="3" t="s">
        <v>86</v>
      </c>
      <c r="AE1606" s="5">
        <v>0</v>
      </c>
    </row>
    <row r="1607" spans="1:31" x14ac:dyDescent="0.25">
      <c r="A1607" s="6" t="s">
        <v>86</v>
      </c>
      <c r="B1607" s="3" t="s">
        <v>1281</v>
      </c>
      <c r="C1607" s="3" t="s">
        <v>1789</v>
      </c>
      <c r="D1607" s="4">
        <v>44158</v>
      </c>
      <c r="E1607" s="4">
        <v>44158</v>
      </c>
      <c r="F1607" s="4">
        <v>44158</v>
      </c>
      <c r="G1607" s="3" t="s">
        <v>89</v>
      </c>
      <c r="H1607" s="3" t="s">
        <v>90</v>
      </c>
      <c r="I1607" s="5">
        <v>10718</v>
      </c>
      <c r="J1607" s="3" t="s">
        <v>91</v>
      </c>
      <c r="K1607" s="3" t="s">
        <v>90</v>
      </c>
      <c r="L1607" s="5">
        <v>10718</v>
      </c>
      <c r="M1607" s="5">
        <v>126.18</v>
      </c>
      <c r="N1607" s="41" t="str">
        <f>IF(M1607="","",IF(M1607&lt;0,-M1607&amp;"_"&amp;COUNTIF(M$2:M1607,M1607),M1607&amp;"_"&amp;COUNTIF(M$2:M1607,M1607)))</f>
        <v>126.18_1</v>
      </c>
      <c r="O1607" s="42" t="str">
        <f t="shared" si="25"/>
        <v/>
      </c>
      <c r="P1607" s="3" t="s">
        <v>884</v>
      </c>
      <c r="Q1607" s="3" t="s">
        <v>1790</v>
      </c>
      <c r="R1607" s="3" t="s">
        <v>1791</v>
      </c>
      <c r="S1607" s="3" t="s">
        <v>86</v>
      </c>
      <c r="T1607" s="3" t="s">
        <v>95</v>
      </c>
      <c r="U1607" s="3" t="s">
        <v>1792</v>
      </c>
      <c r="V1607" s="3" t="s">
        <v>86</v>
      </c>
      <c r="W1607" s="3" t="s">
        <v>86</v>
      </c>
      <c r="X1607" s="3" t="s">
        <v>86</v>
      </c>
      <c r="Y1607" s="3" t="s">
        <v>103</v>
      </c>
      <c r="Z1607" s="3" t="s">
        <v>86</v>
      </c>
      <c r="AA1607" s="4"/>
      <c r="AB1607" s="3" t="s">
        <v>86</v>
      </c>
      <c r="AC1607" s="3" t="s">
        <v>86</v>
      </c>
      <c r="AD1607" s="3" t="s">
        <v>86</v>
      </c>
      <c r="AE1607" s="5">
        <v>0</v>
      </c>
    </row>
    <row r="1608" spans="1:31" x14ac:dyDescent="0.25">
      <c r="A1608" s="6" t="s">
        <v>86</v>
      </c>
      <c r="B1608" s="3" t="s">
        <v>1281</v>
      </c>
      <c r="C1608" s="3" t="s">
        <v>1789</v>
      </c>
      <c r="D1608" s="4">
        <v>44158</v>
      </c>
      <c r="E1608" s="4">
        <v>44158</v>
      </c>
      <c r="F1608" s="4">
        <v>44158</v>
      </c>
      <c r="G1608" s="3" t="s">
        <v>89</v>
      </c>
      <c r="H1608" s="3" t="s">
        <v>90</v>
      </c>
      <c r="I1608" s="5">
        <v>8094</v>
      </c>
      <c r="J1608" s="3" t="s">
        <v>91</v>
      </c>
      <c r="K1608" s="3" t="s">
        <v>90</v>
      </c>
      <c r="L1608" s="5">
        <v>8094</v>
      </c>
      <c r="M1608" s="5">
        <v>95.28</v>
      </c>
      <c r="N1608" s="41" t="str">
        <f>IF(M1608="","",IF(M1608&lt;0,-M1608&amp;"_"&amp;COUNTIF(M$2:M1608,M1608),M1608&amp;"_"&amp;COUNTIF(M$2:M1608,M1608)))</f>
        <v>95.28_1</v>
      </c>
      <c r="O1608" s="42" t="str">
        <f t="shared" si="25"/>
        <v/>
      </c>
      <c r="P1608" s="3" t="s">
        <v>884</v>
      </c>
      <c r="Q1608" s="3" t="s">
        <v>1793</v>
      </c>
      <c r="R1608" s="3" t="s">
        <v>1794</v>
      </c>
      <c r="S1608" s="3" t="s">
        <v>86</v>
      </c>
      <c r="T1608" s="3" t="s">
        <v>95</v>
      </c>
      <c r="U1608" s="3" t="s">
        <v>1792</v>
      </c>
      <c r="V1608" s="3" t="s">
        <v>86</v>
      </c>
      <c r="W1608" s="3" t="s">
        <v>86</v>
      </c>
      <c r="X1608" s="3" t="s">
        <v>86</v>
      </c>
      <c r="Y1608" s="3" t="s">
        <v>103</v>
      </c>
      <c r="Z1608" s="3" t="s">
        <v>86</v>
      </c>
      <c r="AA1608" s="4"/>
      <c r="AB1608" s="3" t="s">
        <v>86</v>
      </c>
      <c r="AC1608" s="3" t="s">
        <v>86</v>
      </c>
      <c r="AD1608" s="3" t="s">
        <v>86</v>
      </c>
      <c r="AE1608" s="5">
        <v>0</v>
      </c>
    </row>
    <row r="1609" spans="1:31" x14ac:dyDescent="0.25">
      <c r="A1609" s="6" t="s">
        <v>86</v>
      </c>
      <c r="B1609" s="3" t="s">
        <v>1281</v>
      </c>
      <c r="C1609" s="3" t="s">
        <v>1789</v>
      </c>
      <c r="D1609" s="4">
        <v>44158</v>
      </c>
      <c r="E1609" s="4">
        <v>44158</v>
      </c>
      <c r="F1609" s="4">
        <v>44158</v>
      </c>
      <c r="G1609" s="3" t="s">
        <v>89</v>
      </c>
      <c r="H1609" s="3" t="s">
        <v>90</v>
      </c>
      <c r="I1609" s="5">
        <v>6488</v>
      </c>
      <c r="J1609" s="3" t="s">
        <v>91</v>
      </c>
      <c r="K1609" s="3" t="s">
        <v>90</v>
      </c>
      <c r="L1609" s="5">
        <v>6488</v>
      </c>
      <c r="M1609" s="5">
        <v>76.37</v>
      </c>
      <c r="N1609" s="41" t="str">
        <f>IF(M1609="","",IF(M1609&lt;0,-M1609&amp;"_"&amp;COUNTIF(M$2:M1609,M1609),M1609&amp;"_"&amp;COUNTIF(M$2:M1609,M1609)))</f>
        <v>76.37_1</v>
      </c>
      <c r="O1609" s="42" t="str">
        <f t="shared" si="25"/>
        <v/>
      </c>
      <c r="P1609" s="3" t="s">
        <v>884</v>
      </c>
      <c r="Q1609" s="3" t="s">
        <v>1795</v>
      </c>
      <c r="R1609" s="3" t="s">
        <v>1796</v>
      </c>
      <c r="S1609" s="3" t="s">
        <v>86</v>
      </c>
      <c r="T1609" s="3" t="s">
        <v>95</v>
      </c>
      <c r="U1609" s="3" t="s">
        <v>1792</v>
      </c>
      <c r="V1609" s="3" t="s">
        <v>86</v>
      </c>
      <c r="W1609" s="3" t="s">
        <v>86</v>
      </c>
      <c r="X1609" s="3" t="s">
        <v>86</v>
      </c>
      <c r="Y1609" s="3" t="s">
        <v>103</v>
      </c>
      <c r="Z1609" s="3" t="s">
        <v>86</v>
      </c>
      <c r="AA1609" s="4"/>
      <c r="AB1609" s="3" t="s">
        <v>86</v>
      </c>
      <c r="AC1609" s="3" t="s">
        <v>86</v>
      </c>
      <c r="AD1609" s="3" t="s">
        <v>86</v>
      </c>
      <c r="AE1609" s="5">
        <v>0</v>
      </c>
    </row>
    <row r="1610" spans="1:31" x14ac:dyDescent="0.25">
      <c r="A1610" s="6" t="s">
        <v>86</v>
      </c>
      <c r="B1610" s="3" t="s">
        <v>1281</v>
      </c>
      <c r="C1610" s="3" t="s">
        <v>1789</v>
      </c>
      <c r="D1610" s="4">
        <v>44158</v>
      </c>
      <c r="E1610" s="4">
        <v>44158</v>
      </c>
      <c r="F1610" s="4">
        <v>44158</v>
      </c>
      <c r="G1610" s="3" t="s">
        <v>89</v>
      </c>
      <c r="H1610" s="3" t="s">
        <v>90</v>
      </c>
      <c r="I1610" s="5">
        <v>-11022</v>
      </c>
      <c r="J1610" s="3" t="s">
        <v>91</v>
      </c>
      <c r="K1610" s="3" t="s">
        <v>90</v>
      </c>
      <c r="L1610" s="5">
        <v>-11022</v>
      </c>
      <c r="M1610" s="5">
        <v>-129.75</v>
      </c>
      <c r="N1610" s="41" t="str">
        <f>IF(M1610="","",IF(M1610&lt;0,-M1610&amp;"_"&amp;COUNTIF(M$2:M1610,M1610),M1610&amp;"_"&amp;COUNTIF(M$2:M1610,M1610)))</f>
        <v>129.75_1</v>
      </c>
      <c r="O1610" s="42" t="str">
        <f t="shared" si="25"/>
        <v/>
      </c>
      <c r="P1610" s="3" t="s">
        <v>884</v>
      </c>
      <c r="Q1610" s="3" t="s">
        <v>1795</v>
      </c>
      <c r="R1610" s="3" t="s">
        <v>1796</v>
      </c>
      <c r="S1610" s="3" t="s">
        <v>86</v>
      </c>
      <c r="T1610" s="3" t="s">
        <v>95</v>
      </c>
      <c r="U1610" s="3" t="s">
        <v>1792</v>
      </c>
      <c r="V1610" s="3" t="s">
        <v>86</v>
      </c>
      <c r="W1610" s="3" t="s">
        <v>86</v>
      </c>
      <c r="X1610" s="3" t="s">
        <v>86</v>
      </c>
      <c r="Y1610" s="3" t="s">
        <v>103</v>
      </c>
      <c r="Z1610" s="3" t="s">
        <v>86</v>
      </c>
      <c r="AA1610" s="4"/>
      <c r="AB1610" s="3" t="s">
        <v>86</v>
      </c>
      <c r="AC1610" s="3" t="s">
        <v>86</v>
      </c>
      <c r="AD1610" s="3" t="s">
        <v>86</v>
      </c>
      <c r="AE1610" s="5">
        <v>0</v>
      </c>
    </row>
    <row r="1611" spans="1:31" x14ac:dyDescent="0.25">
      <c r="A1611" s="6" t="s">
        <v>86</v>
      </c>
      <c r="B1611" s="3" t="s">
        <v>1281</v>
      </c>
      <c r="C1611" s="3" t="s">
        <v>1789</v>
      </c>
      <c r="D1611" s="4">
        <v>44158</v>
      </c>
      <c r="E1611" s="4">
        <v>44158</v>
      </c>
      <c r="F1611" s="4">
        <v>44158</v>
      </c>
      <c r="G1611" s="3" t="s">
        <v>89</v>
      </c>
      <c r="H1611" s="3" t="s">
        <v>90</v>
      </c>
      <c r="I1611" s="5">
        <v>8673</v>
      </c>
      <c r="J1611" s="3" t="s">
        <v>91</v>
      </c>
      <c r="K1611" s="3" t="s">
        <v>90</v>
      </c>
      <c r="L1611" s="5">
        <v>8673</v>
      </c>
      <c r="M1611" s="5">
        <v>102.1</v>
      </c>
      <c r="N1611" s="41" t="str">
        <f>IF(M1611="","",IF(M1611&lt;0,-M1611&amp;"_"&amp;COUNTIF(M$2:M1611,M1611),M1611&amp;"_"&amp;COUNTIF(M$2:M1611,M1611)))</f>
        <v>102.1_1</v>
      </c>
      <c r="O1611" s="42" t="str">
        <f t="shared" si="25"/>
        <v/>
      </c>
      <c r="P1611" s="3" t="s">
        <v>884</v>
      </c>
      <c r="Q1611" s="3" t="s">
        <v>1797</v>
      </c>
      <c r="R1611" s="3" t="s">
        <v>1798</v>
      </c>
      <c r="S1611" s="3" t="s">
        <v>86</v>
      </c>
      <c r="T1611" s="3" t="s">
        <v>95</v>
      </c>
      <c r="U1611" s="3" t="s">
        <v>1792</v>
      </c>
      <c r="V1611" s="3" t="s">
        <v>86</v>
      </c>
      <c r="W1611" s="3" t="s">
        <v>86</v>
      </c>
      <c r="X1611" s="3" t="s">
        <v>86</v>
      </c>
      <c r="Y1611" s="3" t="s">
        <v>103</v>
      </c>
      <c r="Z1611" s="3" t="s">
        <v>86</v>
      </c>
      <c r="AA1611" s="4"/>
      <c r="AB1611" s="3" t="s">
        <v>86</v>
      </c>
      <c r="AC1611" s="3" t="s">
        <v>86</v>
      </c>
      <c r="AD1611" s="3" t="s">
        <v>86</v>
      </c>
      <c r="AE1611" s="5">
        <v>0</v>
      </c>
    </row>
    <row r="1612" spans="1:31" x14ac:dyDescent="0.25">
      <c r="A1612" s="6" t="s">
        <v>86</v>
      </c>
      <c r="B1612" s="3" t="s">
        <v>1281</v>
      </c>
      <c r="C1612" s="3" t="s">
        <v>1789</v>
      </c>
      <c r="D1612" s="4">
        <v>44158</v>
      </c>
      <c r="E1612" s="4">
        <v>44158</v>
      </c>
      <c r="F1612" s="4">
        <v>44158</v>
      </c>
      <c r="G1612" s="3" t="s">
        <v>89</v>
      </c>
      <c r="H1612" s="3" t="s">
        <v>90</v>
      </c>
      <c r="I1612" s="5">
        <v>8587</v>
      </c>
      <c r="J1612" s="3" t="s">
        <v>91</v>
      </c>
      <c r="K1612" s="3" t="s">
        <v>90</v>
      </c>
      <c r="L1612" s="5">
        <v>8587</v>
      </c>
      <c r="M1612" s="5">
        <v>101.08</v>
      </c>
      <c r="N1612" s="41" t="str">
        <f>IF(M1612="","",IF(M1612&lt;0,-M1612&amp;"_"&amp;COUNTIF(M$2:M1612,M1612),M1612&amp;"_"&amp;COUNTIF(M$2:M1612,M1612)))</f>
        <v>101.08_1</v>
      </c>
      <c r="O1612" s="42" t="str">
        <f t="shared" si="25"/>
        <v/>
      </c>
      <c r="P1612" s="3" t="s">
        <v>884</v>
      </c>
      <c r="Q1612" s="3" t="s">
        <v>1799</v>
      </c>
      <c r="R1612" s="3" t="s">
        <v>1800</v>
      </c>
      <c r="S1612" s="3" t="s">
        <v>86</v>
      </c>
      <c r="T1612" s="3" t="s">
        <v>95</v>
      </c>
      <c r="U1612" s="3" t="s">
        <v>1792</v>
      </c>
      <c r="V1612" s="3" t="s">
        <v>86</v>
      </c>
      <c r="W1612" s="3" t="s">
        <v>86</v>
      </c>
      <c r="X1612" s="3" t="s">
        <v>86</v>
      </c>
      <c r="Y1612" s="3" t="s">
        <v>103</v>
      </c>
      <c r="Z1612" s="3" t="s">
        <v>86</v>
      </c>
      <c r="AA1612" s="4"/>
      <c r="AB1612" s="3" t="s">
        <v>86</v>
      </c>
      <c r="AC1612" s="3" t="s">
        <v>86</v>
      </c>
      <c r="AD1612" s="3" t="s">
        <v>86</v>
      </c>
      <c r="AE1612" s="5">
        <v>0</v>
      </c>
    </row>
    <row r="1613" spans="1:31" x14ac:dyDescent="0.25">
      <c r="A1613" s="6" t="s">
        <v>86</v>
      </c>
      <c r="B1613" s="3" t="s">
        <v>1281</v>
      </c>
      <c r="C1613" s="3" t="s">
        <v>1789</v>
      </c>
      <c r="D1613" s="4">
        <v>44158</v>
      </c>
      <c r="E1613" s="4">
        <v>44158</v>
      </c>
      <c r="F1613" s="4">
        <v>44158</v>
      </c>
      <c r="G1613" s="3" t="s">
        <v>89</v>
      </c>
      <c r="H1613" s="3" t="s">
        <v>90</v>
      </c>
      <c r="I1613" s="5">
        <v>7006</v>
      </c>
      <c r="J1613" s="3" t="s">
        <v>91</v>
      </c>
      <c r="K1613" s="3" t="s">
        <v>90</v>
      </c>
      <c r="L1613" s="5">
        <v>7006</v>
      </c>
      <c r="M1613" s="5">
        <v>82.47</v>
      </c>
      <c r="N1613" s="41" t="str">
        <f>IF(M1613="","",IF(M1613&lt;0,-M1613&amp;"_"&amp;COUNTIF(M$2:M1613,M1613),M1613&amp;"_"&amp;COUNTIF(M$2:M1613,M1613)))</f>
        <v>82.47_1</v>
      </c>
      <c r="O1613" s="42" t="str">
        <f t="shared" si="25"/>
        <v/>
      </c>
      <c r="P1613" s="3" t="s">
        <v>884</v>
      </c>
      <c r="Q1613" s="3" t="s">
        <v>1801</v>
      </c>
      <c r="R1613" s="3" t="s">
        <v>1802</v>
      </c>
      <c r="S1613" s="3" t="s">
        <v>86</v>
      </c>
      <c r="T1613" s="3" t="s">
        <v>95</v>
      </c>
      <c r="U1613" s="3" t="s">
        <v>1792</v>
      </c>
      <c r="V1613" s="3" t="s">
        <v>86</v>
      </c>
      <c r="W1613" s="3" t="s">
        <v>86</v>
      </c>
      <c r="X1613" s="3" t="s">
        <v>86</v>
      </c>
      <c r="Y1613" s="3" t="s">
        <v>103</v>
      </c>
      <c r="Z1613" s="3" t="s">
        <v>86</v>
      </c>
      <c r="AA1613" s="4"/>
      <c r="AB1613" s="3" t="s">
        <v>86</v>
      </c>
      <c r="AC1613" s="3" t="s">
        <v>86</v>
      </c>
      <c r="AD1613" s="3" t="s">
        <v>86</v>
      </c>
      <c r="AE1613" s="5">
        <v>0</v>
      </c>
    </row>
    <row r="1614" spans="1:31" x14ac:dyDescent="0.25">
      <c r="A1614" s="6" t="s">
        <v>86</v>
      </c>
      <c r="B1614" s="3" t="s">
        <v>1298</v>
      </c>
      <c r="C1614" s="3" t="s">
        <v>1789</v>
      </c>
      <c r="D1614" s="4">
        <v>44158</v>
      </c>
      <c r="E1614" s="4">
        <v>44158</v>
      </c>
      <c r="F1614" s="4">
        <v>44158</v>
      </c>
      <c r="G1614" s="3" t="s">
        <v>89</v>
      </c>
      <c r="H1614" s="3" t="s">
        <v>90</v>
      </c>
      <c r="I1614" s="5">
        <v>7709</v>
      </c>
      <c r="J1614" s="3" t="s">
        <v>91</v>
      </c>
      <c r="K1614" s="3" t="s">
        <v>90</v>
      </c>
      <c r="L1614" s="5">
        <v>7709</v>
      </c>
      <c r="M1614" s="5">
        <v>90.75</v>
      </c>
      <c r="N1614" s="41" t="str">
        <f>IF(M1614="","",IF(M1614&lt;0,-M1614&amp;"_"&amp;COUNTIF(M$2:M1614,M1614),M1614&amp;"_"&amp;COUNTIF(M$2:M1614,M1614)))</f>
        <v>90.75_1</v>
      </c>
      <c r="O1614" s="42" t="str">
        <f t="shared" si="25"/>
        <v/>
      </c>
      <c r="P1614" s="3" t="s">
        <v>884</v>
      </c>
      <c r="Q1614" s="3" t="s">
        <v>1790</v>
      </c>
      <c r="R1614" s="3" t="s">
        <v>1791</v>
      </c>
      <c r="S1614" s="3" t="s">
        <v>86</v>
      </c>
      <c r="T1614" s="3" t="s">
        <v>95</v>
      </c>
      <c r="U1614" s="3" t="s">
        <v>1792</v>
      </c>
      <c r="V1614" s="3" t="s">
        <v>86</v>
      </c>
      <c r="W1614" s="3" t="s">
        <v>86</v>
      </c>
      <c r="X1614" s="3" t="s">
        <v>86</v>
      </c>
      <c r="Y1614" s="3" t="s">
        <v>103</v>
      </c>
      <c r="Z1614" s="3" t="s">
        <v>86</v>
      </c>
      <c r="AA1614" s="4"/>
      <c r="AB1614" s="3" t="s">
        <v>86</v>
      </c>
      <c r="AC1614" s="3" t="s">
        <v>86</v>
      </c>
      <c r="AD1614" s="3" t="s">
        <v>86</v>
      </c>
      <c r="AE1614" s="5">
        <v>0</v>
      </c>
    </row>
    <row r="1615" spans="1:31" x14ac:dyDescent="0.25">
      <c r="A1615" s="6" t="s">
        <v>86</v>
      </c>
      <c r="B1615" s="3" t="s">
        <v>1298</v>
      </c>
      <c r="C1615" s="3" t="s">
        <v>1789</v>
      </c>
      <c r="D1615" s="4">
        <v>44158</v>
      </c>
      <c r="E1615" s="4">
        <v>44158</v>
      </c>
      <c r="F1615" s="4">
        <v>44158</v>
      </c>
      <c r="G1615" s="3" t="s">
        <v>89</v>
      </c>
      <c r="H1615" s="3" t="s">
        <v>90</v>
      </c>
      <c r="I1615" s="5">
        <v>5946</v>
      </c>
      <c r="J1615" s="3" t="s">
        <v>91</v>
      </c>
      <c r="K1615" s="3" t="s">
        <v>90</v>
      </c>
      <c r="L1615" s="5">
        <v>5946</v>
      </c>
      <c r="M1615" s="5">
        <v>69.989999999999995</v>
      </c>
      <c r="N1615" s="41" t="str">
        <f>IF(M1615="","",IF(M1615&lt;0,-M1615&amp;"_"&amp;COUNTIF(M$2:M1615,M1615),M1615&amp;"_"&amp;COUNTIF(M$2:M1615,M1615)))</f>
        <v>69.99_1</v>
      </c>
      <c r="O1615" s="42" t="str">
        <f t="shared" si="25"/>
        <v/>
      </c>
      <c r="P1615" s="3" t="s">
        <v>884</v>
      </c>
      <c r="Q1615" s="3" t="s">
        <v>1793</v>
      </c>
      <c r="R1615" s="3" t="s">
        <v>1794</v>
      </c>
      <c r="S1615" s="3" t="s">
        <v>86</v>
      </c>
      <c r="T1615" s="3" t="s">
        <v>95</v>
      </c>
      <c r="U1615" s="3" t="s">
        <v>1792</v>
      </c>
      <c r="V1615" s="3" t="s">
        <v>86</v>
      </c>
      <c r="W1615" s="3" t="s">
        <v>86</v>
      </c>
      <c r="X1615" s="3" t="s">
        <v>86</v>
      </c>
      <c r="Y1615" s="3" t="s">
        <v>103</v>
      </c>
      <c r="Z1615" s="3" t="s">
        <v>86</v>
      </c>
      <c r="AA1615" s="4"/>
      <c r="AB1615" s="3" t="s">
        <v>86</v>
      </c>
      <c r="AC1615" s="3" t="s">
        <v>86</v>
      </c>
      <c r="AD1615" s="3" t="s">
        <v>86</v>
      </c>
      <c r="AE1615" s="5">
        <v>0</v>
      </c>
    </row>
    <row r="1616" spans="1:31" x14ac:dyDescent="0.25">
      <c r="A1616" s="6" t="s">
        <v>86</v>
      </c>
      <c r="B1616" s="3" t="s">
        <v>1298</v>
      </c>
      <c r="C1616" s="3" t="s">
        <v>1789</v>
      </c>
      <c r="D1616" s="4">
        <v>44158</v>
      </c>
      <c r="E1616" s="4">
        <v>44158</v>
      </c>
      <c r="F1616" s="4">
        <v>44158</v>
      </c>
      <c r="G1616" s="3" t="s">
        <v>89</v>
      </c>
      <c r="H1616" s="3" t="s">
        <v>90</v>
      </c>
      <c r="I1616" s="5">
        <v>5678</v>
      </c>
      <c r="J1616" s="3" t="s">
        <v>91</v>
      </c>
      <c r="K1616" s="3" t="s">
        <v>90</v>
      </c>
      <c r="L1616" s="5">
        <v>5678</v>
      </c>
      <c r="M1616" s="5">
        <v>66.84</v>
      </c>
      <c r="N1616" s="41" t="str">
        <f>IF(M1616="","",IF(M1616&lt;0,-M1616&amp;"_"&amp;COUNTIF(M$2:M1616,M1616),M1616&amp;"_"&amp;COUNTIF(M$2:M1616,M1616)))</f>
        <v>66.84_1</v>
      </c>
      <c r="O1616" s="42" t="str">
        <f t="shared" si="25"/>
        <v/>
      </c>
      <c r="P1616" s="3" t="s">
        <v>884</v>
      </c>
      <c r="Q1616" s="3" t="s">
        <v>1795</v>
      </c>
      <c r="R1616" s="3" t="s">
        <v>1796</v>
      </c>
      <c r="S1616" s="3" t="s">
        <v>86</v>
      </c>
      <c r="T1616" s="3" t="s">
        <v>95</v>
      </c>
      <c r="U1616" s="3" t="s">
        <v>1792</v>
      </c>
      <c r="V1616" s="3" t="s">
        <v>86</v>
      </c>
      <c r="W1616" s="3" t="s">
        <v>86</v>
      </c>
      <c r="X1616" s="3" t="s">
        <v>86</v>
      </c>
      <c r="Y1616" s="3" t="s">
        <v>103</v>
      </c>
      <c r="Z1616" s="3" t="s">
        <v>86</v>
      </c>
      <c r="AA1616" s="4"/>
      <c r="AB1616" s="3" t="s">
        <v>86</v>
      </c>
      <c r="AC1616" s="3" t="s">
        <v>86</v>
      </c>
      <c r="AD1616" s="3" t="s">
        <v>86</v>
      </c>
      <c r="AE1616" s="5">
        <v>0</v>
      </c>
    </row>
    <row r="1617" spans="1:31" x14ac:dyDescent="0.25">
      <c r="A1617" s="6" t="s">
        <v>86</v>
      </c>
      <c r="B1617" s="3" t="s">
        <v>1298</v>
      </c>
      <c r="C1617" s="3" t="s">
        <v>1789</v>
      </c>
      <c r="D1617" s="4">
        <v>44158</v>
      </c>
      <c r="E1617" s="4">
        <v>44158</v>
      </c>
      <c r="F1617" s="4">
        <v>44158</v>
      </c>
      <c r="G1617" s="3" t="s">
        <v>89</v>
      </c>
      <c r="H1617" s="3" t="s">
        <v>90</v>
      </c>
      <c r="I1617" s="5">
        <v>5978</v>
      </c>
      <c r="J1617" s="3" t="s">
        <v>91</v>
      </c>
      <c r="K1617" s="3" t="s">
        <v>90</v>
      </c>
      <c r="L1617" s="5">
        <v>5978</v>
      </c>
      <c r="M1617" s="5">
        <v>70.37</v>
      </c>
      <c r="N1617" s="41" t="str">
        <f>IF(M1617="","",IF(M1617&lt;0,-M1617&amp;"_"&amp;COUNTIF(M$2:M1617,M1617),M1617&amp;"_"&amp;COUNTIF(M$2:M1617,M1617)))</f>
        <v>70.37_1</v>
      </c>
      <c r="O1617" s="42" t="str">
        <f t="shared" si="25"/>
        <v/>
      </c>
      <c r="P1617" s="3" t="s">
        <v>884</v>
      </c>
      <c r="Q1617" s="3" t="s">
        <v>1797</v>
      </c>
      <c r="R1617" s="3" t="s">
        <v>1798</v>
      </c>
      <c r="S1617" s="3" t="s">
        <v>86</v>
      </c>
      <c r="T1617" s="3" t="s">
        <v>95</v>
      </c>
      <c r="U1617" s="3" t="s">
        <v>1792</v>
      </c>
      <c r="V1617" s="3" t="s">
        <v>86</v>
      </c>
      <c r="W1617" s="3" t="s">
        <v>86</v>
      </c>
      <c r="X1617" s="3" t="s">
        <v>86</v>
      </c>
      <c r="Y1617" s="3" t="s">
        <v>103</v>
      </c>
      <c r="Z1617" s="3" t="s">
        <v>86</v>
      </c>
      <c r="AA1617" s="4"/>
      <c r="AB1617" s="3" t="s">
        <v>86</v>
      </c>
      <c r="AC1617" s="3" t="s">
        <v>86</v>
      </c>
      <c r="AD1617" s="3" t="s">
        <v>86</v>
      </c>
      <c r="AE1617" s="5">
        <v>0</v>
      </c>
    </row>
    <row r="1618" spans="1:31" x14ac:dyDescent="0.25">
      <c r="A1618" s="6" t="s">
        <v>86</v>
      </c>
      <c r="B1618" s="3" t="s">
        <v>1298</v>
      </c>
      <c r="C1618" s="3" t="s">
        <v>1789</v>
      </c>
      <c r="D1618" s="4">
        <v>44158</v>
      </c>
      <c r="E1618" s="4">
        <v>44158</v>
      </c>
      <c r="F1618" s="4">
        <v>44158</v>
      </c>
      <c r="G1618" s="3" t="s">
        <v>89</v>
      </c>
      <c r="H1618" s="3" t="s">
        <v>90</v>
      </c>
      <c r="I1618" s="5">
        <v>6414</v>
      </c>
      <c r="J1618" s="3" t="s">
        <v>91</v>
      </c>
      <c r="K1618" s="3" t="s">
        <v>90</v>
      </c>
      <c r="L1618" s="5">
        <v>6414</v>
      </c>
      <c r="M1618" s="5">
        <v>75.5</v>
      </c>
      <c r="N1618" s="41" t="str">
        <f>IF(M1618="","",IF(M1618&lt;0,-M1618&amp;"_"&amp;COUNTIF(M$2:M1618,M1618),M1618&amp;"_"&amp;COUNTIF(M$2:M1618,M1618)))</f>
        <v>75.5_1</v>
      </c>
      <c r="O1618" s="42" t="str">
        <f t="shared" si="25"/>
        <v/>
      </c>
      <c r="P1618" s="3" t="s">
        <v>884</v>
      </c>
      <c r="Q1618" s="3" t="s">
        <v>1799</v>
      </c>
      <c r="R1618" s="3" t="s">
        <v>1800</v>
      </c>
      <c r="S1618" s="3" t="s">
        <v>86</v>
      </c>
      <c r="T1618" s="3" t="s">
        <v>95</v>
      </c>
      <c r="U1618" s="3" t="s">
        <v>1792</v>
      </c>
      <c r="V1618" s="3" t="s">
        <v>86</v>
      </c>
      <c r="W1618" s="3" t="s">
        <v>86</v>
      </c>
      <c r="X1618" s="3" t="s">
        <v>86</v>
      </c>
      <c r="Y1618" s="3" t="s">
        <v>103</v>
      </c>
      <c r="Z1618" s="3" t="s">
        <v>86</v>
      </c>
      <c r="AA1618" s="4"/>
      <c r="AB1618" s="3" t="s">
        <v>86</v>
      </c>
      <c r="AC1618" s="3" t="s">
        <v>86</v>
      </c>
      <c r="AD1618" s="3" t="s">
        <v>86</v>
      </c>
      <c r="AE1618" s="5">
        <v>0</v>
      </c>
    </row>
    <row r="1619" spans="1:31" x14ac:dyDescent="0.25">
      <c r="A1619" s="6" t="s">
        <v>86</v>
      </c>
      <c r="B1619" s="3" t="s">
        <v>2779</v>
      </c>
      <c r="C1619" s="3" t="s">
        <v>3980</v>
      </c>
      <c r="D1619" s="4">
        <v>44158</v>
      </c>
      <c r="E1619" s="4">
        <v>44158</v>
      </c>
      <c r="F1619" s="4">
        <v>44158</v>
      </c>
      <c r="G1619" s="3" t="s">
        <v>89</v>
      </c>
      <c r="H1619" s="3" t="s">
        <v>90</v>
      </c>
      <c r="I1619" s="5">
        <v>23848</v>
      </c>
      <c r="J1619" s="3" t="s">
        <v>91</v>
      </c>
      <c r="K1619" s="3" t="s">
        <v>90</v>
      </c>
      <c r="L1619" s="5">
        <v>23848</v>
      </c>
      <c r="M1619" s="5">
        <v>280.73</v>
      </c>
      <c r="N1619" s="41" t="str">
        <f>IF(M1619="","",IF(M1619&lt;0,-M1619&amp;"_"&amp;COUNTIF(M$2:M1619,M1619),M1619&amp;"_"&amp;COUNTIF(M$2:M1619,M1619)))</f>
        <v>280.73_1</v>
      </c>
      <c r="O1619" s="42" t="str">
        <f t="shared" si="25"/>
        <v/>
      </c>
      <c r="P1619" s="3" t="s">
        <v>3880</v>
      </c>
      <c r="Q1619" s="3" t="s">
        <v>3981</v>
      </c>
      <c r="R1619" s="3" t="s">
        <v>3982</v>
      </c>
      <c r="S1619" s="3" t="s">
        <v>86</v>
      </c>
      <c r="T1619" s="3" t="s">
        <v>95</v>
      </c>
      <c r="U1619" s="3" t="s">
        <v>3983</v>
      </c>
      <c r="V1619" s="3" t="s">
        <v>86</v>
      </c>
      <c r="W1619" s="3" t="s">
        <v>86</v>
      </c>
      <c r="X1619" s="3" t="s">
        <v>86</v>
      </c>
      <c r="Y1619" s="3" t="s">
        <v>103</v>
      </c>
      <c r="Z1619" s="3" t="s">
        <v>86</v>
      </c>
      <c r="AA1619" s="4"/>
      <c r="AB1619" s="3" t="s">
        <v>86</v>
      </c>
      <c r="AC1619" s="3" t="s">
        <v>86</v>
      </c>
      <c r="AD1619" s="3" t="s">
        <v>86</v>
      </c>
      <c r="AE1619" s="5">
        <v>0</v>
      </c>
    </row>
    <row r="1620" spans="1:31" x14ac:dyDescent="0.25">
      <c r="A1620" s="6" t="s">
        <v>86</v>
      </c>
      <c r="B1620" s="3" t="s">
        <v>2779</v>
      </c>
      <c r="C1620" s="3" t="s">
        <v>3980</v>
      </c>
      <c r="D1620" s="4">
        <v>44158</v>
      </c>
      <c r="E1620" s="4">
        <v>44158</v>
      </c>
      <c r="F1620" s="4">
        <v>44158</v>
      </c>
      <c r="G1620" s="3" t="s">
        <v>89</v>
      </c>
      <c r="H1620" s="3" t="s">
        <v>90</v>
      </c>
      <c r="I1620" s="5">
        <v>28516</v>
      </c>
      <c r="J1620" s="3" t="s">
        <v>91</v>
      </c>
      <c r="K1620" s="3" t="s">
        <v>90</v>
      </c>
      <c r="L1620" s="5">
        <v>28516</v>
      </c>
      <c r="M1620" s="5">
        <v>335.68</v>
      </c>
      <c r="N1620" s="41" t="str">
        <f>IF(M1620="","",IF(M1620&lt;0,-M1620&amp;"_"&amp;COUNTIF(M$2:M1620,M1620),M1620&amp;"_"&amp;COUNTIF(M$2:M1620,M1620)))</f>
        <v>335.68_1</v>
      </c>
      <c r="O1620" s="42" t="str">
        <f t="shared" si="25"/>
        <v/>
      </c>
      <c r="P1620" s="3" t="s">
        <v>3880</v>
      </c>
      <c r="Q1620" s="3" t="s">
        <v>3984</v>
      </c>
      <c r="R1620" s="3" t="s">
        <v>3985</v>
      </c>
      <c r="S1620" s="3" t="s">
        <v>86</v>
      </c>
      <c r="T1620" s="3" t="s">
        <v>95</v>
      </c>
      <c r="U1620" s="3" t="s">
        <v>3983</v>
      </c>
      <c r="V1620" s="3" t="s">
        <v>86</v>
      </c>
      <c r="W1620" s="3" t="s">
        <v>86</v>
      </c>
      <c r="X1620" s="3" t="s">
        <v>86</v>
      </c>
      <c r="Y1620" s="3" t="s">
        <v>103</v>
      </c>
      <c r="Z1620" s="3" t="s">
        <v>86</v>
      </c>
      <c r="AA1620" s="4"/>
      <c r="AB1620" s="3" t="s">
        <v>86</v>
      </c>
      <c r="AC1620" s="3" t="s">
        <v>86</v>
      </c>
      <c r="AD1620" s="3" t="s">
        <v>86</v>
      </c>
      <c r="AE1620" s="5">
        <v>0</v>
      </c>
    </row>
    <row r="1621" spans="1:31" x14ac:dyDescent="0.25">
      <c r="A1621" s="6" t="s">
        <v>86</v>
      </c>
      <c r="B1621" s="3" t="s">
        <v>2764</v>
      </c>
      <c r="C1621" s="3" t="s">
        <v>1789</v>
      </c>
      <c r="D1621" s="4">
        <v>44158</v>
      </c>
      <c r="E1621" s="4">
        <v>44158</v>
      </c>
      <c r="F1621" s="4">
        <v>44158</v>
      </c>
      <c r="G1621" s="3" t="s">
        <v>89</v>
      </c>
      <c r="H1621" s="3" t="s">
        <v>90</v>
      </c>
      <c r="I1621" s="5">
        <v>88284</v>
      </c>
      <c r="J1621" s="3" t="s">
        <v>91</v>
      </c>
      <c r="K1621" s="3" t="s">
        <v>90</v>
      </c>
      <c r="L1621" s="5">
        <v>88284</v>
      </c>
      <c r="M1621" s="5">
        <v>1039.25</v>
      </c>
      <c r="N1621" s="41" t="str">
        <f>IF(M1621="","",IF(M1621&lt;0,-M1621&amp;"_"&amp;COUNTIF(M$2:M1621,M1621),M1621&amp;"_"&amp;COUNTIF(M$2:M1621,M1621)))</f>
        <v>1039.25_1</v>
      </c>
      <c r="O1621" s="42" t="str">
        <f t="shared" si="25"/>
        <v/>
      </c>
      <c r="P1621" s="3" t="s">
        <v>884</v>
      </c>
      <c r="Q1621" s="3" t="s">
        <v>1790</v>
      </c>
      <c r="R1621" s="3" t="s">
        <v>1791</v>
      </c>
      <c r="S1621" s="3" t="s">
        <v>86</v>
      </c>
      <c r="T1621" s="3" t="s">
        <v>95</v>
      </c>
      <c r="U1621" s="3" t="s">
        <v>1792</v>
      </c>
      <c r="V1621" s="3" t="s">
        <v>86</v>
      </c>
      <c r="W1621" s="3" t="s">
        <v>86</v>
      </c>
      <c r="X1621" s="3" t="s">
        <v>86</v>
      </c>
      <c r="Y1621" s="3" t="s">
        <v>103</v>
      </c>
      <c r="Z1621" s="3" t="s">
        <v>86</v>
      </c>
      <c r="AA1621" s="4"/>
      <c r="AB1621" s="3" t="s">
        <v>86</v>
      </c>
      <c r="AC1621" s="3" t="s">
        <v>86</v>
      </c>
      <c r="AD1621" s="3" t="s">
        <v>86</v>
      </c>
      <c r="AE1621" s="5">
        <v>0</v>
      </c>
    </row>
    <row r="1622" spans="1:31" x14ac:dyDescent="0.25">
      <c r="A1622" s="6" t="s">
        <v>86</v>
      </c>
      <c r="B1622" s="3" t="s">
        <v>2764</v>
      </c>
      <c r="C1622" s="3" t="s">
        <v>1789</v>
      </c>
      <c r="D1622" s="4">
        <v>44158</v>
      </c>
      <c r="E1622" s="4">
        <v>44158</v>
      </c>
      <c r="F1622" s="4">
        <v>44158</v>
      </c>
      <c r="G1622" s="3" t="s">
        <v>89</v>
      </c>
      <c r="H1622" s="3" t="s">
        <v>90</v>
      </c>
      <c r="I1622" s="5">
        <v>17786</v>
      </c>
      <c r="J1622" s="3" t="s">
        <v>91</v>
      </c>
      <c r="K1622" s="3" t="s">
        <v>90</v>
      </c>
      <c r="L1622" s="5">
        <v>17786</v>
      </c>
      <c r="M1622" s="5">
        <v>209.37</v>
      </c>
      <c r="N1622" s="41" t="str">
        <f>IF(M1622="","",IF(M1622&lt;0,-M1622&amp;"_"&amp;COUNTIF(M$2:M1622,M1622),M1622&amp;"_"&amp;COUNTIF(M$2:M1622,M1622)))</f>
        <v>209.37_1</v>
      </c>
      <c r="O1622" s="42" t="str">
        <f t="shared" si="25"/>
        <v/>
      </c>
      <c r="P1622" s="3" t="s">
        <v>884</v>
      </c>
      <c r="Q1622" s="3" t="s">
        <v>1793</v>
      </c>
      <c r="R1622" s="3" t="s">
        <v>1794</v>
      </c>
      <c r="S1622" s="3" t="s">
        <v>86</v>
      </c>
      <c r="T1622" s="3" t="s">
        <v>95</v>
      </c>
      <c r="U1622" s="3" t="s">
        <v>1792</v>
      </c>
      <c r="V1622" s="3" t="s">
        <v>86</v>
      </c>
      <c r="W1622" s="3" t="s">
        <v>86</v>
      </c>
      <c r="X1622" s="3" t="s">
        <v>86</v>
      </c>
      <c r="Y1622" s="3" t="s">
        <v>103</v>
      </c>
      <c r="Z1622" s="3" t="s">
        <v>86</v>
      </c>
      <c r="AA1622" s="4"/>
      <c r="AB1622" s="3" t="s">
        <v>86</v>
      </c>
      <c r="AC1622" s="3" t="s">
        <v>86</v>
      </c>
      <c r="AD1622" s="3" t="s">
        <v>86</v>
      </c>
      <c r="AE1622" s="5">
        <v>0</v>
      </c>
    </row>
    <row r="1623" spans="1:31" x14ac:dyDescent="0.25">
      <c r="A1623" s="6" t="s">
        <v>86</v>
      </c>
      <c r="B1623" s="3" t="s">
        <v>2774</v>
      </c>
      <c r="C1623" s="3" t="s">
        <v>3986</v>
      </c>
      <c r="D1623" s="4">
        <v>44158</v>
      </c>
      <c r="E1623" s="4">
        <v>44158</v>
      </c>
      <c r="F1623" s="4">
        <v>44160</v>
      </c>
      <c r="G1623" s="3" t="s">
        <v>2488</v>
      </c>
      <c r="H1623" s="3" t="s">
        <v>160</v>
      </c>
      <c r="I1623" s="5">
        <v>3.61</v>
      </c>
      <c r="J1623" s="3" t="s">
        <v>3987</v>
      </c>
      <c r="K1623" s="3" t="s">
        <v>90</v>
      </c>
      <c r="L1623" s="5">
        <v>305.88</v>
      </c>
      <c r="M1623" s="5">
        <v>3.61</v>
      </c>
      <c r="N1623" s="41" t="str">
        <f>IF(M1623="","",IF(M1623&lt;0,-M1623&amp;"_"&amp;COUNTIF(M$2:M1623,M1623),M1623&amp;"_"&amp;COUNTIF(M$2:M1623,M1623)))</f>
        <v>3.61_1</v>
      </c>
      <c r="O1623" s="42" t="str">
        <f t="shared" si="25"/>
        <v/>
      </c>
      <c r="P1623" s="3" t="s">
        <v>3988</v>
      </c>
      <c r="Q1623" s="3" t="s">
        <v>3989</v>
      </c>
      <c r="R1623" s="3" t="s">
        <v>3988</v>
      </c>
      <c r="S1623" s="3" t="s">
        <v>86</v>
      </c>
      <c r="T1623" s="3" t="s">
        <v>95</v>
      </c>
      <c r="U1623" s="3" t="s">
        <v>3989</v>
      </c>
      <c r="V1623" s="3" t="s">
        <v>86</v>
      </c>
      <c r="W1623" s="3" t="s">
        <v>86</v>
      </c>
      <c r="X1623" s="3" t="s">
        <v>86</v>
      </c>
      <c r="Y1623" s="3" t="s">
        <v>97</v>
      </c>
      <c r="Z1623" s="3" t="s">
        <v>86</v>
      </c>
      <c r="AA1623" s="4"/>
      <c r="AB1623" s="3" t="s">
        <v>86</v>
      </c>
      <c r="AC1623" s="3" t="s">
        <v>86</v>
      </c>
      <c r="AD1623" s="3" t="s">
        <v>86</v>
      </c>
      <c r="AE1623" s="5">
        <v>0</v>
      </c>
    </row>
    <row r="1624" spans="1:31" x14ac:dyDescent="0.25">
      <c r="A1624" s="6" t="s">
        <v>86</v>
      </c>
      <c r="B1624" s="3" t="s">
        <v>2774</v>
      </c>
      <c r="C1624" s="3" t="s">
        <v>3990</v>
      </c>
      <c r="D1624" s="4">
        <v>44159</v>
      </c>
      <c r="E1624" s="4">
        <v>44159</v>
      </c>
      <c r="F1624" s="4">
        <v>44160</v>
      </c>
      <c r="G1624" s="3" t="s">
        <v>2488</v>
      </c>
      <c r="H1624" s="3" t="s">
        <v>160</v>
      </c>
      <c r="I1624" s="5">
        <v>57.4</v>
      </c>
      <c r="J1624" s="3" t="s">
        <v>3991</v>
      </c>
      <c r="K1624" s="3" t="s">
        <v>90</v>
      </c>
      <c r="L1624" s="5">
        <v>4864.8999999999996</v>
      </c>
      <c r="M1624" s="5">
        <v>57.4</v>
      </c>
      <c r="N1624" s="41" t="str">
        <f>IF(M1624="","",IF(M1624&lt;0,-M1624&amp;"_"&amp;COUNTIF(M$2:M1624,M1624),M1624&amp;"_"&amp;COUNTIF(M$2:M1624,M1624)))</f>
        <v>57.4_1</v>
      </c>
      <c r="O1624" s="42" t="str">
        <f t="shared" si="25"/>
        <v/>
      </c>
      <c r="P1624" s="3" t="s">
        <v>3992</v>
      </c>
      <c r="Q1624" s="3" t="s">
        <v>3993</v>
      </c>
      <c r="R1624" s="3" t="s">
        <v>3994</v>
      </c>
      <c r="S1624" s="3" t="s">
        <v>86</v>
      </c>
      <c r="T1624" s="3" t="s">
        <v>95</v>
      </c>
      <c r="U1624" s="3" t="s">
        <v>3993</v>
      </c>
      <c r="V1624" s="3" t="s">
        <v>86</v>
      </c>
      <c r="W1624" s="3" t="s">
        <v>86</v>
      </c>
      <c r="X1624" s="3" t="s">
        <v>86</v>
      </c>
      <c r="Y1624" s="3" t="s">
        <v>97</v>
      </c>
      <c r="Z1624" s="3" t="s">
        <v>86</v>
      </c>
      <c r="AA1624" s="4"/>
      <c r="AB1624" s="3" t="s">
        <v>86</v>
      </c>
      <c r="AC1624" s="3" t="s">
        <v>86</v>
      </c>
      <c r="AD1624" s="3" t="s">
        <v>86</v>
      </c>
      <c r="AE1624" s="5">
        <v>0</v>
      </c>
    </row>
    <row r="1625" spans="1:31" x14ac:dyDescent="0.25">
      <c r="A1625" s="6" t="s">
        <v>86</v>
      </c>
      <c r="B1625" s="3" t="s">
        <v>2774</v>
      </c>
      <c r="C1625" s="3" t="s">
        <v>3995</v>
      </c>
      <c r="D1625" s="4">
        <v>44160</v>
      </c>
      <c r="E1625" s="4">
        <v>44160</v>
      </c>
      <c r="F1625" s="4">
        <v>44161</v>
      </c>
      <c r="G1625" s="3" t="s">
        <v>2488</v>
      </c>
      <c r="H1625" s="3" t="s">
        <v>160</v>
      </c>
      <c r="I1625" s="5">
        <v>148.57</v>
      </c>
      <c r="J1625" s="3" t="s">
        <v>3996</v>
      </c>
      <c r="K1625" s="3" t="s">
        <v>90</v>
      </c>
      <c r="L1625" s="5">
        <v>12591.5</v>
      </c>
      <c r="M1625" s="5">
        <v>148.57</v>
      </c>
      <c r="N1625" s="41" t="str">
        <f>IF(M1625="","",IF(M1625&lt;0,-M1625&amp;"_"&amp;COUNTIF(M$2:M1625,M1625),M1625&amp;"_"&amp;COUNTIF(M$2:M1625,M1625)))</f>
        <v>148.57_1</v>
      </c>
      <c r="O1625" s="42" t="str">
        <f t="shared" si="25"/>
        <v/>
      </c>
      <c r="P1625" s="3" t="s">
        <v>3622</v>
      </c>
      <c r="Q1625" s="3" t="s">
        <v>3997</v>
      </c>
      <c r="R1625" s="3" t="s">
        <v>3998</v>
      </c>
      <c r="S1625" s="3" t="s">
        <v>86</v>
      </c>
      <c r="T1625" s="3" t="s">
        <v>95</v>
      </c>
      <c r="U1625" s="3" t="s">
        <v>3997</v>
      </c>
      <c r="V1625" s="3" t="s">
        <v>86</v>
      </c>
      <c r="W1625" s="3" t="s">
        <v>86</v>
      </c>
      <c r="X1625" s="3" t="s">
        <v>86</v>
      </c>
      <c r="Y1625" s="3" t="s">
        <v>97</v>
      </c>
      <c r="Z1625" s="3" t="s">
        <v>86</v>
      </c>
      <c r="AA1625" s="4"/>
      <c r="AB1625" s="3" t="s">
        <v>86</v>
      </c>
      <c r="AC1625" s="3" t="s">
        <v>86</v>
      </c>
      <c r="AD1625" s="3" t="s">
        <v>86</v>
      </c>
      <c r="AE1625" s="5">
        <v>0</v>
      </c>
    </row>
    <row r="1626" spans="1:31" x14ac:dyDescent="0.25">
      <c r="A1626" s="6" t="s">
        <v>86</v>
      </c>
      <c r="B1626" s="3" t="s">
        <v>2774</v>
      </c>
      <c r="C1626" s="3" t="s">
        <v>3999</v>
      </c>
      <c r="D1626" s="4">
        <v>44161</v>
      </c>
      <c r="E1626" s="4">
        <v>44160</v>
      </c>
      <c r="F1626" s="4">
        <v>44161</v>
      </c>
      <c r="G1626" s="3" t="s">
        <v>2488</v>
      </c>
      <c r="H1626" s="3" t="s">
        <v>160</v>
      </c>
      <c r="I1626" s="5">
        <v>145.19</v>
      </c>
      <c r="J1626" s="3" t="s">
        <v>4000</v>
      </c>
      <c r="K1626" s="3" t="s">
        <v>90</v>
      </c>
      <c r="L1626" s="5">
        <v>12304.43</v>
      </c>
      <c r="M1626" s="5">
        <v>145.19</v>
      </c>
      <c r="N1626" s="41" t="str">
        <f>IF(M1626="","",IF(M1626&lt;0,-M1626&amp;"_"&amp;COUNTIF(M$2:M1626,M1626),M1626&amp;"_"&amp;COUNTIF(M$2:M1626,M1626)))</f>
        <v>145.19_1</v>
      </c>
      <c r="O1626" s="42" t="str">
        <f t="shared" si="25"/>
        <v/>
      </c>
      <c r="P1626" s="3" t="s">
        <v>4001</v>
      </c>
      <c r="Q1626" s="3" t="s">
        <v>4002</v>
      </c>
      <c r="R1626" s="3" t="s">
        <v>4003</v>
      </c>
      <c r="S1626" s="3" t="s">
        <v>86</v>
      </c>
      <c r="T1626" s="3" t="s">
        <v>95</v>
      </c>
      <c r="U1626" s="3" t="s">
        <v>4002</v>
      </c>
      <c r="V1626" s="3" t="s">
        <v>86</v>
      </c>
      <c r="W1626" s="3" t="s">
        <v>86</v>
      </c>
      <c r="X1626" s="3" t="s">
        <v>86</v>
      </c>
      <c r="Y1626" s="3" t="s">
        <v>97</v>
      </c>
      <c r="Z1626" s="3" t="s">
        <v>86</v>
      </c>
      <c r="AA1626" s="4"/>
      <c r="AB1626" s="3" t="s">
        <v>86</v>
      </c>
      <c r="AC1626" s="3" t="s">
        <v>86</v>
      </c>
      <c r="AD1626" s="3" t="s">
        <v>86</v>
      </c>
      <c r="AE1626" s="5">
        <v>0</v>
      </c>
    </row>
    <row r="1627" spans="1:31" x14ac:dyDescent="0.25">
      <c r="A1627" s="6" t="s">
        <v>86</v>
      </c>
      <c r="B1627" s="3" t="s">
        <v>158</v>
      </c>
      <c r="C1627" s="3" t="s">
        <v>225</v>
      </c>
      <c r="D1627" s="4">
        <v>44160</v>
      </c>
      <c r="E1627" s="4">
        <v>44160</v>
      </c>
      <c r="F1627" s="4">
        <v>44160</v>
      </c>
      <c r="G1627" s="3" t="s">
        <v>211</v>
      </c>
      <c r="H1627" s="3" t="s">
        <v>90</v>
      </c>
      <c r="I1627" s="5">
        <v>85411.65</v>
      </c>
      <c r="J1627" s="3" t="s">
        <v>91</v>
      </c>
      <c r="K1627" s="3" t="s">
        <v>90</v>
      </c>
      <c r="L1627" s="5">
        <v>85411.65</v>
      </c>
      <c r="M1627" s="5">
        <v>1005.43</v>
      </c>
      <c r="N1627" s="41" t="str">
        <f>IF(M1627="","",IF(M1627&lt;0,-M1627&amp;"_"&amp;COUNTIF(M$2:M1627,M1627),M1627&amp;"_"&amp;COUNTIF(M$2:M1627,M1627)))</f>
        <v>1005.43_1</v>
      </c>
      <c r="O1627" s="42" t="str">
        <f t="shared" si="25"/>
        <v/>
      </c>
      <c r="P1627" s="3" t="s">
        <v>226</v>
      </c>
      <c r="Q1627" s="3" t="s">
        <v>227</v>
      </c>
      <c r="R1627" s="3" t="s">
        <v>214</v>
      </c>
      <c r="S1627" s="3" t="s">
        <v>86</v>
      </c>
      <c r="T1627" s="3" t="s">
        <v>95</v>
      </c>
      <c r="U1627" s="3" t="s">
        <v>228</v>
      </c>
      <c r="V1627" s="3" t="s">
        <v>86</v>
      </c>
      <c r="W1627" s="3" t="s">
        <v>86</v>
      </c>
      <c r="X1627" s="3" t="s">
        <v>86</v>
      </c>
      <c r="Y1627" s="3" t="s">
        <v>103</v>
      </c>
      <c r="Z1627" s="3" t="s">
        <v>86</v>
      </c>
      <c r="AA1627" s="4"/>
      <c r="AB1627" s="3" t="s">
        <v>86</v>
      </c>
      <c r="AC1627" s="3" t="s">
        <v>86</v>
      </c>
      <c r="AD1627" s="3" t="s">
        <v>86</v>
      </c>
      <c r="AE1627" s="5">
        <v>0</v>
      </c>
    </row>
    <row r="1628" spans="1:31" x14ac:dyDescent="0.25">
      <c r="A1628" s="6" t="s">
        <v>86</v>
      </c>
      <c r="B1628" s="3" t="s">
        <v>158</v>
      </c>
      <c r="C1628" s="3" t="s">
        <v>229</v>
      </c>
      <c r="D1628" s="4">
        <v>44160</v>
      </c>
      <c r="E1628" s="4">
        <v>44160</v>
      </c>
      <c r="F1628" s="4">
        <v>44160</v>
      </c>
      <c r="G1628" s="3" t="s">
        <v>211</v>
      </c>
      <c r="H1628" s="3" t="s">
        <v>90</v>
      </c>
      <c r="I1628" s="5">
        <v>296192.84999999998</v>
      </c>
      <c r="J1628" s="3" t="s">
        <v>91</v>
      </c>
      <c r="K1628" s="3" t="s">
        <v>90</v>
      </c>
      <c r="L1628" s="5">
        <v>296192.84999999998</v>
      </c>
      <c r="M1628" s="5">
        <v>3486.67</v>
      </c>
      <c r="N1628" s="41" t="str">
        <f>IF(M1628="","",IF(M1628&lt;0,-M1628&amp;"_"&amp;COUNTIF(M$2:M1628,M1628),M1628&amp;"_"&amp;COUNTIF(M$2:M1628,M1628)))</f>
        <v>3486.67_1</v>
      </c>
      <c r="O1628" s="42" t="str">
        <f t="shared" si="25"/>
        <v/>
      </c>
      <c r="P1628" s="3" t="s">
        <v>230</v>
      </c>
      <c r="Q1628" s="3" t="s">
        <v>227</v>
      </c>
      <c r="R1628" s="3" t="s">
        <v>214</v>
      </c>
      <c r="S1628" s="3" t="s">
        <v>86</v>
      </c>
      <c r="T1628" s="3" t="s">
        <v>95</v>
      </c>
      <c r="U1628" s="3" t="s">
        <v>231</v>
      </c>
      <c r="V1628" s="3" t="s">
        <v>86</v>
      </c>
      <c r="W1628" s="3" t="s">
        <v>86</v>
      </c>
      <c r="X1628" s="3" t="s">
        <v>86</v>
      </c>
      <c r="Y1628" s="3" t="s">
        <v>103</v>
      </c>
      <c r="Z1628" s="3" t="s">
        <v>86</v>
      </c>
      <c r="AA1628" s="4"/>
      <c r="AB1628" s="3" t="s">
        <v>86</v>
      </c>
      <c r="AC1628" s="3" t="s">
        <v>86</v>
      </c>
      <c r="AD1628" s="3" t="s">
        <v>86</v>
      </c>
      <c r="AE1628" s="5">
        <v>0</v>
      </c>
    </row>
    <row r="1629" spans="1:31" x14ac:dyDescent="0.25">
      <c r="A1629" s="6" t="s">
        <v>86</v>
      </c>
      <c r="B1629" s="3" t="s">
        <v>158</v>
      </c>
      <c r="C1629" s="3" t="s">
        <v>232</v>
      </c>
      <c r="D1629" s="4">
        <v>44160</v>
      </c>
      <c r="E1629" s="4">
        <v>44160</v>
      </c>
      <c r="F1629" s="4">
        <v>44160</v>
      </c>
      <c r="G1629" s="3" t="s">
        <v>211</v>
      </c>
      <c r="H1629" s="3" t="s">
        <v>90</v>
      </c>
      <c r="I1629" s="5">
        <v>153911.4</v>
      </c>
      <c r="J1629" s="3" t="s">
        <v>91</v>
      </c>
      <c r="K1629" s="3" t="s">
        <v>90</v>
      </c>
      <c r="L1629" s="5">
        <v>153911.4</v>
      </c>
      <c r="M1629" s="5">
        <v>1811.79</v>
      </c>
      <c r="N1629" s="41" t="str">
        <f>IF(M1629="","",IF(M1629&lt;0,-M1629&amp;"_"&amp;COUNTIF(M$2:M1629,M1629),M1629&amp;"_"&amp;COUNTIF(M$2:M1629,M1629)))</f>
        <v>1811.79_1</v>
      </c>
      <c r="O1629" s="42" t="str">
        <f t="shared" si="25"/>
        <v/>
      </c>
      <c r="P1629" s="3" t="s">
        <v>233</v>
      </c>
      <c r="Q1629" s="3" t="s">
        <v>227</v>
      </c>
      <c r="R1629" s="3" t="s">
        <v>214</v>
      </c>
      <c r="S1629" s="3" t="s">
        <v>86</v>
      </c>
      <c r="T1629" s="3" t="s">
        <v>95</v>
      </c>
      <c r="U1629" s="3" t="s">
        <v>234</v>
      </c>
      <c r="V1629" s="3" t="s">
        <v>86</v>
      </c>
      <c r="W1629" s="3" t="s">
        <v>86</v>
      </c>
      <c r="X1629" s="3" t="s">
        <v>86</v>
      </c>
      <c r="Y1629" s="3" t="s">
        <v>103</v>
      </c>
      <c r="Z1629" s="3" t="s">
        <v>86</v>
      </c>
      <c r="AA1629" s="4"/>
      <c r="AB1629" s="3" t="s">
        <v>86</v>
      </c>
      <c r="AC1629" s="3" t="s">
        <v>86</v>
      </c>
      <c r="AD1629" s="3" t="s">
        <v>86</v>
      </c>
      <c r="AE1629" s="5">
        <v>0</v>
      </c>
    </row>
    <row r="1630" spans="1:31" x14ac:dyDescent="0.25">
      <c r="A1630" s="6" t="s">
        <v>86</v>
      </c>
      <c r="B1630" s="3" t="s">
        <v>270</v>
      </c>
      <c r="C1630" s="3" t="s">
        <v>656</v>
      </c>
      <c r="D1630" s="4">
        <v>44160</v>
      </c>
      <c r="E1630" s="4">
        <v>44160</v>
      </c>
      <c r="F1630" s="4">
        <v>44158</v>
      </c>
      <c r="G1630" s="3" t="s">
        <v>211</v>
      </c>
      <c r="H1630" s="3" t="s">
        <v>90</v>
      </c>
      <c r="I1630" s="5">
        <v>1725</v>
      </c>
      <c r="J1630" s="3" t="s">
        <v>91</v>
      </c>
      <c r="K1630" s="3" t="s">
        <v>90</v>
      </c>
      <c r="L1630" s="5">
        <v>1725</v>
      </c>
      <c r="M1630" s="5">
        <v>20.309999999999999</v>
      </c>
      <c r="N1630" s="41" t="str">
        <f>IF(M1630="","",IF(M1630&lt;0,-M1630&amp;"_"&amp;COUNTIF(M$2:M1630,M1630),M1630&amp;"_"&amp;COUNTIF(M$2:M1630,M1630)))</f>
        <v>20.31_3</v>
      </c>
      <c r="O1630" s="42" t="str">
        <f t="shared" si="25"/>
        <v/>
      </c>
      <c r="P1630" s="3" t="s">
        <v>607</v>
      </c>
      <c r="Q1630" s="3" t="s">
        <v>227</v>
      </c>
      <c r="R1630" s="3" t="s">
        <v>328</v>
      </c>
      <c r="S1630" s="3" t="s">
        <v>86</v>
      </c>
      <c r="T1630" s="3" t="s">
        <v>95</v>
      </c>
      <c r="U1630" s="3" t="s">
        <v>329</v>
      </c>
      <c r="V1630" s="3" t="s">
        <v>86</v>
      </c>
      <c r="W1630" s="3" t="s">
        <v>86</v>
      </c>
      <c r="X1630" s="3" t="s">
        <v>86</v>
      </c>
      <c r="Y1630" s="3" t="s">
        <v>97</v>
      </c>
      <c r="Z1630" s="3" t="s">
        <v>86</v>
      </c>
      <c r="AA1630" s="4"/>
      <c r="AB1630" s="3" t="s">
        <v>86</v>
      </c>
      <c r="AC1630" s="3" t="s">
        <v>86</v>
      </c>
      <c r="AD1630" s="3" t="s">
        <v>86</v>
      </c>
      <c r="AE1630" s="5">
        <v>0</v>
      </c>
    </row>
    <row r="1631" spans="1:31" x14ac:dyDescent="0.25">
      <c r="A1631" s="6" t="s">
        <v>86</v>
      </c>
      <c r="B1631" s="3" t="s">
        <v>270</v>
      </c>
      <c r="C1631" s="3" t="s">
        <v>656</v>
      </c>
      <c r="D1631" s="4">
        <v>44160</v>
      </c>
      <c r="E1631" s="4">
        <v>44160</v>
      </c>
      <c r="F1631" s="4">
        <v>44158</v>
      </c>
      <c r="G1631" s="3" t="s">
        <v>211</v>
      </c>
      <c r="H1631" s="3" t="s">
        <v>90</v>
      </c>
      <c r="I1631" s="5">
        <v>244</v>
      </c>
      <c r="J1631" s="3" t="s">
        <v>91</v>
      </c>
      <c r="K1631" s="3" t="s">
        <v>90</v>
      </c>
      <c r="L1631" s="5">
        <v>244</v>
      </c>
      <c r="M1631" s="5">
        <v>2.87</v>
      </c>
      <c r="N1631" s="41" t="str">
        <f>IF(M1631="","",IF(M1631&lt;0,-M1631&amp;"_"&amp;COUNTIF(M$2:M1631,M1631),M1631&amp;"_"&amp;COUNTIF(M$2:M1631,M1631)))</f>
        <v>2.87_5</v>
      </c>
      <c r="O1631" s="42" t="str">
        <f t="shared" si="25"/>
        <v/>
      </c>
      <c r="P1631" s="3" t="s">
        <v>607</v>
      </c>
      <c r="Q1631" s="3" t="s">
        <v>227</v>
      </c>
      <c r="R1631" s="3" t="s">
        <v>330</v>
      </c>
      <c r="S1631" s="3" t="s">
        <v>86</v>
      </c>
      <c r="T1631" s="3" t="s">
        <v>95</v>
      </c>
      <c r="U1631" s="3" t="s">
        <v>329</v>
      </c>
      <c r="V1631" s="3" t="s">
        <v>86</v>
      </c>
      <c r="W1631" s="3" t="s">
        <v>86</v>
      </c>
      <c r="X1631" s="3" t="s">
        <v>86</v>
      </c>
      <c r="Y1631" s="3" t="s">
        <v>97</v>
      </c>
      <c r="Z1631" s="3" t="s">
        <v>86</v>
      </c>
      <c r="AA1631" s="4"/>
      <c r="AB1631" s="3" t="s">
        <v>86</v>
      </c>
      <c r="AC1631" s="3" t="s">
        <v>86</v>
      </c>
      <c r="AD1631" s="3" t="s">
        <v>86</v>
      </c>
      <c r="AE1631" s="5">
        <v>0</v>
      </c>
    </row>
    <row r="1632" spans="1:31" x14ac:dyDescent="0.25">
      <c r="A1632" s="6" t="s">
        <v>86</v>
      </c>
      <c r="B1632" s="3" t="s">
        <v>270</v>
      </c>
      <c r="C1632" s="3" t="s">
        <v>656</v>
      </c>
      <c r="D1632" s="4">
        <v>44160</v>
      </c>
      <c r="E1632" s="4">
        <v>44160</v>
      </c>
      <c r="F1632" s="4">
        <v>44158</v>
      </c>
      <c r="G1632" s="3" t="s">
        <v>211</v>
      </c>
      <c r="H1632" s="3" t="s">
        <v>90</v>
      </c>
      <c r="I1632" s="5">
        <v>3056</v>
      </c>
      <c r="J1632" s="3" t="s">
        <v>91</v>
      </c>
      <c r="K1632" s="3" t="s">
        <v>90</v>
      </c>
      <c r="L1632" s="5">
        <v>3056</v>
      </c>
      <c r="M1632" s="5">
        <v>35.97</v>
      </c>
      <c r="N1632" s="41" t="str">
        <f>IF(M1632="","",IF(M1632&lt;0,-M1632&amp;"_"&amp;COUNTIF(M$2:M1632,M1632),M1632&amp;"_"&amp;COUNTIF(M$2:M1632,M1632)))</f>
        <v>35.97_2</v>
      </c>
      <c r="O1632" s="42" t="str">
        <f t="shared" si="25"/>
        <v/>
      </c>
      <c r="P1632" s="3" t="s">
        <v>607</v>
      </c>
      <c r="Q1632" s="3" t="s">
        <v>227</v>
      </c>
      <c r="R1632" s="3" t="s">
        <v>331</v>
      </c>
      <c r="S1632" s="3" t="s">
        <v>86</v>
      </c>
      <c r="T1632" s="3" t="s">
        <v>95</v>
      </c>
      <c r="U1632" s="3" t="s">
        <v>329</v>
      </c>
      <c r="V1632" s="3" t="s">
        <v>86</v>
      </c>
      <c r="W1632" s="3" t="s">
        <v>86</v>
      </c>
      <c r="X1632" s="3" t="s">
        <v>86</v>
      </c>
      <c r="Y1632" s="3" t="s">
        <v>97</v>
      </c>
      <c r="Z1632" s="3" t="s">
        <v>86</v>
      </c>
      <c r="AA1632" s="4"/>
      <c r="AB1632" s="3" t="s">
        <v>86</v>
      </c>
      <c r="AC1632" s="3" t="s">
        <v>86</v>
      </c>
      <c r="AD1632" s="3" t="s">
        <v>86</v>
      </c>
      <c r="AE1632" s="5">
        <v>0</v>
      </c>
    </row>
    <row r="1633" spans="1:31" x14ac:dyDescent="0.25">
      <c r="A1633" s="6" t="s">
        <v>86</v>
      </c>
      <c r="B1633" s="3" t="s">
        <v>270</v>
      </c>
      <c r="C1633" s="3" t="s">
        <v>656</v>
      </c>
      <c r="D1633" s="4">
        <v>44160</v>
      </c>
      <c r="E1633" s="4">
        <v>44160</v>
      </c>
      <c r="F1633" s="4">
        <v>44158</v>
      </c>
      <c r="G1633" s="3" t="s">
        <v>211</v>
      </c>
      <c r="H1633" s="3" t="s">
        <v>90</v>
      </c>
      <c r="I1633" s="5">
        <v>3360</v>
      </c>
      <c r="J1633" s="3" t="s">
        <v>91</v>
      </c>
      <c r="K1633" s="3" t="s">
        <v>90</v>
      </c>
      <c r="L1633" s="5">
        <v>3360</v>
      </c>
      <c r="M1633" s="5">
        <v>39.549999999999997</v>
      </c>
      <c r="N1633" s="41" t="str">
        <f>IF(M1633="","",IF(M1633&lt;0,-M1633&amp;"_"&amp;COUNTIF(M$2:M1633,M1633),M1633&amp;"_"&amp;COUNTIF(M$2:M1633,M1633)))</f>
        <v>39.55_6</v>
      </c>
      <c r="O1633" s="42" t="str">
        <f t="shared" si="25"/>
        <v/>
      </c>
      <c r="P1633" s="3" t="s">
        <v>607</v>
      </c>
      <c r="Q1633" s="3" t="s">
        <v>227</v>
      </c>
      <c r="R1633" s="3" t="s">
        <v>332</v>
      </c>
      <c r="S1633" s="3" t="s">
        <v>86</v>
      </c>
      <c r="T1633" s="3" t="s">
        <v>95</v>
      </c>
      <c r="U1633" s="3" t="s">
        <v>329</v>
      </c>
      <c r="V1633" s="3" t="s">
        <v>86</v>
      </c>
      <c r="W1633" s="3" t="s">
        <v>86</v>
      </c>
      <c r="X1633" s="3" t="s">
        <v>86</v>
      </c>
      <c r="Y1633" s="3" t="s">
        <v>97</v>
      </c>
      <c r="Z1633" s="3" t="s">
        <v>86</v>
      </c>
      <c r="AA1633" s="4"/>
      <c r="AB1633" s="3" t="s">
        <v>86</v>
      </c>
      <c r="AC1633" s="3" t="s">
        <v>86</v>
      </c>
      <c r="AD1633" s="3" t="s">
        <v>86</v>
      </c>
      <c r="AE1633" s="5">
        <v>0</v>
      </c>
    </row>
    <row r="1634" spans="1:31" x14ac:dyDescent="0.25">
      <c r="A1634" s="6" t="s">
        <v>86</v>
      </c>
      <c r="B1634" s="3" t="s">
        <v>270</v>
      </c>
      <c r="C1634" s="3" t="s">
        <v>656</v>
      </c>
      <c r="D1634" s="4">
        <v>44160</v>
      </c>
      <c r="E1634" s="4">
        <v>44160</v>
      </c>
      <c r="F1634" s="4">
        <v>44158</v>
      </c>
      <c r="G1634" s="3" t="s">
        <v>211</v>
      </c>
      <c r="H1634" s="3" t="s">
        <v>90</v>
      </c>
      <c r="I1634" s="5">
        <v>3456</v>
      </c>
      <c r="J1634" s="3" t="s">
        <v>91</v>
      </c>
      <c r="K1634" s="3" t="s">
        <v>90</v>
      </c>
      <c r="L1634" s="5">
        <v>3456</v>
      </c>
      <c r="M1634" s="5">
        <v>40.68</v>
      </c>
      <c r="N1634" s="41" t="str">
        <f>IF(M1634="","",IF(M1634&lt;0,-M1634&amp;"_"&amp;COUNTIF(M$2:M1634,M1634),M1634&amp;"_"&amp;COUNTIF(M$2:M1634,M1634)))</f>
        <v>40.68_1</v>
      </c>
      <c r="O1634" s="42" t="str">
        <f t="shared" si="25"/>
        <v/>
      </c>
      <c r="P1634" s="3" t="s">
        <v>607</v>
      </c>
      <c r="Q1634" s="3" t="s">
        <v>227</v>
      </c>
      <c r="R1634" s="3" t="s">
        <v>333</v>
      </c>
      <c r="S1634" s="3" t="s">
        <v>86</v>
      </c>
      <c r="T1634" s="3" t="s">
        <v>95</v>
      </c>
      <c r="U1634" s="3" t="s">
        <v>329</v>
      </c>
      <c r="V1634" s="3" t="s">
        <v>86</v>
      </c>
      <c r="W1634" s="3" t="s">
        <v>86</v>
      </c>
      <c r="X1634" s="3" t="s">
        <v>86</v>
      </c>
      <c r="Y1634" s="3" t="s">
        <v>97</v>
      </c>
      <c r="Z1634" s="3" t="s">
        <v>86</v>
      </c>
      <c r="AA1634" s="4"/>
      <c r="AB1634" s="3" t="s">
        <v>86</v>
      </c>
      <c r="AC1634" s="3" t="s">
        <v>86</v>
      </c>
      <c r="AD1634" s="3" t="s">
        <v>86</v>
      </c>
      <c r="AE1634" s="5">
        <v>0</v>
      </c>
    </row>
    <row r="1635" spans="1:31" x14ac:dyDescent="0.25">
      <c r="A1635" s="6" t="s">
        <v>86</v>
      </c>
      <c r="B1635" s="3" t="s">
        <v>270</v>
      </c>
      <c r="C1635" s="3" t="s">
        <v>656</v>
      </c>
      <c r="D1635" s="4">
        <v>44160</v>
      </c>
      <c r="E1635" s="4">
        <v>44160</v>
      </c>
      <c r="F1635" s="4">
        <v>44158</v>
      </c>
      <c r="G1635" s="3" t="s">
        <v>211</v>
      </c>
      <c r="H1635" s="3" t="s">
        <v>90</v>
      </c>
      <c r="I1635" s="5">
        <v>670</v>
      </c>
      <c r="J1635" s="3" t="s">
        <v>91</v>
      </c>
      <c r="K1635" s="3" t="s">
        <v>90</v>
      </c>
      <c r="L1635" s="5">
        <v>670</v>
      </c>
      <c r="M1635" s="5">
        <v>7.89</v>
      </c>
      <c r="N1635" s="41" t="str">
        <f>IF(M1635="","",IF(M1635&lt;0,-M1635&amp;"_"&amp;COUNTIF(M$2:M1635,M1635),M1635&amp;"_"&amp;COUNTIF(M$2:M1635,M1635)))</f>
        <v>7.89_3</v>
      </c>
      <c r="O1635" s="42" t="str">
        <f t="shared" si="25"/>
        <v/>
      </c>
      <c r="P1635" s="3" t="s">
        <v>607</v>
      </c>
      <c r="Q1635" s="3" t="s">
        <v>227</v>
      </c>
      <c r="R1635" s="3" t="s">
        <v>334</v>
      </c>
      <c r="S1635" s="3" t="s">
        <v>86</v>
      </c>
      <c r="T1635" s="3" t="s">
        <v>95</v>
      </c>
      <c r="U1635" s="3" t="s">
        <v>329</v>
      </c>
      <c r="V1635" s="3" t="s">
        <v>86</v>
      </c>
      <c r="W1635" s="3" t="s">
        <v>86</v>
      </c>
      <c r="X1635" s="3" t="s">
        <v>86</v>
      </c>
      <c r="Y1635" s="3" t="s">
        <v>97</v>
      </c>
      <c r="Z1635" s="3" t="s">
        <v>86</v>
      </c>
      <c r="AA1635" s="4"/>
      <c r="AB1635" s="3" t="s">
        <v>86</v>
      </c>
      <c r="AC1635" s="3" t="s">
        <v>86</v>
      </c>
      <c r="AD1635" s="3" t="s">
        <v>86</v>
      </c>
      <c r="AE1635" s="5">
        <v>0</v>
      </c>
    </row>
    <row r="1636" spans="1:31" x14ac:dyDescent="0.25">
      <c r="A1636" s="6" t="s">
        <v>86</v>
      </c>
      <c r="B1636" s="3" t="s">
        <v>270</v>
      </c>
      <c r="C1636" s="3" t="s">
        <v>656</v>
      </c>
      <c r="D1636" s="4">
        <v>44160</v>
      </c>
      <c r="E1636" s="4">
        <v>44160</v>
      </c>
      <c r="F1636" s="4">
        <v>44158</v>
      </c>
      <c r="G1636" s="3" t="s">
        <v>211</v>
      </c>
      <c r="H1636" s="3" t="s">
        <v>90</v>
      </c>
      <c r="I1636" s="5">
        <v>288</v>
      </c>
      <c r="J1636" s="3" t="s">
        <v>91</v>
      </c>
      <c r="K1636" s="3" t="s">
        <v>90</v>
      </c>
      <c r="L1636" s="5">
        <v>288</v>
      </c>
      <c r="M1636" s="5">
        <v>3.39</v>
      </c>
      <c r="N1636" s="41" t="str">
        <f>IF(M1636="","",IF(M1636&lt;0,-M1636&amp;"_"&amp;COUNTIF(M$2:M1636,M1636),M1636&amp;"_"&amp;COUNTIF(M$2:M1636,M1636)))</f>
        <v>3.39_7</v>
      </c>
      <c r="O1636" s="42" t="str">
        <f t="shared" si="25"/>
        <v/>
      </c>
      <c r="P1636" s="3" t="s">
        <v>607</v>
      </c>
      <c r="Q1636" s="3" t="s">
        <v>227</v>
      </c>
      <c r="R1636" s="3" t="s">
        <v>335</v>
      </c>
      <c r="S1636" s="3" t="s">
        <v>86</v>
      </c>
      <c r="T1636" s="3" t="s">
        <v>95</v>
      </c>
      <c r="U1636" s="3" t="s">
        <v>329</v>
      </c>
      <c r="V1636" s="3" t="s">
        <v>86</v>
      </c>
      <c r="W1636" s="3" t="s">
        <v>86</v>
      </c>
      <c r="X1636" s="3" t="s">
        <v>86</v>
      </c>
      <c r="Y1636" s="3" t="s">
        <v>97</v>
      </c>
      <c r="Z1636" s="3" t="s">
        <v>86</v>
      </c>
      <c r="AA1636" s="4"/>
      <c r="AB1636" s="3" t="s">
        <v>86</v>
      </c>
      <c r="AC1636" s="3" t="s">
        <v>86</v>
      </c>
      <c r="AD1636" s="3" t="s">
        <v>86</v>
      </c>
      <c r="AE1636" s="5">
        <v>0</v>
      </c>
    </row>
    <row r="1637" spans="1:31" x14ac:dyDescent="0.25">
      <c r="A1637" s="6" t="s">
        <v>86</v>
      </c>
      <c r="B1637" s="3" t="s">
        <v>270</v>
      </c>
      <c r="C1637" s="3" t="s">
        <v>656</v>
      </c>
      <c r="D1637" s="4">
        <v>44160</v>
      </c>
      <c r="E1637" s="4">
        <v>44160</v>
      </c>
      <c r="F1637" s="4">
        <v>44158</v>
      </c>
      <c r="G1637" s="3" t="s">
        <v>211</v>
      </c>
      <c r="H1637" s="3" t="s">
        <v>90</v>
      </c>
      <c r="I1637" s="5">
        <v>433</v>
      </c>
      <c r="J1637" s="3" t="s">
        <v>91</v>
      </c>
      <c r="K1637" s="3" t="s">
        <v>90</v>
      </c>
      <c r="L1637" s="5">
        <v>433</v>
      </c>
      <c r="M1637" s="5">
        <v>5.0999999999999996</v>
      </c>
      <c r="N1637" s="41" t="str">
        <f>IF(M1637="","",IF(M1637&lt;0,-M1637&amp;"_"&amp;COUNTIF(M$2:M1637,M1637),M1637&amp;"_"&amp;COUNTIF(M$2:M1637,M1637)))</f>
        <v>5.1_5</v>
      </c>
      <c r="O1637" s="42" t="str">
        <f t="shared" si="25"/>
        <v/>
      </c>
      <c r="P1637" s="3" t="s">
        <v>607</v>
      </c>
      <c r="Q1637" s="3" t="s">
        <v>227</v>
      </c>
      <c r="R1637" s="3" t="s">
        <v>336</v>
      </c>
      <c r="S1637" s="3" t="s">
        <v>86</v>
      </c>
      <c r="T1637" s="3" t="s">
        <v>95</v>
      </c>
      <c r="U1637" s="3" t="s">
        <v>329</v>
      </c>
      <c r="V1637" s="3" t="s">
        <v>86</v>
      </c>
      <c r="W1637" s="3" t="s">
        <v>86</v>
      </c>
      <c r="X1637" s="3" t="s">
        <v>86</v>
      </c>
      <c r="Y1637" s="3" t="s">
        <v>97</v>
      </c>
      <c r="Z1637" s="3" t="s">
        <v>86</v>
      </c>
      <c r="AA1637" s="4"/>
      <c r="AB1637" s="3" t="s">
        <v>86</v>
      </c>
      <c r="AC1637" s="3" t="s">
        <v>86</v>
      </c>
      <c r="AD1637" s="3" t="s">
        <v>86</v>
      </c>
      <c r="AE1637" s="5">
        <v>0</v>
      </c>
    </row>
    <row r="1638" spans="1:31" x14ac:dyDescent="0.25">
      <c r="A1638" s="6" t="s">
        <v>86</v>
      </c>
      <c r="B1638" s="3" t="s">
        <v>270</v>
      </c>
      <c r="C1638" s="3" t="s">
        <v>656</v>
      </c>
      <c r="D1638" s="4">
        <v>44160</v>
      </c>
      <c r="E1638" s="4">
        <v>44160</v>
      </c>
      <c r="F1638" s="4">
        <v>44158</v>
      </c>
      <c r="G1638" s="3" t="s">
        <v>211</v>
      </c>
      <c r="H1638" s="3" t="s">
        <v>90</v>
      </c>
      <c r="I1638" s="5">
        <v>2416</v>
      </c>
      <c r="J1638" s="3" t="s">
        <v>91</v>
      </c>
      <c r="K1638" s="3" t="s">
        <v>90</v>
      </c>
      <c r="L1638" s="5">
        <v>2416</v>
      </c>
      <c r="M1638" s="5">
        <v>28.44</v>
      </c>
      <c r="N1638" s="41" t="str">
        <f>IF(M1638="","",IF(M1638&lt;0,-M1638&amp;"_"&amp;COUNTIF(M$2:M1638,M1638),M1638&amp;"_"&amp;COUNTIF(M$2:M1638,M1638)))</f>
        <v>28.44_2</v>
      </c>
      <c r="O1638" s="42" t="str">
        <f t="shared" si="25"/>
        <v/>
      </c>
      <c r="P1638" s="3" t="s">
        <v>607</v>
      </c>
      <c r="Q1638" s="3" t="s">
        <v>227</v>
      </c>
      <c r="R1638" s="3" t="s">
        <v>337</v>
      </c>
      <c r="S1638" s="3" t="s">
        <v>86</v>
      </c>
      <c r="T1638" s="3" t="s">
        <v>95</v>
      </c>
      <c r="U1638" s="3" t="s">
        <v>329</v>
      </c>
      <c r="V1638" s="3" t="s">
        <v>86</v>
      </c>
      <c r="W1638" s="3" t="s">
        <v>86</v>
      </c>
      <c r="X1638" s="3" t="s">
        <v>86</v>
      </c>
      <c r="Y1638" s="3" t="s">
        <v>97</v>
      </c>
      <c r="Z1638" s="3" t="s">
        <v>86</v>
      </c>
      <c r="AA1638" s="4"/>
      <c r="AB1638" s="3" t="s">
        <v>86</v>
      </c>
      <c r="AC1638" s="3" t="s">
        <v>86</v>
      </c>
      <c r="AD1638" s="3" t="s">
        <v>86</v>
      </c>
      <c r="AE1638" s="5">
        <v>0</v>
      </c>
    </row>
    <row r="1639" spans="1:31" x14ac:dyDescent="0.25">
      <c r="A1639" s="6" t="s">
        <v>86</v>
      </c>
      <c r="B1639" s="3" t="s">
        <v>270</v>
      </c>
      <c r="C1639" s="3" t="s">
        <v>656</v>
      </c>
      <c r="D1639" s="4">
        <v>44160</v>
      </c>
      <c r="E1639" s="4">
        <v>44160</v>
      </c>
      <c r="F1639" s="4">
        <v>44158</v>
      </c>
      <c r="G1639" s="3" t="s">
        <v>211</v>
      </c>
      <c r="H1639" s="3" t="s">
        <v>90</v>
      </c>
      <c r="I1639" s="5">
        <v>576</v>
      </c>
      <c r="J1639" s="3" t="s">
        <v>91</v>
      </c>
      <c r="K1639" s="3" t="s">
        <v>90</v>
      </c>
      <c r="L1639" s="5">
        <v>576</v>
      </c>
      <c r="M1639" s="5">
        <v>6.78</v>
      </c>
      <c r="N1639" s="41" t="str">
        <f>IF(M1639="","",IF(M1639&lt;0,-M1639&amp;"_"&amp;COUNTIF(M$2:M1639,M1639),M1639&amp;"_"&amp;COUNTIF(M$2:M1639,M1639)))</f>
        <v>6.78_7</v>
      </c>
      <c r="O1639" s="42" t="str">
        <f t="shared" si="25"/>
        <v/>
      </c>
      <c r="P1639" s="3" t="s">
        <v>607</v>
      </c>
      <c r="Q1639" s="3" t="s">
        <v>227</v>
      </c>
      <c r="R1639" s="3" t="s">
        <v>338</v>
      </c>
      <c r="S1639" s="3" t="s">
        <v>86</v>
      </c>
      <c r="T1639" s="3" t="s">
        <v>95</v>
      </c>
      <c r="U1639" s="3" t="s">
        <v>329</v>
      </c>
      <c r="V1639" s="3" t="s">
        <v>86</v>
      </c>
      <c r="W1639" s="3" t="s">
        <v>86</v>
      </c>
      <c r="X1639" s="3" t="s">
        <v>86</v>
      </c>
      <c r="Y1639" s="3" t="s">
        <v>97</v>
      </c>
      <c r="Z1639" s="3" t="s">
        <v>86</v>
      </c>
      <c r="AA1639" s="4"/>
      <c r="AB1639" s="3" t="s">
        <v>86</v>
      </c>
      <c r="AC1639" s="3" t="s">
        <v>86</v>
      </c>
      <c r="AD1639" s="3" t="s">
        <v>86</v>
      </c>
      <c r="AE1639" s="5">
        <v>0</v>
      </c>
    </row>
    <row r="1640" spans="1:31" x14ac:dyDescent="0.25">
      <c r="A1640" s="6" t="s">
        <v>86</v>
      </c>
      <c r="B1640" s="3" t="s">
        <v>270</v>
      </c>
      <c r="C1640" s="3" t="s">
        <v>656</v>
      </c>
      <c r="D1640" s="4">
        <v>44160</v>
      </c>
      <c r="E1640" s="4">
        <v>44160</v>
      </c>
      <c r="F1640" s="4">
        <v>44158</v>
      </c>
      <c r="G1640" s="3" t="s">
        <v>211</v>
      </c>
      <c r="H1640" s="3" t="s">
        <v>90</v>
      </c>
      <c r="I1640" s="5">
        <v>4800</v>
      </c>
      <c r="J1640" s="3" t="s">
        <v>91</v>
      </c>
      <c r="K1640" s="3" t="s">
        <v>90</v>
      </c>
      <c r="L1640" s="5">
        <v>4800</v>
      </c>
      <c r="M1640" s="5">
        <v>56.5</v>
      </c>
      <c r="N1640" s="41" t="str">
        <f>IF(M1640="","",IF(M1640&lt;0,-M1640&amp;"_"&amp;COUNTIF(M$2:M1640,M1640),M1640&amp;"_"&amp;COUNTIF(M$2:M1640,M1640)))</f>
        <v>56.5_1</v>
      </c>
      <c r="O1640" s="42" t="str">
        <f t="shared" si="25"/>
        <v/>
      </c>
      <c r="P1640" s="3" t="s">
        <v>607</v>
      </c>
      <c r="Q1640" s="3" t="s">
        <v>227</v>
      </c>
      <c r="R1640" s="3" t="s">
        <v>339</v>
      </c>
      <c r="S1640" s="3" t="s">
        <v>86</v>
      </c>
      <c r="T1640" s="3" t="s">
        <v>95</v>
      </c>
      <c r="U1640" s="3" t="s">
        <v>329</v>
      </c>
      <c r="V1640" s="3" t="s">
        <v>86</v>
      </c>
      <c r="W1640" s="3" t="s">
        <v>86</v>
      </c>
      <c r="X1640" s="3" t="s">
        <v>86</v>
      </c>
      <c r="Y1640" s="3" t="s">
        <v>97</v>
      </c>
      <c r="Z1640" s="3" t="s">
        <v>86</v>
      </c>
      <c r="AA1640" s="4"/>
      <c r="AB1640" s="3" t="s">
        <v>86</v>
      </c>
      <c r="AC1640" s="3" t="s">
        <v>86</v>
      </c>
      <c r="AD1640" s="3" t="s">
        <v>86</v>
      </c>
      <c r="AE1640" s="5">
        <v>0</v>
      </c>
    </row>
    <row r="1641" spans="1:31" x14ac:dyDescent="0.25">
      <c r="A1641" s="6" t="s">
        <v>86</v>
      </c>
      <c r="B1641" s="3" t="s">
        <v>270</v>
      </c>
      <c r="C1641" s="3" t="s">
        <v>656</v>
      </c>
      <c r="D1641" s="4">
        <v>44160</v>
      </c>
      <c r="E1641" s="4">
        <v>44160</v>
      </c>
      <c r="F1641" s="4">
        <v>44158</v>
      </c>
      <c r="G1641" s="3" t="s">
        <v>211</v>
      </c>
      <c r="H1641" s="3" t="s">
        <v>90</v>
      </c>
      <c r="I1641" s="5">
        <v>576</v>
      </c>
      <c r="J1641" s="3" t="s">
        <v>91</v>
      </c>
      <c r="K1641" s="3" t="s">
        <v>90</v>
      </c>
      <c r="L1641" s="5">
        <v>576</v>
      </c>
      <c r="M1641" s="5">
        <v>6.78</v>
      </c>
      <c r="N1641" s="41" t="str">
        <f>IF(M1641="","",IF(M1641&lt;0,-M1641&amp;"_"&amp;COUNTIF(M$2:M1641,M1641),M1641&amp;"_"&amp;COUNTIF(M$2:M1641,M1641)))</f>
        <v>6.78_8</v>
      </c>
      <c r="O1641" s="42" t="str">
        <f t="shared" si="25"/>
        <v/>
      </c>
      <c r="P1641" s="3" t="s">
        <v>607</v>
      </c>
      <c r="Q1641" s="3" t="s">
        <v>227</v>
      </c>
      <c r="R1641" s="3" t="s">
        <v>340</v>
      </c>
      <c r="S1641" s="3" t="s">
        <v>86</v>
      </c>
      <c r="T1641" s="3" t="s">
        <v>95</v>
      </c>
      <c r="U1641" s="3" t="s">
        <v>329</v>
      </c>
      <c r="V1641" s="3" t="s">
        <v>86</v>
      </c>
      <c r="W1641" s="3" t="s">
        <v>86</v>
      </c>
      <c r="X1641" s="3" t="s">
        <v>86</v>
      </c>
      <c r="Y1641" s="3" t="s">
        <v>97</v>
      </c>
      <c r="Z1641" s="3" t="s">
        <v>86</v>
      </c>
      <c r="AA1641" s="4"/>
      <c r="AB1641" s="3" t="s">
        <v>86</v>
      </c>
      <c r="AC1641" s="3" t="s">
        <v>86</v>
      </c>
      <c r="AD1641" s="3" t="s">
        <v>86</v>
      </c>
      <c r="AE1641" s="5">
        <v>0</v>
      </c>
    </row>
    <row r="1642" spans="1:31" x14ac:dyDescent="0.25">
      <c r="A1642" s="6" t="s">
        <v>86</v>
      </c>
      <c r="B1642" s="3" t="s">
        <v>270</v>
      </c>
      <c r="C1642" s="3" t="s">
        <v>656</v>
      </c>
      <c r="D1642" s="4">
        <v>44160</v>
      </c>
      <c r="E1642" s="4">
        <v>44160</v>
      </c>
      <c r="F1642" s="4">
        <v>44158</v>
      </c>
      <c r="G1642" s="3" t="s">
        <v>211</v>
      </c>
      <c r="H1642" s="3" t="s">
        <v>90</v>
      </c>
      <c r="I1642" s="5">
        <v>382</v>
      </c>
      <c r="J1642" s="3" t="s">
        <v>91</v>
      </c>
      <c r="K1642" s="3" t="s">
        <v>90</v>
      </c>
      <c r="L1642" s="5">
        <v>382</v>
      </c>
      <c r="M1642" s="5">
        <v>4.5</v>
      </c>
      <c r="N1642" s="41" t="str">
        <f>IF(M1642="","",IF(M1642&lt;0,-M1642&amp;"_"&amp;COUNTIF(M$2:M1642,M1642),M1642&amp;"_"&amp;COUNTIF(M$2:M1642,M1642)))</f>
        <v>4.5_5</v>
      </c>
      <c r="O1642" s="42" t="str">
        <f t="shared" si="25"/>
        <v/>
      </c>
      <c r="P1642" s="3" t="s">
        <v>607</v>
      </c>
      <c r="Q1642" s="3" t="s">
        <v>227</v>
      </c>
      <c r="R1642" s="3" t="s">
        <v>341</v>
      </c>
      <c r="S1642" s="3" t="s">
        <v>86</v>
      </c>
      <c r="T1642" s="3" t="s">
        <v>95</v>
      </c>
      <c r="U1642" s="3" t="s">
        <v>329</v>
      </c>
      <c r="V1642" s="3" t="s">
        <v>86</v>
      </c>
      <c r="W1642" s="3" t="s">
        <v>86</v>
      </c>
      <c r="X1642" s="3" t="s">
        <v>86</v>
      </c>
      <c r="Y1642" s="3" t="s">
        <v>97</v>
      </c>
      <c r="Z1642" s="3" t="s">
        <v>86</v>
      </c>
      <c r="AA1642" s="4"/>
      <c r="AB1642" s="3" t="s">
        <v>86</v>
      </c>
      <c r="AC1642" s="3" t="s">
        <v>86</v>
      </c>
      <c r="AD1642" s="3" t="s">
        <v>86</v>
      </c>
      <c r="AE1642" s="5">
        <v>0</v>
      </c>
    </row>
    <row r="1643" spans="1:31" x14ac:dyDescent="0.25">
      <c r="A1643" s="6" t="s">
        <v>86</v>
      </c>
      <c r="B1643" s="3" t="s">
        <v>270</v>
      </c>
      <c r="C1643" s="3" t="s">
        <v>656</v>
      </c>
      <c r="D1643" s="4">
        <v>44160</v>
      </c>
      <c r="E1643" s="4">
        <v>44160</v>
      </c>
      <c r="F1643" s="4">
        <v>44158</v>
      </c>
      <c r="G1643" s="3" t="s">
        <v>211</v>
      </c>
      <c r="H1643" s="3" t="s">
        <v>90</v>
      </c>
      <c r="I1643" s="5">
        <v>8905</v>
      </c>
      <c r="J1643" s="3" t="s">
        <v>91</v>
      </c>
      <c r="K1643" s="3" t="s">
        <v>90</v>
      </c>
      <c r="L1643" s="5">
        <v>8905</v>
      </c>
      <c r="M1643" s="5">
        <v>104.83</v>
      </c>
      <c r="N1643" s="41" t="str">
        <f>IF(M1643="","",IF(M1643&lt;0,-M1643&amp;"_"&amp;COUNTIF(M$2:M1643,M1643),M1643&amp;"_"&amp;COUNTIF(M$2:M1643,M1643)))</f>
        <v>104.83_1</v>
      </c>
      <c r="O1643" s="42" t="str">
        <f t="shared" si="25"/>
        <v/>
      </c>
      <c r="P1643" s="3" t="s">
        <v>607</v>
      </c>
      <c r="Q1643" s="3" t="s">
        <v>227</v>
      </c>
      <c r="R1643" s="3" t="s">
        <v>342</v>
      </c>
      <c r="S1643" s="3" t="s">
        <v>86</v>
      </c>
      <c r="T1643" s="3" t="s">
        <v>95</v>
      </c>
      <c r="U1643" s="3" t="s">
        <v>329</v>
      </c>
      <c r="V1643" s="3" t="s">
        <v>86</v>
      </c>
      <c r="W1643" s="3" t="s">
        <v>86</v>
      </c>
      <c r="X1643" s="3" t="s">
        <v>86</v>
      </c>
      <c r="Y1643" s="3" t="s">
        <v>97</v>
      </c>
      <c r="Z1643" s="3" t="s">
        <v>86</v>
      </c>
      <c r="AA1643" s="4"/>
      <c r="AB1643" s="3" t="s">
        <v>86</v>
      </c>
      <c r="AC1643" s="3" t="s">
        <v>86</v>
      </c>
      <c r="AD1643" s="3" t="s">
        <v>86</v>
      </c>
      <c r="AE1643" s="5">
        <v>0</v>
      </c>
    </row>
    <row r="1644" spans="1:31" x14ac:dyDescent="0.25">
      <c r="A1644" s="6" t="s">
        <v>86</v>
      </c>
      <c r="B1644" s="3" t="s">
        <v>270</v>
      </c>
      <c r="C1644" s="3" t="s">
        <v>656</v>
      </c>
      <c r="D1644" s="4">
        <v>44160</v>
      </c>
      <c r="E1644" s="4">
        <v>44160</v>
      </c>
      <c r="F1644" s="4">
        <v>44158</v>
      </c>
      <c r="G1644" s="3" t="s">
        <v>211</v>
      </c>
      <c r="H1644" s="3" t="s">
        <v>90</v>
      </c>
      <c r="I1644" s="5">
        <v>210</v>
      </c>
      <c r="J1644" s="3" t="s">
        <v>91</v>
      </c>
      <c r="K1644" s="3" t="s">
        <v>90</v>
      </c>
      <c r="L1644" s="5">
        <v>210</v>
      </c>
      <c r="M1644" s="5">
        <v>2.4700000000000002</v>
      </c>
      <c r="N1644" s="41" t="str">
        <f>IF(M1644="","",IF(M1644&lt;0,-M1644&amp;"_"&amp;COUNTIF(M$2:M1644,M1644),M1644&amp;"_"&amp;COUNTIF(M$2:M1644,M1644)))</f>
        <v>2.47_2</v>
      </c>
      <c r="O1644" s="42" t="str">
        <f t="shared" si="25"/>
        <v/>
      </c>
      <c r="P1644" s="3" t="s">
        <v>607</v>
      </c>
      <c r="Q1644" s="3" t="s">
        <v>227</v>
      </c>
      <c r="R1644" s="3" t="s">
        <v>344</v>
      </c>
      <c r="S1644" s="3" t="s">
        <v>86</v>
      </c>
      <c r="T1644" s="3" t="s">
        <v>95</v>
      </c>
      <c r="U1644" s="3" t="s">
        <v>329</v>
      </c>
      <c r="V1644" s="3" t="s">
        <v>86</v>
      </c>
      <c r="W1644" s="3" t="s">
        <v>86</v>
      </c>
      <c r="X1644" s="3" t="s">
        <v>86</v>
      </c>
      <c r="Y1644" s="3" t="s">
        <v>97</v>
      </c>
      <c r="Z1644" s="3" t="s">
        <v>86</v>
      </c>
      <c r="AA1644" s="4"/>
      <c r="AB1644" s="3" t="s">
        <v>86</v>
      </c>
      <c r="AC1644" s="3" t="s">
        <v>86</v>
      </c>
      <c r="AD1644" s="3" t="s">
        <v>86</v>
      </c>
      <c r="AE1644" s="5">
        <v>0</v>
      </c>
    </row>
    <row r="1645" spans="1:31" x14ac:dyDescent="0.25">
      <c r="A1645" s="6" t="s">
        <v>86</v>
      </c>
      <c r="B1645" s="3" t="s">
        <v>270</v>
      </c>
      <c r="C1645" s="3" t="s">
        <v>656</v>
      </c>
      <c r="D1645" s="4">
        <v>44160</v>
      </c>
      <c r="E1645" s="4">
        <v>44160</v>
      </c>
      <c r="F1645" s="4">
        <v>44158</v>
      </c>
      <c r="G1645" s="3" t="s">
        <v>211</v>
      </c>
      <c r="H1645" s="3" t="s">
        <v>90</v>
      </c>
      <c r="I1645" s="5">
        <v>223.92</v>
      </c>
      <c r="J1645" s="3" t="s">
        <v>91</v>
      </c>
      <c r="K1645" s="3" t="s">
        <v>90</v>
      </c>
      <c r="L1645" s="5">
        <v>223.92</v>
      </c>
      <c r="M1645" s="5">
        <v>2.64</v>
      </c>
      <c r="N1645" s="41" t="str">
        <f>IF(M1645="","",IF(M1645&lt;0,-M1645&amp;"_"&amp;COUNTIF(M$2:M1645,M1645),M1645&amp;"_"&amp;COUNTIF(M$2:M1645,M1645)))</f>
        <v>2.64_1</v>
      </c>
      <c r="O1645" s="42" t="str">
        <f t="shared" si="25"/>
        <v/>
      </c>
      <c r="P1645" s="3" t="s">
        <v>607</v>
      </c>
      <c r="Q1645" s="3" t="s">
        <v>227</v>
      </c>
      <c r="R1645" s="3" t="s">
        <v>402</v>
      </c>
      <c r="S1645" s="3" t="s">
        <v>86</v>
      </c>
      <c r="T1645" s="3" t="s">
        <v>95</v>
      </c>
      <c r="U1645" s="3" t="s">
        <v>329</v>
      </c>
      <c r="V1645" s="3" t="s">
        <v>86</v>
      </c>
      <c r="W1645" s="3" t="s">
        <v>86</v>
      </c>
      <c r="X1645" s="3" t="s">
        <v>86</v>
      </c>
      <c r="Y1645" s="3" t="s">
        <v>97</v>
      </c>
      <c r="Z1645" s="3" t="s">
        <v>86</v>
      </c>
      <c r="AA1645" s="4"/>
      <c r="AB1645" s="3" t="s">
        <v>86</v>
      </c>
      <c r="AC1645" s="3" t="s">
        <v>86</v>
      </c>
      <c r="AD1645" s="3" t="s">
        <v>86</v>
      </c>
      <c r="AE1645" s="5">
        <v>0</v>
      </c>
    </row>
    <row r="1646" spans="1:31" x14ac:dyDescent="0.25">
      <c r="A1646" s="6" t="s">
        <v>86</v>
      </c>
      <c r="B1646" s="3" t="s">
        <v>2764</v>
      </c>
      <c r="C1646" s="3" t="s">
        <v>4004</v>
      </c>
      <c r="D1646" s="4">
        <v>44161</v>
      </c>
      <c r="E1646" s="4">
        <v>44161</v>
      </c>
      <c r="F1646" s="4">
        <v>44159</v>
      </c>
      <c r="G1646" s="3" t="s">
        <v>211</v>
      </c>
      <c r="H1646" s="3" t="s">
        <v>90</v>
      </c>
      <c r="I1646" s="5">
        <v>14000</v>
      </c>
      <c r="J1646" s="3" t="s">
        <v>91</v>
      </c>
      <c r="K1646" s="3" t="s">
        <v>90</v>
      </c>
      <c r="L1646" s="5">
        <v>14000</v>
      </c>
      <c r="M1646" s="5">
        <v>164.8</v>
      </c>
      <c r="N1646" s="41" t="str">
        <f>IF(M1646="","",IF(M1646&lt;0,-M1646&amp;"_"&amp;COUNTIF(M$2:M1646,M1646),M1646&amp;"_"&amp;COUNTIF(M$2:M1646,M1646)))</f>
        <v>164.8_3</v>
      </c>
      <c r="O1646" s="42" t="str">
        <f t="shared" si="25"/>
        <v/>
      </c>
      <c r="P1646" s="3" t="s">
        <v>4005</v>
      </c>
      <c r="Q1646" s="3" t="s">
        <v>659</v>
      </c>
      <c r="R1646" s="3" t="s">
        <v>2882</v>
      </c>
      <c r="S1646" s="3" t="s">
        <v>86</v>
      </c>
      <c r="T1646" s="3" t="s">
        <v>95</v>
      </c>
      <c r="U1646" s="3" t="s">
        <v>3115</v>
      </c>
      <c r="V1646" s="3" t="s">
        <v>86</v>
      </c>
      <c r="W1646" s="3" t="s">
        <v>86</v>
      </c>
      <c r="X1646" s="3" t="s">
        <v>86</v>
      </c>
      <c r="Y1646" s="3" t="s">
        <v>97</v>
      </c>
      <c r="Z1646" s="3" t="s">
        <v>86</v>
      </c>
      <c r="AA1646" s="4"/>
      <c r="AB1646" s="3" t="s">
        <v>86</v>
      </c>
      <c r="AC1646" s="3" t="s">
        <v>86</v>
      </c>
      <c r="AD1646" s="3" t="s">
        <v>86</v>
      </c>
      <c r="AE1646" s="5">
        <v>0</v>
      </c>
    </row>
    <row r="1647" spans="1:31" x14ac:dyDescent="0.25">
      <c r="A1647" s="6" t="s">
        <v>86</v>
      </c>
      <c r="B1647" s="3" t="s">
        <v>2764</v>
      </c>
      <c r="C1647" s="3" t="s">
        <v>4004</v>
      </c>
      <c r="D1647" s="4">
        <v>44161</v>
      </c>
      <c r="E1647" s="4">
        <v>44161</v>
      </c>
      <c r="F1647" s="4">
        <v>44159</v>
      </c>
      <c r="G1647" s="3" t="s">
        <v>211</v>
      </c>
      <c r="H1647" s="3" t="s">
        <v>90</v>
      </c>
      <c r="I1647" s="5">
        <v>18550</v>
      </c>
      <c r="J1647" s="3" t="s">
        <v>91</v>
      </c>
      <c r="K1647" s="3" t="s">
        <v>90</v>
      </c>
      <c r="L1647" s="5">
        <v>18550</v>
      </c>
      <c r="M1647" s="5">
        <v>218.36</v>
      </c>
      <c r="N1647" s="41" t="str">
        <f>IF(M1647="","",IF(M1647&lt;0,-M1647&amp;"_"&amp;COUNTIF(M$2:M1647,M1647),M1647&amp;"_"&amp;COUNTIF(M$2:M1647,M1647)))</f>
        <v>218.36_3</v>
      </c>
      <c r="O1647" s="42" t="str">
        <f t="shared" si="25"/>
        <v/>
      </c>
      <c r="P1647" s="3" t="s">
        <v>4005</v>
      </c>
      <c r="Q1647" s="3" t="s">
        <v>659</v>
      </c>
      <c r="R1647" s="3" t="s">
        <v>2884</v>
      </c>
      <c r="S1647" s="3" t="s">
        <v>86</v>
      </c>
      <c r="T1647" s="3" t="s">
        <v>95</v>
      </c>
      <c r="U1647" s="3" t="s">
        <v>3115</v>
      </c>
      <c r="V1647" s="3" t="s">
        <v>86</v>
      </c>
      <c r="W1647" s="3" t="s">
        <v>86</v>
      </c>
      <c r="X1647" s="3" t="s">
        <v>86</v>
      </c>
      <c r="Y1647" s="3" t="s">
        <v>97</v>
      </c>
      <c r="Z1647" s="3" t="s">
        <v>86</v>
      </c>
      <c r="AA1647" s="4"/>
      <c r="AB1647" s="3" t="s">
        <v>86</v>
      </c>
      <c r="AC1647" s="3" t="s">
        <v>86</v>
      </c>
      <c r="AD1647" s="3" t="s">
        <v>86</v>
      </c>
      <c r="AE1647" s="5">
        <v>0</v>
      </c>
    </row>
    <row r="1648" spans="1:31" x14ac:dyDescent="0.25">
      <c r="A1648" s="6" t="s">
        <v>86</v>
      </c>
      <c r="B1648" s="3" t="s">
        <v>2764</v>
      </c>
      <c r="C1648" s="3" t="s">
        <v>4004</v>
      </c>
      <c r="D1648" s="4">
        <v>44161</v>
      </c>
      <c r="E1648" s="4">
        <v>44161</v>
      </c>
      <c r="F1648" s="4">
        <v>44159</v>
      </c>
      <c r="G1648" s="3" t="s">
        <v>211</v>
      </c>
      <c r="H1648" s="3" t="s">
        <v>90</v>
      </c>
      <c r="I1648" s="5">
        <v>5964</v>
      </c>
      <c r="J1648" s="3" t="s">
        <v>91</v>
      </c>
      <c r="K1648" s="3" t="s">
        <v>90</v>
      </c>
      <c r="L1648" s="5">
        <v>5964</v>
      </c>
      <c r="M1648" s="5">
        <v>70.209999999999994</v>
      </c>
      <c r="N1648" s="41" t="str">
        <f>IF(M1648="","",IF(M1648&lt;0,-M1648&amp;"_"&amp;COUNTIF(M$2:M1648,M1648),M1648&amp;"_"&amp;COUNTIF(M$2:M1648,M1648)))</f>
        <v>70.21_3</v>
      </c>
      <c r="O1648" s="42" t="str">
        <f t="shared" si="25"/>
        <v/>
      </c>
      <c r="P1648" s="3" t="s">
        <v>4005</v>
      </c>
      <c r="Q1648" s="3" t="s">
        <v>659</v>
      </c>
      <c r="R1648" s="3" t="s">
        <v>2885</v>
      </c>
      <c r="S1648" s="3" t="s">
        <v>86</v>
      </c>
      <c r="T1648" s="3" t="s">
        <v>95</v>
      </c>
      <c r="U1648" s="3" t="s">
        <v>3115</v>
      </c>
      <c r="V1648" s="3" t="s">
        <v>86</v>
      </c>
      <c r="W1648" s="3" t="s">
        <v>86</v>
      </c>
      <c r="X1648" s="3" t="s">
        <v>86</v>
      </c>
      <c r="Y1648" s="3" t="s">
        <v>97</v>
      </c>
      <c r="Z1648" s="3" t="s">
        <v>86</v>
      </c>
      <c r="AA1648" s="4"/>
      <c r="AB1648" s="3" t="s">
        <v>86</v>
      </c>
      <c r="AC1648" s="3" t="s">
        <v>86</v>
      </c>
      <c r="AD1648" s="3" t="s">
        <v>86</v>
      </c>
      <c r="AE1648" s="5">
        <v>0</v>
      </c>
    </row>
    <row r="1649" spans="1:31" x14ac:dyDescent="0.25">
      <c r="A1649" s="6" t="s">
        <v>86</v>
      </c>
      <c r="B1649" s="3" t="s">
        <v>2764</v>
      </c>
      <c r="C1649" s="3" t="s">
        <v>4004</v>
      </c>
      <c r="D1649" s="4">
        <v>44161</v>
      </c>
      <c r="E1649" s="4">
        <v>44161</v>
      </c>
      <c r="F1649" s="4">
        <v>44159</v>
      </c>
      <c r="G1649" s="3" t="s">
        <v>211</v>
      </c>
      <c r="H1649" s="3" t="s">
        <v>90</v>
      </c>
      <c r="I1649" s="5">
        <v>138.6</v>
      </c>
      <c r="J1649" s="3" t="s">
        <v>91</v>
      </c>
      <c r="K1649" s="3" t="s">
        <v>90</v>
      </c>
      <c r="L1649" s="5">
        <v>138.6</v>
      </c>
      <c r="M1649" s="5">
        <v>1.63</v>
      </c>
      <c r="N1649" s="41" t="str">
        <f>IF(M1649="","",IF(M1649&lt;0,-M1649&amp;"_"&amp;COUNTIF(M$2:M1649,M1649),M1649&amp;"_"&amp;COUNTIF(M$2:M1649,M1649)))</f>
        <v>1.63_3</v>
      </c>
      <c r="O1649" s="42" t="str">
        <f t="shared" si="25"/>
        <v/>
      </c>
      <c r="P1649" s="3" t="s">
        <v>4005</v>
      </c>
      <c r="Q1649" s="3" t="s">
        <v>659</v>
      </c>
      <c r="R1649" s="3" t="s">
        <v>2886</v>
      </c>
      <c r="S1649" s="3" t="s">
        <v>86</v>
      </c>
      <c r="T1649" s="3" t="s">
        <v>95</v>
      </c>
      <c r="U1649" s="3" t="s">
        <v>3115</v>
      </c>
      <c r="V1649" s="3" t="s">
        <v>86</v>
      </c>
      <c r="W1649" s="3" t="s">
        <v>86</v>
      </c>
      <c r="X1649" s="3" t="s">
        <v>86</v>
      </c>
      <c r="Y1649" s="3" t="s">
        <v>97</v>
      </c>
      <c r="Z1649" s="3" t="s">
        <v>86</v>
      </c>
      <c r="AA1649" s="4"/>
      <c r="AB1649" s="3" t="s">
        <v>86</v>
      </c>
      <c r="AC1649" s="3" t="s">
        <v>86</v>
      </c>
      <c r="AD1649" s="3" t="s">
        <v>86</v>
      </c>
      <c r="AE1649" s="5">
        <v>0</v>
      </c>
    </row>
    <row r="1650" spans="1:31" x14ac:dyDescent="0.25">
      <c r="A1650" s="6" t="s">
        <v>86</v>
      </c>
      <c r="B1650" s="3" t="s">
        <v>2764</v>
      </c>
      <c r="C1650" s="3" t="s">
        <v>4004</v>
      </c>
      <c r="D1650" s="4">
        <v>44161</v>
      </c>
      <c r="E1650" s="4">
        <v>44161</v>
      </c>
      <c r="F1650" s="4">
        <v>44159</v>
      </c>
      <c r="G1650" s="3" t="s">
        <v>211</v>
      </c>
      <c r="H1650" s="3" t="s">
        <v>90</v>
      </c>
      <c r="I1650" s="5">
        <v>588</v>
      </c>
      <c r="J1650" s="3" t="s">
        <v>91</v>
      </c>
      <c r="K1650" s="3" t="s">
        <v>90</v>
      </c>
      <c r="L1650" s="5">
        <v>588</v>
      </c>
      <c r="M1650" s="5">
        <v>6.92</v>
      </c>
      <c r="N1650" s="41" t="str">
        <f>IF(M1650="","",IF(M1650&lt;0,-M1650&amp;"_"&amp;COUNTIF(M$2:M1650,M1650),M1650&amp;"_"&amp;COUNTIF(M$2:M1650,M1650)))</f>
        <v>6.92_2</v>
      </c>
      <c r="O1650" s="42" t="str">
        <f t="shared" si="25"/>
        <v/>
      </c>
      <c r="P1650" s="3" t="s">
        <v>4005</v>
      </c>
      <c r="Q1650" s="3" t="s">
        <v>659</v>
      </c>
      <c r="R1650" s="3" t="s">
        <v>2887</v>
      </c>
      <c r="S1650" s="3" t="s">
        <v>86</v>
      </c>
      <c r="T1650" s="3" t="s">
        <v>95</v>
      </c>
      <c r="U1650" s="3" t="s">
        <v>3115</v>
      </c>
      <c r="V1650" s="3" t="s">
        <v>86</v>
      </c>
      <c r="W1650" s="3" t="s">
        <v>86</v>
      </c>
      <c r="X1650" s="3" t="s">
        <v>86</v>
      </c>
      <c r="Y1650" s="3" t="s">
        <v>97</v>
      </c>
      <c r="Z1650" s="3" t="s">
        <v>86</v>
      </c>
      <c r="AA1650" s="4"/>
      <c r="AB1650" s="3" t="s">
        <v>86</v>
      </c>
      <c r="AC1650" s="3" t="s">
        <v>86</v>
      </c>
      <c r="AD1650" s="3" t="s">
        <v>86</v>
      </c>
      <c r="AE1650" s="5">
        <v>0</v>
      </c>
    </row>
    <row r="1651" spans="1:31" x14ac:dyDescent="0.25">
      <c r="A1651" s="6" t="s">
        <v>86</v>
      </c>
      <c r="B1651" s="3" t="s">
        <v>2764</v>
      </c>
      <c r="C1651" s="3" t="s">
        <v>4004</v>
      </c>
      <c r="D1651" s="4">
        <v>44161</v>
      </c>
      <c r="E1651" s="4">
        <v>44161</v>
      </c>
      <c r="F1651" s="4">
        <v>44159</v>
      </c>
      <c r="G1651" s="3" t="s">
        <v>211</v>
      </c>
      <c r="H1651" s="3" t="s">
        <v>90</v>
      </c>
      <c r="I1651" s="5">
        <v>602</v>
      </c>
      <c r="J1651" s="3" t="s">
        <v>91</v>
      </c>
      <c r="K1651" s="3" t="s">
        <v>90</v>
      </c>
      <c r="L1651" s="5">
        <v>602</v>
      </c>
      <c r="M1651" s="5">
        <v>7.09</v>
      </c>
      <c r="N1651" s="41" t="str">
        <f>IF(M1651="","",IF(M1651&lt;0,-M1651&amp;"_"&amp;COUNTIF(M$2:M1651,M1651),M1651&amp;"_"&amp;COUNTIF(M$2:M1651,M1651)))</f>
        <v>7.09_3</v>
      </c>
      <c r="O1651" s="42" t="str">
        <f t="shared" si="25"/>
        <v/>
      </c>
      <c r="P1651" s="3" t="s">
        <v>4005</v>
      </c>
      <c r="Q1651" s="3" t="s">
        <v>659</v>
      </c>
      <c r="R1651" s="3" t="s">
        <v>2888</v>
      </c>
      <c r="S1651" s="3" t="s">
        <v>86</v>
      </c>
      <c r="T1651" s="3" t="s">
        <v>95</v>
      </c>
      <c r="U1651" s="3" t="s">
        <v>3115</v>
      </c>
      <c r="V1651" s="3" t="s">
        <v>86</v>
      </c>
      <c r="W1651" s="3" t="s">
        <v>86</v>
      </c>
      <c r="X1651" s="3" t="s">
        <v>86</v>
      </c>
      <c r="Y1651" s="3" t="s">
        <v>97</v>
      </c>
      <c r="Z1651" s="3" t="s">
        <v>86</v>
      </c>
      <c r="AA1651" s="4"/>
      <c r="AB1651" s="3" t="s">
        <v>86</v>
      </c>
      <c r="AC1651" s="3" t="s">
        <v>86</v>
      </c>
      <c r="AD1651" s="3" t="s">
        <v>86</v>
      </c>
      <c r="AE1651" s="5">
        <v>0</v>
      </c>
    </row>
    <row r="1652" spans="1:31" x14ac:dyDescent="0.25">
      <c r="A1652" s="6" t="s">
        <v>86</v>
      </c>
      <c r="B1652" s="3" t="s">
        <v>2764</v>
      </c>
      <c r="C1652" s="3" t="s">
        <v>4004</v>
      </c>
      <c r="D1652" s="4">
        <v>44161</v>
      </c>
      <c r="E1652" s="4">
        <v>44161</v>
      </c>
      <c r="F1652" s="4">
        <v>44159</v>
      </c>
      <c r="G1652" s="3" t="s">
        <v>211</v>
      </c>
      <c r="H1652" s="3" t="s">
        <v>90</v>
      </c>
      <c r="I1652" s="5">
        <v>980</v>
      </c>
      <c r="J1652" s="3" t="s">
        <v>91</v>
      </c>
      <c r="K1652" s="3" t="s">
        <v>90</v>
      </c>
      <c r="L1652" s="5">
        <v>980</v>
      </c>
      <c r="M1652" s="5">
        <v>11.54</v>
      </c>
      <c r="N1652" s="41" t="str">
        <f>IF(M1652="","",IF(M1652&lt;0,-M1652&amp;"_"&amp;COUNTIF(M$2:M1652,M1652),M1652&amp;"_"&amp;COUNTIF(M$2:M1652,M1652)))</f>
        <v>11.54_4</v>
      </c>
      <c r="O1652" s="42" t="str">
        <f t="shared" si="25"/>
        <v/>
      </c>
      <c r="P1652" s="3" t="s">
        <v>4005</v>
      </c>
      <c r="Q1652" s="3" t="s">
        <v>659</v>
      </c>
      <c r="R1652" s="3" t="s">
        <v>2889</v>
      </c>
      <c r="S1652" s="3" t="s">
        <v>86</v>
      </c>
      <c r="T1652" s="3" t="s">
        <v>95</v>
      </c>
      <c r="U1652" s="3" t="s">
        <v>3115</v>
      </c>
      <c r="V1652" s="3" t="s">
        <v>86</v>
      </c>
      <c r="W1652" s="3" t="s">
        <v>86</v>
      </c>
      <c r="X1652" s="3" t="s">
        <v>86</v>
      </c>
      <c r="Y1652" s="3" t="s">
        <v>97</v>
      </c>
      <c r="Z1652" s="3" t="s">
        <v>86</v>
      </c>
      <c r="AA1652" s="4"/>
      <c r="AB1652" s="3" t="s">
        <v>86</v>
      </c>
      <c r="AC1652" s="3" t="s">
        <v>86</v>
      </c>
      <c r="AD1652" s="3" t="s">
        <v>86</v>
      </c>
      <c r="AE1652" s="5">
        <v>0</v>
      </c>
    </row>
    <row r="1653" spans="1:31" x14ac:dyDescent="0.25">
      <c r="A1653" s="6" t="s">
        <v>86</v>
      </c>
      <c r="B1653" s="3" t="s">
        <v>2764</v>
      </c>
      <c r="C1653" s="3" t="s">
        <v>4004</v>
      </c>
      <c r="D1653" s="4">
        <v>44161</v>
      </c>
      <c r="E1653" s="4">
        <v>44161</v>
      </c>
      <c r="F1653" s="4">
        <v>44159</v>
      </c>
      <c r="G1653" s="3" t="s">
        <v>211</v>
      </c>
      <c r="H1653" s="3" t="s">
        <v>90</v>
      </c>
      <c r="I1653" s="5">
        <v>294</v>
      </c>
      <c r="J1653" s="3" t="s">
        <v>91</v>
      </c>
      <c r="K1653" s="3" t="s">
        <v>90</v>
      </c>
      <c r="L1653" s="5">
        <v>294</v>
      </c>
      <c r="M1653" s="5">
        <v>3.46</v>
      </c>
      <c r="N1653" s="41" t="str">
        <f>IF(M1653="","",IF(M1653&lt;0,-M1653&amp;"_"&amp;COUNTIF(M$2:M1653,M1653),M1653&amp;"_"&amp;COUNTIF(M$2:M1653,M1653)))</f>
        <v>3.46_3</v>
      </c>
      <c r="O1653" s="42" t="str">
        <f t="shared" si="25"/>
        <v/>
      </c>
      <c r="P1653" s="3" t="s">
        <v>4005</v>
      </c>
      <c r="Q1653" s="3" t="s">
        <v>659</v>
      </c>
      <c r="R1653" s="3" t="s">
        <v>4006</v>
      </c>
      <c r="S1653" s="3" t="s">
        <v>86</v>
      </c>
      <c r="T1653" s="3" t="s">
        <v>95</v>
      </c>
      <c r="U1653" s="3" t="s">
        <v>3115</v>
      </c>
      <c r="V1653" s="3" t="s">
        <v>86</v>
      </c>
      <c r="W1653" s="3" t="s">
        <v>86</v>
      </c>
      <c r="X1653" s="3" t="s">
        <v>86</v>
      </c>
      <c r="Y1653" s="3" t="s">
        <v>97</v>
      </c>
      <c r="Z1653" s="3" t="s">
        <v>86</v>
      </c>
      <c r="AA1653" s="4"/>
      <c r="AB1653" s="3" t="s">
        <v>86</v>
      </c>
      <c r="AC1653" s="3" t="s">
        <v>86</v>
      </c>
      <c r="AD1653" s="3" t="s">
        <v>86</v>
      </c>
      <c r="AE1653" s="5">
        <v>0</v>
      </c>
    </row>
    <row r="1654" spans="1:31" x14ac:dyDescent="0.25">
      <c r="A1654" s="6" t="s">
        <v>86</v>
      </c>
      <c r="B1654" s="3" t="s">
        <v>2764</v>
      </c>
      <c r="C1654" s="3" t="s">
        <v>4004</v>
      </c>
      <c r="D1654" s="4">
        <v>44161</v>
      </c>
      <c r="E1654" s="4">
        <v>44161</v>
      </c>
      <c r="F1654" s="4">
        <v>44159</v>
      </c>
      <c r="G1654" s="3" t="s">
        <v>211</v>
      </c>
      <c r="H1654" s="3" t="s">
        <v>90</v>
      </c>
      <c r="I1654" s="5">
        <v>3360</v>
      </c>
      <c r="J1654" s="3" t="s">
        <v>91</v>
      </c>
      <c r="K1654" s="3" t="s">
        <v>90</v>
      </c>
      <c r="L1654" s="5">
        <v>3360</v>
      </c>
      <c r="M1654" s="5">
        <v>39.549999999999997</v>
      </c>
      <c r="N1654" s="41" t="str">
        <f>IF(M1654="","",IF(M1654&lt;0,-M1654&amp;"_"&amp;COUNTIF(M$2:M1654,M1654),M1654&amp;"_"&amp;COUNTIF(M$2:M1654,M1654)))</f>
        <v>39.55_7</v>
      </c>
      <c r="O1654" s="42" t="str">
        <f t="shared" si="25"/>
        <v/>
      </c>
      <c r="P1654" s="3" t="s">
        <v>4005</v>
      </c>
      <c r="Q1654" s="3" t="s">
        <v>659</v>
      </c>
      <c r="R1654" s="3" t="s">
        <v>4007</v>
      </c>
      <c r="S1654" s="3" t="s">
        <v>86</v>
      </c>
      <c r="T1654" s="3" t="s">
        <v>95</v>
      </c>
      <c r="U1654" s="3" t="s">
        <v>3115</v>
      </c>
      <c r="V1654" s="3" t="s">
        <v>86</v>
      </c>
      <c r="W1654" s="3" t="s">
        <v>86</v>
      </c>
      <c r="X1654" s="3" t="s">
        <v>86</v>
      </c>
      <c r="Y1654" s="3" t="s">
        <v>97</v>
      </c>
      <c r="Z1654" s="3" t="s">
        <v>86</v>
      </c>
      <c r="AA1654" s="4"/>
      <c r="AB1654" s="3" t="s">
        <v>86</v>
      </c>
      <c r="AC1654" s="3" t="s">
        <v>86</v>
      </c>
      <c r="AD1654" s="3" t="s">
        <v>86</v>
      </c>
      <c r="AE1654" s="5">
        <v>0</v>
      </c>
    </row>
    <row r="1655" spans="1:31" x14ac:dyDescent="0.25">
      <c r="A1655" s="6" t="s">
        <v>86</v>
      </c>
      <c r="B1655" s="3" t="s">
        <v>2774</v>
      </c>
      <c r="C1655" s="3" t="s">
        <v>4008</v>
      </c>
      <c r="D1655" s="4">
        <v>44161</v>
      </c>
      <c r="E1655" s="4">
        <v>44161</v>
      </c>
      <c r="F1655" s="4">
        <v>44163</v>
      </c>
      <c r="G1655" s="3" t="s">
        <v>2488</v>
      </c>
      <c r="H1655" s="3" t="s">
        <v>160</v>
      </c>
      <c r="I1655" s="5">
        <v>4.46</v>
      </c>
      <c r="J1655" s="3" t="s">
        <v>4009</v>
      </c>
      <c r="K1655" s="3" t="s">
        <v>90</v>
      </c>
      <c r="L1655" s="5">
        <v>377.86</v>
      </c>
      <c r="M1655" s="5">
        <v>4.46</v>
      </c>
      <c r="N1655" s="41" t="str">
        <f>IF(M1655="","",IF(M1655&lt;0,-M1655&amp;"_"&amp;COUNTIF(M$2:M1655,M1655),M1655&amp;"_"&amp;COUNTIF(M$2:M1655,M1655)))</f>
        <v>4.46_1</v>
      </c>
      <c r="O1655" s="42" t="str">
        <f t="shared" si="25"/>
        <v/>
      </c>
      <c r="P1655" s="3" t="s">
        <v>4010</v>
      </c>
      <c r="Q1655" s="3" t="s">
        <v>4011</v>
      </c>
      <c r="R1655" s="3" t="s">
        <v>4010</v>
      </c>
      <c r="S1655" s="3" t="s">
        <v>86</v>
      </c>
      <c r="T1655" s="3" t="s">
        <v>95</v>
      </c>
      <c r="U1655" s="3" t="s">
        <v>4011</v>
      </c>
      <c r="V1655" s="3" t="s">
        <v>86</v>
      </c>
      <c r="W1655" s="3" t="s">
        <v>86</v>
      </c>
      <c r="X1655" s="3" t="s">
        <v>86</v>
      </c>
      <c r="Y1655" s="3" t="s">
        <v>97</v>
      </c>
      <c r="Z1655" s="3" t="s">
        <v>86</v>
      </c>
      <c r="AA1655" s="4"/>
      <c r="AB1655" s="3" t="s">
        <v>86</v>
      </c>
      <c r="AC1655" s="3" t="s">
        <v>86</v>
      </c>
      <c r="AD1655" s="3" t="s">
        <v>86</v>
      </c>
      <c r="AE1655" s="5">
        <v>0</v>
      </c>
    </row>
    <row r="1656" spans="1:31" x14ac:dyDescent="0.25">
      <c r="A1656" s="6" t="s">
        <v>86</v>
      </c>
      <c r="B1656" s="3" t="s">
        <v>270</v>
      </c>
      <c r="C1656" s="3" t="s">
        <v>657</v>
      </c>
      <c r="D1656" s="4">
        <v>44161</v>
      </c>
      <c r="E1656" s="4">
        <v>44161</v>
      </c>
      <c r="F1656" s="4">
        <v>44159</v>
      </c>
      <c r="G1656" s="3" t="s">
        <v>211</v>
      </c>
      <c r="H1656" s="3" t="s">
        <v>90</v>
      </c>
      <c r="I1656" s="5">
        <v>625</v>
      </c>
      <c r="J1656" s="3" t="s">
        <v>91</v>
      </c>
      <c r="K1656" s="3" t="s">
        <v>90</v>
      </c>
      <c r="L1656" s="5">
        <v>625</v>
      </c>
      <c r="M1656" s="5">
        <v>7.36</v>
      </c>
      <c r="N1656" s="41" t="str">
        <f>IF(M1656="","",IF(M1656&lt;0,-M1656&amp;"_"&amp;COUNTIF(M$2:M1656,M1656),M1656&amp;"_"&amp;COUNTIF(M$2:M1656,M1656)))</f>
        <v>7.36_2</v>
      </c>
      <c r="O1656" s="42" t="str">
        <f t="shared" si="25"/>
        <v/>
      </c>
      <c r="P1656" s="3" t="s">
        <v>658</v>
      </c>
      <c r="Q1656" s="3" t="s">
        <v>659</v>
      </c>
      <c r="R1656" s="3" t="s">
        <v>512</v>
      </c>
      <c r="S1656" s="3" t="s">
        <v>86</v>
      </c>
      <c r="T1656" s="3" t="s">
        <v>95</v>
      </c>
      <c r="U1656" s="3" t="s">
        <v>329</v>
      </c>
      <c r="V1656" s="3" t="s">
        <v>86</v>
      </c>
      <c r="W1656" s="3" t="s">
        <v>86</v>
      </c>
      <c r="X1656" s="3" t="s">
        <v>86</v>
      </c>
      <c r="Y1656" s="3" t="s">
        <v>97</v>
      </c>
      <c r="Z1656" s="3" t="s">
        <v>86</v>
      </c>
      <c r="AA1656" s="4"/>
      <c r="AB1656" s="3" t="s">
        <v>86</v>
      </c>
      <c r="AC1656" s="3" t="s">
        <v>86</v>
      </c>
      <c r="AD1656" s="3" t="s">
        <v>86</v>
      </c>
      <c r="AE1656" s="5">
        <v>0</v>
      </c>
    </row>
    <row r="1657" spans="1:31" x14ac:dyDescent="0.25">
      <c r="A1657" s="6" t="s">
        <v>86</v>
      </c>
      <c r="B1657" s="3" t="s">
        <v>270</v>
      </c>
      <c r="C1657" s="3" t="s">
        <v>657</v>
      </c>
      <c r="D1657" s="4">
        <v>44161</v>
      </c>
      <c r="E1657" s="4">
        <v>44161</v>
      </c>
      <c r="F1657" s="4">
        <v>44159</v>
      </c>
      <c r="G1657" s="3" t="s">
        <v>211</v>
      </c>
      <c r="H1657" s="3" t="s">
        <v>90</v>
      </c>
      <c r="I1657" s="5">
        <v>125</v>
      </c>
      <c r="J1657" s="3" t="s">
        <v>91</v>
      </c>
      <c r="K1657" s="3" t="s">
        <v>90</v>
      </c>
      <c r="L1657" s="5">
        <v>125</v>
      </c>
      <c r="M1657" s="5">
        <v>1.47</v>
      </c>
      <c r="N1657" s="41" t="str">
        <f>IF(M1657="","",IF(M1657&lt;0,-M1657&amp;"_"&amp;COUNTIF(M$2:M1657,M1657),M1657&amp;"_"&amp;COUNTIF(M$2:M1657,M1657)))</f>
        <v>1.47_2</v>
      </c>
      <c r="O1657" s="42" t="str">
        <f t="shared" si="25"/>
        <v/>
      </c>
      <c r="P1657" s="3" t="s">
        <v>658</v>
      </c>
      <c r="Q1657" s="3" t="s">
        <v>659</v>
      </c>
      <c r="R1657" s="3" t="s">
        <v>660</v>
      </c>
      <c r="S1657" s="3" t="s">
        <v>86</v>
      </c>
      <c r="T1657" s="3" t="s">
        <v>95</v>
      </c>
      <c r="U1657" s="3" t="s">
        <v>329</v>
      </c>
      <c r="V1657" s="3" t="s">
        <v>86</v>
      </c>
      <c r="W1657" s="3" t="s">
        <v>86</v>
      </c>
      <c r="X1657" s="3" t="s">
        <v>86</v>
      </c>
      <c r="Y1657" s="3" t="s">
        <v>97</v>
      </c>
      <c r="Z1657" s="3" t="s">
        <v>86</v>
      </c>
      <c r="AA1657" s="4"/>
      <c r="AB1657" s="3" t="s">
        <v>86</v>
      </c>
      <c r="AC1657" s="3" t="s">
        <v>86</v>
      </c>
      <c r="AD1657" s="3" t="s">
        <v>86</v>
      </c>
      <c r="AE1657" s="5">
        <v>0</v>
      </c>
    </row>
    <row r="1658" spans="1:31" x14ac:dyDescent="0.25">
      <c r="A1658" s="6" t="s">
        <v>86</v>
      </c>
      <c r="B1658" s="3" t="s">
        <v>270</v>
      </c>
      <c r="C1658" s="3" t="s">
        <v>657</v>
      </c>
      <c r="D1658" s="4">
        <v>44161</v>
      </c>
      <c r="E1658" s="4">
        <v>44161</v>
      </c>
      <c r="F1658" s="4">
        <v>44159</v>
      </c>
      <c r="G1658" s="3" t="s">
        <v>211</v>
      </c>
      <c r="H1658" s="3" t="s">
        <v>90</v>
      </c>
      <c r="I1658" s="5">
        <v>110</v>
      </c>
      <c r="J1658" s="3" t="s">
        <v>91</v>
      </c>
      <c r="K1658" s="3" t="s">
        <v>90</v>
      </c>
      <c r="L1658" s="5">
        <v>110</v>
      </c>
      <c r="M1658" s="5">
        <v>1.29</v>
      </c>
      <c r="N1658" s="41" t="str">
        <f>IF(M1658="","",IF(M1658&lt;0,-M1658&amp;"_"&amp;COUNTIF(M$2:M1658,M1658),M1658&amp;"_"&amp;COUNTIF(M$2:M1658,M1658)))</f>
        <v>1.29_1</v>
      </c>
      <c r="O1658" s="42" t="str">
        <f t="shared" si="25"/>
        <v/>
      </c>
      <c r="P1658" s="3" t="s">
        <v>658</v>
      </c>
      <c r="Q1658" s="3" t="s">
        <v>659</v>
      </c>
      <c r="R1658" s="3" t="s">
        <v>354</v>
      </c>
      <c r="S1658" s="3" t="s">
        <v>86</v>
      </c>
      <c r="T1658" s="3" t="s">
        <v>95</v>
      </c>
      <c r="U1658" s="3" t="s">
        <v>329</v>
      </c>
      <c r="V1658" s="3" t="s">
        <v>86</v>
      </c>
      <c r="W1658" s="3" t="s">
        <v>86</v>
      </c>
      <c r="X1658" s="3" t="s">
        <v>86</v>
      </c>
      <c r="Y1658" s="3" t="s">
        <v>97</v>
      </c>
      <c r="Z1658" s="3" t="s">
        <v>86</v>
      </c>
      <c r="AA1658" s="4"/>
      <c r="AB1658" s="3" t="s">
        <v>86</v>
      </c>
      <c r="AC1658" s="3" t="s">
        <v>86</v>
      </c>
      <c r="AD1658" s="3" t="s">
        <v>86</v>
      </c>
      <c r="AE1658" s="5">
        <v>0</v>
      </c>
    </row>
    <row r="1659" spans="1:31" x14ac:dyDescent="0.25">
      <c r="A1659" s="6" t="s">
        <v>86</v>
      </c>
      <c r="B1659" s="3" t="s">
        <v>270</v>
      </c>
      <c r="C1659" s="3" t="s">
        <v>657</v>
      </c>
      <c r="D1659" s="4">
        <v>44161</v>
      </c>
      <c r="E1659" s="4">
        <v>44161</v>
      </c>
      <c r="F1659" s="4">
        <v>44159</v>
      </c>
      <c r="G1659" s="3" t="s">
        <v>211</v>
      </c>
      <c r="H1659" s="3" t="s">
        <v>90</v>
      </c>
      <c r="I1659" s="5">
        <v>175</v>
      </c>
      <c r="J1659" s="3" t="s">
        <v>91</v>
      </c>
      <c r="K1659" s="3" t="s">
        <v>90</v>
      </c>
      <c r="L1659" s="5">
        <v>175</v>
      </c>
      <c r="M1659" s="5">
        <v>2.06</v>
      </c>
      <c r="N1659" s="41" t="str">
        <f>IF(M1659="","",IF(M1659&lt;0,-M1659&amp;"_"&amp;COUNTIF(M$2:M1659,M1659),M1659&amp;"_"&amp;COUNTIF(M$2:M1659,M1659)))</f>
        <v>2.06_6</v>
      </c>
      <c r="O1659" s="42" t="str">
        <f t="shared" si="25"/>
        <v/>
      </c>
      <c r="P1659" s="3" t="s">
        <v>658</v>
      </c>
      <c r="Q1659" s="3" t="s">
        <v>659</v>
      </c>
      <c r="R1659" s="3" t="s">
        <v>355</v>
      </c>
      <c r="S1659" s="3" t="s">
        <v>86</v>
      </c>
      <c r="T1659" s="3" t="s">
        <v>95</v>
      </c>
      <c r="U1659" s="3" t="s">
        <v>329</v>
      </c>
      <c r="V1659" s="3" t="s">
        <v>86</v>
      </c>
      <c r="W1659" s="3" t="s">
        <v>86</v>
      </c>
      <c r="X1659" s="3" t="s">
        <v>86</v>
      </c>
      <c r="Y1659" s="3" t="s">
        <v>97</v>
      </c>
      <c r="Z1659" s="3" t="s">
        <v>86</v>
      </c>
      <c r="AA1659" s="4"/>
      <c r="AB1659" s="3" t="s">
        <v>86</v>
      </c>
      <c r="AC1659" s="3" t="s">
        <v>86</v>
      </c>
      <c r="AD1659" s="3" t="s">
        <v>86</v>
      </c>
      <c r="AE1659" s="5">
        <v>0</v>
      </c>
    </row>
    <row r="1660" spans="1:31" x14ac:dyDescent="0.25">
      <c r="A1660" s="6" t="s">
        <v>86</v>
      </c>
      <c r="B1660" s="3" t="s">
        <v>270</v>
      </c>
      <c r="C1660" s="3" t="s">
        <v>657</v>
      </c>
      <c r="D1660" s="4">
        <v>44161</v>
      </c>
      <c r="E1660" s="4">
        <v>44161</v>
      </c>
      <c r="F1660" s="4">
        <v>44159</v>
      </c>
      <c r="G1660" s="3" t="s">
        <v>211</v>
      </c>
      <c r="H1660" s="3" t="s">
        <v>90</v>
      </c>
      <c r="I1660" s="5">
        <v>160</v>
      </c>
      <c r="J1660" s="3" t="s">
        <v>91</v>
      </c>
      <c r="K1660" s="3" t="s">
        <v>90</v>
      </c>
      <c r="L1660" s="5">
        <v>160</v>
      </c>
      <c r="M1660" s="5">
        <v>1.88</v>
      </c>
      <c r="N1660" s="41" t="str">
        <f>IF(M1660="","",IF(M1660&lt;0,-M1660&amp;"_"&amp;COUNTIF(M$2:M1660,M1660),M1660&amp;"_"&amp;COUNTIF(M$2:M1660,M1660)))</f>
        <v>1.88_3</v>
      </c>
      <c r="O1660" s="42" t="str">
        <f t="shared" si="25"/>
        <v/>
      </c>
      <c r="P1660" s="3" t="s">
        <v>658</v>
      </c>
      <c r="Q1660" s="3" t="s">
        <v>659</v>
      </c>
      <c r="R1660" s="3" t="s">
        <v>357</v>
      </c>
      <c r="S1660" s="3" t="s">
        <v>86</v>
      </c>
      <c r="T1660" s="3" t="s">
        <v>95</v>
      </c>
      <c r="U1660" s="3" t="s">
        <v>329</v>
      </c>
      <c r="V1660" s="3" t="s">
        <v>86</v>
      </c>
      <c r="W1660" s="3" t="s">
        <v>86</v>
      </c>
      <c r="X1660" s="3" t="s">
        <v>86</v>
      </c>
      <c r="Y1660" s="3" t="s">
        <v>97</v>
      </c>
      <c r="Z1660" s="3" t="s">
        <v>86</v>
      </c>
      <c r="AA1660" s="4"/>
      <c r="AB1660" s="3" t="s">
        <v>86</v>
      </c>
      <c r="AC1660" s="3" t="s">
        <v>86</v>
      </c>
      <c r="AD1660" s="3" t="s">
        <v>86</v>
      </c>
      <c r="AE1660" s="5">
        <v>0</v>
      </c>
    </row>
    <row r="1661" spans="1:31" x14ac:dyDescent="0.25">
      <c r="A1661" s="6" t="s">
        <v>86</v>
      </c>
      <c r="B1661" s="3" t="s">
        <v>270</v>
      </c>
      <c r="C1661" s="3" t="s">
        <v>657</v>
      </c>
      <c r="D1661" s="4">
        <v>44161</v>
      </c>
      <c r="E1661" s="4">
        <v>44161</v>
      </c>
      <c r="F1661" s="4">
        <v>44159</v>
      </c>
      <c r="G1661" s="3" t="s">
        <v>211</v>
      </c>
      <c r="H1661" s="3" t="s">
        <v>90</v>
      </c>
      <c r="I1661" s="5">
        <v>490</v>
      </c>
      <c r="J1661" s="3" t="s">
        <v>91</v>
      </c>
      <c r="K1661" s="3" t="s">
        <v>90</v>
      </c>
      <c r="L1661" s="5">
        <v>490</v>
      </c>
      <c r="M1661" s="5">
        <v>5.77</v>
      </c>
      <c r="N1661" s="41" t="str">
        <f>IF(M1661="","",IF(M1661&lt;0,-M1661&amp;"_"&amp;COUNTIF(M$2:M1661,M1661),M1661&amp;"_"&amp;COUNTIF(M$2:M1661,M1661)))</f>
        <v>5.77_3</v>
      </c>
      <c r="O1661" s="42" t="str">
        <f t="shared" si="25"/>
        <v/>
      </c>
      <c r="P1661" s="3" t="s">
        <v>658</v>
      </c>
      <c r="Q1661" s="3" t="s">
        <v>659</v>
      </c>
      <c r="R1661" s="3" t="s">
        <v>358</v>
      </c>
      <c r="S1661" s="3" t="s">
        <v>86</v>
      </c>
      <c r="T1661" s="3" t="s">
        <v>95</v>
      </c>
      <c r="U1661" s="3" t="s">
        <v>329</v>
      </c>
      <c r="V1661" s="3" t="s">
        <v>86</v>
      </c>
      <c r="W1661" s="3" t="s">
        <v>86</v>
      </c>
      <c r="X1661" s="3" t="s">
        <v>86</v>
      </c>
      <c r="Y1661" s="3" t="s">
        <v>97</v>
      </c>
      <c r="Z1661" s="3" t="s">
        <v>86</v>
      </c>
      <c r="AA1661" s="4"/>
      <c r="AB1661" s="3" t="s">
        <v>86</v>
      </c>
      <c r="AC1661" s="3" t="s">
        <v>86</v>
      </c>
      <c r="AD1661" s="3" t="s">
        <v>86</v>
      </c>
      <c r="AE1661" s="5">
        <v>0</v>
      </c>
    </row>
    <row r="1662" spans="1:31" x14ac:dyDescent="0.25">
      <c r="A1662" s="6" t="s">
        <v>86</v>
      </c>
      <c r="B1662" s="3" t="s">
        <v>270</v>
      </c>
      <c r="C1662" s="3" t="s">
        <v>657</v>
      </c>
      <c r="D1662" s="4">
        <v>44161</v>
      </c>
      <c r="E1662" s="4">
        <v>44161</v>
      </c>
      <c r="F1662" s="4">
        <v>44159</v>
      </c>
      <c r="G1662" s="3" t="s">
        <v>211</v>
      </c>
      <c r="H1662" s="3" t="s">
        <v>90</v>
      </c>
      <c r="I1662" s="5">
        <v>250</v>
      </c>
      <c r="J1662" s="3" t="s">
        <v>91</v>
      </c>
      <c r="K1662" s="3" t="s">
        <v>90</v>
      </c>
      <c r="L1662" s="5">
        <v>250</v>
      </c>
      <c r="M1662" s="5">
        <v>2.94</v>
      </c>
      <c r="N1662" s="41" t="str">
        <f>IF(M1662="","",IF(M1662&lt;0,-M1662&amp;"_"&amp;COUNTIF(M$2:M1662,M1662),M1662&amp;"_"&amp;COUNTIF(M$2:M1662,M1662)))</f>
        <v>2.94_4</v>
      </c>
      <c r="O1662" s="42" t="str">
        <f t="shared" si="25"/>
        <v/>
      </c>
      <c r="P1662" s="3" t="s">
        <v>658</v>
      </c>
      <c r="Q1662" s="3" t="s">
        <v>659</v>
      </c>
      <c r="R1662" s="3" t="s">
        <v>359</v>
      </c>
      <c r="S1662" s="3" t="s">
        <v>86</v>
      </c>
      <c r="T1662" s="3" t="s">
        <v>95</v>
      </c>
      <c r="U1662" s="3" t="s">
        <v>329</v>
      </c>
      <c r="V1662" s="3" t="s">
        <v>86</v>
      </c>
      <c r="W1662" s="3" t="s">
        <v>86</v>
      </c>
      <c r="X1662" s="3" t="s">
        <v>86</v>
      </c>
      <c r="Y1662" s="3" t="s">
        <v>97</v>
      </c>
      <c r="Z1662" s="3" t="s">
        <v>86</v>
      </c>
      <c r="AA1662" s="4"/>
      <c r="AB1662" s="3" t="s">
        <v>86</v>
      </c>
      <c r="AC1662" s="3" t="s">
        <v>86</v>
      </c>
      <c r="AD1662" s="3" t="s">
        <v>86</v>
      </c>
      <c r="AE1662" s="5">
        <v>0</v>
      </c>
    </row>
    <row r="1663" spans="1:31" x14ac:dyDescent="0.25">
      <c r="A1663" s="6" t="s">
        <v>86</v>
      </c>
      <c r="B1663" s="3" t="s">
        <v>270</v>
      </c>
      <c r="C1663" s="3" t="s">
        <v>657</v>
      </c>
      <c r="D1663" s="4">
        <v>44161</v>
      </c>
      <c r="E1663" s="4">
        <v>44161</v>
      </c>
      <c r="F1663" s="4">
        <v>44159</v>
      </c>
      <c r="G1663" s="3" t="s">
        <v>211</v>
      </c>
      <c r="H1663" s="3" t="s">
        <v>90</v>
      </c>
      <c r="I1663" s="5">
        <v>100</v>
      </c>
      <c r="J1663" s="3" t="s">
        <v>91</v>
      </c>
      <c r="K1663" s="3" t="s">
        <v>90</v>
      </c>
      <c r="L1663" s="5">
        <v>100</v>
      </c>
      <c r="M1663" s="5">
        <v>1.18</v>
      </c>
      <c r="N1663" s="41" t="str">
        <f>IF(M1663="","",IF(M1663&lt;0,-M1663&amp;"_"&amp;COUNTIF(M$2:M1663,M1663),M1663&amp;"_"&amp;COUNTIF(M$2:M1663,M1663)))</f>
        <v>1.18_10</v>
      </c>
      <c r="O1663" s="42" t="str">
        <f t="shared" si="25"/>
        <v/>
      </c>
      <c r="P1663" s="3" t="s">
        <v>658</v>
      </c>
      <c r="Q1663" s="3" t="s">
        <v>659</v>
      </c>
      <c r="R1663" s="3" t="s">
        <v>514</v>
      </c>
      <c r="S1663" s="3" t="s">
        <v>86</v>
      </c>
      <c r="T1663" s="3" t="s">
        <v>95</v>
      </c>
      <c r="U1663" s="3" t="s">
        <v>329</v>
      </c>
      <c r="V1663" s="3" t="s">
        <v>86</v>
      </c>
      <c r="W1663" s="3" t="s">
        <v>86</v>
      </c>
      <c r="X1663" s="3" t="s">
        <v>86</v>
      </c>
      <c r="Y1663" s="3" t="s">
        <v>97</v>
      </c>
      <c r="Z1663" s="3" t="s">
        <v>86</v>
      </c>
      <c r="AA1663" s="4"/>
      <c r="AB1663" s="3" t="s">
        <v>86</v>
      </c>
      <c r="AC1663" s="3" t="s">
        <v>86</v>
      </c>
      <c r="AD1663" s="3" t="s">
        <v>86</v>
      </c>
      <c r="AE1663" s="5">
        <v>0</v>
      </c>
    </row>
    <row r="1664" spans="1:31" x14ac:dyDescent="0.25">
      <c r="A1664" s="6" t="s">
        <v>86</v>
      </c>
      <c r="B1664" s="3" t="s">
        <v>270</v>
      </c>
      <c r="C1664" s="3" t="s">
        <v>657</v>
      </c>
      <c r="D1664" s="4">
        <v>44161</v>
      </c>
      <c r="E1664" s="4">
        <v>44161</v>
      </c>
      <c r="F1664" s="4">
        <v>44159</v>
      </c>
      <c r="G1664" s="3" t="s">
        <v>211</v>
      </c>
      <c r="H1664" s="3" t="s">
        <v>90</v>
      </c>
      <c r="I1664" s="5">
        <v>150</v>
      </c>
      <c r="J1664" s="3" t="s">
        <v>91</v>
      </c>
      <c r="K1664" s="3" t="s">
        <v>90</v>
      </c>
      <c r="L1664" s="5">
        <v>150</v>
      </c>
      <c r="M1664" s="5">
        <v>1.77</v>
      </c>
      <c r="N1664" s="41" t="str">
        <f>IF(M1664="","",IF(M1664&lt;0,-M1664&amp;"_"&amp;COUNTIF(M$2:M1664,M1664),M1664&amp;"_"&amp;COUNTIF(M$2:M1664,M1664)))</f>
        <v>1.77_7</v>
      </c>
      <c r="O1664" s="42" t="str">
        <f t="shared" si="25"/>
        <v/>
      </c>
      <c r="P1664" s="3" t="s">
        <v>658</v>
      </c>
      <c r="Q1664" s="3" t="s">
        <v>659</v>
      </c>
      <c r="R1664" s="3" t="s">
        <v>515</v>
      </c>
      <c r="S1664" s="3" t="s">
        <v>86</v>
      </c>
      <c r="T1664" s="3" t="s">
        <v>95</v>
      </c>
      <c r="U1664" s="3" t="s">
        <v>329</v>
      </c>
      <c r="V1664" s="3" t="s">
        <v>86</v>
      </c>
      <c r="W1664" s="3" t="s">
        <v>86</v>
      </c>
      <c r="X1664" s="3" t="s">
        <v>86</v>
      </c>
      <c r="Y1664" s="3" t="s">
        <v>97</v>
      </c>
      <c r="Z1664" s="3" t="s">
        <v>86</v>
      </c>
      <c r="AA1664" s="4"/>
      <c r="AB1664" s="3" t="s">
        <v>86</v>
      </c>
      <c r="AC1664" s="3" t="s">
        <v>86</v>
      </c>
      <c r="AD1664" s="3" t="s">
        <v>86</v>
      </c>
      <c r="AE1664" s="5">
        <v>0</v>
      </c>
    </row>
    <row r="1665" spans="1:31" x14ac:dyDescent="0.25">
      <c r="A1665" s="6" t="s">
        <v>86</v>
      </c>
      <c r="B1665" s="3" t="s">
        <v>270</v>
      </c>
      <c r="C1665" s="3" t="s">
        <v>657</v>
      </c>
      <c r="D1665" s="4">
        <v>44161</v>
      </c>
      <c r="E1665" s="4">
        <v>44161</v>
      </c>
      <c r="F1665" s="4">
        <v>44159</v>
      </c>
      <c r="G1665" s="3" t="s">
        <v>211</v>
      </c>
      <c r="H1665" s="3" t="s">
        <v>90</v>
      </c>
      <c r="I1665" s="5">
        <v>500</v>
      </c>
      <c r="J1665" s="3" t="s">
        <v>91</v>
      </c>
      <c r="K1665" s="3" t="s">
        <v>90</v>
      </c>
      <c r="L1665" s="5">
        <v>500</v>
      </c>
      <c r="M1665" s="5">
        <v>5.89</v>
      </c>
      <c r="N1665" s="41" t="str">
        <f>IF(M1665="","",IF(M1665&lt;0,-M1665&amp;"_"&amp;COUNTIF(M$2:M1665,M1665),M1665&amp;"_"&amp;COUNTIF(M$2:M1665,M1665)))</f>
        <v>5.89_11</v>
      </c>
      <c r="O1665" s="42" t="str">
        <f t="shared" si="25"/>
        <v/>
      </c>
      <c r="P1665" s="3" t="s">
        <v>658</v>
      </c>
      <c r="Q1665" s="3" t="s">
        <v>659</v>
      </c>
      <c r="R1665" s="3" t="s">
        <v>369</v>
      </c>
      <c r="S1665" s="3" t="s">
        <v>86</v>
      </c>
      <c r="T1665" s="3" t="s">
        <v>95</v>
      </c>
      <c r="U1665" s="3" t="s">
        <v>329</v>
      </c>
      <c r="V1665" s="3" t="s">
        <v>86</v>
      </c>
      <c r="W1665" s="3" t="s">
        <v>86</v>
      </c>
      <c r="X1665" s="3" t="s">
        <v>86</v>
      </c>
      <c r="Y1665" s="3" t="s">
        <v>97</v>
      </c>
      <c r="Z1665" s="3" t="s">
        <v>86</v>
      </c>
      <c r="AA1665" s="4"/>
      <c r="AB1665" s="3" t="s">
        <v>86</v>
      </c>
      <c r="AC1665" s="3" t="s">
        <v>86</v>
      </c>
      <c r="AD1665" s="3" t="s">
        <v>86</v>
      </c>
      <c r="AE1665" s="5">
        <v>0</v>
      </c>
    </row>
    <row r="1666" spans="1:31" x14ac:dyDescent="0.25">
      <c r="A1666" s="6" t="s">
        <v>86</v>
      </c>
      <c r="B1666" s="3" t="s">
        <v>270</v>
      </c>
      <c r="C1666" s="3" t="s">
        <v>657</v>
      </c>
      <c r="D1666" s="4">
        <v>44161</v>
      </c>
      <c r="E1666" s="4">
        <v>44161</v>
      </c>
      <c r="F1666" s="4">
        <v>44159</v>
      </c>
      <c r="G1666" s="3" t="s">
        <v>211</v>
      </c>
      <c r="H1666" s="3" t="s">
        <v>90</v>
      </c>
      <c r="I1666" s="5">
        <v>100</v>
      </c>
      <c r="J1666" s="3" t="s">
        <v>91</v>
      </c>
      <c r="K1666" s="3" t="s">
        <v>90</v>
      </c>
      <c r="L1666" s="5">
        <v>100</v>
      </c>
      <c r="M1666" s="5">
        <v>1.18</v>
      </c>
      <c r="N1666" s="41" t="str">
        <f>IF(M1666="","",IF(M1666&lt;0,-M1666&amp;"_"&amp;COUNTIF(M$2:M1666,M1666),M1666&amp;"_"&amp;COUNTIF(M$2:M1666,M1666)))</f>
        <v>1.18_11</v>
      </c>
      <c r="O1666" s="42" t="str">
        <f t="shared" ref="O1666:O1729" si="26">IF(COUNTIF(N:N,N1666)=2,"x","")</f>
        <v/>
      </c>
      <c r="P1666" s="3" t="s">
        <v>658</v>
      </c>
      <c r="Q1666" s="3" t="s">
        <v>659</v>
      </c>
      <c r="R1666" s="3" t="s">
        <v>362</v>
      </c>
      <c r="S1666" s="3" t="s">
        <v>86</v>
      </c>
      <c r="T1666" s="3" t="s">
        <v>95</v>
      </c>
      <c r="U1666" s="3" t="s">
        <v>329</v>
      </c>
      <c r="V1666" s="3" t="s">
        <v>86</v>
      </c>
      <c r="W1666" s="3" t="s">
        <v>86</v>
      </c>
      <c r="X1666" s="3" t="s">
        <v>86</v>
      </c>
      <c r="Y1666" s="3" t="s">
        <v>97</v>
      </c>
      <c r="Z1666" s="3" t="s">
        <v>86</v>
      </c>
      <c r="AA1666" s="4"/>
      <c r="AB1666" s="3" t="s">
        <v>86</v>
      </c>
      <c r="AC1666" s="3" t="s">
        <v>86</v>
      </c>
      <c r="AD1666" s="3" t="s">
        <v>86</v>
      </c>
      <c r="AE1666" s="5">
        <v>0</v>
      </c>
    </row>
    <row r="1667" spans="1:31" x14ac:dyDescent="0.25">
      <c r="A1667" s="6" t="s">
        <v>86</v>
      </c>
      <c r="B1667" s="3" t="s">
        <v>270</v>
      </c>
      <c r="C1667" s="3" t="s">
        <v>657</v>
      </c>
      <c r="D1667" s="4">
        <v>44161</v>
      </c>
      <c r="E1667" s="4">
        <v>44161</v>
      </c>
      <c r="F1667" s="4">
        <v>44159</v>
      </c>
      <c r="G1667" s="3" t="s">
        <v>211</v>
      </c>
      <c r="H1667" s="3" t="s">
        <v>90</v>
      </c>
      <c r="I1667" s="5">
        <v>3000</v>
      </c>
      <c r="J1667" s="3" t="s">
        <v>91</v>
      </c>
      <c r="K1667" s="3" t="s">
        <v>90</v>
      </c>
      <c r="L1667" s="5">
        <v>3000</v>
      </c>
      <c r="M1667" s="5">
        <v>35.31</v>
      </c>
      <c r="N1667" s="41" t="str">
        <f>IF(M1667="","",IF(M1667&lt;0,-M1667&amp;"_"&amp;COUNTIF(M$2:M1667,M1667),M1667&amp;"_"&amp;COUNTIF(M$2:M1667,M1667)))</f>
        <v>35.31_9</v>
      </c>
      <c r="O1667" s="42" t="str">
        <f t="shared" si="26"/>
        <v/>
      </c>
      <c r="P1667" s="3" t="s">
        <v>658</v>
      </c>
      <c r="Q1667" s="3" t="s">
        <v>659</v>
      </c>
      <c r="R1667" s="3" t="s">
        <v>363</v>
      </c>
      <c r="S1667" s="3" t="s">
        <v>86</v>
      </c>
      <c r="T1667" s="3" t="s">
        <v>95</v>
      </c>
      <c r="U1667" s="3" t="s">
        <v>329</v>
      </c>
      <c r="V1667" s="3" t="s">
        <v>86</v>
      </c>
      <c r="W1667" s="3" t="s">
        <v>86</v>
      </c>
      <c r="X1667" s="3" t="s">
        <v>86</v>
      </c>
      <c r="Y1667" s="3" t="s">
        <v>97</v>
      </c>
      <c r="Z1667" s="3" t="s">
        <v>86</v>
      </c>
      <c r="AA1667" s="4"/>
      <c r="AB1667" s="3" t="s">
        <v>86</v>
      </c>
      <c r="AC1667" s="3" t="s">
        <v>86</v>
      </c>
      <c r="AD1667" s="3" t="s">
        <v>86</v>
      </c>
      <c r="AE1667" s="5">
        <v>0</v>
      </c>
    </row>
    <row r="1668" spans="1:31" x14ac:dyDescent="0.25">
      <c r="A1668" s="6" t="s">
        <v>86</v>
      </c>
      <c r="B1668" s="3" t="s">
        <v>270</v>
      </c>
      <c r="C1668" s="3" t="s">
        <v>657</v>
      </c>
      <c r="D1668" s="4">
        <v>44161</v>
      </c>
      <c r="E1668" s="4">
        <v>44161</v>
      </c>
      <c r="F1668" s="4">
        <v>44159</v>
      </c>
      <c r="G1668" s="3" t="s">
        <v>211</v>
      </c>
      <c r="H1668" s="3" t="s">
        <v>90</v>
      </c>
      <c r="I1668" s="5">
        <v>1900</v>
      </c>
      <c r="J1668" s="3" t="s">
        <v>91</v>
      </c>
      <c r="K1668" s="3" t="s">
        <v>90</v>
      </c>
      <c r="L1668" s="5">
        <v>1900</v>
      </c>
      <c r="M1668" s="5">
        <v>22.37</v>
      </c>
      <c r="N1668" s="41" t="str">
        <f>IF(M1668="","",IF(M1668&lt;0,-M1668&amp;"_"&amp;COUNTIF(M$2:M1668,M1668),M1668&amp;"_"&amp;COUNTIF(M$2:M1668,M1668)))</f>
        <v>22.37_1</v>
      </c>
      <c r="O1668" s="42" t="str">
        <f t="shared" si="26"/>
        <v/>
      </c>
      <c r="P1668" s="3" t="s">
        <v>658</v>
      </c>
      <c r="Q1668" s="3" t="s">
        <v>659</v>
      </c>
      <c r="R1668" s="3" t="s">
        <v>364</v>
      </c>
      <c r="S1668" s="3" t="s">
        <v>86</v>
      </c>
      <c r="T1668" s="3" t="s">
        <v>95</v>
      </c>
      <c r="U1668" s="3" t="s">
        <v>329</v>
      </c>
      <c r="V1668" s="3" t="s">
        <v>86</v>
      </c>
      <c r="W1668" s="3" t="s">
        <v>86</v>
      </c>
      <c r="X1668" s="3" t="s">
        <v>86</v>
      </c>
      <c r="Y1668" s="3" t="s">
        <v>97</v>
      </c>
      <c r="Z1668" s="3" t="s">
        <v>86</v>
      </c>
      <c r="AA1668" s="4"/>
      <c r="AB1668" s="3" t="s">
        <v>86</v>
      </c>
      <c r="AC1668" s="3" t="s">
        <v>86</v>
      </c>
      <c r="AD1668" s="3" t="s">
        <v>86</v>
      </c>
      <c r="AE1668" s="5">
        <v>0</v>
      </c>
    </row>
    <row r="1669" spans="1:31" x14ac:dyDescent="0.25">
      <c r="A1669" s="6" t="s">
        <v>86</v>
      </c>
      <c r="B1669" s="3" t="s">
        <v>270</v>
      </c>
      <c r="C1669" s="3" t="s">
        <v>657</v>
      </c>
      <c r="D1669" s="4">
        <v>44161</v>
      </c>
      <c r="E1669" s="4">
        <v>44161</v>
      </c>
      <c r="F1669" s="4">
        <v>44159</v>
      </c>
      <c r="G1669" s="3" t="s">
        <v>211</v>
      </c>
      <c r="H1669" s="3" t="s">
        <v>90</v>
      </c>
      <c r="I1669" s="5">
        <v>30</v>
      </c>
      <c r="J1669" s="3" t="s">
        <v>91</v>
      </c>
      <c r="K1669" s="3" t="s">
        <v>90</v>
      </c>
      <c r="L1669" s="5">
        <v>30</v>
      </c>
      <c r="M1669" s="5">
        <v>0.35</v>
      </c>
      <c r="N1669" s="41" t="str">
        <f>IF(M1669="","",IF(M1669&lt;0,-M1669&amp;"_"&amp;COUNTIF(M$2:M1669,M1669),M1669&amp;"_"&amp;COUNTIF(M$2:M1669,M1669)))</f>
        <v>0.35_3</v>
      </c>
      <c r="O1669" s="42" t="str">
        <f t="shared" si="26"/>
        <v/>
      </c>
      <c r="P1669" s="3" t="s">
        <v>658</v>
      </c>
      <c r="Q1669" s="3" t="s">
        <v>659</v>
      </c>
      <c r="R1669" s="3" t="s">
        <v>661</v>
      </c>
      <c r="S1669" s="3" t="s">
        <v>86</v>
      </c>
      <c r="T1669" s="3" t="s">
        <v>95</v>
      </c>
      <c r="U1669" s="3" t="s">
        <v>329</v>
      </c>
      <c r="V1669" s="3" t="s">
        <v>86</v>
      </c>
      <c r="W1669" s="3" t="s">
        <v>86</v>
      </c>
      <c r="X1669" s="3" t="s">
        <v>86</v>
      </c>
      <c r="Y1669" s="3" t="s">
        <v>97</v>
      </c>
      <c r="Z1669" s="3" t="s">
        <v>86</v>
      </c>
      <c r="AA1669" s="4"/>
      <c r="AB1669" s="3" t="s">
        <v>86</v>
      </c>
      <c r="AC1669" s="3" t="s">
        <v>86</v>
      </c>
      <c r="AD1669" s="3" t="s">
        <v>86</v>
      </c>
      <c r="AE1669" s="5">
        <v>0</v>
      </c>
    </row>
    <row r="1670" spans="1:31" x14ac:dyDescent="0.25">
      <c r="A1670" s="6" t="s">
        <v>86</v>
      </c>
      <c r="B1670" s="3" t="s">
        <v>270</v>
      </c>
      <c r="C1670" s="3" t="s">
        <v>657</v>
      </c>
      <c r="D1670" s="4">
        <v>44161</v>
      </c>
      <c r="E1670" s="4">
        <v>44161</v>
      </c>
      <c r="F1670" s="4">
        <v>44159</v>
      </c>
      <c r="G1670" s="3" t="s">
        <v>211</v>
      </c>
      <c r="H1670" s="3" t="s">
        <v>90</v>
      </c>
      <c r="I1670" s="5">
        <v>80</v>
      </c>
      <c r="J1670" s="3" t="s">
        <v>91</v>
      </c>
      <c r="K1670" s="3" t="s">
        <v>90</v>
      </c>
      <c r="L1670" s="5">
        <v>80</v>
      </c>
      <c r="M1670" s="5">
        <v>0.94</v>
      </c>
      <c r="N1670" s="41" t="str">
        <f>IF(M1670="","",IF(M1670&lt;0,-M1670&amp;"_"&amp;COUNTIF(M$2:M1670,M1670),M1670&amp;"_"&amp;COUNTIF(M$2:M1670,M1670)))</f>
        <v>0.94_2</v>
      </c>
      <c r="O1670" s="42" t="str">
        <f t="shared" si="26"/>
        <v/>
      </c>
      <c r="P1670" s="3" t="s">
        <v>658</v>
      </c>
      <c r="Q1670" s="3" t="s">
        <v>659</v>
      </c>
      <c r="R1670" s="3" t="s">
        <v>662</v>
      </c>
      <c r="S1670" s="3" t="s">
        <v>86</v>
      </c>
      <c r="T1670" s="3" t="s">
        <v>95</v>
      </c>
      <c r="U1670" s="3" t="s">
        <v>329</v>
      </c>
      <c r="V1670" s="3" t="s">
        <v>86</v>
      </c>
      <c r="W1670" s="3" t="s">
        <v>86</v>
      </c>
      <c r="X1670" s="3" t="s">
        <v>86</v>
      </c>
      <c r="Y1670" s="3" t="s">
        <v>97</v>
      </c>
      <c r="Z1670" s="3" t="s">
        <v>86</v>
      </c>
      <c r="AA1670" s="4"/>
      <c r="AB1670" s="3" t="s">
        <v>86</v>
      </c>
      <c r="AC1670" s="3" t="s">
        <v>86</v>
      </c>
      <c r="AD1670" s="3" t="s">
        <v>86</v>
      </c>
      <c r="AE1670" s="5">
        <v>0</v>
      </c>
    </row>
    <row r="1671" spans="1:31" x14ac:dyDescent="0.25">
      <c r="A1671" s="6" t="s">
        <v>86</v>
      </c>
      <c r="B1671" s="3" t="s">
        <v>270</v>
      </c>
      <c r="C1671" s="3" t="s">
        <v>657</v>
      </c>
      <c r="D1671" s="4">
        <v>44161</v>
      </c>
      <c r="E1671" s="4">
        <v>44161</v>
      </c>
      <c r="F1671" s="4">
        <v>44159</v>
      </c>
      <c r="G1671" s="3" t="s">
        <v>211</v>
      </c>
      <c r="H1671" s="3" t="s">
        <v>90</v>
      </c>
      <c r="I1671" s="5">
        <v>125</v>
      </c>
      <c r="J1671" s="3" t="s">
        <v>91</v>
      </c>
      <c r="K1671" s="3" t="s">
        <v>90</v>
      </c>
      <c r="L1671" s="5">
        <v>125</v>
      </c>
      <c r="M1671" s="5">
        <v>1.47</v>
      </c>
      <c r="N1671" s="41" t="str">
        <f>IF(M1671="","",IF(M1671&lt;0,-M1671&amp;"_"&amp;COUNTIF(M$2:M1671,M1671),M1671&amp;"_"&amp;COUNTIF(M$2:M1671,M1671)))</f>
        <v>1.47_3</v>
      </c>
      <c r="O1671" s="42" t="str">
        <f t="shared" si="26"/>
        <v/>
      </c>
      <c r="P1671" s="3" t="s">
        <v>658</v>
      </c>
      <c r="Q1671" s="3" t="s">
        <v>659</v>
      </c>
      <c r="R1671" s="3" t="s">
        <v>516</v>
      </c>
      <c r="S1671" s="3" t="s">
        <v>86</v>
      </c>
      <c r="T1671" s="3" t="s">
        <v>95</v>
      </c>
      <c r="U1671" s="3" t="s">
        <v>329</v>
      </c>
      <c r="V1671" s="3" t="s">
        <v>86</v>
      </c>
      <c r="W1671" s="3" t="s">
        <v>86</v>
      </c>
      <c r="X1671" s="3" t="s">
        <v>86</v>
      </c>
      <c r="Y1671" s="3" t="s">
        <v>97</v>
      </c>
      <c r="Z1671" s="3" t="s">
        <v>86</v>
      </c>
      <c r="AA1671" s="4"/>
      <c r="AB1671" s="3" t="s">
        <v>86</v>
      </c>
      <c r="AC1671" s="3" t="s">
        <v>86</v>
      </c>
      <c r="AD1671" s="3" t="s">
        <v>86</v>
      </c>
      <c r="AE1671" s="5">
        <v>0</v>
      </c>
    </row>
    <row r="1672" spans="1:31" x14ac:dyDescent="0.25">
      <c r="A1672" s="6" t="s">
        <v>86</v>
      </c>
      <c r="B1672" s="3" t="s">
        <v>270</v>
      </c>
      <c r="C1672" s="3" t="s">
        <v>657</v>
      </c>
      <c r="D1672" s="4">
        <v>44161</v>
      </c>
      <c r="E1672" s="4">
        <v>44161</v>
      </c>
      <c r="F1672" s="4">
        <v>44159</v>
      </c>
      <c r="G1672" s="3" t="s">
        <v>211</v>
      </c>
      <c r="H1672" s="3" t="s">
        <v>90</v>
      </c>
      <c r="I1672" s="5">
        <v>325</v>
      </c>
      <c r="J1672" s="3" t="s">
        <v>91</v>
      </c>
      <c r="K1672" s="3" t="s">
        <v>90</v>
      </c>
      <c r="L1672" s="5">
        <v>325</v>
      </c>
      <c r="M1672" s="5">
        <v>3.83</v>
      </c>
      <c r="N1672" s="41" t="str">
        <f>IF(M1672="","",IF(M1672&lt;0,-M1672&amp;"_"&amp;COUNTIF(M$2:M1672,M1672),M1672&amp;"_"&amp;COUNTIF(M$2:M1672,M1672)))</f>
        <v>3.83_2</v>
      </c>
      <c r="O1672" s="42" t="str">
        <f t="shared" si="26"/>
        <v/>
      </c>
      <c r="P1672" s="3" t="s">
        <v>658</v>
      </c>
      <c r="Q1672" s="3" t="s">
        <v>659</v>
      </c>
      <c r="R1672" s="3" t="s">
        <v>411</v>
      </c>
      <c r="S1672" s="3" t="s">
        <v>86</v>
      </c>
      <c r="T1672" s="3" t="s">
        <v>95</v>
      </c>
      <c r="U1672" s="3" t="s">
        <v>329</v>
      </c>
      <c r="V1672" s="3" t="s">
        <v>86</v>
      </c>
      <c r="W1672" s="3" t="s">
        <v>86</v>
      </c>
      <c r="X1672" s="3" t="s">
        <v>86</v>
      </c>
      <c r="Y1672" s="3" t="s">
        <v>97</v>
      </c>
      <c r="Z1672" s="3" t="s">
        <v>86</v>
      </c>
      <c r="AA1672" s="4"/>
      <c r="AB1672" s="3" t="s">
        <v>86</v>
      </c>
      <c r="AC1672" s="3" t="s">
        <v>86</v>
      </c>
      <c r="AD1672" s="3" t="s">
        <v>86</v>
      </c>
      <c r="AE1672" s="5">
        <v>0</v>
      </c>
    </row>
    <row r="1673" spans="1:31" x14ac:dyDescent="0.25">
      <c r="A1673" s="6" t="s">
        <v>86</v>
      </c>
      <c r="B1673" s="3" t="s">
        <v>270</v>
      </c>
      <c r="C1673" s="3" t="s">
        <v>657</v>
      </c>
      <c r="D1673" s="4">
        <v>44161</v>
      </c>
      <c r="E1673" s="4">
        <v>44161</v>
      </c>
      <c r="F1673" s="4">
        <v>44159</v>
      </c>
      <c r="G1673" s="3" t="s">
        <v>211</v>
      </c>
      <c r="H1673" s="3" t="s">
        <v>90</v>
      </c>
      <c r="I1673" s="5">
        <v>200</v>
      </c>
      <c r="J1673" s="3" t="s">
        <v>91</v>
      </c>
      <c r="K1673" s="3" t="s">
        <v>90</v>
      </c>
      <c r="L1673" s="5">
        <v>200</v>
      </c>
      <c r="M1673" s="5">
        <v>2.35</v>
      </c>
      <c r="N1673" s="41" t="str">
        <f>IF(M1673="","",IF(M1673&lt;0,-M1673&amp;"_"&amp;COUNTIF(M$2:M1673,M1673),M1673&amp;"_"&amp;COUNTIF(M$2:M1673,M1673)))</f>
        <v>2.35_7</v>
      </c>
      <c r="O1673" s="42" t="str">
        <f t="shared" si="26"/>
        <v/>
      </c>
      <c r="P1673" s="3" t="s">
        <v>658</v>
      </c>
      <c r="Q1673" s="3" t="s">
        <v>659</v>
      </c>
      <c r="R1673" s="3" t="s">
        <v>663</v>
      </c>
      <c r="S1673" s="3" t="s">
        <v>86</v>
      </c>
      <c r="T1673" s="3" t="s">
        <v>95</v>
      </c>
      <c r="U1673" s="3" t="s">
        <v>329</v>
      </c>
      <c r="V1673" s="3" t="s">
        <v>86</v>
      </c>
      <c r="W1673" s="3" t="s">
        <v>86</v>
      </c>
      <c r="X1673" s="3" t="s">
        <v>86</v>
      </c>
      <c r="Y1673" s="3" t="s">
        <v>97</v>
      </c>
      <c r="Z1673" s="3" t="s">
        <v>86</v>
      </c>
      <c r="AA1673" s="4"/>
      <c r="AB1673" s="3" t="s">
        <v>86</v>
      </c>
      <c r="AC1673" s="3" t="s">
        <v>86</v>
      </c>
      <c r="AD1673" s="3" t="s">
        <v>86</v>
      </c>
      <c r="AE1673" s="5">
        <v>0</v>
      </c>
    </row>
    <row r="1674" spans="1:31" x14ac:dyDescent="0.25">
      <c r="A1674" s="6" t="s">
        <v>86</v>
      </c>
      <c r="B1674" s="3" t="s">
        <v>270</v>
      </c>
      <c r="C1674" s="3" t="s">
        <v>657</v>
      </c>
      <c r="D1674" s="4">
        <v>44161</v>
      </c>
      <c r="E1674" s="4">
        <v>44161</v>
      </c>
      <c r="F1674" s="4">
        <v>44159</v>
      </c>
      <c r="G1674" s="3" t="s">
        <v>211</v>
      </c>
      <c r="H1674" s="3" t="s">
        <v>90</v>
      </c>
      <c r="I1674" s="5">
        <v>125</v>
      </c>
      <c r="J1674" s="3" t="s">
        <v>91</v>
      </c>
      <c r="K1674" s="3" t="s">
        <v>90</v>
      </c>
      <c r="L1674" s="5">
        <v>125</v>
      </c>
      <c r="M1674" s="5">
        <v>1.47</v>
      </c>
      <c r="N1674" s="41" t="str">
        <f>IF(M1674="","",IF(M1674&lt;0,-M1674&amp;"_"&amp;COUNTIF(M$2:M1674,M1674),M1674&amp;"_"&amp;COUNTIF(M$2:M1674,M1674)))</f>
        <v>1.47_4</v>
      </c>
      <c r="O1674" s="42" t="str">
        <f t="shared" si="26"/>
        <v/>
      </c>
      <c r="P1674" s="3" t="s">
        <v>658</v>
      </c>
      <c r="Q1674" s="3" t="s">
        <v>659</v>
      </c>
      <c r="R1674" s="3" t="s">
        <v>517</v>
      </c>
      <c r="S1674" s="3" t="s">
        <v>86</v>
      </c>
      <c r="T1674" s="3" t="s">
        <v>95</v>
      </c>
      <c r="U1674" s="3" t="s">
        <v>329</v>
      </c>
      <c r="V1674" s="3" t="s">
        <v>86</v>
      </c>
      <c r="W1674" s="3" t="s">
        <v>86</v>
      </c>
      <c r="X1674" s="3" t="s">
        <v>86</v>
      </c>
      <c r="Y1674" s="3" t="s">
        <v>97</v>
      </c>
      <c r="Z1674" s="3" t="s">
        <v>86</v>
      </c>
      <c r="AA1674" s="4"/>
      <c r="AB1674" s="3" t="s">
        <v>86</v>
      </c>
      <c r="AC1674" s="3" t="s">
        <v>86</v>
      </c>
      <c r="AD1674" s="3" t="s">
        <v>86</v>
      </c>
      <c r="AE1674" s="5">
        <v>0</v>
      </c>
    </row>
    <row r="1675" spans="1:31" x14ac:dyDescent="0.25">
      <c r="A1675" s="6" t="s">
        <v>86</v>
      </c>
      <c r="B1675" s="3" t="s">
        <v>270</v>
      </c>
      <c r="C1675" s="3" t="s">
        <v>657</v>
      </c>
      <c r="D1675" s="4">
        <v>44161</v>
      </c>
      <c r="E1675" s="4">
        <v>44161</v>
      </c>
      <c r="F1675" s="4">
        <v>44159</v>
      </c>
      <c r="G1675" s="3" t="s">
        <v>211</v>
      </c>
      <c r="H1675" s="3" t="s">
        <v>90</v>
      </c>
      <c r="I1675" s="5">
        <v>125</v>
      </c>
      <c r="J1675" s="3" t="s">
        <v>91</v>
      </c>
      <c r="K1675" s="3" t="s">
        <v>90</v>
      </c>
      <c r="L1675" s="5">
        <v>125</v>
      </c>
      <c r="M1675" s="5">
        <v>1.47</v>
      </c>
      <c r="N1675" s="41" t="str">
        <f>IF(M1675="","",IF(M1675&lt;0,-M1675&amp;"_"&amp;COUNTIF(M$2:M1675,M1675),M1675&amp;"_"&amp;COUNTIF(M$2:M1675,M1675)))</f>
        <v>1.47_5</v>
      </c>
      <c r="O1675" s="42" t="str">
        <f t="shared" si="26"/>
        <v/>
      </c>
      <c r="P1675" s="3" t="s">
        <v>658</v>
      </c>
      <c r="Q1675" s="3" t="s">
        <v>659</v>
      </c>
      <c r="R1675" s="3" t="s">
        <v>370</v>
      </c>
      <c r="S1675" s="3" t="s">
        <v>86</v>
      </c>
      <c r="T1675" s="3" t="s">
        <v>95</v>
      </c>
      <c r="U1675" s="3" t="s">
        <v>329</v>
      </c>
      <c r="V1675" s="3" t="s">
        <v>86</v>
      </c>
      <c r="W1675" s="3" t="s">
        <v>86</v>
      </c>
      <c r="X1675" s="3" t="s">
        <v>86</v>
      </c>
      <c r="Y1675" s="3" t="s">
        <v>97</v>
      </c>
      <c r="Z1675" s="3" t="s">
        <v>86</v>
      </c>
      <c r="AA1675" s="4"/>
      <c r="AB1675" s="3" t="s">
        <v>86</v>
      </c>
      <c r="AC1675" s="3" t="s">
        <v>86</v>
      </c>
      <c r="AD1675" s="3" t="s">
        <v>86</v>
      </c>
      <c r="AE1675" s="5">
        <v>0</v>
      </c>
    </row>
    <row r="1676" spans="1:31" x14ac:dyDescent="0.25">
      <c r="A1676" s="6" t="s">
        <v>86</v>
      </c>
      <c r="B1676" s="3" t="s">
        <v>270</v>
      </c>
      <c r="C1676" s="3" t="s">
        <v>657</v>
      </c>
      <c r="D1676" s="4">
        <v>44161</v>
      </c>
      <c r="E1676" s="4">
        <v>44161</v>
      </c>
      <c r="F1676" s="4">
        <v>44159</v>
      </c>
      <c r="G1676" s="3" t="s">
        <v>211</v>
      </c>
      <c r="H1676" s="3" t="s">
        <v>90</v>
      </c>
      <c r="I1676" s="5">
        <v>1680</v>
      </c>
      <c r="J1676" s="3" t="s">
        <v>91</v>
      </c>
      <c r="K1676" s="3" t="s">
        <v>90</v>
      </c>
      <c r="L1676" s="5">
        <v>1680</v>
      </c>
      <c r="M1676" s="5">
        <v>19.78</v>
      </c>
      <c r="N1676" s="41" t="str">
        <f>IF(M1676="","",IF(M1676&lt;0,-M1676&amp;"_"&amp;COUNTIF(M$2:M1676,M1676),M1676&amp;"_"&amp;COUNTIF(M$2:M1676,M1676)))</f>
        <v>19.78_5</v>
      </c>
      <c r="O1676" s="42" t="str">
        <f t="shared" si="26"/>
        <v/>
      </c>
      <c r="P1676" s="3" t="s">
        <v>658</v>
      </c>
      <c r="Q1676" s="3" t="s">
        <v>659</v>
      </c>
      <c r="R1676" s="3" t="s">
        <v>371</v>
      </c>
      <c r="S1676" s="3" t="s">
        <v>86</v>
      </c>
      <c r="T1676" s="3" t="s">
        <v>95</v>
      </c>
      <c r="U1676" s="3" t="s">
        <v>329</v>
      </c>
      <c r="V1676" s="3" t="s">
        <v>86</v>
      </c>
      <c r="W1676" s="3" t="s">
        <v>86</v>
      </c>
      <c r="X1676" s="3" t="s">
        <v>86</v>
      </c>
      <c r="Y1676" s="3" t="s">
        <v>97</v>
      </c>
      <c r="Z1676" s="3" t="s">
        <v>86</v>
      </c>
      <c r="AA1676" s="4"/>
      <c r="AB1676" s="3" t="s">
        <v>86</v>
      </c>
      <c r="AC1676" s="3" t="s">
        <v>86</v>
      </c>
      <c r="AD1676" s="3" t="s">
        <v>86</v>
      </c>
      <c r="AE1676" s="5">
        <v>0</v>
      </c>
    </row>
    <row r="1677" spans="1:31" x14ac:dyDescent="0.25">
      <c r="A1677" s="6" t="s">
        <v>86</v>
      </c>
      <c r="B1677" s="3" t="s">
        <v>270</v>
      </c>
      <c r="C1677" s="3" t="s">
        <v>657</v>
      </c>
      <c r="D1677" s="4">
        <v>44161</v>
      </c>
      <c r="E1677" s="4">
        <v>44161</v>
      </c>
      <c r="F1677" s="4">
        <v>44159</v>
      </c>
      <c r="G1677" s="3" t="s">
        <v>211</v>
      </c>
      <c r="H1677" s="3" t="s">
        <v>90</v>
      </c>
      <c r="I1677" s="5">
        <v>1500</v>
      </c>
      <c r="J1677" s="3" t="s">
        <v>91</v>
      </c>
      <c r="K1677" s="3" t="s">
        <v>90</v>
      </c>
      <c r="L1677" s="5">
        <v>1500</v>
      </c>
      <c r="M1677" s="5">
        <v>17.66</v>
      </c>
      <c r="N1677" s="41" t="str">
        <f>IF(M1677="","",IF(M1677&lt;0,-M1677&amp;"_"&amp;COUNTIF(M$2:M1677,M1677),M1677&amp;"_"&amp;COUNTIF(M$2:M1677,M1677)))</f>
        <v>17.66_6</v>
      </c>
      <c r="O1677" s="42" t="str">
        <f t="shared" si="26"/>
        <v/>
      </c>
      <c r="P1677" s="3" t="s">
        <v>658</v>
      </c>
      <c r="Q1677" s="3" t="s">
        <v>659</v>
      </c>
      <c r="R1677" s="3" t="s">
        <v>372</v>
      </c>
      <c r="S1677" s="3" t="s">
        <v>86</v>
      </c>
      <c r="T1677" s="3" t="s">
        <v>95</v>
      </c>
      <c r="U1677" s="3" t="s">
        <v>329</v>
      </c>
      <c r="V1677" s="3" t="s">
        <v>86</v>
      </c>
      <c r="W1677" s="3" t="s">
        <v>86</v>
      </c>
      <c r="X1677" s="3" t="s">
        <v>86</v>
      </c>
      <c r="Y1677" s="3" t="s">
        <v>97</v>
      </c>
      <c r="Z1677" s="3" t="s">
        <v>86</v>
      </c>
      <c r="AA1677" s="4"/>
      <c r="AB1677" s="3" t="s">
        <v>86</v>
      </c>
      <c r="AC1677" s="3" t="s">
        <v>86</v>
      </c>
      <c r="AD1677" s="3" t="s">
        <v>86</v>
      </c>
      <c r="AE1677" s="5">
        <v>0</v>
      </c>
    </row>
    <row r="1678" spans="1:31" x14ac:dyDescent="0.25">
      <c r="A1678" s="6" t="s">
        <v>86</v>
      </c>
      <c r="B1678" s="3" t="s">
        <v>270</v>
      </c>
      <c r="C1678" s="3" t="s">
        <v>657</v>
      </c>
      <c r="D1678" s="4">
        <v>44161</v>
      </c>
      <c r="E1678" s="4">
        <v>44161</v>
      </c>
      <c r="F1678" s="4">
        <v>44159</v>
      </c>
      <c r="G1678" s="3" t="s">
        <v>211</v>
      </c>
      <c r="H1678" s="3" t="s">
        <v>90</v>
      </c>
      <c r="I1678" s="5">
        <v>100</v>
      </c>
      <c r="J1678" s="3" t="s">
        <v>91</v>
      </c>
      <c r="K1678" s="3" t="s">
        <v>90</v>
      </c>
      <c r="L1678" s="5">
        <v>100</v>
      </c>
      <c r="M1678" s="5">
        <v>1.18</v>
      </c>
      <c r="N1678" s="41" t="str">
        <f>IF(M1678="","",IF(M1678&lt;0,-M1678&amp;"_"&amp;COUNTIF(M$2:M1678,M1678),M1678&amp;"_"&amp;COUNTIF(M$2:M1678,M1678)))</f>
        <v>1.18_12</v>
      </c>
      <c r="O1678" s="42" t="str">
        <f t="shared" si="26"/>
        <v/>
      </c>
      <c r="P1678" s="3" t="s">
        <v>658</v>
      </c>
      <c r="Q1678" s="3" t="s">
        <v>659</v>
      </c>
      <c r="R1678" s="3" t="s">
        <v>373</v>
      </c>
      <c r="S1678" s="3" t="s">
        <v>86</v>
      </c>
      <c r="T1678" s="3" t="s">
        <v>95</v>
      </c>
      <c r="U1678" s="3" t="s">
        <v>329</v>
      </c>
      <c r="V1678" s="3" t="s">
        <v>86</v>
      </c>
      <c r="W1678" s="3" t="s">
        <v>86</v>
      </c>
      <c r="X1678" s="3" t="s">
        <v>86</v>
      </c>
      <c r="Y1678" s="3" t="s">
        <v>97</v>
      </c>
      <c r="Z1678" s="3" t="s">
        <v>86</v>
      </c>
      <c r="AA1678" s="4"/>
      <c r="AB1678" s="3" t="s">
        <v>86</v>
      </c>
      <c r="AC1678" s="3" t="s">
        <v>86</v>
      </c>
      <c r="AD1678" s="3" t="s">
        <v>86</v>
      </c>
      <c r="AE1678" s="5">
        <v>0</v>
      </c>
    </row>
    <row r="1679" spans="1:31" x14ac:dyDescent="0.25">
      <c r="A1679" s="6" t="s">
        <v>86</v>
      </c>
      <c r="B1679" s="3" t="s">
        <v>270</v>
      </c>
      <c r="C1679" s="3" t="s">
        <v>657</v>
      </c>
      <c r="D1679" s="4">
        <v>44161</v>
      </c>
      <c r="E1679" s="4">
        <v>44161</v>
      </c>
      <c r="F1679" s="4">
        <v>44159</v>
      </c>
      <c r="G1679" s="3" t="s">
        <v>211</v>
      </c>
      <c r="H1679" s="3" t="s">
        <v>90</v>
      </c>
      <c r="I1679" s="5">
        <v>2880</v>
      </c>
      <c r="J1679" s="3" t="s">
        <v>91</v>
      </c>
      <c r="K1679" s="3" t="s">
        <v>90</v>
      </c>
      <c r="L1679" s="5">
        <v>2880</v>
      </c>
      <c r="M1679" s="5">
        <v>33.9</v>
      </c>
      <c r="N1679" s="41" t="str">
        <f>IF(M1679="","",IF(M1679&lt;0,-M1679&amp;"_"&amp;COUNTIF(M$2:M1679,M1679),M1679&amp;"_"&amp;COUNTIF(M$2:M1679,M1679)))</f>
        <v>33.9_7</v>
      </c>
      <c r="O1679" s="42" t="str">
        <f t="shared" si="26"/>
        <v/>
      </c>
      <c r="P1679" s="3" t="s">
        <v>658</v>
      </c>
      <c r="Q1679" s="3" t="s">
        <v>659</v>
      </c>
      <c r="R1679" s="3" t="s">
        <v>374</v>
      </c>
      <c r="S1679" s="3" t="s">
        <v>86</v>
      </c>
      <c r="T1679" s="3" t="s">
        <v>95</v>
      </c>
      <c r="U1679" s="3" t="s">
        <v>329</v>
      </c>
      <c r="V1679" s="3" t="s">
        <v>86</v>
      </c>
      <c r="W1679" s="3" t="s">
        <v>86</v>
      </c>
      <c r="X1679" s="3" t="s">
        <v>86</v>
      </c>
      <c r="Y1679" s="3" t="s">
        <v>97</v>
      </c>
      <c r="Z1679" s="3" t="s">
        <v>86</v>
      </c>
      <c r="AA1679" s="4"/>
      <c r="AB1679" s="3" t="s">
        <v>86</v>
      </c>
      <c r="AC1679" s="3" t="s">
        <v>86</v>
      </c>
      <c r="AD1679" s="3" t="s">
        <v>86</v>
      </c>
      <c r="AE1679" s="5">
        <v>0</v>
      </c>
    </row>
    <row r="1680" spans="1:31" x14ac:dyDescent="0.25">
      <c r="A1680" s="6" t="s">
        <v>86</v>
      </c>
      <c r="B1680" s="3" t="s">
        <v>270</v>
      </c>
      <c r="C1680" s="3" t="s">
        <v>657</v>
      </c>
      <c r="D1680" s="4">
        <v>44161</v>
      </c>
      <c r="E1680" s="4">
        <v>44161</v>
      </c>
      <c r="F1680" s="4">
        <v>44159</v>
      </c>
      <c r="G1680" s="3" t="s">
        <v>211</v>
      </c>
      <c r="H1680" s="3" t="s">
        <v>90</v>
      </c>
      <c r="I1680" s="5">
        <v>450</v>
      </c>
      <c r="J1680" s="3" t="s">
        <v>91</v>
      </c>
      <c r="K1680" s="3" t="s">
        <v>90</v>
      </c>
      <c r="L1680" s="5">
        <v>450</v>
      </c>
      <c r="M1680" s="5">
        <v>5.3</v>
      </c>
      <c r="N1680" s="41" t="str">
        <f>IF(M1680="","",IF(M1680&lt;0,-M1680&amp;"_"&amp;COUNTIF(M$2:M1680,M1680),M1680&amp;"_"&amp;COUNTIF(M$2:M1680,M1680)))</f>
        <v>5.3_4</v>
      </c>
      <c r="O1680" s="42" t="str">
        <f t="shared" si="26"/>
        <v/>
      </c>
      <c r="P1680" s="3" t="s">
        <v>658</v>
      </c>
      <c r="Q1680" s="3" t="s">
        <v>659</v>
      </c>
      <c r="R1680" s="3" t="s">
        <v>383</v>
      </c>
      <c r="S1680" s="3" t="s">
        <v>86</v>
      </c>
      <c r="T1680" s="3" t="s">
        <v>95</v>
      </c>
      <c r="U1680" s="3" t="s">
        <v>329</v>
      </c>
      <c r="V1680" s="3" t="s">
        <v>86</v>
      </c>
      <c r="W1680" s="3" t="s">
        <v>86</v>
      </c>
      <c r="X1680" s="3" t="s">
        <v>86</v>
      </c>
      <c r="Y1680" s="3" t="s">
        <v>97</v>
      </c>
      <c r="Z1680" s="3" t="s">
        <v>86</v>
      </c>
      <c r="AA1680" s="4"/>
      <c r="AB1680" s="3" t="s">
        <v>86</v>
      </c>
      <c r="AC1680" s="3" t="s">
        <v>86</v>
      </c>
      <c r="AD1680" s="3" t="s">
        <v>86</v>
      </c>
      <c r="AE1680" s="5">
        <v>0</v>
      </c>
    </row>
    <row r="1681" spans="1:31" x14ac:dyDescent="0.25">
      <c r="A1681" s="6" t="s">
        <v>86</v>
      </c>
      <c r="B1681" s="3" t="s">
        <v>270</v>
      </c>
      <c r="C1681" s="3" t="s">
        <v>657</v>
      </c>
      <c r="D1681" s="4">
        <v>44161</v>
      </c>
      <c r="E1681" s="4">
        <v>44161</v>
      </c>
      <c r="F1681" s="4">
        <v>44159</v>
      </c>
      <c r="G1681" s="3" t="s">
        <v>211</v>
      </c>
      <c r="H1681" s="3" t="s">
        <v>90</v>
      </c>
      <c r="I1681" s="5">
        <v>100</v>
      </c>
      <c r="J1681" s="3" t="s">
        <v>91</v>
      </c>
      <c r="K1681" s="3" t="s">
        <v>90</v>
      </c>
      <c r="L1681" s="5">
        <v>100</v>
      </c>
      <c r="M1681" s="5">
        <v>1.18</v>
      </c>
      <c r="N1681" s="41" t="str">
        <f>IF(M1681="","",IF(M1681&lt;0,-M1681&amp;"_"&amp;COUNTIF(M$2:M1681,M1681),M1681&amp;"_"&amp;COUNTIF(M$2:M1681,M1681)))</f>
        <v>1.18_13</v>
      </c>
      <c r="O1681" s="42" t="str">
        <f t="shared" si="26"/>
        <v/>
      </c>
      <c r="P1681" s="3" t="s">
        <v>658</v>
      </c>
      <c r="Q1681" s="3" t="s">
        <v>659</v>
      </c>
      <c r="R1681" s="3" t="s">
        <v>376</v>
      </c>
      <c r="S1681" s="3" t="s">
        <v>86</v>
      </c>
      <c r="T1681" s="3" t="s">
        <v>95</v>
      </c>
      <c r="U1681" s="3" t="s">
        <v>329</v>
      </c>
      <c r="V1681" s="3" t="s">
        <v>86</v>
      </c>
      <c r="W1681" s="3" t="s">
        <v>86</v>
      </c>
      <c r="X1681" s="3" t="s">
        <v>86</v>
      </c>
      <c r="Y1681" s="3" t="s">
        <v>97</v>
      </c>
      <c r="Z1681" s="3" t="s">
        <v>86</v>
      </c>
      <c r="AA1681" s="4"/>
      <c r="AB1681" s="3" t="s">
        <v>86</v>
      </c>
      <c r="AC1681" s="3" t="s">
        <v>86</v>
      </c>
      <c r="AD1681" s="3" t="s">
        <v>86</v>
      </c>
      <c r="AE1681" s="5">
        <v>0</v>
      </c>
    </row>
    <row r="1682" spans="1:31" x14ac:dyDescent="0.25">
      <c r="A1682" s="6" t="s">
        <v>86</v>
      </c>
      <c r="B1682" s="3" t="s">
        <v>270</v>
      </c>
      <c r="C1682" s="3" t="s">
        <v>657</v>
      </c>
      <c r="D1682" s="4">
        <v>44161</v>
      </c>
      <c r="E1682" s="4">
        <v>44161</v>
      </c>
      <c r="F1682" s="4">
        <v>44159</v>
      </c>
      <c r="G1682" s="3" t="s">
        <v>211</v>
      </c>
      <c r="H1682" s="3" t="s">
        <v>90</v>
      </c>
      <c r="I1682" s="5">
        <v>30</v>
      </c>
      <c r="J1682" s="3" t="s">
        <v>91</v>
      </c>
      <c r="K1682" s="3" t="s">
        <v>90</v>
      </c>
      <c r="L1682" s="5">
        <v>30</v>
      </c>
      <c r="M1682" s="5">
        <v>0.35</v>
      </c>
      <c r="N1682" s="41" t="str">
        <f>IF(M1682="","",IF(M1682&lt;0,-M1682&amp;"_"&amp;COUNTIF(M$2:M1682,M1682),M1682&amp;"_"&amp;COUNTIF(M$2:M1682,M1682)))</f>
        <v>0.35_4</v>
      </c>
      <c r="O1682" s="42" t="str">
        <f t="shared" si="26"/>
        <v/>
      </c>
      <c r="P1682" s="3" t="s">
        <v>658</v>
      </c>
      <c r="Q1682" s="3" t="s">
        <v>659</v>
      </c>
      <c r="R1682" s="3" t="s">
        <v>664</v>
      </c>
      <c r="S1682" s="3" t="s">
        <v>86</v>
      </c>
      <c r="T1682" s="3" t="s">
        <v>95</v>
      </c>
      <c r="U1682" s="3" t="s">
        <v>329</v>
      </c>
      <c r="V1682" s="3" t="s">
        <v>86</v>
      </c>
      <c r="W1682" s="3" t="s">
        <v>86</v>
      </c>
      <c r="X1682" s="3" t="s">
        <v>86</v>
      </c>
      <c r="Y1682" s="3" t="s">
        <v>97</v>
      </c>
      <c r="Z1682" s="3" t="s">
        <v>86</v>
      </c>
      <c r="AA1682" s="4"/>
      <c r="AB1682" s="3" t="s">
        <v>86</v>
      </c>
      <c r="AC1682" s="3" t="s">
        <v>86</v>
      </c>
      <c r="AD1682" s="3" t="s">
        <v>86</v>
      </c>
      <c r="AE1682" s="5">
        <v>0</v>
      </c>
    </row>
    <row r="1683" spans="1:31" x14ac:dyDescent="0.25">
      <c r="A1683" s="6" t="s">
        <v>86</v>
      </c>
      <c r="B1683" s="3" t="s">
        <v>270</v>
      </c>
      <c r="C1683" s="3" t="s">
        <v>657</v>
      </c>
      <c r="D1683" s="4">
        <v>44161</v>
      </c>
      <c r="E1683" s="4">
        <v>44161</v>
      </c>
      <c r="F1683" s="4">
        <v>44159</v>
      </c>
      <c r="G1683" s="3" t="s">
        <v>211</v>
      </c>
      <c r="H1683" s="3" t="s">
        <v>90</v>
      </c>
      <c r="I1683" s="5">
        <v>475</v>
      </c>
      <c r="J1683" s="3" t="s">
        <v>91</v>
      </c>
      <c r="K1683" s="3" t="s">
        <v>90</v>
      </c>
      <c r="L1683" s="5">
        <v>475</v>
      </c>
      <c r="M1683" s="5">
        <v>5.59</v>
      </c>
      <c r="N1683" s="41" t="str">
        <f>IF(M1683="","",IF(M1683&lt;0,-M1683&amp;"_"&amp;COUNTIF(M$2:M1683,M1683),M1683&amp;"_"&amp;COUNTIF(M$2:M1683,M1683)))</f>
        <v>5.59_4</v>
      </c>
      <c r="O1683" s="42" t="str">
        <f t="shared" si="26"/>
        <v/>
      </c>
      <c r="P1683" s="3" t="s">
        <v>658</v>
      </c>
      <c r="Q1683" s="3" t="s">
        <v>659</v>
      </c>
      <c r="R1683" s="3" t="s">
        <v>353</v>
      </c>
      <c r="S1683" s="3" t="s">
        <v>86</v>
      </c>
      <c r="T1683" s="3" t="s">
        <v>95</v>
      </c>
      <c r="U1683" s="3" t="s">
        <v>329</v>
      </c>
      <c r="V1683" s="3" t="s">
        <v>86</v>
      </c>
      <c r="W1683" s="3" t="s">
        <v>86</v>
      </c>
      <c r="X1683" s="3" t="s">
        <v>86</v>
      </c>
      <c r="Y1683" s="3" t="s">
        <v>97</v>
      </c>
      <c r="Z1683" s="3" t="s">
        <v>86</v>
      </c>
      <c r="AA1683" s="4"/>
      <c r="AB1683" s="3" t="s">
        <v>86</v>
      </c>
      <c r="AC1683" s="3" t="s">
        <v>86</v>
      </c>
      <c r="AD1683" s="3" t="s">
        <v>86</v>
      </c>
      <c r="AE1683" s="5">
        <v>0</v>
      </c>
    </row>
    <row r="1684" spans="1:31" x14ac:dyDescent="0.25">
      <c r="A1684" s="6" t="s">
        <v>86</v>
      </c>
      <c r="B1684" s="3" t="s">
        <v>2774</v>
      </c>
      <c r="C1684" s="3" t="s">
        <v>4012</v>
      </c>
      <c r="D1684" s="4">
        <v>44164</v>
      </c>
      <c r="E1684" s="4">
        <v>44164</v>
      </c>
      <c r="F1684" s="4">
        <v>44165</v>
      </c>
      <c r="G1684" s="3" t="s">
        <v>2488</v>
      </c>
      <c r="H1684" s="3" t="s">
        <v>160</v>
      </c>
      <c r="I1684" s="5">
        <v>71.040000000000006</v>
      </c>
      <c r="J1684" s="3" t="s">
        <v>4013</v>
      </c>
      <c r="K1684" s="3" t="s">
        <v>90</v>
      </c>
      <c r="L1684" s="5">
        <v>6020.88</v>
      </c>
      <c r="M1684" s="5">
        <v>71.040000000000006</v>
      </c>
      <c r="N1684" s="41" t="str">
        <f>IF(M1684="","",IF(M1684&lt;0,-M1684&amp;"_"&amp;COUNTIF(M$2:M1684,M1684),M1684&amp;"_"&amp;COUNTIF(M$2:M1684,M1684)))</f>
        <v>71.04_1</v>
      </c>
      <c r="O1684" s="42" t="str">
        <f t="shared" si="26"/>
        <v/>
      </c>
      <c r="P1684" s="3" t="s">
        <v>3622</v>
      </c>
      <c r="Q1684" s="3" t="s">
        <v>4014</v>
      </c>
      <c r="R1684" s="3" t="s">
        <v>4015</v>
      </c>
      <c r="S1684" s="3" t="s">
        <v>86</v>
      </c>
      <c r="T1684" s="3" t="s">
        <v>95</v>
      </c>
      <c r="U1684" s="3" t="s">
        <v>4014</v>
      </c>
      <c r="V1684" s="3" t="s">
        <v>86</v>
      </c>
      <c r="W1684" s="3" t="s">
        <v>86</v>
      </c>
      <c r="X1684" s="3" t="s">
        <v>86</v>
      </c>
      <c r="Y1684" s="3" t="s">
        <v>97</v>
      </c>
      <c r="Z1684" s="3" t="s">
        <v>86</v>
      </c>
      <c r="AA1684" s="4"/>
      <c r="AB1684" s="3" t="s">
        <v>86</v>
      </c>
      <c r="AC1684" s="3" t="s">
        <v>86</v>
      </c>
      <c r="AD1684" s="3" t="s">
        <v>86</v>
      </c>
      <c r="AE1684" s="5">
        <v>0</v>
      </c>
    </row>
    <row r="1685" spans="1:31" x14ac:dyDescent="0.25">
      <c r="A1685" s="6" t="s">
        <v>86</v>
      </c>
      <c r="B1685" s="3" t="s">
        <v>2774</v>
      </c>
      <c r="C1685" s="3" t="s">
        <v>4016</v>
      </c>
      <c r="D1685" s="4">
        <v>44164</v>
      </c>
      <c r="E1685" s="4">
        <v>44164</v>
      </c>
      <c r="F1685" s="4">
        <v>44165</v>
      </c>
      <c r="G1685" s="3" t="s">
        <v>2488</v>
      </c>
      <c r="H1685" s="3" t="s">
        <v>160</v>
      </c>
      <c r="I1685" s="5">
        <v>12.27</v>
      </c>
      <c r="J1685" s="3" t="s">
        <v>4017</v>
      </c>
      <c r="K1685" s="3" t="s">
        <v>90</v>
      </c>
      <c r="L1685" s="5">
        <v>1040.0999999999999</v>
      </c>
      <c r="M1685" s="5">
        <v>12.27</v>
      </c>
      <c r="N1685" s="41" t="str">
        <f>IF(M1685="","",IF(M1685&lt;0,-M1685&amp;"_"&amp;COUNTIF(M$2:M1685,M1685),M1685&amp;"_"&amp;COUNTIF(M$2:M1685,M1685)))</f>
        <v>12.27_1</v>
      </c>
      <c r="O1685" s="42" t="str">
        <f t="shared" si="26"/>
        <v/>
      </c>
      <c r="P1685" s="3" t="s">
        <v>4018</v>
      </c>
      <c r="Q1685" s="3" t="s">
        <v>4019</v>
      </c>
      <c r="R1685" s="3" t="s">
        <v>4018</v>
      </c>
      <c r="S1685" s="3" t="s">
        <v>86</v>
      </c>
      <c r="T1685" s="3" t="s">
        <v>95</v>
      </c>
      <c r="U1685" s="3" t="s">
        <v>4019</v>
      </c>
      <c r="V1685" s="3" t="s">
        <v>86</v>
      </c>
      <c r="W1685" s="3" t="s">
        <v>86</v>
      </c>
      <c r="X1685" s="3" t="s">
        <v>86</v>
      </c>
      <c r="Y1685" s="3" t="s">
        <v>97</v>
      </c>
      <c r="Z1685" s="3" t="s">
        <v>86</v>
      </c>
      <c r="AA1685" s="4"/>
      <c r="AB1685" s="3" t="s">
        <v>86</v>
      </c>
      <c r="AC1685" s="3" t="s">
        <v>86</v>
      </c>
      <c r="AD1685" s="3" t="s">
        <v>86</v>
      </c>
      <c r="AE1685" s="5">
        <v>0</v>
      </c>
    </row>
    <row r="1686" spans="1:31" x14ac:dyDescent="0.25">
      <c r="A1686" s="6" t="s">
        <v>86</v>
      </c>
      <c r="B1686" s="3" t="s">
        <v>270</v>
      </c>
      <c r="C1686" s="3" t="s">
        <v>665</v>
      </c>
      <c r="D1686" s="4">
        <v>44164</v>
      </c>
      <c r="E1686" s="4">
        <v>44164</v>
      </c>
      <c r="F1686" s="4">
        <v>44164</v>
      </c>
      <c r="G1686" s="3" t="s">
        <v>235</v>
      </c>
      <c r="H1686" s="3" t="s">
        <v>90</v>
      </c>
      <c r="I1686" s="5">
        <v>2258</v>
      </c>
      <c r="J1686" s="3" t="s">
        <v>91</v>
      </c>
      <c r="K1686" s="3" t="s">
        <v>90</v>
      </c>
      <c r="L1686" s="5">
        <v>2258</v>
      </c>
      <c r="M1686" s="5">
        <v>26.58</v>
      </c>
      <c r="N1686" s="41" t="str">
        <f>IF(M1686="","",IF(M1686&lt;0,-M1686&amp;"_"&amp;COUNTIF(M$2:M1686,M1686),M1686&amp;"_"&amp;COUNTIF(M$2:M1686,M1686)))</f>
        <v>26.58_1</v>
      </c>
      <c r="O1686" s="42" t="str">
        <f t="shared" si="26"/>
        <v/>
      </c>
      <c r="P1686" s="3" t="s">
        <v>626</v>
      </c>
      <c r="Q1686" s="3" t="s">
        <v>638</v>
      </c>
      <c r="R1686" s="3" t="s">
        <v>666</v>
      </c>
      <c r="S1686" s="3" t="s">
        <v>86</v>
      </c>
      <c r="T1686" s="3" t="s">
        <v>95</v>
      </c>
      <c r="U1686" s="3" t="s">
        <v>638</v>
      </c>
      <c r="V1686" s="3" t="s">
        <v>86</v>
      </c>
      <c r="W1686" s="3" t="s">
        <v>86</v>
      </c>
      <c r="X1686" s="3" t="s">
        <v>86</v>
      </c>
      <c r="Y1686" s="3" t="s">
        <v>97</v>
      </c>
      <c r="Z1686" s="3" t="s">
        <v>86</v>
      </c>
      <c r="AA1686" s="4"/>
      <c r="AB1686" s="3" t="s">
        <v>86</v>
      </c>
      <c r="AC1686" s="3" t="s">
        <v>86</v>
      </c>
      <c r="AD1686" s="3" t="s">
        <v>86</v>
      </c>
      <c r="AE1686" s="5">
        <v>0</v>
      </c>
    </row>
    <row r="1687" spans="1:31" x14ac:dyDescent="0.25">
      <c r="A1687" s="6" t="s">
        <v>86</v>
      </c>
      <c r="B1687" s="3" t="s">
        <v>270</v>
      </c>
      <c r="C1687" s="3" t="s">
        <v>667</v>
      </c>
      <c r="D1687" s="4">
        <v>44164</v>
      </c>
      <c r="E1687" s="4">
        <v>44164</v>
      </c>
      <c r="F1687" s="4">
        <v>44164</v>
      </c>
      <c r="G1687" s="3" t="s">
        <v>235</v>
      </c>
      <c r="H1687" s="3" t="s">
        <v>90</v>
      </c>
      <c r="I1687" s="5">
        <v>4270</v>
      </c>
      <c r="J1687" s="3" t="s">
        <v>91</v>
      </c>
      <c r="K1687" s="3" t="s">
        <v>90</v>
      </c>
      <c r="L1687" s="5">
        <v>4270</v>
      </c>
      <c r="M1687" s="5">
        <v>50.26</v>
      </c>
      <c r="N1687" s="41" t="str">
        <f>IF(M1687="","",IF(M1687&lt;0,-M1687&amp;"_"&amp;COUNTIF(M$2:M1687,M1687),M1687&amp;"_"&amp;COUNTIF(M$2:M1687,M1687)))</f>
        <v>50.26_1</v>
      </c>
      <c r="O1687" s="42" t="str">
        <f t="shared" si="26"/>
        <v/>
      </c>
      <c r="P1687" s="3" t="s">
        <v>626</v>
      </c>
      <c r="Q1687" s="3" t="s">
        <v>638</v>
      </c>
      <c r="R1687" s="3" t="s">
        <v>666</v>
      </c>
      <c r="S1687" s="3" t="s">
        <v>86</v>
      </c>
      <c r="T1687" s="3" t="s">
        <v>95</v>
      </c>
      <c r="U1687" s="3" t="s">
        <v>638</v>
      </c>
      <c r="V1687" s="3" t="s">
        <v>86</v>
      </c>
      <c r="W1687" s="3" t="s">
        <v>86</v>
      </c>
      <c r="X1687" s="3" t="s">
        <v>86</v>
      </c>
      <c r="Y1687" s="3" t="s">
        <v>97</v>
      </c>
      <c r="Z1687" s="3" t="s">
        <v>86</v>
      </c>
      <c r="AA1687" s="4"/>
      <c r="AB1687" s="3" t="s">
        <v>86</v>
      </c>
      <c r="AC1687" s="3" t="s">
        <v>86</v>
      </c>
      <c r="AD1687" s="3" t="s">
        <v>86</v>
      </c>
      <c r="AE1687" s="5">
        <v>0</v>
      </c>
    </row>
    <row r="1688" spans="1:31" x14ac:dyDescent="0.25">
      <c r="A1688" s="6" t="s">
        <v>86</v>
      </c>
      <c r="B1688" s="3" t="s">
        <v>270</v>
      </c>
      <c r="C1688" s="3" t="s">
        <v>668</v>
      </c>
      <c r="D1688" s="4">
        <v>44164</v>
      </c>
      <c r="E1688" s="4">
        <v>44164</v>
      </c>
      <c r="F1688" s="4">
        <v>44164</v>
      </c>
      <c r="G1688" s="3" t="s">
        <v>235</v>
      </c>
      <c r="H1688" s="3" t="s">
        <v>90</v>
      </c>
      <c r="I1688" s="5">
        <v>6466</v>
      </c>
      <c r="J1688" s="3" t="s">
        <v>91</v>
      </c>
      <c r="K1688" s="3" t="s">
        <v>90</v>
      </c>
      <c r="L1688" s="5">
        <v>6466</v>
      </c>
      <c r="M1688" s="5">
        <v>76.12</v>
      </c>
      <c r="N1688" s="41" t="str">
        <f>IF(M1688="","",IF(M1688&lt;0,-M1688&amp;"_"&amp;COUNTIF(M$2:M1688,M1688),M1688&amp;"_"&amp;COUNTIF(M$2:M1688,M1688)))</f>
        <v>76.12_1</v>
      </c>
      <c r="O1688" s="42" t="str">
        <f t="shared" si="26"/>
        <v/>
      </c>
      <c r="P1688" s="3" t="s">
        <v>626</v>
      </c>
      <c r="Q1688" s="3" t="s">
        <v>638</v>
      </c>
      <c r="R1688" s="3" t="s">
        <v>669</v>
      </c>
      <c r="S1688" s="3" t="s">
        <v>86</v>
      </c>
      <c r="T1688" s="3" t="s">
        <v>95</v>
      </c>
      <c r="U1688" s="3" t="s">
        <v>638</v>
      </c>
      <c r="V1688" s="3" t="s">
        <v>86</v>
      </c>
      <c r="W1688" s="3" t="s">
        <v>86</v>
      </c>
      <c r="X1688" s="3" t="s">
        <v>86</v>
      </c>
      <c r="Y1688" s="3" t="s">
        <v>97</v>
      </c>
      <c r="Z1688" s="3" t="s">
        <v>86</v>
      </c>
      <c r="AA1688" s="4"/>
      <c r="AB1688" s="3" t="s">
        <v>86</v>
      </c>
      <c r="AC1688" s="3" t="s">
        <v>86</v>
      </c>
      <c r="AD1688" s="3" t="s">
        <v>86</v>
      </c>
      <c r="AE1688" s="5">
        <v>0</v>
      </c>
    </row>
    <row r="1689" spans="1:31" x14ac:dyDescent="0.25">
      <c r="A1689" s="6" t="s">
        <v>86</v>
      </c>
      <c r="B1689" s="3" t="s">
        <v>270</v>
      </c>
      <c r="C1689" s="3" t="s">
        <v>670</v>
      </c>
      <c r="D1689" s="4">
        <v>44164</v>
      </c>
      <c r="E1689" s="4">
        <v>44164</v>
      </c>
      <c r="F1689" s="4">
        <v>44164</v>
      </c>
      <c r="G1689" s="3" t="s">
        <v>235</v>
      </c>
      <c r="H1689" s="3" t="s">
        <v>90</v>
      </c>
      <c r="I1689" s="5">
        <v>4270</v>
      </c>
      <c r="J1689" s="3" t="s">
        <v>91</v>
      </c>
      <c r="K1689" s="3" t="s">
        <v>90</v>
      </c>
      <c r="L1689" s="5">
        <v>4270</v>
      </c>
      <c r="M1689" s="5">
        <v>50.26</v>
      </c>
      <c r="N1689" s="41" t="str">
        <f>IF(M1689="","",IF(M1689&lt;0,-M1689&amp;"_"&amp;COUNTIF(M$2:M1689,M1689),M1689&amp;"_"&amp;COUNTIF(M$2:M1689,M1689)))</f>
        <v>50.26_2</v>
      </c>
      <c r="O1689" s="42" t="str">
        <f t="shared" si="26"/>
        <v/>
      </c>
      <c r="P1689" s="3" t="s">
        <v>626</v>
      </c>
      <c r="Q1689" s="3" t="s">
        <v>638</v>
      </c>
      <c r="R1689" s="3" t="s">
        <v>669</v>
      </c>
      <c r="S1689" s="3" t="s">
        <v>86</v>
      </c>
      <c r="T1689" s="3" t="s">
        <v>95</v>
      </c>
      <c r="U1689" s="3" t="s">
        <v>638</v>
      </c>
      <c r="V1689" s="3" t="s">
        <v>86</v>
      </c>
      <c r="W1689" s="3" t="s">
        <v>86</v>
      </c>
      <c r="X1689" s="3" t="s">
        <v>86</v>
      </c>
      <c r="Y1689" s="3" t="s">
        <v>97</v>
      </c>
      <c r="Z1689" s="3" t="s">
        <v>86</v>
      </c>
      <c r="AA1689" s="4"/>
      <c r="AB1689" s="3" t="s">
        <v>86</v>
      </c>
      <c r="AC1689" s="3" t="s">
        <v>86</v>
      </c>
      <c r="AD1689" s="3" t="s">
        <v>86</v>
      </c>
      <c r="AE1689" s="5">
        <v>0</v>
      </c>
    </row>
    <row r="1690" spans="1:31" x14ac:dyDescent="0.25">
      <c r="A1690" s="6" t="s">
        <v>86</v>
      </c>
      <c r="B1690" s="3" t="s">
        <v>1281</v>
      </c>
      <c r="C1690" s="3" t="s">
        <v>1803</v>
      </c>
      <c r="D1690" s="4">
        <v>44165</v>
      </c>
      <c r="E1690" s="4">
        <v>44165</v>
      </c>
      <c r="F1690" s="4">
        <v>44165</v>
      </c>
      <c r="G1690" s="3" t="s">
        <v>89</v>
      </c>
      <c r="H1690" s="3" t="s">
        <v>90</v>
      </c>
      <c r="I1690" s="5">
        <v>352081</v>
      </c>
      <c r="J1690" s="3" t="s">
        <v>91</v>
      </c>
      <c r="K1690" s="3" t="s">
        <v>90</v>
      </c>
      <c r="L1690" s="5">
        <v>352081</v>
      </c>
      <c r="M1690" s="5">
        <v>4144.57</v>
      </c>
      <c r="N1690" s="41" t="str">
        <f>IF(M1690="","",IF(M1690&lt;0,-M1690&amp;"_"&amp;COUNTIF(M$2:M1690,M1690),M1690&amp;"_"&amp;COUNTIF(M$2:M1690,M1690)))</f>
        <v>4144.57_1</v>
      </c>
      <c r="O1690" s="42" t="str">
        <f t="shared" si="26"/>
        <v/>
      </c>
      <c r="P1690" s="3" t="s">
        <v>1804</v>
      </c>
      <c r="Q1690" s="3" t="s">
        <v>1805</v>
      </c>
      <c r="R1690" s="3" t="s">
        <v>1806</v>
      </c>
      <c r="S1690" s="3" t="s">
        <v>86</v>
      </c>
      <c r="T1690" s="3" t="s">
        <v>95</v>
      </c>
      <c r="U1690" s="3" t="s">
        <v>1807</v>
      </c>
      <c r="V1690" s="3" t="s">
        <v>86</v>
      </c>
      <c r="W1690" s="3" t="s">
        <v>86</v>
      </c>
      <c r="X1690" s="3" t="s">
        <v>86</v>
      </c>
      <c r="Y1690" s="3" t="s">
        <v>103</v>
      </c>
      <c r="Z1690" s="3" t="s">
        <v>86</v>
      </c>
      <c r="AA1690" s="4"/>
      <c r="AB1690" s="3" t="s">
        <v>86</v>
      </c>
      <c r="AC1690" s="3" t="s">
        <v>86</v>
      </c>
      <c r="AD1690" s="3" t="s">
        <v>86</v>
      </c>
      <c r="AE1690" s="5">
        <v>0</v>
      </c>
    </row>
    <row r="1691" spans="1:31" x14ac:dyDescent="0.25">
      <c r="A1691" s="6" t="s">
        <v>86</v>
      </c>
      <c r="B1691" s="3" t="s">
        <v>1281</v>
      </c>
      <c r="C1691" s="3" t="s">
        <v>1808</v>
      </c>
      <c r="D1691" s="4">
        <v>44165</v>
      </c>
      <c r="E1691" s="4">
        <v>44165</v>
      </c>
      <c r="F1691" s="4">
        <v>44166</v>
      </c>
      <c r="G1691" s="3" t="s">
        <v>89</v>
      </c>
      <c r="H1691" s="3" t="s">
        <v>90</v>
      </c>
      <c r="I1691" s="5">
        <v>9123</v>
      </c>
      <c r="J1691" s="3" t="s">
        <v>91</v>
      </c>
      <c r="K1691" s="3" t="s">
        <v>90</v>
      </c>
      <c r="L1691" s="5">
        <v>9123</v>
      </c>
      <c r="M1691" s="5">
        <v>107.39</v>
      </c>
      <c r="N1691" s="41" t="str">
        <f>IF(M1691="","",IF(M1691&lt;0,-M1691&amp;"_"&amp;COUNTIF(M$2:M1691,M1691),M1691&amp;"_"&amp;COUNTIF(M$2:M1691,M1691)))</f>
        <v>107.39_1</v>
      </c>
      <c r="O1691" s="42" t="str">
        <f t="shared" si="26"/>
        <v/>
      </c>
      <c r="P1691" s="3" t="s">
        <v>884</v>
      </c>
      <c r="Q1691" s="3" t="s">
        <v>1809</v>
      </c>
      <c r="R1691" s="3" t="s">
        <v>1810</v>
      </c>
      <c r="S1691" s="3" t="s">
        <v>86</v>
      </c>
      <c r="T1691" s="3" t="s">
        <v>95</v>
      </c>
      <c r="U1691" s="3" t="s">
        <v>1811</v>
      </c>
      <c r="V1691" s="3" t="s">
        <v>86</v>
      </c>
      <c r="W1691" s="3" t="s">
        <v>86</v>
      </c>
      <c r="X1691" s="3" t="s">
        <v>86</v>
      </c>
      <c r="Y1691" s="3" t="s">
        <v>103</v>
      </c>
      <c r="Z1691" s="3" t="s">
        <v>86</v>
      </c>
      <c r="AA1691" s="4"/>
      <c r="AB1691" s="3" t="s">
        <v>86</v>
      </c>
      <c r="AC1691" s="3" t="s">
        <v>86</v>
      </c>
      <c r="AD1691" s="3" t="s">
        <v>86</v>
      </c>
      <c r="AE1691" s="5">
        <v>0</v>
      </c>
    </row>
    <row r="1692" spans="1:31" x14ac:dyDescent="0.25">
      <c r="A1692" s="6" t="s">
        <v>86</v>
      </c>
      <c r="B1692" s="3" t="s">
        <v>1281</v>
      </c>
      <c r="C1692" s="3" t="s">
        <v>1808</v>
      </c>
      <c r="D1692" s="4">
        <v>44165</v>
      </c>
      <c r="E1692" s="4">
        <v>44165</v>
      </c>
      <c r="F1692" s="4">
        <v>44166</v>
      </c>
      <c r="G1692" s="3" t="s">
        <v>89</v>
      </c>
      <c r="H1692" s="3" t="s">
        <v>90</v>
      </c>
      <c r="I1692" s="5">
        <v>311</v>
      </c>
      <c r="J1692" s="3" t="s">
        <v>91</v>
      </c>
      <c r="K1692" s="3" t="s">
        <v>90</v>
      </c>
      <c r="L1692" s="5">
        <v>311</v>
      </c>
      <c r="M1692" s="5">
        <v>3.66</v>
      </c>
      <c r="N1692" s="41" t="str">
        <f>IF(M1692="","",IF(M1692&lt;0,-M1692&amp;"_"&amp;COUNTIF(M$2:M1692,M1692),M1692&amp;"_"&amp;COUNTIF(M$2:M1692,M1692)))</f>
        <v>3.66_1</v>
      </c>
      <c r="O1692" s="42" t="str">
        <f t="shared" si="26"/>
        <v/>
      </c>
      <c r="P1692" s="3" t="s">
        <v>884</v>
      </c>
      <c r="Q1692" s="3" t="s">
        <v>1812</v>
      </c>
      <c r="R1692" s="3" t="s">
        <v>1813</v>
      </c>
      <c r="S1692" s="3" t="s">
        <v>86</v>
      </c>
      <c r="T1692" s="3" t="s">
        <v>95</v>
      </c>
      <c r="U1692" s="3" t="s">
        <v>1811</v>
      </c>
      <c r="V1692" s="3" t="s">
        <v>86</v>
      </c>
      <c r="W1692" s="3" t="s">
        <v>86</v>
      </c>
      <c r="X1692" s="3" t="s">
        <v>86</v>
      </c>
      <c r="Y1692" s="3" t="s">
        <v>103</v>
      </c>
      <c r="Z1692" s="3" t="s">
        <v>86</v>
      </c>
      <c r="AA1692" s="4"/>
      <c r="AB1692" s="3" t="s">
        <v>86</v>
      </c>
      <c r="AC1692" s="3" t="s">
        <v>86</v>
      </c>
      <c r="AD1692" s="3" t="s">
        <v>86</v>
      </c>
      <c r="AE1692" s="5">
        <v>0</v>
      </c>
    </row>
    <row r="1693" spans="1:31" x14ac:dyDescent="0.25">
      <c r="A1693" s="6" t="s">
        <v>86</v>
      </c>
      <c r="B1693" s="3" t="s">
        <v>1281</v>
      </c>
      <c r="C1693" s="3" t="s">
        <v>1808</v>
      </c>
      <c r="D1693" s="4">
        <v>44165</v>
      </c>
      <c r="E1693" s="4">
        <v>44165</v>
      </c>
      <c r="F1693" s="4">
        <v>44166</v>
      </c>
      <c r="G1693" s="3" t="s">
        <v>89</v>
      </c>
      <c r="H1693" s="3" t="s">
        <v>90</v>
      </c>
      <c r="I1693" s="5">
        <v>-9930</v>
      </c>
      <c r="J1693" s="3" t="s">
        <v>91</v>
      </c>
      <c r="K1693" s="3" t="s">
        <v>90</v>
      </c>
      <c r="L1693" s="5">
        <v>-9930</v>
      </c>
      <c r="M1693" s="5">
        <v>-116.9</v>
      </c>
      <c r="N1693" s="41" t="str">
        <f>IF(M1693="","",IF(M1693&lt;0,-M1693&amp;"_"&amp;COUNTIF(M$2:M1693,M1693),M1693&amp;"_"&amp;COUNTIF(M$2:M1693,M1693)))</f>
        <v>116.9_1</v>
      </c>
      <c r="O1693" s="42" t="str">
        <f t="shared" si="26"/>
        <v/>
      </c>
      <c r="P1693" s="3" t="s">
        <v>884</v>
      </c>
      <c r="Q1693" s="3" t="s">
        <v>1812</v>
      </c>
      <c r="R1693" s="3" t="s">
        <v>1813</v>
      </c>
      <c r="S1693" s="3" t="s">
        <v>86</v>
      </c>
      <c r="T1693" s="3" t="s">
        <v>95</v>
      </c>
      <c r="U1693" s="3" t="s">
        <v>1811</v>
      </c>
      <c r="V1693" s="3" t="s">
        <v>86</v>
      </c>
      <c r="W1693" s="3" t="s">
        <v>86</v>
      </c>
      <c r="X1693" s="3" t="s">
        <v>86</v>
      </c>
      <c r="Y1693" s="3" t="s">
        <v>103</v>
      </c>
      <c r="Z1693" s="3" t="s">
        <v>86</v>
      </c>
      <c r="AA1693" s="4"/>
      <c r="AB1693" s="3" t="s">
        <v>86</v>
      </c>
      <c r="AC1693" s="3" t="s">
        <v>86</v>
      </c>
      <c r="AD1693" s="3" t="s">
        <v>86</v>
      </c>
      <c r="AE1693" s="5">
        <v>0</v>
      </c>
    </row>
    <row r="1694" spans="1:31" x14ac:dyDescent="0.25">
      <c r="A1694" s="6" t="s">
        <v>86</v>
      </c>
      <c r="B1694" s="3" t="s">
        <v>1281</v>
      </c>
      <c r="C1694" s="3" t="s">
        <v>1808</v>
      </c>
      <c r="D1694" s="4">
        <v>44165</v>
      </c>
      <c r="E1694" s="4">
        <v>44165</v>
      </c>
      <c r="F1694" s="4">
        <v>44166</v>
      </c>
      <c r="G1694" s="3" t="s">
        <v>89</v>
      </c>
      <c r="H1694" s="3" t="s">
        <v>90</v>
      </c>
      <c r="I1694" s="5">
        <v>4639</v>
      </c>
      <c r="J1694" s="3" t="s">
        <v>91</v>
      </c>
      <c r="K1694" s="3" t="s">
        <v>90</v>
      </c>
      <c r="L1694" s="5">
        <v>4639</v>
      </c>
      <c r="M1694" s="5">
        <v>54.61</v>
      </c>
      <c r="N1694" s="41" t="str">
        <f>IF(M1694="","",IF(M1694&lt;0,-M1694&amp;"_"&amp;COUNTIF(M$2:M1694,M1694),M1694&amp;"_"&amp;COUNTIF(M$2:M1694,M1694)))</f>
        <v>54.61_1</v>
      </c>
      <c r="O1694" s="42" t="str">
        <f t="shared" si="26"/>
        <v/>
      </c>
      <c r="P1694" s="3" t="s">
        <v>884</v>
      </c>
      <c r="Q1694" s="3" t="s">
        <v>1814</v>
      </c>
      <c r="R1694" s="3" t="s">
        <v>1815</v>
      </c>
      <c r="S1694" s="3" t="s">
        <v>86</v>
      </c>
      <c r="T1694" s="3" t="s">
        <v>95</v>
      </c>
      <c r="U1694" s="3" t="s">
        <v>1811</v>
      </c>
      <c r="V1694" s="3" t="s">
        <v>86</v>
      </c>
      <c r="W1694" s="3" t="s">
        <v>86</v>
      </c>
      <c r="X1694" s="3" t="s">
        <v>86</v>
      </c>
      <c r="Y1694" s="3" t="s">
        <v>103</v>
      </c>
      <c r="Z1694" s="3" t="s">
        <v>86</v>
      </c>
      <c r="AA1694" s="4"/>
      <c r="AB1694" s="3" t="s">
        <v>86</v>
      </c>
      <c r="AC1694" s="3" t="s">
        <v>86</v>
      </c>
      <c r="AD1694" s="3" t="s">
        <v>86</v>
      </c>
      <c r="AE1694" s="5">
        <v>0</v>
      </c>
    </row>
    <row r="1695" spans="1:31" x14ac:dyDescent="0.25">
      <c r="A1695" s="6" t="s">
        <v>86</v>
      </c>
      <c r="B1695" s="3" t="s">
        <v>1281</v>
      </c>
      <c r="C1695" s="3" t="s">
        <v>1808</v>
      </c>
      <c r="D1695" s="4">
        <v>44165</v>
      </c>
      <c r="E1695" s="4">
        <v>44165</v>
      </c>
      <c r="F1695" s="4">
        <v>44166</v>
      </c>
      <c r="G1695" s="3" t="s">
        <v>89</v>
      </c>
      <c r="H1695" s="3" t="s">
        <v>90</v>
      </c>
      <c r="I1695" s="5">
        <v>-149</v>
      </c>
      <c r="J1695" s="3" t="s">
        <v>91</v>
      </c>
      <c r="K1695" s="3" t="s">
        <v>90</v>
      </c>
      <c r="L1695" s="5">
        <v>-149</v>
      </c>
      <c r="M1695" s="5">
        <v>-1.75</v>
      </c>
      <c r="N1695" s="41" t="str">
        <f>IF(M1695="","",IF(M1695&lt;0,-M1695&amp;"_"&amp;COUNTIF(M$2:M1695,M1695),M1695&amp;"_"&amp;COUNTIF(M$2:M1695,M1695)))</f>
        <v>1.75_1</v>
      </c>
      <c r="O1695" s="42" t="str">
        <f t="shared" si="26"/>
        <v/>
      </c>
      <c r="P1695" s="3" t="s">
        <v>884</v>
      </c>
      <c r="Q1695" s="3" t="s">
        <v>1816</v>
      </c>
      <c r="R1695" s="3" t="s">
        <v>1817</v>
      </c>
      <c r="S1695" s="3" t="s">
        <v>86</v>
      </c>
      <c r="T1695" s="3" t="s">
        <v>95</v>
      </c>
      <c r="U1695" s="3" t="s">
        <v>1811</v>
      </c>
      <c r="V1695" s="3" t="s">
        <v>86</v>
      </c>
      <c r="W1695" s="3" t="s">
        <v>86</v>
      </c>
      <c r="X1695" s="3" t="s">
        <v>86</v>
      </c>
      <c r="Y1695" s="3" t="s">
        <v>103</v>
      </c>
      <c r="Z1695" s="3" t="s">
        <v>86</v>
      </c>
      <c r="AA1695" s="4"/>
      <c r="AB1695" s="3" t="s">
        <v>86</v>
      </c>
      <c r="AC1695" s="3" t="s">
        <v>86</v>
      </c>
      <c r="AD1695" s="3" t="s">
        <v>86</v>
      </c>
      <c r="AE1695" s="5">
        <v>0</v>
      </c>
    </row>
    <row r="1696" spans="1:31" x14ac:dyDescent="0.25">
      <c r="A1696" s="6" t="s">
        <v>86</v>
      </c>
      <c r="B1696" s="3" t="s">
        <v>1281</v>
      </c>
      <c r="C1696" s="3" t="s">
        <v>1808</v>
      </c>
      <c r="D1696" s="4">
        <v>44165</v>
      </c>
      <c r="E1696" s="4">
        <v>44165</v>
      </c>
      <c r="F1696" s="4">
        <v>44166</v>
      </c>
      <c r="G1696" s="3" t="s">
        <v>89</v>
      </c>
      <c r="H1696" s="3" t="s">
        <v>90</v>
      </c>
      <c r="I1696" s="5">
        <v>5454</v>
      </c>
      <c r="J1696" s="3" t="s">
        <v>91</v>
      </c>
      <c r="K1696" s="3" t="s">
        <v>90</v>
      </c>
      <c r="L1696" s="5">
        <v>5454</v>
      </c>
      <c r="M1696" s="5">
        <v>64.2</v>
      </c>
      <c r="N1696" s="41" t="str">
        <f>IF(M1696="","",IF(M1696&lt;0,-M1696&amp;"_"&amp;COUNTIF(M$2:M1696,M1696),M1696&amp;"_"&amp;COUNTIF(M$2:M1696,M1696)))</f>
        <v>64.2_2</v>
      </c>
      <c r="O1696" s="42" t="str">
        <f t="shared" si="26"/>
        <v/>
      </c>
      <c r="P1696" s="3" t="s">
        <v>884</v>
      </c>
      <c r="Q1696" s="3" t="s">
        <v>1818</v>
      </c>
      <c r="R1696" s="3" t="s">
        <v>1819</v>
      </c>
      <c r="S1696" s="3" t="s">
        <v>86</v>
      </c>
      <c r="T1696" s="3" t="s">
        <v>95</v>
      </c>
      <c r="U1696" s="3" t="s">
        <v>1811</v>
      </c>
      <c r="V1696" s="3" t="s">
        <v>86</v>
      </c>
      <c r="W1696" s="3" t="s">
        <v>86</v>
      </c>
      <c r="X1696" s="3" t="s">
        <v>86</v>
      </c>
      <c r="Y1696" s="3" t="s">
        <v>103</v>
      </c>
      <c r="Z1696" s="3" t="s">
        <v>86</v>
      </c>
      <c r="AA1696" s="4"/>
      <c r="AB1696" s="3" t="s">
        <v>86</v>
      </c>
      <c r="AC1696" s="3" t="s">
        <v>86</v>
      </c>
      <c r="AD1696" s="3" t="s">
        <v>86</v>
      </c>
      <c r="AE1696" s="5">
        <v>0</v>
      </c>
    </row>
    <row r="1697" spans="1:31" x14ac:dyDescent="0.25">
      <c r="A1697" s="6" t="s">
        <v>86</v>
      </c>
      <c r="B1697" s="3" t="s">
        <v>1281</v>
      </c>
      <c r="C1697" s="3" t="s">
        <v>1808</v>
      </c>
      <c r="D1697" s="4">
        <v>44165</v>
      </c>
      <c r="E1697" s="4">
        <v>44165</v>
      </c>
      <c r="F1697" s="4">
        <v>44166</v>
      </c>
      <c r="G1697" s="3" t="s">
        <v>89</v>
      </c>
      <c r="H1697" s="3" t="s">
        <v>90</v>
      </c>
      <c r="I1697" s="5">
        <v>10872</v>
      </c>
      <c r="J1697" s="3" t="s">
        <v>91</v>
      </c>
      <c r="K1697" s="3" t="s">
        <v>90</v>
      </c>
      <c r="L1697" s="5">
        <v>10872</v>
      </c>
      <c r="M1697" s="5">
        <v>127.98</v>
      </c>
      <c r="N1697" s="41" t="str">
        <f>IF(M1697="","",IF(M1697&lt;0,-M1697&amp;"_"&amp;COUNTIF(M$2:M1697,M1697),M1697&amp;"_"&amp;COUNTIF(M$2:M1697,M1697)))</f>
        <v>127.98_1</v>
      </c>
      <c r="O1697" s="42" t="str">
        <f t="shared" si="26"/>
        <v/>
      </c>
      <c r="P1697" s="3" t="s">
        <v>884</v>
      </c>
      <c r="Q1697" s="3" t="s">
        <v>1820</v>
      </c>
      <c r="R1697" s="3" t="s">
        <v>1821</v>
      </c>
      <c r="S1697" s="3" t="s">
        <v>86</v>
      </c>
      <c r="T1697" s="3" t="s">
        <v>95</v>
      </c>
      <c r="U1697" s="3" t="s">
        <v>1811</v>
      </c>
      <c r="V1697" s="3" t="s">
        <v>86</v>
      </c>
      <c r="W1697" s="3" t="s">
        <v>86</v>
      </c>
      <c r="X1697" s="3" t="s">
        <v>86</v>
      </c>
      <c r="Y1697" s="3" t="s">
        <v>103</v>
      </c>
      <c r="Z1697" s="3" t="s">
        <v>86</v>
      </c>
      <c r="AA1697" s="4"/>
      <c r="AB1697" s="3" t="s">
        <v>86</v>
      </c>
      <c r="AC1697" s="3" t="s">
        <v>86</v>
      </c>
      <c r="AD1697" s="3" t="s">
        <v>86</v>
      </c>
      <c r="AE1697" s="5">
        <v>0</v>
      </c>
    </row>
    <row r="1698" spans="1:31" x14ac:dyDescent="0.25">
      <c r="A1698" s="6" t="s">
        <v>86</v>
      </c>
      <c r="B1698" s="3" t="s">
        <v>1281</v>
      </c>
      <c r="C1698" s="3" t="s">
        <v>1808</v>
      </c>
      <c r="D1698" s="4">
        <v>44165</v>
      </c>
      <c r="E1698" s="4">
        <v>44165</v>
      </c>
      <c r="F1698" s="4">
        <v>44166</v>
      </c>
      <c r="G1698" s="3" t="s">
        <v>89</v>
      </c>
      <c r="H1698" s="3" t="s">
        <v>90</v>
      </c>
      <c r="I1698" s="5">
        <v>10817</v>
      </c>
      <c r="J1698" s="3" t="s">
        <v>91</v>
      </c>
      <c r="K1698" s="3" t="s">
        <v>90</v>
      </c>
      <c r="L1698" s="5">
        <v>10817</v>
      </c>
      <c r="M1698" s="5">
        <v>127.33</v>
      </c>
      <c r="N1698" s="41" t="str">
        <f>IF(M1698="","",IF(M1698&lt;0,-M1698&amp;"_"&amp;COUNTIF(M$2:M1698,M1698),M1698&amp;"_"&amp;COUNTIF(M$2:M1698,M1698)))</f>
        <v>127.33_1</v>
      </c>
      <c r="O1698" s="42" t="str">
        <f t="shared" si="26"/>
        <v/>
      </c>
      <c r="P1698" s="3" t="s">
        <v>884</v>
      </c>
      <c r="Q1698" s="3" t="s">
        <v>1822</v>
      </c>
      <c r="R1698" s="3" t="s">
        <v>1823</v>
      </c>
      <c r="S1698" s="3" t="s">
        <v>86</v>
      </c>
      <c r="T1698" s="3" t="s">
        <v>95</v>
      </c>
      <c r="U1698" s="3" t="s">
        <v>1811</v>
      </c>
      <c r="V1698" s="3" t="s">
        <v>86</v>
      </c>
      <c r="W1698" s="3" t="s">
        <v>86</v>
      </c>
      <c r="X1698" s="3" t="s">
        <v>86</v>
      </c>
      <c r="Y1698" s="3" t="s">
        <v>103</v>
      </c>
      <c r="Z1698" s="3" t="s">
        <v>86</v>
      </c>
      <c r="AA1698" s="4"/>
      <c r="AB1698" s="3" t="s">
        <v>86</v>
      </c>
      <c r="AC1698" s="3" t="s">
        <v>86</v>
      </c>
      <c r="AD1698" s="3" t="s">
        <v>86</v>
      </c>
      <c r="AE1698" s="5">
        <v>0</v>
      </c>
    </row>
    <row r="1699" spans="1:31" x14ac:dyDescent="0.25">
      <c r="A1699" s="6" t="s">
        <v>86</v>
      </c>
      <c r="B1699" s="3" t="s">
        <v>1281</v>
      </c>
      <c r="C1699" s="3" t="s">
        <v>1808</v>
      </c>
      <c r="D1699" s="4">
        <v>44165</v>
      </c>
      <c r="E1699" s="4">
        <v>44165</v>
      </c>
      <c r="F1699" s="4">
        <v>44166</v>
      </c>
      <c r="G1699" s="3" t="s">
        <v>89</v>
      </c>
      <c r="H1699" s="3" t="s">
        <v>90</v>
      </c>
      <c r="I1699" s="5">
        <v>9116</v>
      </c>
      <c r="J1699" s="3" t="s">
        <v>91</v>
      </c>
      <c r="K1699" s="3" t="s">
        <v>90</v>
      </c>
      <c r="L1699" s="5">
        <v>9116</v>
      </c>
      <c r="M1699" s="5">
        <v>107.31</v>
      </c>
      <c r="N1699" s="41" t="str">
        <f>IF(M1699="","",IF(M1699&lt;0,-M1699&amp;"_"&amp;COUNTIF(M$2:M1699,M1699),M1699&amp;"_"&amp;COUNTIF(M$2:M1699,M1699)))</f>
        <v>107.31_1</v>
      </c>
      <c r="O1699" s="42" t="str">
        <f t="shared" si="26"/>
        <v/>
      </c>
      <c r="P1699" s="3" t="s">
        <v>884</v>
      </c>
      <c r="Q1699" s="3" t="s">
        <v>1824</v>
      </c>
      <c r="R1699" s="3" t="s">
        <v>1825</v>
      </c>
      <c r="S1699" s="3" t="s">
        <v>86</v>
      </c>
      <c r="T1699" s="3" t="s">
        <v>95</v>
      </c>
      <c r="U1699" s="3" t="s">
        <v>1811</v>
      </c>
      <c r="V1699" s="3" t="s">
        <v>86</v>
      </c>
      <c r="W1699" s="3" t="s">
        <v>86</v>
      </c>
      <c r="X1699" s="3" t="s">
        <v>86</v>
      </c>
      <c r="Y1699" s="3" t="s">
        <v>103</v>
      </c>
      <c r="Z1699" s="3" t="s">
        <v>86</v>
      </c>
      <c r="AA1699" s="4"/>
      <c r="AB1699" s="3" t="s">
        <v>86</v>
      </c>
      <c r="AC1699" s="3" t="s">
        <v>86</v>
      </c>
      <c r="AD1699" s="3" t="s">
        <v>86</v>
      </c>
      <c r="AE1699" s="5">
        <v>0</v>
      </c>
    </row>
    <row r="1700" spans="1:31" x14ac:dyDescent="0.25">
      <c r="A1700" s="6" t="s">
        <v>86</v>
      </c>
      <c r="B1700" s="3" t="s">
        <v>1281</v>
      </c>
      <c r="C1700" s="3" t="s">
        <v>1808</v>
      </c>
      <c r="D1700" s="4">
        <v>44165</v>
      </c>
      <c r="E1700" s="4">
        <v>44165</v>
      </c>
      <c r="F1700" s="4">
        <v>44166</v>
      </c>
      <c r="G1700" s="3" t="s">
        <v>89</v>
      </c>
      <c r="H1700" s="3" t="s">
        <v>90</v>
      </c>
      <c r="I1700" s="5">
        <v>6783</v>
      </c>
      <c r="J1700" s="3" t="s">
        <v>91</v>
      </c>
      <c r="K1700" s="3" t="s">
        <v>90</v>
      </c>
      <c r="L1700" s="5">
        <v>6783</v>
      </c>
      <c r="M1700" s="5">
        <v>79.849999999999994</v>
      </c>
      <c r="N1700" s="41" t="str">
        <f>IF(M1700="","",IF(M1700&lt;0,-M1700&amp;"_"&amp;COUNTIF(M$2:M1700,M1700),M1700&amp;"_"&amp;COUNTIF(M$2:M1700,M1700)))</f>
        <v>79.85_1</v>
      </c>
      <c r="O1700" s="42" t="str">
        <f t="shared" si="26"/>
        <v/>
      </c>
      <c r="P1700" s="3" t="s">
        <v>884</v>
      </c>
      <c r="Q1700" s="3" t="s">
        <v>1826</v>
      </c>
      <c r="R1700" s="3" t="s">
        <v>1827</v>
      </c>
      <c r="S1700" s="3" t="s">
        <v>86</v>
      </c>
      <c r="T1700" s="3" t="s">
        <v>95</v>
      </c>
      <c r="U1700" s="3" t="s">
        <v>1811</v>
      </c>
      <c r="V1700" s="3" t="s">
        <v>86</v>
      </c>
      <c r="W1700" s="3" t="s">
        <v>86</v>
      </c>
      <c r="X1700" s="3" t="s">
        <v>86</v>
      </c>
      <c r="Y1700" s="3" t="s">
        <v>103</v>
      </c>
      <c r="Z1700" s="3" t="s">
        <v>86</v>
      </c>
      <c r="AA1700" s="4"/>
      <c r="AB1700" s="3" t="s">
        <v>86</v>
      </c>
      <c r="AC1700" s="3" t="s">
        <v>86</v>
      </c>
      <c r="AD1700" s="3" t="s">
        <v>86</v>
      </c>
      <c r="AE1700" s="5">
        <v>0</v>
      </c>
    </row>
    <row r="1701" spans="1:31" x14ac:dyDescent="0.25">
      <c r="A1701" s="6" t="s">
        <v>86</v>
      </c>
      <c r="B1701" s="3" t="s">
        <v>1281</v>
      </c>
      <c r="C1701" s="3" t="s">
        <v>1828</v>
      </c>
      <c r="D1701" s="4">
        <v>44165</v>
      </c>
      <c r="E1701" s="4">
        <v>44165</v>
      </c>
      <c r="F1701" s="4">
        <v>44168</v>
      </c>
      <c r="G1701" s="3" t="s">
        <v>839</v>
      </c>
      <c r="H1701" s="3" t="s">
        <v>90</v>
      </c>
      <c r="I1701" s="5">
        <v>38285</v>
      </c>
      <c r="J1701" s="3" t="s">
        <v>91</v>
      </c>
      <c r="K1701" s="3" t="s">
        <v>90</v>
      </c>
      <c r="L1701" s="5">
        <v>38285</v>
      </c>
      <c r="M1701" s="5">
        <v>450.68</v>
      </c>
      <c r="N1701" s="41" t="str">
        <f>IF(M1701="","",IF(M1701&lt;0,-M1701&amp;"_"&amp;COUNTIF(M$2:M1701,M1701),M1701&amp;"_"&amp;COUNTIF(M$2:M1701,M1701)))</f>
        <v>450.68_1</v>
      </c>
      <c r="O1701" s="42" t="str">
        <f t="shared" si="26"/>
        <v/>
      </c>
      <c r="P1701" s="3" t="s">
        <v>1829</v>
      </c>
      <c r="Q1701" s="3" t="s">
        <v>1830</v>
      </c>
      <c r="R1701" s="3" t="s">
        <v>1831</v>
      </c>
      <c r="S1701" s="3" t="s">
        <v>86</v>
      </c>
      <c r="T1701" s="3" t="s">
        <v>95</v>
      </c>
      <c r="U1701" s="3" t="s">
        <v>1832</v>
      </c>
      <c r="V1701" s="3" t="s">
        <v>86</v>
      </c>
      <c r="W1701" s="3" t="s">
        <v>86</v>
      </c>
      <c r="X1701" s="3" t="s">
        <v>86</v>
      </c>
      <c r="Y1701" s="3" t="s">
        <v>97</v>
      </c>
      <c r="Z1701" s="3" t="s">
        <v>86</v>
      </c>
      <c r="AA1701" s="4"/>
      <c r="AB1701" s="3" t="s">
        <v>86</v>
      </c>
      <c r="AC1701" s="3" t="s">
        <v>86</v>
      </c>
      <c r="AD1701" s="3" t="s">
        <v>86</v>
      </c>
      <c r="AE1701" s="5">
        <v>0</v>
      </c>
    </row>
    <row r="1702" spans="1:31" x14ac:dyDescent="0.25">
      <c r="A1702" s="6" t="s">
        <v>86</v>
      </c>
      <c r="B1702" s="3" t="s">
        <v>1281</v>
      </c>
      <c r="C1702" s="3" t="s">
        <v>1828</v>
      </c>
      <c r="D1702" s="4">
        <v>44165</v>
      </c>
      <c r="E1702" s="4">
        <v>44165</v>
      </c>
      <c r="F1702" s="4">
        <v>44168</v>
      </c>
      <c r="G1702" s="3" t="s">
        <v>839</v>
      </c>
      <c r="H1702" s="3" t="s">
        <v>90</v>
      </c>
      <c r="I1702" s="5">
        <v>5548031</v>
      </c>
      <c r="J1702" s="3" t="s">
        <v>91</v>
      </c>
      <c r="K1702" s="3" t="s">
        <v>90</v>
      </c>
      <c r="L1702" s="5">
        <v>5548031</v>
      </c>
      <c r="M1702" s="5">
        <v>65309.37</v>
      </c>
      <c r="N1702" s="41" t="str">
        <f>IF(M1702="","",IF(M1702&lt;0,-M1702&amp;"_"&amp;COUNTIF(M$2:M1702,M1702),M1702&amp;"_"&amp;COUNTIF(M$2:M1702,M1702)))</f>
        <v>65309.37_1</v>
      </c>
      <c r="O1702" s="42" t="str">
        <f t="shared" si="26"/>
        <v/>
      </c>
      <c r="P1702" s="3" t="s">
        <v>1829</v>
      </c>
      <c r="Q1702" s="3" t="s">
        <v>1833</v>
      </c>
      <c r="R1702" s="3" t="s">
        <v>1831</v>
      </c>
      <c r="S1702" s="3" t="s">
        <v>86</v>
      </c>
      <c r="T1702" s="3" t="s">
        <v>95</v>
      </c>
      <c r="U1702" s="3" t="s">
        <v>1832</v>
      </c>
      <c r="V1702" s="3" t="s">
        <v>86</v>
      </c>
      <c r="W1702" s="3" t="s">
        <v>86</v>
      </c>
      <c r="X1702" s="3" t="s">
        <v>86</v>
      </c>
      <c r="Y1702" s="3" t="s">
        <v>103</v>
      </c>
      <c r="Z1702" s="3" t="s">
        <v>86</v>
      </c>
      <c r="AA1702" s="4"/>
      <c r="AB1702" s="3" t="s">
        <v>86</v>
      </c>
      <c r="AC1702" s="3" t="s">
        <v>86</v>
      </c>
      <c r="AD1702" s="3" t="s">
        <v>86</v>
      </c>
      <c r="AE1702" s="5">
        <v>0</v>
      </c>
    </row>
    <row r="1703" spans="1:31" x14ac:dyDescent="0.25">
      <c r="A1703" s="6" t="s">
        <v>86</v>
      </c>
      <c r="B1703" s="3" t="s">
        <v>1281</v>
      </c>
      <c r="C1703" s="3" t="s">
        <v>1828</v>
      </c>
      <c r="D1703" s="4">
        <v>44165</v>
      </c>
      <c r="E1703" s="4">
        <v>44165</v>
      </c>
      <c r="F1703" s="4">
        <v>44168</v>
      </c>
      <c r="G1703" s="3" t="s">
        <v>839</v>
      </c>
      <c r="H1703" s="3" t="s">
        <v>90</v>
      </c>
      <c r="I1703" s="5">
        <v>4696537</v>
      </c>
      <c r="J1703" s="3" t="s">
        <v>91</v>
      </c>
      <c r="K1703" s="3" t="s">
        <v>90</v>
      </c>
      <c r="L1703" s="5">
        <v>4696537</v>
      </c>
      <c r="M1703" s="5">
        <v>55285.9</v>
      </c>
      <c r="N1703" s="41" t="str">
        <f>IF(M1703="","",IF(M1703&lt;0,-M1703&amp;"_"&amp;COUNTIF(M$2:M1703,M1703),M1703&amp;"_"&amp;COUNTIF(M$2:M1703,M1703)))</f>
        <v>55285.9_1</v>
      </c>
      <c r="O1703" s="42" t="str">
        <f t="shared" si="26"/>
        <v/>
      </c>
      <c r="P1703" s="3" t="s">
        <v>1829</v>
      </c>
      <c r="Q1703" s="3" t="s">
        <v>1833</v>
      </c>
      <c r="R1703" s="3" t="s">
        <v>1831</v>
      </c>
      <c r="S1703" s="3" t="s">
        <v>86</v>
      </c>
      <c r="T1703" s="3" t="s">
        <v>95</v>
      </c>
      <c r="U1703" s="3" t="s">
        <v>1832</v>
      </c>
      <c r="V1703" s="3" t="s">
        <v>86</v>
      </c>
      <c r="W1703" s="3" t="s">
        <v>86</v>
      </c>
      <c r="X1703" s="3" t="s">
        <v>86</v>
      </c>
      <c r="Y1703" s="3" t="s">
        <v>103</v>
      </c>
      <c r="Z1703" s="3" t="s">
        <v>86</v>
      </c>
      <c r="AA1703" s="4"/>
      <c r="AB1703" s="3" t="s">
        <v>86</v>
      </c>
      <c r="AC1703" s="3" t="s">
        <v>86</v>
      </c>
      <c r="AD1703" s="3" t="s">
        <v>86</v>
      </c>
      <c r="AE1703" s="5">
        <v>0</v>
      </c>
    </row>
    <row r="1704" spans="1:31" x14ac:dyDescent="0.25">
      <c r="A1704" s="6" t="s">
        <v>86</v>
      </c>
      <c r="B1704" s="3" t="s">
        <v>1281</v>
      </c>
      <c r="C1704" s="3" t="s">
        <v>1828</v>
      </c>
      <c r="D1704" s="4">
        <v>44165</v>
      </c>
      <c r="E1704" s="4">
        <v>44165</v>
      </c>
      <c r="F1704" s="4">
        <v>44168</v>
      </c>
      <c r="G1704" s="3" t="s">
        <v>839</v>
      </c>
      <c r="H1704" s="3" t="s">
        <v>90</v>
      </c>
      <c r="I1704" s="5">
        <v>532955</v>
      </c>
      <c r="J1704" s="3" t="s">
        <v>91</v>
      </c>
      <c r="K1704" s="3" t="s">
        <v>90</v>
      </c>
      <c r="L1704" s="5">
        <v>532955</v>
      </c>
      <c r="M1704" s="5">
        <v>6273.75</v>
      </c>
      <c r="N1704" s="41" t="str">
        <f>IF(M1704="","",IF(M1704&lt;0,-M1704&amp;"_"&amp;COUNTIF(M$2:M1704,M1704),M1704&amp;"_"&amp;COUNTIF(M$2:M1704,M1704)))</f>
        <v>6273.75_1</v>
      </c>
      <c r="O1704" s="42" t="str">
        <f t="shared" si="26"/>
        <v/>
      </c>
      <c r="P1704" s="3" t="s">
        <v>1829</v>
      </c>
      <c r="Q1704" s="3" t="s">
        <v>1833</v>
      </c>
      <c r="R1704" s="3" t="s">
        <v>1831</v>
      </c>
      <c r="S1704" s="3" t="s">
        <v>86</v>
      </c>
      <c r="T1704" s="3" t="s">
        <v>95</v>
      </c>
      <c r="U1704" s="3" t="s">
        <v>1832</v>
      </c>
      <c r="V1704" s="3" t="s">
        <v>86</v>
      </c>
      <c r="W1704" s="3" t="s">
        <v>86</v>
      </c>
      <c r="X1704" s="3" t="s">
        <v>86</v>
      </c>
      <c r="Y1704" s="3" t="s">
        <v>106</v>
      </c>
      <c r="Z1704" s="3" t="s">
        <v>86</v>
      </c>
      <c r="AA1704" s="4"/>
      <c r="AB1704" s="3" t="s">
        <v>86</v>
      </c>
      <c r="AC1704" s="3" t="s">
        <v>86</v>
      </c>
      <c r="AD1704" s="3" t="s">
        <v>86</v>
      </c>
      <c r="AE1704" s="5">
        <v>0</v>
      </c>
    </row>
    <row r="1705" spans="1:31" x14ac:dyDescent="0.25">
      <c r="A1705" s="6" t="s">
        <v>86</v>
      </c>
      <c r="B1705" s="3" t="s">
        <v>1281</v>
      </c>
      <c r="C1705" s="3" t="s">
        <v>1828</v>
      </c>
      <c r="D1705" s="4">
        <v>44165</v>
      </c>
      <c r="E1705" s="4">
        <v>44165</v>
      </c>
      <c r="F1705" s="4">
        <v>44168</v>
      </c>
      <c r="G1705" s="3" t="s">
        <v>839</v>
      </c>
      <c r="H1705" s="3" t="s">
        <v>90</v>
      </c>
      <c r="I1705" s="5">
        <v>97405</v>
      </c>
      <c r="J1705" s="3" t="s">
        <v>91</v>
      </c>
      <c r="K1705" s="3" t="s">
        <v>90</v>
      </c>
      <c r="L1705" s="5">
        <v>97405</v>
      </c>
      <c r="M1705" s="5">
        <v>1146.6199999999999</v>
      </c>
      <c r="N1705" s="41" t="str">
        <f>IF(M1705="","",IF(M1705&lt;0,-M1705&amp;"_"&amp;COUNTIF(M$2:M1705,M1705),M1705&amp;"_"&amp;COUNTIF(M$2:M1705,M1705)))</f>
        <v>1146.62_1</v>
      </c>
      <c r="O1705" s="42" t="str">
        <f t="shared" si="26"/>
        <v/>
      </c>
      <c r="P1705" s="3" t="s">
        <v>1829</v>
      </c>
      <c r="Q1705" s="3" t="s">
        <v>1830</v>
      </c>
      <c r="R1705" s="3" t="s">
        <v>1831</v>
      </c>
      <c r="S1705" s="3" t="s">
        <v>86</v>
      </c>
      <c r="T1705" s="3" t="s">
        <v>95</v>
      </c>
      <c r="U1705" s="3" t="s">
        <v>1832</v>
      </c>
      <c r="V1705" s="3" t="s">
        <v>86</v>
      </c>
      <c r="W1705" s="3" t="s">
        <v>86</v>
      </c>
      <c r="X1705" s="3" t="s">
        <v>86</v>
      </c>
      <c r="Y1705" s="3" t="s">
        <v>106</v>
      </c>
      <c r="Z1705" s="3" t="s">
        <v>86</v>
      </c>
      <c r="AA1705" s="4"/>
      <c r="AB1705" s="3" t="s">
        <v>86</v>
      </c>
      <c r="AC1705" s="3" t="s">
        <v>86</v>
      </c>
      <c r="AD1705" s="3" t="s">
        <v>86</v>
      </c>
      <c r="AE1705" s="5">
        <v>0</v>
      </c>
    </row>
    <row r="1706" spans="1:31" x14ac:dyDescent="0.25">
      <c r="A1706" s="6" t="s">
        <v>86</v>
      </c>
      <c r="B1706" s="3" t="s">
        <v>1281</v>
      </c>
      <c r="C1706" s="3" t="s">
        <v>26</v>
      </c>
      <c r="D1706" s="4">
        <v>44165</v>
      </c>
      <c r="E1706" s="4">
        <v>44165</v>
      </c>
      <c r="F1706" s="4">
        <v>44170</v>
      </c>
      <c r="G1706" s="3" t="s">
        <v>98</v>
      </c>
      <c r="H1706" s="3" t="s">
        <v>90</v>
      </c>
      <c r="I1706" s="5">
        <v>16558</v>
      </c>
      <c r="J1706" s="3" t="s">
        <v>91</v>
      </c>
      <c r="K1706" s="3" t="s">
        <v>90</v>
      </c>
      <c r="L1706" s="5">
        <v>16558</v>
      </c>
      <c r="M1706" s="5">
        <v>194.91</v>
      </c>
      <c r="N1706" s="41" t="str">
        <f>IF(M1706="","",IF(M1706&lt;0,-M1706&amp;"_"&amp;COUNTIF(M$2:M1706,M1706),M1706&amp;"_"&amp;COUNTIF(M$2:M1706,M1706)))</f>
        <v>194.91_3</v>
      </c>
      <c r="O1706" s="42" t="str">
        <f t="shared" si="26"/>
        <v/>
      </c>
      <c r="P1706" s="3" t="s">
        <v>126</v>
      </c>
      <c r="Q1706" s="3" t="s">
        <v>100</v>
      </c>
      <c r="R1706" s="3" t="s">
        <v>1834</v>
      </c>
      <c r="S1706" s="3" t="s">
        <v>86</v>
      </c>
      <c r="T1706" s="3" t="s">
        <v>95</v>
      </c>
      <c r="U1706" s="3" t="s">
        <v>101</v>
      </c>
      <c r="V1706" s="3" t="s">
        <v>86</v>
      </c>
      <c r="W1706" s="3" t="s">
        <v>86</v>
      </c>
      <c r="X1706" s="3" t="s">
        <v>86</v>
      </c>
      <c r="Y1706" s="3" t="s">
        <v>97</v>
      </c>
      <c r="Z1706" s="3" t="s">
        <v>86</v>
      </c>
      <c r="AA1706" s="4"/>
      <c r="AB1706" s="3" t="s">
        <v>86</v>
      </c>
      <c r="AC1706" s="3" t="s">
        <v>86</v>
      </c>
      <c r="AD1706" s="3" t="s">
        <v>86</v>
      </c>
      <c r="AE1706" s="5">
        <v>0</v>
      </c>
    </row>
    <row r="1707" spans="1:31" x14ac:dyDescent="0.25">
      <c r="A1707" s="6" t="s">
        <v>86</v>
      </c>
      <c r="B1707" s="3" t="s">
        <v>1281</v>
      </c>
      <c r="C1707" s="3" t="s">
        <v>26</v>
      </c>
      <c r="D1707" s="4">
        <v>44165</v>
      </c>
      <c r="E1707" s="4">
        <v>44165</v>
      </c>
      <c r="F1707" s="4">
        <v>44170</v>
      </c>
      <c r="G1707" s="3" t="s">
        <v>98</v>
      </c>
      <c r="H1707" s="3" t="s">
        <v>90</v>
      </c>
      <c r="I1707" s="5">
        <v>23889979.5</v>
      </c>
      <c r="J1707" s="3" t="s">
        <v>91</v>
      </c>
      <c r="K1707" s="3" t="s">
        <v>90</v>
      </c>
      <c r="L1707" s="5">
        <v>23889979.5</v>
      </c>
      <c r="M1707" s="5">
        <v>281224.01</v>
      </c>
      <c r="N1707" s="41" t="str">
        <f>IF(M1707="","",IF(M1707&lt;0,-M1707&amp;"_"&amp;COUNTIF(M$2:M1707,M1707),M1707&amp;"_"&amp;COUNTIF(M$2:M1707,M1707)))</f>
        <v>281224.01_1</v>
      </c>
      <c r="O1707" s="42" t="str">
        <f t="shared" si="26"/>
        <v/>
      </c>
      <c r="P1707" s="3" t="s">
        <v>126</v>
      </c>
      <c r="Q1707" s="3" t="s">
        <v>100</v>
      </c>
      <c r="R1707" s="3" t="s">
        <v>1835</v>
      </c>
      <c r="S1707" s="3" t="s">
        <v>86</v>
      </c>
      <c r="T1707" s="3" t="s">
        <v>95</v>
      </c>
      <c r="U1707" s="3" t="s">
        <v>101</v>
      </c>
      <c r="V1707" s="3" t="s">
        <v>86</v>
      </c>
      <c r="W1707" s="3" t="s">
        <v>86</v>
      </c>
      <c r="X1707" s="3" t="s">
        <v>86</v>
      </c>
      <c r="Y1707" s="3" t="s">
        <v>103</v>
      </c>
      <c r="Z1707" s="3" t="s">
        <v>86</v>
      </c>
      <c r="AA1707" s="4"/>
      <c r="AB1707" s="3" t="s">
        <v>86</v>
      </c>
      <c r="AC1707" s="3" t="s">
        <v>86</v>
      </c>
      <c r="AD1707" s="3" t="s">
        <v>86</v>
      </c>
      <c r="AE1707" s="5">
        <v>0</v>
      </c>
    </row>
    <row r="1708" spans="1:31" x14ac:dyDescent="0.25">
      <c r="A1708" s="6" t="s">
        <v>86</v>
      </c>
      <c r="B1708" s="3" t="s">
        <v>1281</v>
      </c>
      <c r="C1708" s="3" t="s">
        <v>26</v>
      </c>
      <c r="D1708" s="4">
        <v>44165</v>
      </c>
      <c r="E1708" s="4">
        <v>44165</v>
      </c>
      <c r="F1708" s="4">
        <v>44170</v>
      </c>
      <c r="G1708" s="3" t="s">
        <v>98</v>
      </c>
      <c r="H1708" s="3" t="s">
        <v>90</v>
      </c>
      <c r="I1708" s="5">
        <v>21583663.5</v>
      </c>
      <c r="J1708" s="3" t="s">
        <v>91</v>
      </c>
      <c r="K1708" s="3" t="s">
        <v>90</v>
      </c>
      <c r="L1708" s="5">
        <v>21583663.5</v>
      </c>
      <c r="M1708" s="5">
        <v>254074.91</v>
      </c>
      <c r="N1708" s="41" t="str">
        <f>IF(M1708="","",IF(M1708&lt;0,-M1708&amp;"_"&amp;COUNTIF(M$2:M1708,M1708),M1708&amp;"_"&amp;COUNTIF(M$2:M1708,M1708)))</f>
        <v>254074.91_1</v>
      </c>
      <c r="O1708" s="42" t="str">
        <f t="shared" si="26"/>
        <v/>
      </c>
      <c r="P1708" s="3" t="s">
        <v>126</v>
      </c>
      <c r="Q1708" s="3" t="s">
        <v>100</v>
      </c>
      <c r="R1708" s="3" t="s">
        <v>1836</v>
      </c>
      <c r="S1708" s="3" t="s">
        <v>86</v>
      </c>
      <c r="T1708" s="3" t="s">
        <v>95</v>
      </c>
      <c r="U1708" s="3" t="s">
        <v>101</v>
      </c>
      <c r="V1708" s="3" t="s">
        <v>86</v>
      </c>
      <c r="W1708" s="3" t="s">
        <v>86</v>
      </c>
      <c r="X1708" s="3" t="s">
        <v>86</v>
      </c>
      <c r="Y1708" s="3" t="s">
        <v>103</v>
      </c>
      <c r="Z1708" s="3" t="s">
        <v>86</v>
      </c>
      <c r="AA1708" s="4"/>
      <c r="AB1708" s="3" t="s">
        <v>86</v>
      </c>
      <c r="AC1708" s="3" t="s">
        <v>86</v>
      </c>
      <c r="AD1708" s="3" t="s">
        <v>86</v>
      </c>
      <c r="AE1708" s="5">
        <v>0</v>
      </c>
    </row>
    <row r="1709" spans="1:31" x14ac:dyDescent="0.25">
      <c r="A1709" s="6" t="s">
        <v>86</v>
      </c>
      <c r="B1709" s="3" t="s">
        <v>1281</v>
      </c>
      <c r="C1709" s="3" t="s">
        <v>26</v>
      </c>
      <c r="D1709" s="4">
        <v>44165</v>
      </c>
      <c r="E1709" s="4">
        <v>44165</v>
      </c>
      <c r="F1709" s="4">
        <v>44170</v>
      </c>
      <c r="G1709" s="3" t="s">
        <v>98</v>
      </c>
      <c r="H1709" s="3" t="s">
        <v>90</v>
      </c>
      <c r="I1709" s="5">
        <v>1879326</v>
      </c>
      <c r="J1709" s="3" t="s">
        <v>91</v>
      </c>
      <c r="K1709" s="3" t="s">
        <v>90</v>
      </c>
      <c r="L1709" s="5">
        <v>1879326</v>
      </c>
      <c r="M1709" s="5">
        <v>22122.73</v>
      </c>
      <c r="N1709" s="41" t="str">
        <f>IF(M1709="","",IF(M1709&lt;0,-M1709&amp;"_"&amp;COUNTIF(M$2:M1709,M1709),M1709&amp;"_"&amp;COUNTIF(M$2:M1709,M1709)))</f>
        <v>22122.73_1</v>
      </c>
      <c r="O1709" s="42" t="str">
        <f t="shared" si="26"/>
        <v/>
      </c>
      <c r="P1709" s="3" t="s">
        <v>126</v>
      </c>
      <c r="Q1709" s="3" t="s">
        <v>100</v>
      </c>
      <c r="R1709" s="3" t="s">
        <v>1837</v>
      </c>
      <c r="S1709" s="3" t="s">
        <v>86</v>
      </c>
      <c r="T1709" s="3" t="s">
        <v>95</v>
      </c>
      <c r="U1709" s="3" t="s">
        <v>101</v>
      </c>
      <c r="V1709" s="3" t="s">
        <v>86</v>
      </c>
      <c r="W1709" s="3" t="s">
        <v>86</v>
      </c>
      <c r="X1709" s="3" t="s">
        <v>86</v>
      </c>
      <c r="Y1709" s="3" t="s">
        <v>106</v>
      </c>
      <c r="Z1709" s="3" t="s">
        <v>86</v>
      </c>
      <c r="AA1709" s="4"/>
      <c r="AB1709" s="3" t="s">
        <v>86</v>
      </c>
      <c r="AC1709" s="3" t="s">
        <v>86</v>
      </c>
      <c r="AD1709" s="3" t="s">
        <v>86</v>
      </c>
      <c r="AE1709" s="5">
        <v>0</v>
      </c>
    </row>
    <row r="1710" spans="1:31" x14ac:dyDescent="0.25">
      <c r="A1710" s="6" t="s">
        <v>86</v>
      </c>
      <c r="B1710" s="3" t="s">
        <v>1281</v>
      </c>
      <c r="C1710" s="3" t="s">
        <v>26</v>
      </c>
      <c r="D1710" s="4">
        <v>44165</v>
      </c>
      <c r="E1710" s="4">
        <v>44165</v>
      </c>
      <c r="F1710" s="4">
        <v>44170</v>
      </c>
      <c r="G1710" s="3" t="s">
        <v>98</v>
      </c>
      <c r="H1710" s="3" t="s">
        <v>90</v>
      </c>
      <c r="I1710" s="5">
        <v>186746</v>
      </c>
      <c r="J1710" s="3" t="s">
        <v>91</v>
      </c>
      <c r="K1710" s="3" t="s">
        <v>90</v>
      </c>
      <c r="L1710" s="5">
        <v>186746</v>
      </c>
      <c r="M1710" s="5">
        <v>2198.3000000000002</v>
      </c>
      <c r="N1710" s="41" t="str">
        <f>IF(M1710="","",IF(M1710&lt;0,-M1710&amp;"_"&amp;COUNTIF(M$2:M1710,M1710),M1710&amp;"_"&amp;COUNTIF(M$2:M1710,M1710)))</f>
        <v>2198.3_1</v>
      </c>
      <c r="O1710" s="42" t="str">
        <f t="shared" si="26"/>
        <v/>
      </c>
      <c r="P1710" s="3" t="s">
        <v>126</v>
      </c>
      <c r="Q1710" s="3" t="s">
        <v>100</v>
      </c>
      <c r="R1710" s="3" t="s">
        <v>1837</v>
      </c>
      <c r="S1710" s="3" t="s">
        <v>86</v>
      </c>
      <c r="T1710" s="3" t="s">
        <v>95</v>
      </c>
      <c r="U1710" s="3" t="s">
        <v>101</v>
      </c>
      <c r="V1710" s="3" t="s">
        <v>86</v>
      </c>
      <c r="W1710" s="3" t="s">
        <v>86</v>
      </c>
      <c r="X1710" s="3" t="s">
        <v>86</v>
      </c>
      <c r="Y1710" s="3" t="s">
        <v>106</v>
      </c>
      <c r="Z1710" s="3" t="s">
        <v>86</v>
      </c>
      <c r="AA1710" s="4"/>
      <c r="AB1710" s="3" t="s">
        <v>86</v>
      </c>
      <c r="AC1710" s="3" t="s">
        <v>86</v>
      </c>
      <c r="AD1710" s="3" t="s">
        <v>86</v>
      </c>
      <c r="AE1710" s="5">
        <v>0</v>
      </c>
    </row>
    <row r="1711" spans="1:31" x14ac:dyDescent="0.25">
      <c r="A1711" s="6" t="s">
        <v>86</v>
      </c>
      <c r="B1711" s="3" t="s">
        <v>87</v>
      </c>
      <c r="C1711" s="3" t="s">
        <v>26</v>
      </c>
      <c r="D1711" s="4">
        <v>44165</v>
      </c>
      <c r="E1711" s="4">
        <v>44165</v>
      </c>
      <c r="F1711" s="4">
        <v>44170</v>
      </c>
      <c r="G1711" s="3" t="s">
        <v>98</v>
      </c>
      <c r="H1711" s="3" t="s">
        <v>90</v>
      </c>
      <c r="I1711" s="5">
        <v>500</v>
      </c>
      <c r="J1711" s="3" t="s">
        <v>91</v>
      </c>
      <c r="K1711" s="3" t="s">
        <v>90</v>
      </c>
      <c r="L1711" s="5">
        <v>500</v>
      </c>
      <c r="M1711" s="5">
        <v>5.89</v>
      </c>
      <c r="N1711" s="41" t="str">
        <f>IF(M1711="","",IF(M1711&lt;0,-M1711&amp;"_"&amp;COUNTIF(M$2:M1711,M1711),M1711&amp;"_"&amp;COUNTIF(M$2:M1711,M1711)))</f>
        <v>5.89_12</v>
      </c>
      <c r="O1711" s="42" t="str">
        <f t="shared" si="26"/>
        <v/>
      </c>
      <c r="P1711" s="3" t="s">
        <v>126</v>
      </c>
      <c r="Q1711" s="3" t="s">
        <v>100</v>
      </c>
      <c r="R1711" s="3" t="s">
        <v>127</v>
      </c>
      <c r="S1711" s="3" t="s">
        <v>86</v>
      </c>
      <c r="T1711" s="3" t="s">
        <v>95</v>
      </c>
      <c r="U1711" s="3" t="s">
        <v>101</v>
      </c>
      <c r="V1711" s="3" t="s">
        <v>86</v>
      </c>
      <c r="W1711" s="3" t="s">
        <v>86</v>
      </c>
      <c r="X1711" s="3" t="s">
        <v>86</v>
      </c>
      <c r="Y1711" s="3" t="s">
        <v>97</v>
      </c>
      <c r="Z1711" s="3" t="s">
        <v>86</v>
      </c>
      <c r="AA1711" s="4"/>
      <c r="AB1711" s="3" t="s">
        <v>86</v>
      </c>
      <c r="AC1711" s="3" t="s">
        <v>86</v>
      </c>
      <c r="AD1711" s="3" t="s">
        <v>86</v>
      </c>
      <c r="AE1711" s="5">
        <v>0</v>
      </c>
    </row>
    <row r="1712" spans="1:31" x14ac:dyDescent="0.25">
      <c r="A1712" s="6" t="s">
        <v>86</v>
      </c>
      <c r="B1712" s="3" t="s">
        <v>87</v>
      </c>
      <c r="C1712" s="3" t="s">
        <v>26</v>
      </c>
      <c r="D1712" s="4">
        <v>44165</v>
      </c>
      <c r="E1712" s="4">
        <v>44165</v>
      </c>
      <c r="F1712" s="4">
        <v>44170</v>
      </c>
      <c r="G1712" s="3" t="s">
        <v>98</v>
      </c>
      <c r="H1712" s="3" t="s">
        <v>90</v>
      </c>
      <c r="I1712" s="5">
        <v>911812.5</v>
      </c>
      <c r="J1712" s="3" t="s">
        <v>91</v>
      </c>
      <c r="K1712" s="3" t="s">
        <v>90</v>
      </c>
      <c r="L1712" s="5">
        <v>911812.5</v>
      </c>
      <c r="M1712" s="5">
        <v>10733.52</v>
      </c>
      <c r="N1712" s="41" t="str">
        <f>IF(M1712="","",IF(M1712&lt;0,-M1712&amp;"_"&amp;COUNTIF(M$2:M1712,M1712),M1712&amp;"_"&amp;COUNTIF(M$2:M1712,M1712)))</f>
        <v>10733.52_1</v>
      </c>
      <c r="O1712" s="42" t="str">
        <f t="shared" si="26"/>
        <v/>
      </c>
      <c r="P1712" s="3" t="s">
        <v>126</v>
      </c>
      <c r="Q1712" s="3" t="s">
        <v>100</v>
      </c>
      <c r="R1712" s="3" t="s">
        <v>128</v>
      </c>
      <c r="S1712" s="3" t="s">
        <v>86</v>
      </c>
      <c r="T1712" s="3" t="s">
        <v>95</v>
      </c>
      <c r="U1712" s="3" t="s">
        <v>101</v>
      </c>
      <c r="V1712" s="3" t="s">
        <v>86</v>
      </c>
      <c r="W1712" s="3" t="s">
        <v>86</v>
      </c>
      <c r="X1712" s="3" t="s">
        <v>86</v>
      </c>
      <c r="Y1712" s="3" t="s">
        <v>103</v>
      </c>
      <c r="Z1712" s="3" t="s">
        <v>86</v>
      </c>
      <c r="AA1712" s="4"/>
      <c r="AB1712" s="3" t="s">
        <v>86</v>
      </c>
      <c r="AC1712" s="3" t="s">
        <v>86</v>
      </c>
      <c r="AD1712" s="3" t="s">
        <v>86</v>
      </c>
      <c r="AE1712" s="5">
        <v>0</v>
      </c>
    </row>
    <row r="1713" spans="1:31" x14ac:dyDescent="0.25">
      <c r="A1713" s="6" t="s">
        <v>86</v>
      </c>
      <c r="B1713" s="3" t="s">
        <v>87</v>
      </c>
      <c r="C1713" s="3" t="s">
        <v>26</v>
      </c>
      <c r="D1713" s="4">
        <v>44165</v>
      </c>
      <c r="E1713" s="4">
        <v>44165</v>
      </c>
      <c r="F1713" s="4">
        <v>44170</v>
      </c>
      <c r="G1713" s="3" t="s">
        <v>98</v>
      </c>
      <c r="H1713" s="3" t="s">
        <v>90</v>
      </c>
      <c r="I1713" s="5">
        <v>815512.5</v>
      </c>
      <c r="J1713" s="3" t="s">
        <v>91</v>
      </c>
      <c r="K1713" s="3" t="s">
        <v>90</v>
      </c>
      <c r="L1713" s="5">
        <v>815512.5</v>
      </c>
      <c r="M1713" s="5">
        <v>9599.91</v>
      </c>
      <c r="N1713" s="41" t="str">
        <f>IF(M1713="","",IF(M1713&lt;0,-M1713&amp;"_"&amp;COUNTIF(M$2:M1713,M1713),M1713&amp;"_"&amp;COUNTIF(M$2:M1713,M1713)))</f>
        <v>9599.91_1</v>
      </c>
      <c r="O1713" s="42" t="str">
        <f t="shared" si="26"/>
        <v/>
      </c>
      <c r="P1713" s="3" t="s">
        <v>126</v>
      </c>
      <c r="Q1713" s="3" t="s">
        <v>100</v>
      </c>
      <c r="R1713" s="3" t="s">
        <v>129</v>
      </c>
      <c r="S1713" s="3" t="s">
        <v>86</v>
      </c>
      <c r="T1713" s="3" t="s">
        <v>95</v>
      </c>
      <c r="U1713" s="3" t="s">
        <v>101</v>
      </c>
      <c r="V1713" s="3" t="s">
        <v>86</v>
      </c>
      <c r="W1713" s="3" t="s">
        <v>86</v>
      </c>
      <c r="X1713" s="3" t="s">
        <v>86</v>
      </c>
      <c r="Y1713" s="3" t="s">
        <v>103</v>
      </c>
      <c r="Z1713" s="3" t="s">
        <v>86</v>
      </c>
      <c r="AA1713" s="4"/>
      <c r="AB1713" s="3" t="s">
        <v>86</v>
      </c>
      <c r="AC1713" s="3" t="s">
        <v>86</v>
      </c>
      <c r="AD1713" s="3" t="s">
        <v>86</v>
      </c>
      <c r="AE1713" s="5">
        <v>0</v>
      </c>
    </row>
    <row r="1714" spans="1:31" x14ac:dyDescent="0.25">
      <c r="A1714" s="6" t="s">
        <v>86</v>
      </c>
      <c r="B1714" s="3" t="s">
        <v>87</v>
      </c>
      <c r="C1714" s="3" t="s">
        <v>26</v>
      </c>
      <c r="D1714" s="4">
        <v>44165</v>
      </c>
      <c r="E1714" s="4">
        <v>44165</v>
      </c>
      <c r="F1714" s="4">
        <v>44170</v>
      </c>
      <c r="G1714" s="3" t="s">
        <v>98</v>
      </c>
      <c r="H1714" s="3" t="s">
        <v>90</v>
      </c>
      <c r="I1714" s="5">
        <v>66075</v>
      </c>
      <c r="J1714" s="3" t="s">
        <v>91</v>
      </c>
      <c r="K1714" s="3" t="s">
        <v>90</v>
      </c>
      <c r="L1714" s="5">
        <v>66075</v>
      </c>
      <c r="M1714" s="5">
        <v>777.81</v>
      </c>
      <c r="N1714" s="41" t="str">
        <f>IF(M1714="","",IF(M1714&lt;0,-M1714&amp;"_"&amp;COUNTIF(M$2:M1714,M1714),M1714&amp;"_"&amp;COUNTIF(M$2:M1714,M1714)))</f>
        <v>777.81_1</v>
      </c>
      <c r="O1714" s="42" t="str">
        <f t="shared" si="26"/>
        <v/>
      </c>
      <c r="P1714" s="3" t="s">
        <v>126</v>
      </c>
      <c r="Q1714" s="3" t="s">
        <v>100</v>
      </c>
      <c r="R1714" s="3" t="s">
        <v>130</v>
      </c>
      <c r="S1714" s="3" t="s">
        <v>86</v>
      </c>
      <c r="T1714" s="3" t="s">
        <v>95</v>
      </c>
      <c r="U1714" s="3" t="s">
        <v>101</v>
      </c>
      <c r="V1714" s="3" t="s">
        <v>86</v>
      </c>
      <c r="W1714" s="3" t="s">
        <v>86</v>
      </c>
      <c r="X1714" s="3" t="s">
        <v>86</v>
      </c>
      <c r="Y1714" s="3" t="s">
        <v>106</v>
      </c>
      <c r="Z1714" s="3" t="s">
        <v>86</v>
      </c>
      <c r="AA1714" s="4"/>
      <c r="AB1714" s="3" t="s">
        <v>86</v>
      </c>
      <c r="AC1714" s="3" t="s">
        <v>86</v>
      </c>
      <c r="AD1714" s="3" t="s">
        <v>86</v>
      </c>
      <c r="AE1714" s="5">
        <v>0</v>
      </c>
    </row>
    <row r="1715" spans="1:31" x14ac:dyDescent="0.25">
      <c r="A1715" s="6" t="s">
        <v>86</v>
      </c>
      <c r="B1715" s="3" t="s">
        <v>87</v>
      </c>
      <c r="C1715" s="3" t="s">
        <v>26</v>
      </c>
      <c r="D1715" s="4">
        <v>44165</v>
      </c>
      <c r="E1715" s="4">
        <v>44165</v>
      </c>
      <c r="F1715" s="4">
        <v>44170</v>
      </c>
      <c r="G1715" s="3" t="s">
        <v>98</v>
      </c>
      <c r="H1715" s="3" t="s">
        <v>90</v>
      </c>
      <c r="I1715" s="5">
        <v>6375</v>
      </c>
      <c r="J1715" s="3" t="s">
        <v>91</v>
      </c>
      <c r="K1715" s="3" t="s">
        <v>90</v>
      </c>
      <c r="L1715" s="5">
        <v>6375</v>
      </c>
      <c r="M1715" s="5">
        <v>75.040000000000006</v>
      </c>
      <c r="N1715" s="41" t="str">
        <f>IF(M1715="","",IF(M1715&lt;0,-M1715&amp;"_"&amp;COUNTIF(M$2:M1715,M1715),M1715&amp;"_"&amp;COUNTIF(M$2:M1715,M1715)))</f>
        <v>75.04_1</v>
      </c>
      <c r="O1715" s="42" t="str">
        <f t="shared" si="26"/>
        <v/>
      </c>
      <c r="P1715" s="3" t="s">
        <v>126</v>
      </c>
      <c r="Q1715" s="3" t="s">
        <v>100</v>
      </c>
      <c r="R1715" s="3" t="s">
        <v>130</v>
      </c>
      <c r="S1715" s="3" t="s">
        <v>86</v>
      </c>
      <c r="T1715" s="3" t="s">
        <v>95</v>
      </c>
      <c r="U1715" s="3" t="s">
        <v>101</v>
      </c>
      <c r="V1715" s="3" t="s">
        <v>86</v>
      </c>
      <c r="W1715" s="3" t="s">
        <v>86</v>
      </c>
      <c r="X1715" s="3" t="s">
        <v>86</v>
      </c>
      <c r="Y1715" s="3" t="s">
        <v>106</v>
      </c>
      <c r="Z1715" s="3" t="s">
        <v>86</v>
      </c>
      <c r="AA1715" s="4"/>
      <c r="AB1715" s="3" t="s">
        <v>86</v>
      </c>
      <c r="AC1715" s="3" t="s">
        <v>86</v>
      </c>
      <c r="AD1715" s="3" t="s">
        <v>86</v>
      </c>
      <c r="AE1715" s="5">
        <v>0</v>
      </c>
    </row>
    <row r="1716" spans="1:31" x14ac:dyDescent="0.25">
      <c r="A1716" s="6" t="s">
        <v>86</v>
      </c>
      <c r="B1716" s="3" t="s">
        <v>882</v>
      </c>
      <c r="C1716" s="3" t="s">
        <v>26</v>
      </c>
      <c r="D1716" s="4">
        <v>44165</v>
      </c>
      <c r="E1716" s="4">
        <v>44165</v>
      </c>
      <c r="F1716" s="4">
        <v>44170</v>
      </c>
      <c r="G1716" s="3" t="s">
        <v>98</v>
      </c>
      <c r="H1716" s="3" t="s">
        <v>90</v>
      </c>
      <c r="I1716" s="5">
        <v>4721</v>
      </c>
      <c r="J1716" s="3" t="s">
        <v>91</v>
      </c>
      <c r="K1716" s="3" t="s">
        <v>90</v>
      </c>
      <c r="L1716" s="5">
        <v>4721</v>
      </c>
      <c r="M1716" s="5">
        <v>55.57</v>
      </c>
      <c r="N1716" s="41" t="str">
        <f>IF(M1716="","",IF(M1716&lt;0,-M1716&amp;"_"&amp;COUNTIF(M$2:M1716,M1716),M1716&amp;"_"&amp;COUNTIF(M$2:M1716,M1716)))</f>
        <v>55.57_2</v>
      </c>
      <c r="O1716" s="42" t="str">
        <f t="shared" si="26"/>
        <v/>
      </c>
      <c r="P1716" s="3" t="s">
        <v>126</v>
      </c>
      <c r="Q1716" s="3" t="s">
        <v>100</v>
      </c>
      <c r="R1716" s="3" t="s">
        <v>1101</v>
      </c>
      <c r="S1716" s="3" t="s">
        <v>86</v>
      </c>
      <c r="T1716" s="3" t="s">
        <v>95</v>
      </c>
      <c r="U1716" s="3" t="s">
        <v>101</v>
      </c>
      <c r="V1716" s="3" t="s">
        <v>86</v>
      </c>
      <c r="W1716" s="3" t="s">
        <v>86</v>
      </c>
      <c r="X1716" s="3" t="s">
        <v>86</v>
      </c>
      <c r="Y1716" s="3" t="s">
        <v>97</v>
      </c>
      <c r="Z1716" s="3" t="s">
        <v>86</v>
      </c>
      <c r="AA1716" s="4"/>
      <c r="AB1716" s="3" t="s">
        <v>86</v>
      </c>
      <c r="AC1716" s="3" t="s">
        <v>86</v>
      </c>
      <c r="AD1716" s="3" t="s">
        <v>86</v>
      </c>
      <c r="AE1716" s="5">
        <v>0</v>
      </c>
    </row>
    <row r="1717" spans="1:31" x14ac:dyDescent="0.25">
      <c r="A1717" s="6" t="s">
        <v>86</v>
      </c>
      <c r="B1717" s="3" t="s">
        <v>882</v>
      </c>
      <c r="C1717" s="3" t="s">
        <v>26</v>
      </c>
      <c r="D1717" s="4">
        <v>44165</v>
      </c>
      <c r="E1717" s="4">
        <v>44165</v>
      </c>
      <c r="F1717" s="4">
        <v>44170</v>
      </c>
      <c r="G1717" s="3" t="s">
        <v>98</v>
      </c>
      <c r="H1717" s="3" t="s">
        <v>90</v>
      </c>
      <c r="I1717" s="5">
        <v>8745237</v>
      </c>
      <c r="J1717" s="3" t="s">
        <v>91</v>
      </c>
      <c r="K1717" s="3" t="s">
        <v>90</v>
      </c>
      <c r="L1717" s="5">
        <v>8745237</v>
      </c>
      <c r="M1717" s="5">
        <v>102945.7</v>
      </c>
      <c r="N1717" s="41" t="str">
        <f>IF(M1717="","",IF(M1717&lt;0,-M1717&amp;"_"&amp;COUNTIF(M$2:M1717,M1717),M1717&amp;"_"&amp;COUNTIF(M$2:M1717,M1717)))</f>
        <v>102945.7_1</v>
      </c>
      <c r="O1717" s="42" t="str">
        <f t="shared" si="26"/>
        <v/>
      </c>
      <c r="P1717" s="3" t="s">
        <v>126</v>
      </c>
      <c r="Q1717" s="3" t="s">
        <v>100</v>
      </c>
      <c r="R1717" s="3" t="s">
        <v>1102</v>
      </c>
      <c r="S1717" s="3" t="s">
        <v>86</v>
      </c>
      <c r="T1717" s="3" t="s">
        <v>95</v>
      </c>
      <c r="U1717" s="3" t="s">
        <v>101</v>
      </c>
      <c r="V1717" s="3" t="s">
        <v>86</v>
      </c>
      <c r="W1717" s="3" t="s">
        <v>86</v>
      </c>
      <c r="X1717" s="3" t="s">
        <v>86</v>
      </c>
      <c r="Y1717" s="3" t="s">
        <v>103</v>
      </c>
      <c r="Z1717" s="3" t="s">
        <v>86</v>
      </c>
      <c r="AA1717" s="4"/>
      <c r="AB1717" s="3" t="s">
        <v>86</v>
      </c>
      <c r="AC1717" s="3" t="s">
        <v>86</v>
      </c>
      <c r="AD1717" s="3" t="s">
        <v>86</v>
      </c>
      <c r="AE1717" s="5">
        <v>0</v>
      </c>
    </row>
    <row r="1718" spans="1:31" x14ac:dyDescent="0.25">
      <c r="A1718" s="6" t="s">
        <v>86</v>
      </c>
      <c r="B1718" s="3" t="s">
        <v>882</v>
      </c>
      <c r="C1718" s="3" t="s">
        <v>26</v>
      </c>
      <c r="D1718" s="4">
        <v>44165</v>
      </c>
      <c r="E1718" s="4">
        <v>44165</v>
      </c>
      <c r="F1718" s="4">
        <v>44170</v>
      </c>
      <c r="G1718" s="3" t="s">
        <v>98</v>
      </c>
      <c r="H1718" s="3" t="s">
        <v>90</v>
      </c>
      <c r="I1718" s="5">
        <v>8990201</v>
      </c>
      <c r="J1718" s="3" t="s">
        <v>91</v>
      </c>
      <c r="K1718" s="3" t="s">
        <v>90</v>
      </c>
      <c r="L1718" s="5">
        <v>8990201</v>
      </c>
      <c r="M1718" s="5">
        <v>105829.32</v>
      </c>
      <c r="N1718" s="41" t="str">
        <f>IF(M1718="","",IF(M1718&lt;0,-M1718&amp;"_"&amp;COUNTIF(M$2:M1718,M1718),M1718&amp;"_"&amp;COUNTIF(M$2:M1718,M1718)))</f>
        <v>105829.32_1</v>
      </c>
      <c r="O1718" s="42" t="str">
        <f t="shared" si="26"/>
        <v/>
      </c>
      <c r="P1718" s="3" t="s">
        <v>126</v>
      </c>
      <c r="Q1718" s="3" t="s">
        <v>100</v>
      </c>
      <c r="R1718" s="3" t="s">
        <v>1103</v>
      </c>
      <c r="S1718" s="3" t="s">
        <v>86</v>
      </c>
      <c r="T1718" s="3" t="s">
        <v>95</v>
      </c>
      <c r="U1718" s="3" t="s">
        <v>101</v>
      </c>
      <c r="V1718" s="3" t="s">
        <v>86</v>
      </c>
      <c r="W1718" s="3" t="s">
        <v>86</v>
      </c>
      <c r="X1718" s="3" t="s">
        <v>86</v>
      </c>
      <c r="Y1718" s="3" t="s">
        <v>103</v>
      </c>
      <c r="Z1718" s="3" t="s">
        <v>86</v>
      </c>
      <c r="AA1718" s="4"/>
      <c r="AB1718" s="3" t="s">
        <v>86</v>
      </c>
      <c r="AC1718" s="3" t="s">
        <v>86</v>
      </c>
      <c r="AD1718" s="3" t="s">
        <v>86</v>
      </c>
      <c r="AE1718" s="5">
        <v>0</v>
      </c>
    </row>
    <row r="1719" spans="1:31" x14ac:dyDescent="0.25">
      <c r="A1719" s="6" t="s">
        <v>86</v>
      </c>
      <c r="B1719" s="3" t="s">
        <v>882</v>
      </c>
      <c r="C1719" s="3" t="s">
        <v>26</v>
      </c>
      <c r="D1719" s="4">
        <v>44165</v>
      </c>
      <c r="E1719" s="4">
        <v>44165</v>
      </c>
      <c r="F1719" s="4">
        <v>44170</v>
      </c>
      <c r="G1719" s="3" t="s">
        <v>98</v>
      </c>
      <c r="H1719" s="3" t="s">
        <v>90</v>
      </c>
      <c r="I1719" s="5">
        <v>463320</v>
      </c>
      <c r="J1719" s="3" t="s">
        <v>91</v>
      </c>
      <c r="K1719" s="3" t="s">
        <v>90</v>
      </c>
      <c r="L1719" s="5">
        <v>463320</v>
      </c>
      <c r="M1719" s="5">
        <v>5454.03</v>
      </c>
      <c r="N1719" s="41" t="str">
        <f>IF(M1719="","",IF(M1719&lt;0,-M1719&amp;"_"&amp;COUNTIF(M$2:M1719,M1719),M1719&amp;"_"&amp;COUNTIF(M$2:M1719,M1719)))</f>
        <v>5454.03_1</v>
      </c>
      <c r="O1719" s="42" t="str">
        <f t="shared" si="26"/>
        <v/>
      </c>
      <c r="P1719" s="3" t="s">
        <v>126</v>
      </c>
      <c r="Q1719" s="3" t="s">
        <v>100</v>
      </c>
      <c r="R1719" s="3" t="s">
        <v>1104</v>
      </c>
      <c r="S1719" s="3" t="s">
        <v>86</v>
      </c>
      <c r="T1719" s="3" t="s">
        <v>95</v>
      </c>
      <c r="U1719" s="3" t="s">
        <v>101</v>
      </c>
      <c r="V1719" s="3" t="s">
        <v>86</v>
      </c>
      <c r="W1719" s="3" t="s">
        <v>86</v>
      </c>
      <c r="X1719" s="3" t="s">
        <v>86</v>
      </c>
      <c r="Y1719" s="3" t="s">
        <v>106</v>
      </c>
      <c r="Z1719" s="3" t="s">
        <v>86</v>
      </c>
      <c r="AA1719" s="4"/>
      <c r="AB1719" s="3" t="s">
        <v>86</v>
      </c>
      <c r="AC1719" s="3" t="s">
        <v>86</v>
      </c>
      <c r="AD1719" s="3" t="s">
        <v>86</v>
      </c>
      <c r="AE1719" s="5">
        <v>0</v>
      </c>
    </row>
    <row r="1720" spans="1:31" x14ac:dyDescent="0.25">
      <c r="A1720" s="6" t="s">
        <v>86</v>
      </c>
      <c r="B1720" s="3" t="s">
        <v>882</v>
      </c>
      <c r="C1720" s="3" t="s">
        <v>26</v>
      </c>
      <c r="D1720" s="4">
        <v>44165</v>
      </c>
      <c r="E1720" s="4">
        <v>44165</v>
      </c>
      <c r="F1720" s="4">
        <v>44170</v>
      </c>
      <c r="G1720" s="3" t="s">
        <v>98</v>
      </c>
      <c r="H1720" s="3" t="s">
        <v>90</v>
      </c>
      <c r="I1720" s="5">
        <v>45717</v>
      </c>
      <c r="J1720" s="3" t="s">
        <v>91</v>
      </c>
      <c r="K1720" s="3" t="s">
        <v>90</v>
      </c>
      <c r="L1720" s="5">
        <v>45717</v>
      </c>
      <c r="M1720" s="5">
        <v>538.16</v>
      </c>
      <c r="N1720" s="41" t="str">
        <f>IF(M1720="","",IF(M1720&lt;0,-M1720&amp;"_"&amp;COUNTIF(M$2:M1720,M1720),M1720&amp;"_"&amp;COUNTIF(M$2:M1720,M1720)))</f>
        <v>538.16_1</v>
      </c>
      <c r="O1720" s="42" t="str">
        <f t="shared" si="26"/>
        <v/>
      </c>
      <c r="P1720" s="3" t="s">
        <v>126</v>
      </c>
      <c r="Q1720" s="3" t="s">
        <v>100</v>
      </c>
      <c r="R1720" s="3" t="s">
        <v>1104</v>
      </c>
      <c r="S1720" s="3" t="s">
        <v>86</v>
      </c>
      <c r="T1720" s="3" t="s">
        <v>95</v>
      </c>
      <c r="U1720" s="3" t="s">
        <v>101</v>
      </c>
      <c r="V1720" s="3" t="s">
        <v>86</v>
      </c>
      <c r="W1720" s="3" t="s">
        <v>86</v>
      </c>
      <c r="X1720" s="3" t="s">
        <v>86</v>
      </c>
      <c r="Y1720" s="3" t="s">
        <v>106</v>
      </c>
      <c r="Z1720" s="3" t="s">
        <v>86</v>
      </c>
      <c r="AA1720" s="4"/>
      <c r="AB1720" s="3" t="s">
        <v>86</v>
      </c>
      <c r="AC1720" s="3" t="s">
        <v>86</v>
      </c>
      <c r="AD1720" s="3" t="s">
        <v>86</v>
      </c>
      <c r="AE1720" s="5">
        <v>0</v>
      </c>
    </row>
    <row r="1721" spans="1:31" x14ac:dyDescent="0.25">
      <c r="A1721" s="6" t="s">
        <v>86</v>
      </c>
      <c r="B1721" s="3" t="s">
        <v>2459</v>
      </c>
      <c r="C1721" s="3" t="s">
        <v>2605</v>
      </c>
      <c r="D1721" s="4">
        <v>44165</v>
      </c>
      <c r="E1721" s="4">
        <v>44165</v>
      </c>
      <c r="F1721" s="4">
        <v>44167</v>
      </c>
      <c r="G1721" s="3" t="s">
        <v>89</v>
      </c>
      <c r="H1721" s="3" t="s">
        <v>90</v>
      </c>
      <c r="I1721" s="5">
        <v>5612</v>
      </c>
      <c r="J1721" s="3" t="s">
        <v>91</v>
      </c>
      <c r="K1721" s="3" t="s">
        <v>90</v>
      </c>
      <c r="L1721" s="5">
        <v>5612</v>
      </c>
      <c r="M1721" s="5">
        <v>66.069999999999993</v>
      </c>
      <c r="N1721" s="41" t="str">
        <f>IF(M1721="","",IF(M1721&lt;0,-M1721&amp;"_"&amp;COUNTIF(M$2:M1721,M1721),M1721&amp;"_"&amp;COUNTIF(M$2:M1721,M1721)))</f>
        <v>66.07_1</v>
      </c>
      <c r="O1721" s="42" t="str">
        <f t="shared" si="26"/>
        <v/>
      </c>
      <c r="P1721" s="3" t="s">
        <v>2606</v>
      </c>
      <c r="Q1721" s="3" t="s">
        <v>2607</v>
      </c>
      <c r="R1721" s="3" t="s">
        <v>2608</v>
      </c>
      <c r="S1721" s="3" t="s">
        <v>86</v>
      </c>
      <c r="T1721" s="3" t="s">
        <v>95</v>
      </c>
      <c r="U1721" s="3" t="s">
        <v>2609</v>
      </c>
      <c r="V1721" s="3" t="s">
        <v>86</v>
      </c>
      <c r="W1721" s="3" t="s">
        <v>86</v>
      </c>
      <c r="X1721" s="3" t="s">
        <v>86</v>
      </c>
      <c r="Y1721" s="3" t="s">
        <v>103</v>
      </c>
      <c r="Z1721" s="3" t="s">
        <v>86</v>
      </c>
      <c r="AA1721" s="4"/>
      <c r="AB1721" s="3" t="s">
        <v>86</v>
      </c>
      <c r="AC1721" s="3" t="s">
        <v>86</v>
      </c>
      <c r="AD1721" s="3" t="s">
        <v>86</v>
      </c>
      <c r="AE1721" s="5">
        <v>0</v>
      </c>
    </row>
    <row r="1722" spans="1:31" x14ac:dyDescent="0.25">
      <c r="A1722" s="6" t="s">
        <v>86</v>
      </c>
      <c r="B1722" s="3" t="s">
        <v>2459</v>
      </c>
      <c r="C1722" s="3" t="s">
        <v>2605</v>
      </c>
      <c r="D1722" s="4">
        <v>44165</v>
      </c>
      <c r="E1722" s="4">
        <v>44165</v>
      </c>
      <c r="F1722" s="4">
        <v>44167</v>
      </c>
      <c r="G1722" s="3" t="s">
        <v>89</v>
      </c>
      <c r="H1722" s="3" t="s">
        <v>90</v>
      </c>
      <c r="I1722" s="5">
        <v>4416</v>
      </c>
      <c r="J1722" s="3" t="s">
        <v>91</v>
      </c>
      <c r="K1722" s="3" t="s">
        <v>90</v>
      </c>
      <c r="L1722" s="5">
        <v>4416</v>
      </c>
      <c r="M1722" s="5">
        <v>51.98</v>
      </c>
      <c r="N1722" s="41" t="str">
        <f>IF(M1722="","",IF(M1722&lt;0,-M1722&amp;"_"&amp;COUNTIF(M$2:M1722,M1722),M1722&amp;"_"&amp;COUNTIF(M$2:M1722,M1722)))</f>
        <v>51.98_1</v>
      </c>
      <c r="O1722" s="42" t="str">
        <f t="shared" si="26"/>
        <v/>
      </c>
      <c r="P1722" s="3" t="s">
        <v>2606</v>
      </c>
      <c r="Q1722" s="3" t="s">
        <v>2607</v>
      </c>
      <c r="R1722" s="3" t="s">
        <v>2610</v>
      </c>
      <c r="S1722" s="3" t="s">
        <v>86</v>
      </c>
      <c r="T1722" s="3" t="s">
        <v>95</v>
      </c>
      <c r="U1722" s="3" t="s">
        <v>2609</v>
      </c>
      <c r="V1722" s="3" t="s">
        <v>86</v>
      </c>
      <c r="W1722" s="3" t="s">
        <v>86</v>
      </c>
      <c r="X1722" s="3" t="s">
        <v>86</v>
      </c>
      <c r="Y1722" s="3" t="s">
        <v>103</v>
      </c>
      <c r="Z1722" s="3" t="s">
        <v>86</v>
      </c>
      <c r="AA1722" s="4"/>
      <c r="AB1722" s="3" t="s">
        <v>86</v>
      </c>
      <c r="AC1722" s="3" t="s">
        <v>86</v>
      </c>
      <c r="AD1722" s="3" t="s">
        <v>86</v>
      </c>
      <c r="AE1722" s="5">
        <v>0</v>
      </c>
    </row>
    <row r="1723" spans="1:31" x14ac:dyDescent="0.25">
      <c r="A1723" s="6" t="s">
        <v>86</v>
      </c>
      <c r="B1723" s="3" t="s">
        <v>2459</v>
      </c>
      <c r="C1723" s="3" t="s">
        <v>2605</v>
      </c>
      <c r="D1723" s="4">
        <v>44165</v>
      </c>
      <c r="E1723" s="4">
        <v>44165</v>
      </c>
      <c r="F1723" s="4">
        <v>44167</v>
      </c>
      <c r="G1723" s="3" t="s">
        <v>89</v>
      </c>
      <c r="H1723" s="3" t="s">
        <v>90</v>
      </c>
      <c r="I1723" s="5">
        <v>4680</v>
      </c>
      <c r="J1723" s="3" t="s">
        <v>91</v>
      </c>
      <c r="K1723" s="3" t="s">
        <v>90</v>
      </c>
      <c r="L1723" s="5">
        <v>4680</v>
      </c>
      <c r="M1723" s="5">
        <v>55.09</v>
      </c>
      <c r="N1723" s="41" t="str">
        <f>IF(M1723="","",IF(M1723&lt;0,-M1723&amp;"_"&amp;COUNTIF(M$2:M1723,M1723),M1723&amp;"_"&amp;COUNTIF(M$2:M1723,M1723)))</f>
        <v>55.09_1</v>
      </c>
      <c r="O1723" s="42" t="str">
        <f t="shared" si="26"/>
        <v/>
      </c>
      <c r="P1723" s="3" t="s">
        <v>2606</v>
      </c>
      <c r="Q1723" s="3" t="s">
        <v>2607</v>
      </c>
      <c r="R1723" s="3" t="s">
        <v>2611</v>
      </c>
      <c r="S1723" s="3" t="s">
        <v>86</v>
      </c>
      <c r="T1723" s="3" t="s">
        <v>95</v>
      </c>
      <c r="U1723" s="3" t="s">
        <v>2609</v>
      </c>
      <c r="V1723" s="3" t="s">
        <v>86</v>
      </c>
      <c r="W1723" s="3" t="s">
        <v>86</v>
      </c>
      <c r="X1723" s="3" t="s">
        <v>86</v>
      </c>
      <c r="Y1723" s="3" t="s">
        <v>106</v>
      </c>
      <c r="Z1723" s="3" t="s">
        <v>86</v>
      </c>
      <c r="AA1723" s="4"/>
      <c r="AB1723" s="3" t="s">
        <v>86</v>
      </c>
      <c r="AC1723" s="3" t="s">
        <v>86</v>
      </c>
      <c r="AD1723" s="3" t="s">
        <v>86</v>
      </c>
      <c r="AE1723" s="5">
        <v>0</v>
      </c>
    </row>
    <row r="1724" spans="1:31" x14ac:dyDescent="0.25">
      <c r="A1724" s="6" t="s">
        <v>86</v>
      </c>
      <c r="B1724" s="3" t="s">
        <v>1136</v>
      </c>
      <c r="C1724" s="3" t="s">
        <v>9</v>
      </c>
      <c r="D1724" s="4">
        <v>44165</v>
      </c>
      <c r="E1724" s="4">
        <v>44165</v>
      </c>
      <c r="F1724" s="4">
        <v>44171</v>
      </c>
      <c r="G1724" s="3" t="s">
        <v>89</v>
      </c>
      <c r="H1724" s="3" t="s">
        <v>90</v>
      </c>
      <c r="I1724" s="5">
        <v>661</v>
      </c>
      <c r="J1724" s="3" t="s">
        <v>91</v>
      </c>
      <c r="K1724" s="3" t="s">
        <v>90</v>
      </c>
      <c r="L1724" s="5">
        <v>661</v>
      </c>
      <c r="M1724" s="5">
        <v>7.78</v>
      </c>
      <c r="N1724" s="41" t="str">
        <f>IF(M1724="","",IF(M1724&lt;0,-M1724&amp;"_"&amp;COUNTIF(M$2:M1724,M1724),M1724&amp;"_"&amp;COUNTIF(M$2:M1724,M1724)))</f>
        <v>7.78_3</v>
      </c>
      <c r="O1724" s="42" t="str">
        <f t="shared" si="26"/>
        <v/>
      </c>
      <c r="P1724" s="3" t="s">
        <v>1189</v>
      </c>
      <c r="Q1724" s="3" t="s">
        <v>1138</v>
      </c>
      <c r="R1724" s="3" t="s">
        <v>1190</v>
      </c>
      <c r="S1724" s="3" t="s">
        <v>86</v>
      </c>
      <c r="T1724" s="3" t="s">
        <v>95</v>
      </c>
      <c r="U1724" s="3" t="s">
        <v>1140</v>
      </c>
      <c r="V1724" s="3" t="s">
        <v>86</v>
      </c>
      <c r="W1724" s="3" t="s">
        <v>86</v>
      </c>
      <c r="X1724" s="3" t="s">
        <v>86</v>
      </c>
      <c r="Y1724" s="3" t="s">
        <v>97</v>
      </c>
      <c r="Z1724" s="3" t="s">
        <v>86</v>
      </c>
      <c r="AA1724" s="4"/>
      <c r="AB1724" s="3" t="s">
        <v>86</v>
      </c>
      <c r="AC1724" s="3" t="s">
        <v>86</v>
      </c>
      <c r="AD1724" s="3" t="s">
        <v>86</v>
      </c>
      <c r="AE1724" s="5">
        <v>0</v>
      </c>
    </row>
    <row r="1725" spans="1:31" x14ac:dyDescent="0.25">
      <c r="A1725" s="6" t="s">
        <v>86</v>
      </c>
      <c r="B1725" s="3" t="s">
        <v>1136</v>
      </c>
      <c r="C1725" s="3" t="s">
        <v>9</v>
      </c>
      <c r="D1725" s="4">
        <v>44165</v>
      </c>
      <c r="E1725" s="4">
        <v>44165</v>
      </c>
      <c r="F1725" s="4">
        <v>44171</v>
      </c>
      <c r="G1725" s="3" t="s">
        <v>89</v>
      </c>
      <c r="H1725" s="3" t="s">
        <v>90</v>
      </c>
      <c r="I1725" s="5">
        <v>442858</v>
      </c>
      <c r="J1725" s="3" t="s">
        <v>91</v>
      </c>
      <c r="K1725" s="3" t="s">
        <v>90</v>
      </c>
      <c r="L1725" s="5">
        <v>442858</v>
      </c>
      <c r="M1725" s="5">
        <v>5213.16</v>
      </c>
      <c r="N1725" s="41" t="str">
        <f>IF(M1725="","",IF(M1725&lt;0,-M1725&amp;"_"&amp;COUNTIF(M$2:M1725,M1725),M1725&amp;"_"&amp;COUNTIF(M$2:M1725,M1725)))</f>
        <v>5213.16_1</v>
      </c>
      <c r="O1725" s="42" t="str">
        <f t="shared" si="26"/>
        <v/>
      </c>
      <c r="P1725" s="3" t="s">
        <v>1189</v>
      </c>
      <c r="Q1725" s="3" t="s">
        <v>1141</v>
      </c>
      <c r="R1725" s="3" t="s">
        <v>1191</v>
      </c>
      <c r="S1725" s="3" t="s">
        <v>86</v>
      </c>
      <c r="T1725" s="3" t="s">
        <v>95</v>
      </c>
      <c r="U1725" s="3" t="s">
        <v>1140</v>
      </c>
      <c r="V1725" s="3" t="s">
        <v>86</v>
      </c>
      <c r="W1725" s="3" t="s">
        <v>86</v>
      </c>
      <c r="X1725" s="3" t="s">
        <v>86</v>
      </c>
      <c r="Y1725" s="3" t="s">
        <v>103</v>
      </c>
      <c r="Z1725" s="3" t="s">
        <v>86</v>
      </c>
      <c r="AA1725" s="4"/>
      <c r="AB1725" s="3" t="s">
        <v>86</v>
      </c>
      <c r="AC1725" s="3" t="s">
        <v>86</v>
      </c>
      <c r="AD1725" s="3" t="s">
        <v>86</v>
      </c>
      <c r="AE1725" s="5">
        <v>0</v>
      </c>
    </row>
    <row r="1726" spans="1:31" x14ac:dyDescent="0.25">
      <c r="A1726" s="6" t="s">
        <v>86</v>
      </c>
      <c r="B1726" s="3" t="s">
        <v>1136</v>
      </c>
      <c r="C1726" s="3" t="s">
        <v>9</v>
      </c>
      <c r="D1726" s="4">
        <v>44165</v>
      </c>
      <c r="E1726" s="4">
        <v>44165</v>
      </c>
      <c r="F1726" s="4">
        <v>44171</v>
      </c>
      <c r="G1726" s="3" t="s">
        <v>89</v>
      </c>
      <c r="H1726" s="3" t="s">
        <v>90</v>
      </c>
      <c r="I1726" s="5">
        <v>407562</v>
      </c>
      <c r="J1726" s="3" t="s">
        <v>91</v>
      </c>
      <c r="K1726" s="3" t="s">
        <v>90</v>
      </c>
      <c r="L1726" s="5">
        <v>407562</v>
      </c>
      <c r="M1726" s="5">
        <v>4797.67</v>
      </c>
      <c r="N1726" s="41" t="str">
        <f>IF(M1726="","",IF(M1726&lt;0,-M1726&amp;"_"&amp;COUNTIF(M$2:M1726,M1726),M1726&amp;"_"&amp;COUNTIF(M$2:M1726,M1726)))</f>
        <v>4797.67_1</v>
      </c>
      <c r="O1726" s="42" t="str">
        <f t="shared" si="26"/>
        <v/>
      </c>
      <c r="P1726" s="3" t="s">
        <v>1189</v>
      </c>
      <c r="Q1726" s="3" t="s">
        <v>1143</v>
      </c>
      <c r="R1726" s="3" t="s">
        <v>1192</v>
      </c>
      <c r="S1726" s="3" t="s">
        <v>86</v>
      </c>
      <c r="T1726" s="3" t="s">
        <v>95</v>
      </c>
      <c r="U1726" s="3" t="s">
        <v>1140</v>
      </c>
      <c r="V1726" s="3" t="s">
        <v>86</v>
      </c>
      <c r="W1726" s="3" t="s">
        <v>86</v>
      </c>
      <c r="X1726" s="3" t="s">
        <v>86</v>
      </c>
      <c r="Y1726" s="3" t="s">
        <v>103</v>
      </c>
      <c r="Z1726" s="3" t="s">
        <v>86</v>
      </c>
      <c r="AA1726" s="4"/>
      <c r="AB1726" s="3" t="s">
        <v>86</v>
      </c>
      <c r="AC1726" s="3" t="s">
        <v>86</v>
      </c>
      <c r="AD1726" s="3" t="s">
        <v>86</v>
      </c>
      <c r="AE1726" s="5">
        <v>0</v>
      </c>
    </row>
    <row r="1727" spans="1:31" x14ac:dyDescent="0.25">
      <c r="A1727" s="6" t="s">
        <v>86</v>
      </c>
      <c r="B1727" s="3" t="s">
        <v>1136</v>
      </c>
      <c r="C1727" s="3" t="s">
        <v>9</v>
      </c>
      <c r="D1727" s="4">
        <v>44165</v>
      </c>
      <c r="E1727" s="4">
        <v>44165</v>
      </c>
      <c r="F1727" s="4">
        <v>44171</v>
      </c>
      <c r="G1727" s="3" t="s">
        <v>89</v>
      </c>
      <c r="H1727" s="3" t="s">
        <v>90</v>
      </c>
      <c r="I1727" s="5">
        <v>32175</v>
      </c>
      <c r="J1727" s="3" t="s">
        <v>91</v>
      </c>
      <c r="K1727" s="3" t="s">
        <v>90</v>
      </c>
      <c r="L1727" s="5">
        <v>32175</v>
      </c>
      <c r="M1727" s="5">
        <v>378.75</v>
      </c>
      <c r="N1727" s="41" t="str">
        <f>IF(M1727="","",IF(M1727&lt;0,-M1727&amp;"_"&amp;COUNTIF(M$2:M1727,M1727),M1727&amp;"_"&amp;COUNTIF(M$2:M1727,M1727)))</f>
        <v>378.75_1</v>
      </c>
      <c r="O1727" s="42" t="str">
        <f t="shared" si="26"/>
        <v/>
      </c>
      <c r="P1727" s="3" t="s">
        <v>1189</v>
      </c>
      <c r="Q1727" s="3" t="s">
        <v>1145</v>
      </c>
      <c r="R1727" s="3" t="s">
        <v>1193</v>
      </c>
      <c r="S1727" s="3" t="s">
        <v>86</v>
      </c>
      <c r="T1727" s="3" t="s">
        <v>95</v>
      </c>
      <c r="U1727" s="3" t="s">
        <v>1140</v>
      </c>
      <c r="V1727" s="3" t="s">
        <v>86</v>
      </c>
      <c r="W1727" s="3" t="s">
        <v>86</v>
      </c>
      <c r="X1727" s="3" t="s">
        <v>86</v>
      </c>
      <c r="Y1727" s="3" t="s">
        <v>106</v>
      </c>
      <c r="Z1727" s="3" t="s">
        <v>86</v>
      </c>
      <c r="AA1727" s="4"/>
      <c r="AB1727" s="3" t="s">
        <v>86</v>
      </c>
      <c r="AC1727" s="3" t="s">
        <v>86</v>
      </c>
      <c r="AD1727" s="3" t="s">
        <v>86</v>
      </c>
      <c r="AE1727" s="5">
        <v>0</v>
      </c>
    </row>
    <row r="1728" spans="1:31" x14ac:dyDescent="0.25">
      <c r="A1728" s="6" t="s">
        <v>86</v>
      </c>
      <c r="B1728" s="3" t="s">
        <v>1136</v>
      </c>
      <c r="C1728" s="3" t="s">
        <v>9</v>
      </c>
      <c r="D1728" s="4">
        <v>44165</v>
      </c>
      <c r="E1728" s="4">
        <v>44165</v>
      </c>
      <c r="F1728" s="4">
        <v>44171</v>
      </c>
      <c r="G1728" s="3" t="s">
        <v>89</v>
      </c>
      <c r="H1728" s="3" t="s">
        <v>90</v>
      </c>
      <c r="I1728" s="5">
        <v>4656</v>
      </c>
      <c r="J1728" s="3" t="s">
        <v>91</v>
      </c>
      <c r="K1728" s="3" t="s">
        <v>90</v>
      </c>
      <c r="L1728" s="5">
        <v>4656</v>
      </c>
      <c r="M1728" s="5">
        <v>54.81</v>
      </c>
      <c r="N1728" s="41" t="str">
        <f>IF(M1728="","",IF(M1728&lt;0,-M1728&amp;"_"&amp;COUNTIF(M$2:M1728,M1728),M1728&amp;"_"&amp;COUNTIF(M$2:M1728,M1728)))</f>
        <v>54.81_1</v>
      </c>
      <c r="O1728" s="42" t="str">
        <f t="shared" si="26"/>
        <v/>
      </c>
      <c r="P1728" s="3" t="s">
        <v>1189</v>
      </c>
      <c r="Q1728" s="3" t="s">
        <v>1147</v>
      </c>
      <c r="R1728" s="3" t="s">
        <v>1194</v>
      </c>
      <c r="S1728" s="3" t="s">
        <v>86</v>
      </c>
      <c r="T1728" s="3" t="s">
        <v>95</v>
      </c>
      <c r="U1728" s="3" t="s">
        <v>1140</v>
      </c>
      <c r="V1728" s="3" t="s">
        <v>86</v>
      </c>
      <c r="W1728" s="3" t="s">
        <v>86</v>
      </c>
      <c r="X1728" s="3" t="s">
        <v>86</v>
      </c>
      <c r="Y1728" s="3" t="s">
        <v>106</v>
      </c>
      <c r="Z1728" s="3" t="s">
        <v>86</v>
      </c>
      <c r="AA1728" s="4"/>
      <c r="AB1728" s="3" t="s">
        <v>86</v>
      </c>
      <c r="AC1728" s="3" t="s">
        <v>86</v>
      </c>
      <c r="AD1728" s="3" t="s">
        <v>86</v>
      </c>
      <c r="AE1728" s="5">
        <v>0</v>
      </c>
    </row>
    <row r="1729" spans="1:31" x14ac:dyDescent="0.25">
      <c r="A1729" s="6" t="s">
        <v>86</v>
      </c>
      <c r="B1729" s="3" t="s">
        <v>1136</v>
      </c>
      <c r="C1729" s="3" t="s">
        <v>1195</v>
      </c>
      <c r="D1729" s="4">
        <v>44165</v>
      </c>
      <c r="E1729" s="4">
        <v>44165</v>
      </c>
      <c r="F1729" s="4">
        <v>44171</v>
      </c>
      <c r="G1729" s="3" t="s">
        <v>89</v>
      </c>
      <c r="H1729" s="3" t="s">
        <v>90</v>
      </c>
      <c r="I1729" s="5">
        <v>9172</v>
      </c>
      <c r="J1729" s="3" t="s">
        <v>91</v>
      </c>
      <c r="K1729" s="3" t="s">
        <v>90</v>
      </c>
      <c r="L1729" s="5">
        <v>9172</v>
      </c>
      <c r="M1729" s="5">
        <v>107.97</v>
      </c>
      <c r="N1729" s="41" t="str">
        <f>IF(M1729="","",IF(M1729&lt;0,-M1729&amp;"_"&amp;COUNTIF(M$2:M1729,M1729),M1729&amp;"_"&amp;COUNTIF(M$2:M1729,M1729)))</f>
        <v>107.97_1</v>
      </c>
      <c r="O1729" s="42" t="str">
        <f t="shared" si="26"/>
        <v/>
      </c>
      <c r="P1729" s="3" t="s">
        <v>1196</v>
      </c>
      <c r="Q1729" s="3" t="s">
        <v>1151</v>
      </c>
      <c r="R1729" s="3" t="s">
        <v>1197</v>
      </c>
      <c r="S1729" s="3" t="s">
        <v>86</v>
      </c>
      <c r="T1729" s="3" t="s">
        <v>95</v>
      </c>
      <c r="U1729" s="3" t="s">
        <v>1198</v>
      </c>
      <c r="V1729" s="3" t="s">
        <v>86</v>
      </c>
      <c r="W1729" s="3" t="s">
        <v>86</v>
      </c>
      <c r="X1729" s="3" t="s">
        <v>86</v>
      </c>
      <c r="Y1729" s="3" t="s">
        <v>103</v>
      </c>
      <c r="Z1729" s="3" t="s">
        <v>86</v>
      </c>
      <c r="AA1729" s="4"/>
      <c r="AB1729" s="3" t="s">
        <v>86</v>
      </c>
      <c r="AC1729" s="3" t="s">
        <v>86</v>
      </c>
      <c r="AD1729" s="3" t="s">
        <v>86</v>
      </c>
      <c r="AE1729" s="5">
        <v>0</v>
      </c>
    </row>
    <row r="1730" spans="1:31" x14ac:dyDescent="0.25">
      <c r="A1730" s="6" t="s">
        <v>86</v>
      </c>
      <c r="B1730" s="3" t="s">
        <v>1136</v>
      </c>
      <c r="C1730" s="3" t="s">
        <v>1199</v>
      </c>
      <c r="D1730" s="4">
        <v>44165</v>
      </c>
      <c r="E1730" s="4">
        <v>44165</v>
      </c>
      <c r="F1730" s="4">
        <v>44171</v>
      </c>
      <c r="G1730" s="3" t="s">
        <v>89</v>
      </c>
      <c r="H1730" s="3" t="s">
        <v>90</v>
      </c>
      <c r="I1730" s="5">
        <v>45906</v>
      </c>
      <c r="J1730" s="3" t="s">
        <v>91</v>
      </c>
      <c r="K1730" s="3" t="s">
        <v>90</v>
      </c>
      <c r="L1730" s="5">
        <v>45906</v>
      </c>
      <c r="M1730" s="5">
        <v>540.39</v>
      </c>
      <c r="N1730" s="41" t="str">
        <f>IF(M1730="","",IF(M1730&lt;0,-M1730&amp;"_"&amp;COUNTIF(M$2:M1730,M1730),M1730&amp;"_"&amp;COUNTIF(M$2:M1730,M1730)))</f>
        <v>540.39_2</v>
      </c>
      <c r="O1730" s="42" t="str">
        <f t="shared" ref="O1730:O1793" si="27">IF(COUNTIF(N:N,N1730)=2,"x","")</f>
        <v/>
      </c>
      <c r="P1730" s="3" t="s">
        <v>1200</v>
      </c>
      <c r="Q1730" s="3" t="s">
        <v>1186</v>
      </c>
      <c r="R1730" s="3" t="s">
        <v>1201</v>
      </c>
      <c r="S1730" s="3" t="s">
        <v>86</v>
      </c>
      <c r="T1730" s="3" t="s">
        <v>95</v>
      </c>
      <c r="U1730" s="3" t="s">
        <v>1188</v>
      </c>
      <c r="V1730" s="3" t="s">
        <v>86</v>
      </c>
      <c r="W1730" s="3" t="s">
        <v>86</v>
      </c>
      <c r="X1730" s="3" t="s">
        <v>86</v>
      </c>
      <c r="Y1730" s="3" t="s">
        <v>97</v>
      </c>
      <c r="Z1730" s="3" t="s">
        <v>86</v>
      </c>
      <c r="AA1730" s="4"/>
      <c r="AB1730" s="3" t="s">
        <v>86</v>
      </c>
      <c r="AC1730" s="3" t="s">
        <v>86</v>
      </c>
      <c r="AD1730" s="3" t="s">
        <v>86</v>
      </c>
      <c r="AE1730" s="5">
        <v>0</v>
      </c>
    </row>
    <row r="1731" spans="1:31" x14ac:dyDescent="0.25">
      <c r="A1731" s="6" t="s">
        <v>86</v>
      </c>
      <c r="B1731" s="3" t="s">
        <v>1298</v>
      </c>
      <c r="C1731" s="3" t="s">
        <v>1808</v>
      </c>
      <c r="D1731" s="4">
        <v>44165</v>
      </c>
      <c r="E1731" s="4">
        <v>44165</v>
      </c>
      <c r="F1731" s="4">
        <v>44166</v>
      </c>
      <c r="G1731" s="3" t="s">
        <v>89</v>
      </c>
      <c r="H1731" s="3" t="s">
        <v>90</v>
      </c>
      <c r="I1731" s="5">
        <v>6965</v>
      </c>
      <c r="J1731" s="3" t="s">
        <v>91</v>
      </c>
      <c r="K1731" s="3" t="s">
        <v>90</v>
      </c>
      <c r="L1731" s="5">
        <v>6965</v>
      </c>
      <c r="M1731" s="5">
        <v>81.99</v>
      </c>
      <c r="N1731" s="41" t="str">
        <f>IF(M1731="","",IF(M1731&lt;0,-M1731&amp;"_"&amp;COUNTIF(M$2:M1731,M1731),M1731&amp;"_"&amp;COUNTIF(M$2:M1731,M1731)))</f>
        <v>81.99_2</v>
      </c>
      <c r="O1731" s="42" t="str">
        <f t="shared" si="27"/>
        <v/>
      </c>
      <c r="P1731" s="3" t="s">
        <v>884</v>
      </c>
      <c r="Q1731" s="3" t="s">
        <v>1809</v>
      </c>
      <c r="R1731" s="3" t="s">
        <v>1810</v>
      </c>
      <c r="S1731" s="3" t="s">
        <v>86</v>
      </c>
      <c r="T1731" s="3" t="s">
        <v>95</v>
      </c>
      <c r="U1731" s="3" t="s">
        <v>1811</v>
      </c>
      <c r="V1731" s="3" t="s">
        <v>86</v>
      </c>
      <c r="W1731" s="3" t="s">
        <v>86</v>
      </c>
      <c r="X1731" s="3" t="s">
        <v>86</v>
      </c>
      <c r="Y1731" s="3" t="s">
        <v>103</v>
      </c>
      <c r="Z1731" s="3" t="s">
        <v>86</v>
      </c>
      <c r="AA1731" s="4"/>
      <c r="AB1731" s="3" t="s">
        <v>86</v>
      </c>
      <c r="AC1731" s="3" t="s">
        <v>86</v>
      </c>
      <c r="AD1731" s="3" t="s">
        <v>86</v>
      </c>
      <c r="AE1731" s="5">
        <v>0</v>
      </c>
    </row>
    <row r="1732" spans="1:31" x14ac:dyDescent="0.25">
      <c r="A1732" s="6" t="s">
        <v>86</v>
      </c>
      <c r="B1732" s="3" t="s">
        <v>1298</v>
      </c>
      <c r="C1732" s="3" t="s">
        <v>1808</v>
      </c>
      <c r="D1732" s="4">
        <v>44165</v>
      </c>
      <c r="E1732" s="4">
        <v>44165</v>
      </c>
      <c r="F1732" s="4">
        <v>44166</v>
      </c>
      <c r="G1732" s="3" t="s">
        <v>89</v>
      </c>
      <c r="H1732" s="3" t="s">
        <v>90</v>
      </c>
      <c r="I1732" s="5">
        <v>5027</v>
      </c>
      <c r="J1732" s="3" t="s">
        <v>91</v>
      </c>
      <c r="K1732" s="3" t="s">
        <v>90</v>
      </c>
      <c r="L1732" s="5">
        <v>5027</v>
      </c>
      <c r="M1732" s="5">
        <v>59.18</v>
      </c>
      <c r="N1732" s="41" t="str">
        <f>IF(M1732="","",IF(M1732&lt;0,-M1732&amp;"_"&amp;COUNTIF(M$2:M1732,M1732),M1732&amp;"_"&amp;COUNTIF(M$2:M1732,M1732)))</f>
        <v>59.18_2</v>
      </c>
      <c r="O1732" s="42" t="str">
        <f t="shared" si="27"/>
        <v/>
      </c>
      <c r="P1732" s="3" t="s">
        <v>884</v>
      </c>
      <c r="Q1732" s="3" t="s">
        <v>1812</v>
      </c>
      <c r="R1732" s="3" t="s">
        <v>1813</v>
      </c>
      <c r="S1732" s="3" t="s">
        <v>86</v>
      </c>
      <c r="T1732" s="3" t="s">
        <v>95</v>
      </c>
      <c r="U1732" s="3" t="s">
        <v>1811</v>
      </c>
      <c r="V1732" s="3" t="s">
        <v>86</v>
      </c>
      <c r="W1732" s="3" t="s">
        <v>86</v>
      </c>
      <c r="X1732" s="3" t="s">
        <v>86</v>
      </c>
      <c r="Y1732" s="3" t="s">
        <v>103</v>
      </c>
      <c r="Z1732" s="3" t="s">
        <v>86</v>
      </c>
      <c r="AA1732" s="4"/>
      <c r="AB1732" s="3" t="s">
        <v>86</v>
      </c>
      <c r="AC1732" s="3" t="s">
        <v>86</v>
      </c>
      <c r="AD1732" s="3" t="s">
        <v>86</v>
      </c>
      <c r="AE1732" s="5">
        <v>0</v>
      </c>
    </row>
    <row r="1733" spans="1:31" x14ac:dyDescent="0.25">
      <c r="A1733" s="6" t="s">
        <v>86</v>
      </c>
      <c r="B1733" s="3" t="s">
        <v>1298</v>
      </c>
      <c r="C1733" s="3" t="s">
        <v>1808</v>
      </c>
      <c r="D1733" s="4">
        <v>44165</v>
      </c>
      <c r="E1733" s="4">
        <v>44165</v>
      </c>
      <c r="F1733" s="4">
        <v>44166</v>
      </c>
      <c r="G1733" s="3" t="s">
        <v>89</v>
      </c>
      <c r="H1733" s="3" t="s">
        <v>90</v>
      </c>
      <c r="I1733" s="5">
        <v>5197</v>
      </c>
      <c r="J1733" s="3" t="s">
        <v>91</v>
      </c>
      <c r="K1733" s="3" t="s">
        <v>90</v>
      </c>
      <c r="L1733" s="5">
        <v>5197</v>
      </c>
      <c r="M1733" s="5">
        <v>61.18</v>
      </c>
      <c r="N1733" s="41" t="str">
        <f>IF(M1733="","",IF(M1733&lt;0,-M1733&amp;"_"&amp;COUNTIF(M$2:M1733,M1733),M1733&amp;"_"&amp;COUNTIF(M$2:M1733,M1733)))</f>
        <v>61.18_1</v>
      </c>
      <c r="O1733" s="42" t="str">
        <f t="shared" si="27"/>
        <v/>
      </c>
      <c r="P1733" s="3" t="s">
        <v>884</v>
      </c>
      <c r="Q1733" s="3" t="s">
        <v>1814</v>
      </c>
      <c r="R1733" s="3" t="s">
        <v>1815</v>
      </c>
      <c r="S1733" s="3" t="s">
        <v>86</v>
      </c>
      <c r="T1733" s="3" t="s">
        <v>95</v>
      </c>
      <c r="U1733" s="3" t="s">
        <v>1811</v>
      </c>
      <c r="V1733" s="3" t="s">
        <v>86</v>
      </c>
      <c r="W1733" s="3" t="s">
        <v>86</v>
      </c>
      <c r="X1733" s="3" t="s">
        <v>86</v>
      </c>
      <c r="Y1733" s="3" t="s">
        <v>103</v>
      </c>
      <c r="Z1733" s="3" t="s">
        <v>86</v>
      </c>
      <c r="AA1733" s="4"/>
      <c r="AB1733" s="3" t="s">
        <v>86</v>
      </c>
      <c r="AC1733" s="3" t="s">
        <v>86</v>
      </c>
      <c r="AD1733" s="3" t="s">
        <v>86</v>
      </c>
      <c r="AE1733" s="5">
        <v>0</v>
      </c>
    </row>
    <row r="1734" spans="1:31" x14ac:dyDescent="0.25">
      <c r="A1734" s="6" t="s">
        <v>86</v>
      </c>
      <c r="B1734" s="3" t="s">
        <v>1298</v>
      </c>
      <c r="C1734" s="3" t="s">
        <v>1808</v>
      </c>
      <c r="D1734" s="4">
        <v>44165</v>
      </c>
      <c r="E1734" s="4">
        <v>44165</v>
      </c>
      <c r="F1734" s="4">
        <v>44166</v>
      </c>
      <c r="G1734" s="3" t="s">
        <v>89</v>
      </c>
      <c r="H1734" s="3" t="s">
        <v>90</v>
      </c>
      <c r="I1734" s="5">
        <v>6816</v>
      </c>
      <c r="J1734" s="3" t="s">
        <v>91</v>
      </c>
      <c r="K1734" s="3" t="s">
        <v>90</v>
      </c>
      <c r="L1734" s="5">
        <v>6816</v>
      </c>
      <c r="M1734" s="5">
        <v>80.239999999999995</v>
      </c>
      <c r="N1734" s="41" t="str">
        <f>IF(M1734="","",IF(M1734&lt;0,-M1734&amp;"_"&amp;COUNTIF(M$2:M1734,M1734),M1734&amp;"_"&amp;COUNTIF(M$2:M1734,M1734)))</f>
        <v>80.24_1</v>
      </c>
      <c r="O1734" s="42" t="str">
        <f t="shared" si="27"/>
        <v/>
      </c>
      <c r="P1734" s="3" t="s">
        <v>884</v>
      </c>
      <c r="Q1734" s="3" t="s">
        <v>1816</v>
      </c>
      <c r="R1734" s="3" t="s">
        <v>1817</v>
      </c>
      <c r="S1734" s="3" t="s">
        <v>86</v>
      </c>
      <c r="T1734" s="3" t="s">
        <v>95</v>
      </c>
      <c r="U1734" s="3" t="s">
        <v>1811</v>
      </c>
      <c r="V1734" s="3" t="s">
        <v>86</v>
      </c>
      <c r="W1734" s="3" t="s">
        <v>86</v>
      </c>
      <c r="X1734" s="3" t="s">
        <v>86</v>
      </c>
      <c r="Y1734" s="3" t="s">
        <v>103</v>
      </c>
      <c r="Z1734" s="3" t="s">
        <v>86</v>
      </c>
      <c r="AA1734" s="4"/>
      <c r="AB1734" s="3" t="s">
        <v>86</v>
      </c>
      <c r="AC1734" s="3" t="s">
        <v>86</v>
      </c>
      <c r="AD1734" s="3" t="s">
        <v>86</v>
      </c>
      <c r="AE1734" s="5">
        <v>0</v>
      </c>
    </row>
    <row r="1735" spans="1:31" x14ac:dyDescent="0.25">
      <c r="A1735" s="6" t="s">
        <v>86</v>
      </c>
      <c r="B1735" s="3" t="s">
        <v>1298</v>
      </c>
      <c r="C1735" s="3" t="s">
        <v>1808</v>
      </c>
      <c r="D1735" s="4">
        <v>44165</v>
      </c>
      <c r="E1735" s="4">
        <v>44165</v>
      </c>
      <c r="F1735" s="4">
        <v>44166</v>
      </c>
      <c r="G1735" s="3" t="s">
        <v>89</v>
      </c>
      <c r="H1735" s="3" t="s">
        <v>90</v>
      </c>
      <c r="I1735" s="5">
        <v>5728</v>
      </c>
      <c r="J1735" s="3" t="s">
        <v>91</v>
      </c>
      <c r="K1735" s="3" t="s">
        <v>90</v>
      </c>
      <c r="L1735" s="5">
        <v>5728</v>
      </c>
      <c r="M1735" s="5">
        <v>67.430000000000007</v>
      </c>
      <c r="N1735" s="41" t="str">
        <f>IF(M1735="","",IF(M1735&lt;0,-M1735&amp;"_"&amp;COUNTIF(M$2:M1735,M1735),M1735&amp;"_"&amp;COUNTIF(M$2:M1735,M1735)))</f>
        <v>67.43_1</v>
      </c>
      <c r="O1735" s="42" t="str">
        <f t="shared" si="27"/>
        <v/>
      </c>
      <c r="P1735" s="3" t="s">
        <v>884</v>
      </c>
      <c r="Q1735" s="3" t="s">
        <v>1818</v>
      </c>
      <c r="R1735" s="3" t="s">
        <v>1819</v>
      </c>
      <c r="S1735" s="3" t="s">
        <v>86</v>
      </c>
      <c r="T1735" s="3" t="s">
        <v>95</v>
      </c>
      <c r="U1735" s="3" t="s">
        <v>1811</v>
      </c>
      <c r="V1735" s="3" t="s">
        <v>86</v>
      </c>
      <c r="W1735" s="3" t="s">
        <v>86</v>
      </c>
      <c r="X1735" s="3" t="s">
        <v>86</v>
      </c>
      <c r="Y1735" s="3" t="s">
        <v>103</v>
      </c>
      <c r="Z1735" s="3" t="s">
        <v>86</v>
      </c>
      <c r="AA1735" s="4"/>
      <c r="AB1735" s="3" t="s">
        <v>86</v>
      </c>
      <c r="AC1735" s="3" t="s">
        <v>86</v>
      </c>
      <c r="AD1735" s="3" t="s">
        <v>86</v>
      </c>
      <c r="AE1735" s="5">
        <v>0</v>
      </c>
    </row>
    <row r="1736" spans="1:31" x14ac:dyDescent="0.25">
      <c r="A1736" s="6" t="s">
        <v>86</v>
      </c>
      <c r="B1736" s="3" t="s">
        <v>2779</v>
      </c>
      <c r="C1736" s="3" t="s">
        <v>4020</v>
      </c>
      <c r="D1736" s="4">
        <v>44165</v>
      </c>
      <c r="E1736" s="4">
        <v>44165</v>
      </c>
      <c r="F1736" s="4">
        <v>44166</v>
      </c>
      <c r="G1736" s="3" t="s">
        <v>89</v>
      </c>
      <c r="H1736" s="3" t="s">
        <v>90</v>
      </c>
      <c r="I1736" s="5">
        <v>31700</v>
      </c>
      <c r="J1736" s="3" t="s">
        <v>91</v>
      </c>
      <c r="K1736" s="3" t="s">
        <v>90</v>
      </c>
      <c r="L1736" s="5">
        <v>31700</v>
      </c>
      <c r="M1736" s="5">
        <v>373.17</v>
      </c>
      <c r="N1736" s="41" t="str">
        <f>IF(M1736="","",IF(M1736&lt;0,-M1736&amp;"_"&amp;COUNTIF(M$2:M1736,M1736),M1736&amp;"_"&amp;COUNTIF(M$2:M1736,M1736)))</f>
        <v>373.17_1</v>
      </c>
      <c r="O1736" s="42" t="str">
        <f t="shared" si="27"/>
        <v/>
      </c>
      <c r="P1736" s="3" t="s">
        <v>3880</v>
      </c>
      <c r="Q1736" s="3" t="s">
        <v>3139</v>
      </c>
      <c r="R1736" s="3" t="s">
        <v>4021</v>
      </c>
      <c r="S1736" s="3" t="s">
        <v>86</v>
      </c>
      <c r="T1736" s="3" t="s">
        <v>95</v>
      </c>
      <c r="U1736" s="3" t="s">
        <v>4022</v>
      </c>
      <c r="V1736" s="3" t="s">
        <v>86</v>
      </c>
      <c r="W1736" s="3" t="s">
        <v>86</v>
      </c>
      <c r="X1736" s="3" t="s">
        <v>86</v>
      </c>
      <c r="Y1736" s="3" t="s">
        <v>103</v>
      </c>
      <c r="Z1736" s="3" t="s">
        <v>86</v>
      </c>
      <c r="AA1736" s="4"/>
      <c r="AB1736" s="3" t="s">
        <v>86</v>
      </c>
      <c r="AC1736" s="3" t="s">
        <v>86</v>
      </c>
      <c r="AD1736" s="3" t="s">
        <v>86</v>
      </c>
      <c r="AE1736" s="5">
        <v>0</v>
      </c>
    </row>
    <row r="1737" spans="1:31" x14ac:dyDescent="0.25">
      <c r="A1737" s="6" t="s">
        <v>86</v>
      </c>
      <c r="B1737" s="3" t="s">
        <v>2779</v>
      </c>
      <c r="C1737" s="3" t="s">
        <v>4020</v>
      </c>
      <c r="D1737" s="4">
        <v>44165</v>
      </c>
      <c r="E1737" s="4">
        <v>44165</v>
      </c>
      <c r="F1737" s="4">
        <v>44166</v>
      </c>
      <c r="G1737" s="3" t="s">
        <v>89</v>
      </c>
      <c r="H1737" s="3" t="s">
        <v>90</v>
      </c>
      <c r="I1737" s="5">
        <v>31799</v>
      </c>
      <c r="J1737" s="3" t="s">
        <v>91</v>
      </c>
      <c r="K1737" s="3" t="s">
        <v>90</v>
      </c>
      <c r="L1737" s="5">
        <v>31799</v>
      </c>
      <c r="M1737" s="5">
        <v>374.33</v>
      </c>
      <c r="N1737" s="41" t="str">
        <f>IF(M1737="","",IF(M1737&lt;0,-M1737&amp;"_"&amp;COUNTIF(M$2:M1737,M1737),M1737&amp;"_"&amp;COUNTIF(M$2:M1737,M1737)))</f>
        <v>374.33_1</v>
      </c>
      <c r="O1737" s="42" t="str">
        <f t="shared" si="27"/>
        <v/>
      </c>
      <c r="P1737" s="3" t="s">
        <v>3880</v>
      </c>
      <c r="Q1737" s="3" t="s">
        <v>3133</v>
      </c>
      <c r="R1737" s="3" t="s">
        <v>4023</v>
      </c>
      <c r="S1737" s="3" t="s">
        <v>86</v>
      </c>
      <c r="T1737" s="3" t="s">
        <v>95</v>
      </c>
      <c r="U1737" s="3" t="s">
        <v>4022</v>
      </c>
      <c r="V1737" s="3" t="s">
        <v>86</v>
      </c>
      <c r="W1737" s="3" t="s">
        <v>86</v>
      </c>
      <c r="X1737" s="3" t="s">
        <v>86</v>
      </c>
      <c r="Y1737" s="3" t="s">
        <v>103</v>
      </c>
      <c r="Z1737" s="3" t="s">
        <v>86</v>
      </c>
      <c r="AA1737" s="4"/>
      <c r="AB1737" s="3" t="s">
        <v>86</v>
      </c>
      <c r="AC1737" s="3" t="s">
        <v>86</v>
      </c>
      <c r="AD1737" s="3" t="s">
        <v>86</v>
      </c>
      <c r="AE1737" s="5">
        <v>0</v>
      </c>
    </row>
    <row r="1738" spans="1:31" x14ac:dyDescent="0.25">
      <c r="A1738" s="6" t="s">
        <v>86</v>
      </c>
      <c r="B1738" s="3" t="s">
        <v>2779</v>
      </c>
      <c r="C1738" s="3" t="s">
        <v>4020</v>
      </c>
      <c r="D1738" s="4">
        <v>44165</v>
      </c>
      <c r="E1738" s="4">
        <v>44165</v>
      </c>
      <c r="F1738" s="4">
        <v>44166</v>
      </c>
      <c r="G1738" s="3" t="s">
        <v>89</v>
      </c>
      <c r="H1738" s="3" t="s">
        <v>90</v>
      </c>
      <c r="I1738" s="5">
        <v>30754</v>
      </c>
      <c r="J1738" s="3" t="s">
        <v>91</v>
      </c>
      <c r="K1738" s="3" t="s">
        <v>90</v>
      </c>
      <c r="L1738" s="5">
        <v>30754</v>
      </c>
      <c r="M1738" s="5">
        <v>362.02</v>
      </c>
      <c r="N1738" s="41" t="str">
        <f>IF(M1738="","",IF(M1738&lt;0,-M1738&amp;"_"&amp;COUNTIF(M$2:M1738,M1738),M1738&amp;"_"&amp;COUNTIF(M$2:M1738,M1738)))</f>
        <v>362.02_1</v>
      </c>
      <c r="O1738" s="42" t="str">
        <f t="shared" si="27"/>
        <v/>
      </c>
      <c r="P1738" s="3" t="s">
        <v>3880</v>
      </c>
      <c r="Q1738" s="3" t="s">
        <v>1920</v>
      </c>
      <c r="R1738" s="3" t="s">
        <v>4024</v>
      </c>
      <c r="S1738" s="3" t="s">
        <v>86</v>
      </c>
      <c r="T1738" s="3" t="s">
        <v>95</v>
      </c>
      <c r="U1738" s="3" t="s">
        <v>4022</v>
      </c>
      <c r="V1738" s="3" t="s">
        <v>86</v>
      </c>
      <c r="W1738" s="3" t="s">
        <v>86</v>
      </c>
      <c r="X1738" s="3" t="s">
        <v>86</v>
      </c>
      <c r="Y1738" s="3" t="s">
        <v>103</v>
      </c>
      <c r="Z1738" s="3" t="s">
        <v>86</v>
      </c>
      <c r="AA1738" s="4"/>
      <c r="AB1738" s="3" t="s">
        <v>86</v>
      </c>
      <c r="AC1738" s="3" t="s">
        <v>86</v>
      </c>
      <c r="AD1738" s="3" t="s">
        <v>86</v>
      </c>
      <c r="AE1738" s="5">
        <v>0</v>
      </c>
    </row>
    <row r="1739" spans="1:31" x14ac:dyDescent="0.25">
      <c r="A1739" s="6" t="s">
        <v>86</v>
      </c>
      <c r="B1739" s="3" t="s">
        <v>2779</v>
      </c>
      <c r="C1739" s="3" t="s">
        <v>4020</v>
      </c>
      <c r="D1739" s="4">
        <v>44165</v>
      </c>
      <c r="E1739" s="4">
        <v>44165</v>
      </c>
      <c r="F1739" s="4">
        <v>44166</v>
      </c>
      <c r="G1739" s="3" t="s">
        <v>89</v>
      </c>
      <c r="H1739" s="3" t="s">
        <v>90</v>
      </c>
      <c r="I1739" s="5">
        <v>27201</v>
      </c>
      <c r="J1739" s="3" t="s">
        <v>91</v>
      </c>
      <c r="K1739" s="3" t="s">
        <v>90</v>
      </c>
      <c r="L1739" s="5">
        <v>27201</v>
      </c>
      <c r="M1739" s="5">
        <v>320.2</v>
      </c>
      <c r="N1739" s="41" t="str">
        <f>IF(M1739="","",IF(M1739&lt;0,-M1739&amp;"_"&amp;COUNTIF(M$2:M1739,M1739),M1739&amp;"_"&amp;COUNTIF(M$2:M1739,M1739)))</f>
        <v>320.2_1</v>
      </c>
      <c r="O1739" s="42" t="str">
        <f t="shared" si="27"/>
        <v/>
      </c>
      <c r="P1739" s="3" t="s">
        <v>3880</v>
      </c>
      <c r="Q1739" s="3" t="s">
        <v>3137</v>
      </c>
      <c r="R1739" s="3" t="s">
        <v>4025</v>
      </c>
      <c r="S1739" s="3" t="s">
        <v>86</v>
      </c>
      <c r="T1739" s="3" t="s">
        <v>95</v>
      </c>
      <c r="U1739" s="3" t="s">
        <v>4022</v>
      </c>
      <c r="V1739" s="3" t="s">
        <v>86</v>
      </c>
      <c r="W1739" s="3" t="s">
        <v>86</v>
      </c>
      <c r="X1739" s="3" t="s">
        <v>86</v>
      </c>
      <c r="Y1739" s="3" t="s">
        <v>103</v>
      </c>
      <c r="Z1739" s="3" t="s">
        <v>86</v>
      </c>
      <c r="AA1739" s="4"/>
      <c r="AB1739" s="3" t="s">
        <v>86</v>
      </c>
      <c r="AC1739" s="3" t="s">
        <v>86</v>
      </c>
      <c r="AD1739" s="3" t="s">
        <v>86</v>
      </c>
      <c r="AE1739" s="5">
        <v>0</v>
      </c>
    </row>
    <row r="1740" spans="1:31" x14ac:dyDescent="0.25">
      <c r="A1740" s="6" t="s">
        <v>86</v>
      </c>
      <c r="B1740" s="3" t="s">
        <v>2764</v>
      </c>
      <c r="C1740" s="3" t="s">
        <v>27</v>
      </c>
      <c r="D1740" s="4">
        <v>44165</v>
      </c>
      <c r="E1740" s="4">
        <v>44165</v>
      </c>
      <c r="F1740" s="4">
        <v>44165</v>
      </c>
      <c r="G1740" s="3" t="s">
        <v>89</v>
      </c>
      <c r="H1740" s="3" t="s">
        <v>160</v>
      </c>
      <c r="I1740" s="5">
        <v>219</v>
      </c>
      <c r="J1740" s="3" t="s">
        <v>3515</v>
      </c>
      <c r="K1740" s="3" t="s">
        <v>90</v>
      </c>
      <c r="L1740" s="5">
        <v>18587</v>
      </c>
      <c r="M1740" s="5">
        <v>219</v>
      </c>
      <c r="N1740" s="41" t="str">
        <f>IF(M1740="","",IF(M1740&lt;0,-M1740&amp;"_"&amp;COUNTIF(M$2:M1740,M1740),M1740&amp;"_"&amp;COUNTIF(M$2:M1740,M1740)))</f>
        <v>219_3</v>
      </c>
      <c r="O1740" s="42" t="str">
        <f t="shared" si="27"/>
        <v/>
      </c>
      <c r="P1740" s="3" t="s">
        <v>3516</v>
      </c>
      <c r="Q1740" s="3" t="s">
        <v>3517</v>
      </c>
      <c r="R1740" s="3" t="s">
        <v>3517</v>
      </c>
      <c r="S1740" s="3" t="s">
        <v>86</v>
      </c>
      <c r="T1740" s="3" t="s">
        <v>95</v>
      </c>
      <c r="U1740" s="3" t="s">
        <v>4026</v>
      </c>
      <c r="V1740" s="3" t="s">
        <v>86</v>
      </c>
      <c r="W1740" s="3" t="s">
        <v>86</v>
      </c>
      <c r="X1740" s="3" t="s">
        <v>86</v>
      </c>
      <c r="Y1740" s="3" t="s">
        <v>97</v>
      </c>
      <c r="Z1740" s="3" t="s">
        <v>86</v>
      </c>
      <c r="AA1740" s="4"/>
      <c r="AB1740" s="3" t="s">
        <v>86</v>
      </c>
      <c r="AC1740" s="3" t="s">
        <v>86</v>
      </c>
      <c r="AD1740" s="3" t="s">
        <v>86</v>
      </c>
      <c r="AE1740" s="5">
        <v>0</v>
      </c>
    </row>
    <row r="1741" spans="1:31" x14ac:dyDescent="0.25">
      <c r="A1741" s="6" t="s">
        <v>86</v>
      </c>
      <c r="B1741" s="3" t="s">
        <v>2764</v>
      </c>
      <c r="C1741" s="3" t="s">
        <v>27</v>
      </c>
      <c r="D1741" s="4">
        <v>44165</v>
      </c>
      <c r="E1741" s="4">
        <v>44165</v>
      </c>
      <c r="F1741" s="4">
        <v>44165</v>
      </c>
      <c r="G1741" s="3" t="s">
        <v>89</v>
      </c>
      <c r="H1741" s="3" t="s">
        <v>160</v>
      </c>
      <c r="I1741" s="5">
        <v>17297</v>
      </c>
      <c r="J1741" s="3" t="s">
        <v>3519</v>
      </c>
      <c r="K1741" s="3" t="s">
        <v>90</v>
      </c>
      <c r="L1741" s="5">
        <v>1469343</v>
      </c>
      <c r="M1741" s="5">
        <v>17297</v>
      </c>
      <c r="N1741" s="41" t="str">
        <f>IF(M1741="","",IF(M1741&lt;0,-M1741&amp;"_"&amp;COUNTIF(M$2:M1741,M1741),M1741&amp;"_"&amp;COUNTIF(M$2:M1741,M1741)))</f>
        <v>17297_3</v>
      </c>
      <c r="O1741" s="42" t="str">
        <f t="shared" si="27"/>
        <v/>
      </c>
      <c r="P1741" s="3" t="s">
        <v>3516</v>
      </c>
      <c r="Q1741" s="3" t="s">
        <v>3517</v>
      </c>
      <c r="R1741" s="3" t="s">
        <v>3517</v>
      </c>
      <c r="S1741" s="3" t="s">
        <v>86</v>
      </c>
      <c r="T1741" s="3" t="s">
        <v>95</v>
      </c>
      <c r="U1741" s="3" t="s">
        <v>4026</v>
      </c>
      <c r="V1741" s="3" t="s">
        <v>86</v>
      </c>
      <c r="W1741" s="3" t="s">
        <v>86</v>
      </c>
      <c r="X1741" s="3" t="s">
        <v>86</v>
      </c>
      <c r="Y1741" s="3" t="s">
        <v>103</v>
      </c>
      <c r="Z1741" s="3" t="s">
        <v>86</v>
      </c>
      <c r="AA1741" s="4"/>
      <c r="AB1741" s="3" t="s">
        <v>86</v>
      </c>
      <c r="AC1741" s="3" t="s">
        <v>86</v>
      </c>
      <c r="AD1741" s="3" t="s">
        <v>86</v>
      </c>
      <c r="AE1741" s="5">
        <v>0</v>
      </c>
    </row>
    <row r="1742" spans="1:31" x14ac:dyDescent="0.25">
      <c r="A1742" s="6" t="s">
        <v>86</v>
      </c>
      <c r="B1742" s="3" t="s">
        <v>2764</v>
      </c>
      <c r="C1742" s="3" t="s">
        <v>27</v>
      </c>
      <c r="D1742" s="4">
        <v>44165</v>
      </c>
      <c r="E1742" s="4">
        <v>44165</v>
      </c>
      <c r="F1742" s="4">
        <v>44165</v>
      </c>
      <c r="G1742" s="3" t="s">
        <v>89</v>
      </c>
      <c r="H1742" s="3" t="s">
        <v>160</v>
      </c>
      <c r="I1742" s="5">
        <v>1641</v>
      </c>
      <c r="J1742" s="3" t="s">
        <v>3520</v>
      </c>
      <c r="K1742" s="3" t="s">
        <v>90</v>
      </c>
      <c r="L1742" s="5">
        <v>139408</v>
      </c>
      <c r="M1742" s="5">
        <v>1641</v>
      </c>
      <c r="N1742" s="41" t="str">
        <f>IF(M1742="","",IF(M1742&lt;0,-M1742&amp;"_"&amp;COUNTIF(M$2:M1742,M1742),M1742&amp;"_"&amp;COUNTIF(M$2:M1742,M1742)))</f>
        <v>1641_3</v>
      </c>
      <c r="O1742" s="42" t="str">
        <f t="shared" si="27"/>
        <v/>
      </c>
      <c r="P1742" s="3" t="s">
        <v>3516</v>
      </c>
      <c r="Q1742" s="3" t="s">
        <v>3517</v>
      </c>
      <c r="R1742" s="3" t="s">
        <v>3517</v>
      </c>
      <c r="S1742" s="3" t="s">
        <v>86</v>
      </c>
      <c r="T1742" s="3" t="s">
        <v>95</v>
      </c>
      <c r="U1742" s="3" t="s">
        <v>4026</v>
      </c>
      <c r="V1742" s="3" t="s">
        <v>86</v>
      </c>
      <c r="W1742" s="3" t="s">
        <v>86</v>
      </c>
      <c r="X1742" s="3" t="s">
        <v>86</v>
      </c>
      <c r="Y1742" s="3" t="s">
        <v>103</v>
      </c>
      <c r="Z1742" s="3" t="s">
        <v>86</v>
      </c>
      <c r="AA1742" s="4"/>
      <c r="AB1742" s="3" t="s">
        <v>86</v>
      </c>
      <c r="AC1742" s="3" t="s">
        <v>86</v>
      </c>
      <c r="AD1742" s="3" t="s">
        <v>86</v>
      </c>
      <c r="AE1742" s="5">
        <v>0</v>
      </c>
    </row>
    <row r="1743" spans="1:31" x14ac:dyDescent="0.25">
      <c r="A1743" s="6" t="s">
        <v>86</v>
      </c>
      <c r="B1743" s="3" t="s">
        <v>2764</v>
      </c>
      <c r="C1743" s="3" t="s">
        <v>27</v>
      </c>
      <c r="D1743" s="4">
        <v>44165</v>
      </c>
      <c r="E1743" s="4">
        <v>44165</v>
      </c>
      <c r="F1743" s="4">
        <v>44165</v>
      </c>
      <c r="G1743" s="3" t="s">
        <v>89</v>
      </c>
      <c r="H1743" s="3" t="s">
        <v>160</v>
      </c>
      <c r="I1743" s="5">
        <v>1400</v>
      </c>
      <c r="J1743" s="3" t="s">
        <v>3521</v>
      </c>
      <c r="K1743" s="3" t="s">
        <v>90</v>
      </c>
      <c r="L1743" s="5">
        <v>118963</v>
      </c>
      <c r="M1743" s="5">
        <v>1400</v>
      </c>
      <c r="N1743" s="41" t="str">
        <f>IF(M1743="","",IF(M1743&lt;0,-M1743&amp;"_"&amp;COUNTIF(M$2:M1743,M1743),M1743&amp;"_"&amp;COUNTIF(M$2:M1743,M1743)))</f>
        <v>1400_3</v>
      </c>
      <c r="O1743" s="42" t="str">
        <f t="shared" si="27"/>
        <v/>
      </c>
      <c r="P1743" s="3" t="s">
        <v>3516</v>
      </c>
      <c r="Q1743" s="3" t="s">
        <v>3517</v>
      </c>
      <c r="R1743" s="3" t="s">
        <v>3517</v>
      </c>
      <c r="S1743" s="3" t="s">
        <v>86</v>
      </c>
      <c r="T1743" s="3" t="s">
        <v>95</v>
      </c>
      <c r="U1743" s="3" t="s">
        <v>4026</v>
      </c>
      <c r="V1743" s="3" t="s">
        <v>86</v>
      </c>
      <c r="W1743" s="3" t="s">
        <v>86</v>
      </c>
      <c r="X1743" s="3" t="s">
        <v>86</v>
      </c>
      <c r="Y1743" s="3" t="s">
        <v>103</v>
      </c>
      <c r="Z1743" s="3" t="s">
        <v>86</v>
      </c>
      <c r="AA1743" s="4"/>
      <c r="AB1743" s="3" t="s">
        <v>86</v>
      </c>
      <c r="AC1743" s="3" t="s">
        <v>86</v>
      </c>
      <c r="AD1743" s="3" t="s">
        <v>86</v>
      </c>
      <c r="AE1743" s="5">
        <v>0</v>
      </c>
    </row>
    <row r="1744" spans="1:31" x14ac:dyDescent="0.25">
      <c r="A1744" s="6" t="s">
        <v>86</v>
      </c>
      <c r="B1744" s="3" t="s">
        <v>2764</v>
      </c>
      <c r="C1744" s="3" t="s">
        <v>1808</v>
      </c>
      <c r="D1744" s="4">
        <v>44165</v>
      </c>
      <c r="E1744" s="4">
        <v>44165</v>
      </c>
      <c r="F1744" s="4">
        <v>44166</v>
      </c>
      <c r="G1744" s="3" t="s">
        <v>89</v>
      </c>
      <c r="H1744" s="3" t="s">
        <v>90</v>
      </c>
      <c r="I1744" s="5">
        <v>21116</v>
      </c>
      <c r="J1744" s="3" t="s">
        <v>91</v>
      </c>
      <c r="K1744" s="3" t="s">
        <v>90</v>
      </c>
      <c r="L1744" s="5">
        <v>21116</v>
      </c>
      <c r="M1744" s="5">
        <v>248.57</v>
      </c>
      <c r="N1744" s="41" t="str">
        <f>IF(M1744="","",IF(M1744&lt;0,-M1744&amp;"_"&amp;COUNTIF(M$2:M1744,M1744),M1744&amp;"_"&amp;COUNTIF(M$2:M1744,M1744)))</f>
        <v>248.57_2</v>
      </c>
      <c r="O1744" s="42" t="str">
        <f t="shared" si="27"/>
        <v/>
      </c>
      <c r="P1744" s="3" t="s">
        <v>884</v>
      </c>
      <c r="Q1744" s="3" t="s">
        <v>1809</v>
      </c>
      <c r="R1744" s="3" t="s">
        <v>1810</v>
      </c>
      <c r="S1744" s="3" t="s">
        <v>86</v>
      </c>
      <c r="T1744" s="3" t="s">
        <v>95</v>
      </c>
      <c r="U1744" s="3" t="s">
        <v>1811</v>
      </c>
      <c r="V1744" s="3" t="s">
        <v>86</v>
      </c>
      <c r="W1744" s="3" t="s">
        <v>86</v>
      </c>
      <c r="X1744" s="3" t="s">
        <v>86</v>
      </c>
      <c r="Y1744" s="3" t="s">
        <v>103</v>
      </c>
      <c r="Z1744" s="3" t="s">
        <v>86</v>
      </c>
      <c r="AA1744" s="4"/>
      <c r="AB1744" s="3" t="s">
        <v>86</v>
      </c>
      <c r="AC1744" s="3" t="s">
        <v>86</v>
      </c>
      <c r="AD1744" s="3" t="s">
        <v>86</v>
      </c>
      <c r="AE1744" s="5">
        <v>0</v>
      </c>
    </row>
    <row r="1745" spans="1:31" x14ac:dyDescent="0.25">
      <c r="A1745" s="6" t="s">
        <v>86</v>
      </c>
      <c r="B1745" s="3" t="s">
        <v>2764</v>
      </c>
      <c r="C1745" s="3" t="s">
        <v>1808</v>
      </c>
      <c r="D1745" s="4">
        <v>44165</v>
      </c>
      <c r="E1745" s="4">
        <v>44165</v>
      </c>
      <c r="F1745" s="4">
        <v>44166</v>
      </c>
      <c r="G1745" s="3" t="s">
        <v>89</v>
      </c>
      <c r="H1745" s="3" t="s">
        <v>90</v>
      </c>
      <c r="I1745" s="5">
        <v>13902</v>
      </c>
      <c r="J1745" s="3" t="s">
        <v>91</v>
      </c>
      <c r="K1745" s="3" t="s">
        <v>90</v>
      </c>
      <c r="L1745" s="5">
        <v>13902</v>
      </c>
      <c r="M1745" s="5">
        <v>163.65</v>
      </c>
      <c r="N1745" s="41" t="str">
        <f>IF(M1745="","",IF(M1745&lt;0,-M1745&amp;"_"&amp;COUNTIF(M$2:M1745,M1745),M1745&amp;"_"&amp;COUNTIF(M$2:M1745,M1745)))</f>
        <v>163.65_3</v>
      </c>
      <c r="O1745" s="42" t="str">
        <f t="shared" si="27"/>
        <v/>
      </c>
      <c r="P1745" s="3" t="s">
        <v>884</v>
      </c>
      <c r="Q1745" s="3" t="s">
        <v>1812</v>
      </c>
      <c r="R1745" s="3" t="s">
        <v>1813</v>
      </c>
      <c r="S1745" s="3" t="s">
        <v>86</v>
      </c>
      <c r="T1745" s="3" t="s">
        <v>95</v>
      </c>
      <c r="U1745" s="3" t="s">
        <v>1811</v>
      </c>
      <c r="V1745" s="3" t="s">
        <v>86</v>
      </c>
      <c r="W1745" s="3" t="s">
        <v>86</v>
      </c>
      <c r="X1745" s="3" t="s">
        <v>86</v>
      </c>
      <c r="Y1745" s="3" t="s">
        <v>103</v>
      </c>
      <c r="Z1745" s="3" t="s">
        <v>86</v>
      </c>
      <c r="AA1745" s="4"/>
      <c r="AB1745" s="3" t="s">
        <v>86</v>
      </c>
      <c r="AC1745" s="3" t="s">
        <v>86</v>
      </c>
      <c r="AD1745" s="3" t="s">
        <v>86</v>
      </c>
      <c r="AE1745" s="5">
        <v>0</v>
      </c>
    </row>
    <row r="1746" spans="1:31" x14ac:dyDescent="0.25">
      <c r="A1746" s="6" t="s">
        <v>86</v>
      </c>
      <c r="B1746" s="3" t="s">
        <v>2764</v>
      </c>
      <c r="C1746" s="3" t="s">
        <v>1808</v>
      </c>
      <c r="D1746" s="4">
        <v>44165</v>
      </c>
      <c r="E1746" s="4">
        <v>44165</v>
      </c>
      <c r="F1746" s="4">
        <v>44166</v>
      </c>
      <c r="G1746" s="3" t="s">
        <v>89</v>
      </c>
      <c r="H1746" s="3" t="s">
        <v>90</v>
      </c>
      <c r="I1746" s="5">
        <v>5877</v>
      </c>
      <c r="J1746" s="3" t="s">
        <v>91</v>
      </c>
      <c r="K1746" s="3" t="s">
        <v>90</v>
      </c>
      <c r="L1746" s="5">
        <v>5877</v>
      </c>
      <c r="M1746" s="5">
        <v>69.180000000000007</v>
      </c>
      <c r="N1746" s="41" t="str">
        <f>IF(M1746="","",IF(M1746&lt;0,-M1746&amp;"_"&amp;COUNTIF(M$2:M1746,M1746),M1746&amp;"_"&amp;COUNTIF(M$2:M1746,M1746)))</f>
        <v>69.18_1</v>
      </c>
      <c r="O1746" s="42" t="str">
        <f t="shared" si="27"/>
        <v/>
      </c>
      <c r="P1746" s="3" t="s">
        <v>884</v>
      </c>
      <c r="Q1746" s="3" t="s">
        <v>1814</v>
      </c>
      <c r="R1746" s="3" t="s">
        <v>1815</v>
      </c>
      <c r="S1746" s="3" t="s">
        <v>86</v>
      </c>
      <c r="T1746" s="3" t="s">
        <v>95</v>
      </c>
      <c r="U1746" s="3" t="s">
        <v>1811</v>
      </c>
      <c r="V1746" s="3" t="s">
        <v>86</v>
      </c>
      <c r="W1746" s="3" t="s">
        <v>86</v>
      </c>
      <c r="X1746" s="3" t="s">
        <v>86</v>
      </c>
      <c r="Y1746" s="3" t="s">
        <v>103</v>
      </c>
      <c r="Z1746" s="3" t="s">
        <v>86</v>
      </c>
      <c r="AA1746" s="4"/>
      <c r="AB1746" s="3" t="s">
        <v>86</v>
      </c>
      <c r="AC1746" s="3" t="s">
        <v>86</v>
      </c>
      <c r="AD1746" s="3" t="s">
        <v>86</v>
      </c>
      <c r="AE1746" s="5">
        <v>0</v>
      </c>
    </row>
    <row r="1747" spans="1:31" x14ac:dyDescent="0.25">
      <c r="A1747" s="6" t="s">
        <v>86</v>
      </c>
      <c r="B1747" s="3" t="s">
        <v>2764</v>
      </c>
      <c r="C1747" s="3" t="s">
        <v>1808</v>
      </c>
      <c r="D1747" s="4">
        <v>44165</v>
      </c>
      <c r="E1747" s="4">
        <v>44165</v>
      </c>
      <c r="F1747" s="4">
        <v>44166</v>
      </c>
      <c r="G1747" s="3" t="s">
        <v>89</v>
      </c>
      <c r="H1747" s="3" t="s">
        <v>90</v>
      </c>
      <c r="I1747" s="5">
        <v>5877</v>
      </c>
      <c r="J1747" s="3" t="s">
        <v>91</v>
      </c>
      <c r="K1747" s="3" t="s">
        <v>90</v>
      </c>
      <c r="L1747" s="5">
        <v>5877</v>
      </c>
      <c r="M1747" s="5">
        <v>69.180000000000007</v>
      </c>
      <c r="N1747" s="41" t="str">
        <f>IF(M1747="","",IF(M1747&lt;0,-M1747&amp;"_"&amp;COUNTIF(M$2:M1747,M1747),M1747&amp;"_"&amp;COUNTIF(M$2:M1747,M1747)))</f>
        <v>69.18_2</v>
      </c>
      <c r="O1747" s="42" t="str">
        <f t="shared" si="27"/>
        <v/>
      </c>
      <c r="P1747" s="3" t="s">
        <v>884</v>
      </c>
      <c r="Q1747" s="3" t="s">
        <v>1818</v>
      </c>
      <c r="R1747" s="3" t="s">
        <v>1819</v>
      </c>
      <c r="S1747" s="3" t="s">
        <v>86</v>
      </c>
      <c r="T1747" s="3" t="s">
        <v>95</v>
      </c>
      <c r="U1747" s="3" t="s">
        <v>1811</v>
      </c>
      <c r="V1747" s="3" t="s">
        <v>86</v>
      </c>
      <c r="W1747" s="3" t="s">
        <v>86</v>
      </c>
      <c r="X1747" s="3" t="s">
        <v>86</v>
      </c>
      <c r="Y1747" s="3" t="s">
        <v>103</v>
      </c>
      <c r="Z1747" s="3" t="s">
        <v>86</v>
      </c>
      <c r="AA1747" s="4"/>
      <c r="AB1747" s="3" t="s">
        <v>86</v>
      </c>
      <c r="AC1747" s="3" t="s">
        <v>86</v>
      </c>
      <c r="AD1747" s="3" t="s">
        <v>86</v>
      </c>
      <c r="AE1747" s="5">
        <v>0</v>
      </c>
    </row>
    <row r="1748" spans="1:31" x14ac:dyDescent="0.25">
      <c r="A1748" s="6" t="s">
        <v>86</v>
      </c>
      <c r="B1748" s="3" t="s">
        <v>2774</v>
      </c>
      <c r="C1748" s="3" t="s">
        <v>4027</v>
      </c>
      <c r="D1748" s="4">
        <v>44165</v>
      </c>
      <c r="E1748" s="4">
        <v>44165</v>
      </c>
      <c r="F1748" s="4">
        <v>44166</v>
      </c>
      <c r="G1748" s="3" t="s">
        <v>2488</v>
      </c>
      <c r="H1748" s="3" t="s">
        <v>160</v>
      </c>
      <c r="I1748" s="5">
        <v>59.17</v>
      </c>
      <c r="J1748" s="3" t="s">
        <v>4028</v>
      </c>
      <c r="K1748" s="3" t="s">
        <v>90</v>
      </c>
      <c r="L1748" s="5">
        <v>5014.53</v>
      </c>
      <c r="M1748" s="5">
        <v>59.17</v>
      </c>
      <c r="N1748" s="41" t="str">
        <f>IF(M1748="","",IF(M1748&lt;0,-M1748&amp;"_"&amp;COUNTIF(M$2:M1748,M1748),M1748&amp;"_"&amp;COUNTIF(M$2:M1748,M1748)))</f>
        <v>59.17_1</v>
      </c>
      <c r="O1748" s="42" t="str">
        <f t="shared" si="27"/>
        <v/>
      </c>
      <c r="P1748" s="3" t="s">
        <v>4029</v>
      </c>
      <c r="Q1748" s="3" t="s">
        <v>4030</v>
      </c>
      <c r="R1748" s="3" t="s">
        <v>4029</v>
      </c>
      <c r="S1748" s="3" t="s">
        <v>86</v>
      </c>
      <c r="T1748" s="3" t="s">
        <v>95</v>
      </c>
      <c r="U1748" s="3" t="s">
        <v>4030</v>
      </c>
      <c r="V1748" s="3" t="s">
        <v>86</v>
      </c>
      <c r="W1748" s="3" t="s">
        <v>86</v>
      </c>
      <c r="X1748" s="3" t="s">
        <v>86</v>
      </c>
      <c r="Y1748" s="3" t="s">
        <v>97</v>
      </c>
      <c r="Z1748" s="3" t="s">
        <v>86</v>
      </c>
      <c r="AA1748" s="4"/>
      <c r="AB1748" s="3" t="s">
        <v>86</v>
      </c>
      <c r="AC1748" s="3" t="s">
        <v>86</v>
      </c>
      <c r="AD1748" s="3" t="s">
        <v>86</v>
      </c>
      <c r="AE1748" s="5">
        <v>0</v>
      </c>
    </row>
    <row r="1749" spans="1:31" x14ac:dyDescent="0.25">
      <c r="A1749" s="6" t="s">
        <v>86</v>
      </c>
      <c r="B1749" s="3" t="s">
        <v>2774</v>
      </c>
      <c r="C1749" s="3" t="s">
        <v>4031</v>
      </c>
      <c r="D1749" s="4">
        <v>44165</v>
      </c>
      <c r="E1749" s="4">
        <v>44165</v>
      </c>
      <c r="F1749" s="4">
        <v>44166</v>
      </c>
      <c r="G1749" s="3" t="s">
        <v>2488</v>
      </c>
      <c r="H1749" s="3" t="s">
        <v>160</v>
      </c>
      <c r="I1749" s="5">
        <v>165.95</v>
      </c>
      <c r="J1749" s="3" t="s">
        <v>4032</v>
      </c>
      <c r="K1749" s="3" t="s">
        <v>90</v>
      </c>
      <c r="L1749" s="5">
        <v>14064.1</v>
      </c>
      <c r="M1749" s="5">
        <v>165.95</v>
      </c>
      <c r="N1749" s="41" t="str">
        <f>IF(M1749="","",IF(M1749&lt;0,-M1749&amp;"_"&amp;COUNTIF(M$2:M1749,M1749),M1749&amp;"_"&amp;COUNTIF(M$2:M1749,M1749)))</f>
        <v>165.95_1</v>
      </c>
      <c r="O1749" s="42" t="str">
        <f t="shared" si="27"/>
        <v/>
      </c>
      <c r="P1749" s="3" t="s">
        <v>4033</v>
      </c>
      <c r="Q1749" s="3" t="s">
        <v>4030</v>
      </c>
      <c r="R1749" s="3" t="s">
        <v>4034</v>
      </c>
      <c r="S1749" s="3" t="s">
        <v>86</v>
      </c>
      <c r="T1749" s="3" t="s">
        <v>95</v>
      </c>
      <c r="U1749" s="3" t="s">
        <v>4035</v>
      </c>
      <c r="V1749" s="3" t="s">
        <v>86</v>
      </c>
      <c r="W1749" s="3" t="s">
        <v>86</v>
      </c>
      <c r="X1749" s="3" t="s">
        <v>86</v>
      </c>
      <c r="Y1749" s="3" t="s">
        <v>97</v>
      </c>
      <c r="Z1749" s="3" t="s">
        <v>86</v>
      </c>
      <c r="AA1749" s="4"/>
      <c r="AB1749" s="3" t="s">
        <v>86</v>
      </c>
      <c r="AC1749" s="3" t="s">
        <v>86</v>
      </c>
      <c r="AD1749" s="3" t="s">
        <v>86</v>
      </c>
      <c r="AE1749" s="5">
        <v>0</v>
      </c>
    </row>
    <row r="1750" spans="1:31" x14ac:dyDescent="0.25">
      <c r="A1750" s="6" t="s">
        <v>86</v>
      </c>
      <c r="B1750" s="3" t="s">
        <v>2774</v>
      </c>
      <c r="C1750" s="3" t="s">
        <v>4036</v>
      </c>
      <c r="D1750" s="4">
        <v>44165</v>
      </c>
      <c r="E1750" s="4">
        <v>44165</v>
      </c>
      <c r="F1750" s="4">
        <v>44166</v>
      </c>
      <c r="G1750" s="3" t="s">
        <v>2488</v>
      </c>
      <c r="H1750" s="3" t="s">
        <v>160</v>
      </c>
      <c r="I1750" s="5">
        <v>0.05</v>
      </c>
      <c r="J1750" s="3" t="s">
        <v>4037</v>
      </c>
      <c r="K1750" s="3" t="s">
        <v>90</v>
      </c>
      <c r="L1750" s="5">
        <v>4.16</v>
      </c>
      <c r="M1750" s="5">
        <v>0.05</v>
      </c>
      <c r="N1750" s="41" t="str">
        <f>IF(M1750="","",IF(M1750&lt;0,-M1750&amp;"_"&amp;COUNTIF(M$2:M1750,M1750),M1750&amp;"_"&amp;COUNTIF(M$2:M1750,M1750)))</f>
        <v>0.05_2</v>
      </c>
      <c r="O1750" s="42" t="str">
        <f t="shared" si="27"/>
        <v/>
      </c>
      <c r="P1750" s="3" t="s">
        <v>4038</v>
      </c>
      <c r="Q1750" s="3" t="s">
        <v>4039</v>
      </c>
      <c r="R1750" s="3" t="s">
        <v>4038</v>
      </c>
      <c r="S1750" s="3" t="s">
        <v>86</v>
      </c>
      <c r="T1750" s="3" t="s">
        <v>95</v>
      </c>
      <c r="U1750" s="3" t="s">
        <v>4039</v>
      </c>
      <c r="V1750" s="3" t="s">
        <v>86</v>
      </c>
      <c r="W1750" s="3" t="s">
        <v>86</v>
      </c>
      <c r="X1750" s="3" t="s">
        <v>86</v>
      </c>
      <c r="Y1750" s="3" t="s">
        <v>97</v>
      </c>
      <c r="Z1750" s="3" t="s">
        <v>86</v>
      </c>
      <c r="AA1750" s="4"/>
      <c r="AB1750" s="3" t="s">
        <v>86</v>
      </c>
      <c r="AC1750" s="3" t="s">
        <v>86</v>
      </c>
      <c r="AD1750" s="3" t="s">
        <v>86</v>
      </c>
      <c r="AE1750" s="5">
        <v>0</v>
      </c>
    </row>
    <row r="1751" spans="1:31" x14ac:dyDescent="0.25">
      <c r="A1751" s="6" t="s">
        <v>86</v>
      </c>
      <c r="B1751" s="3" t="s">
        <v>168</v>
      </c>
      <c r="C1751" s="3" t="s">
        <v>58</v>
      </c>
      <c r="D1751" s="4">
        <v>44165</v>
      </c>
      <c r="E1751" s="4">
        <v>44165</v>
      </c>
      <c r="F1751" s="4">
        <v>44167</v>
      </c>
      <c r="G1751" s="3" t="s">
        <v>235</v>
      </c>
      <c r="H1751" s="3" t="s">
        <v>90</v>
      </c>
      <c r="I1751" s="5">
        <v>7889</v>
      </c>
      <c r="J1751" s="3" t="s">
        <v>91</v>
      </c>
      <c r="K1751" s="3" t="s">
        <v>90</v>
      </c>
      <c r="L1751" s="5">
        <v>7889</v>
      </c>
      <c r="M1751" s="5">
        <v>92.87</v>
      </c>
      <c r="N1751" s="41" t="str">
        <f>IF(M1751="","",IF(M1751&lt;0,-M1751&amp;"_"&amp;COUNTIF(M$2:M1751,M1751),M1751&amp;"_"&amp;COUNTIF(M$2:M1751,M1751)))</f>
        <v>92.87_1</v>
      </c>
      <c r="O1751" s="42" t="str">
        <f t="shared" si="27"/>
        <v/>
      </c>
      <c r="P1751" s="3" t="s">
        <v>236</v>
      </c>
      <c r="Q1751" s="3" t="s">
        <v>237</v>
      </c>
      <c r="R1751" s="3" t="s">
        <v>238</v>
      </c>
      <c r="S1751" s="3" t="s">
        <v>86</v>
      </c>
      <c r="T1751" s="3" t="s">
        <v>95</v>
      </c>
      <c r="U1751" s="3" t="s">
        <v>239</v>
      </c>
      <c r="V1751" s="3" t="s">
        <v>86</v>
      </c>
      <c r="W1751" s="3" t="s">
        <v>86</v>
      </c>
      <c r="X1751" s="3" t="s">
        <v>86</v>
      </c>
      <c r="Y1751" s="3" t="s">
        <v>97</v>
      </c>
      <c r="Z1751" s="3" t="s">
        <v>86</v>
      </c>
      <c r="AA1751" s="4"/>
      <c r="AB1751" s="3" t="s">
        <v>86</v>
      </c>
      <c r="AC1751" s="3" t="s">
        <v>86</v>
      </c>
      <c r="AD1751" s="3" t="s">
        <v>86</v>
      </c>
      <c r="AE1751" s="5">
        <v>0</v>
      </c>
    </row>
    <row r="1752" spans="1:31" x14ac:dyDescent="0.25">
      <c r="A1752" s="6" t="s">
        <v>86</v>
      </c>
      <c r="B1752" s="3" t="s">
        <v>1281</v>
      </c>
      <c r="C1752" s="3" t="s">
        <v>1838</v>
      </c>
      <c r="D1752" s="4">
        <v>44166</v>
      </c>
      <c r="E1752" s="4">
        <v>44166</v>
      </c>
      <c r="F1752" s="4">
        <v>44174</v>
      </c>
      <c r="G1752" s="3" t="s">
        <v>89</v>
      </c>
      <c r="H1752" s="3" t="s">
        <v>90</v>
      </c>
      <c r="I1752" s="5">
        <v>6</v>
      </c>
      <c r="J1752" s="3" t="s">
        <v>91</v>
      </c>
      <c r="K1752" s="3" t="s">
        <v>90</v>
      </c>
      <c r="L1752" s="5">
        <v>6</v>
      </c>
      <c r="M1752" s="5">
        <v>7.0000000000000007E-2</v>
      </c>
      <c r="N1752" s="41" t="str">
        <f>IF(M1752="","",IF(M1752&lt;0,-M1752&amp;"_"&amp;COUNTIF(M$2:M1752,M1752),M1752&amp;"_"&amp;COUNTIF(M$2:M1752,M1752)))</f>
        <v>0.07_2</v>
      </c>
      <c r="O1752" s="42" t="str">
        <f t="shared" si="27"/>
        <v/>
      </c>
      <c r="P1752" s="3" t="s">
        <v>1782</v>
      </c>
      <c r="Q1752" s="3" t="s">
        <v>1782</v>
      </c>
      <c r="R1752" s="3" t="s">
        <v>1839</v>
      </c>
      <c r="S1752" s="3" t="s">
        <v>86</v>
      </c>
      <c r="T1752" s="3" t="s">
        <v>95</v>
      </c>
      <c r="U1752" s="3" t="s">
        <v>1840</v>
      </c>
      <c r="V1752" s="3" t="s">
        <v>86</v>
      </c>
      <c r="W1752" s="3" t="s">
        <v>86</v>
      </c>
      <c r="X1752" s="3" t="s">
        <v>86</v>
      </c>
      <c r="Y1752" s="3" t="s">
        <v>103</v>
      </c>
      <c r="Z1752" s="3" t="s">
        <v>86</v>
      </c>
      <c r="AA1752" s="4"/>
      <c r="AB1752" s="3" t="s">
        <v>86</v>
      </c>
      <c r="AC1752" s="3" t="s">
        <v>86</v>
      </c>
      <c r="AD1752" s="3" t="s">
        <v>86</v>
      </c>
      <c r="AE1752" s="5">
        <v>0</v>
      </c>
    </row>
    <row r="1753" spans="1:31" x14ac:dyDescent="0.25">
      <c r="A1753" s="6" t="s">
        <v>86</v>
      </c>
      <c r="B1753" s="3" t="s">
        <v>2774</v>
      </c>
      <c r="C1753" s="3" t="s">
        <v>4040</v>
      </c>
      <c r="D1753" s="4">
        <v>44166</v>
      </c>
      <c r="E1753" s="4">
        <v>44166</v>
      </c>
      <c r="F1753" s="4">
        <v>44179</v>
      </c>
      <c r="G1753" s="3" t="s">
        <v>2488</v>
      </c>
      <c r="H1753" s="3" t="s">
        <v>160</v>
      </c>
      <c r="I1753" s="5">
        <v>1.28</v>
      </c>
      <c r="J1753" s="3" t="s">
        <v>4041</v>
      </c>
      <c r="K1753" s="3" t="s">
        <v>90</v>
      </c>
      <c r="L1753" s="5">
        <v>108.57</v>
      </c>
      <c r="M1753" s="5">
        <v>1.28</v>
      </c>
      <c r="N1753" s="41" t="str">
        <f>IF(M1753="","",IF(M1753&lt;0,-M1753&amp;"_"&amp;COUNTIF(M$2:M1753,M1753),M1753&amp;"_"&amp;COUNTIF(M$2:M1753,M1753)))</f>
        <v>1.28_1</v>
      </c>
      <c r="O1753" s="42" t="str">
        <f t="shared" si="27"/>
        <v/>
      </c>
      <c r="P1753" s="3" t="s">
        <v>3636</v>
      </c>
      <c r="Q1753" s="3" t="s">
        <v>4042</v>
      </c>
      <c r="R1753" s="3" t="s">
        <v>4043</v>
      </c>
      <c r="S1753" s="3" t="s">
        <v>86</v>
      </c>
      <c r="T1753" s="3" t="s">
        <v>95</v>
      </c>
      <c r="U1753" s="3" t="s">
        <v>4042</v>
      </c>
      <c r="V1753" s="3" t="s">
        <v>86</v>
      </c>
      <c r="W1753" s="3" t="s">
        <v>86</v>
      </c>
      <c r="X1753" s="3" t="s">
        <v>86</v>
      </c>
      <c r="Y1753" s="3" t="s">
        <v>97</v>
      </c>
      <c r="Z1753" s="3" t="s">
        <v>86</v>
      </c>
      <c r="AA1753" s="4"/>
      <c r="AB1753" s="3" t="s">
        <v>86</v>
      </c>
      <c r="AC1753" s="3" t="s">
        <v>86</v>
      </c>
      <c r="AD1753" s="3" t="s">
        <v>86</v>
      </c>
      <c r="AE1753" s="5">
        <v>0</v>
      </c>
    </row>
    <row r="1754" spans="1:31" x14ac:dyDescent="0.25">
      <c r="A1754" s="6" t="s">
        <v>86</v>
      </c>
      <c r="B1754" s="3" t="s">
        <v>2774</v>
      </c>
      <c r="C1754" s="3" t="s">
        <v>4044</v>
      </c>
      <c r="D1754" s="4">
        <v>44166</v>
      </c>
      <c r="E1754" s="4">
        <v>44166</v>
      </c>
      <c r="F1754" s="4">
        <v>44179</v>
      </c>
      <c r="G1754" s="3" t="s">
        <v>2488</v>
      </c>
      <c r="H1754" s="3" t="s">
        <v>160</v>
      </c>
      <c r="I1754" s="5">
        <v>130.57</v>
      </c>
      <c r="J1754" s="3" t="s">
        <v>4045</v>
      </c>
      <c r="K1754" s="3" t="s">
        <v>90</v>
      </c>
      <c r="L1754" s="5">
        <v>11066.1</v>
      </c>
      <c r="M1754" s="5">
        <v>130.57</v>
      </c>
      <c r="N1754" s="41" t="str">
        <f>IF(M1754="","",IF(M1754&lt;0,-M1754&amp;"_"&amp;COUNTIF(M$2:M1754,M1754),M1754&amp;"_"&amp;COUNTIF(M$2:M1754,M1754)))</f>
        <v>130.57_1</v>
      </c>
      <c r="O1754" s="42" t="str">
        <f t="shared" si="27"/>
        <v/>
      </c>
      <c r="P1754" s="3" t="s">
        <v>4046</v>
      </c>
      <c r="Q1754" s="3" t="s">
        <v>4047</v>
      </c>
      <c r="R1754" s="3" t="s">
        <v>4048</v>
      </c>
      <c r="S1754" s="3" t="s">
        <v>86</v>
      </c>
      <c r="T1754" s="3" t="s">
        <v>95</v>
      </c>
      <c r="U1754" s="3" t="s">
        <v>4047</v>
      </c>
      <c r="V1754" s="3" t="s">
        <v>86</v>
      </c>
      <c r="W1754" s="3" t="s">
        <v>86</v>
      </c>
      <c r="X1754" s="3" t="s">
        <v>86</v>
      </c>
      <c r="Y1754" s="3" t="s">
        <v>97</v>
      </c>
      <c r="Z1754" s="3" t="s">
        <v>86</v>
      </c>
      <c r="AA1754" s="4"/>
      <c r="AB1754" s="3" t="s">
        <v>86</v>
      </c>
      <c r="AC1754" s="3" t="s">
        <v>86</v>
      </c>
      <c r="AD1754" s="3" t="s">
        <v>86</v>
      </c>
      <c r="AE1754" s="5">
        <v>0</v>
      </c>
    </row>
    <row r="1755" spans="1:31" x14ac:dyDescent="0.25">
      <c r="A1755" s="6" t="s">
        <v>86</v>
      </c>
      <c r="B1755" s="3" t="s">
        <v>270</v>
      </c>
      <c r="C1755" s="3" t="s">
        <v>672</v>
      </c>
      <c r="D1755" s="4">
        <v>44166</v>
      </c>
      <c r="E1755" s="4">
        <v>44166</v>
      </c>
      <c r="F1755" s="4">
        <v>44179</v>
      </c>
      <c r="G1755" s="3" t="s">
        <v>211</v>
      </c>
      <c r="H1755" s="3" t="s">
        <v>90</v>
      </c>
      <c r="I1755" s="5">
        <v>99000</v>
      </c>
      <c r="J1755" s="3" t="s">
        <v>91</v>
      </c>
      <c r="K1755" s="3" t="s">
        <v>90</v>
      </c>
      <c r="L1755" s="5">
        <v>99000</v>
      </c>
      <c r="M1755" s="5">
        <v>1165.3900000000001</v>
      </c>
      <c r="N1755" s="41" t="str">
        <f>IF(M1755="","",IF(M1755&lt;0,-M1755&amp;"_"&amp;COUNTIF(M$2:M1755,M1755),M1755&amp;"_"&amp;COUNTIF(M$2:M1755,M1755)))</f>
        <v>1165.39_4</v>
      </c>
      <c r="O1755" s="42" t="str">
        <f t="shared" si="27"/>
        <v/>
      </c>
      <c r="P1755" s="3" t="s">
        <v>86</v>
      </c>
      <c r="Q1755" s="3" t="s">
        <v>673</v>
      </c>
      <c r="R1755" s="3" t="s">
        <v>481</v>
      </c>
      <c r="S1755" s="3" t="s">
        <v>86</v>
      </c>
      <c r="T1755" s="3" t="s">
        <v>95</v>
      </c>
      <c r="U1755" s="3" t="s">
        <v>482</v>
      </c>
      <c r="V1755" s="3" t="s">
        <v>86</v>
      </c>
      <c r="W1755" s="3" t="s">
        <v>86</v>
      </c>
      <c r="X1755" s="3" t="s">
        <v>86</v>
      </c>
      <c r="Y1755" s="3" t="s">
        <v>97</v>
      </c>
      <c r="Z1755" s="3" t="s">
        <v>86</v>
      </c>
      <c r="AA1755" s="4"/>
      <c r="AB1755" s="3" t="s">
        <v>86</v>
      </c>
      <c r="AC1755" s="3" t="s">
        <v>86</v>
      </c>
      <c r="AD1755" s="3" t="s">
        <v>86</v>
      </c>
      <c r="AE1755" s="5">
        <v>0</v>
      </c>
    </row>
    <row r="1756" spans="1:31" x14ac:dyDescent="0.25">
      <c r="A1756" s="6" t="s">
        <v>86</v>
      </c>
      <c r="B1756" s="3" t="s">
        <v>2764</v>
      </c>
      <c r="C1756" s="3" t="s">
        <v>4049</v>
      </c>
      <c r="D1756" s="4">
        <v>44167</v>
      </c>
      <c r="E1756" s="4">
        <v>44167</v>
      </c>
      <c r="F1756" s="4">
        <v>44177</v>
      </c>
      <c r="G1756" s="3" t="s">
        <v>211</v>
      </c>
      <c r="H1756" s="3" t="s">
        <v>90</v>
      </c>
      <c r="I1756" s="5">
        <v>2300</v>
      </c>
      <c r="J1756" s="3" t="s">
        <v>91</v>
      </c>
      <c r="K1756" s="3" t="s">
        <v>90</v>
      </c>
      <c r="L1756" s="5">
        <v>2300</v>
      </c>
      <c r="M1756" s="5">
        <v>27.07</v>
      </c>
      <c r="N1756" s="41" t="str">
        <f>IF(M1756="","",IF(M1756&lt;0,-M1756&amp;"_"&amp;COUNTIF(M$2:M1756,M1756),M1756&amp;"_"&amp;COUNTIF(M$2:M1756,M1756)))</f>
        <v>27.07_3</v>
      </c>
      <c r="O1756" s="42" t="str">
        <f t="shared" si="27"/>
        <v/>
      </c>
      <c r="P1756" s="3" t="s">
        <v>4050</v>
      </c>
      <c r="Q1756" s="3" t="s">
        <v>4051</v>
      </c>
      <c r="R1756" s="3" t="s">
        <v>4052</v>
      </c>
      <c r="S1756" s="3" t="s">
        <v>86</v>
      </c>
      <c r="T1756" s="3" t="s">
        <v>95</v>
      </c>
      <c r="U1756" s="3" t="s">
        <v>866</v>
      </c>
      <c r="V1756" s="3" t="s">
        <v>86</v>
      </c>
      <c r="W1756" s="3" t="s">
        <v>86</v>
      </c>
      <c r="X1756" s="3" t="s">
        <v>86</v>
      </c>
      <c r="Y1756" s="3" t="s">
        <v>97</v>
      </c>
      <c r="Z1756" s="3" t="s">
        <v>86</v>
      </c>
      <c r="AA1756" s="4"/>
      <c r="AB1756" s="3" t="s">
        <v>86</v>
      </c>
      <c r="AC1756" s="3" t="s">
        <v>86</v>
      </c>
      <c r="AD1756" s="3" t="s">
        <v>86</v>
      </c>
      <c r="AE1756" s="5">
        <v>0</v>
      </c>
    </row>
    <row r="1757" spans="1:31" x14ac:dyDescent="0.25">
      <c r="A1757" s="6" t="s">
        <v>86</v>
      </c>
      <c r="B1757" s="3" t="s">
        <v>2764</v>
      </c>
      <c r="C1757" s="3" t="s">
        <v>4049</v>
      </c>
      <c r="D1757" s="4">
        <v>44167</v>
      </c>
      <c r="E1757" s="4">
        <v>44167</v>
      </c>
      <c r="F1757" s="4">
        <v>44177</v>
      </c>
      <c r="G1757" s="3" t="s">
        <v>211</v>
      </c>
      <c r="H1757" s="3" t="s">
        <v>90</v>
      </c>
      <c r="I1757" s="5">
        <v>390</v>
      </c>
      <c r="J1757" s="3" t="s">
        <v>91</v>
      </c>
      <c r="K1757" s="3" t="s">
        <v>90</v>
      </c>
      <c r="L1757" s="5">
        <v>390</v>
      </c>
      <c r="M1757" s="5">
        <v>4.59</v>
      </c>
      <c r="N1757" s="41" t="str">
        <f>IF(M1757="","",IF(M1757&lt;0,-M1757&amp;"_"&amp;COUNTIF(M$2:M1757,M1757),M1757&amp;"_"&amp;COUNTIF(M$2:M1757,M1757)))</f>
        <v>4.59_4</v>
      </c>
      <c r="O1757" s="42" t="str">
        <f t="shared" si="27"/>
        <v/>
      </c>
      <c r="P1757" s="3" t="s">
        <v>4050</v>
      </c>
      <c r="Q1757" s="3" t="s">
        <v>4051</v>
      </c>
      <c r="R1757" s="3" t="s">
        <v>4053</v>
      </c>
      <c r="S1757" s="3" t="s">
        <v>86</v>
      </c>
      <c r="T1757" s="3" t="s">
        <v>95</v>
      </c>
      <c r="U1757" s="3" t="s">
        <v>866</v>
      </c>
      <c r="V1757" s="3" t="s">
        <v>86</v>
      </c>
      <c r="W1757" s="3" t="s">
        <v>86</v>
      </c>
      <c r="X1757" s="3" t="s">
        <v>86</v>
      </c>
      <c r="Y1757" s="3" t="s">
        <v>97</v>
      </c>
      <c r="Z1757" s="3" t="s">
        <v>86</v>
      </c>
      <c r="AA1757" s="4"/>
      <c r="AB1757" s="3" t="s">
        <v>86</v>
      </c>
      <c r="AC1757" s="3" t="s">
        <v>86</v>
      </c>
      <c r="AD1757" s="3" t="s">
        <v>86</v>
      </c>
      <c r="AE1757" s="5">
        <v>0</v>
      </c>
    </row>
    <row r="1758" spans="1:31" x14ac:dyDescent="0.25">
      <c r="A1758" s="6" t="s">
        <v>86</v>
      </c>
      <c r="B1758" s="3" t="s">
        <v>2764</v>
      </c>
      <c r="C1758" s="3" t="s">
        <v>4049</v>
      </c>
      <c r="D1758" s="4">
        <v>44167</v>
      </c>
      <c r="E1758" s="4">
        <v>44167</v>
      </c>
      <c r="F1758" s="4">
        <v>44177</v>
      </c>
      <c r="G1758" s="3" t="s">
        <v>211</v>
      </c>
      <c r="H1758" s="3" t="s">
        <v>90</v>
      </c>
      <c r="I1758" s="5">
        <v>500</v>
      </c>
      <c r="J1758" s="3" t="s">
        <v>91</v>
      </c>
      <c r="K1758" s="3" t="s">
        <v>90</v>
      </c>
      <c r="L1758" s="5">
        <v>500</v>
      </c>
      <c r="M1758" s="5">
        <v>5.89</v>
      </c>
      <c r="N1758" s="41" t="str">
        <f>IF(M1758="","",IF(M1758&lt;0,-M1758&amp;"_"&amp;COUNTIF(M$2:M1758,M1758),M1758&amp;"_"&amp;COUNTIF(M$2:M1758,M1758)))</f>
        <v>5.89_13</v>
      </c>
      <c r="O1758" s="42" t="str">
        <f t="shared" si="27"/>
        <v/>
      </c>
      <c r="P1758" s="3" t="s">
        <v>4050</v>
      </c>
      <c r="Q1758" s="3" t="s">
        <v>4051</v>
      </c>
      <c r="R1758" s="3" t="s">
        <v>4054</v>
      </c>
      <c r="S1758" s="3" t="s">
        <v>86</v>
      </c>
      <c r="T1758" s="3" t="s">
        <v>95</v>
      </c>
      <c r="U1758" s="3" t="s">
        <v>866</v>
      </c>
      <c r="V1758" s="3" t="s">
        <v>86</v>
      </c>
      <c r="W1758" s="3" t="s">
        <v>86</v>
      </c>
      <c r="X1758" s="3" t="s">
        <v>86</v>
      </c>
      <c r="Y1758" s="3" t="s">
        <v>97</v>
      </c>
      <c r="Z1758" s="3" t="s">
        <v>86</v>
      </c>
      <c r="AA1758" s="4"/>
      <c r="AB1758" s="3" t="s">
        <v>86</v>
      </c>
      <c r="AC1758" s="3" t="s">
        <v>86</v>
      </c>
      <c r="AD1758" s="3" t="s">
        <v>86</v>
      </c>
      <c r="AE1758" s="5">
        <v>0</v>
      </c>
    </row>
    <row r="1759" spans="1:31" x14ac:dyDescent="0.25">
      <c r="A1759" s="6" t="s">
        <v>86</v>
      </c>
      <c r="B1759" s="3" t="s">
        <v>2764</v>
      </c>
      <c r="C1759" s="3" t="s">
        <v>4049</v>
      </c>
      <c r="D1759" s="4">
        <v>44167</v>
      </c>
      <c r="E1759" s="4">
        <v>44167</v>
      </c>
      <c r="F1759" s="4">
        <v>44177</v>
      </c>
      <c r="G1759" s="3" t="s">
        <v>211</v>
      </c>
      <c r="H1759" s="3" t="s">
        <v>90</v>
      </c>
      <c r="I1759" s="5">
        <v>1800</v>
      </c>
      <c r="J1759" s="3" t="s">
        <v>91</v>
      </c>
      <c r="K1759" s="3" t="s">
        <v>90</v>
      </c>
      <c r="L1759" s="5">
        <v>1800</v>
      </c>
      <c r="M1759" s="5">
        <v>21.19</v>
      </c>
      <c r="N1759" s="41" t="str">
        <f>IF(M1759="","",IF(M1759&lt;0,-M1759&amp;"_"&amp;COUNTIF(M$2:M1759,M1759),M1759&amp;"_"&amp;COUNTIF(M$2:M1759,M1759)))</f>
        <v>21.19_7</v>
      </c>
      <c r="O1759" s="42" t="str">
        <f t="shared" si="27"/>
        <v/>
      </c>
      <c r="P1759" s="3" t="s">
        <v>4050</v>
      </c>
      <c r="Q1759" s="3" t="s">
        <v>4051</v>
      </c>
      <c r="R1759" s="3" t="s">
        <v>4055</v>
      </c>
      <c r="S1759" s="3" t="s">
        <v>86</v>
      </c>
      <c r="T1759" s="3" t="s">
        <v>95</v>
      </c>
      <c r="U1759" s="3" t="s">
        <v>866</v>
      </c>
      <c r="V1759" s="3" t="s">
        <v>86</v>
      </c>
      <c r="W1759" s="3" t="s">
        <v>86</v>
      </c>
      <c r="X1759" s="3" t="s">
        <v>86</v>
      </c>
      <c r="Y1759" s="3" t="s">
        <v>97</v>
      </c>
      <c r="Z1759" s="3" t="s">
        <v>86</v>
      </c>
      <c r="AA1759" s="4"/>
      <c r="AB1759" s="3" t="s">
        <v>86</v>
      </c>
      <c r="AC1759" s="3" t="s">
        <v>86</v>
      </c>
      <c r="AD1759" s="3" t="s">
        <v>86</v>
      </c>
      <c r="AE1759" s="5">
        <v>0</v>
      </c>
    </row>
    <row r="1760" spans="1:31" x14ac:dyDescent="0.25">
      <c r="A1760" s="6" t="s">
        <v>86</v>
      </c>
      <c r="B1760" s="3" t="s">
        <v>2764</v>
      </c>
      <c r="C1760" s="3" t="s">
        <v>4049</v>
      </c>
      <c r="D1760" s="4">
        <v>44167</v>
      </c>
      <c r="E1760" s="4">
        <v>44167</v>
      </c>
      <c r="F1760" s="4">
        <v>44177</v>
      </c>
      <c r="G1760" s="3" t="s">
        <v>211</v>
      </c>
      <c r="H1760" s="3" t="s">
        <v>90</v>
      </c>
      <c r="I1760" s="5">
        <v>6000</v>
      </c>
      <c r="J1760" s="3" t="s">
        <v>91</v>
      </c>
      <c r="K1760" s="3" t="s">
        <v>90</v>
      </c>
      <c r="L1760" s="5">
        <v>6000</v>
      </c>
      <c r="M1760" s="5">
        <v>70.63</v>
      </c>
      <c r="N1760" s="41" t="str">
        <f>IF(M1760="","",IF(M1760&lt;0,-M1760&amp;"_"&amp;COUNTIF(M$2:M1760,M1760),M1760&amp;"_"&amp;COUNTIF(M$2:M1760,M1760)))</f>
        <v>70.63_2</v>
      </c>
      <c r="O1760" s="42" t="str">
        <f t="shared" si="27"/>
        <v/>
      </c>
      <c r="P1760" s="3" t="s">
        <v>4050</v>
      </c>
      <c r="Q1760" s="3" t="s">
        <v>4051</v>
      </c>
      <c r="R1760" s="3" t="s">
        <v>4056</v>
      </c>
      <c r="S1760" s="3" t="s">
        <v>86</v>
      </c>
      <c r="T1760" s="3" t="s">
        <v>95</v>
      </c>
      <c r="U1760" s="3" t="s">
        <v>866</v>
      </c>
      <c r="V1760" s="3" t="s">
        <v>86</v>
      </c>
      <c r="W1760" s="3" t="s">
        <v>86</v>
      </c>
      <c r="X1760" s="3" t="s">
        <v>86</v>
      </c>
      <c r="Y1760" s="3" t="s">
        <v>97</v>
      </c>
      <c r="Z1760" s="3" t="s">
        <v>86</v>
      </c>
      <c r="AA1760" s="4"/>
      <c r="AB1760" s="3" t="s">
        <v>86</v>
      </c>
      <c r="AC1760" s="3" t="s">
        <v>86</v>
      </c>
      <c r="AD1760" s="3" t="s">
        <v>86</v>
      </c>
      <c r="AE1760" s="5">
        <v>0</v>
      </c>
    </row>
    <row r="1761" spans="1:31" x14ac:dyDescent="0.25">
      <c r="A1761" s="6" t="s">
        <v>86</v>
      </c>
      <c r="B1761" s="3" t="s">
        <v>2764</v>
      </c>
      <c r="C1761" s="3" t="s">
        <v>4049</v>
      </c>
      <c r="D1761" s="4">
        <v>44167</v>
      </c>
      <c r="E1761" s="4">
        <v>44167</v>
      </c>
      <c r="F1761" s="4">
        <v>44177</v>
      </c>
      <c r="G1761" s="3" t="s">
        <v>211</v>
      </c>
      <c r="H1761" s="3" t="s">
        <v>90</v>
      </c>
      <c r="I1761" s="5">
        <v>1800</v>
      </c>
      <c r="J1761" s="3" t="s">
        <v>91</v>
      </c>
      <c r="K1761" s="3" t="s">
        <v>90</v>
      </c>
      <c r="L1761" s="5">
        <v>1800</v>
      </c>
      <c r="M1761" s="5">
        <v>21.19</v>
      </c>
      <c r="N1761" s="41" t="str">
        <f>IF(M1761="","",IF(M1761&lt;0,-M1761&amp;"_"&amp;COUNTIF(M$2:M1761,M1761),M1761&amp;"_"&amp;COUNTIF(M$2:M1761,M1761)))</f>
        <v>21.19_8</v>
      </c>
      <c r="O1761" s="42" t="str">
        <f t="shared" si="27"/>
        <v/>
      </c>
      <c r="P1761" s="3" t="s">
        <v>4050</v>
      </c>
      <c r="Q1761" s="3" t="s">
        <v>4051</v>
      </c>
      <c r="R1761" s="3" t="s">
        <v>4057</v>
      </c>
      <c r="S1761" s="3" t="s">
        <v>86</v>
      </c>
      <c r="T1761" s="3" t="s">
        <v>95</v>
      </c>
      <c r="U1761" s="3" t="s">
        <v>866</v>
      </c>
      <c r="V1761" s="3" t="s">
        <v>86</v>
      </c>
      <c r="W1761" s="3" t="s">
        <v>86</v>
      </c>
      <c r="X1761" s="3" t="s">
        <v>86</v>
      </c>
      <c r="Y1761" s="3" t="s">
        <v>97</v>
      </c>
      <c r="Z1761" s="3" t="s">
        <v>86</v>
      </c>
      <c r="AA1761" s="4"/>
      <c r="AB1761" s="3" t="s">
        <v>86</v>
      </c>
      <c r="AC1761" s="3" t="s">
        <v>86</v>
      </c>
      <c r="AD1761" s="3" t="s">
        <v>86</v>
      </c>
      <c r="AE1761" s="5">
        <v>0</v>
      </c>
    </row>
    <row r="1762" spans="1:31" x14ac:dyDescent="0.25">
      <c r="A1762" s="6" t="s">
        <v>86</v>
      </c>
      <c r="B1762" s="3" t="s">
        <v>1285</v>
      </c>
      <c r="C1762" s="3" t="s">
        <v>1841</v>
      </c>
      <c r="D1762" s="4">
        <v>44170</v>
      </c>
      <c r="E1762" s="4">
        <v>44170</v>
      </c>
      <c r="F1762" s="4">
        <v>44170</v>
      </c>
      <c r="G1762" s="3" t="s">
        <v>235</v>
      </c>
      <c r="H1762" s="3" t="s">
        <v>90</v>
      </c>
      <c r="I1762" s="5">
        <v>14000</v>
      </c>
      <c r="J1762" s="3" t="s">
        <v>91</v>
      </c>
      <c r="K1762" s="3" t="s">
        <v>90</v>
      </c>
      <c r="L1762" s="5">
        <v>14000</v>
      </c>
      <c r="M1762" s="5">
        <v>164.8</v>
      </c>
      <c r="N1762" s="41" t="str">
        <f>IF(M1762="","",IF(M1762&lt;0,-M1762&amp;"_"&amp;COUNTIF(M$2:M1762,M1762),M1762&amp;"_"&amp;COUNTIF(M$2:M1762,M1762)))</f>
        <v>164.8_4</v>
      </c>
      <c r="O1762" s="42" t="str">
        <f t="shared" si="27"/>
        <v/>
      </c>
      <c r="P1762" s="3" t="s">
        <v>1842</v>
      </c>
      <c r="Q1762" s="3" t="s">
        <v>1843</v>
      </c>
      <c r="R1762" s="3" t="s">
        <v>1844</v>
      </c>
      <c r="S1762" s="3" t="s">
        <v>86</v>
      </c>
      <c r="T1762" s="3" t="s">
        <v>95</v>
      </c>
      <c r="U1762" s="3" t="s">
        <v>1845</v>
      </c>
      <c r="V1762" s="3" t="s">
        <v>86</v>
      </c>
      <c r="W1762" s="3" t="s">
        <v>86</v>
      </c>
      <c r="X1762" s="3" t="s">
        <v>86</v>
      </c>
      <c r="Y1762" s="3" t="s">
        <v>97</v>
      </c>
      <c r="Z1762" s="3" t="s">
        <v>86</v>
      </c>
      <c r="AA1762" s="4"/>
      <c r="AB1762" s="3" t="s">
        <v>86</v>
      </c>
      <c r="AC1762" s="3" t="s">
        <v>86</v>
      </c>
      <c r="AD1762" s="3" t="s">
        <v>86</v>
      </c>
      <c r="AE1762" s="5">
        <v>0</v>
      </c>
    </row>
    <row r="1763" spans="1:31" x14ac:dyDescent="0.25">
      <c r="A1763" s="6" t="s">
        <v>86</v>
      </c>
      <c r="B1763" s="3" t="s">
        <v>1285</v>
      </c>
      <c r="C1763" s="3" t="s">
        <v>1846</v>
      </c>
      <c r="D1763" s="4">
        <v>44170</v>
      </c>
      <c r="E1763" s="4">
        <v>44170</v>
      </c>
      <c r="F1763" s="4">
        <v>44170</v>
      </c>
      <c r="G1763" s="3" t="s">
        <v>235</v>
      </c>
      <c r="H1763" s="3" t="s">
        <v>90</v>
      </c>
      <c r="I1763" s="5">
        <v>13500</v>
      </c>
      <c r="J1763" s="3" t="s">
        <v>91</v>
      </c>
      <c r="K1763" s="3" t="s">
        <v>90</v>
      </c>
      <c r="L1763" s="5">
        <v>13500</v>
      </c>
      <c r="M1763" s="5">
        <v>158.91999999999999</v>
      </c>
      <c r="N1763" s="41" t="str">
        <f>IF(M1763="","",IF(M1763&lt;0,-M1763&amp;"_"&amp;COUNTIF(M$2:M1763,M1763),M1763&amp;"_"&amp;COUNTIF(M$2:M1763,M1763)))</f>
        <v>158.92_1</v>
      </c>
      <c r="O1763" s="42" t="str">
        <f t="shared" si="27"/>
        <v/>
      </c>
      <c r="P1763" s="3" t="s">
        <v>1842</v>
      </c>
      <c r="Q1763" s="3" t="s">
        <v>1843</v>
      </c>
      <c r="R1763" s="3" t="s">
        <v>1847</v>
      </c>
      <c r="S1763" s="3" t="s">
        <v>86</v>
      </c>
      <c r="T1763" s="3" t="s">
        <v>95</v>
      </c>
      <c r="U1763" s="3" t="s">
        <v>1848</v>
      </c>
      <c r="V1763" s="3" t="s">
        <v>86</v>
      </c>
      <c r="W1763" s="3" t="s">
        <v>86</v>
      </c>
      <c r="X1763" s="3" t="s">
        <v>86</v>
      </c>
      <c r="Y1763" s="3" t="s">
        <v>97</v>
      </c>
      <c r="Z1763" s="3" t="s">
        <v>86</v>
      </c>
      <c r="AA1763" s="4"/>
      <c r="AB1763" s="3" t="s">
        <v>86</v>
      </c>
      <c r="AC1763" s="3" t="s">
        <v>86</v>
      </c>
      <c r="AD1763" s="3" t="s">
        <v>86</v>
      </c>
      <c r="AE1763" s="5">
        <v>0</v>
      </c>
    </row>
    <row r="1764" spans="1:31" x14ac:dyDescent="0.25">
      <c r="A1764" s="6" t="s">
        <v>86</v>
      </c>
      <c r="B1764" s="3" t="s">
        <v>270</v>
      </c>
      <c r="C1764" s="3" t="s">
        <v>674</v>
      </c>
      <c r="D1764" s="4">
        <v>44170</v>
      </c>
      <c r="E1764" s="4">
        <v>44170</v>
      </c>
      <c r="F1764" s="4">
        <v>44170</v>
      </c>
      <c r="G1764" s="3" t="s">
        <v>235</v>
      </c>
      <c r="H1764" s="3" t="s">
        <v>90</v>
      </c>
      <c r="I1764" s="5">
        <v>8984</v>
      </c>
      <c r="J1764" s="3" t="s">
        <v>91</v>
      </c>
      <c r="K1764" s="3" t="s">
        <v>90</v>
      </c>
      <c r="L1764" s="5">
        <v>8984</v>
      </c>
      <c r="M1764" s="5">
        <v>105.76</v>
      </c>
      <c r="N1764" s="41" t="str">
        <f>IF(M1764="","",IF(M1764&lt;0,-M1764&amp;"_"&amp;COUNTIF(M$2:M1764,M1764),M1764&amp;"_"&amp;COUNTIF(M$2:M1764,M1764)))</f>
        <v>105.76_1</v>
      </c>
      <c r="O1764" s="42" t="str">
        <f t="shared" si="27"/>
        <v/>
      </c>
      <c r="P1764" s="3" t="s">
        <v>626</v>
      </c>
      <c r="Q1764" s="3" t="s">
        <v>675</v>
      </c>
      <c r="R1764" s="3" t="s">
        <v>669</v>
      </c>
      <c r="S1764" s="3" t="s">
        <v>86</v>
      </c>
      <c r="T1764" s="3" t="s">
        <v>95</v>
      </c>
      <c r="U1764" s="3" t="s">
        <v>676</v>
      </c>
      <c r="V1764" s="3" t="s">
        <v>86</v>
      </c>
      <c r="W1764" s="3" t="s">
        <v>86</v>
      </c>
      <c r="X1764" s="3" t="s">
        <v>86</v>
      </c>
      <c r="Y1764" s="3" t="s">
        <v>97</v>
      </c>
      <c r="Z1764" s="3" t="s">
        <v>86</v>
      </c>
      <c r="AA1764" s="4"/>
      <c r="AB1764" s="3" t="s">
        <v>86</v>
      </c>
      <c r="AC1764" s="3" t="s">
        <v>86</v>
      </c>
      <c r="AD1764" s="3" t="s">
        <v>86</v>
      </c>
      <c r="AE1764" s="5">
        <v>0</v>
      </c>
    </row>
    <row r="1765" spans="1:31" x14ac:dyDescent="0.25">
      <c r="A1765" s="6" t="s">
        <v>86</v>
      </c>
      <c r="B1765" s="3" t="s">
        <v>270</v>
      </c>
      <c r="C1765" s="3" t="s">
        <v>677</v>
      </c>
      <c r="D1765" s="4">
        <v>44170</v>
      </c>
      <c r="E1765" s="4">
        <v>44170</v>
      </c>
      <c r="F1765" s="4">
        <v>44170</v>
      </c>
      <c r="G1765" s="3" t="s">
        <v>235</v>
      </c>
      <c r="H1765" s="3" t="s">
        <v>90</v>
      </c>
      <c r="I1765" s="5">
        <v>514</v>
      </c>
      <c r="J1765" s="3" t="s">
        <v>91</v>
      </c>
      <c r="K1765" s="3" t="s">
        <v>90</v>
      </c>
      <c r="L1765" s="5">
        <v>514</v>
      </c>
      <c r="M1765" s="5">
        <v>6.05</v>
      </c>
      <c r="N1765" s="41" t="str">
        <f>IF(M1765="","",IF(M1765&lt;0,-M1765&amp;"_"&amp;COUNTIF(M$2:M1765,M1765),M1765&amp;"_"&amp;COUNTIF(M$2:M1765,M1765)))</f>
        <v>6.05_1</v>
      </c>
      <c r="O1765" s="42" t="str">
        <f t="shared" si="27"/>
        <v/>
      </c>
      <c r="P1765" s="3" t="s">
        <v>626</v>
      </c>
      <c r="Q1765" s="3" t="s">
        <v>675</v>
      </c>
      <c r="R1765" s="3" t="s">
        <v>678</v>
      </c>
      <c r="S1765" s="3" t="s">
        <v>86</v>
      </c>
      <c r="T1765" s="3" t="s">
        <v>95</v>
      </c>
      <c r="U1765" s="3" t="s">
        <v>679</v>
      </c>
      <c r="V1765" s="3" t="s">
        <v>86</v>
      </c>
      <c r="W1765" s="3" t="s">
        <v>86</v>
      </c>
      <c r="X1765" s="3" t="s">
        <v>86</v>
      </c>
      <c r="Y1765" s="3" t="s">
        <v>97</v>
      </c>
      <c r="Z1765" s="3" t="s">
        <v>86</v>
      </c>
      <c r="AA1765" s="4"/>
      <c r="AB1765" s="3" t="s">
        <v>86</v>
      </c>
      <c r="AC1765" s="3" t="s">
        <v>86</v>
      </c>
      <c r="AD1765" s="3" t="s">
        <v>86</v>
      </c>
      <c r="AE1765" s="5">
        <v>0</v>
      </c>
    </row>
    <row r="1766" spans="1:31" x14ac:dyDescent="0.25">
      <c r="A1766" s="6" t="s">
        <v>86</v>
      </c>
      <c r="B1766" s="3" t="s">
        <v>270</v>
      </c>
      <c r="C1766" s="3" t="s">
        <v>680</v>
      </c>
      <c r="D1766" s="4">
        <v>44170</v>
      </c>
      <c r="E1766" s="4">
        <v>44170</v>
      </c>
      <c r="F1766" s="4">
        <v>44170</v>
      </c>
      <c r="G1766" s="3" t="s">
        <v>235</v>
      </c>
      <c r="H1766" s="3" t="s">
        <v>90</v>
      </c>
      <c r="I1766" s="5">
        <v>590</v>
      </c>
      <c r="J1766" s="3" t="s">
        <v>91</v>
      </c>
      <c r="K1766" s="3" t="s">
        <v>90</v>
      </c>
      <c r="L1766" s="5">
        <v>590</v>
      </c>
      <c r="M1766" s="5">
        <v>6.95</v>
      </c>
      <c r="N1766" s="41" t="str">
        <f>IF(M1766="","",IF(M1766&lt;0,-M1766&amp;"_"&amp;COUNTIF(M$2:M1766,M1766),M1766&amp;"_"&amp;COUNTIF(M$2:M1766,M1766)))</f>
        <v>6.95_2</v>
      </c>
      <c r="O1766" s="42" t="str">
        <f t="shared" si="27"/>
        <v/>
      </c>
      <c r="P1766" s="3" t="s">
        <v>626</v>
      </c>
      <c r="Q1766" s="3" t="s">
        <v>675</v>
      </c>
      <c r="R1766" s="3" t="s">
        <v>681</v>
      </c>
      <c r="S1766" s="3" t="s">
        <v>86</v>
      </c>
      <c r="T1766" s="3" t="s">
        <v>95</v>
      </c>
      <c r="U1766" s="3" t="s">
        <v>682</v>
      </c>
      <c r="V1766" s="3" t="s">
        <v>86</v>
      </c>
      <c r="W1766" s="3" t="s">
        <v>86</v>
      </c>
      <c r="X1766" s="3" t="s">
        <v>86</v>
      </c>
      <c r="Y1766" s="3" t="s">
        <v>97</v>
      </c>
      <c r="Z1766" s="3" t="s">
        <v>86</v>
      </c>
      <c r="AA1766" s="4"/>
      <c r="AB1766" s="3" t="s">
        <v>86</v>
      </c>
      <c r="AC1766" s="3" t="s">
        <v>86</v>
      </c>
      <c r="AD1766" s="3" t="s">
        <v>86</v>
      </c>
      <c r="AE1766" s="5">
        <v>0</v>
      </c>
    </row>
    <row r="1767" spans="1:31" x14ac:dyDescent="0.25">
      <c r="A1767" s="6" t="s">
        <v>86</v>
      </c>
      <c r="B1767" s="3" t="s">
        <v>270</v>
      </c>
      <c r="C1767" s="3" t="s">
        <v>680</v>
      </c>
      <c r="D1767" s="4">
        <v>44170</v>
      </c>
      <c r="E1767" s="4">
        <v>44170</v>
      </c>
      <c r="F1767" s="4">
        <v>44170</v>
      </c>
      <c r="G1767" s="3" t="s">
        <v>235</v>
      </c>
      <c r="H1767" s="3" t="s">
        <v>90</v>
      </c>
      <c r="I1767" s="5">
        <v>-500</v>
      </c>
      <c r="J1767" s="3" t="s">
        <v>91</v>
      </c>
      <c r="K1767" s="3" t="s">
        <v>90</v>
      </c>
      <c r="L1767" s="5">
        <v>-500</v>
      </c>
      <c r="M1767" s="5">
        <v>-5.9</v>
      </c>
      <c r="N1767" s="41" t="str">
        <f>IF(M1767="","",IF(M1767&lt;0,-M1767&amp;"_"&amp;COUNTIF(M$2:M1767,M1767),M1767&amp;"_"&amp;COUNTIF(M$2:M1767,M1767)))</f>
        <v>5.9_1</v>
      </c>
      <c r="O1767" s="42" t="str">
        <f t="shared" si="27"/>
        <v/>
      </c>
      <c r="P1767" s="3" t="s">
        <v>626</v>
      </c>
      <c r="Q1767" s="3" t="s">
        <v>675</v>
      </c>
      <c r="R1767" s="3" t="s">
        <v>683</v>
      </c>
      <c r="S1767" s="3" t="s">
        <v>86</v>
      </c>
      <c r="T1767" s="3" t="s">
        <v>95</v>
      </c>
      <c r="U1767" s="3" t="s">
        <v>682</v>
      </c>
      <c r="V1767" s="3" t="s">
        <v>86</v>
      </c>
      <c r="W1767" s="3" t="s">
        <v>86</v>
      </c>
      <c r="X1767" s="3" t="s">
        <v>86</v>
      </c>
      <c r="Y1767" s="3" t="s">
        <v>97</v>
      </c>
      <c r="Z1767" s="3" t="s">
        <v>86</v>
      </c>
      <c r="AA1767" s="4"/>
      <c r="AB1767" s="3" t="s">
        <v>86</v>
      </c>
      <c r="AC1767" s="3" t="s">
        <v>86</v>
      </c>
      <c r="AD1767" s="3" t="s">
        <v>86</v>
      </c>
      <c r="AE1767" s="5">
        <v>0</v>
      </c>
    </row>
    <row r="1768" spans="1:31" x14ac:dyDescent="0.25">
      <c r="A1768" s="6" t="s">
        <v>86</v>
      </c>
      <c r="B1768" s="3" t="s">
        <v>270</v>
      </c>
      <c r="C1768" s="3" t="s">
        <v>680</v>
      </c>
      <c r="D1768" s="4">
        <v>44170</v>
      </c>
      <c r="E1768" s="4">
        <v>44170</v>
      </c>
      <c r="F1768" s="4">
        <v>44170</v>
      </c>
      <c r="G1768" s="3" t="s">
        <v>235</v>
      </c>
      <c r="H1768" s="3" t="s">
        <v>90</v>
      </c>
      <c r="I1768" s="5">
        <v>470</v>
      </c>
      <c r="J1768" s="3" t="s">
        <v>91</v>
      </c>
      <c r="K1768" s="3" t="s">
        <v>90</v>
      </c>
      <c r="L1768" s="5">
        <v>470</v>
      </c>
      <c r="M1768" s="5">
        <v>5.53</v>
      </c>
      <c r="N1768" s="41" t="str">
        <f>IF(M1768="","",IF(M1768&lt;0,-M1768&amp;"_"&amp;COUNTIF(M$2:M1768,M1768),M1768&amp;"_"&amp;COUNTIF(M$2:M1768,M1768)))</f>
        <v>5.53_1</v>
      </c>
      <c r="O1768" s="42" t="str">
        <f t="shared" si="27"/>
        <v/>
      </c>
      <c r="P1768" s="3" t="s">
        <v>626</v>
      </c>
      <c r="Q1768" s="3" t="s">
        <v>675</v>
      </c>
      <c r="R1768" s="3" t="s">
        <v>684</v>
      </c>
      <c r="S1768" s="3" t="s">
        <v>86</v>
      </c>
      <c r="T1768" s="3" t="s">
        <v>95</v>
      </c>
      <c r="U1768" s="3" t="s">
        <v>682</v>
      </c>
      <c r="V1768" s="3" t="s">
        <v>86</v>
      </c>
      <c r="W1768" s="3" t="s">
        <v>86</v>
      </c>
      <c r="X1768" s="3" t="s">
        <v>86</v>
      </c>
      <c r="Y1768" s="3" t="s">
        <v>97</v>
      </c>
      <c r="Z1768" s="3" t="s">
        <v>86</v>
      </c>
      <c r="AA1768" s="4"/>
      <c r="AB1768" s="3" t="s">
        <v>86</v>
      </c>
      <c r="AC1768" s="3" t="s">
        <v>86</v>
      </c>
      <c r="AD1768" s="3" t="s">
        <v>86</v>
      </c>
      <c r="AE1768" s="5">
        <v>0</v>
      </c>
    </row>
    <row r="1769" spans="1:31" x14ac:dyDescent="0.25">
      <c r="A1769" s="6" t="s">
        <v>86</v>
      </c>
      <c r="B1769" s="3" t="s">
        <v>270</v>
      </c>
      <c r="C1769" s="3" t="s">
        <v>680</v>
      </c>
      <c r="D1769" s="4">
        <v>44170</v>
      </c>
      <c r="E1769" s="4">
        <v>44170</v>
      </c>
      <c r="F1769" s="4">
        <v>44170</v>
      </c>
      <c r="G1769" s="3" t="s">
        <v>235</v>
      </c>
      <c r="H1769" s="3" t="s">
        <v>90</v>
      </c>
      <c r="I1769" s="5">
        <v>610</v>
      </c>
      <c r="J1769" s="3" t="s">
        <v>91</v>
      </c>
      <c r="K1769" s="3" t="s">
        <v>90</v>
      </c>
      <c r="L1769" s="5">
        <v>610</v>
      </c>
      <c r="M1769" s="5">
        <v>7.18</v>
      </c>
      <c r="N1769" s="41" t="str">
        <f>IF(M1769="","",IF(M1769&lt;0,-M1769&amp;"_"&amp;COUNTIF(M$2:M1769,M1769),M1769&amp;"_"&amp;COUNTIF(M$2:M1769,M1769)))</f>
        <v>7.18_1</v>
      </c>
      <c r="O1769" s="42" t="str">
        <f t="shared" si="27"/>
        <v/>
      </c>
      <c r="P1769" s="3" t="s">
        <v>626</v>
      </c>
      <c r="Q1769" s="3" t="s">
        <v>675</v>
      </c>
      <c r="R1769" s="3" t="s">
        <v>685</v>
      </c>
      <c r="S1769" s="3" t="s">
        <v>86</v>
      </c>
      <c r="T1769" s="3" t="s">
        <v>95</v>
      </c>
      <c r="U1769" s="3" t="s">
        <v>682</v>
      </c>
      <c r="V1769" s="3" t="s">
        <v>86</v>
      </c>
      <c r="W1769" s="3" t="s">
        <v>86</v>
      </c>
      <c r="X1769" s="3" t="s">
        <v>86</v>
      </c>
      <c r="Y1769" s="3" t="s">
        <v>97</v>
      </c>
      <c r="Z1769" s="3" t="s">
        <v>86</v>
      </c>
      <c r="AA1769" s="4"/>
      <c r="AB1769" s="3" t="s">
        <v>86</v>
      </c>
      <c r="AC1769" s="3" t="s">
        <v>86</v>
      </c>
      <c r="AD1769" s="3" t="s">
        <v>86</v>
      </c>
      <c r="AE1769" s="5">
        <v>0</v>
      </c>
    </row>
    <row r="1770" spans="1:31" x14ac:dyDescent="0.25">
      <c r="A1770" s="6" t="s">
        <v>86</v>
      </c>
      <c r="B1770" s="3" t="s">
        <v>270</v>
      </c>
      <c r="C1770" s="3" t="s">
        <v>680</v>
      </c>
      <c r="D1770" s="4">
        <v>44170</v>
      </c>
      <c r="E1770" s="4">
        <v>44170</v>
      </c>
      <c r="F1770" s="4">
        <v>44170</v>
      </c>
      <c r="G1770" s="3" t="s">
        <v>235</v>
      </c>
      <c r="H1770" s="3" t="s">
        <v>90</v>
      </c>
      <c r="I1770" s="5">
        <v>500</v>
      </c>
      <c r="J1770" s="3" t="s">
        <v>91</v>
      </c>
      <c r="K1770" s="3" t="s">
        <v>90</v>
      </c>
      <c r="L1770" s="5">
        <v>500</v>
      </c>
      <c r="M1770" s="5">
        <v>5.89</v>
      </c>
      <c r="N1770" s="41" t="str">
        <f>IF(M1770="","",IF(M1770&lt;0,-M1770&amp;"_"&amp;COUNTIF(M$2:M1770,M1770),M1770&amp;"_"&amp;COUNTIF(M$2:M1770,M1770)))</f>
        <v>5.89_14</v>
      </c>
      <c r="O1770" s="42" t="str">
        <f t="shared" si="27"/>
        <v/>
      </c>
      <c r="P1770" s="3" t="s">
        <v>626</v>
      </c>
      <c r="Q1770" s="3" t="s">
        <v>675</v>
      </c>
      <c r="R1770" s="3" t="s">
        <v>683</v>
      </c>
      <c r="S1770" s="3" t="s">
        <v>86</v>
      </c>
      <c r="T1770" s="3" t="s">
        <v>95</v>
      </c>
      <c r="U1770" s="3" t="s">
        <v>682</v>
      </c>
      <c r="V1770" s="3" t="s">
        <v>86</v>
      </c>
      <c r="W1770" s="3" t="s">
        <v>86</v>
      </c>
      <c r="X1770" s="3" t="s">
        <v>86</v>
      </c>
      <c r="Y1770" s="3" t="s">
        <v>97</v>
      </c>
      <c r="Z1770" s="3" t="s">
        <v>86</v>
      </c>
      <c r="AA1770" s="4"/>
      <c r="AB1770" s="3" t="s">
        <v>86</v>
      </c>
      <c r="AC1770" s="3" t="s">
        <v>86</v>
      </c>
      <c r="AD1770" s="3" t="s">
        <v>86</v>
      </c>
      <c r="AE1770" s="5">
        <v>0</v>
      </c>
    </row>
    <row r="1771" spans="1:31" x14ac:dyDescent="0.25">
      <c r="A1771" s="6" t="s">
        <v>86</v>
      </c>
      <c r="B1771" s="3" t="s">
        <v>270</v>
      </c>
      <c r="C1771" s="3" t="s">
        <v>680</v>
      </c>
      <c r="D1771" s="4">
        <v>44170</v>
      </c>
      <c r="E1771" s="4">
        <v>44170</v>
      </c>
      <c r="F1771" s="4">
        <v>44170</v>
      </c>
      <c r="G1771" s="3" t="s">
        <v>235</v>
      </c>
      <c r="H1771" s="3" t="s">
        <v>90</v>
      </c>
      <c r="I1771" s="5">
        <v>500</v>
      </c>
      <c r="J1771" s="3" t="s">
        <v>91</v>
      </c>
      <c r="K1771" s="3" t="s">
        <v>90</v>
      </c>
      <c r="L1771" s="5">
        <v>500</v>
      </c>
      <c r="M1771" s="5">
        <v>5.89</v>
      </c>
      <c r="N1771" s="41" t="str">
        <f>IF(M1771="","",IF(M1771&lt;0,-M1771&amp;"_"&amp;COUNTIF(M$2:M1771,M1771),M1771&amp;"_"&amp;COUNTIF(M$2:M1771,M1771)))</f>
        <v>5.89_15</v>
      </c>
      <c r="O1771" s="42" t="str">
        <f t="shared" si="27"/>
        <v/>
      </c>
      <c r="P1771" s="3" t="s">
        <v>626</v>
      </c>
      <c r="Q1771" s="3" t="s">
        <v>675</v>
      </c>
      <c r="R1771" s="3" t="s">
        <v>683</v>
      </c>
      <c r="S1771" s="3" t="s">
        <v>86</v>
      </c>
      <c r="T1771" s="3" t="s">
        <v>95</v>
      </c>
      <c r="U1771" s="3" t="s">
        <v>682</v>
      </c>
      <c r="V1771" s="3" t="s">
        <v>86</v>
      </c>
      <c r="W1771" s="3" t="s">
        <v>86</v>
      </c>
      <c r="X1771" s="3" t="s">
        <v>86</v>
      </c>
      <c r="Y1771" s="3" t="s">
        <v>97</v>
      </c>
      <c r="Z1771" s="3" t="s">
        <v>86</v>
      </c>
      <c r="AA1771" s="4"/>
      <c r="AB1771" s="3" t="s">
        <v>86</v>
      </c>
      <c r="AC1771" s="3" t="s">
        <v>86</v>
      </c>
      <c r="AD1771" s="3" t="s">
        <v>86</v>
      </c>
      <c r="AE1771" s="5">
        <v>0</v>
      </c>
    </row>
    <row r="1772" spans="1:31" x14ac:dyDescent="0.25">
      <c r="A1772" s="6" t="s">
        <v>86</v>
      </c>
      <c r="B1772" s="3" t="s">
        <v>2774</v>
      </c>
      <c r="C1772" s="3" t="s">
        <v>4058</v>
      </c>
      <c r="D1772" s="4">
        <v>44171</v>
      </c>
      <c r="E1772" s="4">
        <v>44171</v>
      </c>
      <c r="F1772" s="4">
        <v>44179</v>
      </c>
      <c r="G1772" s="3" t="s">
        <v>2488</v>
      </c>
      <c r="H1772" s="3" t="s">
        <v>160</v>
      </c>
      <c r="I1772" s="5">
        <v>45.13</v>
      </c>
      <c r="J1772" s="3" t="s">
        <v>4059</v>
      </c>
      <c r="K1772" s="3" t="s">
        <v>90</v>
      </c>
      <c r="L1772" s="5">
        <v>3824.81</v>
      </c>
      <c r="M1772" s="5">
        <v>45.13</v>
      </c>
      <c r="N1772" s="41" t="str">
        <f>IF(M1772="","",IF(M1772&lt;0,-M1772&amp;"_"&amp;COUNTIF(M$2:M1772,M1772),M1772&amp;"_"&amp;COUNTIF(M$2:M1772,M1772)))</f>
        <v>45.13_2</v>
      </c>
      <c r="O1772" s="42" t="str">
        <f t="shared" si="27"/>
        <v/>
      </c>
      <c r="P1772" s="3" t="s">
        <v>4060</v>
      </c>
      <c r="Q1772" s="3" t="s">
        <v>4061</v>
      </c>
      <c r="R1772" s="3" t="s">
        <v>4062</v>
      </c>
      <c r="S1772" s="3" t="s">
        <v>86</v>
      </c>
      <c r="T1772" s="3" t="s">
        <v>95</v>
      </c>
      <c r="U1772" s="3" t="s">
        <v>4061</v>
      </c>
      <c r="V1772" s="3" t="s">
        <v>86</v>
      </c>
      <c r="W1772" s="3" t="s">
        <v>86</v>
      </c>
      <c r="X1772" s="3" t="s">
        <v>86</v>
      </c>
      <c r="Y1772" s="3" t="s">
        <v>97</v>
      </c>
      <c r="Z1772" s="3" t="s">
        <v>86</v>
      </c>
      <c r="AA1772" s="4"/>
      <c r="AB1772" s="3" t="s">
        <v>86</v>
      </c>
      <c r="AC1772" s="3" t="s">
        <v>86</v>
      </c>
      <c r="AD1772" s="3" t="s">
        <v>86</v>
      </c>
      <c r="AE1772" s="5">
        <v>0</v>
      </c>
    </row>
    <row r="1773" spans="1:31" x14ac:dyDescent="0.25">
      <c r="A1773" s="6" t="s">
        <v>86</v>
      </c>
      <c r="B1773" s="3" t="s">
        <v>2774</v>
      </c>
      <c r="C1773" s="3" t="s">
        <v>4063</v>
      </c>
      <c r="D1773" s="4">
        <v>44171</v>
      </c>
      <c r="E1773" s="4">
        <v>44171</v>
      </c>
      <c r="F1773" s="4">
        <v>44179</v>
      </c>
      <c r="G1773" s="3" t="s">
        <v>2488</v>
      </c>
      <c r="H1773" s="3" t="s">
        <v>160</v>
      </c>
      <c r="I1773" s="5">
        <v>56.76</v>
      </c>
      <c r="J1773" s="3" t="s">
        <v>4064</v>
      </c>
      <c r="K1773" s="3" t="s">
        <v>90</v>
      </c>
      <c r="L1773" s="5">
        <v>4810.18</v>
      </c>
      <c r="M1773" s="5">
        <v>56.76</v>
      </c>
      <c r="N1773" s="41" t="str">
        <f>IF(M1773="","",IF(M1773&lt;0,-M1773&amp;"_"&amp;COUNTIF(M$2:M1773,M1773),M1773&amp;"_"&amp;COUNTIF(M$2:M1773,M1773)))</f>
        <v>56.76_1</v>
      </c>
      <c r="O1773" s="42" t="str">
        <f t="shared" si="27"/>
        <v/>
      </c>
      <c r="P1773" s="3" t="s">
        <v>4065</v>
      </c>
      <c r="Q1773" s="3" t="s">
        <v>4066</v>
      </c>
      <c r="R1773" s="3" t="s">
        <v>4067</v>
      </c>
      <c r="S1773" s="3" t="s">
        <v>86</v>
      </c>
      <c r="T1773" s="3" t="s">
        <v>95</v>
      </c>
      <c r="U1773" s="3" t="s">
        <v>4066</v>
      </c>
      <c r="V1773" s="3" t="s">
        <v>86</v>
      </c>
      <c r="W1773" s="3" t="s">
        <v>86</v>
      </c>
      <c r="X1773" s="3" t="s">
        <v>86</v>
      </c>
      <c r="Y1773" s="3" t="s">
        <v>97</v>
      </c>
      <c r="Z1773" s="3" t="s">
        <v>86</v>
      </c>
      <c r="AA1773" s="4"/>
      <c r="AB1773" s="3" t="s">
        <v>86</v>
      </c>
      <c r="AC1773" s="3" t="s">
        <v>86</v>
      </c>
      <c r="AD1773" s="3" t="s">
        <v>86</v>
      </c>
      <c r="AE1773" s="5">
        <v>0</v>
      </c>
    </row>
    <row r="1774" spans="1:31" x14ac:dyDescent="0.25">
      <c r="A1774" s="6" t="s">
        <v>86</v>
      </c>
      <c r="B1774" s="3" t="s">
        <v>270</v>
      </c>
      <c r="C1774" s="3" t="s">
        <v>686</v>
      </c>
      <c r="D1774" s="4">
        <v>44171</v>
      </c>
      <c r="E1774" s="4">
        <v>44171</v>
      </c>
      <c r="F1774" s="4">
        <v>44177</v>
      </c>
      <c r="G1774" s="3" t="s">
        <v>211</v>
      </c>
      <c r="H1774" s="3" t="s">
        <v>90</v>
      </c>
      <c r="I1774" s="5">
        <v>1725</v>
      </c>
      <c r="J1774" s="3" t="s">
        <v>91</v>
      </c>
      <c r="K1774" s="3" t="s">
        <v>90</v>
      </c>
      <c r="L1774" s="5">
        <v>1725</v>
      </c>
      <c r="M1774" s="5">
        <v>20.309999999999999</v>
      </c>
      <c r="N1774" s="41" t="str">
        <f>IF(M1774="","",IF(M1774&lt;0,-M1774&amp;"_"&amp;COUNTIF(M$2:M1774,M1774),M1774&amp;"_"&amp;COUNTIF(M$2:M1774,M1774)))</f>
        <v>20.31_4</v>
      </c>
      <c r="O1774" s="42" t="str">
        <f t="shared" si="27"/>
        <v/>
      </c>
      <c r="P1774" s="3" t="s">
        <v>687</v>
      </c>
      <c r="Q1774" s="3" t="s">
        <v>688</v>
      </c>
      <c r="R1774" s="3" t="s">
        <v>328</v>
      </c>
      <c r="S1774" s="3" t="s">
        <v>86</v>
      </c>
      <c r="T1774" s="3" t="s">
        <v>95</v>
      </c>
      <c r="U1774" s="3" t="s">
        <v>329</v>
      </c>
      <c r="V1774" s="3" t="s">
        <v>86</v>
      </c>
      <c r="W1774" s="3" t="s">
        <v>86</v>
      </c>
      <c r="X1774" s="3" t="s">
        <v>86</v>
      </c>
      <c r="Y1774" s="3" t="s">
        <v>97</v>
      </c>
      <c r="Z1774" s="3" t="s">
        <v>86</v>
      </c>
      <c r="AA1774" s="4"/>
      <c r="AB1774" s="3" t="s">
        <v>86</v>
      </c>
      <c r="AC1774" s="3" t="s">
        <v>86</v>
      </c>
      <c r="AD1774" s="3" t="s">
        <v>86</v>
      </c>
      <c r="AE1774" s="5">
        <v>0</v>
      </c>
    </row>
    <row r="1775" spans="1:31" x14ac:dyDescent="0.25">
      <c r="A1775" s="6" t="s">
        <v>86</v>
      </c>
      <c r="B1775" s="3" t="s">
        <v>270</v>
      </c>
      <c r="C1775" s="3" t="s">
        <v>686</v>
      </c>
      <c r="D1775" s="4">
        <v>44171</v>
      </c>
      <c r="E1775" s="4">
        <v>44171</v>
      </c>
      <c r="F1775" s="4">
        <v>44177</v>
      </c>
      <c r="G1775" s="3" t="s">
        <v>211</v>
      </c>
      <c r="H1775" s="3" t="s">
        <v>90</v>
      </c>
      <c r="I1775" s="5">
        <v>3820</v>
      </c>
      <c r="J1775" s="3" t="s">
        <v>91</v>
      </c>
      <c r="K1775" s="3" t="s">
        <v>90</v>
      </c>
      <c r="L1775" s="5">
        <v>3820</v>
      </c>
      <c r="M1775" s="5">
        <v>44.97</v>
      </c>
      <c r="N1775" s="41" t="str">
        <f>IF(M1775="","",IF(M1775&lt;0,-M1775&amp;"_"&amp;COUNTIF(M$2:M1775,M1775),M1775&amp;"_"&amp;COUNTIF(M$2:M1775,M1775)))</f>
        <v>44.97_1</v>
      </c>
      <c r="O1775" s="42" t="str">
        <f t="shared" si="27"/>
        <v/>
      </c>
      <c r="P1775" s="3" t="s">
        <v>687</v>
      </c>
      <c r="Q1775" s="3" t="s">
        <v>688</v>
      </c>
      <c r="R1775" s="3" t="s">
        <v>331</v>
      </c>
      <c r="S1775" s="3" t="s">
        <v>86</v>
      </c>
      <c r="T1775" s="3" t="s">
        <v>95</v>
      </c>
      <c r="U1775" s="3" t="s">
        <v>329</v>
      </c>
      <c r="V1775" s="3" t="s">
        <v>86</v>
      </c>
      <c r="W1775" s="3" t="s">
        <v>86</v>
      </c>
      <c r="X1775" s="3" t="s">
        <v>86</v>
      </c>
      <c r="Y1775" s="3" t="s">
        <v>97</v>
      </c>
      <c r="Z1775" s="3" t="s">
        <v>86</v>
      </c>
      <c r="AA1775" s="4"/>
      <c r="AB1775" s="3" t="s">
        <v>86</v>
      </c>
      <c r="AC1775" s="3" t="s">
        <v>86</v>
      </c>
      <c r="AD1775" s="3" t="s">
        <v>86</v>
      </c>
      <c r="AE1775" s="5">
        <v>0</v>
      </c>
    </row>
    <row r="1776" spans="1:31" x14ac:dyDescent="0.25">
      <c r="A1776" s="6" t="s">
        <v>86</v>
      </c>
      <c r="B1776" s="3" t="s">
        <v>270</v>
      </c>
      <c r="C1776" s="3" t="s">
        <v>686</v>
      </c>
      <c r="D1776" s="4">
        <v>44171</v>
      </c>
      <c r="E1776" s="4">
        <v>44171</v>
      </c>
      <c r="F1776" s="4">
        <v>44177</v>
      </c>
      <c r="G1776" s="3" t="s">
        <v>211</v>
      </c>
      <c r="H1776" s="3" t="s">
        <v>90</v>
      </c>
      <c r="I1776" s="5">
        <v>4320</v>
      </c>
      <c r="J1776" s="3" t="s">
        <v>91</v>
      </c>
      <c r="K1776" s="3" t="s">
        <v>90</v>
      </c>
      <c r="L1776" s="5">
        <v>4320</v>
      </c>
      <c r="M1776" s="5">
        <v>50.85</v>
      </c>
      <c r="N1776" s="41" t="str">
        <f>IF(M1776="","",IF(M1776&lt;0,-M1776&amp;"_"&amp;COUNTIF(M$2:M1776,M1776),M1776&amp;"_"&amp;COUNTIF(M$2:M1776,M1776)))</f>
        <v>50.85_2</v>
      </c>
      <c r="O1776" s="42" t="str">
        <f t="shared" si="27"/>
        <v/>
      </c>
      <c r="P1776" s="3" t="s">
        <v>687</v>
      </c>
      <c r="Q1776" s="3" t="s">
        <v>688</v>
      </c>
      <c r="R1776" s="3" t="s">
        <v>332</v>
      </c>
      <c r="S1776" s="3" t="s">
        <v>86</v>
      </c>
      <c r="T1776" s="3" t="s">
        <v>95</v>
      </c>
      <c r="U1776" s="3" t="s">
        <v>329</v>
      </c>
      <c r="V1776" s="3" t="s">
        <v>86</v>
      </c>
      <c r="W1776" s="3" t="s">
        <v>86</v>
      </c>
      <c r="X1776" s="3" t="s">
        <v>86</v>
      </c>
      <c r="Y1776" s="3" t="s">
        <v>97</v>
      </c>
      <c r="Z1776" s="3" t="s">
        <v>86</v>
      </c>
      <c r="AA1776" s="4"/>
      <c r="AB1776" s="3" t="s">
        <v>86</v>
      </c>
      <c r="AC1776" s="3" t="s">
        <v>86</v>
      </c>
      <c r="AD1776" s="3" t="s">
        <v>86</v>
      </c>
      <c r="AE1776" s="5">
        <v>0</v>
      </c>
    </row>
    <row r="1777" spans="1:31" x14ac:dyDescent="0.25">
      <c r="A1777" s="6" t="s">
        <v>86</v>
      </c>
      <c r="B1777" s="3" t="s">
        <v>270</v>
      </c>
      <c r="C1777" s="3" t="s">
        <v>686</v>
      </c>
      <c r="D1777" s="4">
        <v>44171</v>
      </c>
      <c r="E1777" s="4">
        <v>44171</v>
      </c>
      <c r="F1777" s="4">
        <v>44177</v>
      </c>
      <c r="G1777" s="3" t="s">
        <v>211</v>
      </c>
      <c r="H1777" s="3" t="s">
        <v>90</v>
      </c>
      <c r="I1777" s="5">
        <v>2880</v>
      </c>
      <c r="J1777" s="3" t="s">
        <v>91</v>
      </c>
      <c r="K1777" s="3" t="s">
        <v>90</v>
      </c>
      <c r="L1777" s="5">
        <v>2880</v>
      </c>
      <c r="M1777" s="5">
        <v>33.9</v>
      </c>
      <c r="N1777" s="41" t="str">
        <f>IF(M1777="","",IF(M1777&lt;0,-M1777&amp;"_"&amp;COUNTIF(M$2:M1777,M1777),M1777&amp;"_"&amp;COUNTIF(M$2:M1777,M1777)))</f>
        <v>33.9_8</v>
      </c>
      <c r="O1777" s="42" t="str">
        <f t="shared" si="27"/>
        <v/>
      </c>
      <c r="P1777" s="3" t="s">
        <v>687</v>
      </c>
      <c r="Q1777" s="3" t="s">
        <v>688</v>
      </c>
      <c r="R1777" s="3" t="s">
        <v>333</v>
      </c>
      <c r="S1777" s="3" t="s">
        <v>86</v>
      </c>
      <c r="T1777" s="3" t="s">
        <v>95</v>
      </c>
      <c r="U1777" s="3" t="s">
        <v>329</v>
      </c>
      <c r="V1777" s="3" t="s">
        <v>86</v>
      </c>
      <c r="W1777" s="3" t="s">
        <v>86</v>
      </c>
      <c r="X1777" s="3" t="s">
        <v>86</v>
      </c>
      <c r="Y1777" s="3" t="s">
        <v>97</v>
      </c>
      <c r="Z1777" s="3" t="s">
        <v>86</v>
      </c>
      <c r="AA1777" s="4"/>
      <c r="AB1777" s="3" t="s">
        <v>86</v>
      </c>
      <c r="AC1777" s="3" t="s">
        <v>86</v>
      </c>
      <c r="AD1777" s="3" t="s">
        <v>86</v>
      </c>
      <c r="AE1777" s="5">
        <v>0</v>
      </c>
    </row>
    <row r="1778" spans="1:31" x14ac:dyDescent="0.25">
      <c r="A1778" s="6" t="s">
        <v>86</v>
      </c>
      <c r="B1778" s="3" t="s">
        <v>270</v>
      </c>
      <c r="C1778" s="3" t="s">
        <v>686</v>
      </c>
      <c r="D1778" s="4">
        <v>44171</v>
      </c>
      <c r="E1778" s="4">
        <v>44171</v>
      </c>
      <c r="F1778" s="4">
        <v>44177</v>
      </c>
      <c r="G1778" s="3" t="s">
        <v>211</v>
      </c>
      <c r="H1778" s="3" t="s">
        <v>90</v>
      </c>
      <c r="I1778" s="5">
        <v>1152</v>
      </c>
      <c r="J1778" s="3" t="s">
        <v>91</v>
      </c>
      <c r="K1778" s="3" t="s">
        <v>90</v>
      </c>
      <c r="L1778" s="5">
        <v>1152</v>
      </c>
      <c r="M1778" s="5">
        <v>13.56</v>
      </c>
      <c r="N1778" s="41" t="str">
        <f>IF(M1778="","",IF(M1778&lt;0,-M1778&amp;"_"&amp;COUNTIF(M$2:M1778,M1778),M1778&amp;"_"&amp;COUNTIF(M$2:M1778,M1778)))</f>
        <v>13.56_1</v>
      </c>
      <c r="O1778" s="42" t="str">
        <f t="shared" si="27"/>
        <v/>
      </c>
      <c r="P1778" s="3" t="s">
        <v>687</v>
      </c>
      <c r="Q1778" s="3" t="s">
        <v>688</v>
      </c>
      <c r="R1778" s="3" t="s">
        <v>335</v>
      </c>
      <c r="S1778" s="3" t="s">
        <v>86</v>
      </c>
      <c r="T1778" s="3" t="s">
        <v>95</v>
      </c>
      <c r="U1778" s="3" t="s">
        <v>329</v>
      </c>
      <c r="V1778" s="3" t="s">
        <v>86</v>
      </c>
      <c r="W1778" s="3" t="s">
        <v>86</v>
      </c>
      <c r="X1778" s="3" t="s">
        <v>86</v>
      </c>
      <c r="Y1778" s="3" t="s">
        <v>97</v>
      </c>
      <c r="Z1778" s="3" t="s">
        <v>86</v>
      </c>
      <c r="AA1778" s="4"/>
      <c r="AB1778" s="3" t="s">
        <v>86</v>
      </c>
      <c r="AC1778" s="3" t="s">
        <v>86</v>
      </c>
      <c r="AD1778" s="3" t="s">
        <v>86</v>
      </c>
      <c r="AE1778" s="5">
        <v>0</v>
      </c>
    </row>
    <row r="1779" spans="1:31" x14ac:dyDescent="0.25">
      <c r="A1779" s="6" t="s">
        <v>86</v>
      </c>
      <c r="B1779" s="3" t="s">
        <v>270</v>
      </c>
      <c r="C1779" s="3" t="s">
        <v>686</v>
      </c>
      <c r="D1779" s="4">
        <v>44171</v>
      </c>
      <c r="E1779" s="4">
        <v>44171</v>
      </c>
      <c r="F1779" s="4">
        <v>44177</v>
      </c>
      <c r="G1779" s="3" t="s">
        <v>211</v>
      </c>
      <c r="H1779" s="3" t="s">
        <v>90</v>
      </c>
      <c r="I1779" s="5">
        <v>2416</v>
      </c>
      <c r="J1779" s="3" t="s">
        <v>91</v>
      </c>
      <c r="K1779" s="3" t="s">
        <v>90</v>
      </c>
      <c r="L1779" s="5">
        <v>2416</v>
      </c>
      <c r="M1779" s="5">
        <v>28.44</v>
      </c>
      <c r="N1779" s="41" t="str">
        <f>IF(M1779="","",IF(M1779&lt;0,-M1779&amp;"_"&amp;COUNTIF(M$2:M1779,M1779),M1779&amp;"_"&amp;COUNTIF(M$2:M1779,M1779)))</f>
        <v>28.44_3</v>
      </c>
      <c r="O1779" s="42" t="str">
        <f t="shared" si="27"/>
        <v/>
      </c>
      <c r="P1779" s="3" t="s">
        <v>687</v>
      </c>
      <c r="Q1779" s="3" t="s">
        <v>688</v>
      </c>
      <c r="R1779" s="3" t="s">
        <v>337</v>
      </c>
      <c r="S1779" s="3" t="s">
        <v>86</v>
      </c>
      <c r="T1779" s="3" t="s">
        <v>95</v>
      </c>
      <c r="U1779" s="3" t="s">
        <v>329</v>
      </c>
      <c r="V1779" s="3" t="s">
        <v>86</v>
      </c>
      <c r="W1779" s="3" t="s">
        <v>86</v>
      </c>
      <c r="X1779" s="3" t="s">
        <v>86</v>
      </c>
      <c r="Y1779" s="3" t="s">
        <v>97</v>
      </c>
      <c r="Z1779" s="3" t="s">
        <v>86</v>
      </c>
      <c r="AA1779" s="4"/>
      <c r="AB1779" s="3" t="s">
        <v>86</v>
      </c>
      <c r="AC1779" s="3" t="s">
        <v>86</v>
      </c>
      <c r="AD1779" s="3" t="s">
        <v>86</v>
      </c>
      <c r="AE1779" s="5">
        <v>0</v>
      </c>
    </row>
    <row r="1780" spans="1:31" x14ac:dyDescent="0.25">
      <c r="A1780" s="6" t="s">
        <v>86</v>
      </c>
      <c r="B1780" s="3" t="s">
        <v>270</v>
      </c>
      <c r="C1780" s="3" t="s">
        <v>686</v>
      </c>
      <c r="D1780" s="4">
        <v>44171</v>
      </c>
      <c r="E1780" s="4">
        <v>44171</v>
      </c>
      <c r="F1780" s="4">
        <v>44177</v>
      </c>
      <c r="G1780" s="3" t="s">
        <v>211</v>
      </c>
      <c r="H1780" s="3" t="s">
        <v>90</v>
      </c>
      <c r="I1780" s="5">
        <v>864</v>
      </c>
      <c r="J1780" s="3" t="s">
        <v>91</v>
      </c>
      <c r="K1780" s="3" t="s">
        <v>90</v>
      </c>
      <c r="L1780" s="5">
        <v>864</v>
      </c>
      <c r="M1780" s="5">
        <v>10.17</v>
      </c>
      <c r="N1780" s="41" t="str">
        <f>IF(M1780="","",IF(M1780&lt;0,-M1780&amp;"_"&amp;COUNTIF(M$2:M1780,M1780),M1780&amp;"_"&amp;COUNTIF(M$2:M1780,M1780)))</f>
        <v>10.17_1</v>
      </c>
      <c r="O1780" s="42" t="str">
        <f t="shared" si="27"/>
        <v/>
      </c>
      <c r="P1780" s="3" t="s">
        <v>687</v>
      </c>
      <c r="Q1780" s="3" t="s">
        <v>688</v>
      </c>
      <c r="R1780" s="3" t="s">
        <v>338</v>
      </c>
      <c r="S1780" s="3" t="s">
        <v>86</v>
      </c>
      <c r="T1780" s="3" t="s">
        <v>95</v>
      </c>
      <c r="U1780" s="3" t="s">
        <v>329</v>
      </c>
      <c r="V1780" s="3" t="s">
        <v>86</v>
      </c>
      <c r="W1780" s="3" t="s">
        <v>86</v>
      </c>
      <c r="X1780" s="3" t="s">
        <v>86</v>
      </c>
      <c r="Y1780" s="3" t="s">
        <v>97</v>
      </c>
      <c r="Z1780" s="3" t="s">
        <v>86</v>
      </c>
      <c r="AA1780" s="4"/>
      <c r="AB1780" s="3" t="s">
        <v>86</v>
      </c>
      <c r="AC1780" s="3" t="s">
        <v>86</v>
      </c>
      <c r="AD1780" s="3" t="s">
        <v>86</v>
      </c>
      <c r="AE1780" s="5">
        <v>0</v>
      </c>
    </row>
    <row r="1781" spans="1:31" x14ac:dyDescent="0.25">
      <c r="A1781" s="6" t="s">
        <v>86</v>
      </c>
      <c r="B1781" s="3" t="s">
        <v>270</v>
      </c>
      <c r="C1781" s="3" t="s">
        <v>686</v>
      </c>
      <c r="D1781" s="4">
        <v>44171</v>
      </c>
      <c r="E1781" s="4">
        <v>44171</v>
      </c>
      <c r="F1781" s="4">
        <v>44177</v>
      </c>
      <c r="G1781" s="3" t="s">
        <v>211</v>
      </c>
      <c r="H1781" s="3" t="s">
        <v>90</v>
      </c>
      <c r="I1781" s="5">
        <v>433</v>
      </c>
      <c r="J1781" s="3" t="s">
        <v>91</v>
      </c>
      <c r="K1781" s="3" t="s">
        <v>90</v>
      </c>
      <c r="L1781" s="5">
        <v>433</v>
      </c>
      <c r="M1781" s="5">
        <v>5.0999999999999996</v>
      </c>
      <c r="N1781" s="41" t="str">
        <f>IF(M1781="","",IF(M1781&lt;0,-M1781&amp;"_"&amp;COUNTIF(M$2:M1781,M1781),M1781&amp;"_"&amp;COUNTIF(M$2:M1781,M1781)))</f>
        <v>5.1_6</v>
      </c>
      <c r="O1781" s="42" t="str">
        <f t="shared" si="27"/>
        <v/>
      </c>
      <c r="P1781" s="3" t="s">
        <v>687</v>
      </c>
      <c r="Q1781" s="3" t="s">
        <v>688</v>
      </c>
      <c r="R1781" s="3" t="s">
        <v>336</v>
      </c>
      <c r="S1781" s="3" t="s">
        <v>86</v>
      </c>
      <c r="T1781" s="3" t="s">
        <v>95</v>
      </c>
      <c r="U1781" s="3" t="s">
        <v>329</v>
      </c>
      <c r="V1781" s="3" t="s">
        <v>86</v>
      </c>
      <c r="W1781" s="3" t="s">
        <v>86</v>
      </c>
      <c r="X1781" s="3" t="s">
        <v>86</v>
      </c>
      <c r="Y1781" s="3" t="s">
        <v>97</v>
      </c>
      <c r="Z1781" s="3" t="s">
        <v>86</v>
      </c>
      <c r="AA1781" s="4"/>
      <c r="AB1781" s="3" t="s">
        <v>86</v>
      </c>
      <c r="AC1781" s="3" t="s">
        <v>86</v>
      </c>
      <c r="AD1781" s="3" t="s">
        <v>86</v>
      </c>
      <c r="AE1781" s="5">
        <v>0</v>
      </c>
    </row>
    <row r="1782" spans="1:31" x14ac:dyDescent="0.25">
      <c r="A1782" s="6" t="s">
        <v>86</v>
      </c>
      <c r="B1782" s="3" t="s">
        <v>270</v>
      </c>
      <c r="C1782" s="3" t="s">
        <v>686</v>
      </c>
      <c r="D1782" s="4">
        <v>44171</v>
      </c>
      <c r="E1782" s="4">
        <v>44171</v>
      </c>
      <c r="F1782" s="4">
        <v>44177</v>
      </c>
      <c r="G1782" s="3" t="s">
        <v>211</v>
      </c>
      <c r="H1782" s="3" t="s">
        <v>90</v>
      </c>
      <c r="I1782" s="5">
        <v>2400</v>
      </c>
      <c r="J1782" s="3" t="s">
        <v>91</v>
      </c>
      <c r="K1782" s="3" t="s">
        <v>90</v>
      </c>
      <c r="L1782" s="5">
        <v>2400</v>
      </c>
      <c r="M1782" s="5">
        <v>28.25</v>
      </c>
      <c r="N1782" s="41" t="str">
        <f>IF(M1782="","",IF(M1782&lt;0,-M1782&amp;"_"&amp;COUNTIF(M$2:M1782,M1782),M1782&amp;"_"&amp;COUNTIF(M$2:M1782,M1782)))</f>
        <v>28.25_4</v>
      </c>
      <c r="O1782" s="42" t="str">
        <f t="shared" si="27"/>
        <v/>
      </c>
      <c r="P1782" s="3" t="s">
        <v>687</v>
      </c>
      <c r="Q1782" s="3" t="s">
        <v>688</v>
      </c>
      <c r="R1782" s="3" t="s">
        <v>339</v>
      </c>
      <c r="S1782" s="3" t="s">
        <v>86</v>
      </c>
      <c r="T1782" s="3" t="s">
        <v>95</v>
      </c>
      <c r="U1782" s="3" t="s">
        <v>329</v>
      </c>
      <c r="V1782" s="3" t="s">
        <v>86</v>
      </c>
      <c r="W1782" s="3" t="s">
        <v>86</v>
      </c>
      <c r="X1782" s="3" t="s">
        <v>86</v>
      </c>
      <c r="Y1782" s="3" t="s">
        <v>97</v>
      </c>
      <c r="Z1782" s="3" t="s">
        <v>86</v>
      </c>
      <c r="AA1782" s="4"/>
      <c r="AB1782" s="3" t="s">
        <v>86</v>
      </c>
      <c r="AC1782" s="3" t="s">
        <v>86</v>
      </c>
      <c r="AD1782" s="3" t="s">
        <v>86</v>
      </c>
      <c r="AE1782" s="5">
        <v>0</v>
      </c>
    </row>
    <row r="1783" spans="1:31" x14ac:dyDescent="0.25">
      <c r="A1783" s="6" t="s">
        <v>86</v>
      </c>
      <c r="B1783" s="3" t="s">
        <v>270</v>
      </c>
      <c r="C1783" s="3" t="s">
        <v>686</v>
      </c>
      <c r="D1783" s="4">
        <v>44171</v>
      </c>
      <c r="E1783" s="4">
        <v>44171</v>
      </c>
      <c r="F1783" s="4">
        <v>44177</v>
      </c>
      <c r="G1783" s="3" t="s">
        <v>211</v>
      </c>
      <c r="H1783" s="3" t="s">
        <v>90</v>
      </c>
      <c r="I1783" s="5">
        <v>1005</v>
      </c>
      <c r="J1783" s="3" t="s">
        <v>91</v>
      </c>
      <c r="K1783" s="3" t="s">
        <v>90</v>
      </c>
      <c r="L1783" s="5">
        <v>1005</v>
      </c>
      <c r="M1783" s="5">
        <v>11.83</v>
      </c>
      <c r="N1783" s="41" t="str">
        <f>IF(M1783="","",IF(M1783&lt;0,-M1783&amp;"_"&amp;COUNTIF(M$2:M1783,M1783),M1783&amp;"_"&amp;COUNTIF(M$2:M1783,M1783)))</f>
        <v>11.83_1</v>
      </c>
      <c r="O1783" s="42" t="str">
        <f t="shared" si="27"/>
        <v/>
      </c>
      <c r="P1783" s="3" t="s">
        <v>687</v>
      </c>
      <c r="Q1783" s="3" t="s">
        <v>688</v>
      </c>
      <c r="R1783" s="3" t="s">
        <v>334</v>
      </c>
      <c r="S1783" s="3" t="s">
        <v>86</v>
      </c>
      <c r="T1783" s="3" t="s">
        <v>95</v>
      </c>
      <c r="U1783" s="3" t="s">
        <v>329</v>
      </c>
      <c r="V1783" s="3" t="s">
        <v>86</v>
      </c>
      <c r="W1783" s="3" t="s">
        <v>86</v>
      </c>
      <c r="X1783" s="3" t="s">
        <v>86</v>
      </c>
      <c r="Y1783" s="3" t="s">
        <v>97</v>
      </c>
      <c r="Z1783" s="3" t="s">
        <v>86</v>
      </c>
      <c r="AA1783" s="4"/>
      <c r="AB1783" s="3" t="s">
        <v>86</v>
      </c>
      <c r="AC1783" s="3" t="s">
        <v>86</v>
      </c>
      <c r="AD1783" s="3" t="s">
        <v>86</v>
      </c>
      <c r="AE1783" s="5">
        <v>0</v>
      </c>
    </row>
    <row r="1784" spans="1:31" x14ac:dyDescent="0.25">
      <c r="A1784" s="6" t="s">
        <v>86</v>
      </c>
      <c r="B1784" s="3" t="s">
        <v>270</v>
      </c>
      <c r="C1784" s="3" t="s">
        <v>686</v>
      </c>
      <c r="D1784" s="4">
        <v>44171</v>
      </c>
      <c r="E1784" s="4">
        <v>44171</v>
      </c>
      <c r="F1784" s="4">
        <v>44177</v>
      </c>
      <c r="G1784" s="3" t="s">
        <v>211</v>
      </c>
      <c r="H1784" s="3" t="s">
        <v>90</v>
      </c>
      <c r="I1784" s="5">
        <v>576</v>
      </c>
      <c r="J1784" s="3" t="s">
        <v>91</v>
      </c>
      <c r="K1784" s="3" t="s">
        <v>90</v>
      </c>
      <c r="L1784" s="5">
        <v>576</v>
      </c>
      <c r="M1784" s="5">
        <v>6.78</v>
      </c>
      <c r="N1784" s="41" t="str">
        <f>IF(M1784="","",IF(M1784&lt;0,-M1784&amp;"_"&amp;COUNTIF(M$2:M1784,M1784),M1784&amp;"_"&amp;COUNTIF(M$2:M1784,M1784)))</f>
        <v>6.78_9</v>
      </c>
      <c r="O1784" s="42" t="str">
        <f t="shared" si="27"/>
        <v/>
      </c>
      <c r="P1784" s="3" t="s">
        <v>687</v>
      </c>
      <c r="Q1784" s="3" t="s">
        <v>688</v>
      </c>
      <c r="R1784" s="3" t="s">
        <v>340</v>
      </c>
      <c r="S1784" s="3" t="s">
        <v>86</v>
      </c>
      <c r="T1784" s="3" t="s">
        <v>95</v>
      </c>
      <c r="U1784" s="3" t="s">
        <v>329</v>
      </c>
      <c r="V1784" s="3" t="s">
        <v>86</v>
      </c>
      <c r="W1784" s="3" t="s">
        <v>86</v>
      </c>
      <c r="X1784" s="3" t="s">
        <v>86</v>
      </c>
      <c r="Y1784" s="3" t="s">
        <v>97</v>
      </c>
      <c r="Z1784" s="3" t="s">
        <v>86</v>
      </c>
      <c r="AA1784" s="4"/>
      <c r="AB1784" s="3" t="s">
        <v>86</v>
      </c>
      <c r="AC1784" s="3" t="s">
        <v>86</v>
      </c>
      <c r="AD1784" s="3" t="s">
        <v>86</v>
      </c>
      <c r="AE1784" s="5">
        <v>0</v>
      </c>
    </row>
    <row r="1785" spans="1:31" x14ac:dyDescent="0.25">
      <c r="A1785" s="6" t="s">
        <v>86</v>
      </c>
      <c r="B1785" s="3" t="s">
        <v>270</v>
      </c>
      <c r="C1785" s="3" t="s">
        <v>686</v>
      </c>
      <c r="D1785" s="4">
        <v>44171</v>
      </c>
      <c r="E1785" s="4">
        <v>44171</v>
      </c>
      <c r="F1785" s="4">
        <v>44177</v>
      </c>
      <c r="G1785" s="3" t="s">
        <v>211</v>
      </c>
      <c r="H1785" s="3" t="s">
        <v>90</v>
      </c>
      <c r="I1785" s="5">
        <v>382</v>
      </c>
      <c r="J1785" s="3" t="s">
        <v>91</v>
      </c>
      <c r="K1785" s="3" t="s">
        <v>90</v>
      </c>
      <c r="L1785" s="5">
        <v>382</v>
      </c>
      <c r="M1785" s="5">
        <v>4.5</v>
      </c>
      <c r="N1785" s="41" t="str">
        <f>IF(M1785="","",IF(M1785&lt;0,-M1785&amp;"_"&amp;COUNTIF(M$2:M1785,M1785),M1785&amp;"_"&amp;COUNTIF(M$2:M1785,M1785)))</f>
        <v>4.5_6</v>
      </c>
      <c r="O1785" s="42" t="str">
        <f t="shared" si="27"/>
        <v/>
      </c>
      <c r="P1785" s="3" t="s">
        <v>687</v>
      </c>
      <c r="Q1785" s="3" t="s">
        <v>688</v>
      </c>
      <c r="R1785" s="3" t="s">
        <v>341</v>
      </c>
      <c r="S1785" s="3" t="s">
        <v>86</v>
      </c>
      <c r="T1785" s="3" t="s">
        <v>95</v>
      </c>
      <c r="U1785" s="3" t="s">
        <v>329</v>
      </c>
      <c r="V1785" s="3" t="s">
        <v>86</v>
      </c>
      <c r="W1785" s="3" t="s">
        <v>86</v>
      </c>
      <c r="X1785" s="3" t="s">
        <v>86</v>
      </c>
      <c r="Y1785" s="3" t="s">
        <v>97</v>
      </c>
      <c r="Z1785" s="3" t="s">
        <v>86</v>
      </c>
      <c r="AA1785" s="4"/>
      <c r="AB1785" s="3" t="s">
        <v>86</v>
      </c>
      <c r="AC1785" s="3" t="s">
        <v>86</v>
      </c>
      <c r="AD1785" s="3" t="s">
        <v>86</v>
      </c>
      <c r="AE1785" s="5">
        <v>0</v>
      </c>
    </row>
    <row r="1786" spans="1:31" x14ac:dyDescent="0.25">
      <c r="A1786" s="6" t="s">
        <v>86</v>
      </c>
      <c r="B1786" s="3" t="s">
        <v>270</v>
      </c>
      <c r="C1786" s="3" t="s">
        <v>686</v>
      </c>
      <c r="D1786" s="4">
        <v>44171</v>
      </c>
      <c r="E1786" s="4">
        <v>44171</v>
      </c>
      <c r="F1786" s="4">
        <v>44177</v>
      </c>
      <c r="G1786" s="3" t="s">
        <v>211</v>
      </c>
      <c r="H1786" s="3" t="s">
        <v>90</v>
      </c>
      <c r="I1786" s="5">
        <v>9590</v>
      </c>
      <c r="J1786" s="3" t="s">
        <v>91</v>
      </c>
      <c r="K1786" s="3" t="s">
        <v>90</v>
      </c>
      <c r="L1786" s="5">
        <v>9590</v>
      </c>
      <c r="M1786" s="5">
        <v>112.89</v>
      </c>
      <c r="N1786" s="41" t="str">
        <f>IF(M1786="","",IF(M1786&lt;0,-M1786&amp;"_"&amp;COUNTIF(M$2:M1786,M1786),M1786&amp;"_"&amp;COUNTIF(M$2:M1786,M1786)))</f>
        <v>112.89_1</v>
      </c>
      <c r="O1786" s="42" t="str">
        <f t="shared" si="27"/>
        <v/>
      </c>
      <c r="P1786" s="3" t="s">
        <v>687</v>
      </c>
      <c r="Q1786" s="3" t="s">
        <v>688</v>
      </c>
      <c r="R1786" s="3" t="s">
        <v>342</v>
      </c>
      <c r="S1786" s="3" t="s">
        <v>86</v>
      </c>
      <c r="T1786" s="3" t="s">
        <v>95</v>
      </c>
      <c r="U1786" s="3" t="s">
        <v>329</v>
      </c>
      <c r="V1786" s="3" t="s">
        <v>86</v>
      </c>
      <c r="W1786" s="3" t="s">
        <v>86</v>
      </c>
      <c r="X1786" s="3" t="s">
        <v>86</v>
      </c>
      <c r="Y1786" s="3" t="s">
        <v>97</v>
      </c>
      <c r="Z1786" s="3" t="s">
        <v>86</v>
      </c>
      <c r="AA1786" s="4"/>
      <c r="AB1786" s="3" t="s">
        <v>86</v>
      </c>
      <c r="AC1786" s="3" t="s">
        <v>86</v>
      </c>
      <c r="AD1786" s="3" t="s">
        <v>86</v>
      </c>
      <c r="AE1786" s="5">
        <v>0</v>
      </c>
    </row>
    <row r="1787" spans="1:31" x14ac:dyDescent="0.25">
      <c r="A1787" s="6" t="s">
        <v>86</v>
      </c>
      <c r="B1787" s="3" t="s">
        <v>270</v>
      </c>
      <c r="C1787" s="3" t="s">
        <v>686</v>
      </c>
      <c r="D1787" s="4">
        <v>44171</v>
      </c>
      <c r="E1787" s="4">
        <v>44171</v>
      </c>
      <c r="F1787" s="4">
        <v>44177</v>
      </c>
      <c r="G1787" s="3" t="s">
        <v>211</v>
      </c>
      <c r="H1787" s="3" t="s">
        <v>90</v>
      </c>
      <c r="I1787" s="5">
        <v>525</v>
      </c>
      <c r="J1787" s="3" t="s">
        <v>91</v>
      </c>
      <c r="K1787" s="3" t="s">
        <v>90</v>
      </c>
      <c r="L1787" s="5">
        <v>525</v>
      </c>
      <c r="M1787" s="5">
        <v>6.18</v>
      </c>
      <c r="N1787" s="41" t="str">
        <f>IF(M1787="","",IF(M1787&lt;0,-M1787&amp;"_"&amp;COUNTIF(M$2:M1787,M1787),M1787&amp;"_"&amp;COUNTIF(M$2:M1787,M1787)))</f>
        <v>6.18_2</v>
      </c>
      <c r="O1787" s="42" t="str">
        <f t="shared" si="27"/>
        <v/>
      </c>
      <c r="P1787" s="3" t="s">
        <v>687</v>
      </c>
      <c r="Q1787" s="3" t="s">
        <v>688</v>
      </c>
      <c r="R1787" s="3" t="s">
        <v>344</v>
      </c>
      <c r="S1787" s="3" t="s">
        <v>86</v>
      </c>
      <c r="T1787" s="3" t="s">
        <v>95</v>
      </c>
      <c r="U1787" s="3" t="s">
        <v>329</v>
      </c>
      <c r="V1787" s="3" t="s">
        <v>86</v>
      </c>
      <c r="W1787" s="3" t="s">
        <v>86</v>
      </c>
      <c r="X1787" s="3" t="s">
        <v>86</v>
      </c>
      <c r="Y1787" s="3" t="s">
        <v>97</v>
      </c>
      <c r="Z1787" s="3" t="s">
        <v>86</v>
      </c>
      <c r="AA1787" s="4"/>
      <c r="AB1787" s="3" t="s">
        <v>86</v>
      </c>
      <c r="AC1787" s="3" t="s">
        <v>86</v>
      </c>
      <c r="AD1787" s="3" t="s">
        <v>86</v>
      </c>
      <c r="AE1787" s="5">
        <v>0</v>
      </c>
    </row>
    <row r="1788" spans="1:31" x14ac:dyDescent="0.25">
      <c r="A1788" s="6" t="s">
        <v>86</v>
      </c>
      <c r="B1788" s="3" t="s">
        <v>270</v>
      </c>
      <c r="C1788" s="3" t="s">
        <v>686</v>
      </c>
      <c r="D1788" s="4">
        <v>44171</v>
      </c>
      <c r="E1788" s="4">
        <v>44171</v>
      </c>
      <c r="F1788" s="4">
        <v>44177</v>
      </c>
      <c r="G1788" s="3" t="s">
        <v>211</v>
      </c>
      <c r="H1788" s="3" t="s">
        <v>90</v>
      </c>
      <c r="I1788" s="5">
        <v>111.96</v>
      </c>
      <c r="J1788" s="3" t="s">
        <v>91</v>
      </c>
      <c r="K1788" s="3" t="s">
        <v>90</v>
      </c>
      <c r="L1788" s="5">
        <v>111.96</v>
      </c>
      <c r="M1788" s="5">
        <v>1.32</v>
      </c>
      <c r="N1788" s="41" t="str">
        <f>IF(M1788="","",IF(M1788&lt;0,-M1788&amp;"_"&amp;COUNTIF(M$2:M1788,M1788),M1788&amp;"_"&amp;COUNTIF(M$2:M1788,M1788)))</f>
        <v>1.32_1</v>
      </c>
      <c r="O1788" s="42" t="str">
        <f t="shared" si="27"/>
        <v/>
      </c>
      <c r="P1788" s="3" t="s">
        <v>687</v>
      </c>
      <c r="Q1788" s="3" t="s">
        <v>688</v>
      </c>
      <c r="R1788" s="3" t="s">
        <v>402</v>
      </c>
      <c r="S1788" s="3" t="s">
        <v>86</v>
      </c>
      <c r="T1788" s="3" t="s">
        <v>95</v>
      </c>
      <c r="U1788" s="3" t="s">
        <v>329</v>
      </c>
      <c r="V1788" s="3" t="s">
        <v>86</v>
      </c>
      <c r="W1788" s="3" t="s">
        <v>86</v>
      </c>
      <c r="X1788" s="3" t="s">
        <v>86</v>
      </c>
      <c r="Y1788" s="3" t="s">
        <v>97</v>
      </c>
      <c r="Z1788" s="3" t="s">
        <v>86</v>
      </c>
      <c r="AA1788" s="4"/>
      <c r="AB1788" s="3" t="s">
        <v>86</v>
      </c>
      <c r="AC1788" s="3" t="s">
        <v>86</v>
      </c>
      <c r="AD1788" s="3" t="s">
        <v>86</v>
      </c>
      <c r="AE1788" s="5">
        <v>0</v>
      </c>
    </row>
    <row r="1789" spans="1:31" x14ac:dyDescent="0.25">
      <c r="A1789" s="6" t="s">
        <v>86</v>
      </c>
      <c r="B1789" s="3" t="s">
        <v>270</v>
      </c>
      <c r="C1789" s="3" t="s">
        <v>686</v>
      </c>
      <c r="D1789" s="4">
        <v>44171</v>
      </c>
      <c r="E1789" s="4">
        <v>44171</v>
      </c>
      <c r="F1789" s="4">
        <v>44177</v>
      </c>
      <c r="G1789" s="3" t="s">
        <v>211</v>
      </c>
      <c r="H1789" s="3" t="s">
        <v>90</v>
      </c>
      <c r="I1789" s="5">
        <v>93</v>
      </c>
      <c r="J1789" s="3" t="s">
        <v>91</v>
      </c>
      <c r="K1789" s="3" t="s">
        <v>90</v>
      </c>
      <c r="L1789" s="5">
        <v>93</v>
      </c>
      <c r="M1789" s="5">
        <v>1.0900000000000001</v>
      </c>
      <c r="N1789" s="41" t="str">
        <f>IF(M1789="","",IF(M1789&lt;0,-M1789&amp;"_"&amp;COUNTIF(M$2:M1789,M1789),M1789&amp;"_"&amp;COUNTIF(M$2:M1789,M1789)))</f>
        <v>1.09_3</v>
      </c>
      <c r="O1789" s="42" t="str">
        <f t="shared" si="27"/>
        <v/>
      </c>
      <c r="P1789" s="3" t="s">
        <v>687</v>
      </c>
      <c r="Q1789" s="3" t="s">
        <v>688</v>
      </c>
      <c r="R1789" s="3" t="s">
        <v>689</v>
      </c>
      <c r="S1789" s="3" t="s">
        <v>86</v>
      </c>
      <c r="T1789" s="3" t="s">
        <v>95</v>
      </c>
      <c r="U1789" s="3" t="s">
        <v>329</v>
      </c>
      <c r="V1789" s="3" t="s">
        <v>86</v>
      </c>
      <c r="W1789" s="3" t="s">
        <v>86</v>
      </c>
      <c r="X1789" s="3" t="s">
        <v>86</v>
      </c>
      <c r="Y1789" s="3" t="s">
        <v>97</v>
      </c>
      <c r="Z1789" s="3" t="s">
        <v>86</v>
      </c>
      <c r="AA1789" s="4"/>
      <c r="AB1789" s="3" t="s">
        <v>86</v>
      </c>
      <c r="AC1789" s="3" t="s">
        <v>86</v>
      </c>
      <c r="AD1789" s="3" t="s">
        <v>86</v>
      </c>
      <c r="AE1789" s="5">
        <v>0</v>
      </c>
    </row>
    <row r="1790" spans="1:31" x14ac:dyDescent="0.25">
      <c r="A1790" s="6" t="s">
        <v>86</v>
      </c>
      <c r="B1790" s="3" t="s">
        <v>270</v>
      </c>
      <c r="C1790" s="3" t="s">
        <v>686</v>
      </c>
      <c r="D1790" s="4">
        <v>44171</v>
      </c>
      <c r="E1790" s="4">
        <v>44171</v>
      </c>
      <c r="F1790" s="4">
        <v>44177</v>
      </c>
      <c r="G1790" s="3" t="s">
        <v>211</v>
      </c>
      <c r="H1790" s="3" t="s">
        <v>90</v>
      </c>
      <c r="I1790" s="5">
        <v>285</v>
      </c>
      <c r="J1790" s="3" t="s">
        <v>91</v>
      </c>
      <c r="K1790" s="3" t="s">
        <v>90</v>
      </c>
      <c r="L1790" s="5">
        <v>285</v>
      </c>
      <c r="M1790" s="5">
        <v>3.35</v>
      </c>
      <c r="N1790" s="41" t="str">
        <f>IF(M1790="","",IF(M1790&lt;0,-M1790&amp;"_"&amp;COUNTIF(M$2:M1790,M1790),M1790&amp;"_"&amp;COUNTIF(M$2:M1790,M1790)))</f>
        <v>3.35_3</v>
      </c>
      <c r="O1790" s="42" t="str">
        <f t="shared" si="27"/>
        <v/>
      </c>
      <c r="P1790" s="3" t="s">
        <v>687</v>
      </c>
      <c r="Q1790" s="3" t="s">
        <v>688</v>
      </c>
      <c r="R1790" s="3" t="s">
        <v>345</v>
      </c>
      <c r="S1790" s="3" t="s">
        <v>86</v>
      </c>
      <c r="T1790" s="3" t="s">
        <v>95</v>
      </c>
      <c r="U1790" s="3" t="s">
        <v>329</v>
      </c>
      <c r="V1790" s="3" t="s">
        <v>86</v>
      </c>
      <c r="W1790" s="3" t="s">
        <v>86</v>
      </c>
      <c r="X1790" s="3" t="s">
        <v>86</v>
      </c>
      <c r="Y1790" s="3" t="s">
        <v>97</v>
      </c>
      <c r="Z1790" s="3" t="s">
        <v>86</v>
      </c>
      <c r="AA1790" s="4"/>
      <c r="AB1790" s="3" t="s">
        <v>86</v>
      </c>
      <c r="AC1790" s="3" t="s">
        <v>86</v>
      </c>
      <c r="AD1790" s="3" t="s">
        <v>86</v>
      </c>
      <c r="AE1790" s="5">
        <v>0</v>
      </c>
    </row>
    <row r="1791" spans="1:31" x14ac:dyDescent="0.25">
      <c r="A1791" s="6" t="s">
        <v>86</v>
      </c>
      <c r="B1791" s="3" t="s">
        <v>2774</v>
      </c>
      <c r="C1791" s="3" t="s">
        <v>4068</v>
      </c>
      <c r="D1791" s="4">
        <v>44173</v>
      </c>
      <c r="E1791" s="4">
        <v>44173</v>
      </c>
      <c r="F1791" s="4">
        <v>44180</v>
      </c>
      <c r="G1791" s="3" t="s">
        <v>2488</v>
      </c>
      <c r="H1791" s="3" t="s">
        <v>160</v>
      </c>
      <c r="I1791" s="5">
        <v>8.09</v>
      </c>
      <c r="J1791" s="3" t="s">
        <v>4069</v>
      </c>
      <c r="K1791" s="3" t="s">
        <v>90</v>
      </c>
      <c r="L1791" s="5">
        <v>685.47</v>
      </c>
      <c r="M1791" s="5">
        <v>8.09</v>
      </c>
      <c r="N1791" s="41" t="str">
        <f>IF(M1791="","",IF(M1791&lt;0,-M1791&amp;"_"&amp;COUNTIF(M$2:M1791,M1791),M1791&amp;"_"&amp;COUNTIF(M$2:M1791,M1791)))</f>
        <v>8.09_1</v>
      </c>
      <c r="O1791" s="42" t="str">
        <f t="shared" si="27"/>
        <v/>
      </c>
      <c r="P1791" s="3" t="s">
        <v>4070</v>
      </c>
      <c r="Q1791" s="3" t="s">
        <v>4071</v>
      </c>
      <c r="R1791" s="3" t="s">
        <v>4070</v>
      </c>
      <c r="S1791" s="3" t="s">
        <v>86</v>
      </c>
      <c r="T1791" s="3" t="s">
        <v>95</v>
      </c>
      <c r="U1791" s="3" t="s">
        <v>4071</v>
      </c>
      <c r="V1791" s="3" t="s">
        <v>86</v>
      </c>
      <c r="W1791" s="3" t="s">
        <v>86</v>
      </c>
      <c r="X1791" s="3" t="s">
        <v>86</v>
      </c>
      <c r="Y1791" s="3" t="s">
        <v>97</v>
      </c>
      <c r="Z1791" s="3" t="s">
        <v>86</v>
      </c>
      <c r="AA1791" s="4"/>
      <c r="AB1791" s="3" t="s">
        <v>86</v>
      </c>
      <c r="AC1791" s="3" t="s">
        <v>86</v>
      </c>
      <c r="AD1791" s="3" t="s">
        <v>86</v>
      </c>
      <c r="AE1791" s="5">
        <v>0</v>
      </c>
    </row>
    <row r="1792" spans="1:31" x14ac:dyDescent="0.25">
      <c r="A1792" s="6" t="s">
        <v>86</v>
      </c>
      <c r="B1792" s="3" t="s">
        <v>2774</v>
      </c>
      <c r="C1792" s="3" t="s">
        <v>4072</v>
      </c>
      <c r="D1792" s="4">
        <v>44173</v>
      </c>
      <c r="E1792" s="4">
        <v>44173</v>
      </c>
      <c r="F1792" s="4">
        <v>44180</v>
      </c>
      <c r="G1792" s="3" t="s">
        <v>2488</v>
      </c>
      <c r="H1792" s="3" t="s">
        <v>160</v>
      </c>
      <c r="I1792" s="5">
        <v>144.69</v>
      </c>
      <c r="J1792" s="3" t="s">
        <v>4073</v>
      </c>
      <c r="K1792" s="3" t="s">
        <v>90</v>
      </c>
      <c r="L1792" s="5">
        <v>12262.36</v>
      </c>
      <c r="M1792" s="5">
        <v>144.69</v>
      </c>
      <c r="N1792" s="41" t="str">
        <f>IF(M1792="","",IF(M1792&lt;0,-M1792&amp;"_"&amp;COUNTIF(M$2:M1792,M1792),M1792&amp;"_"&amp;COUNTIF(M$2:M1792,M1792)))</f>
        <v>144.69_1</v>
      </c>
      <c r="O1792" s="42" t="str">
        <f t="shared" si="27"/>
        <v/>
      </c>
      <c r="P1792" s="3" t="s">
        <v>4074</v>
      </c>
      <c r="Q1792" s="3" t="s">
        <v>4075</v>
      </c>
      <c r="R1792" s="3" t="s">
        <v>4076</v>
      </c>
      <c r="S1792" s="3" t="s">
        <v>86</v>
      </c>
      <c r="T1792" s="3" t="s">
        <v>95</v>
      </c>
      <c r="U1792" s="3" t="s">
        <v>4075</v>
      </c>
      <c r="V1792" s="3" t="s">
        <v>86</v>
      </c>
      <c r="W1792" s="3" t="s">
        <v>86</v>
      </c>
      <c r="X1792" s="3" t="s">
        <v>86</v>
      </c>
      <c r="Y1792" s="3" t="s">
        <v>97</v>
      </c>
      <c r="Z1792" s="3" t="s">
        <v>86</v>
      </c>
      <c r="AA1792" s="4"/>
      <c r="AB1792" s="3" t="s">
        <v>86</v>
      </c>
      <c r="AC1792" s="3" t="s">
        <v>86</v>
      </c>
      <c r="AD1792" s="3" t="s">
        <v>86</v>
      </c>
      <c r="AE1792" s="5">
        <v>0</v>
      </c>
    </row>
    <row r="1793" spans="1:31" x14ac:dyDescent="0.25">
      <c r="A1793" s="6" t="s">
        <v>86</v>
      </c>
      <c r="B1793" s="3" t="s">
        <v>2774</v>
      </c>
      <c r="C1793" s="3" t="s">
        <v>4077</v>
      </c>
      <c r="D1793" s="4">
        <v>44173</v>
      </c>
      <c r="E1793" s="4">
        <v>44173</v>
      </c>
      <c r="F1793" s="4">
        <v>44180</v>
      </c>
      <c r="G1793" s="3" t="s">
        <v>2488</v>
      </c>
      <c r="H1793" s="3" t="s">
        <v>160</v>
      </c>
      <c r="I1793" s="5">
        <v>119.74</v>
      </c>
      <c r="J1793" s="3" t="s">
        <v>4078</v>
      </c>
      <c r="K1793" s="3" t="s">
        <v>90</v>
      </c>
      <c r="L1793" s="5">
        <v>10147.790000000001</v>
      </c>
      <c r="M1793" s="5">
        <v>119.74</v>
      </c>
      <c r="N1793" s="41" t="str">
        <f>IF(M1793="","",IF(M1793&lt;0,-M1793&amp;"_"&amp;COUNTIF(M$2:M1793,M1793),M1793&amp;"_"&amp;COUNTIF(M$2:M1793,M1793)))</f>
        <v>119.74_1</v>
      </c>
      <c r="O1793" s="42" t="str">
        <f t="shared" si="27"/>
        <v/>
      </c>
      <c r="P1793" s="3" t="s">
        <v>4079</v>
      </c>
      <c r="Q1793" s="3" t="s">
        <v>4080</v>
      </c>
      <c r="R1793" s="3" t="s">
        <v>4081</v>
      </c>
      <c r="S1793" s="3" t="s">
        <v>86</v>
      </c>
      <c r="T1793" s="3" t="s">
        <v>95</v>
      </c>
      <c r="U1793" s="3" t="s">
        <v>4080</v>
      </c>
      <c r="V1793" s="3" t="s">
        <v>86</v>
      </c>
      <c r="W1793" s="3" t="s">
        <v>86</v>
      </c>
      <c r="X1793" s="3" t="s">
        <v>86</v>
      </c>
      <c r="Y1793" s="3" t="s">
        <v>97</v>
      </c>
      <c r="Z1793" s="3" t="s">
        <v>86</v>
      </c>
      <c r="AA1793" s="4"/>
      <c r="AB1793" s="3" t="s">
        <v>86</v>
      </c>
      <c r="AC1793" s="3" t="s">
        <v>86</v>
      </c>
      <c r="AD1793" s="3" t="s">
        <v>86</v>
      </c>
      <c r="AE1793" s="5">
        <v>0</v>
      </c>
    </row>
    <row r="1794" spans="1:31" x14ac:dyDescent="0.25">
      <c r="A1794" s="6" t="s">
        <v>86</v>
      </c>
      <c r="B1794" s="3" t="s">
        <v>1281</v>
      </c>
      <c r="C1794" s="3" t="s">
        <v>28</v>
      </c>
      <c r="D1794" s="4">
        <v>44174</v>
      </c>
      <c r="E1794" s="4">
        <v>44174</v>
      </c>
      <c r="F1794" s="4">
        <v>44174</v>
      </c>
      <c r="G1794" s="3" t="s">
        <v>89</v>
      </c>
      <c r="H1794" s="3" t="s">
        <v>90</v>
      </c>
      <c r="I1794" s="5">
        <v>15178</v>
      </c>
      <c r="J1794" s="3" t="s">
        <v>91</v>
      </c>
      <c r="K1794" s="3" t="s">
        <v>90</v>
      </c>
      <c r="L1794" s="5">
        <v>15178</v>
      </c>
      <c r="M1794" s="5">
        <v>178.67</v>
      </c>
      <c r="N1794" s="41" t="str">
        <f>IF(M1794="","",IF(M1794&lt;0,-M1794&amp;"_"&amp;COUNTIF(M$2:M1794,M1794),M1794&amp;"_"&amp;COUNTIF(M$2:M1794,M1794)))</f>
        <v>178.67_1</v>
      </c>
      <c r="O1794" s="42" t="str">
        <f t="shared" ref="O1794:O1857" si="28">IF(COUNTIF(N:N,N1794)=2,"x","")</f>
        <v/>
      </c>
      <c r="P1794" s="3" t="s">
        <v>884</v>
      </c>
      <c r="Q1794" s="3" t="s">
        <v>1849</v>
      </c>
      <c r="R1794" s="3" t="s">
        <v>1850</v>
      </c>
      <c r="S1794" s="3" t="s">
        <v>86</v>
      </c>
      <c r="T1794" s="3" t="s">
        <v>95</v>
      </c>
      <c r="U1794" s="3" t="s">
        <v>1851</v>
      </c>
      <c r="V1794" s="3" t="s">
        <v>86</v>
      </c>
      <c r="W1794" s="3" t="s">
        <v>86</v>
      </c>
      <c r="X1794" s="3" t="s">
        <v>86</v>
      </c>
      <c r="Y1794" s="3" t="s">
        <v>103</v>
      </c>
      <c r="Z1794" s="3" t="s">
        <v>86</v>
      </c>
      <c r="AA1794" s="4"/>
      <c r="AB1794" s="3" t="s">
        <v>86</v>
      </c>
      <c r="AC1794" s="3" t="s">
        <v>86</v>
      </c>
      <c r="AD1794" s="3" t="s">
        <v>86</v>
      </c>
      <c r="AE1794" s="5">
        <v>0</v>
      </c>
    </row>
    <row r="1795" spans="1:31" x14ac:dyDescent="0.25">
      <c r="A1795" s="6" t="s">
        <v>86</v>
      </c>
      <c r="B1795" s="3" t="s">
        <v>1281</v>
      </c>
      <c r="C1795" s="3" t="s">
        <v>28</v>
      </c>
      <c r="D1795" s="4">
        <v>44174</v>
      </c>
      <c r="E1795" s="4">
        <v>44174</v>
      </c>
      <c r="F1795" s="4">
        <v>44174</v>
      </c>
      <c r="G1795" s="3" t="s">
        <v>89</v>
      </c>
      <c r="H1795" s="3" t="s">
        <v>90</v>
      </c>
      <c r="I1795" s="5">
        <v>4694</v>
      </c>
      <c r="J1795" s="3" t="s">
        <v>91</v>
      </c>
      <c r="K1795" s="3" t="s">
        <v>90</v>
      </c>
      <c r="L1795" s="5">
        <v>4694</v>
      </c>
      <c r="M1795" s="5">
        <v>55.26</v>
      </c>
      <c r="N1795" s="41" t="str">
        <f>IF(M1795="","",IF(M1795&lt;0,-M1795&amp;"_"&amp;COUNTIF(M$2:M1795,M1795),M1795&amp;"_"&amp;COUNTIF(M$2:M1795,M1795)))</f>
        <v>55.26_1</v>
      </c>
      <c r="O1795" s="42" t="str">
        <f t="shared" si="28"/>
        <v/>
      </c>
      <c r="P1795" s="3" t="s">
        <v>884</v>
      </c>
      <c r="Q1795" s="3" t="s">
        <v>1852</v>
      </c>
      <c r="R1795" s="3" t="s">
        <v>1853</v>
      </c>
      <c r="S1795" s="3" t="s">
        <v>86</v>
      </c>
      <c r="T1795" s="3" t="s">
        <v>95</v>
      </c>
      <c r="U1795" s="3" t="s">
        <v>1851</v>
      </c>
      <c r="V1795" s="3" t="s">
        <v>86</v>
      </c>
      <c r="W1795" s="3" t="s">
        <v>86</v>
      </c>
      <c r="X1795" s="3" t="s">
        <v>86</v>
      </c>
      <c r="Y1795" s="3" t="s">
        <v>103</v>
      </c>
      <c r="Z1795" s="3" t="s">
        <v>86</v>
      </c>
      <c r="AA1795" s="4"/>
      <c r="AB1795" s="3" t="s">
        <v>86</v>
      </c>
      <c r="AC1795" s="3" t="s">
        <v>86</v>
      </c>
      <c r="AD1795" s="3" t="s">
        <v>86</v>
      </c>
      <c r="AE1795" s="5">
        <v>0</v>
      </c>
    </row>
    <row r="1796" spans="1:31" x14ac:dyDescent="0.25">
      <c r="A1796" s="6" t="s">
        <v>86</v>
      </c>
      <c r="B1796" s="3" t="s">
        <v>1281</v>
      </c>
      <c r="C1796" s="3" t="s">
        <v>28</v>
      </c>
      <c r="D1796" s="4">
        <v>44174</v>
      </c>
      <c r="E1796" s="4">
        <v>44174</v>
      </c>
      <c r="F1796" s="4">
        <v>44174</v>
      </c>
      <c r="G1796" s="3" t="s">
        <v>89</v>
      </c>
      <c r="H1796" s="3" t="s">
        <v>90</v>
      </c>
      <c r="I1796" s="5">
        <v>8145</v>
      </c>
      <c r="J1796" s="3" t="s">
        <v>91</v>
      </c>
      <c r="K1796" s="3" t="s">
        <v>90</v>
      </c>
      <c r="L1796" s="5">
        <v>8145</v>
      </c>
      <c r="M1796" s="5">
        <v>95.88</v>
      </c>
      <c r="N1796" s="41" t="str">
        <f>IF(M1796="","",IF(M1796&lt;0,-M1796&amp;"_"&amp;COUNTIF(M$2:M1796,M1796),M1796&amp;"_"&amp;COUNTIF(M$2:M1796,M1796)))</f>
        <v>95.88_1</v>
      </c>
      <c r="O1796" s="42" t="str">
        <f t="shared" si="28"/>
        <v/>
      </c>
      <c r="P1796" s="3" t="s">
        <v>884</v>
      </c>
      <c r="Q1796" s="3" t="s">
        <v>1854</v>
      </c>
      <c r="R1796" s="3" t="s">
        <v>1855</v>
      </c>
      <c r="S1796" s="3" t="s">
        <v>86</v>
      </c>
      <c r="T1796" s="3" t="s">
        <v>95</v>
      </c>
      <c r="U1796" s="3" t="s">
        <v>1851</v>
      </c>
      <c r="V1796" s="3" t="s">
        <v>86</v>
      </c>
      <c r="W1796" s="3" t="s">
        <v>86</v>
      </c>
      <c r="X1796" s="3" t="s">
        <v>86</v>
      </c>
      <c r="Y1796" s="3" t="s">
        <v>103</v>
      </c>
      <c r="Z1796" s="3" t="s">
        <v>86</v>
      </c>
      <c r="AA1796" s="4"/>
      <c r="AB1796" s="3" t="s">
        <v>86</v>
      </c>
      <c r="AC1796" s="3" t="s">
        <v>86</v>
      </c>
      <c r="AD1796" s="3" t="s">
        <v>86</v>
      </c>
      <c r="AE1796" s="5">
        <v>0</v>
      </c>
    </row>
    <row r="1797" spans="1:31" x14ac:dyDescent="0.25">
      <c r="A1797" s="6" t="s">
        <v>86</v>
      </c>
      <c r="B1797" s="3" t="s">
        <v>1281</v>
      </c>
      <c r="C1797" s="3" t="s">
        <v>28</v>
      </c>
      <c r="D1797" s="4">
        <v>44174</v>
      </c>
      <c r="E1797" s="4">
        <v>44174</v>
      </c>
      <c r="F1797" s="4">
        <v>44174</v>
      </c>
      <c r="G1797" s="3" t="s">
        <v>89</v>
      </c>
      <c r="H1797" s="3" t="s">
        <v>90</v>
      </c>
      <c r="I1797" s="5">
        <v>1694</v>
      </c>
      <c r="J1797" s="3" t="s">
        <v>91</v>
      </c>
      <c r="K1797" s="3" t="s">
        <v>90</v>
      </c>
      <c r="L1797" s="5">
        <v>1694</v>
      </c>
      <c r="M1797" s="5">
        <v>19.940000000000001</v>
      </c>
      <c r="N1797" s="41" t="str">
        <f>IF(M1797="","",IF(M1797&lt;0,-M1797&amp;"_"&amp;COUNTIF(M$2:M1797,M1797),M1797&amp;"_"&amp;COUNTIF(M$2:M1797,M1797)))</f>
        <v>19.94_1</v>
      </c>
      <c r="O1797" s="42" t="str">
        <f t="shared" si="28"/>
        <v/>
      </c>
      <c r="P1797" s="3" t="s">
        <v>884</v>
      </c>
      <c r="Q1797" s="3" t="s">
        <v>1856</v>
      </c>
      <c r="R1797" s="3" t="s">
        <v>1857</v>
      </c>
      <c r="S1797" s="3" t="s">
        <v>86</v>
      </c>
      <c r="T1797" s="3" t="s">
        <v>95</v>
      </c>
      <c r="U1797" s="3" t="s">
        <v>1851</v>
      </c>
      <c r="V1797" s="3" t="s">
        <v>86</v>
      </c>
      <c r="W1797" s="3" t="s">
        <v>86</v>
      </c>
      <c r="X1797" s="3" t="s">
        <v>86</v>
      </c>
      <c r="Y1797" s="3" t="s">
        <v>103</v>
      </c>
      <c r="Z1797" s="3" t="s">
        <v>86</v>
      </c>
      <c r="AA1797" s="4"/>
      <c r="AB1797" s="3" t="s">
        <v>86</v>
      </c>
      <c r="AC1797" s="3" t="s">
        <v>86</v>
      </c>
      <c r="AD1797" s="3" t="s">
        <v>86</v>
      </c>
      <c r="AE1797" s="5">
        <v>0</v>
      </c>
    </row>
    <row r="1798" spans="1:31" x14ac:dyDescent="0.25">
      <c r="A1798" s="6" t="s">
        <v>86</v>
      </c>
      <c r="B1798" s="3" t="s">
        <v>1281</v>
      </c>
      <c r="C1798" s="3" t="s">
        <v>28</v>
      </c>
      <c r="D1798" s="4">
        <v>44174</v>
      </c>
      <c r="E1798" s="4">
        <v>44174</v>
      </c>
      <c r="F1798" s="4">
        <v>44174</v>
      </c>
      <c r="G1798" s="3" t="s">
        <v>89</v>
      </c>
      <c r="H1798" s="3" t="s">
        <v>90</v>
      </c>
      <c r="I1798" s="5">
        <v>-11090</v>
      </c>
      <c r="J1798" s="3" t="s">
        <v>91</v>
      </c>
      <c r="K1798" s="3" t="s">
        <v>90</v>
      </c>
      <c r="L1798" s="5">
        <v>-11090</v>
      </c>
      <c r="M1798" s="5">
        <v>-130.55000000000001</v>
      </c>
      <c r="N1798" s="41" t="str">
        <f>IF(M1798="","",IF(M1798&lt;0,-M1798&amp;"_"&amp;COUNTIF(M$2:M1798,M1798),M1798&amp;"_"&amp;COUNTIF(M$2:M1798,M1798)))</f>
        <v>130.55_1</v>
      </c>
      <c r="O1798" s="42" t="str">
        <f t="shared" si="28"/>
        <v/>
      </c>
      <c r="P1798" s="3" t="s">
        <v>884</v>
      </c>
      <c r="Q1798" s="3" t="s">
        <v>1856</v>
      </c>
      <c r="R1798" s="3" t="s">
        <v>1857</v>
      </c>
      <c r="S1798" s="3" t="s">
        <v>86</v>
      </c>
      <c r="T1798" s="3" t="s">
        <v>95</v>
      </c>
      <c r="U1798" s="3" t="s">
        <v>1851</v>
      </c>
      <c r="V1798" s="3" t="s">
        <v>86</v>
      </c>
      <c r="W1798" s="3" t="s">
        <v>86</v>
      </c>
      <c r="X1798" s="3" t="s">
        <v>86</v>
      </c>
      <c r="Y1798" s="3" t="s">
        <v>103</v>
      </c>
      <c r="Z1798" s="3" t="s">
        <v>86</v>
      </c>
      <c r="AA1798" s="4"/>
      <c r="AB1798" s="3" t="s">
        <v>86</v>
      </c>
      <c r="AC1798" s="3" t="s">
        <v>86</v>
      </c>
      <c r="AD1798" s="3" t="s">
        <v>86</v>
      </c>
      <c r="AE1798" s="5">
        <v>0</v>
      </c>
    </row>
    <row r="1799" spans="1:31" x14ac:dyDescent="0.25">
      <c r="A1799" s="6" t="s">
        <v>86</v>
      </c>
      <c r="B1799" s="3" t="s">
        <v>1281</v>
      </c>
      <c r="C1799" s="3" t="s">
        <v>28</v>
      </c>
      <c r="D1799" s="4">
        <v>44174</v>
      </c>
      <c r="E1799" s="4">
        <v>44174</v>
      </c>
      <c r="F1799" s="4">
        <v>44174</v>
      </c>
      <c r="G1799" s="3" t="s">
        <v>89</v>
      </c>
      <c r="H1799" s="3" t="s">
        <v>90</v>
      </c>
      <c r="I1799" s="5">
        <v>13585</v>
      </c>
      <c r="J1799" s="3" t="s">
        <v>91</v>
      </c>
      <c r="K1799" s="3" t="s">
        <v>90</v>
      </c>
      <c r="L1799" s="5">
        <v>13585</v>
      </c>
      <c r="M1799" s="5">
        <v>159.91999999999999</v>
      </c>
      <c r="N1799" s="41" t="str">
        <f>IF(M1799="","",IF(M1799&lt;0,-M1799&amp;"_"&amp;COUNTIF(M$2:M1799,M1799),M1799&amp;"_"&amp;COUNTIF(M$2:M1799,M1799)))</f>
        <v>159.92_1</v>
      </c>
      <c r="O1799" s="42" t="str">
        <f t="shared" si="28"/>
        <v/>
      </c>
      <c r="P1799" s="3" t="s">
        <v>884</v>
      </c>
      <c r="Q1799" s="3" t="s">
        <v>1858</v>
      </c>
      <c r="R1799" s="3" t="s">
        <v>1859</v>
      </c>
      <c r="S1799" s="3" t="s">
        <v>86</v>
      </c>
      <c r="T1799" s="3" t="s">
        <v>95</v>
      </c>
      <c r="U1799" s="3" t="s">
        <v>1851</v>
      </c>
      <c r="V1799" s="3" t="s">
        <v>86</v>
      </c>
      <c r="W1799" s="3" t="s">
        <v>86</v>
      </c>
      <c r="X1799" s="3" t="s">
        <v>86</v>
      </c>
      <c r="Y1799" s="3" t="s">
        <v>103</v>
      </c>
      <c r="Z1799" s="3" t="s">
        <v>86</v>
      </c>
      <c r="AA1799" s="4"/>
      <c r="AB1799" s="3" t="s">
        <v>86</v>
      </c>
      <c r="AC1799" s="3" t="s">
        <v>86</v>
      </c>
      <c r="AD1799" s="3" t="s">
        <v>86</v>
      </c>
      <c r="AE1799" s="5">
        <v>0</v>
      </c>
    </row>
    <row r="1800" spans="1:31" x14ac:dyDescent="0.25">
      <c r="A1800" s="6" t="s">
        <v>86</v>
      </c>
      <c r="B1800" s="3" t="s">
        <v>1281</v>
      </c>
      <c r="C1800" s="3" t="s">
        <v>28</v>
      </c>
      <c r="D1800" s="4">
        <v>44174</v>
      </c>
      <c r="E1800" s="4">
        <v>44174</v>
      </c>
      <c r="F1800" s="4">
        <v>44174</v>
      </c>
      <c r="G1800" s="3" t="s">
        <v>89</v>
      </c>
      <c r="H1800" s="3" t="s">
        <v>90</v>
      </c>
      <c r="I1800" s="5">
        <v>15777</v>
      </c>
      <c r="J1800" s="3" t="s">
        <v>91</v>
      </c>
      <c r="K1800" s="3" t="s">
        <v>90</v>
      </c>
      <c r="L1800" s="5">
        <v>15777</v>
      </c>
      <c r="M1800" s="5">
        <v>185.72</v>
      </c>
      <c r="N1800" s="41" t="str">
        <f>IF(M1800="","",IF(M1800&lt;0,-M1800&amp;"_"&amp;COUNTIF(M$2:M1800,M1800),M1800&amp;"_"&amp;COUNTIF(M$2:M1800,M1800)))</f>
        <v>185.72_1</v>
      </c>
      <c r="O1800" s="42" t="str">
        <f t="shared" si="28"/>
        <v/>
      </c>
      <c r="P1800" s="3" t="s">
        <v>884</v>
      </c>
      <c r="Q1800" s="3" t="s">
        <v>1860</v>
      </c>
      <c r="R1800" s="3" t="s">
        <v>1861</v>
      </c>
      <c r="S1800" s="3" t="s">
        <v>86</v>
      </c>
      <c r="T1800" s="3" t="s">
        <v>95</v>
      </c>
      <c r="U1800" s="3" t="s">
        <v>1851</v>
      </c>
      <c r="V1800" s="3" t="s">
        <v>86</v>
      </c>
      <c r="W1800" s="3" t="s">
        <v>86</v>
      </c>
      <c r="X1800" s="3" t="s">
        <v>86</v>
      </c>
      <c r="Y1800" s="3" t="s">
        <v>103</v>
      </c>
      <c r="Z1800" s="3" t="s">
        <v>86</v>
      </c>
      <c r="AA1800" s="4"/>
      <c r="AB1800" s="3" t="s">
        <v>86</v>
      </c>
      <c r="AC1800" s="3" t="s">
        <v>86</v>
      </c>
      <c r="AD1800" s="3" t="s">
        <v>86</v>
      </c>
      <c r="AE1800" s="5">
        <v>0</v>
      </c>
    </row>
    <row r="1801" spans="1:31" x14ac:dyDescent="0.25">
      <c r="A1801" s="6" t="s">
        <v>86</v>
      </c>
      <c r="B1801" s="3" t="s">
        <v>1281</v>
      </c>
      <c r="C1801" s="3" t="s">
        <v>28</v>
      </c>
      <c r="D1801" s="4">
        <v>44174</v>
      </c>
      <c r="E1801" s="4">
        <v>44174</v>
      </c>
      <c r="F1801" s="4">
        <v>44174</v>
      </c>
      <c r="G1801" s="3" t="s">
        <v>89</v>
      </c>
      <c r="H1801" s="3" t="s">
        <v>90</v>
      </c>
      <c r="I1801" s="5">
        <v>14464</v>
      </c>
      <c r="J1801" s="3" t="s">
        <v>91</v>
      </c>
      <c r="K1801" s="3" t="s">
        <v>90</v>
      </c>
      <c r="L1801" s="5">
        <v>14464</v>
      </c>
      <c r="M1801" s="5">
        <v>170.26</v>
      </c>
      <c r="N1801" s="41" t="str">
        <f>IF(M1801="","",IF(M1801&lt;0,-M1801&amp;"_"&amp;COUNTIF(M$2:M1801,M1801),M1801&amp;"_"&amp;COUNTIF(M$2:M1801,M1801)))</f>
        <v>170.26_1</v>
      </c>
      <c r="O1801" s="42" t="str">
        <f t="shared" si="28"/>
        <v/>
      </c>
      <c r="P1801" s="3" t="s">
        <v>884</v>
      </c>
      <c r="Q1801" s="3" t="s">
        <v>1862</v>
      </c>
      <c r="R1801" s="3" t="s">
        <v>1863</v>
      </c>
      <c r="S1801" s="3" t="s">
        <v>86</v>
      </c>
      <c r="T1801" s="3" t="s">
        <v>95</v>
      </c>
      <c r="U1801" s="3" t="s">
        <v>1851</v>
      </c>
      <c r="V1801" s="3" t="s">
        <v>86</v>
      </c>
      <c r="W1801" s="3" t="s">
        <v>86</v>
      </c>
      <c r="X1801" s="3" t="s">
        <v>86</v>
      </c>
      <c r="Y1801" s="3" t="s">
        <v>103</v>
      </c>
      <c r="Z1801" s="3" t="s">
        <v>86</v>
      </c>
      <c r="AA1801" s="4"/>
      <c r="AB1801" s="3" t="s">
        <v>86</v>
      </c>
      <c r="AC1801" s="3" t="s">
        <v>86</v>
      </c>
      <c r="AD1801" s="3" t="s">
        <v>86</v>
      </c>
      <c r="AE1801" s="5">
        <v>0</v>
      </c>
    </row>
    <row r="1802" spans="1:31" x14ac:dyDescent="0.25">
      <c r="A1802" s="6" t="s">
        <v>86</v>
      </c>
      <c r="B1802" s="3" t="s">
        <v>1281</v>
      </c>
      <c r="C1802" s="3" t="s">
        <v>28</v>
      </c>
      <c r="D1802" s="4">
        <v>44174</v>
      </c>
      <c r="E1802" s="4">
        <v>44174</v>
      </c>
      <c r="F1802" s="4">
        <v>44174</v>
      </c>
      <c r="G1802" s="3" t="s">
        <v>89</v>
      </c>
      <c r="H1802" s="3" t="s">
        <v>90</v>
      </c>
      <c r="I1802" s="5">
        <v>14461</v>
      </c>
      <c r="J1802" s="3" t="s">
        <v>91</v>
      </c>
      <c r="K1802" s="3" t="s">
        <v>90</v>
      </c>
      <c r="L1802" s="5">
        <v>14461</v>
      </c>
      <c r="M1802" s="5">
        <v>170.23</v>
      </c>
      <c r="N1802" s="41" t="str">
        <f>IF(M1802="","",IF(M1802&lt;0,-M1802&amp;"_"&amp;COUNTIF(M$2:M1802,M1802),M1802&amp;"_"&amp;COUNTIF(M$2:M1802,M1802)))</f>
        <v>170.23_1</v>
      </c>
      <c r="O1802" s="42" t="str">
        <f t="shared" si="28"/>
        <v/>
      </c>
      <c r="P1802" s="3" t="s">
        <v>884</v>
      </c>
      <c r="Q1802" s="3" t="s">
        <v>1864</v>
      </c>
      <c r="R1802" s="3" t="s">
        <v>1865</v>
      </c>
      <c r="S1802" s="3" t="s">
        <v>86</v>
      </c>
      <c r="T1802" s="3" t="s">
        <v>95</v>
      </c>
      <c r="U1802" s="3" t="s">
        <v>1851</v>
      </c>
      <c r="V1802" s="3" t="s">
        <v>86</v>
      </c>
      <c r="W1802" s="3" t="s">
        <v>86</v>
      </c>
      <c r="X1802" s="3" t="s">
        <v>86</v>
      </c>
      <c r="Y1802" s="3" t="s">
        <v>103</v>
      </c>
      <c r="Z1802" s="3" t="s">
        <v>86</v>
      </c>
      <c r="AA1802" s="4"/>
      <c r="AB1802" s="3" t="s">
        <v>86</v>
      </c>
      <c r="AC1802" s="3" t="s">
        <v>86</v>
      </c>
      <c r="AD1802" s="3" t="s">
        <v>86</v>
      </c>
      <c r="AE1802" s="5">
        <v>0</v>
      </c>
    </row>
    <row r="1803" spans="1:31" x14ac:dyDescent="0.25">
      <c r="A1803" s="6" t="s">
        <v>86</v>
      </c>
      <c r="B1803" s="3" t="s">
        <v>1281</v>
      </c>
      <c r="C1803" s="3" t="s">
        <v>28</v>
      </c>
      <c r="D1803" s="4">
        <v>44174</v>
      </c>
      <c r="E1803" s="4">
        <v>44174</v>
      </c>
      <c r="F1803" s="4">
        <v>44174</v>
      </c>
      <c r="G1803" s="3" t="s">
        <v>89</v>
      </c>
      <c r="H1803" s="3" t="s">
        <v>90</v>
      </c>
      <c r="I1803" s="5">
        <v>14314</v>
      </c>
      <c r="J1803" s="3" t="s">
        <v>91</v>
      </c>
      <c r="K1803" s="3" t="s">
        <v>90</v>
      </c>
      <c r="L1803" s="5">
        <v>14314</v>
      </c>
      <c r="M1803" s="5">
        <v>168.5</v>
      </c>
      <c r="N1803" s="41" t="str">
        <f>IF(M1803="","",IF(M1803&lt;0,-M1803&amp;"_"&amp;COUNTIF(M$2:M1803,M1803),M1803&amp;"_"&amp;COUNTIF(M$2:M1803,M1803)))</f>
        <v>168.5_1</v>
      </c>
      <c r="O1803" s="42" t="str">
        <f t="shared" si="28"/>
        <v/>
      </c>
      <c r="P1803" s="3" t="s">
        <v>884</v>
      </c>
      <c r="Q1803" s="3" t="s">
        <v>1866</v>
      </c>
      <c r="R1803" s="3" t="s">
        <v>1867</v>
      </c>
      <c r="S1803" s="3" t="s">
        <v>86</v>
      </c>
      <c r="T1803" s="3" t="s">
        <v>95</v>
      </c>
      <c r="U1803" s="3" t="s">
        <v>1851</v>
      </c>
      <c r="V1803" s="3" t="s">
        <v>86</v>
      </c>
      <c r="W1803" s="3" t="s">
        <v>86</v>
      </c>
      <c r="X1803" s="3" t="s">
        <v>86</v>
      </c>
      <c r="Y1803" s="3" t="s">
        <v>103</v>
      </c>
      <c r="Z1803" s="3" t="s">
        <v>86</v>
      </c>
      <c r="AA1803" s="4"/>
      <c r="AB1803" s="3" t="s">
        <v>86</v>
      </c>
      <c r="AC1803" s="3" t="s">
        <v>86</v>
      </c>
      <c r="AD1803" s="3" t="s">
        <v>86</v>
      </c>
      <c r="AE1803" s="5">
        <v>0</v>
      </c>
    </row>
    <row r="1804" spans="1:31" x14ac:dyDescent="0.25">
      <c r="A1804" s="6" t="s">
        <v>86</v>
      </c>
      <c r="B1804" s="3" t="s">
        <v>1281</v>
      </c>
      <c r="C1804" s="3" t="s">
        <v>28</v>
      </c>
      <c r="D1804" s="4">
        <v>44174</v>
      </c>
      <c r="E1804" s="4">
        <v>44174</v>
      </c>
      <c r="F1804" s="4">
        <v>44174</v>
      </c>
      <c r="G1804" s="3" t="s">
        <v>89</v>
      </c>
      <c r="H1804" s="3" t="s">
        <v>90</v>
      </c>
      <c r="I1804" s="5">
        <v>11732</v>
      </c>
      <c r="J1804" s="3" t="s">
        <v>91</v>
      </c>
      <c r="K1804" s="3" t="s">
        <v>90</v>
      </c>
      <c r="L1804" s="5">
        <v>11732</v>
      </c>
      <c r="M1804" s="5">
        <v>138.1</v>
      </c>
      <c r="N1804" s="41" t="str">
        <f>IF(M1804="","",IF(M1804&lt;0,-M1804&amp;"_"&amp;COUNTIF(M$2:M1804,M1804),M1804&amp;"_"&amp;COUNTIF(M$2:M1804,M1804)))</f>
        <v>138.1_1</v>
      </c>
      <c r="O1804" s="42" t="str">
        <f t="shared" si="28"/>
        <v/>
      </c>
      <c r="P1804" s="3" t="s">
        <v>884</v>
      </c>
      <c r="Q1804" s="3" t="s">
        <v>1868</v>
      </c>
      <c r="R1804" s="3" t="s">
        <v>1869</v>
      </c>
      <c r="S1804" s="3" t="s">
        <v>86</v>
      </c>
      <c r="T1804" s="3" t="s">
        <v>95</v>
      </c>
      <c r="U1804" s="3" t="s">
        <v>1851</v>
      </c>
      <c r="V1804" s="3" t="s">
        <v>86</v>
      </c>
      <c r="W1804" s="3" t="s">
        <v>86</v>
      </c>
      <c r="X1804" s="3" t="s">
        <v>86</v>
      </c>
      <c r="Y1804" s="3" t="s">
        <v>103</v>
      </c>
      <c r="Z1804" s="3" t="s">
        <v>86</v>
      </c>
      <c r="AA1804" s="4"/>
      <c r="AB1804" s="3" t="s">
        <v>86</v>
      </c>
      <c r="AC1804" s="3" t="s">
        <v>86</v>
      </c>
      <c r="AD1804" s="3" t="s">
        <v>86</v>
      </c>
      <c r="AE1804" s="5">
        <v>0</v>
      </c>
    </row>
    <row r="1805" spans="1:31" x14ac:dyDescent="0.25">
      <c r="A1805" s="6" t="s">
        <v>86</v>
      </c>
      <c r="B1805" s="3" t="s">
        <v>1281</v>
      </c>
      <c r="C1805" s="3" t="s">
        <v>28</v>
      </c>
      <c r="D1805" s="4">
        <v>44174</v>
      </c>
      <c r="E1805" s="4">
        <v>44174</v>
      </c>
      <c r="F1805" s="4">
        <v>44174</v>
      </c>
      <c r="G1805" s="3" t="s">
        <v>89</v>
      </c>
      <c r="H1805" s="3" t="s">
        <v>90</v>
      </c>
      <c r="I1805" s="5">
        <v>6420</v>
      </c>
      <c r="J1805" s="3" t="s">
        <v>91</v>
      </c>
      <c r="K1805" s="3" t="s">
        <v>90</v>
      </c>
      <c r="L1805" s="5">
        <v>6420</v>
      </c>
      <c r="M1805" s="5">
        <v>75.569999999999993</v>
      </c>
      <c r="N1805" s="41" t="str">
        <f>IF(M1805="","",IF(M1805&lt;0,-M1805&amp;"_"&amp;COUNTIF(M$2:M1805,M1805),M1805&amp;"_"&amp;COUNTIF(M$2:M1805,M1805)))</f>
        <v>75.57_1</v>
      </c>
      <c r="O1805" s="42" t="str">
        <f t="shared" si="28"/>
        <v/>
      </c>
      <c r="P1805" s="3" t="s">
        <v>884</v>
      </c>
      <c r="Q1805" s="3" t="s">
        <v>1870</v>
      </c>
      <c r="R1805" s="3" t="s">
        <v>1871</v>
      </c>
      <c r="S1805" s="3" t="s">
        <v>86</v>
      </c>
      <c r="T1805" s="3" t="s">
        <v>95</v>
      </c>
      <c r="U1805" s="3" t="s">
        <v>1851</v>
      </c>
      <c r="V1805" s="3" t="s">
        <v>86</v>
      </c>
      <c r="W1805" s="3" t="s">
        <v>86</v>
      </c>
      <c r="X1805" s="3" t="s">
        <v>86</v>
      </c>
      <c r="Y1805" s="3" t="s">
        <v>103</v>
      </c>
      <c r="Z1805" s="3" t="s">
        <v>86</v>
      </c>
      <c r="AA1805" s="4"/>
      <c r="AB1805" s="3" t="s">
        <v>86</v>
      </c>
      <c r="AC1805" s="3" t="s">
        <v>86</v>
      </c>
      <c r="AD1805" s="3" t="s">
        <v>86</v>
      </c>
      <c r="AE1805" s="5">
        <v>0</v>
      </c>
    </row>
    <row r="1806" spans="1:31" x14ac:dyDescent="0.25">
      <c r="A1806" s="6" t="s">
        <v>86</v>
      </c>
      <c r="B1806" s="3" t="s">
        <v>2459</v>
      </c>
      <c r="C1806" s="3" t="s">
        <v>2612</v>
      </c>
      <c r="D1806" s="4">
        <v>44174</v>
      </c>
      <c r="E1806" s="4">
        <v>44174</v>
      </c>
      <c r="F1806" s="4">
        <v>44174</v>
      </c>
      <c r="G1806" s="3" t="s">
        <v>89</v>
      </c>
      <c r="H1806" s="3" t="s">
        <v>90</v>
      </c>
      <c r="I1806" s="5">
        <v>4313</v>
      </c>
      <c r="J1806" s="3" t="s">
        <v>91</v>
      </c>
      <c r="K1806" s="3" t="s">
        <v>90</v>
      </c>
      <c r="L1806" s="5">
        <v>4313</v>
      </c>
      <c r="M1806" s="5">
        <v>50.77</v>
      </c>
      <c r="N1806" s="41" t="str">
        <f>IF(M1806="","",IF(M1806&lt;0,-M1806&amp;"_"&amp;COUNTIF(M$2:M1806,M1806),M1806&amp;"_"&amp;COUNTIF(M$2:M1806,M1806)))</f>
        <v>50.77_1</v>
      </c>
      <c r="O1806" s="42" t="str">
        <f t="shared" si="28"/>
        <v/>
      </c>
      <c r="P1806" s="3" t="s">
        <v>2613</v>
      </c>
      <c r="Q1806" s="3" t="s">
        <v>2614</v>
      </c>
      <c r="R1806" s="3" t="s">
        <v>2615</v>
      </c>
      <c r="S1806" s="3" t="s">
        <v>86</v>
      </c>
      <c r="T1806" s="3" t="s">
        <v>95</v>
      </c>
      <c r="U1806" s="3" t="s">
        <v>2616</v>
      </c>
      <c r="V1806" s="3" t="s">
        <v>86</v>
      </c>
      <c r="W1806" s="3" t="s">
        <v>86</v>
      </c>
      <c r="X1806" s="3" t="s">
        <v>86</v>
      </c>
      <c r="Y1806" s="3" t="s">
        <v>103</v>
      </c>
      <c r="Z1806" s="3" t="s">
        <v>86</v>
      </c>
      <c r="AA1806" s="4"/>
      <c r="AB1806" s="3" t="s">
        <v>86</v>
      </c>
      <c r="AC1806" s="3" t="s">
        <v>86</v>
      </c>
      <c r="AD1806" s="3" t="s">
        <v>86</v>
      </c>
      <c r="AE1806" s="5">
        <v>0</v>
      </c>
    </row>
    <row r="1807" spans="1:31" x14ac:dyDescent="0.25">
      <c r="A1807" s="6" t="s">
        <v>86</v>
      </c>
      <c r="B1807" s="3" t="s">
        <v>2459</v>
      </c>
      <c r="C1807" s="3" t="s">
        <v>2612</v>
      </c>
      <c r="D1807" s="4">
        <v>44174</v>
      </c>
      <c r="E1807" s="4">
        <v>44174</v>
      </c>
      <c r="F1807" s="4">
        <v>44174</v>
      </c>
      <c r="G1807" s="3" t="s">
        <v>89</v>
      </c>
      <c r="H1807" s="3" t="s">
        <v>90</v>
      </c>
      <c r="I1807" s="5">
        <v>22660</v>
      </c>
      <c r="J1807" s="3" t="s">
        <v>91</v>
      </c>
      <c r="K1807" s="3" t="s">
        <v>90</v>
      </c>
      <c r="L1807" s="5">
        <v>22660</v>
      </c>
      <c r="M1807" s="5">
        <v>266.75</v>
      </c>
      <c r="N1807" s="41" t="str">
        <f>IF(M1807="","",IF(M1807&lt;0,-M1807&amp;"_"&amp;COUNTIF(M$2:M1807,M1807),M1807&amp;"_"&amp;COUNTIF(M$2:M1807,M1807)))</f>
        <v>266.75_1</v>
      </c>
      <c r="O1807" s="42" t="str">
        <f t="shared" si="28"/>
        <v/>
      </c>
      <c r="P1807" s="3" t="s">
        <v>2613</v>
      </c>
      <c r="Q1807" s="3" t="s">
        <v>2614</v>
      </c>
      <c r="R1807" s="3" t="s">
        <v>2617</v>
      </c>
      <c r="S1807" s="3" t="s">
        <v>86</v>
      </c>
      <c r="T1807" s="3" t="s">
        <v>95</v>
      </c>
      <c r="U1807" s="3" t="s">
        <v>2616</v>
      </c>
      <c r="V1807" s="3" t="s">
        <v>86</v>
      </c>
      <c r="W1807" s="3" t="s">
        <v>86</v>
      </c>
      <c r="X1807" s="3" t="s">
        <v>86</v>
      </c>
      <c r="Y1807" s="3" t="s">
        <v>103</v>
      </c>
      <c r="Z1807" s="3" t="s">
        <v>86</v>
      </c>
      <c r="AA1807" s="4"/>
      <c r="AB1807" s="3" t="s">
        <v>86</v>
      </c>
      <c r="AC1807" s="3" t="s">
        <v>86</v>
      </c>
      <c r="AD1807" s="3" t="s">
        <v>86</v>
      </c>
      <c r="AE1807" s="5">
        <v>0</v>
      </c>
    </row>
    <row r="1808" spans="1:31" x14ac:dyDescent="0.25">
      <c r="A1808" s="6" t="s">
        <v>86</v>
      </c>
      <c r="B1808" s="3" t="s">
        <v>1298</v>
      </c>
      <c r="C1808" s="3" t="s">
        <v>28</v>
      </c>
      <c r="D1808" s="4">
        <v>44174</v>
      </c>
      <c r="E1808" s="4">
        <v>44174</v>
      </c>
      <c r="F1808" s="4">
        <v>44174</v>
      </c>
      <c r="G1808" s="3" t="s">
        <v>89</v>
      </c>
      <c r="H1808" s="3" t="s">
        <v>90</v>
      </c>
      <c r="I1808" s="5">
        <v>7860</v>
      </c>
      <c r="J1808" s="3" t="s">
        <v>91</v>
      </c>
      <c r="K1808" s="3" t="s">
        <v>90</v>
      </c>
      <c r="L1808" s="5">
        <v>7860</v>
      </c>
      <c r="M1808" s="5">
        <v>92.53</v>
      </c>
      <c r="N1808" s="41" t="str">
        <f>IF(M1808="","",IF(M1808&lt;0,-M1808&amp;"_"&amp;COUNTIF(M$2:M1808,M1808),M1808&amp;"_"&amp;COUNTIF(M$2:M1808,M1808)))</f>
        <v>92.53_1</v>
      </c>
      <c r="O1808" s="42" t="str">
        <f t="shared" si="28"/>
        <v/>
      </c>
      <c r="P1808" s="3" t="s">
        <v>884</v>
      </c>
      <c r="Q1808" s="3" t="s">
        <v>1849</v>
      </c>
      <c r="R1808" s="3" t="s">
        <v>1850</v>
      </c>
      <c r="S1808" s="3" t="s">
        <v>86</v>
      </c>
      <c r="T1808" s="3" t="s">
        <v>95</v>
      </c>
      <c r="U1808" s="3" t="s">
        <v>1851</v>
      </c>
      <c r="V1808" s="3" t="s">
        <v>86</v>
      </c>
      <c r="W1808" s="3" t="s">
        <v>86</v>
      </c>
      <c r="X1808" s="3" t="s">
        <v>86</v>
      </c>
      <c r="Y1808" s="3" t="s">
        <v>103</v>
      </c>
      <c r="Z1808" s="3" t="s">
        <v>86</v>
      </c>
      <c r="AA1808" s="4"/>
      <c r="AB1808" s="3" t="s">
        <v>86</v>
      </c>
      <c r="AC1808" s="3" t="s">
        <v>86</v>
      </c>
      <c r="AD1808" s="3" t="s">
        <v>86</v>
      </c>
      <c r="AE1808" s="5">
        <v>0</v>
      </c>
    </row>
    <row r="1809" spans="1:31" x14ac:dyDescent="0.25">
      <c r="A1809" s="6" t="s">
        <v>86</v>
      </c>
      <c r="B1809" s="3" t="s">
        <v>1298</v>
      </c>
      <c r="C1809" s="3" t="s">
        <v>28</v>
      </c>
      <c r="D1809" s="4">
        <v>44174</v>
      </c>
      <c r="E1809" s="4">
        <v>44174</v>
      </c>
      <c r="F1809" s="4">
        <v>44174</v>
      </c>
      <c r="G1809" s="3" t="s">
        <v>89</v>
      </c>
      <c r="H1809" s="3" t="s">
        <v>90</v>
      </c>
      <c r="I1809" s="5">
        <v>5770</v>
      </c>
      <c r="J1809" s="3" t="s">
        <v>91</v>
      </c>
      <c r="K1809" s="3" t="s">
        <v>90</v>
      </c>
      <c r="L1809" s="5">
        <v>5770</v>
      </c>
      <c r="M1809" s="5">
        <v>67.92</v>
      </c>
      <c r="N1809" s="41" t="str">
        <f>IF(M1809="","",IF(M1809&lt;0,-M1809&amp;"_"&amp;COUNTIF(M$2:M1809,M1809),M1809&amp;"_"&amp;COUNTIF(M$2:M1809,M1809)))</f>
        <v>67.92_1</v>
      </c>
      <c r="O1809" s="42" t="str">
        <f t="shared" si="28"/>
        <v/>
      </c>
      <c r="P1809" s="3" t="s">
        <v>884</v>
      </c>
      <c r="Q1809" s="3" t="s">
        <v>1852</v>
      </c>
      <c r="R1809" s="3" t="s">
        <v>1853</v>
      </c>
      <c r="S1809" s="3" t="s">
        <v>86</v>
      </c>
      <c r="T1809" s="3" t="s">
        <v>95</v>
      </c>
      <c r="U1809" s="3" t="s">
        <v>1851</v>
      </c>
      <c r="V1809" s="3" t="s">
        <v>86</v>
      </c>
      <c r="W1809" s="3" t="s">
        <v>86</v>
      </c>
      <c r="X1809" s="3" t="s">
        <v>86</v>
      </c>
      <c r="Y1809" s="3" t="s">
        <v>103</v>
      </c>
      <c r="Z1809" s="3" t="s">
        <v>86</v>
      </c>
      <c r="AA1809" s="4"/>
      <c r="AB1809" s="3" t="s">
        <v>86</v>
      </c>
      <c r="AC1809" s="3" t="s">
        <v>86</v>
      </c>
      <c r="AD1809" s="3" t="s">
        <v>86</v>
      </c>
      <c r="AE1809" s="5">
        <v>0</v>
      </c>
    </row>
    <row r="1810" spans="1:31" x14ac:dyDescent="0.25">
      <c r="A1810" s="6" t="s">
        <v>86</v>
      </c>
      <c r="B1810" s="3" t="s">
        <v>1298</v>
      </c>
      <c r="C1810" s="3" t="s">
        <v>28</v>
      </c>
      <c r="D1810" s="4">
        <v>44174</v>
      </c>
      <c r="E1810" s="4">
        <v>44174</v>
      </c>
      <c r="F1810" s="4">
        <v>44174</v>
      </c>
      <c r="G1810" s="3" t="s">
        <v>89</v>
      </c>
      <c r="H1810" s="3" t="s">
        <v>90</v>
      </c>
      <c r="I1810" s="5">
        <v>5580</v>
      </c>
      <c r="J1810" s="3" t="s">
        <v>91</v>
      </c>
      <c r="K1810" s="3" t="s">
        <v>90</v>
      </c>
      <c r="L1810" s="5">
        <v>5580</v>
      </c>
      <c r="M1810" s="5">
        <v>65.69</v>
      </c>
      <c r="N1810" s="41" t="str">
        <f>IF(M1810="","",IF(M1810&lt;0,-M1810&amp;"_"&amp;COUNTIF(M$2:M1810,M1810),M1810&amp;"_"&amp;COUNTIF(M$2:M1810,M1810)))</f>
        <v>65.69_2</v>
      </c>
      <c r="O1810" s="42" t="str">
        <f t="shared" si="28"/>
        <v/>
      </c>
      <c r="P1810" s="3" t="s">
        <v>884</v>
      </c>
      <c r="Q1810" s="3" t="s">
        <v>1854</v>
      </c>
      <c r="R1810" s="3" t="s">
        <v>1855</v>
      </c>
      <c r="S1810" s="3" t="s">
        <v>86</v>
      </c>
      <c r="T1810" s="3" t="s">
        <v>95</v>
      </c>
      <c r="U1810" s="3" t="s">
        <v>1851</v>
      </c>
      <c r="V1810" s="3" t="s">
        <v>86</v>
      </c>
      <c r="W1810" s="3" t="s">
        <v>86</v>
      </c>
      <c r="X1810" s="3" t="s">
        <v>86</v>
      </c>
      <c r="Y1810" s="3" t="s">
        <v>103</v>
      </c>
      <c r="Z1810" s="3" t="s">
        <v>86</v>
      </c>
      <c r="AA1810" s="4"/>
      <c r="AB1810" s="3" t="s">
        <v>86</v>
      </c>
      <c r="AC1810" s="3" t="s">
        <v>86</v>
      </c>
      <c r="AD1810" s="3" t="s">
        <v>86</v>
      </c>
      <c r="AE1810" s="5">
        <v>0</v>
      </c>
    </row>
    <row r="1811" spans="1:31" x14ac:dyDescent="0.25">
      <c r="A1811" s="6" t="s">
        <v>86</v>
      </c>
      <c r="B1811" s="3" t="s">
        <v>1298</v>
      </c>
      <c r="C1811" s="3" t="s">
        <v>28</v>
      </c>
      <c r="D1811" s="4">
        <v>44174</v>
      </c>
      <c r="E1811" s="4">
        <v>44174</v>
      </c>
      <c r="F1811" s="4">
        <v>44174</v>
      </c>
      <c r="G1811" s="3" t="s">
        <v>89</v>
      </c>
      <c r="H1811" s="3" t="s">
        <v>90</v>
      </c>
      <c r="I1811" s="5">
        <v>5497</v>
      </c>
      <c r="J1811" s="3" t="s">
        <v>91</v>
      </c>
      <c r="K1811" s="3" t="s">
        <v>90</v>
      </c>
      <c r="L1811" s="5">
        <v>5497</v>
      </c>
      <c r="M1811" s="5">
        <v>64.709999999999994</v>
      </c>
      <c r="N1811" s="41" t="str">
        <f>IF(M1811="","",IF(M1811&lt;0,-M1811&amp;"_"&amp;COUNTIF(M$2:M1811,M1811),M1811&amp;"_"&amp;COUNTIF(M$2:M1811,M1811)))</f>
        <v>64.71_1</v>
      </c>
      <c r="O1811" s="42" t="str">
        <f t="shared" si="28"/>
        <v/>
      </c>
      <c r="P1811" s="3" t="s">
        <v>884</v>
      </c>
      <c r="Q1811" s="3" t="s">
        <v>1856</v>
      </c>
      <c r="R1811" s="3" t="s">
        <v>1857</v>
      </c>
      <c r="S1811" s="3" t="s">
        <v>86</v>
      </c>
      <c r="T1811" s="3" t="s">
        <v>95</v>
      </c>
      <c r="U1811" s="3" t="s">
        <v>1851</v>
      </c>
      <c r="V1811" s="3" t="s">
        <v>86</v>
      </c>
      <c r="W1811" s="3" t="s">
        <v>86</v>
      </c>
      <c r="X1811" s="3" t="s">
        <v>86</v>
      </c>
      <c r="Y1811" s="3" t="s">
        <v>103</v>
      </c>
      <c r="Z1811" s="3" t="s">
        <v>86</v>
      </c>
      <c r="AA1811" s="4"/>
      <c r="AB1811" s="3" t="s">
        <v>86</v>
      </c>
      <c r="AC1811" s="3" t="s">
        <v>86</v>
      </c>
      <c r="AD1811" s="3" t="s">
        <v>86</v>
      </c>
      <c r="AE1811" s="5">
        <v>0</v>
      </c>
    </row>
    <row r="1812" spans="1:31" x14ac:dyDescent="0.25">
      <c r="A1812" s="6" t="s">
        <v>86</v>
      </c>
      <c r="B1812" s="3" t="s">
        <v>1298</v>
      </c>
      <c r="C1812" s="3" t="s">
        <v>28</v>
      </c>
      <c r="D1812" s="4">
        <v>44174</v>
      </c>
      <c r="E1812" s="4">
        <v>44174</v>
      </c>
      <c r="F1812" s="4">
        <v>44174</v>
      </c>
      <c r="G1812" s="3" t="s">
        <v>89</v>
      </c>
      <c r="H1812" s="3" t="s">
        <v>90</v>
      </c>
      <c r="I1812" s="5">
        <v>8786</v>
      </c>
      <c r="J1812" s="3" t="s">
        <v>91</v>
      </c>
      <c r="K1812" s="3" t="s">
        <v>90</v>
      </c>
      <c r="L1812" s="5">
        <v>8786</v>
      </c>
      <c r="M1812" s="5">
        <v>103.43</v>
      </c>
      <c r="N1812" s="41" t="str">
        <f>IF(M1812="","",IF(M1812&lt;0,-M1812&amp;"_"&amp;COUNTIF(M$2:M1812,M1812),M1812&amp;"_"&amp;COUNTIF(M$2:M1812,M1812)))</f>
        <v>103.43_1</v>
      </c>
      <c r="O1812" s="42" t="str">
        <f t="shared" si="28"/>
        <v/>
      </c>
      <c r="P1812" s="3" t="s">
        <v>884</v>
      </c>
      <c r="Q1812" s="3" t="s">
        <v>1858</v>
      </c>
      <c r="R1812" s="3" t="s">
        <v>1859</v>
      </c>
      <c r="S1812" s="3" t="s">
        <v>86</v>
      </c>
      <c r="T1812" s="3" t="s">
        <v>95</v>
      </c>
      <c r="U1812" s="3" t="s">
        <v>1851</v>
      </c>
      <c r="V1812" s="3" t="s">
        <v>86</v>
      </c>
      <c r="W1812" s="3" t="s">
        <v>86</v>
      </c>
      <c r="X1812" s="3" t="s">
        <v>86</v>
      </c>
      <c r="Y1812" s="3" t="s">
        <v>103</v>
      </c>
      <c r="Z1812" s="3" t="s">
        <v>86</v>
      </c>
      <c r="AA1812" s="4"/>
      <c r="AB1812" s="3" t="s">
        <v>86</v>
      </c>
      <c r="AC1812" s="3" t="s">
        <v>86</v>
      </c>
      <c r="AD1812" s="3" t="s">
        <v>86</v>
      </c>
      <c r="AE1812" s="5">
        <v>0</v>
      </c>
    </row>
    <row r="1813" spans="1:31" x14ac:dyDescent="0.25">
      <c r="A1813" s="6" t="s">
        <v>86</v>
      </c>
      <c r="B1813" s="3" t="s">
        <v>1298</v>
      </c>
      <c r="C1813" s="3" t="s">
        <v>28</v>
      </c>
      <c r="D1813" s="4">
        <v>44174</v>
      </c>
      <c r="E1813" s="4">
        <v>44174</v>
      </c>
      <c r="F1813" s="4">
        <v>44174</v>
      </c>
      <c r="G1813" s="3" t="s">
        <v>89</v>
      </c>
      <c r="H1813" s="3" t="s">
        <v>90</v>
      </c>
      <c r="I1813" s="5">
        <v>7696</v>
      </c>
      <c r="J1813" s="3" t="s">
        <v>91</v>
      </c>
      <c r="K1813" s="3" t="s">
        <v>90</v>
      </c>
      <c r="L1813" s="5">
        <v>7696</v>
      </c>
      <c r="M1813" s="5">
        <v>90.59</v>
      </c>
      <c r="N1813" s="41" t="str">
        <f>IF(M1813="","",IF(M1813&lt;0,-M1813&amp;"_"&amp;COUNTIF(M$2:M1813,M1813),M1813&amp;"_"&amp;COUNTIF(M$2:M1813,M1813)))</f>
        <v>90.59_1</v>
      </c>
      <c r="O1813" s="42" t="str">
        <f t="shared" si="28"/>
        <v/>
      </c>
      <c r="P1813" s="3" t="s">
        <v>884</v>
      </c>
      <c r="Q1813" s="3" t="s">
        <v>1860</v>
      </c>
      <c r="R1813" s="3" t="s">
        <v>1861</v>
      </c>
      <c r="S1813" s="3" t="s">
        <v>86</v>
      </c>
      <c r="T1813" s="3" t="s">
        <v>95</v>
      </c>
      <c r="U1813" s="3" t="s">
        <v>1851</v>
      </c>
      <c r="V1813" s="3" t="s">
        <v>86</v>
      </c>
      <c r="W1813" s="3" t="s">
        <v>86</v>
      </c>
      <c r="X1813" s="3" t="s">
        <v>86</v>
      </c>
      <c r="Y1813" s="3" t="s">
        <v>103</v>
      </c>
      <c r="Z1813" s="3" t="s">
        <v>86</v>
      </c>
      <c r="AA1813" s="4"/>
      <c r="AB1813" s="3" t="s">
        <v>86</v>
      </c>
      <c r="AC1813" s="3" t="s">
        <v>86</v>
      </c>
      <c r="AD1813" s="3" t="s">
        <v>86</v>
      </c>
      <c r="AE1813" s="5">
        <v>0</v>
      </c>
    </row>
    <row r="1814" spans="1:31" x14ac:dyDescent="0.25">
      <c r="A1814" s="6" t="s">
        <v>86</v>
      </c>
      <c r="B1814" s="3" t="s">
        <v>1298</v>
      </c>
      <c r="C1814" s="3" t="s">
        <v>28</v>
      </c>
      <c r="D1814" s="4">
        <v>44174</v>
      </c>
      <c r="E1814" s="4">
        <v>44174</v>
      </c>
      <c r="F1814" s="4">
        <v>44174</v>
      </c>
      <c r="G1814" s="3" t="s">
        <v>89</v>
      </c>
      <c r="H1814" s="3" t="s">
        <v>90</v>
      </c>
      <c r="I1814" s="5">
        <v>4133</v>
      </c>
      <c r="J1814" s="3" t="s">
        <v>91</v>
      </c>
      <c r="K1814" s="3" t="s">
        <v>90</v>
      </c>
      <c r="L1814" s="5">
        <v>4133</v>
      </c>
      <c r="M1814" s="5">
        <v>48.65</v>
      </c>
      <c r="N1814" s="41" t="str">
        <f>IF(M1814="","",IF(M1814&lt;0,-M1814&amp;"_"&amp;COUNTIF(M$2:M1814,M1814),M1814&amp;"_"&amp;COUNTIF(M$2:M1814,M1814)))</f>
        <v>48.65_1</v>
      </c>
      <c r="O1814" s="42" t="str">
        <f t="shared" si="28"/>
        <v/>
      </c>
      <c r="P1814" s="3" t="s">
        <v>884</v>
      </c>
      <c r="Q1814" s="3" t="s">
        <v>1862</v>
      </c>
      <c r="R1814" s="3" t="s">
        <v>1863</v>
      </c>
      <c r="S1814" s="3" t="s">
        <v>86</v>
      </c>
      <c r="T1814" s="3" t="s">
        <v>95</v>
      </c>
      <c r="U1814" s="3" t="s">
        <v>1851</v>
      </c>
      <c r="V1814" s="3" t="s">
        <v>86</v>
      </c>
      <c r="W1814" s="3" t="s">
        <v>86</v>
      </c>
      <c r="X1814" s="3" t="s">
        <v>86</v>
      </c>
      <c r="Y1814" s="3" t="s">
        <v>103</v>
      </c>
      <c r="Z1814" s="3" t="s">
        <v>86</v>
      </c>
      <c r="AA1814" s="4"/>
      <c r="AB1814" s="3" t="s">
        <v>86</v>
      </c>
      <c r="AC1814" s="3" t="s">
        <v>86</v>
      </c>
      <c r="AD1814" s="3" t="s">
        <v>86</v>
      </c>
      <c r="AE1814" s="5">
        <v>0</v>
      </c>
    </row>
    <row r="1815" spans="1:31" x14ac:dyDescent="0.25">
      <c r="A1815" s="6" t="s">
        <v>86</v>
      </c>
      <c r="B1815" s="3" t="s">
        <v>1298</v>
      </c>
      <c r="C1815" s="3" t="s">
        <v>28</v>
      </c>
      <c r="D1815" s="4">
        <v>44174</v>
      </c>
      <c r="E1815" s="4">
        <v>44174</v>
      </c>
      <c r="F1815" s="4">
        <v>44174</v>
      </c>
      <c r="G1815" s="3" t="s">
        <v>89</v>
      </c>
      <c r="H1815" s="3" t="s">
        <v>90</v>
      </c>
      <c r="I1815" s="5">
        <v>8526</v>
      </c>
      <c r="J1815" s="3" t="s">
        <v>91</v>
      </c>
      <c r="K1815" s="3" t="s">
        <v>90</v>
      </c>
      <c r="L1815" s="5">
        <v>8526</v>
      </c>
      <c r="M1815" s="5">
        <v>100.36</v>
      </c>
      <c r="N1815" s="41" t="str">
        <f>IF(M1815="","",IF(M1815&lt;0,-M1815&amp;"_"&amp;COUNTIF(M$2:M1815,M1815),M1815&amp;"_"&amp;COUNTIF(M$2:M1815,M1815)))</f>
        <v>100.36_1</v>
      </c>
      <c r="O1815" s="42" t="str">
        <f t="shared" si="28"/>
        <v/>
      </c>
      <c r="P1815" s="3" t="s">
        <v>884</v>
      </c>
      <c r="Q1815" s="3" t="s">
        <v>1864</v>
      </c>
      <c r="R1815" s="3" t="s">
        <v>1865</v>
      </c>
      <c r="S1815" s="3" t="s">
        <v>86</v>
      </c>
      <c r="T1815" s="3" t="s">
        <v>95</v>
      </c>
      <c r="U1815" s="3" t="s">
        <v>1851</v>
      </c>
      <c r="V1815" s="3" t="s">
        <v>86</v>
      </c>
      <c r="W1815" s="3" t="s">
        <v>86</v>
      </c>
      <c r="X1815" s="3" t="s">
        <v>86</v>
      </c>
      <c r="Y1815" s="3" t="s">
        <v>103</v>
      </c>
      <c r="Z1815" s="3" t="s">
        <v>86</v>
      </c>
      <c r="AA1815" s="4"/>
      <c r="AB1815" s="3" t="s">
        <v>86</v>
      </c>
      <c r="AC1815" s="3" t="s">
        <v>86</v>
      </c>
      <c r="AD1815" s="3" t="s">
        <v>86</v>
      </c>
      <c r="AE1815" s="5">
        <v>0</v>
      </c>
    </row>
    <row r="1816" spans="1:31" x14ac:dyDescent="0.25">
      <c r="A1816" s="6" t="s">
        <v>86</v>
      </c>
      <c r="B1816" s="3" t="s">
        <v>1298</v>
      </c>
      <c r="C1816" s="3" t="s">
        <v>28</v>
      </c>
      <c r="D1816" s="4">
        <v>44174</v>
      </c>
      <c r="E1816" s="4">
        <v>44174</v>
      </c>
      <c r="F1816" s="4">
        <v>44174</v>
      </c>
      <c r="G1816" s="3" t="s">
        <v>89</v>
      </c>
      <c r="H1816" s="3" t="s">
        <v>90</v>
      </c>
      <c r="I1816" s="5">
        <v>6517</v>
      </c>
      <c r="J1816" s="3" t="s">
        <v>91</v>
      </c>
      <c r="K1816" s="3" t="s">
        <v>90</v>
      </c>
      <c r="L1816" s="5">
        <v>6517</v>
      </c>
      <c r="M1816" s="5">
        <v>76.72</v>
      </c>
      <c r="N1816" s="41" t="str">
        <f>IF(M1816="","",IF(M1816&lt;0,-M1816&amp;"_"&amp;COUNTIF(M$2:M1816,M1816),M1816&amp;"_"&amp;COUNTIF(M$2:M1816,M1816)))</f>
        <v>76.72_1</v>
      </c>
      <c r="O1816" s="42" t="str">
        <f t="shared" si="28"/>
        <v/>
      </c>
      <c r="P1816" s="3" t="s">
        <v>884</v>
      </c>
      <c r="Q1816" s="3" t="s">
        <v>1866</v>
      </c>
      <c r="R1816" s="3" t="s">
        <v>1867</v>
      </c>
      <c r="S1816" s="3" t="s">
        <v>86</v>
      </c>
      <c r="T1816" s="3" t="s">
        <v>95</v>
      </c>
      <c r="U1816" s="3" t="s">
        <v>1851</v>
      </c>
      <c r="V1816" s="3" t="s">
        <v>86</v>
      </c>
      <c r="W1816" s="3" t="s">
        <v>86</v>
      </c>
      <c r="X1816" s="3" t="s">
        <v>86</v>
      </c>
      <c r="Y1816" s="3" t="s">
        <v>103</v>
      </c>
      <c r="Z1816" s="3" t="s">
        <v>86</v>
      </c>
      <c r="AA1816" s="4"/>
      <c r="AB1816" s="3" t="s">
        <v>86</v>
      </c>
      <c r="AC1816" s="3" t="s">
        <v>86</v>
      </c>
      <c r="AD1816" s="3" t="s">
        <v>86</v>
      </c>
      <c r="AE1816" s="5">
        <v>0</v>
      </c>
    </row>
    <row r="1817" spans="1:31" x14ac:dyDescent="0.25">
      <c r="A1817" s="6" t="s">
        <v>86</v>
      </c>
      <c r="B1817" s="3" t="s">
        <v>1298</v>
      </c>
      <c r="C1817" s="3" t="s">
        <v>28</v>
      </c>
      <c r="D1817" s="4">
        <v>44174</v>
      </c>
      <c r="E1817" s="4">
        <v>44174</v>
      </c>
      <c r="F1817" s="4">
        <v>44174</v>
      </c>
      <c r="G1817" s="3" t="s">
        <v>89</v>
      </c>
      <c r="H1817" s="3" t="s">
        <v>90</v>
      </c>
      <c r="I1817" s="5">
        <v>5880</v>
      </c>
      <c r="J1817" s="3" t="s">
        <v>91</v>
      </c>
      <c r="K1817" s="3" t="s">
        <v>90</v>
      </c>
      <c r="L1817" s="5">
        <v>5880</v>
      </c>
      <c r="M1817" s="5">
        <v>69.22</v>
      </c>
      <c r="N1817" s="41" t="str">
        <f>IF(M1817="","",IF(M1817&lt;0,-M1817&amp;"_"&amp;COUNTIF(M$2:M1817,M1817),M1817&amp;"_"&amp;COUNTIF(M$2:M1817,M1817)))</f>
        <v>69.22_1</v>
      </c>
      <c r="O1817" s="42" t="str">
        <f t="shared" si="28"/>
        <v/>
      </c>
      <c r="P1817" s="3" t="s">
        <v>884</v>
      </c>
      <c r="Q1817" s="3" t="s">
        <v>1868</v>
      </c>
      <c r="R1817" s="3" t="s">
        <v>1869</v>
      </c>
      <c r="S1817" s="3" t="s">
        <v>86</v>
      </c>
      <c r="T1817" s="3" t="s">
        <v>95</v>
      </c>
      <c r="U1817" s="3" t="s">
        <v>1851</v>
      </c>
      <c r="V1817" s="3" t="s">
        <v>86</v>
      </c>
      <c r="W1817" s="3" t="s">
        <v>86</v>
      </c>
      <c r="X1817" s="3" t="s">
        <v>86</v>
      </c>
      <c r="Y1817" s="3" t="s">
        <v>103</v>
      </c>
      <c r="Z1817" s="3" t="s">
        <v>86</v>
      </c>
      <c r="AA1817" s="4"/>
      <c r="AB1817" s="3" t="s">
        <v>86</v>
      </c>
      <c r="AC1817" s="3" t="s">
        <v>86</v>
      </c>
      <c r="AD1817" s="3" t="s">
        <v>86</v>
      </c>
      <c r="AE1817" s="5">
        <v>0</v>
      </c>
    </row>
    <row r="1818" spans="1:31" x14ac:dyDescent="0.25">
      <c r="A1818" s="6" t="s">
        <v>86</v>
      </c>
      <c r="B1818" s="3" t="s">
        <v>2779</v>
      </c>
      <c r="C1818" s="3" t="s">
        <v>4082</v>
      </c>
      <c r="D1818" s="4">
        <v>44174</v>
      </c>
      <c r="E1818" s="4">
        <v>44174</v>
      </c>
      <c r="F1818" s="4">
        <v>44174</v>
      </c>
      <c r="G1818" s="3" t="s">
        <v>89</v>
      </c>
      <c r="H1818" s="3" t="s">
        <v>90</v>
      </c>
      <c r="I1818" s="5">
        <v>26242</v>
      </c>
      <c r="J1818" s="3" t="s">
        <v>91</v>
      </c>
      <c r="K1818" s="3" t="s">
        <v>90</v>
      </c>
      <c r="L1818" s="5">
        <v>26242</v>
      </c>
      <c r="M1818" s="5">
        <v>308.91000000000003</v>
      </c>
      <c r="N1818" s="41" t="str">
        <f>IF(M1818="","",IF(M1818&lt;0,-M1818&amp;"_"&amp;COUNTIF(M$2:M1818,M1818),M1818&amp;"_"&amp;COUNTIF(M$2:M1818,M1818)))</f>
        <v>308.91_1</v>
      </c>
      <c r="O1818" s="42" t="str">
        <f t="shared" si="28"/>
        <v/>
      </c>
      <c r="P1818" s="3" t="s">
        <v>4083</v>
      </c>
      <c r="Q1818" s="3" t="s">
        <v>4084</v>
      </c>
      <c r="R1818" s="3" t="s">
        <v>4085</v>
      </c>
      <c r="S1818" s="3" t="s">
        <v>86</v>
      </c>
      <c r="T1818" s="3" t="s">
        <v>95</v>
      </c>
      <c r="U1818" s="3" t="s">
        <v>4086</v>
      </c>
      <c r="V1818" s="3" t="s">
        <v>86</v>
      </c>
      <c r="W1818" s="3" t="s">
        <v>86</v>
      </c>
      <c r="X1818" s="3" t="s">
        <v>86</v>
      </c>
      <c r="Y1818" s="3" t="s">
        <v>103</v>
      </c>
      <c r="Z1818" s="3" t="s">
        <v>86</v>
      </c>
      <c r="AA1818" s="4"/>
      <c r="AB1818" s="3" t="s">
        <v>86</v>
      </c>
      <c r="AC1818" s="3" t="s">
        <v>86</v>
      </c>
      <c r="AD1818" s="3" t="s">
        <v>86</v>
      </c>
      <c r="AE1818" s="5">
        <v>0</v>
      </c>
    </row>
    <row r="1819" spans="1:31" x14ac:dyDescent="0.25">
      <c r="A1819" s="6" t="s">
        <v>86</v>
      </c>
      <c r="B1819" s="3" t="s">
        <v>2779</v>
      </c>
      <c r="C1819" s="3" t="s">
        <v>4082</v>
      </c>
      <c r="D1819" s="4">
        <v>44174</v>
      </c>
      <c r="E1819" s="4">
        <v>44174</v>
      </c>
      <c r="F1819" s="4">
        <v>44174</v>
      </c>
      <c r="G1819" s="3" t="s">
        <v>89</v>
      </c>
      <c r="H1819" s="3" t="s">
        <v>90</v>
      </c>
      <c r="I1819" s="5">
        <v>32540</v>
      </c>
      <c r="J1819" s="3" t="s">
        <v>91</v>
      </c>
      <c r="K1819" s="3" t="s">
        <v>90</v>
      </c>
      <c r="L1819" s="5">
        <v>32540</v>
      </c>
      <c r="M1819" s="5">
        <v>383.05</v>
      </c>
      <c r="N1819" s="41" t="str">
        <f>IF(M1819="","",IF(M1819&lt;0,-M1819&amp;"_"&amp;COUNTIF(M$2:M1819,M1819),M1819&amp;"_"&amp;COUNTIF(M$2:M1819,M1819)))</f>
        <v>383.05_1</v>
      </c>
      <c r="O1819" s="42" t="str">
        <f t="shared" si="28"/>
        <v/>
      </c>
      <c r="P1819" s="3" t="s">
        <v>4083</v>
      </c>
      <c r="Q1819" s="3" t="s">
        <v>4087</v>
      </c>
      <c r="R1819" s="3" t="s">
        <v>4088</v>
      </c>
      <c r="S1819" s="3" t="s">
        <v>86</v>
      </c>
      <c r="T1819" s="3" t="s">
        <v>95</v>
      </c>
      <c r="U1819" s="3" t="s">
        <v>4086</v>
      </c>
      <c r="V1819" s="3" t="s">
        <v>86</v>
      </c>
      <c r="W1819" s="3" t="s">
        <v>86</v>
      </c>
      <c r="X1819" s="3" t="s">
        <v>86</v>
      </c>
      <c r="Y1819" s="3" t="s">
        <v>103</v>
      </c>
      <c r="Z1819" s="3" t="s">
        <v>86</v>
      </c>
      <c r="AA1819" s="4"/>
      <c r="AB1819" s="3" t="s">
        <v>86</v>
      </c>
      <c r="AC1819" s="3" t="s">
        <v>86</v>
      </c>
      <c r="AD1819" s="3" t="s">
        <v>86</v>
      </c>
      <c r="AE1819" s="5">
        <v>0</v>
      </c>
    </row>
    <row r="1820" spans="1:31" x14ac:dyDescent="0.25">
      <c r="A1820" s="6" t="s">
        <v>86</v>
      </c>
      <c r="B1820" s="3" t="s">
        <v>2779</v>
      </c>
      <c r="C1820" s="3" t="s">
        <v>4082</v>
      </c>
      <c r="D1820" s="4">
        <v>44174</v>
      </c>
      <c r="E1820" s="4">
        <v>44174</v>
      </c>
      <c r="F1820" s="4">
        <v>44174</v>
      </c>
      <c r="G1820" s="3" t="s">
        <v>89</v>
      </c>
      <c r="H1820" s="3" t="s">
        <v>90</v>
      </c>
      <c r="I1820" s="5">
        <v>25231</v>
      </c>
      <c r="J1820" s="3" t="s">
        <v>91</v>
      </c>
      <c r="K1820" s="3" t="s">
        <v>90</v>
      </c>
      <c r="L1820" s="5">
        <v>25231</v>
      </c>
      <c r="M1820" s="5">
        <v>297.01</v>
      </c>
      <c r="N1820" s="41" t="str">
        <f>IF(M1820="","",IF(M1820&lt;0,-M1820&amp;"_"&amp;COUNTIF(M$2:M1820,M1820),M1820&amp;"_"&amp;COUNTIF(M$2:M1820,M1820)))</f>
        <v>297.01_1</v>
      </c>
      <c r="O1820" s="42" t="str">
        <f t="shared" si="28"/>
        <v/>
      </c>
      <c r="P1820" s="3" t="s">
        <v>4083</v>
      </c>
      <c r="Q1820" s="3" t="s">
        <v>4089</v>
      </c>
      <c r="R1820" s="3" t="s">
        <v>4090</v>
      </c>
      <c r="S1820" s="3" t="s">
        <v>86</v>
      </c>
      <c r="T1820" s="3" t="s">
        <v>95</v>
      </c>
      <c r="U1820" s="3" t="s">
        <v>4086</v>
      </c>
      <c r="V1820" s="3" t="s">
        <v>86</v>
      </c>
      <c r="W1820" s="3" t="s">
        <v>86</v>
      </c>
      <c r="X1820" s="3" t="s">
        <v>86</v>
      </c>
      <c r="Y1820" s="3" t="s">
        <v>103</v>
      </c>
      <c r="Z1820" s="3" t="s">
        <v>86</v>
      </c>
      <c r="AA1820" s="4"/>
      <c r="AB1820" s="3" t="s">
        <v>86</v>
      </c>
      <c r="AC1820" s="3" t="s">
        <v>86</v>
      </c>
      <c r="AD1820" s="3" t="s">
        <v>86</v>
      </c>
      <c r="AE1820" s="5">
        <v>0</v>
      </c>
    </row>
    <row r="1821" spans="1:31" x14ac:dyDescent="0.25">
      <c r="A1821" s="6" t="s">
        <v>86</v>
      </c>
      <c r="B1821" s="3" t="s">
        <v>2764</v>
      </c>
      <c r="C1821" s="3" t="s">
        <v>28</v>
      </c>
      <c r="D1821" s="4">
        <v>44174</v>
      </c>
      <c r="E1821" s="4">
        <v>44174</v>
      </c>
      <c r="F1821" s="4">
        <v>44174</v>
      </c>
      <c r="G1821" s="3" t="s">
        <v>89</v>
      </c>
      <c r="H1821" s="3" t="s">
        <v>90</v>
      </c>
      <c r="I1821" s="5">
        <v>12938</v>
      </c>
      <c r="J1821" s="3" t="s">
        <v>91</v>
      </c>
      <c r="K1821" s="3" t="s">
        <v>90</v>
      </c>
      <c r="L1821" s="5">
        <v>12938</v>
      </c>
      <c r="M1821" s="5">
        <v>152.30000000000001</v>
      </c>
      <c r="N1821" s="41" t="str">
        <f>IF(M1821="","",IF(M1821&lt;0,-M1821&amp;"_"&amp;COUNTIF(M$2:M1821,M1821),M1821&amp;"_"&amp;COUNTIF(M$2:M1821,M1821)))</f>
        <v>152.3_4</v>
      </c>
      <c r="O1821" s="42" t="str">
        <f t="shared" si="28"/>
        <v/>
      </c>
      <c r="P1821" s="3" t="s">
        <v>884</v>
      </c>
      <c r="Q1821" s="3" t="s">
        <v>1856</v>
      </c>
      <c r="R1821" s="3" t="s">
        <v>1857</v>
      </c>
      <c r="S1821" s="3" t="s">
        <v>86</v>
      </c>
      <c r="T1821" s="3" t="s">
        <v>95</v>
      </c>
      <c r="U1821" s="3" t="s">
        <v>1851</v>
      </c>
      <c r="V1821" s="3" t="s">
        <v>86</v>
      </c>
      <c r="W1821" s="3" t="s">
        <v>86</v>
      </c>
      <c r="X1821" s="3" t="s">
        <v>86</v>
      </c>
      <c r="Y1821" s="3" t="s">
        <v>103</v>
      </c>
      <c r="Z1821" s="3" t="s">
        <v>86</v>
      </c>
      <c r="AA1821" s="4"/>
      <c r="AB1821" s="3" t="s">
        <v>86</v>
      </c>
      <c r="AC1821" s="3" t="s">
        <v>86</v>
      </c>
      <c r="AD1821" s="3" t="s">
        <v>86</v>
      </c>
      <c r="AE1821" s="5">
        <v>0</v>
      </c>
    </row>
    <row r="1822" spans="1:31" x14ac:dyDescent="0.25">
      <c r="A1822" s="6" t="s">
        <v>86</v>
      </c>
      <c r="B1822" s="3" t="s">
        <v>2764</v>
      </c>
      <c r="C1822" s="3" t="s">
        <v>28</v>
      </c>
      <c r="D1822" s="4">
        <v>44174</v>
      </c>
      <c r="E1822" s="4">
        <v>44174</v>
      </c>
      <c r="F1822" s="4">
        <v>44174</v>
      </c>
      <c r="G1822" s="3" t="s">
        <v>89</v>
      </c>
      <c r="H1822" s="3" t="s">
        <v>90</v>
      </c>
      <c r="I1822" s="5">
        <v>77038</v>
      </c>
      <c r="J1822" s="3" t="s">
        <v>91</v>
      </c>
      <c r="K1822" s="3" t="s">
        <v>90</v>
      </c>
      <c r="L1822" s="5">
        <v>77038</v>
      </c>
      <c r="M1822" s="5">
        <v>906.86</v>
      </c>
      <c r="N1822" s="41" t="str">
        <f>IF(M1822="","",IF(M1822&lt;0,-M1822&amp;"_"&amp;COUNTIF(M$2:M1822,M1822),M1822&amp;"_"&amp;COUNTIF(M$2:M1822,M1822)))</f>
        <v>906.86_1</v>
      </c>
      <c r="O1822" s="42" t="str">
        <f t="shared" si="28"/>
        <v/>
      </c>
      <c r="P1822" s="3" t="s">
        <v>884</v>
      </c>
      <c r="Q1822" s="3" t="s">
        <v>1860</v>
      </c>
      <c r="R1822" s="3" t="s">
        <v>1861</v>
      </c>
      <c r="S1822" s="3" t="s">
        <v>86</v>
      </c>
      <c r="T1822" s="3" t="s">
        <v>95</v>
      </c>
      <c r="U1822" s="3" t="s">
        <v>1851</v>
      </c>
      <c r="V1822" s="3" t="s">
        <v>86</v>
      </c>
      <c r="W1822" s="3" t="s">
        <v>86</v>
      </c>
      <c r="X1822" s="3" t="s">
        <v>86</v>
      </c>
      <c r="Y1822" s="3" t="s">
        <v>103</v>
      </c>
      <c r="Z1822" s="3" t="s">
        <v>86</v>
      </c>
      <c r="AA1822" s="4"/>
      <c r="AB1822" s="3" t="s">
        <v>86</v>
      </c>
      <c r="AC1822" s="3" t="s">
        <v>86</v>
      </c>
      <c r="AD1822" s="3" t="s">
        <v>86</v>
      </c>
      <c r="AE1822" s="5">
        <v>0</v>
      </c>
    </row>
    <row r="1823" spans="1:31" x14ac:dyDescent="0.25">
      <c r="A1823" s="6" t="s">
        <v>86</v>
      </c>
      <c r="B1823" s="3" t="s">
        <v>2764</v>
      </c>
      <c r="C1823" s="3" t="s">
        <v>28</v>
      </c>
      <c r="D1823" s="4">
        <v>44174</v>
      </c>
      <c r="E1823" s="4">
        <v>44174</v>
      </c>
      <c r="F1823" s="4">
        <v>44174</v>
      </c>
      <c r="G1823" s="3" t="s">
        <v>89</v>
      </c>
      <c r="H1823" s="3" t="s">
        <v>90</v>
      </c>
      <c r="I1823" s="5">
        <v>18357</v>
      </c>
      <c r="J1823" s="3" t="s">
        <v>91</v>
      </c>
      <c r="K1823" s="3" t="s">
        <v>90</v>
      </c>
      <c r="L1823" s="5">
        <v>18357</v>
      </c>
      <c r="M1823" s="5">
        <v>216.09</v>
      </c>
      <c r="N1823" s="41" t="str">
        <f>IF(M1823="","",IF(M1823&lt;0,-M1823&amp;"_"&amp;COUNTIF(M$2:M1823,M1823),M1823&amp;"_"&amp;COUNTIF(M$2:M1823,M1823)))</f>
        <v>216.09_1</v>
      </c>
      <c r="O1823" s="42" t="str">
        <f t="shared" si="28"/>
        <v/>
      </c>
      <c r="P1823" s="3" t="s">
        <v>884</v>
      </c>
      <c r="Q1823" s="3" t="s">
        <v>1862</v>
      </c>
      <c r="R1823" s="3" t="s">
        <v>1863</v>
      </c>
      <c r="S1823" s="3" t="s">
        <v>86</v>
      </c>
      <c r="T1823" s="3" t="s">
        <v>95</v>
      </c>
      <c r="U1823" s="3" t="s">
        <v>1851</v>
      </c>
      <c r="V1823" s="3" t="s">
        <v>86</v>
      </c>
      <c r="W1823" s="3" t="s">
        <v>86</v>
      </c>
      <c r="X1823" s="3" t="s">
        <v>86</v>
      </c>
      <c r="Y1823" s="3" t="s">
        <v>103</v>
      </c>
      <c r="Z1823" s="3" t="s">
        <v>86</v>
      </c>
      <c r="AA1823" s="4"/>
      <c r="AB1823" s="3" t="s">
        <v>86</v>
      </c>
      <c r="AC1823" s="3" t="s">
        <v>86</v>
      </c>
      <c r="AD1823" s="3" t="s">
        <v>86</v>
      </c>
      <c r="AE1823" s="5">
        <v>0</v>
      </c>
    </row>
    <row r="1824" spans="1:31" x14ac:dyDescent="0.25">
      <c r="A1824" s="6" t="s">
        <v>86</v>
      </c>
      <c r="B1824" s="3" t="s">
        <v>2764</v>
      </c>
      <c r="C1824" s="3" t="s">
        <v>28</v>
      </c>
      <c r="D1824" s="4">
        <v>44174</v>
      </c>
      <c r="E1824" s="4">
        <v>44174</v>
      </c>
      <c r="F1824" s="4">
        <v>44174</v>
      </c>
      <c r="G1824" s="3" t="s">
        <v>89</v>
      </c>
      <c r="H1824" s="3" t="s">
        <v>90</v>
      </c>
      <c r="I1824" s="5">
        <v>88972</v>
      </c>
      <c r="J1824" s="3" t="s">
        <v>91</v>
      </c>
      <c r="K1824" s="3" t="s">
        <v>90</v>
      </c>
      <c r="L1824" s="5">
        <v>88972</v>
      </c>
      <c r="M1824" s="5">
        <v>1047.3499999999999</v>
      </c>
      <c r="N1824" s="41" t="str">
        <f>IF(M1824="","",IF(M1824&lt;0,-M1824&amp;"_"&amp;COUNTIF(M$2:M1824,M1824),M1824&amp;"_"&amp;COUNTIF(M$2:M1824,M1824)))</f>
        <v>1047.35_1</v>
      </c>
      <c r="O1824" s="42" t="str">
        <f t="shared" si="28"/>
        <v/>
      </c>
      <c r="P1824" s="3" t="s">
        <v>884</v>
      </c>
      <c r="Q1824" s="3" t="s">
        <v>1864</v>
      </c>
      <c r="R1824" s="3" t="s">
        <v>1865</v>
      </c>
      <c r="S1824" s="3" t="s">
        <v>86</v>
      </c>
      <c r="T1824" s="3" t="s">
        <v>95</v>
      </c>
      <c r="U1824" s="3" t="s">
        <v>1851</v>
      </c>
      <c r="V1824" s="3" t="s">
        <v>86</v>
      </c>
      <c r="W1824" s="3" t="s">
        <v>86</v>
      </c>
      <c r="X1824" s="3" t="s">
        <v>86</v>
      </c>
      <c r="Y1824" s="3" t="s">
        <v>103</v>
      </c>
      <c r="Z1824" s="3" t="s">
        <v>86</v>
      </c>
      <c r="AA1824" s="4"/>
      <c r="AB1824" s="3" t="s">
        <v>86</v>
      </c>
      <c r="AC1824" s="3" t="s">
        <v>86</v>
      </c>
      <c r="AD1824" s="3" t="s">
        <v>86</v>
      </c>
      <c r="AE1824" s="5">
        <v>0</v>
      </c>
    </row>
    <row r="1825" spans="1:31" x14ac:dyDescent="0.25">
      <c r="A1825" s="6" t="s">
        <v>86</v>
      </c>
      <c r="B1825" s="3" t="s">
        <v>2764</v>
      </c>
      <c r="C1825" s="3" t="s">
        <v>28</v>
      </c>
      <c r="D1825" s="4">
        <v>44174</v>
      </c>
      <c r="E1825" s="4">
        <v>44174</v>
      </c>
      <c r="F1825" s="4">
        <v>44174</v>
      </c>
      <c r="G1825" s="3" t="s">
        <v>89</v>
      </c>
      <c r="H1825" s="3" t="s">
        <v>90</v>
      </c>
      <c r="I1825" s="5">
        <v>18812</v>
      </c>
      <c r="J1825" s="3" t="s">
        <v>91</v>
      </c>
      <c r="K1825" s="3" t="s">
        <v>90</v>
      </c>
      <c r="L1825" s="5">
        <v>18812</v>
      </c>
      <c r="M1825" s="5">
        <v>221.45</v>
      </c>
      <c r="N1825" s="41" t="str">
        <f>IF(M1825="","",IF(M1825&lt;0,-M1825&amp;"_"&amp;COUNTIF(M$2:M1825,M1825),M1825&amp;"_"&amp;COUNTIF(M$2:M1825,M1825)))</f>
        <v>221.45_3</v>
      </c>
      <c r="O1825" s="42" t="str">
        <f t="shared" si="28"/>
        <v/>
      </c>
      <c r="P1825" s="3" t="s">
        <v>884</v>
      </c>
      <c r="Q1825" s="3" t="s">
        <v>1866</v>
      </c>
      <c r="R1825" s="3" t="s">
        <v>1867</v>
      </c>
      <c r="S1825" s="3" t="s">
        <v>86</v>
      </c>
      <c r="T1825" s="3" t="s">
        <v>95</v>
      </c>
      <c r="U1825" s="3" t="s">
        <v>1851</v>
      </c>
      <c r="V1825" s="3" t="s">
        <v>86</v>
      </c>
      <c r="W1825" s="3" t="s">
        <v>86</v>
      </c>
      <c r="X1825" s="3" t="s">
        <v>86</v>
      </c>
      <c r="Y1825" s="3" t="s">
        <v>103</v>
      </c>
      <c r="Z1825" s="3" t="s">
        <v>86</v>
      </c>
      <c r="AA1825" s="4"/>
      <c r="AB1825" s="3" t="s">
        <v>86</v>
      </c>
      <c r="AC1825" s="3" t="s">
        <v>86</v>
      </c>
      <c r="AD1825" s="3" t="s">
        <v>86</v>
      </c>
      <c r="AE1825" s="5">
        <v>0</v>
      </c>
    </row>
    <row r="1826" spans="1:31" x14ac:dyDescent="0.25">
      <c r="A1826" s="6" t="s">
        <v>86</v>
      </c>
      <c r="B1826" s="3" t="s">
        <v>2774</v>
      </c>
      <c r="C1826" s="3" t="s">
        <v>4091</v>
      </c>
      <c r="D1826" s="4">
        <v>44174</v>
      </c>
      <c r="E1826" s="4">
        <v>44174</v>
      </c>
      <c r="F1826" s="4">
        <v>44189</v>
      </c>
      <c r="G1826" s="3" t="s">
        <v>2488</v>
      </c>
      <c r="H1826" s="3" t="s">
        <v>160</v>
      </c>
      <c r="I1826" s="5">
        <v>199.31</v>
      </c>
      <c r="J1826" s="3" t="s">
        <v>4092</v>
      </c>
      <c r="K1826" s="3" t="s">
        <v>90</v>
      </c>
      <c r="L1826" s="5">
        <v>16891.32</v>
      </c>
      <c r="M1826" s="5">
        <v>199.31</v>
      </c>
      <c r="N1826" s="41" t="str">
        <f>IF(M1826="","",IF(M1826&lt;0,-M1826&amp;"_"&amp;COUNTIF(M$2:M1826,M1826),M1826&amp;"_"&amp;COUNTIF(M$2:M1826,M1826)))</f>
        <v>199.31_1</v>
      </c>
      <c r="O1826" s="42" t="str">
        <f t="shared" si="28"/>
        <v/>
      </c>
      <c r="P1826" s="3" t="s">
        <v>4093</v>
      </c>
      <c r="Q1826" s="3" t="s">
        <v>4094</v>
      </c>
      <c r="R1826" s="3" t="s">
        <v>4095</v>
      </c>
      <c r="S1826" s="3" t="s">
        <v>86</v>
      </c>
      <c r="T1826" s="3" t="s">
        <v>95</v>
      </c>
      <c r="U1826" s="3" t="s">
        <v>4094</v>
      </c>
      <c r="V1826" s="3" t="s">
        <v>86</v>
      </c>
      <c r="W1826" s="3" t="s">
        <v>86</v>
      </c>
      <c r="X1826" s="3" t="s">
        <v>86</v>
      </c>
      <c r="Y1826" s="3" t="s">
        <v>97</v>
      </c>
      <c r="Z1826" s="3" t="s">
        <v>86</v>
      </c>
      <c r="AA1826" s="4"/>
      <c r="AB1826" s="3" t="s">
        <v>86</v>
      </c>
      <c r="AC1826" s="3" t="s">
        <v>86</v>
      </c>
      <c r="AD1826" s="3" t="s">
        <v>86</v>
      </c>
      <c r="AE1826" s="5">
        <v>0</v>
      </c>
    </row>
    <row r="1827" spans="1:31" x14ac:dyDescent="0.25">
      <c r="A1827" s="6" t="s">
        <v>86</v>
      </c>
      <c r="B1827" s="3" t="s">
        <v>270</v>
      </c>
      <c r="C1827" s="3" t="s">
        <v>690</v>
      </c>
      <c r="D1827" s="4">
        <v>44174</v>
      </c>
      <c r="E1827" s="4">
        <v>44174</v>
      </c>
      <c r="F1827" s="4">
        <v>44174</v>
      </c>
      <c r="G1827" s="3" t="s">
        <v>235</v>
      </c>
      <c r="H1827" s="3" t="s">
        <v>90</v>
      </c>
      <c r="I1827" s="5">
        <v>13345</v>
      </c>
      <c r="J1827" s="3" t="s">
        <v>91</v>
      </c>
      <c r="K1827" s="3" t="s">
        <v>90</v>
      </c>
      <c r="L1827" s="5">
        <v>13345</v>
      </c>
      <c r="M1827" s="5">
        <v>157.09</v>
      </c>
      <c r="N1827" s="41" t="str">
        <f>IF(M1827="","",IF(M1827&lt;0,-M1827&amp;"_"&amp;COUNTIF(M$2:M1827,M1827),M1827&amp;"_"&amp;COUNTIF(M$2:M1827,M1827)))</f>
        <v>157.09_1</v>
      </c>
      <c r="O1827" s="42" t="str">
        <f t="shared" si="28"/>
        <v/>
      </c>
      <c r="P1827" s="3" t="s">
        <v>626</v>
      </c>
      <c r="Q1827" s="3" t="s">
        <v>629</v>
      </c>
      <c r="R1827" s="3" t="s">
        <v>691</v>
      </c>
      <c r="S1827" s="3" t="s">
        <v>86</v>
      </c>
      <c r="T1827" s="3" t="s">
        <v>95</v>
      </c>
      <c r="U1827" s="3" t="s">
        <v>692</v>
      </c>
      <c r="V1827" s="3" t="s">
        <v>86</v>
      </c>
      <c r="W1827" s="3" t="s">
        <v>86</v>
      </c>
      <c r="X1827" s="3" t="s">
        <v>86</v>
      </c>
      <c r="Y1827" s="3" t="s">
        <v>97</v>
      </c>
      <c r="Z1827" s="3" t="s">
        <v>86</v>
      </c>
      <c r="AA1827" s="4"/>
      <c r="AB1827" s="3" t="s">
        <v>86</v>
      </c>
      <c r="AC1827" s="3" t="s">
        <v>86</v>
      </c>
      <c r="AD1827" s="3" t="s">
        <v>86</v>
      </c>
      <c r="AE1827" s="5">
        <v>0</v>
      </c>
    </row>
    <row r="1828" spans="1:31" x14ac:dyDescent="0.25">
      <c r="A1828" s="6" t="s">
        <v>86</v>
      </c>
      <c r="B1828" s="3" t="s">
        <v>270</v>
      </c>
      <c r="C1828" s="3" t="s">
        <v>693</v>
      </c>
      <c r="D1828" s="4">
        <v>44174</v>
      </c>
      <c r="E1828" s="4">
        <v>44174</v>
      </c>
      <c r="F1828" s="4">
        <v>44174</v>
      </c>
      <c r="G1828" s="3" t="s">
        <v>235</v>
      </c>
      <c r="H1828" s="3" t="s">
        <v>90</v>
      </c>
      <c r="I1828" s="5">
        <v>870</v>
      </c>
      <c r="J1828" s="3" t="s">
        <v>91</v>
      </c>
      <c r="K1828" s="3" t="s">
        <v>90</v>
      </c>
      <c r="L1828" s="5">
        <v>870</v>
      </c>
      <c r="M1828" s="5">
        <v>10.24</v>
      </c>
      <c r="N1828" s="41" t="str">
        <f>IF(M1828="","",IF(M1828&lt;0,-M1828&amp;"_"&amp;COUNTIF(M$2:M1828,M1828),M1828&amp;"_"&amp;COUNTIF(M$2:M1828,M1828)))</f>
        <v>10.24_1</v>
      </c>
      <c r="O1828" s="42" t="str">
        <f t="shared" si="28"/>
        <v/>
      </c>
      <c r="P1828" s="3" t="s">
        <v>626</v>
      </c>
      <c r="Q1828" s="3" t="s">
        <v>629</v>
      </c>
      <c r="R1828" s="3" t="s">
        <v>694</v>
      </c>
      <c r="S1828" s="3" t="s">
        <v>86</v>
      </c>
      <c r="T1828" s="3" t="s">
        <v>95</v>
      </c>
      <c r="U1828" s="3" t="s">
        <v>695</v>
      </c>
      <c r="V1828" s="3" t="s">
        <v>86</v>
      </c>
      <c r="W1828" s="3" t="s">
        <v>86</v>
      </c>
      <c r="X1828" s="3" t="s">
        <v>86</v>
      </c>
      <c r="Y1828" s="3" t="s">
        <v>97</v>
      </c>
      <c r="Z1828" s="3" t="s">
        <v>86</v>
      </c>
      <c r="AA1828" s="4"/>
      <c r="AB1828" s="3" t="s">
        <v>86</v>
      </c>
      <c r="AC1828" s="3" t="s">
        <v>86</v>
      </c>
      <c r="AD1828" s="3" t="s">
        <v>86</v>
      </c>
      <c r="AE1828" s="5">
        <v>0</v>
      </c>
    </row>
    <row r="1829" spans="1:31" x14ac:dyDescent="0.25">
      <c r="A1829" s="6" t="s">
        <v>86</v>
      </c>
      <c r="B1829" s="3" t="s">
        <v>270</v>
      </c>
      <c r="C1829" s="3" t="s">
        <v>696</v>
      </c>
      <c r="D1829" s="4">
        <v>44174</v>
      </c>
      <c r="E1829" s="4">
        <v>44174</v>
      </c>
      <c r="F1829" s="4">
        <v>44174</v>
      </c>
      <c r="G1829" s="3" t="s">
        <v>235</v>
      </c>
      <c r="H1829" s="3" t="s">
        <v>90</v>
      </c>
      <c r="I1829" s="5">
        <v>600</v>
      </c>
      <c r="J1829" s="3" t="s">
        <v>91</v>
      </c>
      <c r="K1829" s="3" t="s">
        <v>90</v>
      </c>
      <c r="L1829" s="5">
        <v>600</v>
      </c>
      <c r="M1829" s="5">
        <v>7.06</v>
      </c>
      <c r="N1829" s="41" t="str">
        <f>IF(M1829="","",IF(M1829&lt;0,-M1829&amp;"_"&amp;COUNTIF(M$2:M1829,M1829),M1829&amp;"_"&amp;COUNTIF(M$2:M1829,M1829)))</f>
        <v>7.06_5</v>
      </c>
      <c r="O1829" s="42" t="str">
        <f t="shared" si="28"/>
        <v/>
      </c>
      <c r="P1829" s="3" t="s">
        <v>626</v>
      </c>
      <c r="Q1829" s="3" t="s">
        <v>638</v>
      </c>
      <c r="R1829" s="3" t="s">
        <v>697</v>
      </c>
      <c r="S1829" s="3" t="s">
        <v>86</v>
      </c>
      <c r="T1829" s="3" t="s">
        <v>95</v>
      </c>
      <c r="U1829" s="3" t="s">
        <v>638</v>
      </c>
      <c r="V1829" s="3" t="s">
        <v>86</v>
      </c>
      <c r="W1829" s="3" t="s">
        <v>86</v>
      </c>
      <c r="X1829" s="3" t="s">
        <v>86</v>
      </c>
      <c r="Y1829" s="3" t="s">
        <v>97</v>
      </c>
      <c r="Z1829" s="3" t="s">
        <v>86</v>
      </c>
      <c r="AA1829" s="4"/>
      <c r="AB1829" s="3" t="s">
        <v>86</v>
      </c>
      <c r="AC1829" s="3" t="s">
        <v>86</v>
      </c>
      <c r="AD1829" s="3" t="s">
        <v>86</v>
      </c>
      <c r="AE1829" s="5">
        <v>0</v>
      </c>
    </row>
    <row r="1830" spans="1:31" x14ac:dyDescent="0.25">
      <c r="A1830" s="6" t="s">
        <v>86</v>
      </c>
      <c r="B1830" s="3" t="s">
        <v>270</v>
      </c>
      <c r="C1830" s="3" t="s">
        <v>696</v>
      </c>
      <c r="D1830" s="4">
        <v>44174</v>
      </c>
      <c r="E1830" s="4">
        <v>44174</v>
      </c>
      <c r="F1830" s="4">
        <v>44174</v>
      </c>
      <c r="G1830" s="3" t="s">
        <v>235</v>
      </c>
      <c r="H1830" s="3" t="s">
        <v>90</v>
      </c>
      <c r="I1830" s="5">
        <v>670</v>
      </c>
      <c r="J1830" s="3" t="s">
        <v>91</v>
      </c>
      <c r="K1830" s="3" t="s">
        <v>90</v>
      </c>
      <c r="L1830" s="5">
        <v>670</v>
      </c>
      <c r="M1830" s="5">
        <v>7.89</v>
      </c>
      <c r="N1830" s="41" t="str">
        <f>IF(M1830="","",IF(M1830&lt;0,-M1830&amp;"_"&amp;COUNTIF(M$2:M1830,M1830),M1830&amp;"_"&amp;COUNTIF(M$2:M1830,M1830)))</f>
        <v>7.89_4</v>
      </c>
      <c r="O1830" s="42" t="str">
        <f t="shared" si="28"/>
        <v/>
      </c>
      <c r="P1830" s="3" t="s">
        <v>626</v>
      </c>
      <c r="Q1830" s="3" t="s">
        <v>629</v>
      </c>
      <c r="R1830" s="3" t="s">
        <v>698</v>
      </c>
      <c r="S1830" s="3" t="s">
        <v>86</v>
      </c>
      <c r="T1830" s="3" t="s">
        <v>95</v>
      </c>
      <c r="U1830" s="3" t="s">
        <v>638</v>
      </c>
      <c r="V1830" s="3" t="s">
        <v>86</v>
      </c>
      <c r="W1830" s="3" t="s">
        <v>86</v>
      </c>
      <c r="X1830" s="3" t="s">
        <v>86</v>
      </c>
      <c r="Y1830" s="3" t="s">
        <v>97</v>
      </c>
      <c r="Z1830" s="3" t="s">
        <v>86</v>
      </c>
      <c r="AA1830" s="4"/>
      <c r="AB1830" s="3" t="s">
        <v>86</v>
      </c>
      <c r="AC1830" s="3" t="s">
        <v>86</v>
      </c>
      <c r="AD1830" s="3" t="s">
        <v>86</v>
      </c>
      <c r="AE1830" s="5">
        <v>0</v>
      </c>
    </row>
    <row r="1831" spans="1:31" x14ac:dyDescent="0.25">
      <c r="A1831" s="6" t="s">
        <v>86</v>
      </c>
      <c r="B1831" s="3" t="s">
        <v>270</v>
      </c>
      <c r="C1831" s="3" t="s">
        <v>696</v>
      </c>
      <c r="D1831" s="4">
        <v>44174</v>
      </c>
      <c r="E1831" s="4">
        <v>44174</v>
      </c>
      <c r="F1831" s="4">
        <v>44174</v>
      </c>
      <c r="G1831" s="3" t="s">
        <v>235</v>
      </c>
      <c r="H1831" s="3" t="s">
        <v>90</v>
      </c>
      <c r="I1831" s="5">
        <v>498</v>
      </c>
      <c r="J1831" s="3" t="s">
        <v>91</v>
      </c>
      <c r="K1831" s="3" t="s">
        <v>90</v>
      </c>
      <c r="L1831" s="5">
        <v>498</v>
      </c>
      <c r="M1831" s="5">
        <v>5.86</v>
      </c>
      <c r="N1831" s="41" t="str">
        <f>IF(M1831="","",IF(M1831&lt;0,-M1831&amp;"_"&amp;COUNTIF(M$2:M1831,M1831),M1831&amp;"_"&amp;COUNTIF(M$2:M1831,M1831)))</f>
        <v>5.86_2</v>
      </c>
      <c r="O1831" s="42" t="str">
        <f t="shared" si="28"/>
        <v/>
      </c>
      <c r="P1831" s="3" t="s">
        <v>626</v>
      </c>
      <c r="Q1831" s="3" t="s">
        <v>629</v>
      </c>
      <c r="R1831" s="3" t="s">
        <v>699</v>
      </c>
      <c r="S1831" s="3" t="s">
        <v>86</v>
      </c>
      <c r="T1831" s="3" t="s">
        <v>95</v>
      </c>
      <c r="U1831" s="3" t="s">
        <v>638</v>
      </c>
      <c r="V1831" s="3" t="s">
        <v>86</v>
      </c>
      <c r="W1831" s="3" t="s">
        <v>86</v>
      </c>
      <c r="X1831" s="3" t="s">
        <v>86</v>
      </c>
      <c r="Y1831" s="3" t="s">
        <v>97</v>
      </c>
      <c r="Z1831" s="3" t="s">
        <v>86</v>
      </c>
      <c r="AA1831" s="4"/>
      <c r="AB1831" s="3" t="s">
        <v>86</v>
      </c>
      <c r="AC1831" s="3" t="s">
        <v>86</v>
      </c>
      <c r="AD1831" s="3" t="s">
        <v>86</v>
      </c>
      <c r="AE1831" s="5">
        <v>0</v>
      </c>
    </row>
    <row r="1832" spans="1:31" x14ac:dyDescent="0.25">
      <c r="A1832" s="6" t="s">
        <v>86</v>
      </c>
      <c r="B1832" s="3" t="s">
        <v>270</v>
      </c>
      <c r="C1832" s="3" t="s">
        <v>696</v>
      </c>
      <c r="D1832" s="4">
        <v>44174</v>
      </c>
      <c r="E1832" s="4">
        <v>44174</v>
      </c>
      <c r="F1832" s="4">
        <v>44174</v>
      </c>
      <c r="G1832" s="3" t="s">
        <v>235</v>
      </c>
      <c r="H1832" s="3" t="s">
        <v>90</v>
      </c>
      <c r="I1832" s="5">
        <v>508</v>
      </c>
      <c r="J1832" s="3" t="s">
        <v>91</v>
      </c>
      <c r="K1832" s="3" t="s">
        <v>90</v>
      </c>
      <c r="L1832" s="5">
        <v>508</v>
      </c>
      <c r="M1832" s="5">
        <v>5.98</v>
      </c>
      <c r="N1832" s="41" t="str">
        <f>IF(M1832="","",IF(M1832&lt;0,-M1832&amp;"_"&amp;COUNTIF(M$2:M1832,M1832),M1832&amp;"_"&amp;COUNTIF(M$2:M1832,M1832)))</f>
        <v>5.98_1</v>
      </c>
      <c r="O1832" s="42" t="str">
        <f t="shared" si="28"/>
        <v/>
      </c>
      <c r="P1832" s="3" t="s">
        <v>626</v>
      </c>
      <c r="Q1832" s="3" t="s">
        <v>629</v>
      </c>
      <c r="R1832" s="3" t="s">
        <v>700</v>
      </c>
      <c r="S1832" s="3" t="s">
        <v>86</v>
      </c>
      <c r="T1832" s="3" t="s">
        <v>95</v>
      </c>
      <c r="U1832" s="3" t="s">
        <v>638</v>
      </c>
      <c r="V1832" s="3" t="s">
        <v>86</v>
      </c>
      <c r="W1832" s="3" t="s">
        <v>86</v>
      </c>
      <c r="X1832" s="3" t="s">
        <v>86</v>
      </c>
      <c r="Y1832" s="3" t="s">
        <v>97</v>
      </c>
      <c r="Z1832" s="3" t="s">
        <v>86</v>
      </c>
      <c r="AA1832" s="4"/>
      <c r="AB1832" s="3" t="s">
        <v>86</v>
      </c>
      <c r="AC1832" s="3" t="s">
        <v>86</v>
      </c>
      <c r="AD1832" s="3" t="s">
        <v>86</v>
      </c>
      <c r="AE1832" s="5">
        <v>0</v>
      </c>
    </row>
    <row r="1833" spans="1:31" x14ac:dyDescent="0.25">
      <c r="A1833" s="6" t="s">
        <v>86</v>
      </c>
      <c r="B1833" s="3" t="s">
        <v>270</v>
      </c>
      <c r="C1833" s="3" t="s">
        <v>696</v>
      </c>
      <c r="D1833" s="4">
        <v>44174</v>
      </c>
      <c r="E1833" s="4">
        <v>44174</v>
      </c>
      <c r="F1833" s="4">
        <v>44174</v>
      </c>
      <c r="G1833" s="3" t="s">
        <v>235</v>
      </c>
      <c r="H1833" s="3" t="s">
        <v>90</v>
      </c>
      <c r="I1833" s="5">
        <v>580</v>
      </c>
      <c r="J1833" s="3" t="s">
        <v>91</v>
      </c>
      <c r="K1833" s="3" t="s">
        <v>90</v>
      </c>
      <c r="L1833" s="5">
        <v>580</v>
      </c>
      <c r="M1833" s="5">
        <v>6.83</v>
      </c>
      <c r="N1833" s="41" t="str">
        <f>IF(M1833="","",IF(M1833&lt;0,-M1833&amp;"_"&amp;COUNTIF(M$2:M1833,M1833),M1833&amp;"_"&amp;COUNTIF(M$2:M1833,M1833)))</f>
        <v>6.83_2</v>
      </c>
      <c r="O1833" s="42" t="str">
        <f t="shared" si="28"/>
        <v/>
      </c>
      <c r="P1833" s="3" t="s">
        <v>626</v>
      </c>
      <c r="Q1833" s="3" t="s">
        <v>629</v>
      </c>
      <c r="R1833" s="3" t="s">
        <v>701</v>
      </c>
      <c r="S1833" s="3" t="s">
        <v>86</v>
      </c>
      <c r="T1833" s="3" t="s">
        <v>95</v>
      </c>
      <c r="U1833" s="3" t="s">
        <v>638</v>
      </c>
      <c r="V1833" s="3" t="s">
        <v>86</v>
      </c>
      <c r="W1833" s="3" t="s">
        <v>86</v>
      </c>
      <c r="X1833" s="3" t="s">
        <v>86</v>
      </c>
      <c r="Y1833" s="3" t="s">
        <v>97</v>
      </c>
      <c r="Z1833" s="3" t="s">
        <v>86</v>
      </c>
      <c r="AA1833" s="4"/>
      <c r="AB1833" s="3" t="s">
        <v>86</v>
      </c>
      <c r="AC1833" s="3" t="s">
        <v>86</v>
      </c>
      <c r="AD1833" s="3" t="s">
        <v>86</v>
      </c>
      <c r="AE1833" s="5">
        <v>0</v>
      </c>
    </row>
    <row r="1834" spans="1:31" x14ac:dyDescent="0.25">
      <c r="A1834" s="6" t="s">
        <v>86</v>
      </c>
      <c r="B1834" s="3" t="s">
        <v>270</v>
      </c>
      <c r="C1834" s="3" t="s">
        <v>696</v>
      </c>
      <c r="D1834" s="4">
        <v>44174</v>
      </c>
      <c r="E1834" s="4">
        <v>44174</v>
      </c>
      <c r="F1834" s="4">
        <v>44174</v>
      </c>
      <c r="G1834" s="3" t="s">
        <v>235</v>
      </c>
      <c r="H1834" s="3" t="s">
        <v>90</v>
      </c>
      <c r="I1834" s="5">
        <v>504</v>
      </c>
      <c r="J1834" s="3" t="s">
        <v>91</v>
      </c>
      <c r="K1834" s="3" t="s">
        <v>90</v>
      </c>
      <c r="L1834" s="5">
        <v>504</v>
      </c>
      <c r="M1834" s="5">
        <v>5.93</v>
      </c>
      <c r="N1834" s="41" t="str">
        <f>IF(M1834="","",IF(M1834&lt;0,-M1834&amp;"_"&amp;COUNTIF(M$2:M1834,M1834),M1834&amp;"_"&amp;COUNTIF(M$2:M1834,M1834)))</f>
        <v>5.93_2</v>
      </c>
      <c r="O1834" s="42" t="str">
        <f t="shared" si="28"/>
        <v/>
      </c>
      <c r="P1834" s="3" t="s">
        <v>626</v>
      </c>
      <c r="Q1834" s="3" t="s">
        <v>629</v>
      </c>
      <c r="R1834" s="3" t="s">
        <v>702</v>
      </c>
      <c r="S1834" s="3" t="s">
        <v>86</v>
      </c>
      <c r="T1834" s="3" t="s">
        <v>95</v>
      </c>
      <c r="U1834" s="3" t="s">
        <v>638</v>
      </c>
      <c r="V1834" s="3" t="s">
        <v>86</v>
      </c>
      <c r="W1834" s="3" t="s">
        <v>86</v>
      </c>
      <c r="X1834" s="3" t="s">
        <v>86</v>
      </c>
      <c r="Y1834" s="3" t="s">
        <v>97</v>
      </c>
      <c r="Z1834" s="3" t="s">
        <v>86</v>
      </c>
      <c r="AA1834" s="4"/>
      <c r="AB1834" s="3" t="s">
        <v>86</v>
      </c>
      <c r="AC1834" s="3" t="s">
        <v>86</v>
      </c>
      <c r="AD1834" s="3" t="s">
        <v>86</v>
      </c>
      <c r="AE1834" s="5">
        <v>0</v>
      </c>
    </row>
    <row r="1835" spans="1:31" x14ac:dyDescent="0.25">
      <c r="A1835" s="6" t="s">
        <v>86</v>
      </c>
      <c r="B1835" s="3" t="s">
        <v>270</v>
      </c>
      <c r="C1835" s="3" t="s">
        <v>696</v>
      </c>
      <c r="D1835" s="4">
        <v>44174</v>
      </c>
      <c r="E1835" s="4">
        <v>44174</v>
      </c>
      <c r="F1835" s="4">
        <v>44174</v>
      </c>
      <c r="G1835" s="3" t="s">
        <v>235</v>
      </c>
      <c r="H1835" s="3" t="s">
        <v>90</v>
      </c>
      <c r="I1835" s="5">
        <v>660</v>
      </c>
      <c r="J1835" s="3" t="s">
        <v>91</v>
      </c>
      <c r="K1835" s="3" t="s">
        <v>90</v>
      </c>
      <c r="L1835" s="5">
        <v>660</v>
      </c>
      <c r="M1835" s="5">
        <v>7.77</v>
      </c>
      <c r="N1835" s="41" t="str">
        <f>IF(M1835="","",IF(M1835&lt;0,-M1835&amp;"_"&amp;COUNTIF(M$2:M1835,M1835),M1835&amp;"_"&amp;COUNTIF(M$2:M1835,M1835)))</f>
        <v>7.77_2</v>
      </c>
      <c r="O1835" s="42" t="str">
        <f t="shared" si="28"/>
        <v/>
      </c>
      <c r="P1835" s="3" t="s">
        <v>626</v>
      </c>
      <c r="Q1835" s="3" t="s">
        <v>629</v>
      </c>
      <c r="R1835" s="3" t="s">
        <v>703</v>
      </c>
      <c r="S1835" s="3" t="s">
        <v>86</v>
      </c>
      <c r="T1835" s="3" t="s">
        <v>95</v>
      </c>
      <c r="U1835" s="3" t="s">
        <v>638</v>
      </c>
      <c r="V1835" s="3" t="s">
        <v>86</v>
      </c>
      <c r="W1835" s="3" t="s">
        <v>86</v>
      </c>
      <c r="X1835" s="3" t="s">
        <v>86</v>
      </c>
      <c r="Y1835" s="3" t="s">
        <v>97</v>
      </c>
      <c r="Z1835" s="3" t="s">
        <v>86</v>
      </c>
      <c r="AA1835" s="4"/>
      <c r="AB1835" s="3" t="s">
        <v>86</v>
      </c>
      <c r="AC1835" s="3" t="s">
        <v>86</v>
      </c>
      <c r="AD1835" s="3" t="s">
        <v>86</v>
      </c>
      <c r="AE1835" s="5">
        <v>0</v>
      </c>
    </row>
    <row r="1836" spans="1:31" x14ac:dyDescent="0.25">
      <c r="A1836" s="6" t="s">
        <v>86</v>
      </c>
      <c r="B1836" s="3" t="s">
        <v>270</v>
      </c>
      <c r="C1836" s="3" t="s">
        <v>696</v>
      </c>
      <c r="D1836" s="4">
        <v>44174</v>
      </c>
      <c r="E1836" s="4">
        <v>44174</v>
      </c>
      <c r="F1836" s="4">
        <v>44174</v>
      </c>
      <c r="G1836" s="3" t="s">
        <v>235</v>
      </c>
      <c r="H1836" s="3" t="s">
        <v>90</v>
      </c>
      <c r="I1836" s="5">
        <v>602</v>
      </c>
      <c r="J1836" s="3" t="s">
        <v>91</v>
      </c>
      <c r="K1836" s="3" t="s">
        <v>90</v>
      </c>
      <c r="L1836" s="5">
        <v>602</v>
      </c>
      <c r="M1836" s="5">
        <v>7.09</v>
      </c>
      <c r="N1836" s="41" t="str">
        <f>IF(M1836="","",IF(M1836&lt;0,-M1836&amp;"_"&amp;COUNTIF(M$2:M1836,M1836),M1836&amp;"_"&amp;COUNTIF(M$2:M1836,M1836)))</f>
        <v>7.09_4</v>
      </c>
      <c r="O1836" s="42" t="str">
        <f t="shared" si="28"/>
        <v/>
      </c>
      <c r="P1836" s="3" t="s">
        <v>626</v>
      </c>
      <c r="Q1836" s="3" t="s">
        <v>629</v>
      </c>
      <c r="R1836" s="3" t="s">
        <v>704</v>
      </c>
      <c r="S1836" s="3" t="s">
        <v>86</v>
      </c>
      <c r="T1836" s="3" t="s">
        <v>95</v>
      </c>
      <c r="U1836" s="3" t="s">
        <v>638</v>
      </c>
      <c r="V1836" s="3" t="s">
        <v>86</v>
      </c>
      <c r="W1836" s="3" t="s">
        <v>86</v>
      </c>
      <c r="X1836" s="3" t="s">
        <v>86</v>
      </c>
      <c r="Y1836" s="3" t="s">
        <v>97</v>
      </c>
      <c r="Z1836" s="3" t="s">
        <v>86</v>
      </c>
      <c r="AA1836" s="4"/>
      <c r="AB1836" s="3" t="s">
        <v>86</v>
      </c>
      <c r="AC1836" s="3" t="s">
        <v>86</v>
      </c>
      <c r="AD1836" s="3" t="s">
        <v>86</v>
      </c>
      <c r="AE1836" s="5">
        <v>0</v>
      </c>
    </row>
    <row r="1837" spans="1:31" x14ac:dyDescent="0.25">
      <c r="A1837" s="6" t="s">
        <v>86</v>
      </c>
      <c r="B1837" s="3" t="s">
        <v>270</v>
      </c>
      <c r="C1837" s="3" t="s">
        <v>696</v>
      </c>
      <c r="D1837" s="4">
        <v>44174</v>
      </c>
      <c r="E1837" s="4">
        <v>44174</v>
      </c>
      <c r="F1837" s="4">
        <v>44174</v>
      </c>
      <c r="G1837" s="3" t="s">
        <v>235</v>
      </c>
      <c r="H1837" s="3" t="s">
        <v>90</v>
      </c>
      <c r="I1837" s="5">
        <v>880</v>
      </c>
      <c r="J1837" s="3" t="s">
        <v>91</v>
      </c>
      <c r="K1837" s="3" t="s">
        <v>90</v>
      </c>
      <c r="L1837" s="5">
        <v>880</v>
      </c>
      <c r="M1837" s="5">
        <v>10.36</v>
      </c>
      <c r="N1837" s="41" t="str">
        <f>IF(M1837="","",IF(M1837&lt;0,-M1837&amp;"_"&amp;COUNTIF(M$2:M1837,M1837),M1837&amp;"_"&amp;COUNTIF(M$2:M1837,M1837)))</f>
        <v>10.36_2</v>
      </c>
      <c r="O1837" s="42" t="str">
        <f t="shared" si="28"/>
        <v/>
      </c>
      <c r="P1837" s="3" t="s">
        <v>626</v>
      </c>
      <c r="Q1837" s="3" t="s">
        <v>629</v>
      </c>
      <c r="R1837" s="3" t="s">
        <v>705</v>
      </c>
      <c r="S1837" s="3" t="s">
        <v>86</v>
      </c>
      <c r="T1837" s="3" t="s">
        <v>95</v>
      </c>
      <c r="U1837" s="3" t="s">
        <v>638</v>
      </c>
      <c r="V1837" s="3" t="s">
        <v>86</v>
      </c>
      <c r="W1837" s="3" t="s">
        <v>86</v>
      </c>
      <c r="X1837" s="3" t="s">
        <v>86</v>
      </c>
      <c r="Y1837" s="3" t="s">
        <v>97</v>
      </c>
      <c r="Z1837" s="3" t="s">
        <v>86</v>
      </c>
      <c r="AA1837" s="4"/>
      <c r="AB1837" s="3" t="s">
        <v>86</v>
      </c>
      <c r="AC1837" s="3" t="s">
        <v>86</v>
      </c>
      <c r="AD1837" s="3" t="s">
        <v>86</v>
      </c>
      <c r="AE1837" s="5">
        <v>0</v>
      </c>
    </row>
    <row r="1838" spans="1:31" x14ac:dyDescent="0.25">
      <c r="A1838" s="6" t="s">
        <v>86</v>
      </c>
      <c r="B1838" s="3" t="s">
        <v>2774</v>
      </c>
      <c r="C1838" s="3" t="s">
        <v>4096</v>
      </c>
      <c r="D1838" s="4">
        <v>44175</v>
      </c>
      <c r="E1838" s="4">
        <v>44175</v>
      </c>
      <c r="F1838" s="4">
        <v>44180</v>
      </c>
      <c r="G1838" s="3" t="s">
        <v>2488</v>
      </c>
      <c r="H1838" s="3" t="s">
        <v>160</v>
      </c>
      <c r="I1838" s="5">
        <v>106</v>
      </c>
      <c r="J1838" s="3" t="s">
        <v>4097</v>
      </c>
      <c r="K1838" s="3" t="s">
        <v>90</v>
      </c>
      <c r="L1838" s="5">
        <v>8983.41</v>
      </c>
      <c r="M1838" s="5">
        <v>106</v>
      </c>
      <c r="N1838" s="41" t="str">
        <f>IF(M1838="","",IF(M1838&lt;0,-M1838&amp;"_"&amp;COUNTIF(M$2:M1838,M1838),M1838&amp;"_"&amp;COUNTIF(M$2:M1838,M1838)))</f>
        <v>106_1</v>
      </c>
      <c r="O1838" s="42" t="str">
        <f t="shared" si="28"/>
        <v/>
      </c>
      <c r="P1838" s="3" t="s">
        <v>4098</v>
      </c>
      <c r="Q1838" s="3" t="s">
        <v>4099</v>
      </c>
      <c r="R1838" s="3" t="s">
        <v>4100</v>
      </c>
      <c r="S1838" s="3" t="s">
        <v>86</v>
      </c>
      <c r="T1838" s="3" t="s">
        <v>95</v>
      </c>
      <c r="U1838" s="3" t="s">
        <v>4099</v>
      </c>
      <c r="V1838" s="3" t="s">
        <v>86</v>
      </c>
      <c r="W1838" s="3" t="s">
        <v>86</v>
      </c>
      <c r="X1838" s="3" t="s">
        <v>86</v>
      </c>
      <c r="Y1838" s="3" t="s">
        <v>97</v>
      </c>
      <c r="Z1838" s="3" t="s">
        <v>86</v>
      </c>
      <c r="AA1838" s="4"/>
      <c r="AB1838" s="3" t="s">
        <v>86</v>
      </c>
      <c r="AC1838" s="3" t="s">
        <v>86</v>
      </c>
      <c r="AD1838" s="3" t="s">
        <v>86</v>
      </c>
      <c r="AE1838" s="5">
        <v>0</v>
      </c>
    </row>
    <row r="1839" spans="1:31" x14ac:dyDescent="0.25">
      <c r="A1839" s="6" t="s">
        <v>86</v>
      </c>
      <c r="B1839" s="3" t="s">
        <v>2774</v>
      </c>
      <c r="C1839" s="3" t="s">
        <v>4101</v>
      </c>
      <c r="D1839" s="4">
        <v>44175</v>
      </c>
      <c r="E1839" s="4">
        <v>44175</v>
      </c>
      <c r="F1839" s="4">
        <v>44180</v>
      </c>
      <c r="G1839" s="3" t="s">
        <v>2488</v>
      </c>
      <c r="H1839" s="3" t="s">
        <v>160</v>
      </c>
      <c r="I1839" s="5">
        <v>0.39</v>
      </c>
      <c r="J1839" s="3" t="s">
        <v>4102</v>
      </c>
      <c r="K1839" s="3" t="s">
        <v>90</v>
      </c>
      <c r="L1839" s="5">
        <v>32.659999999999997</v>
      </c>
      <c r="M1839" s="5">
        <v>0.39</v>
      </c>
      <c r="N1839" s="41" t="str">
        <f>IF(M1839="","",IF(M1839&lt;0,-M1839&amp;"_"&amp;COUNTIF(M$2:M1839,M1839),M1839&amp;"_"&amp;COUNTIF(M$2:M1839,M1839)))</f>
        <v>0.39_1</v>
      </c>
      <c r="O1839" s="42" t="str">
        <f t="shared" si="28"/>
        <v/>
      </c>
      <c r="P1839" s="3" t="s">
        <v>4103</v>
      </c>
      <c r="Q1839" s="3" t="s">
        <v>4104</v>
      </c>
      <c r="R1839" s="3" t="s">
        <v>4103</v>
      </c>
      <c r="S1839" s="3" t="s">
        <v>86</v>
      </c>
      <c r="T1839" s="3" t="s">
        <v>95</v>
      </c>
      <c r="U1839" s="3" t="s">
        <v>4104</v>
      </c>
      <c r="V1839" s="3" t="s">
        <v>86</v>
      </c>
      <c r="W1839" s="3" t="s">
        <v>86</v>
      </c>
      <c r="X1839" s="3" t="s">
        <v>86</v>
      </c>
      <c r="Y1839" s="3" t="s">
        <v>97</v>
      </c>
      <c r="Z1839" s="3" t="s">
        <v>86</v>
      </c>
      <c r="AA1839" s="4"/>
      <c r="AB1839" s="3" t="s">
        <v>86</v>
      </c>
      <c r="AC1839" s="3" t="s">
        <v>86</v>
      </c>
      <c r="AD1839" s="3" t="s">
        <v>86</v>
      </c>
      <c r="AE1839" s="5">
        <v>0</v>
      </c>
    </row>
    <row r="1840" spans="1:31" x14ac:dyDescent="0.25">
      <c r="A1840" s="6" t="s">
        <v>86</v>
      </c>
      <c r="B1840" s="3" t="s">
        <v>2774</v>
      </c>
      <c r="C1840" s="3" t="s">
        <v>4105</v>
      </c>
      <c r="D1840" s="4">
        <v>44175</v>
      </c>
      <c r="E1840" s="4">
        <v>44175</v>
      </c>
      <c r="F1840" s="4">
        <v>44189</v>
      </c>
      <c r="G1840" s="3" t="s">
        <v>2488</v>
      </c>
      <c r="H1840" s="3" t="s">
        <v>160</v>
      </c>
      <c r="I1840" s="5">
        <v>5.75</v>
      </c>
      <c r="J1840" s="3" t="s">
        <v>4106</v>
      </c>
      <c r="K1840" s="3" t="s">
        <v>90</v>
      </c>
      <c r="L1840" s="5">
        <v>487.07</v>
      </c>
      <c r="M1840" s="5">
        <v>5.75</v>
      </c>
      <c r="N1840" s="41" t="str">
        <f>IF(M1840="","",IF(M1840&lt;0,-M1840&amp;"_"&amp;COUNTIF(M$2:M1840,M1840),M1840&amp;"_"&amp;COUNTIF(M$2:M1840,M1840)))</f>
        <v>5.75_1</v>
      </c>
      <c r="O1840" s="42" t="str">
        <f t="shared" si="28"/>
        <v/>
      </c>
      <c r="P1840" s="3" t="s">
        <v>4107</v>
      </c>
      <c r="Q1840" s="3" t="s">
        <v>4108</v>
      </c>
      <c r="R1840" s="3" t="s">
        <v>4109</v>
      </c>
      <c r="S1840" s="3" t="s">
        <v>86</v>
      </c>
      <c r="T1840" s="3" t="s">
        <v>95</v>
      </c>
      <c r="U1840" s="3" t="s">
        <v>4108</v>
      </c>
      <c r="V1840" s="3" t="s">
        <v>86</v>
      </c>
      <c r="W1840" s="3" t="s">
        <v>86</v>
      </c>
      <c r="X1840" s="3" t="s">
        <v>86</v>
      </c>
      <c r="Y1840" s="3" t="s">
        <v>97</v>
      </c>
      <c r="Z1840" s="3" t="s">
        <v>86</v>
      </c>
      <c r="AA1840" s="4"/>
      <c r="AB1840" s="3" t="s">
        <v>86</v>
      </c>
      <c r="AC1840" s="3" t="s">
        <v>86</v>
      </c>
      <c r="AD1840" s="3" t="s">
        <v>86</v>
      </c>
      <c r="AE1840" s="5">
        <v>0</v>
      </c>
    </row>
    <row r="1841" spans="1:31" x14ac:dyDescent="0.25">
      <c r="A1841" s="6" t="s">
        <v>86</v>
      </c>
      <c r="B1841" s="3" t="s">
        <v>1285</v>
      </c>
      <c r="C1841" s="3" t="s">
        <v>1872</v>
      </c>
      <c r="D1841" s="4">
        <v>44177</v>
      </c>
      <c r="E1841" s="4">
        <v>44177</v>
      </c>
      <c r="F1841" s="4">
        <v>44177</v>
      </c>
      <c r="G1841" s="3" t="s">
        <v>235</v>
      </c>
      <c r="H1841" s="3" t="s">
        <v>90</v>
      </c>
      <c r="I1841" s="5">
        <v>7000</v>
      </c>
      <c r="J1841" s="3" t="s">
        <v>91</v>
      </c>
      <c r="K1841" s="3" t="s">
        <v>90</v>
      </c>
      <c r="L1841" s="5">
        <v>7000</v>
      </c>
      <c r="M1841" s="5">
        <v>82.4</v>
      </c>
      <c r="N1841" s="41" t="str">
        <f>IF(M1841="","",IF(M1841&lt;0,-M1841&amp;"_"&amp;COUNTIF(M$2:M1841,M1841),M1841&amp;"_"&amp;COUNTIF(M$2:M1841,M1841)))</f>
        <v>82.4_2</v>
      </c>
      <c r="O1841" s="42" t="str">
        <f t="shared" si="28"/>
        <v/>
      </c>
      <c r="P1841" s="3" t="s">
        <v>1873</v>
      </c>
      <c r="Q1841" s="3" t="s">
        <v>1874</v>
      </c>
      <c r="R1841" s="3" t="s">
        <v>1875</v>
      </c>
      <c r="S1841" s="3" t="s">
        <v>86</v>
      </c>
      <c r="T1841" s="3" t="s">
        <v>95</v>
      </c>
      <c r="U1841" s="3" t="s">
        <v>1845</v>
      </c>
      <c r="V1841" s="3" t="s">
        <v>86</v>
      </c>
      <c r="W1841" s="3" t="s">
        <v>86</v>
      </c>
      <c r="X1841" s="3" t="s">
        <v>86</v>
      </c>
      <c r="Y1841" s="3" t="s">
        <v>97</v>
      </c>
      <c r="Z1841" s="3" t="s">
        <v>86</v>
      </c>
      <c r="AA1841" s="4"/>
      <c r="AB1841" s="3" t="s">
        <v>86</v>
      </c>
      <c r="AC1841" s="3" t="s">
        <v>86</v>
      </c>
      <c r="AD1841" s="3" t="s">
        <v>86</v>
      </c>
      <c r="AE1841" s="5">
        <v>0</v>
      </c>
    </row>
    <row r="1842" spans="1:31" x14ac:dyDescent="0.25">
      <c r="A1842" s="6" t="s">
        <v>86</v>
      </c>
      <c r="B1842" s="3" t="s">
        <v>158</v>
      </c>
      <c r="C1842" s="3" t="s">
        <v>59</v>
      </c>
      <c r="D1842" s="4">
        <v>44177</v>
      </c>
      <c r="E1842" s="4">
        <v>44177</v>
      </c>
      <c r="F1842" s="4">
        <v>44177</v>
      </c>
      <c r="G1842" s="3" t="s">
        <v>235</v>
      </c>
      <c r="H1842" s="3" t="s">
        <v>90</v>
      </c>
      <c r="I1842" s="5">
        <v>15382</v>
      </c>
      <c r="J1842" s="3" t="s">
        <v>91</v>
      </c>
      <c r="K1842" s="3" t="s">
        <v>90</v>
      </c>
      <c r="L1842" s="5">
        <v>15382</v>
      </c>
      <c r="M1842" s="5">
        <v>181.07</v>
      </c>
      <c r="N1842" s="41" t="str">
        <f>IF(M1842="","",IF(M1842&lt;0,-M1842&amp;"_"&amp;COUNTIF(M$2:M1842,M1842),M1842&amp;"_"&amp;COUNTIF(M$2:M1842,M1842)))</f>
        <v>181.07_1</v>
      </c>
      <c r="O1842" s="42" t="str">
        <f t="shared" si="28"/>
        <v/>
      </c>
      <c r="P1842" s="3" t="s">
        <v>236</v>
      </c>
      <c r="Q1842" s="3" t="s">
        <v>237</v>
      </c>
      <c r="R1842" s="3" t="s">
        <v>240</v>
      </c>
      <c r="S1842" s="3" t="s">
        <v>86</v>
      </c>
      <c r="T1842" s="3" t="s">
        <v>95</v>
      </c>
      <c r="U1842" s="3" t="s">
        <v>241</v>
      </c>
      <c r="V1842" s="3" t="s">
        <v>86</v>
      </c>
      <c r="W1842" s="3" t="s">
        <v>86</v>
      </c>
      <c r="X1842" s="3" t="s">
        <v>86</v>
      </c>
      <c r="Y1842" s="3" t="s">
        <v>97</v>
      </c>
      <c r="Z1842" s="3" t="s">
        <v>86</v>
      </c>
      <c r="AA1842" s="4"/>
      <c r="AB1842" s="3" t="s">
        <v>86</v>
      </c>
      <c r="AC1842" s="3" t="s">
        <v>86</v>
      </c>
      <c r="AD1842" s="3" t="s">
        <v>86</v>
      </c>
      <c r="AE1842" s="5">
        <v>0</v>
      </c>
    </row>
    <row r="1843" spans="1:31" x14ac:dyDescent="0.25">
      <c r="A1843" s="6" t="s">
        <v>86</v>
      </c>
      <c r="B1843" s="3" t="s">
        <v>2774</v>
      </c>
      <c r="C1843" s="3" t="s">
        <v>4110</v>
      </c>
      <c r="D1843" s="4">
        <v>44178</v>
      </c>
      <c r="E1843" s="4">
        <v>44178</v>
      </c>
      <c r="F1843" s="4">
        <v>44184</v>
      </c>
      <c r="G1843" s="3" t="s">
        <v>2488</v>
      </c>
      <c r="H1843" s="3" t="s">
        <v>160</v>
      </c>
      <c r="I1843" s="5">
        <v>5.04</v>
      </c>
      <c r="J1843" s="3" t="s">
        <v>4111</v>
      </c>
      <c r="K1843" s="3" t="s">
        <v>90</v>
      </c>
      <c r="L1843" s="5">
        <v>426.74</v>
      </c>
      <c r="M1843" s="5">
        <v>5.04</v>
      </c>
      <c r="N1843" s="41" t="str">
        <f>IF(M1843="","",IF(M1843&lt;0,-M1843&amp;"_"&amp;COUNTIF(M$2:M1843,M1843),M1843&amp;"_"&amp;COUNTIF(M$2:M1843,M1843)))</f>
        <v>5.04_1</v>
      </c>
      <c r="O1843" s="42" t="str">
        <f t="shared" si="28"/>
        <v/>
      </c>
      <c r="P1843" s="3" t="s">
        <v>4112</v>
      </c>
      <c r="Q1843" s="3" t="s">
        <v>4113</v>
      </c>
      <c r="R1843" s="3" t="s">
        <v>4112</v>
      </c>
      <c r="S1843" s="3" t="s">
        <v>86</v>
      </c>
      <c r="T1843" s="3" t="s">
        <v>95</v>
      </c>
      <c r="U1843" s="3" t="s">
        <v>4113</v>
      </c>
      <c r="V1843" s="3" t="s">
        <v>86</v>
      </c>
      <c r="W1843" s="3" t="s">
        <v>86</v>
      </c>
      <c r="X1843" s="3" t="s">
        <v>86</v>
      </c>
      <c r="Y1843" s="3" t="s">
        <v>97</v>
      </c>
      <c r="Z1843" s="3" t="s">
        <v>86</v>
      </c>
      <c r="AA1843" s="4"/>
      <c r="AB1843" s="3" t="s">
        <v>86</v>
      </c>
      <c r="AC1843" s="3" t="s">
        <v>86</v>
      </c>
      <c r="AD1843" s="3" t="s">
        <v>86</v>
      </c>
      <c r="AE1843" s="5">
        <v>0</v>
      </c>
    </row>
    <row r="1844" spans="1:31" x14ac:dyDescent="0.25">
      <c r="A1844" s="6" t="s">
        <v>86</v>
      </c>
      <c r="B1844" s="3" t="s">
        <v>2774</v>
      </c>
      <c r="C1844" s="3" t="s">
        <v>4114</v>
      </c>
      <c r="D1844" s="4">
        <v>44179</v>
      </c>
      <c r="E1844" s="4">
        <v>44179</v>
      </c>
      <c r="F1844" s="4">
        <v>44184</v>
      </c>
      <c r="G1844" s="3" t="s">
        <v>2488</v>
      </c>
      <c r="H1844" s="3" t="s">
        <v>160</v>
      </c>
      <c r="I1844" s="5">
        <v>19.72</v>
      </c>
      <c r="J1844" s="3" t="s">
        <v>4115</v>
      </c>
      <c r="K1844" s="3" t="s">
        <v>90</v>
      </c>
      <c r="L1844" s="5">
        <v>1671.08</v>
      </c>
      <c r="M1844" s="5">
        <v>19.72</v>
      </c>
      <c r="N1844" s="41" t="str">
        <f>IF(M1844="","",IF(M1844&lt;0,-M1844&amp;"_"&amp;COUNTIF(M$2:M1844,M1844),M1844&amp;"_"&amp;COUNTIF(M$2:M1844,M1844)))</f>
        <v>19.72_1</v>
      </c>
      <c r="O1844" s="42" t="str">
        <f t="shared" si="28"/>
        <v/>
      </c>
      <c r="P1844" s="3" t="s">
        <v>3622</v>
      </c>
      <c r="Q1844" s="3" t="s">
        <v>4116</v>
      </c>
      <c r="R1844" s="3" t="s">
        <v>4117</v>
      </c>
      <c r="S1844" s="3" t="s">
        <v>86</v>
      </c>
      <c r="T1844" s="3" t="s">
        <v>95</v>
      </c>
      <c r="U1844" s="3" t="s">
        <v>4116</v>
      </c>
      <c r="V1844" s="3" t="s">
        <v>86</v>
      </c>
      <c r="W1844" s="3" t="s">
        <v>86</v>
      </c>
      <c r="X1844" s="3" t="s">
        <v>86</v>
      </c>
      <c r="Y1844" s="3" t="s">
        <v>97</v>
      </c>
      <c r="Z1844" s="3" t="s">
        <v>86</v>
      </c>
      <c r="AA1844" s="4"/>
      <c r="AB1844" s="3" t="s">
        <v>86</v>
      </c>
      <c r="AC1844" s="3" t="s">
        <v>86</v>
      </c>
      <c r="AD1844" s="3" t="s">
        <v>86</v>
      </c>
      <c r="AE1844" s="5">
        <v>0</v>
      </c>
    </row>
    <row r="1845" spans="1:31" x14ac:dyDescent="0.25">
      <c r="A1845" s="6" t="s">
        <v>86</v>
      </c>
      <c r="B1845" s="3" t="s">
        <v>2774</v>
      </c>
      <c r="C1845" s="3" t="s">
        <v>4118</v>
      </c>
      <c r="D1845" s="4">
        <v>44179</v>
      </c>
      <c r="E1845" s="4">
        <v>44179</v>
      </c>
      <c r="F1845" s="4">
        <v>44184</v>
      </c>
      <c r="G1845" s="3" t="s">
        <v>2488</v>
      </c>
      <c r="H1845" s="3" t="s">
        <v>160</v>
      </c>
      <c r="I1845" s="5">
        <v>218.88</v>
      </c>
      <c r="J1845" s="3" t="s">
        <v>4119</v>
      </c>
      <c r="K1845" s="3" t="s">
        <v>90</v>
      </c>
      <c r="L1845" s="5">
        <v>18550.080000000002</v>
      </c>
      <c r="M1845" s="5">
        <v>218.88</v>
      </c>
      <c r="N1845" s="41" t="str">
        <f>IF(M1845="","",IF(M1845&lt;0,-M1845&amp;"_"&amp;COUNTIF(M$2:M1845,M1845),M1845&amp;"_"&amp;COUNTIF(M$2:M1845,M1845)))</f>
        <v>218.88_1</v>
      </c>
      <c r="O1845" s="42" t="str">
        <f t="shared" si="28"/>
        <v/>
      </c>
      <c r="P1845" s="3" t="s">
        <v>4120</v>
      </c>
      <c r="Q1845" s="3" t="s">
        <v>4121</v>
      </c>
      <c r="R1845" s="3" t="s">
        <v>4122</v>
      </c>
      <c r="S1845" s="3" t="s">
        <v>86</v>
      </c>
      <c r="T1845" s="3" t="s">
        <v>95</v>
      </c>
      <c r="U1845" s="3" t="s">
        <v>4121</v>
      </c>
      <c r="V1845" s="3" t="s">
        <v>86</v>
      </c>
      <c r="W1845" s="3" t="s">
        <v>86</v>
      </c>
      <c r="X1845" s="3" t="s">
        <v>86</v>
      </c>
      <c r="Y1845" s="3" t="s">
        <v>97</v>
      </c>
      <c r="Z1845" s="3" t="s">
        <v>86</v>
      </c>
      <c r="AA1845" s="4"/>
      <c r="AB1845" s="3" t="s">
        <v>86</v>
      </c>
      <c r="AC1845" s="3" t="s">
        <v>86</v>
      </c>
      <c r="AD1845" s="3" t="s">
        <v>86</v>
      </c>
      <c r="AE1845" s="5">
        <v>0</v>
      </c>
    </row>
    <row r="1846" spans="1:31" x14ac:dyDescent="0.25">
      <c r="A1846" s="6" t="s">
        <v>86</v>
      </c>
      <c r="B1846" s="3" t="s">
        <v>1281</v>
      </c>
      <c r="C1846" s="3" t="s">
        <v>1876</v>
      </c>
      <c r="D1846" s="4">
        <v>44180</v>
      </c>
      <c r="E1846" s="4">
        <v>44180</v>
      </c>
      <c r="F1846" s="4">
        <v>44180</v>
      </c>
      <c r="G1846" s="3" t="s">
        <v>89</v>
      </c>
      <c r="H1846" s="3" t="s">
        <v>90</v>
      </c>
      <c r="I1846" s="5">
        <v>1978</v>
      </c>
      <c r="J1846" s="3" t="s">
        <v>91</v>
      </c>
      <c r="K1846" s="3" t="s">
        <v>90</v>
      </c>
      <c r="L1846" s="5">
        <v>1978</v>
      </c>
      <c r="M1846" s="5">
        <v>23.31</v>
      </c>
      <c r="N1846" s="41" t="str">
        <f>IF(M1846="","",IF(M1846&lt;0,-M1846&amp;"_"&amp;COUNTIF(M$2:M1846,M1846),M1846&amp;"_"&amp;COUNTIF(M$2:M1846,M1846)))</f>
        <v>23.31_2</v>
      </c>
      <c r="O1846" s="42" t="str">
        <f t="shared" si="28"/>
        <v/>
      </c>
      <c r="P1846" s="3" t="s">
        <v>884</v>
      </c>
      <c r="Q1846" s="3" t="s">
        <v>1877</v>
      </c>
      <c r="R1846" s="3" t="s">
        <v>1878</v>
      </c>
      <c r="S1846" s="3" t="s">
        <v>86</v>
      </c>
      <c r="T1846" s="3" t="s">
        <v>95</v>
      </c>
      <c r="U1846" s="3" t="s">
        <v>1879</v>
      </c>
      <c r="V1846" s="3" t="s">
        <v>86</v>
      </c>
      <c r="W1846" s="3" t="s">
        <v>86</v>
      </c>
      <c r="X1846" s="3" t="s">
        <v>86</v>
      </c>
      <c r="Y1846" s="3" t="s">
        <v>103</v>
      </c>
      <c r="Z1846" s="3" t="s">
        <v>86</v>
      </c>
      <c r="AA1846" s="4"/>
      <c r="AB1846" s="3" t="s">
        <v>86</v>
      </c>
      <c r="AC1846" s="3" t="s">
        <v>86</v>
      </c>
      <c r="AD1846" s="3" t="s">
        <v>86</v>
      </c>
      <c r="AE1846" s="5">
        <v>0</v>
      </c>
    </row>
    <row r="1847" spans="1:31" x14ac:dyDescent="0.25">
      <c r="A1847" s="6" t="s">
        <v>86</v>
      </c>
      <c r="B1847" s="3" t="s">
        <v>1281</v>
      </c>
      <c r="C1847" s="3" t="s">
        <v>1876</v>
      </c>
      <c r="D1847" s="4">
        <v>44180</v>
      </c>
      <c r="E1847" s="4">
        <v>44180</v>
      </c>
      <c r="F1847" s="4">
        <v>44180</v>
      </c>
      <c r="G1847" s="3" t="s">
        <v>89</v>
      </c>
      <c r="H1847" s="3" t="s">
        <v>90</v>
      </c>
      <c r="I1847" s="5">
        <v>426</v>
      </c>
      <c r="J1847" s="3" t="s">
        <v>91</v>
      </c>
      <c r="K1847" s="3" t="s">
        <v>90</v>
      </c>
      <c r="L1847" s="5">
        <v>426</v>
      </c>
      <c r="M1847" s="5">
        <v>5.01</v>
      </c>
      <c r="N1847" s="41" t="str">
        <f>IF(M1847="","",IF(M1847&lt;0,-M1847&amp;"_"&amp;COUNTIF(M$2:M1847,M1847),M1847&amp;"_"&amp;COUNTIF(M$2:M1847,M1847)))</f>
        <v>5.01_2</v>
      </c>
      <c r="O1847" s="42" t="str">
        <f t="shared" si="28"/>
        <v/>
      </c>
      <c r="P1847" s="3" t="s">
        <v>884</v>
      </c>
      <c r="Q1847" s="3" t="s">
        <v>1880</v>
      </c>
      <c r="R1847" s="3" t="s">
        <v>1881</v>
      </c>
      <c r="S1847" s="3" t="s">
        <v>86</v>
      </c>
      <c r="T1847" s="3" t="s">
        <v>95</v>
      </c>
      <c r="U1847" s="3" t="s">
        <v>1879</v>
      </c>
      <c r="V1847" s="3" t="s">
        <v>86</v>
      </c>
      <c r="W1847" s="3" t="s">
        <v>86</v>
      </c>
      <c r="X1847" s="3" t="s">
        <v>86</v>
      </c>
      <c r="Y1847" s="3" t="s">
        <v>103</v>
      </c>
      <c r="Z1847" s="3" t="s">
        <v>86</v>
      </c>
      <c r="AA1847" s="4"/>
      <c r="AB1847" s="3" t="s">
        <v>86</v>
      </c>
      <c r="AC1847" s="3" t="s">
        <v>86</v>
      </c>
      <c r="AD1847" s="3" t="s">
        <v>86</v>
      </c>
      <c r="AE1847" s="5">
        <v>0</v>
      </c>
    </row>
    <row r="1848" spans="1:31" x14ac:dyDescent="0.25">
      <c r="A1848" s="6" t="s">
        <v>86</v>
      </c>
      <c r="B1848" s="3" t="s">
        <v>1281</v>
      </c>
      <c r="C1848" s="3" t="s">
        <v>1876</v>
      </c>
      <c r="D1848" s="4">
        <v>44180</v>
      </c>
      <c r="E1848" s="4">
        <v>44180</v>
      </c>
      <c r="F1848" s="4">
        <v>44180</v>
      </c>
      <c r="G1848" s="3" t="s">
        <v>89</v>
      </c>
      <c r="H1848" s="3" t="s">
        <v>90</v>
      </c>
      <c r="I1848" s="5">
        <v>3483</v>
      </c>
      <c r="J1848" s="3" t="s">
        <v>91</v>
      </c>
      <c r="K1848" s="3" t="s">
        <v>90</v>
      </c>
      <c r="L1848" s="5">
        <v>3483</v>
      </c>
      <c r="M1848" s="5">
        <v>41</v>
      </c>
      <c r="N1848" s="41" t="str">
        <f>IF(M1848="","",IF(M1848&lt;0,-M1848&amp;"_"&amp;COUNTIF(M$2:M1848,M1848),M1848&amp;"_"&amp;COUNTIF(M$2:M1848,M1848)))</f>
        <v>41_1</v>
      </c>
      <c r="O1848" s="42" t="str">
        <f t="shared" si="28"/>
        <v/>
      </c>
      <c r="P1848" s="3" t="s">
        <v>884</v>
      </c>
      <c r="Q1848" s="3" t="s">
        <v>1882</v>
      </c>
      <c r="R1848" s="3" t="s">
        <v>1883</v>
      </c>
      <c r="S1848" s="3" t="s">
        <v>86</v>
      </c>
      <c r="T1848" s="3" t="s">
        <v>95</v>
      </c>
      <c r="U1848" s="3" t="s">
        <v>1879</v>
      </c>
      <c r="V1848" s="3" t="s">
        <v>86</v>
      </c>
      <c r="W1848" s="3" t="s">
        <v>86</v>
      </c>
      <c r="X1848" s="3" t="s">
        <v>86</v>
      </c>
      <c r="Y1848" s="3" t="s">
        <v>103</v>
      </c>
      <c r="Z1848" s="3" t="s">
        <v>86</v>
      </c>
      <c r="AA1848" s="4"/>
      <c r="AB1848" s="3" t="s">
        <v>86</v>
      </c>
      <c r="AC1848" s="3" t="s">
        <v>86</v>
      </c>
      <c r="AD1848" s="3" t="s">
        <v>86</v>
      </c>
      <c r="AE1848" s="5">
        <v>0</v>
      </c>
    </row>
    <row r="1849" spans="1:31" x14ac:dyDescent="0.25">
      <c r="A1849" s="6" t="s">
        <v>86</v>
      </c>
      <c r="B1849" s="3" t="s">
        <v>1281</v>
      </c>
      <c r="C1849" s="3" t="s">
        <v>1876</v>
      </c>
      <c r="D1849" s="4">
        <v>44180</v>
      </c>
      <c r="E1849" s="4">
        <v>44180</v>
      </c>
      <c r="F1849" s="4">
        <v>44180</v>
      </c>
      <c r="G1849" s="3" t="s">
        <v>89</v>
      </c>
      <c r="H1849" s="3" t="s">
        <v>90</v>
      </c>
      <c r="I1849" s="5">
        <v>-968</v>
      </c>
      <c r="J1849" s="3" t="s">
        <v>91</v>
      </c>
      <c r="K1849" s="3" t="s">
        <v>90</v>
      </c>
      <c r="L1849" s="5">
        <v>-968</v>
      </c>
      <c r="M1849" s="5">
        <v>-11.39</v>
      </c>
      <c r="N1849" s="41" t="str">
        <f>IF(M1849="","",IF(M1849&lt;0,-M1849&amp;"_"&amp;COUNTIF(M$2:M1849,M1849),M1849&amp;"_"&amp;COUNTIF(M$2:M1849,M1849)))</f>
        <v>11.39_1</v>
      </c>
      <c r="O1849" s="42" t="str">
        <f t="shared" si="28"/>
        <v/>
      </c>
      <c r="P1849" s="3" t="s">
        <v>884</v>
      </c>
      <c r="Q1849" s="3" t="s">
        <v>1884</v>
      </c>
      <c r="R1849" s="3" t="s">
        <v>1885</v>
      </c>
      <c r="S1849" s="3" t="s">
        <v>86</v>
      </c>
      <c r="T1849" s="3" t="s">
        <v>95</v>
      </c>
      <c r="U1849" s="3" t="s">
        <v>1879</v>
      </c>
      <c r="V1849" s="3" t="s">
        <v>86</v>
      </c>
      <c r="W1849" s="3" t="s">
        <v>86</v>
      </c>
      <c r="X1849" s="3" t="s">
        <v>86</v>
      </c>
      <c r="Y1849" s="3" t="s">
        <v>103</v>
      </c>
      <c r="Z1849" s="3" t="s">
        <v>86</v>
      </c>
      <c r="AA1849" s="4"/>
      <c r="AB1849" s="3" t="s">
        <v>86</v>
      </c>
      <c r="AC1849" s="3" t="s">
        <v>86</v>
      </c>
      <c r="AD1849" s="3" t="s">
        <v>86</v>
      </c>
      <c r="AE1849" s="5">
        <v>0</v>
      </c>
    </row>
    <row r="1850" spans="1:31" x14ac:dyDescent="0.25">
      <c r="A1850" s="6" t="s">
        <v>86</v>
      </c>
      <c r="B1850" s="3" t="s">
        <v>1281</v>
      </c>
      <c r="C1850" s="3" t="s">
        <v>1876</v>
      </c>
      <c r="D1850" s="4">
        <v>44180</v>
      </c>
      <c r="E1850" s="4">
        <v>44180</v>
      </c>
      <c r="F1850" s="4">
        <v>44180</v>
      </c>
      <c r="G1850" s="3" t="s">
        <v>89</v>
      </c>
      <c r="H1850" s="3" t="s">
        <v>90</v>
      </c>
      <c r="I1850" s="5">
        <v>22440</v>
      </c>
      <c r="J1850" s="3" t="s">
        <v>91</v>
      </c>
      <c r="K1850" s="3" t="s">
        <v>90</v>
      </c>
      <c r="L1850" s="5">
        <v>22440</v>
      </c>
      <c r="M1850" s="5">
        <v>264.16000000000003</v>
      </c>
      <c r="N1850" s="41" t="str">
        <f>IF(M1850="","",IF(M1850&lt;0,-M1850&amp;"_"&amp;COUNTIF(M$2:M1850,M1850),M1850&amp;"_"&amp;COUNTIF(M$2:M1850,M1850)))</f>
        <v>264.16_1</v>
      </c>
      <c r="O1850" s="42" t="str">
        <f t="shared" si="28"/>
        <v/>
      </c>
      <c r="P1850" s="3" t="s">
        <v>884</v>
      </c>
      <c r="Q1850" s="3" t="s">
        <v>1886</v>
      </c>
      <c r="R1850" s="3" t="s">
        <v>1887</v>
      </c>
      <c r="S1850" s="3" t="s">
        <v>86</v>
      </c>
      <c r="T1850" s="3" t="s">
        <v>95</v>
      </c>
      <c r="U1850" s="3" t="s">
        <v>1879</v>
      </c>
      <c r="V1850" s="3" t="s">
        <v>86</v>
      </c>
      <c r="W1850" s="3" t="s">
        <v>86</v>
      </c>
      <c r="X1850" s="3" t="s">
        <v>86</v>
      </c>
      <c r="Y1850" s="3" t="s">
        <v>103</v>
      </c>
      <c r="Z1850" s="3" t="s">
        <v>86</v>
      </c>
      <c r="AA1850" s="4"/>
      <c r="AB1850" s="3" t="s">
        <v>86</v>
      </c>
      <c r="AC1850" s="3" t="s">
        <v>86</v>
      </c>
      <c r="AD1850" s="3" t="s">
        <v>86</v>
      </c>
      <c r="AE1850" s="5">
        <v>0</v>
      </c>
    </row>
    <row r="1851" spans="1:31" x14ac:dyDescent="0.25">
      <c r="A1851" s="6" t="s">
        <v>86</v>
      </c>
      <c r="B1851" s="3" t="s">
        <v>1281</v>
      </c>
      <c r="C1851" s="3" t="s">
        <v>1876</v>
      </c>
      <c r="D1851" s="4">
        <v>44180</v>
      </c>
      <c r="E1851" s="4">
        <v>44180</v>
      </c>
      <c r="F1851" s="4">
        <v>44180</v>
      </c>
      <c r="G1851" s="3" t="s">
        <v>89</v>
      </c>
      <c r="H1851" s="3" t="s">
        <v>90</v>
      </c>
      <c r="I1851" s="5">
        <v>-11090</v>
      </c>
      <c r="J1851" s="3" t="s">
        <v>91</v>
      </c>
      <c r="K1851" s="3" t="s">
        <v>90</v>
      </c>
      <c r="L1851" s="5">
        <v>-11090</v>
      </c>
      <c r="M1851" s="5">
        <v>-130.55000000000001</v>
      </c>
      <c r="N1851" s="41" t="str">
        <f>IF(M1851="","",IF(M1851&lt;0,-M1851&amp;"_"&amp;COUNTIF(M$2:M1851,M1851),M1851&amp;"_"&amp;COUNTIF(M$2:M1851,M1851)))</f>
        <v>130.55_2</v>
      </c>
      <c r="O1851" s="42" t="str">
        <f t="shared" si="28"/>
        <v/>
      </c>
      <c r="P1851" s="3" t="s">
        <v>884</v>
      </c>
      <c r="Q1851" s="3" t="s">
        <v>1888</v>
      </c>
      <c r="R1851" s="3" t="s">
        <v>1889</v>
      </c>
      <c r="S1851" s="3" t="s">
        <v>86</v>
      </c>
      <c r="T1851" s="3" t="s">
        <v>95</v>
      </c>
      <c r="U1851" s="3" t="s">
        <v>1879</v>
      </c>
      <c r="V1851" s="3" t="s">
        <v>86</v>
      </c>
      <c r="W1851" s="3" t="s">
        <v>86</v>
      </c>
      <c r="X1851" s="3" t="s">
        <v>86</v>
      </c>
      <c r="Y1851" s="3" t="s">
        <v>103</v>
      </c>
      <c r="Z1851" s="3" t="s">
        <v>86</v>
      </c>
      <c r="AA1851" s="4"/>
      <c r="AB1851" s="3" t="s">
        <v>86</v>
      </c>
      <c r="AC1851" s="3" t="s">
        <v>86</v>
      </c>
      <c r="AD1851" s="3" t="s">
        <v>86</v>
      </c>
      <c r="AE1851" s="5">
        <v>0</v>
      </c>
    </row>
    <row r="1852" spans="1:31" x14ac:dyDescent="0.25">
      <c r="A1852" s="6" t="s">
        <v>86</v>
      </c>
      <c r="B1852" s="3" t="s">
        <v>1281</v>
      </c>
      <c r="C1852" s="3" t="s">
        <v>1876</v>
      </c>
      <c r="D1852" s="4">
        <v>44180</v>
      </c>
      <c r="E1852" s="4">
        <v>44180</v>
      </c>
      <c r="F1852" s="4">
        <v>44180</v>
      </c>
      <c r="G1852" s="3" t="s">
        <v>89</v>
      </c>
      <c r="H1852" s="3" t="s">
        <v>90</v>
      </c>
      <c r="I1852" s="5">
        <v>2395</v>
      </c>
      <c r="J1852" s="3" t="s">
        <v>91</v>
      </c>
      <c r="K1852" s="3" t="s">
        <v>90</v>
      </c>
      <c r="L1852" s="5">
        <v>2395</v>
      </c>
      <c r="M1852" s="5">
        <v>28.19</v>
      </c>
      <c r="N1852" s="41" t="str">
        <f>IF(M1852="","",IF(M1852&lt;0,-M1852&amp;"_"&amp;COUNTIF(M$2:M1852,M1852),M1852&amp;"_"&amp;COUNTIF(M$2:M1852,M1852)))</f>
        <v>28.19_1</v>
      </c>
      <c r="O1852" s="42" t="str">
        <f t="shared" si="28"/>
        <v/>
      </c>
      <c r="P1852" s="3" t="s">
        <v>884</v>
      </c>
      <c r="Q1852" s="3" t="s">
        <v>1890</v>
      </c>
      <c r="R1852" s="3" t="s">
        <v>1891</v>
      </c>
      <c r="S1852" s="3" t="s">
        <v>86</v>
      </c>
      <c r="T1852" s="3" t="s">
        <v>95</v>
      </c>
      <c r="U1852" s="3" t="s">
        <v>1879</v>
      </c>
      <c r="V1852" s="3" t="s">
        <v>86</v>
      </c>
      <c r="W1852" s="3" t="s">
        <v>86</v>
      </c>
      <c r="X1852" s="3" t="s">
        <v>86</v>
      </c>
      <c r="Y1852" s="3" t="s">
        <v>103</v>
      </c>
      <c r="Z1852" s="3" t="s">
        <v>86</v>
      </c>
      <c r="AA1852" s="4"/>
      <c r="AB1852" s="3" t="s">
        <v>86</v>
      </c>
      <c r="AC1852" s="3" t="s">
        <v>86</v>
      </c>
      <c r="AD1852" s="3" t="s">
        <v>86</v>
      </c>
      <c r="AE1852" s="5">
        <v>0</v>
      </c>
    </row>
    <row r="1853" spans="1:31" x14ac:dyDescent="0.25">
      <c r="A1853" s="6" t="s">
        <v>86</v>
      </c>
      <c r="B1853" s="3" t="s">
        <v>1281</v>
      </c>
      <c r="C1853" s="3" t="s">
        <v>1876</v>
      </c>
      <c r="D1853" s="4">
        <v>44180</v>
      </c>
      <c r="E1853" s="4">
        <v>44180</v>
      </c>
      <c r="F1853" s="4">
        <v>44180</v>
      </c>
      <c r="G1853" s="3" t="s">
        <v>89</v>
      </c>
      <c r="H1853" s="3" t="s">
        <v>90</v>
      </c>
      <c r="I1853" s="5">
        <v>7761</v>
      </c>
      <c r="J1853" s="3" t="s">
        <v>91</v>
      </c>
      <c r="K1853" s="3" t="s">
        <v>90</v>
      </c>
      <c r="L1853" s="5">
        <v>7761</v>
      </c>
      <c r="M1853" s="5">
        <v>91.36</v>
      </c>
      <c r="N1853" s="41" t="str">
        <f>IF(M1853="","",IF(M1853&lt;0,-M1853&amp;"_"&amp;COUNTIF(M$2:M1853,M1853),M1853&amp;"_"&amp;COUNTIF(M$2:M1853,M1853)))</f>
        <v>91.36_1</v>
      </c>
      <c r="O1853" s="42" t="str">
        <f t="shared" si="28"/>
        <v/>
      </c>
      <c r="P1853" s="3" t="s">
        <v>884</v>
      </c>
      <c r="Q1853" s="3" t="s">
        <v>1892</v>
      </c>
      <c r="R1853" s="3" t="s">
        <v>1893</v>
      </c>
      <c r="S1853" s="3" t="s">
        <v>86</v>
      </c>
      <c r="T1853" s="3" t="s">
        <v>95</v>
      </c>
      <c r="U1853" s="3" t="s">
        <v>1879</v>
      </c>
      <c r="V1853" s="3" t="s">
        <v>86</v>
      </c>
      <c r="W1853" s="3" t="s">
        <v>86</v>
      </c>
      <c r="X1853" s="3" t="s">
        <v>86</v>
      </c>
      <c r="Y1853" s="3" t="s">
        <v>106</v>
      </c>
      <c r="Z1853" s="3" t="s">
        <v>86</v>
      </c>
      <c r="AA1853" s="4"/>
      <c r="AB1853" s="3" t="s">
        <v>86</v>
      </c>
      <c r="AC1853" s="3" t="s">
        <v>86</v>
      </c>
      <c r="AD1853" s="3" t="s">
        <v>86</v>
      </c>
      <c r="AE1853" s="5">
        <v>0</v>
      </c>
    </row>
    <row r="1854" spans="1:31" x14ac:dyDescent="0.25">
      <c r="A1854" s="6" t="s">
        <v>86</v>
      </c>
      <c r="B1854" s="3" t="s">
        <v>1281</v>
      </c>
      <c r="C1854" s="3" t="s">
        <v>1876</v>
      </c>
      <c r="D1854" s="4">
        <v>44180</v>
      </c>
      <c r="E1854" s="4">
        <v>44180</v>
      </c>
      <c r="F1854" s="4">
        <v>44180</v>
      </c>
      <c r="G1854" s="3" t="s">
        <v>89</v>
      </c>
      <c r="H1854" s="3" t="s">
        <v>90</v>
      </c>
      <c r="I1854" s="5">
        <v>3489</v>
      </c>
      <c r="J1854" s="3" t="s">
        <v>91</v>
      </c>
      <c r="K1854" s="3" t="s">
        <v>90</v>
      </c>
      <c r="L1854" s="5">
        <v>3489</v>
      </c>
      <c r="M1854" s="5">
        <v>41.07</v>
      </c>
      <c r="N1854" s="41" t="str">
        <f>IF(M1854="","",IF(M1854&lt;0,-M1854&amp;"_"&amp;COUNTIF(M$2:M1854,M1854),M1854&amp;"_"&amp;COUNTIF(M$2:M1854,M1854)))</f>
        <v>41.07_1</v>
      </c>
      <c r="O1854" s="42" t="str">
        <f t="shared" si="28"/>
        <v/>
      </c>
      <c r="P1854" s="3" t="s">
        <v>884</v>
      </c>
      <c r="Q1854" s="3" t="s">
        <v>1894</v>
      </c>
      <c r="R1854" s="3" t="s">
        <v>1895</v>
      </c>
      <c r="S1854" s="3" t="s">
        <v>86</v>
      </c>
      <c r="T1854" s="3" t="s">
        <v>95</v>
      </c>
      <c r="U1854" s="3" t="s">
        <v>1879</v>
      </c>
      <c r="V1854" s="3" t="s">
        <v>86</v>
      </c>
      <c r="W1854" s="3" t="s">
        <v>86</v>
      </c>
      <c r="X1854" s="3" t="s">
        <v>86</v>
      </c>
      <c r="Y1854" s="3" t="s">
        <v>103</v>
      </c>
      <c r="Z1854" s="3" t="s">
        <v>86</v>
      </c>
      <c r="AA1854" s="4"/>
      <c r="AB1854" s="3" t="s">
        <v>86</v>
      </c>
      <c r="AC1854" s="3" t="s">
        <v>86</v>
      </c>
      <c r="AD1854" s="3" t="s">
        <v>86</v>
      </c>
      <c r="AE1854" s="5">
        <v>0</v>
      </c>
    </row>
    <row r="1855" spans="1:31" x14ac:dyDescent="0.25">
      <c r="A1855" s="6" t="s">
        <v>86</v>
      </c>
      <c r="B1855" s="3" t="s">
        <v>1281</v>
      </c>
      <c r="C1855" s="3" t="s">
        <v>1876</v>
      </c>
      <c r="D1855" s="4">
        <v>44180</v>
      </c>
      <c r="E1855" s="4">
        <v>44180</v>
      </c>
      <c r="F1855" s="4">
        <v>44180</v>
      </c>
      <c r="G1855" s="3" t="s">
        <v>89</v>
      </c>
      <c r="H1855" s="3" t="s">
        <v>90</v>
      </c>
      <c r="I1855" s="5">
        <v>2181</v>
      </c>
      <c r="J1855" s="3" t="s">
        <v>91</v>
      </c>
      <c r="K1855" s="3" t="s">
        <v>90</v>
      </c>
      <c r="L1855" s="5">
        <v>2181</v>
      </c>
      <c r="M1855" s="5">
        <v>25.67</v>
      </c>
      <c r="N1855" s="41" t="str">
        <f>IF(M1855="","",IF(M1855&lt;0,-M1855&amp;"_"&amp;COUNTIF(M$2:M1855,M1855),M1855&amp;"_"&amp;COUNTIF(M$2:M1855,M1855)))</f>
        <v>25.67_1</v>
      </c>
      <c r="O1855" s="42" t="str">
        <f t="shared" si="28"/>
        <v/>
      </c>
      <c r="P1855" s="3" t="s">
        <v>884</v>
      </c>
      <c r="Q1855" s="3" t="s">
        <v>1896</v>
      </c>
      <c r="R1855" s="3" t="s">
        <v>1897</v>
      </c>
      <c r="S1855" s="3" t="s">
        <v>86</v>
      </c>
      <c r="T1855" s="3" t="s">
        <v>95</v>
      </c>
      <c r="U1855" s="3" t="s">
        <v>1879</v>
      </c>
      <c r="V1855" s="3" t="s">
        <v>86</v>
      </c>
      <c r="W1855" s="3" t="s">
        <v>86</v>
      </c>
      <c r="X1855" s="3" t="s">
        <v>86</v>
      </c>
      <c r="Y1855" s="3" t="s">
        <v>103</v>
      </c>
      <c r="Z1855" s="3" t="s">
        <v>86</v>
      </c>
      <c r="AA1855" s="4"/>
      <c r="AB1855" s="3" t="s">
        <v>86</v>
      </c>
      <c r="AC1855" s="3" t="s">
        <v>86</v>
      </c>
      <c r="AD1855" s="3" t="s">
        <v>86</v>
      </c>
      <c r="AE1855" s="5">
        <v>0</v>
      </c>
    </row>
    <row r="1856" spans="1:31" x14ac:dyDescent="0.25">
      <c r="A1856" s="6" t="s">
        <v>86</v>
      </c>
      <c r="B1856" s="3" t="s">
        <v>1281</v>
      </c>
      <c r="C1856" s="3" t="s">
        <v>1876</v>
      </c>
      <c r="D1856" s="4">
        <v>44180</v>
      </c>
      <c r="E1856" s="4">
        <v>44180</v>
      </c>
      <c r="F1856" s="4">
        <v>44180</v>
      </c>
      <c r="G1856" s="3" t="s">
        <v>89</v>
      </c>
      <c r="H1856" s="3" t="s">
        <v>90</v>
      </c>
      <c r="I1856" s="5">
        <v>5121</v>
      </c>
      <c r="J1856" s="3" t="s">
        <v>91</v>
      </c>
      <c r="K1856" s="3" t="s">
        <v>90</v>
      </c>
      <c r="L1856" s="5">
        <v>5121</v>
      </c>
      <c r="M1856" s="5">
        <v>60.28</v>
      </c>
      <c r="N1856" s="41" t="str">
        <f>IF(M1856="","",IF(M1856&lt;0,-M1856&amp;"_"&amp;COUNTIF(M$2:M1856,M1856),M1856&amp;"_"&amp;COUNTIF(M$2:M1856,M1856)))</f>
        <v>60.28_1</v>
      </c>
      <c r="O1856" s="42" t="str">
        <f t="shared" si="28"/>
        <v/>
      </c>
      <c r="P1856" s="3" t="s">
        <v>884</v>
      </c>
      <c r="Q1856" s="3" t="s">
        <v>1898</v>
      </c>
      <c r="R1856" s="3" t="s">
        <v>1899</v>
      </c>
      <c r="S1856" s="3" t="s">
        <v>86</v>
      </c>
      <c r="T1856" s="3" t="s">
        <v>95</v>
      </c>
      <c r="U1856" s="3" t="s">
        <v>1879</v>
      </c>
      <c r="V1856" s="3" t="s">
        <v>86</v>
      </c>
      <c r="W1856" s="3" t="s">
        <v>86</v>
      </c>
      <c r="X1856" s="3" t="s">
        <v>86</v>
      </c>
      <c r="Y1856" s="3" t="s">
        <v>103</v>
      </c>
      <c r="Z1856" s="3" t="s">
        <v>86</v>
      </c>
      <c r="AA1856" s="4"/>
      <c r="AB1856" s="3" t="s">
        <v>86</v>
      </c>
      <c r="AC1856" s="3" t="s">
        <v>86</v>
      </c>
      <c r="AD1856" s="3" t="s">
        <v>86</v>
      </c>
      <c r="AE1856" s="5">
        <v>0</v>
      </c>
    </row>
    <row r="1857" spans="1:31" x14ac:dyDescent="0.25">
      <c r="A1857" s="6" t="s">
        <v>86</v>
      </c>
      <c r="B1857" s="3" t="s">
        <v>1281</v>
      </c>
      <c r="C1857" s="3" t="s">
        <v>1876</v>
      </c>
      <c r="D1857" s="4">
        <v>44180</v>
      </c>
      <c r="E1857" s="4">
        <v>44180</v>
      </c>
      <c r="F1857" s="4">
        <v>44180</v>
      </c>
      <c r="G1857" s="3" t="s">
        <v>89</v>
      </c>
      <c r="H1857" s="3" t="s">
        <v>90</v>
      </c>
      <c r="I1857" s="5">
        <v>7050</v>
      </c>
      <c r="J1857" s="3" t="s">
        <v>91</v>
      </c>
      <c r="K1857" s="3" t="s">
        <v>90</v>
      </c>
      <c r="L1857" s="5">
        <v>7050</v>
      </c>
      <c r="M1857" s="5">
        <v>82.99</v>
      </c>
      <c r="N1857" s="41" t="str">
        <f>IF(M1857="","",IF(M1857&lt;0,-M1857&amp;"_"&amp;COUNTIF(M$2:M1857,M1857),M1857&amp;"_"&amp;COUNTIF(M$2:M1857,M1857)))</f>
        <v>82.99_1</v>
      </c>
      <c r="O1857" s="42" t="str">
        <f t="shared" si="28"/>
        <v/>
      </c>
      <c r="P1857" s="3" t="s">
        <v>884</v>
      </c>
      <c r="Q1857" s="3" t="s">
        <v>1900</v>
      </c>
      <c r="R1857" s="3" t="s">
        <v>1901</v>
      </c>
      <c r="S1857" s="3" t="s">
        <v>86</v>
      </c>
      <c r="T1857" s="3" t="s">
        <v>95</v>
      </c>
      <c r="U1857" s="3" t="s">
        <v>1879</v>
      </c>
      <c r="V1857" s="3" t="s">
        <v>86</v>
      </c>
      <c r="W1857" s="3" t="s">
        <v>86</v>
      </c>
      <c r="X1857" s="3" t="s">
        <v>86</v>
      </c>
      <c r="Y1857" s="3" t="s">
        <v>106</v>
      </c>
      <c r="Z1857" s="3" t="s">
        <v>86</v>
      </c>
      <c r="AA1857" s="4"/>
      <c r="AB1857" s="3" t="s">
        <v>86</v>
      </c>
      <c r="AC1857" s="3" t="s">
        <v>86</v>
      </c>
      <c r="AD1857" s="3" t="s">
        <v>86</v>
      </c>
      <c r="AE1857" s="5">
        <v>0</v>
      </c>
    </row>
    <row r="1858" spans="1:31" x14ac:dyDescent="0.25">
      <c r="A1858" s="6" t="s">
        <v>86</v>
      </c>
      <c r="B1858" s="3" t="s">
        <v>1281</v>
      </c>
      <c r="C1858" s="3" t="s">
        <v>1876</v>
      </c>
      <c r="D1858" s="4">
        <v>44180</v>
      </c>
      <c r="E1858" s="4">
        <v>44180</v>
      </c>
      <c r="F1858" s="4">
        <v>44180</v>
      </c>
      <c r="G1858" s="3" t="s">
        <v>89</v>
      </c>
      <c r="H1858" s="3" t="s">
        <v>90</v>
      </c>
      <c r="I1858" s="5">
        <v>1842</v>
      </c>
      <c r="J1858" s="3" t="s">
        <v>91</v>
      </c>
      <c r="K1858" s="3" t="s">
        <v>90</v>
      </c>
      <c r="L1858" s="5">
        <v>1842</v>
      </c>
      <c r="M1858" s="5">
        <v>21.68</v>
      </c>
      <c r="N1858" s="41" t="str">
        <f>IF(M1858="","",IF(M1858&lt;0,-M1858&amp;"_"&amp;COUNTIF(M$2:M1858,M1858),M1858&amp;"_"&amp;COUNTIF(M$2:M1858,M1858)))</f>
        <v>21.68_1</v>
      </c>
      <c r="O1858" s="42" t="str">
        <f t="shared" ref="O1858:O1921" si="29">IF(COUNTIF(N:N,N1858)=2,"x","")</f>
        <v/>
      </c>
      <c r="P1858" s="3" t="s">
        <v>884</v>
      </c>
      <c r="Q1858" s="3" t="s">
        <v>1902</v>
      </c>
      <c r="R1858" s="3" t="s">
        <v>1903</v>
      </c>
      <c r="S1858" s="3" t="s">
        <v>86</v>
      </c>
      <c r="T1858" s="3" t="s">
        <v>95</v>
      </c>
      <c r="U1858" s="3" t="s">
        <v>1879</v>
      </c>
      <c r="V1858" s="3" t="s">
        <v>86</v>
      </c>
      <c r="W1858" s="3" t="s">
        <v>86</v>
      </c>
      <c r="X1858" s="3" t="s">
        <v>86</v>
      </c>
      <c r="Y1858" s="3" t="s">
        <v>103</v>
      </c>
      <c r="Z1858" s="3" t="s">
        <v>86</v>
      </c>
      <c r="AA1858" s="4"/>
      <c r="AB1858" s="3" t="s">
        <v>86</v>
      </c>
      <c r="AC1858" s="3" t="s">
        <v>86</v>
      </c>
      <c r="AD1858" s="3" t="s">
        <v>86</v>
      </c>
      <c r="AE1858" s="5">
        <v>0</v>
      </c>
    </row>
    <row r="1859" spans="1:31" x14ac:dyDescent="0.25">
      <c r="A1859" s="6" t="s">
        <v>86</v>
      </c>
      <c r="B1859" s="3" t="s">
        <v>1281</v>
      </c>
      <c r="C1859" s="3" t="s">
        <v>1876</v>
      </c>
      <c r="D1859" s="4">
        <v>44180</v>
      </c>
      <c r="E1859" s="4">
        <v>44180</v>
      </c>
      <c r="F1859" s="4">
        <v>44180</v>
      </c>
      <c r="G1859" s="3" t="s">
        <v>89</v>
      </c>
      <c r="H1859" s="3" t="s">
        <v>90</v>
      </c>
      <c r="I1859" s="5">
        <v>2168</v>
      </c>
      <c r="J1859" s="3" t="s">
        <v>91</v>
      </c>
      <c r="K1859" s="3" t="s">
        <v>90</v>
      </c>
      <c r="L1859" s="5">
        <v>2168</v>
      </c>
      <c r="M1859" s="5">
        <v>25.52</v>
      </c>
      <c r="N1859" s="41" t="str">
        <f>IF(M1859="","",IF(M1859&lt;0,-M1859&amp;"_"&amp;COUNTIF(M$2:M1859,M1859),M1859&amp;"_"&amp;COUNTIF(M$2:M1859,M1859)))</f>
        <v>25.52_1</v>
      </c>
      <c r="O1859" s="42" t="str">
        <f t="shared" si="29"/>
        <v/>
      </c>
      <c r="P1859" s="3" t="s">
        <v>884</v>
      </c>
      <c r="Q1859" s="3" t="s">
        <v>1904</v>
      </c>
      <c r="R1859" s="3" t="s">
        <v>1905</v>
      </c>
      <c r="S1859" s="3" t="s">
        <v>86</v>
      </c>
      <c r="T1859" s="3" t="s">
        <v>95</v>
      </c>
      <c r="U1859" s="3" t="s">
        <v>1879</v>
      </c>
      <c r="V1859" s="3" t="s">
        <v>86</v>
      </c>
      <c r="W1859" s="3" t="s">
        <v>86</v>
      </c>
      <c r="X1859" s="3" t="s">
        <v>86</v>
      </c>
      <c r="Y1859" s="3" t="s">
        <v>103</v>
      </c>
      <c r="Z1859" s="3" t="s">
        <v>86</v>
      </c>
      <c r="AA1859" s="4"/>
      <c r="AB1859" s="3" t="s">
        <v>86</v>
      </c>
      <c r="AC1859" s="3" t="s">
        <v>86</v>
      </c>
      <c r="AD1859" s="3" t="s">
        <v>86</v>
      </c>
      <c r="AE1859" s="5">
        <v>0</v>
      </c>
    </row>
    <row r="1860" spans="1:31" x14ac:dyDescent="0.25">
      <c r="A1860" s="6" t="s">
        <v>86</v>
      </c>
      <c r="B1860" s="3" t="s">
        <v>1281</v>
      </c>
      <c r="C1860" s="3" t="s">
        <v>1876</v>
      </c>
      <c r="D1860" s="4">
        <v>44180</v>
      </c>
      <c r="E1860" s="4">
        <v>44180</v>
      </c>
      <c r="F1860" s="4">
        <v>44180</v>
      </c>
      <c r="G1860" s="3" t="s">
        <v>89</v>
      </c>
      <c r="H1860" s="3" t="s">
        <v>90</v>
      </c>
      <c r="I1860" s="5">
        <v>2175</v>
      </c>
      <c r="J1860" s="3" t="s">
        <v>91</v>
      </c>
      <c r="K1860" s="3" t="s">
        <v>90</v>
      </c>
      <c r="L1860" s="5">
        <v>2175</v>
      </c>
      <c r="M1860" s="5">
        <v>25.6</v>
      </c>
      <c r="N1860" s="41" t="str">
        <f>IF(M1860="","",IF(M1860&lt;0,-M1860&amp;"_"&amp;COUNTIF(M$2:M1860,M1860),M1860&amp;"_"&amp;COUNTIF(M$2:M1860,M1860)))</f>
        <v>25.6_1</v>
      </c>
      <c r="O1860" s="42" t="str">
        <f t="shared" si="29"/>
        <v/>
      </c>
      <c r="P1860" s="3" t="s">
        <v>884</v>
      </c>
      <c r="Q1860" s="3" t="s">
        <v>1906</v>
      </c>
      <c r="R1860" s="3" t="s">
        <v>1907</v>
      </c>
      <c r="S1860" s="3" t="s">
        <v>86</v>
      </c>
      <c r="T1860" s="3" t="s">
        <v>95</v>
      </c>
      <c r="U1860" s="3" t="s">
        <v>1879</v>
      </c>
      <c r="V1860" s="3" t="s">
        <v>86</v>
      </c>
      <c r="W1860" s="3" t="s">
        <v>86</v>
      </c>
      <c r="X1860" s="3" t="s">
        <v>86</v>
      </c>
      <c r="Y1860" s="3" t="s">
        <v>103</v>
      </c>
      <c r="Z1860" s="3" t="s">
        <v>86</v>
      </c>
      <c r="AA1860" s="4"/>
      <c r="AB1860" s="3" t="s">
        <v>86</v>
      </c>
      <c r="AC1860" s="3" t="s">
        <v>86</v>
      </c>
      <c r="AD1860" s="3" t="s">
        <v>86</v>
      </c>
      <c r="AE1860" s="5">
        <v>0</v>
      </c>
    </row>
    <row r="1861" spans="1:31" x14ac:dyDescent="0.25">
      <c r="A1861" s="6" t="s">
        <v>86</v>
      </c>
      <c r="B1861" s="3" t="s">
        <v>1281</v>
      </c>
      <c r="C1861" s="3" t="s">
        <v>1876</v>
      </c>
      <c r="D1861" s="4">
        <v>44180</v>
      </c>
      <c r="E1861" s="4">
        <v>44180</v>
      </c>
      <c r="F1861" s="4">
        <v>44180</v>
      </c>
      <c r="G1861" s="3" t="s">
        <v>89</v>
      </c>
      <c r="H1861" s="3" t="s">
        <v>90</v>
      </c>
      <c r="I1861" s="5">
        <v>8201</v>
      </c>
      <c r="J1861" s="3" t="s">
        <v>91</v>
      </c>
      <c r="K1861" s="3" t="s">
        <v>90</v>
      </c>
      <c r="L1861" s="5">
        <v>8201</v>
      </c>
      <c r="M1861" s="5">
        <v>96.54</v>
      </c>
      <c r="N1861" s="41" t="str">
        <f>IF(M1861="","",IF(M1861&lt;0,-M1861&amp;"_"&amp;COUNTIF(M$2:M1861,M1861),M1861&amp;"_"&amp;COUNTIF(M$2:M1861,M1861)))</f>
        <v>96.54_1</v>
      </c>
      <c r="O1861" s="42" t="str">
        <f t="shared" si="29"/>
        <v/>
      </c>
      <c r="P1861" s="3" t="s">
        <v>884</v>
      </c>
      <c r="Q1861" s="3" t="s">
        <v>1908</v>
      </c>
      <c r="R1861" s="3" t="s">
        <v>1909</v>
      </c>
      <c r="S1861" s="3" t="s">
        <v>86</v>
      </c>
      <c r="T1861" s="3" t="s">
        <v>95</v>
      </c>
      <c r="U1861" s="3" t="s">
        <v>1879</v>
      </c>
      <c r="V1861" s="3" t="s">
        <v>86</v>
      </c>
      <c r="W1861" s="3" t="s">
        <v>86</v>
      </c>
      <c r="X1861" s="3" t="s">
        <v>86</v>
      </c>
      <c r="Y1861" s="3" t="s">
        <v>103</v>
      </c>
      <c r="Z1861" s="3" t="s">
        <v>86</v>
      </c>
      <c r="AA1861" s="4"/>
      <c r="AB1861" s="3" t="s">
        <v>86</v>
      </c>
      <c r="AC1861" s="3" t="s">
        <v>86</v>
      </c>
      <c r="AD1861" s="3" t="s">
        <v>86</v>
      </c>
      <c r="AE1861" s="5">
        <v>0</v>
      </c>
    </row>
    <row r="1862" spans="1:31" x14ac:dyDescent="0.25">
      <c r="A1862" s="6" t="s">
        <v>86</v>
      </c>
      <c r="B1862" s="3" t="s">
        <v>1281</v>
      </c>
      <c r="C1862" s="3" t="s">
        <v>1876</v>
      </c>
      <c r="D1862" s="4">
        <v>44180</v>
      </c>
      <c r="E1862" s="4">
        <v>44180</v>
      </c>
      <c r="F1862" s="4">
        <v>44180</v>
      </c>
      <c r="G1862" s="3" t="s">
        <v>89</v>
      </c>
      <c r="H1862" s="3" t="s">
        <v>90</v>
      </c>
      <c r="I1862" s="5">
        <v>11185</v>
      </c>
      <c r="J1862" s="3" t="s">
        <v>91</v>
      </c>
      <c r="K1862" s="3" t="s">
        <v>90</v>
      </c>
      <c r="L1862" s="5">
        <v>11185</v>
      </c>
      <c r="M1862" s="5">
        <v>131.66999999999999</v>
      </c>
      <c r="N1862" s="41" t="str">
        <f>IF(M1862="","",IF(M1862&lt;0,-M1862&amp;"_"&amp;COUNTIF(M$2:M1862,M1862),M1862&amp;"_"&amp;COUNTIF(M$2:M1862,M1862)))</f>
        <v>131.67_1</v>
      </c>
      <c r="O1862" s="42" t="str">
        <f t="shared" si="29"/>
        <v/>
      </c>
      <c r="P1862" s="3" t="s">
        <v>884</v>
      </c>
      <c r="Q1862" s="3" t="s">
        <v>1910</v>
      </c>
      <c r="R1862" s="3" t="s">
        <v>1911</v>
      </c>
      <c r="S1862" s="3" t="s">
        <v>86</v>
      </c>
      <c r="T1862" s="3" t="s">
        <v>95</v>
      </c>
      <c r="U1862" s="3" t="s">
        <v>1879</v>
      </c>
      <c r="V1862" s="3" t="s">
        <v>86</v>
      </c>
      <c r="W1862" s="3" t="s">
        <v>86</v>
      </c>
      <c r="X1862" s="3" t="s">
        <v>86</v>
      </c>
      <c r="Y1862" s="3" t="s">
        <v>103</v>
      </c>
      <c r="Z1862" s="3" t="s">
        <v>86</v>
      </c>
      <c r="AA1862" s="4"/>
      <c r="AB1862" s="3" t="s">
        <v>86</v>
      </c>
      <c r="AC1862" s="3" t="s">
        <v>86</v>
      </c>
      <c r="AD1862" s="3" t="s">
        <v>86</v>
      </c>
      <c r="AE1862" s="5">
        <v>0</v>
      </c>
    </row>
    <row r="1863" spans="1:31" x14ac:dyDescent="0.25">
      <c r="A1863" s="6" t="s">
        <v>86</v>
      </c>
      <c r="B1863" s="3" t="s">
        <v>1281</v>
      </c>
      <c r="C1863" s="3" t="s">
        <v>1876</v>
      </c>
      <c r="D1863" s="4">
        <v>44180</v>
      </c>
      <c r="E1863" s="4">
        <v>44180</v>
      </c>
      <c r="F1863" s="4">
        <v>44180</v>
      </c>
      <c r="G1863" s="3" t="s">
        <v>89</v>
      </c>
      <c r="H1863" s="3" t="s">
        <v>90</v>
      </c>
      <c r="I1863" s="5">
        <v>1564</v>
      </c>
      <c r="J1863" s="3" t="s">
        <v>91</v>
      </c>
      <c r="K1863" s="3" t="s">
        <v>90</v>
      </c>
      <c r="L1863" s="5">
        <v>1564</v>
      </c>
      <c r="M1863" s="5">
        <v>18.41</v>
      </c>
      <c r="N1863" s="41" t="str">
        <f>IF(M1863="","",IF(M1863&lt;0,-M1863&amp;"_"&amp;COUNTIF(M$2:M1863,M1863),M1863&amp;"_"&amp;COUNTIF(M$2:M1863,M1863)))</f>
        <v>18.41_1</v>
      </c>
      <c r="O1863" s="42" t="str">
        <f t="shared" si="29"/>
        <v/>
      </c>
      <c r="P1863" s="3" t="s">
        <v>884</v>
      </c>
      <c r="Q1863" s="3" t="s">
        <v>1912</v>
      </c>
      <c r="R1863" s="3" t="s">
        <v>1913</v>
      </c>
      <c r="S1863" s="3" t="s">
        <v>86</v>
      </c>
      <c r="T1863" s="3" t="s">
        <v>95</v>
      </c>
      <c r="U1863" s="3" t="s">
        <v>1879</v>
      </c>
      <c r="V1863" s="3" t="s">
        <v>86</v>
      </c>
      <c r="W1863" s="3" t="s">
        <v>86</v>
      </c>
      <c r="X1863" s="3" t="s">
        <v>86</v>
      </c>
      <c r="Y1863" s="3" t="s">
        <v>103</v>
      </c>
      <c r="Z1863" s="3" t="s">
        <v>86</v>
      </c>
      <c r="AA1863" s="4"/>
      <c r="AB1863" s="3" t="s">
        <v>86</v>
      </c>
      <c r="AC1863" s="3" t="s">
        <v>86</v>
      </c>
      <c r="AD1863" s="3" t="s">
        <v>86</v>
      </c>
      <c r="AE1863" s="5">
        <v>0</v>
      </c>
    </row>
    <row r="1864" spans="1:31" x14ac:dyDescent="0.25">
      <c r="A1864" s="6" t="s">
        <v>86</v>
      </c>
      <c r="B1864" s="3" t="s">
        <v>1281</v>
      </c>
      <c r="C1864" s="3" t="s">
        <v>1876</v>
      </c>
      <c r="D1864" s="4">
        <v>44180</v>
      </c>
      <c r="E1864" s="4">
        <v>44180</v>
      </c>
      <c r="F1864" s="4">
        <v>44180</v>
      </c>
      <c r="G1864" s="3" t="s">
        <v>89</v>
      </c>
      <c r="H1864" s="3" t="s">
        <v>90</v>
      </c>
      <c r="I1864" s="5">
        <v>6744</v>
      </c>
      <c r="J1864" s="3" t="s">
        <v>91</v>
      </c>
      <c r="K1864" s="3" t="s">
        <v>90</v>
      </c>
      <c r="L1864" s="5">
        <v>6744</v>
      </c>
      <c r="M1864" s="5">
        <v>79.39</v>
      </c>
      <c r="N1864" s="41" t="str">
        <f>IF(M1864="","",IF(M1864&lt;0,-M1864&amp;"_"&amp;COUNTIF(M$2:M1864,M1864),M1864&amp;"_"&amp;COUNTIF(M$2:M1864,M1864)))</f>
        <v>79.39_1</v>
      </c>
      <c r="O1864" s="42" t="str">
        <f t="shared" si="29"/>
        <v/>
      </c>
      <c r="P1864" s="3" t="s">
        <v>884</v>
      </c>
      <c r="Q1864" s="3" t="s">
        <v>1914</v>
      </c>
      <c r="R1864" s="3" t="s">
        <v>1915</v>
      </c>
      <c r="S1864" s="3" t="s">
        <v>86</v>
      </c>
      <c r="T1864" s="3" t="s">
        <v>95</v>
      </c>
      <c r="U1864" s="3" t="s">
        <v>1879</v>
      </c>
      <c r="V1864" s="3" t="s">
        <v>86</v>
      </c>
      <c r="W1864" s="3" t="s">
        <v>86</v>
      </c>
      <c r="X1864" s="3" t="s">
        <v>86</v>
      </c>
      <c r="Y1864" s="3" t="s">
        <v>103</v>
      </c>
      <c r="Z1864" s="3" t="s">
        <v>86</v>
      </c>
      <c r="AA1864" s="4"/>
      <c r="AB1864" s="3" t="s">
        <v>86</v>
      </c>
      <c r="AC1864" s="3" t="s">
        <v>86</v>
      </c>
      <c r="AD1864" s="3" t="s">
        <v>86</v>
      </c>
      <c r="AE1864" s="5">
        <v>0</v>
      </c>
    </row>
    <row r="1865" spans="1:31" x14ac:dyDescent="0.25">
      <c r="A1865" s="6" t="s">
        <v>86</v>
      </c>
      <c r="B1865" s="3" t="s">
        <v>1281</v>
      </c>
      <c r="C1865" s="3" t="s">
        <v>1876</v>
      </c>
      <c r="D1865" s="4">
        <v>44180</v>
      </c>
      <c r="E1865" s="4">
        <v>44180</v>
      </c>
      <c r="F1865" s="4">
        <v>44180</v>
      </c>
      <c r="G1865" s="3" t="s">
        <v>89</v>
      </c>
      <c r="H1865" s="3" t="s">
        <v>90</v>
      </c>
      <c r="I1865" s="5">
        <v>6871</v>
      </c>
      <c r="J1865" s="3" t="s">
        <v>91</v>
      </c>
      <c r="K1865" s="3" t="s">
        <v>90</v>
      </c>
      <c r="L1865" s="5">
        <v>6871</v>
      </c>
      <c r="M1865" s="5">
        <v>80.88</v>
      </c>
      <c r="N1865" s="41" t="str">
        <f>IF(M1865="","",IF(M1865&lt;0,-M1865&amp;"_"&amp;COUNTIF(M$2:M1865,M1865),M1865&amp;"_"&amp;COUNTIF(M$2:M1865,M1865)))</f>
        <v>80.88_1</v>
      </c>
      <c r="O1865" s="42" t="str">
        <f t="shared" si="29"/>
        <v/>
      </c>
      <c r="P1865" s="3" t="s">
        <v>884</v>
      </c>
      <c r="Q1865" s="3" t="s">
        <v>1916</v>
      </c>
      <c r="R1865" s="3" t="s">
        <v>1917</v>
      </c>
      <c r="S1865" s="3" t="s">
        <v>86</v>
      </c>
      <c r="T1865" s="3" t="s">
        <v>95</v>
      </c>
      <c r="U1865" s="3" t="s">
        <v>1879</v>
      </c>
      <c r="V1865" s="3" t="s">
        <v>86</v>
      </c>
      <c r="W1865" s="3" t="s">
        <v>86</v>
      </c>
      <c r="X1865" s="3" t="s">
        <v>86</v>
      </c>
      <c r="Y1865" s="3" t="s">
        <v>103</v>
      </c>
      <c r="Z1865" s="3" t="s">
        <v>86</v>
      </c>
      <c r="AA1865" s="4"/>
      <c r="AB1865" s="3" t="s">
        <v>86</v>
      </c>
      <c r="AC1865" s="3" t="s">
        <v>86</v>
      </c>
      <c r="AD1865" s="3" t="s">
        <v>86</v>
      </c>
      <c r="AE1865" s="5">
        <v>0</v>
      </c>
    </row>
    <row r="1866" spans="1:31" x14ac:dyDescent="0.25">
      <c r="A1866" s="6" t="s">
        <v>86</v>
      </c>
      <c r="B1866" s="3" t="s">
        <v>2459</v>
      </c>
      <c r="C1866" s="3" t="s">
        <v>2618</v>
      </c>
      <c r="D1866" s="4">
        <v>44180</v>
      </c>
      <c r="E1866" s="4">
        <v>44180</v>
      </c>
      <c r="F1866" s="4">
        <v>44180</v>
      </c>
      <c r="G1866" s="3" t="s">
        <v>89</v>
      </c>
      <c r="H1866" s="3" t="s">
        <v>90</v>
      </c>
      <c r="I1866" s="5">
        <v>5403</v>
      </c>
      <c r="J1866" s="3" t="s">
        <v>91</v>
      </c>
      <c r="K1866" s="3" t="s">
        <v>90</v>
      </c>
      <c r="L1866" s="5">
        <v>5403</v>
      </c>
      <c r="M1866" s="5">
        <v>63.6</v>
      </c>
      <c r="N1866" s="41" t="str">
        <f>IF(M1866="","",IF(M1866&lt;0,-M1866&amp;"_"&amp;COUNTIF(M$2:M1866,M1866),M1866&amp;"_"&amp;COUNTIF(M$2:M1866,M1866)))</f>
        <v>63.6_1</v>
      </c>
      <c r="O1866" s="42" t="str">
        <f t="shared" si="29"/>
        <v/>
      </c>
      <c r="P1866" s="3" t="s">
        <v>2619</v>
      </c>
      <c r="Q1866" s="3" t="s">
        <v>2620</v>
      </c>
      <c r="R1866" s="3" t="s">
        <v>2621</v>
      </c>
      <c r="S1866" s="3" t="s">
        <v>86</v>
      </c>
      <c r="T1866" s="3" t="s">
        <v>95</v>
      </c>
      <c r="U1866" s="3" t="s">
        <v>2622</v>
      </c>
      <c r="V1866" s="3" t="s">
        <v>86</v>
      </c>
      <c r="W1866" s="3" t="s">
        <v>86</v>
      </c>
      <c r="X1866" s="3" t="s">
        <v>86</v>
      </c>
      <c r="Y1866" s="3" t="s">
        <v>103</v>
      </c>
      <c r="Z1866" s="3" t="s">
        <v>86</v>
      </c>
      <c r="AA1866" s="4"/>
      <c r="AB1866" s="3" t="s">
        <v>86</v>
      </c>
      <c r="AC1866" s="3" t="s">
        <v>86</v>
      </c>
      <c r="AD1866" s="3" t="s">
        <v>86</v>
      </c>
      <c r="AE1866" s="5">
        <v>0</v>
      </c>
    </row>
    <row r="1867" spans="1:31" x14ac:dyDescent="0.25">
      <c r="A1867" s="6" t="s">
        <v>86</v>
      </c>
      <c r="B1867" s="3" t="s">
        <v>2459</v>
      </c>
      <c r="C1867" s="3" t="s">
        <v>2618</v>
      </c>
      <c r="D1867" s="4">
        <v>44180</v>
      </c>
      <c r="E1867" s="4">
        <v>44180</v>
      </c>
      <c r="F1867" s="4">
        <v>44180</v>
      </c>
      <c r="G1867" s="3" t="s">
        <v>89</v>
      </c>
      <c r="H1867" s="3" t="s">
        <v>90</v>
      </c>
      <c r="I1867" s="5">
        <v>21132</v>
      </c>
      <c r="J1867" s="3" t="s">
        <v>91</v>
      </c>
      <c r="K1867" s="3" t="s">
        <v>90</v>
      </c>
      <c r="L1867" s="5">
        <v>21132</v>
      </c>
      <c r="M1867" s="5">
        <v>248.76</v>
      </c>
      <c r="N1867" s="41" t="str">
        <f>IF(M1867="","",IF(M1867&lt;0,-M1867&amp;"_"&amp;COUNTIF(M$2:M1867,M1867),M1867&amp;"_"&amp;COUNTIF(M$2:M1867,M1867)))</f>
        <v>248.76_1</v>
      </c>
      <c r="O1867" s="42" t="str">
        <f t="shared" si="29"/>
        <v/>
      </c>
      <c r="P1867" s="3" t="s">
        <v>2619</v>
      </c>
      <c r="Q1867" s="3" t="s">
        <v>2620</v>
      </c>
      <c r="R1867" s="3" t="s">
        <v>2623</v>
      </c>
      <c r="S1867" s="3" t="s">
        <v>86</v>
      </c>
      <c r="T1867" s="3" t="s">
        <v>95</v>
      </c>
      <c r="U1867" s="3" t="s">
        <v>2622</v>
      </c>
      <c r="V1867" s="3" t="s">
        <v>86</v>
      </c>
      <c r="W1867" s="3" t="s">
        <v>86</v>
      </c>
      <c r="X1867" s="3" t="s">
        <v>86</v>
      </c>
      <c r="Y1867" s="3" t="s">
        <v>103</v>
      </c>
      <c r="Z1867" s="3" t="s">
        <v>86</v>
      </c>
      <c r="AA1867" s="4"/>
      <c r="AB1867" s="3" t="s">
        <v>86</v>
      </c>
      <c r="AC1867" s="3" t="s">
        <v>86</v>
      </c>
      <c r="AD1867" s="3" t="s">
        <v>86</v>
      </c>
      <c r="AE1867" s="5">
        <v>0</v>
      </c>
    </row>
    <row r="1868" spans="1:31" x14ac:dyDescent="0.25">
      <c r="A1868" s="6" t="s">
        <v>86</v>
      </c>
      <c r="B1868" s="3" t="s">
        <v>2459</v>
      </c>
      <c r="C1868" s="3" t="s">
        <v>2618</v>
      </c>
      <c r="D1868" s="4">
        <v>44180</v>
      </c>
      <c r="E1868" s="4">
        <v>44180</v>
      </c>
      <c r="F1868" s="4">
        <v>44180</v>
      </c>
      <c r="G1868" s="3" t="s">
        <v>89</v>
      </c>
      <c r="H1868" s="3" t="s">
        <v>90</v>
      </c>
      <c r="I1868" s="5">
        <v>9090</v>
      </c>
      <c r="J1868" s="3" t="s">
        <v>91</v>
      </c>
      <c r="K1868" s="3" t="s">
        <v>90</v>
      </c>
      <c r="L1868" s="5">
        <v>9090</v>
      </c>
      <c r="M1868" s="5">
        <v>107</v>
      </c>
      <c r="N1868" s="41" t="str">
        <f>IF(M1868="","",IF(M1868&lt;0,-M1868&amp;"_"&amp;COUNTIF(M$2:M1868,M1868),M1868&amp;"_"&amp;COUNTIF(M$2:M1868,M1868)))</f>
        <v>107_1</v>
      </c>
      <c r="O1868" s="42" t="str">
        <f t="shared" si="29"/>
        <v/>
      </c>
      <c r="P1868" s="3" t="s">
        <v>2619</v>
      </c>
      <c r="Q1868" s="3" t="s">
        <v>2620</v>
      </c>
      <c r="R1868" s="3" t="s">
        <v>2624</v>
      </c>
      <c r="S1868" s="3" t="s">
        <v>86</v>
      </c>
      <c r="T1868" s="3" t="s">
        <v>95</v>
      </c>
      <c r="U1868" s="3" t="s">
        <v>2622</v>
      </c>
      <c r="V1868" s="3" t="s">
        <v>86</v>
      </c>
      <c r="W1868" s="3" t="s">
        <v>86</v>
      </c>
      <c r="X1868" s="3" t="s">
        <v>86</v>
      </c>
      <c r="Y1868" s="3" t="s">
        <v>106</v>
      </c>
      <c r="Z1868" s="3" t="s">
        <v>86</v>
      </c>
      <c r="AA1868" s="4"/>
      <c r="AB1868" s="3" t="s">
        <v>86</v>
      </c>
      <c r="AC1868" s="3" t="s">
        <v>86</v>
      </c>
      <c r="AD1868" s="3" t="s">
        <v>86</v>
      </c>
      <c r="AE1868" s="5">
        <v>0</v>
      </c>
    </row>
    <row r="1869" spans="1:31" x14ac:dyDescent="0.25">
      <c r="A1869" s="6" t="s">
        <v>86</v>
      </c>
      <c r="B1869" s="3" t="s">
        <v>1298</v>
      </c>
      <c r="C1869" s="3" t="s">
        <v>1876</v>
      </c>
      <c r="D1869" s="4">
        <v>44180</v>
      </c>
      <c r="E1869" s="4">
        <v>44180</v>
      </c>
      <c r="F1869" s="4">
        <v>44180</v>
      </c>
      <c r="G1869" s="3" t="s">
        <v>89</v>
      </c>
      <c r="H1869" s="3" t="s">
        <v>90</v>
      </c>
      <c r="I1869" s="5">
        <v>6428</v>
      </c>
      <c r="J1869" s="3" t="s">
        <v>91</v>
      </c>
      <c r="K1869" s="3" t="s">
        <v>90</v>
      </c>
      <c r="L1869" s="5">
        <v>6428</v>
      </c>
      <c r="M1869" s="5">
        <v>75.67</v>
      </c>
      <c r="N1869" s="41" t="str">
        <f>IF(M1869="","",IF(M1869&lt;0,-M1869&amp;"_"&amp;COUNTIF(M$2:M1869,M1869),M1869&amp;"_"&amp;COUNTIF(M$2:M1869,M1869)))</f>
        <v>75.67_1</v>
      </c>
      <c r="O1869" s="42" t="str">
        <f t="shared" si="29"/>
        <v/>
      </c>
      <c r="P1869" s="3" t="s">
        <v>884</v>
      </c>
      <c r="Q1869" s="3" t="s">
        <v>1877</v>
      </c>
      <c r="R1869" s="3" t="s">
        <v>1878</v>
      </c>
      <c r="S1869" s="3" t="s">
        <v>86</v>
      </c>
      <c r="T1869" s="3" t="s">
        <v>95</v>
      </c>
      <c r="U1869" s="3" t="s">
        <v>1879</v>
      </c>
      <c r="V1869" s="3" t="s">
        <v>86</v>
      </c>
      <c r="W1869" s="3" t="s">
        <v>86</v>
      </c>
      <c r="X1869" s="3" t="s">
        <v>86</v>
      </c>
      <c r="Y1869" s="3" t="s">
        <v>103</v>
      </c>
      <c r="Z1869" s="3" t="s">
        <v>86</v>
      </c>
      <c r="AA1869" s="4"/>
      <c r="AB1869" s="3" t="s">
        <v>86</v>
      </c>
      <c r="AC1869" s="3" t="s">
        <v>86</v>
      </c>
      <c r="AD1869" s="3" t="s">
        <v>86</v>
      </c>
      <c r="AE1869" s="5">
        <v>0</v>
      </c>
    </row>
    <row r="1870" spans="1:31" x14ac:dyDescent="0.25">
      <c r="A1870" s="6" t="s">
        <v>86</v>
      </c>
      <c r="B1870" s="3" t="s">
        <v>1298</v>
      </c>
      <c r="C1870" s="3" t="s">
        <v>1876</v>
      </c>
      <c r="D1870" s="4">
        <v>44180</v>
      </c>
      <c r="E1870" s="4">
        <v>44180</v>
      </c>
      <c r="F1870" s="4">
        <v>44180</v>
      </c>
      <c r="G1870" s="3" t="s">
        <v>89</v>
      </c>
      <c r="H1870" s="3" t="s">
        <v>90</v>
      </c>
      <c r="I1870" s="5">
        <v>7363</v>
      </c>
      <c r="J1870" s="3" t="s">
        <v>91</v>
      </c>
      <c r="K1870" s="3" t="s">
        <v>90</v>
      </c>
      <c r="L1870" s="5">
        <v>7363</v>
      </c>
      <c r="M1870" s="5">
        <v>86.67</v>
      </c>
      <c r="N1870" s="41" t="str">
        <f>IF(M1870="","",IF(M1870&lt;0,-M1870&amp;"_"&amp;COUNTIF(M$2:M1870,M1870),M1870&amp;"_"&amp;COUNTIF(M$2:M1870,M1870)))</f>
        <v>86.67_1</v>
      </c>
      <c r="O1870" s="42" t="str">
        <f t="shared" si="29"/>
        <v/>
      </c>
      <c r="P1870" s="3" t="s">
        <v>884</v>
      </c>
      <c r="Q1870" s="3" t="s">
        <v>1918</v>
      </c>
      <c r="R1870" s="3" t="s">
        <v>1919</v>
      </c>
      <c r="S1870" s="3" t="s">
        <v>86</v>
      </c>
      <c r="T1870" s="3" t="s">
        <v>95</v>
      </c>
      <c r="U1870" s="3" t="s">
        <v>1879</v>
      </c>
      <c r="V1870" s="3" t="s">
        <v>86</v>
      </c>
      <c r="W1870" s="3" t="s">
        <v>86</v>
      </c>
      <c r="X1870" s="3" t="s">
        <v>86</v>
      </c>
      <c r="Y1870" s="3" t="s">
        <v>103</v>
      </c>
      <c r="Z1870" s="3" t="s">
        <v>86</v>
      </c>
      <c r="AA1870" s="4"/>
      <c r="AB1870" s="3" t="s">
        <v>86</v>
      </c>
      <c r="AC1870" s="3" t="s">
        <v>86</v>
      </c>
      <c r="AD1870" s="3" t="s">
        <v>86</v>
      </c>
      <c r="AE1870" s="5">
        <v>0</v>
      </c>
    </row>
    <row r="1871" spans="1:31" x14ac:dyDescent="0.25">
      <c r="A1871" s="6" t="s">
        <v>86</v>
      </c>
      <c r="B1871" s="3" t="s">
        <v>1298</v>
      </c>
      <c r="C1871" s="3" t="s">
        <v>1876</v>
      </c>
      <c r="D1871" s="4">
        <v>44180</v>
      </c>
      <c r="E1871" s="4">
        <v>44180</v>
      </c>
      <c r="F1871" s="4">
        <v>44180</v>
      </c>
      <c r="G1871" s="3" t="s">
        <v>89</v>
      </c>
      <c r="H1871" s="3" t="s">
        <v>90</v>
      </c>
      <c r="I1871" s="5">
        <v>6831</v>
      </c>
      <c r="J1871" s="3" t="s">
        <v>91</v>
      </c>
      <c r="K1871" s="3" t="s">
        <v>90</v>
      </c>
      <c r="L1871" s="5">
        <v>6831</v>
      </c>
      <c r="M1871" s="5">
        <v>80.41</v>
      </c>
      <c r="N1871" s="41" t="str">
        <f>IF(M1871="","",IF(M1871&lt;0,-M1871&amp;"_"&amp;COUNTIF(M$2:M1871,M1871),M1871&amp;"_"&amp;COUNTIF(M$2:M1871,M1871)))</f>
        <v>80.41_1</v>
      </c>
      <c r="O1871" s="42" t="str">
        <f t="shared" si="29"/>
        <v/>
      </c>
      <c r="P1871" s="3" t="s">
        <v>884</v>
      </c>
      <c r="Q1871" s="3" t="s">
        <v>1880</v>
      </c>
      <c r="R1871" s="3" t="s">
        <v>1881</v>
      </c>
      <c r="S1871" s="3" t="s">
        <v>86</v>
      </c>
      <c r="T1871" s="3" t="s">
        <v>95</v>
      </c>
      <c r="U1871" s="3" t="s">
        <v>1879</v>
      </c>
      <c r="V1871" s="3" t="s">
        <v>86</v>
      </c>
      <c r="W1871" s="3" t="s">
        <v>86</v>
      </c>
      <c r="X1871" s="3" t="s">
        <v>86</v>
      </c>
      <c r="Y1871" s="3" t="s">
        <v>103</v>
      </c>
      <c r="Z1871" s="3" t="s">
        <v>86</v>
      </c>
      <c r="AA1871" s="4"/>
      <c r="AB1871" s="3" t="s">
        <v>86</v>
      </c>
      <c r="AC1871" s="3" t="s">
        <v>86</v>
      </c>
      <c r="AD1871" s="3" t="s">
        <v>86</v>
      </c>
      <c r="AE1871" s="5">
        <v>0</v>
      </c>
    </row>
    <row r="1872" spans="1:31" x14ac:dyDescent="0.25">
      <c r="A1872" s="6" t="s">
        <v>86</v>
      </c>
      <c r="B1872" s="3" t="s">
        <v>1298</v>
      </c>
      <c r="C1872" s="3" t="s">
        <v>1876</v>
      </c>
      <c r="D1872" s="4">
        <v>44180</v>
      </c>
      <c r="E1872" s="4">
        <v>44180</v>
      </c>
      <c r="F1872" s="4">
        <v>44180</v>
      </c>
      <c r="G1872" s="3" t="s">
        <v>89</v>
      </c>
      <c r="H1872" s="3" t="s">
        <v>90</v>
      </c>
      <c r="I1872" s="5">
        <v>7172</v>
      </c>
      <c r="J1872" s="3" t="s">
        <v>91</v>
      </c>
      <c r="K1872" s="3" t="s">
        <v>90</v>
      </c>
      <c r="L1872" s="5">
        <v>7172</v>
      </c>
      <c r="M1872" s="5">
        <v>84.43</v>
      </c>
      <c r="N1872" s="41" t="str">
        <f>IF(M1872="","",IF(M1872&lt;0,-M1872&amp;"_"&amp;COUNTIF(M$2:M1872,M1872),M1872&amp;"_"&amp;COUNTIF(M$2:M1872,M1872)))</f>
        <v>84.43_1</v>
      </c>
      <c r="O1872" s="42" t="str">
        <f t="shared" si="29"/>
        <v/>
      </c>
      <c r="P1872" s="3" t="s">
        <v>884</v>
      </c>
      <c r="Q1872" s="3" t="s">
        <v>1882</v>
      </c>
      <c r="R1872" s="3" t="s">
        <v>1883</v>
      </c>
      <c r="S1872" s="3" t="s">
        <v>86</v>
      </c>
      <c r="T1872" s="3" t="s">
        <v>95</v>
      </c>
      <c r="U1872" s="3" t="s">
        <v>1879</v>
      </c>
      <c r="V1872" s="3" t="s">
        <v>86</v>
      </c>
      <c r="W1872" s="3" t="s">
        <v>86</v>
      </c>
      <c r="X1872" s="3" t="s">
        <v>86</v>
      </c>
      <c r="Y1872" s="3" t="s">
        <v>103</v>
      </c>
      <c r="Z1872" s="3" t="s">
        <v>86</v>
      </c>
      <c r="AA1872" s="4"/>
      <c r="AB1872" s="3" t="s">
        <v>86</v>
      </c>
      <c r="AC1872" s="3" t="s">
        <v>86</v>
      </c>
      <c r="AD1872" s="3" t="s">
        <v>86</v>
      </c>
      <c r="AE1872" s="5">
        <v>0</v>
      </c>
    </row>
    <row r="1873" spans="1:31" x14ac:dyDescent="0.25">
      <c r="A1873" s="6" t="s">
        <v>86</v>
      </c>
      <c r="B1873" s="3" t="s">
        <v>1298</v>
      </c>
      <c r="C1873" s="3" t="s">
        <v>1876</v>
      </c>
      <c r="D1873" s="4">
        <v>44180</v>
      </c>
      <c r="E1873" s="4">
        <v>44180</v>
      </c>
      <c r="F1873" s="4">
        <v>44180</v>
      </c>
      <c r="G1873" s="3" t="s">
        <v>89</v>
      </c>
      <c r="H1873" s="3" t="s">
        <v>90</v>
      </c>
      <c r="I1873" s="5">
        <v>5074</v>
      </c>
      <c r="J1873" s="3" t="s">
        <v>91</v>
      </c>
      <c r="K1873" s="3" t="s">
        <v>90</v>
      </c>
      <c r="L1873" s="5">
        <v>5074</v>
      </c>
      <c r="M1873" s="5">
        <v>59.73</v>
      </c>
      <c r="N1873" s="41" t="str">
        <f>IF(M1873="","",IF(M1873&lt;0,-M1873&amp;"_"&amp;COUNTIF(M$2:M1873,M1873),M1873&amp;"_"&amp;COUNTIF(M$2:M1873,M1873)))</f>
        <v>59.73_1</v>
      </c>
      <c r="O1873" s="42" t="str">
        <f t="shared" si="29"/>
        <v/>
      </c>
      <c r="P1873" s="3" t="s">
        <v>884</v>
      </c>
      <c r="Q1873" s="3" t="s">
        <v>1884</v>
      </c>
      <c r="R1873" s="3" t="s">
        <v>1885</v>
      </c>
      <c r="S1873" s="3" t="s">
        <v>86</v>
      </c>
      <c r="T1873" s="3" t="s">
        <v>95</v>
      </c>
      <c r="U1873" s="3" t="s">
        <v>1879</v>
      </c>
      <c r="V1873" s="3" t="s">
        <v>86</v>
      </c>
      <c r="W1873" s="3" t="s">
        <v>86</v>
      </c>
      <c r="X1873" s="3" t="s">
        <v>86</v>
      </c>
      <c r="Y1873" s="3" t="s">
        <v>103</v>
      </c>
      <c r="Z1873" s="3" t="s">
        <v>86</v>
      </c>
      <c r="AA1873" s="4"/>
      <c r="AB1873" s="3" t="s">
        <v>86</v>
      </c>
      <c r="AC1873" s="3" t="s">
        <v>86</v>
      </c>
      <c r="AD1873" s="3" t="s">
        <v>86</v>
      </c>
      <c r="AE1873" s="5">
        <v>0</v>
      </c>
    </row>
    <row r="1874" spans="1:31" x14ac:dyDescent="0.25">
      <c r="A1874" s="6" t="s">
        <v>86</v>
      </c>
      <c r="B1874" s="3" t="s">
        <v>1298</v>
      </c>
      <c r="C1874" s="3" t="s">
        <v>1876</v>
      </c>
      <c r="D1874" s="4">
        <v>44180</v>
      </c>
      <c r="E1874" s="4">
        <v>44180</v>
      </c>
      <c r="F1874" s="4">
        <v>44180</v>
      </c>
      <c r="G1874" s="3" t="s">
        <v>89</v>
      </c>
      <c r="H1874" s="3" t="s">
        <v>90</v>
      </c>
      <c r="I1874" s="5">
        <v>15271</v>
      </c>
      <c r="J1874" s="3" t="s">
        <v>91</v>
      </c>
      <c r="K1874" s="3" t="s">
        <v>90</v>
      </c>
      <c r="L1874" s="5">
        <v>15271</v>
      </c>
      <c r="M1874" s="5">
        <v>179.76</v>
      </c>
      <c r="N1874" s="41" t="str">
        <f>IF(M1874="","",IF(M1874&lt;0,-M1874&amp;"_"&amp;COUNTIF(M$2:M1874,M1874),M1874&amp;"_"&amp;COUNTIF(M$2:M1874,M1874)))</f>
        <v>179.76_1</v>
      </c>
      <c r="O1874" s="42" t="str">
        <f t="shared" si="29"/>
        <v/>
      </c>
      <c r="P1874" s="3" t="s">
        <v>884</v>
      </c>
      <c r="Q1874" s="3" t="s">
        <v>1886</v>
      </c>
      <c r="R1874" s="3" t="s">
        <v>1887</v>
      </c>
      <c r="S1874" s="3" t="s">
        <v>86</v>
      </c>
      <c r="T1874" s="3" t="s">
        <v>95</v>
      </c>
      <c r="U1874" s="3" t="s">
        <v>1879</v>
      </c>
      <c r="V1874" s="3" t="s">
        <v>86</v>
      </c>
      <c r="W1874" s="3" t="s">
        <v>86</v>
      </c>
      <c r="X1874" s="3" t="s">
        <v>86</v>
      </c>
      <c r="Y1874" s="3" t="s">
        <v>103</v>
      </c>
      <c r="Z1874" s="3" t="s">
        <v>86</v>
      </c>
      <c r="AA1874" s="4"/>
      <c r="AB1874" s="3" t="s">
        <v>86</v>
      </c>
      <c r="AC1874" s="3" t="s">
        <v>86</v>
      </c>
      <c r="AD1874" s="3" t="s">
        <v>86</v>
      </c>
      <c r="AE1874" s="5">
        <v>0</v>
      </c>
    </row>
    <row r="1875" spans="1:31" x14ac:dyDescent="0.25">
      <c r="A1875" s="6" t="s">
        <v>86</v>
      </c>
      <c r="B1875" s="3" t="s">
        <v>1298</v>
      </c>
      <c r="C1875" s="3" t="s">
        <v>1876</v>
      </c>
      <c r="D1875" s="4">
        <v>44180</v>
      </c>
      <c r="E1875" s="4">
        <v>44180</v>
      </c>
      <c r="F1875" s="4">
        <v>44180</v>
      </c>
      <c r="G1875" s="3" t="s">
        <v>89</v>
      </c>
      <c r="H1875" s="3" t="s">
        <v>90</v>
      </c>
      <c r="I1875" s="5">
        <v>5403</v>
      </c>
      <c r="J1875" s="3" t="s">
        <v>91</v>
      </c>
      <c r="K1875" s="3" t="s">
        <v>90</v>
      </c>
      <c r="L1875" s="5">
        <v>5403</v>
      </c>
      <c r="M1875" s="5">
        <v>63.6</v>
      </c>
      <c r="N1875" s="41" t="str">
        <f>IF(M1875="","",IF(M1875&lt;0,-M1875&amp;"_"&amp;COUNTIF(M$2:M1875,M1875),M1875&amp;"_"&amp;COUNTIF(M$2:M1875,M1875)))</f>
        <v>63.6_2</v>
      </c>
      <c r="O1875" s="42" t="str">
        <f t="shared" si="29"/>
        <v/>
      </c>
      <c r="P1875" s="3" t="s">
        <v>884</v>
      </c>
      <c r="Q1875" s="3" t="s">
        <v>1888</v>
      </c>
      <c r="R1875" s="3" t="s">
        <v>1889</v>
      </c>
      <c r="S1875" s="3" t="s">
        <v>86</v>
      </c>
      <c r="T1875" s="3" t="s">
        <v>95</v>
      </c>
      <c r="U1875" s="3" t="s">
        <v>1879</v>
      </c>
      <c r="V1875" s="3" t="s">
        <v>86</v>
      </c>
      <c r="W1875" s="3" t="s">
        <v>86</v>
      </c>
      <c r="X1875" s="3" t="s">
        <v>86</v>
      </c>
      <c r="Y1875" s="3" t="s">
        <v>103</v>
      </c>
      <c r="Z1875" s="3" t="s">
        <v>86</v>
      </c>
      <c r="AA1875" s="4"/>
      <c r="AB1875" s="3" t="s">
        <v>86</v>
      </c>
      <c r="AC1875" s="3" t="s">
        <v>86</v>
      </c>
      <c r="AD1875" s="3" t="s">
        <v>86</v>
      </c>
      <c r="AE1875" s="5">
        <v>0</v>
      </c>
    </row>
    <row r="1876" spans="1:31" x14ac:dyDescent="0.25">
      <c r="A1876" s="6" t="s">
        <v>86</v>
      </c>
      <c r="B1876" s="3" t="s">
        <v>1298</v>
      </c>
      <c r="C1876" s="3" t="s">
        <v>1876</v>
      </c>
      <c r="D1876" s="4">
        <v>44180</v>
      </c>
      <c r="E1876" s="4">
        <v>44180</v>
      </c>
      <c r="F1876" s="4">
        <v>44180</v>
      </c>
      <c r="G1876" s="3" t="s">
        <v>89</v>
      </c>
      <c r="H1876" s="3" t="s">
        <v>90</v>
      </c>
      <c r="I1876" s="5">
        <v>5121</v>
      </c>
      <c r="J1876" s="3" t="s">
        <v>91</v>
      </c>
      <c r="K1876" s="3" t="s">
        <v>90</v>
      </c>
      <c r="L1876" s="5">
        <v>5121</v>
      </c>
      <c r="M1876" s="5">
        <v>60.28</v>
      </c>
      <c r="N1876" s="41" t="str">
        <f>IF(M1876="","",IF(M1876&lt;0,-M1876&amp;"_"&amp;COUNTIF(M$2:M1876,M1876),M1876&amp;"_"&amp;COUNTIF(M$2:M1876,M1876)))</f>
        <v>60.28_2</v>
      </c>
      <c r="O1876" s="42" t="str">
        <f t="shared" si="29"/>
        <v/>
      </c>
      <c r="P1876" s="3" t="s">
        <v>884</v>
      </c>
      <c r="Q1876" s="3" t="s">
        <v>1890</v>
      </c>
      <c r="R1876" s="3" t="s">
        <v>1891</v>
      </c>
      <c r="S1876" s="3" t="s">
        <v>86</v>
      </c>
      <c r="T1876" s="3" t="s">
        <v>95</v>
      </c>
      <c r="U1876" s="3" t="s">
        <v>1879</v>
      </c>
      <c r="V1876" s="3" t="s">
        <v>86</v>
      </c>
      <c r="W1876" s="3" t="s">
        <v>86</v>
      </c>
      <c r="X1876" s="3" t="s">
        <v>86</v>
      </c>
      <c r="Y1876" s="3" t="s">
        <v>103</v>
      </c>
      <c r="Z1876" s="3" t="s">
        <v>86</v>
      </c>
      <c r="AA1876" s="4"/>
      <c r="AB1876" s="3" t="s">
        <v>86</v>
      </c>
      <c r="AC1876" s="3" t="s">
        <v>86</v>
      </c>
      <c r="AD1876" s="3" t="s">
        <v>86</v>
      </c>
      <c r="AE1876" s="5">
        <v>0</v>
      </c>
    </row>
    <row r="1877" spans="1:31" x14ac:dyDescent="0.25">
      <c r="A1877" s="6" t="s">
        <v>86</v>
      </c>
      <c r="B1877" s="3" t="s">
        <v>1298</v>
      </c>
      <c r="C1877" s="3" t="s">
        <v>1876</v>
      </c>
      <c r="D1877" s="4">
        <v>44180</v>
      </c>
      <c r="E1877" s="4">
        <v>44180</v>
      </c>
      <c r="F1877" s="4">
        <v>44180</v>
      </c>
      <c r="G1877" s="3" t="s">
        <v>89</v>
      </c>
      <c r="H1877" s="3" t="s">
        <v>90</v>
      </c>
      <c r="I1877" s="5">
        <v>5679</v>
      </c>
      <c r="J1877" s="3" t="s">
        <v>91</v>
      </c>
      <c r="K1877" s="3" t="s">
        <v>90</v>
      </c>
      <c r="L1877" s="5">
        <v>5679</v>
      </c>
      <c r="M1877" s="5">
        <v>66.849999999999994</v>
      </c>
      <c r="N1877" s="41" t="str">
        <f>IF(M1877="","",IF(M1877&lt;0,-M1877&amp;"_"&amp;COUNTIF(M$2:M1877,M1877),M1877&amp;"_"&amp;COUNTIF(M$2:M1877,M1877)))</f>
        <v>66.85_1</v>
      </c>
      <c r="O1877" s="42" t="str">
        <f t="shared" si="29"/>
        <v/>
      </c>
      <c r="P1877" s="3" t="s">
        <v>884</v>
      </c>
      <c r="Q1877" s="3" t="s">
        <v>1892</v>
      </c>
      <c r="R1877" s="3" t="s">
        <v>1893</v>
      </c>
      <c r="S1877" s="3" t="s">
        <v>86</v>
      </c>
      <c r="T1877" s="3" t="s">
        <v>95</v>
      </c>
      <c r="U1877" s="3" t="s">
        <v>1879</v>
      </c>
      <c r="V1877" s="3" t="s">
        <v>86</v>
      </c>
      <c r="W1877" s="3" t="s">
        <v>86</v>
      </c>
      <c r="X1877" s="3" t="s">
        <v>86</v>
      </c>
      <c r="Y1877" s="3" t="s">
        <v>106</v>
      </c>
      <c r="Z1877" s="3" t="s">
        <v>86</v>
      </c>
      <c r="AA1877" s="4"/>
      <c r="AB1877" s="3" t="s">
        <v>86</v>
      </c>
      <c r="AC1877" s="3" t="s">
        <v>86</v>
      </c>
      <c r="AD1877" s="3" t="s">
        <v>86</v>
      </c>
      <c r="AE1877" s="5">
        <v>0</v>
      </c>
    </row>
    <row r="1878" spans="1:31" x14ac:dyDescent="0.25">
      <c r="A1878" s="6" t="s">
        <v>86</v>
      </c>
      <c r="B1878" s="3" t="s">
        <v>1298</v>
      </c>
      <c r="C1878" s="3" t="s">
        <v>1876</v>
      </c>
      <c r="D1878" s="4">
        <v>44180</v>
      </c>
      <c r="E1878" s="4">
        <v>44180</v>
      </c>
      <c r="F1878" s="4">
        <v>44180</v>
      </c>
      <c r="G1878" s="3" t="s">
        <v>89</v>
      </c>
      <c r="H1878" s="3" t="s">
        <v>90</v>
      </c>
      <c r="I1878" s="5">
        <v>7036</v>
      </c>
      <c r="J1878" s="3" t="s">
        <v>91</v>
      </c>
      <c r="K1878" s="3" t="s">
        <v>90</v>
      </c>
      <c r="L1878" s="5">
        <v>7036</v>
      </c>
      <c r="M1878" s="5">
        <v>82.83</v>
      </c>
      <c r="N1878" s="41" t="str">
        <f>IF(M1878="","",IF(M1878&lt;0,-M1878&amp;"_"&amp;COUNTIF(M$2:M1878,M1878),M1878&amp;"_"&amp;COUNTIF(M$2:M1878,M1878)))</f>
        <v>82.83_1</v>
      </c>
      <c r="O1878" s="42" t="str">
        <f t="shared" si="29"/>
        <v/>
      </c>
      <c r="P1878" s="3" t="s">
        <v>884</v>
      </c>
      <c r="Q1878" s="3" t="s">
        <v>1894</v>
      </c>
      <c r="R1878" s="3" t="s">
        <v>1895</v>
      </c>
      <c r="S1878" s="3" t="s">
        <v>86</v>
      </c>
      <c r="T1878" s="3" t="s">
        <v>95</v>
      </c>
      <c r="U1878" s="3" t="s">
        <v>1879</v>
      </c>
      <c r="V1878" s="3" t="s">
        <v>86</v>
      </c>
      <c r="W1878" s="3" t="s">
        <v>86</v>
      </c>
      <c r="X1878" s="3" t="s">
        <v>86</v>
      </c>
      <c r="Y1878" s="3" t="s">
        <v>103</v>
      </c>
      <c r="Z1878" s="3" t="s">
        <v>86</v>
      </c>
      <c r="AA1878" s="4"/>
      <c r="AB1878" s="3" t="s">
        <v>86</v>
      </c>
      <c r="AC1878" s="3" t="s">
        <v>86</v>
      </c>
      <c r="AD1878" s="3" t="s">
        <v>86</v>
      </c>
      <c r="AE1878" s="5">
        <v>0</v>
      </c>
    </row>
    <row r="1879" spans="1:31" x14ac:dyDescent="0.25">
      <c r="A1879" s="6" t="s">
        <v>86</v>
      </c>
      <c r="B1879" s="3" t="s">
        <v>1298</v>
      </c>
      <c r="C1879" s="3" t="s">
        <v>1876</v>
      </c>
      <c r="D1879" s="4">
        <v>44180</v>
      </c>
      <c r="E1879" s="4">
        <v>44180</v>
      </c>
      <c r="F1879" s="4">
        <v>44180</v>
      </c>
      <c r="G1879" s="3" t="s">
        <v>89</v>
      </c>
      <c r="H1879" s="3" t="s">
        <v>90</v>
      </c>
      <c r="I1879" s="5">
        <v>7170</v>
      </c>
      <c r="J1879" s="3" t="s">
        <v>91</v>
      </c>
      <c r="K1879" s="3" t="s">
        <v>90</v>
      </c>
      <c r="L1879" s="5">
        <v>7170</v>
      </c>
      <c r="M1879" s="5">
        <v>84.4</v>
      </c>
      <c r="N1879" s="41" t="str">
        <f>IF(M1879="","",IF(M1879&lt;0,-M1879&amp;"_"&amp;COUNTIF(M$2:M1879,M1879),M1879&amp;"_"&amp;COUNTIF(M$2:M1879,M1879)))</f>
        <v>84.4_1</v>
      </c>
      <c r="O1879" s="42" t="str">
        <f t="shared" si="29"/>
        <v/>
      </c>
      <c r="P1879" s="3" t="s">
        <v>884</v>
      </c>
      <c r="Q1879" s="3" t="s">
        <v>1896</v>
      </c>
      <c r="R1879" s="3" t="s">
        <v>1897</v>
      </c>
      <c r="S1879" s="3" t="s">
        <v>86</v>
      </c>
      <c r="T1879" s="3" t="s">
        <v>95</v>
      </c>
      <c r="U1879" s="3" t="s">
        <v>1879</v>
      </c>
      <c r="V1879" s="3" t="s">
        <v>86</v>
      </c>
      <c r="W1879" s="3" t="s">
        <v>86</v>
      </c>
      <c r="X1879" s="3" t="s">
        <v>86</v>
      </c>
      <c r="Y1879" s="3" t="s">
        <v>103</v>
      </c>
      <c r="Z1879" s="3" t="s">
        <v>86</v>
      </c>
      <c r="AA1879" s="4"/>
      <c r="AB1879" s="3" t="s">
        <v>86</v>
      </c>
      <c r="AC1879" s="3" t="s">
        <v>86</v>
      </c>
      <c r="AD1879" s="3" t="s">
        <v>86</v>
      </c>
      <c r="AE1879" s="5">
        <v>0</v>
      </c>
    </row>
    <row r="1880" spans="1:31" x14ac:dyDescent="0.25">
      <c r="A1880" s="6" t="s">
        <v>86</v>
      </c>
      <c r="B1880" s="3" t="s">
        <v>1298</v>
      </c>
      <c r="C1880" s="3" t="s">
        <v>1876</v>
      </c>
      <c r="D1880" s="4">
        <v>44180</v>
      </c>
      <c r="E1880" s="4">
        <v>44180</v>
      </c>
      <c r="F1880" s="4">
        <v>44180</v>
      </c>
      <c r="G1880" s="3" t="s">
        <v>89</v>
      </c>
      <c r="H1880" s="3" t="s">
        <v>90</v>
      </c>
      <c r="I1880" s="5">
        <v>3804</v>
      </c>
      <c r="J1880" s="3" t="s">
        <v>91</v>
      </c>
      <c r="K1880" s="3" t="s">
        <v>90</v>
      </c>
      <c r="L1880" s="5">
        <v>3804</v>
      </c>
      <c r="M1880" s="5">
        <v>44.78</v>
      </c>
      <c r="N1880" s="41" t="str">
        <f>IF(M1880="","",IF(M1880&lt;0,-M1880&amp;"_"&amp;COUNTIF(M$2:M1880,M1880),M1880&amp;"_"&amp;COUNTIF(M$2:M1880,M1880)))</f>
        <v>44.78_1</v>
      </c>
      <c r="O1880" s="42" t="str">
        <f t="shared" si="29"/>
        <v/>
      </c>
      <c r="P1880" s="3" t="s">
        <v>884</v>
      </c>
      <c r="Q1880" s="3" t="s">
        <v>1898</v>
      </c>
      <c r="R1880" s="3" t="s">
        <v>1899</v>
      </c>
      <c r="S1880" s="3" t="s">
        <v>86</v>
      </c>
      <c r="T1880" s="3" t="s">
        <v>95</v>
      </c>
      <c r="U1880" s="3" t="s">
        <v>1879</v>
      </c>
      <c r="V1880" s="3" t="s">
        <v>86</v>
      </c>
      <c r="W1880" s="3" t="s">
        <v>86</v>
      </c>
      <c r="X1880" s="3" t="s">
        <v>86</v>
      </c>
      <c r="Y1880" s="3" t="s">
        <v>103</v>
      </c>
      <c r="Z1880" s="3" t="s">
        <v>86</v>
      </c>
      <c r="AA1880" s="4"/>
      <c r="AB1880" s="3" t="s">
        <v>86</v>
      </c>
      <c r="AC1880" s="3" t="s">
        <v>86</v>
      </c>
      <c r="AD1880" s="3" t="s">
        <v>86</v>
      </c>
      <c r="AE1880" s="5">
        <v>0</v>
      </c>
    </row>
    <row r="1881" spans="1:31" x14ac:dyDescent="0.25">
      <c r="A1881" s="6" t="s">
        <v>86</v>
      </c>
      <c r="B1881" s="3" t="s">
        <v>1298</v>
      </c>
      <c r="C1881" s="3" t="s">
        <v>1876</v>
      </c>
      <c r="D1881" s="4">
        <v>44180</v>
      </c>
      <c r="E1881" s="4">
        <v>44180</v>
      </c>
      <c r="F1881" s="4">
        <v>44180</v>
      </c>
      <c r="G1881" s="3" t="s">
        <v>89</v>
      </c>
      <c r="H1881" s="3" t="s">
        <v>90</v>
      </c>
      <c r="I1881" s="5">
        <v>2320</v>
      </c>
      <c r="J1881" s="3" t="s">
        <v>91</v>
      </c>
      <c r="K1881" s="3" t="s">
        <v>90</v>
      </c>
      <c r="L1881" s="5">
        <v>2320</v>
      </c>
      <c r="M1881" s="5">
        <v>27.31</v>
      </c>
      <c r="N1881" s="41" t="str">
        <f>IF(M1881="","",IF(M1881&lt;0,-M1881&amp;"_"&amp;COUNTIF(M$2:M1881,M1881),M1881&amp;"_"&amp;COUNTIF(M$2:M1881,M1881)))</f>
        <v>27.31_1</v>
      </c>
      <c r="O1881" s="42" t="str">
        <f t="shared" si="29"/>
        <v/>
      </c>
      <c r="P1881" s="3" t="s">
        <v>884</v>
      </c>
      <c r="Q1881" s="3" t="s">
        <v>1900</v>
      </c>
      <c r="R1881" s="3" t="s">
        <v>1901</v>
      </c>
      <c r="S1881" s="3" t="s">
        <v>86</v>
      </c>
      <c r="T1881" s="3" t="s">
        <v>95</v>
      </c>
      <c r="U1881" s="3" t="s">
        <v>1879</v>
      </c>
      <c r="V1881" s="3" t="s">
        <v>86</v>
      </c>
      <c r="W1881" s="3" t="s">
        <v>86</v>
      </c>
      <c r="X1881" s="3" t="s">
        <v>86</v>
      </c>
      <c r="Y1881" s="3" t="s">
        <v>106</v>
      </c>
      <c r="Z1881" s="3" t="s">
        <v>86</v>
      </c>
      <c r="AA1881" s="4"/>
      <c r="AB1881" s="3" t="s">
        <v>86</v>
      </c>
      <c r="AC1881" s="3" t="s">
        <v>86</v>
      </c>
      <c r="AD1881" s="3" t="s">
        <v>86</v>
      </c>
      <c r="AE1881" s="5">
        <v>0</v>
      </c>
    </row>
    <row r="1882" spans="1:31" x14ac:dyDescent="0.25">
      <c r="A1882" s="6" t="s">
        <v>86</v>
      </c>
      <c r="B1882" s="3" t="s">
        <v>1298</v>
      </c>
      <c r="C1882" s="3" t="s">
        <v>1876</v>
      </c>
      <c r="D1882" s="4">
        <v>44180</v>
      </c>
      <c r="E1882" s="4">
        <v>44180</v>
      </c>
      <c r="F1882" s="4">
        <v>44180</v>
      </c>
      <c r="G1882" s="3" t="s">
        <v>89</v>
      </c>
      <c r="H1882" s="3" t="s">
        <v>90</v>
      </c>
      <c r="I1882" s="5">
        <v>7250</v>
      </c>
      <c r="J1882" s="3" t="s">
        <v>91</v>
      </c>
      <c r="K1882" s="3" t="s">
        <v>90</v>
      </c>
      <c r="L1882" s="5">
        <v>7250</v>
      </c>
      <c r="M1882" s="5">
        <v>85.34</v>
      </c>
      <c r="N1882" s="41" t="str">
        <f>IF(M1882="","",IF(M1882&lt;0,-M1882&amp;"_"&amp;COUNTIF(M$2:M1882,M1882),M1882&amp;"_"&amp;COUNTIF(M$2:M1882,M1882)))</f>
        <v>85.34_1</v>
      </c>
      <c r="O1882" s="42" t="str">
        <f t="shared" si="29"/>
        <v/>
      </c>
      <c r="P1882" s="3" t="s">
        <v>884</v>
      </c>
      <c r="Q1882" s="3" t="s">
        <v>1902</v>
      </c>
      <c r="R1882" s="3" t="s">
        <v>1903</v>
      </c>
      <c r="S1882" s="3" t="s">
        <v>86</v>
      </c>
      <c r="T1882" s="3" t="s">
        <v>95</v>
      </c>
      <c r="U1882" s="3" t="s">
        <v>1879</v>
      </c>
      <c r="V1882" s="3" t="s">
        <v>86</v>
      </c>
      <c r="W1882" s="3" t="s">
        <v>86</v>
      </c>
      <c r="X1882" s="3" t="s">
        <v>86</v>
      </c>
      <c r="Y1882" s="3" t="s">
        <v>103</v>
      </c>
      <c r="Z1882" s="3" t="s">
        <v>86</v>
      </c>
      <c r="AA1882" s="4"/>
      <c r="AB1882" s="3" t="s">
        <v>86</v>
      </c>
      <c r="AC1882" s="3" t="s">
        <v>86</v>
      </c>
      <c r="AD1882" s="3" t="s">
        <v>86</v>
      </c>
      <c r="AE1882" s="5">
        <v>0</v>
      </c>
    </row>
    <row r="1883" spans="1:31" x14ac:dyDescent="0.25">
      <c r="A1883" s="6" t="s">
        <v>86</v>
      </c>
      <c r="B1883" s="3" t="s">
        <v>1298</v>
      </c>
      <c r="C1883" s="3" t="s">
        <v>1876</v>
      </c>
      <c r="D1883" s="4">
        <v>44180</v>
      </c>
      <c r="E1883" s="4">
        <v>44180</v>
      </c>
      <c r="F1883" s="4">
        <v>44180</v>
      </c>
      <c r="G1883" s="3" t="s">
        <v>89</v>
      </c>
      <c r="H1883" s="3" t="s">
        <v>90</v>
      </c>
      <c r="I1883" s="5">
        <v>6744</v>
      </c>
      <c r="J1883" s="3" t="s">
        <v>91</v>
      </c>
      <c r="K1883" s="3" t="s">
        <v>90</v>
      </c>
      <c r="L1883" s="5">
        <v>6744</v>
      </c>
      <c r="M1883" s="5">
        <v>79.39</v>
      </c>
      <c r="N1883" s="41" t="str">
        <f>IF(M1883="","",IF(M1883&lt;0,-M1883&amp;"_"&amp;COUNTIF(M$2:M1883,M1883),M1883&amp;"_"&amp;COUNTIF(M$2:M1883,M1883)))</f>
        <v>79.39_2</v>
      </c>
      <c r="O1883" s="42" t="str">
        <f t="shared" si="29"/>
        <v/>
      </c>
      <c r="P1883" s="3" t="s">
        <v>884</v>
      </c>
      <c r="Q1883" s="3" t="s">
        <v>1904</v>
      </c>
      <c r="R1883" s="3" t="s">
        <v>1905</v>
      </c>
      <c r="S1883" s="3" t="s">
        <v>86</v>
      </c>
      <c r="T1883" s="3" t="s">
        <v>95</v>
      </c>
      <c r="U1883" s="3" t="s">
        <v>1879</v>
      </c>
      <c r="V1883" s="3" t="s">
        <v>86</v>
      </c>
      <c r="W1883" s="3" t="s">
        <v>86</v>
      </c>
      <c r="X1883" s="3" t="s">
        <v>86</v>
      </c>
      <c r="Y1883" s="3" t="s">
        <v>103</v>
      </c>
      <c r="Z1883" s="3" t="s">
        <v>86</v>
      </c>
      <c r="AA1883" s="4"/>
      <c r="AB1883" s="3" t="s">
        <v>86</v>
      </c>
      <c r="AC1883" s="3" t="s">
        <v>86</v>
      </c>
      <c r="AD1883" s="3" t="s">
        <v>86</v>
      </c>
      <c r="AE1883" s="5">
        <v>0</v>
      </c>
    </row>
    <row r="1884" spans="1:31" x14ac:dyDescent="0.25">
      <c r="A1884" s="6" t="s">
        <v>86</v>
      </c>
      <c r="B1884" s="3" t="s">
        <v>1298</v>
      </c>
      <c r="C1884" s="3" t="s">
        <v>1876</v>
      </c>
      <c r="D1884" s="4">
        <v>44180</v>
      </c>
      <c r="E1884" s="4">
        <v>44180</v>
      </c>
      <c r="F1884" s="4">
        <v>44180</v>
      </c>
      <c r="G1884" s="3" t="s">
        <v>89</v>
      </c>
      <c r="H1884" s="3" t="s">
        <v>90</v>
      </c>
      <c r="I1884" s="5">
        <v>8709</v>
      </c>
      <c r="J1884" s="3" t="s">
        <v>91</v>
      </c>
      <c r="K1884" s="3" t="s">
        <v>90</v>
      </c>
      <c r="L1884" s="5">
        <v>8709</v>
      </c>
      <c r="M1884" s="5">
        <v>102.52</v>
      </c>
      <c r="N1884" s="41" t="str">
        <f>IF(M1884="","",IF(M1884&lt;0,-M1884&amp;"_"&amp;COUNTIF(M$2:M1884,M1884),M1884&amp;"_"&amp;COUNTIF(M$2:M1884,M1884)))</f>
        <v>102.52_1</v>
      </c>
      <c r="O1884" s="42" t="str">
        <f t="shared" si="29"/>
        <v/>
      </c>
      <c r="P1884" s="3" t="s">
        <v>884</v>
      </c>
      <c r="Q1884" s="3" t="s">
        <v>1906</v>
      </c>
      <c r="R1884" s="3" t="s">
        <v>1907</v>
      </c>
      <c r="S1884" s="3" t="s">
        <v>86</v>
      </c>
      <c r="T1884" s="3" t="s">
        <v>95</v>
      </c>
      <c r="U1884" s="3" t="s">
        <v>1879</v>
      </c>
      <c r="V1884" s="3" t="s">
        <v>86</v>
      </c>
      <c r="W1884" s="3" t="s">
        <v>86</v>
      </c>
      <c r="X1884" s="3" t="s">
        <v>86</v>
      </c>
      <c r="Y1884" s="3" t="s">
        <v>103</v>
      </c>
      <c r="Z1884" s="3" t="s">
        <v>86</v>
      </c>
      <c r="AA1884" s="4"/>
      <c r="AB1884" s="3" t="s">
        <v>86</v>
      </c>
      <c r="AC1884" s="3" t="s">
        <v>86</v>
      </c>
      <c r="AD1884" s="3" t="s">
        <v>86</v>
      </c>
      <c r="AE1884" s="5">
        <v>0</v>
      </c>
    </row>
    <row r="1885" spans="1:31" x14ac:dyDescent="0.25">
      <c r="A1885" s="6" t="s">
        <v>86</v>
      </c>
      <c r="B1885" s="3" t="s">
        <v>1298</v>
      </c>
      <c r="C1885" s="3" t="s">
        <v>1876</v>
      </c>
      <c r="D1885" s="4">
        <v>44180</v>
      </c>
      <c r="E1885" s="4">
        <v>44180</v>
      </c>
      <c r="F1885" s="4">
        <v>44180</v>
      </c>
      <c r="G1885" s="3" t="s">
        <v>89</v>
      </c>
      <c r="H1885" s="3" t="s">
        <v>90</v>
      </c>
      <c r="I1885" s="5">
        <v>6672</v>
      </c>
      <c r="J1885" s="3" t="s">
        <v>91</v>
      </c>
      <c r="K1885" s="3" t="s">
        <v>90</v>
      </c>
      <c r="L1885" s="5">
        <v>6672</v>
      </c>
      <c r="M1885" s="5">
        <v>78.540000000000006</v>
      </c>
      <c r="N1885" s="41" t="str">
        <f>IF(M1885="","",IF(M1885&lt;0,-M1885&amp;"_"&amp;COUNTIF(M$2:M1885,M1885),M1885&amp;"_"&amp;COUNTIF(M$2:M1885,M1885)))</f>
        <v>78.54_1</v>
      </c>
      <c r="O1885" s="42" t="str">
        <f t="shared" si="29"/>
        <v/>
      </c>
      <c r="P1885" s="3" t="s">
        <v>884</v>
      </c>
      <c r="Q1885" s="3" t="s">
        <v>1914</v>
      </c>
      <c r="R1885" s="3" t="s">
        <v>1915</v>
      </c>
      <c r="S1885" s="3" t="s">
        <v>86</v>
      </c>
      <c r="T1885" s="3" t="s">
        <v>95</v>
      </c>
      <c r="U1885" s="3" t="s">
        <v>1879</v>
      </c>
      <c r="V1885" s="3" t="s">
        <v>86</v>
      </c>
      <c r="W1885" s="3" t="s">
        <v>86</v>
      </c>
      <c r="X1885" s="3" t="s">
        <v>86</v>
      </c>
      <c r="Y1885" s="3" t="s">
        <v>103</v>
      </c>
      <c r="Z1885" s="3" t="s">
        <v>86</v>
      </c>
      <c r="AA1885" s="4"/>
      <c r="AB1885" s="3" t="s">
        <v>86</v>
      </c>
      <c r="AC1885" s="3" t="s">
        <v>86</v>
      </c>
      <c r="AD1885" s="3" t="s">
        <v>86</v>
      </c>
      <c r="AE1885" s="5">
        <v>0</v>
      </c>
    </row>
    <row r="1886" spans="1:31" x14ac:dyDescent="0.25">
      <c r="A1886" s="6" t="s">
        <v>86</v>
      </c>
      <c r="B1886" s="3" t="s">
        <v>1298</v>
      </c>
      <c r="C1886" s="3" t="s">
        <v>1876</v>
      </c>
      <c r="D1886" s="4">
        <v>44180</v>
      </c>
      <c r="E1886" s="4">
        <v>44180</v>
      </c>
      <c r="F1886" s="4">
        <v>44180</v>
      </c>
      <c r="G1886" s="3" t="s">
        <v>89</v>
      </c>
      <c r="H1886" s="3" t="s">
        <v>90</v>
      </c>
      <c r="I1886" s="5">
        <v>5455</v>
      </c>
      <c r="J1886" s="3" t="s">
        <v>91</v>
      </c>
      <c r="K1886" s="3" t="s">
        <v>90</v>
      </c>
      <c r="L1886" s="5">
        <v>5455</v>
      </c>
      <c r="M1886" s="5">
        <v>64.209999999999994</v>
      </c>
      <c r="N1886" s="41" t="str">
        <f>IF(M1886="","",IF(M1886&lt;0,-M1886&amp;"_"&amp;COUNTIF(M$2:M1886,M1886),M1886&amp;"_"&amp;COUNTIF(M$2:M1886,M1886)))</f>
        <v>64.21_1</v>
      </c>
      <c r="O1886" s="42" t="str">
        <f t="shared" si="29"/>
        <v/>
      </c>
      <c r="P1886" s="3" t="s">
        <v>884</v>
      </c>
      <c r="Q1886" s="3" t="s">
        <v>1916</v>
      </c>
      <c r="R1886" s="3" t="s">
        <v>1917</v>
      </c>
      <c r="S1886" s="3" t="s">
        <v>86</v>
      </c>
      <c r="T1886" s="3" t="s">
        <v>95</v>
      </c>
      <c r="U1886" s="3" t="s">
        <v>1879</v>
      </c>
      <c r="V1886" s="3" t="s">
        <v>86</v>
      </c>
      <c r="W1886" s="3" t="s">
        <v>86</v>
      </c>
      <c r="X1886" s="3" t="s">
        <v>86</v>
      </c>
      <c r="Y1886" s="3" t="s">
        <v>103</v>
      </c>
      <c r="Z1886" s="3" t="s">
        <v>86</v>
      </c>
      <c r="AA1886" s="4"/>
      <c r="AB1886" s="3" t="s">
        <v>86</v>
      </c>
      <c r="AC1886" s="3" t="s">
        <v>86</v>
      </c>
      <c r="AD1886" s="3" t="s">
        <v>86</v>
      </c>
      <c r="AE1886" s="5">
        <v>0</v>
      </c>
    </row>
    <row r="1887" spans="1:31" x14ac:dyDescent="0.25">
      <c r="A1887" s="6" t="s">
        <v>86</v>
      </c>
      <c r="B1887" s="3" t="s">
        <v>2779</v>
      </c>
      <c r="C1887" s="3" t="s">
        <v>4123</v>
      </c>
      <c r="D1887" s="4">
        <v>44180</v>
      </c>
      <c r="E1887" s="4">
        <v>44180</v>
      </c>
      <c r="F1887" s="4">
        <v>44180</v>
      </c>
      <c r="G1887" s="3" t="s">
        <v>89</v>
      </c>
      <c r="H1887" s="3" t="s">
        <v>90</v>
      </c>
      <c r="I1887" s="5">
        <v>28183</v>
      </c>
      <c r="J1887" s="3" t="s">
        <v>91</v>
      </c>
      <c r="K1887" s="3" t="s">
        <v>90</v>
      </c>
      <c r="L1887" s="5">
        <v>28183</v>
      </c>
      <c r="M1887" s="5">
        <v>331.76</v>
      </c>
      <c r="N1887" s="41" t="str">
        <f>IF(M1887="","",IF(M1887&lt;0,-M1887&amp;"_"&amp;COUNTIF(M$2:M1887,M1887),M1887&amp;"_"&amp;COUNTIF(M$2:M1887,M1887)))</f>
        <v>331.76_2</v>
      </c>
      <c r="O1887" s="42" t="str">
        <f t="shared" si="29"/>
        <v/>
      </c>
      <c r="P1887" s="3" t="s">
        <v>4083</v>
      </c>
      <c r="Q1887" s="3" t="s">
        <v>3226</v>
      </c>
      <c r="R1887" s="3" t="s">
        <v>4124</v>
      </c>
      <c r="S1887" s="3" t="s">
        <v>86</v>
      </c>
      <c r="T1887" s="3" t="s">
        <v>95</v>
      </c>
      <c r="U1887" s="3" t="s">
        <v>4125</v>
      </c>
      <c r="V1887" s="3" t="s">
        <v>86</v>
      </c>
      <c r="W1887" s="3" t="s">
        <v>86</v>
      </c>
      <c r="X1887" s="3" t="s">
        <v>86</v>
      </c>
      <c r="Y1887" s="3" t="s">
        <v>103</v>
      </c>
      <c r="Z1887" s="3" t="s">
        <v>86</v>
      </c>
      <c r="AA1887" s="4"/>
      <c r="AB1887" s="3" t="s">
        <v>86</v>
      </c>
      <c r="AC1887" s="3" t="s">
        <v>86</v>
      </c>
      <c r="AD1887" s="3" t="s">
        <v>86</v>
      </c>
      <c r="AE1887" s="5">
        <v>0</v>
      </c>
    </row>
    <row r="1888" spans="1:31" x14ac:dyDescent="0.25">
      <c r="A1888" s="6" t="s">
        <v>86</v>
      </c>
      <c r="B1888" s="3" t="s">
        <v>2779</v>
      </c>
      <c r="C1888" s="3" t="s">
        <v>4123</v>
      </c>
      <c r="D1888" s="4">
        <v>44180</v>
      </c>
      <c r="E1888" s="4">
        <v>44180</v>
      </c>
      <c r="F1888" s="4">
        <v>44180</v>
      </c>
      <c r="G1888" s="3" t="s">
        <v>89</v>
      </c>
      <c r="H1888" s="3" t="s">
        <v>90</v>
      </c>
      <c r="I1888" s="5">
        <v>32259</v>
      </c>
      <c r="J1888" s="3" t="s">
        <v>91</v>
      </c>
      <c r="K1888" s="3" t="s">
        <v>90</v>
      </c>
      <c r="L1888" s="5">
        <v>32259</v>
      </c>
      <c r="M1888" s="5">
        <v>379.74</v>
      </c>
      <c r="N1888" s="41" t="str">
        <f>IF(M1888="","",IF(M1888&lt;0,-M1888&amp;"_"&amp;COUNTIF(M$2:M1888,M1888),M1888&amp;"_"&amp;COUNTIF(M$2:M1888,M1888)))</f>
        <v>379.74_2</v>
      </c>
      <c r="O1888" s="42" t="str">
        <f t="shared" si="29"/>
        <v/>
      </c>
      <c r="P1888" s="3" t="s">
        <v>4083</v>
      </c>
      <c r="Q1888" s="3" t="s">
        <v>3220</v>
      </c>
      <c r="R1888" s="3" t="s">
        <v>4126</v>
      </c>
      <c r="S1888" s="3" t="s">
        <v>86</v>
      </c>
      <c r="T1888" s="3" t="s">
        <v>95</v>
      </c>
      <c r="U1888" s="3" t="s">
        <v>4125</v>
      </c>
      <c r="V1888" s="3" t="s">
        <v>86</v>
      </c>
      <c r="W1888" s="3" t="s">
        <v>86</v>
      </c>
      <c r="X1888" s="3" t="s">
        <v>86</v>
      </c>
      <c r="Y1888" s="3" t="s">
        <v>103</v>
      </c>
      <c r="Z1888" s="3" t="s">
        <v>86</v>
      </c>
      <c r="AA1888" s="4"/>
      <c r="AB1888" s="3" t="s">
        <v>86</v>
      </c>
      <c r="AC1888" s="3" t="s">
        <v>86</v>
      </c>
      <c r="AD1888" s="3" t="s">
        <v>86</v>
      </c>
      <c r="AE1888" s="5">
        <v>0</v>
      </c>
    </row>
    <row r="1889" spans="1:31" x14ac:dyDescent="0.25">
      <c r="A1889" s="6" t="s">
        <v>86</v>
      </c>
      <c r="B1889" s="3" t="s">
        <v>2779</v>
      </c>
      <c r="C1889" s="3" t="s">
        <v>4123</v>
      </c>
      <c r="D1889" s="4">
        <v>44180</v>
      </c>
      <c r="E1889" s="4">
        <v>44180</v>
      </c>
      <c r="F1889" s="4">
        <v>44180</v>
      </c>
      <c r="G1889" s="3" t="s">
        <v>89</v>
      </c>
      <c r="H1889" s="3" t="s">
        <v>90</v>
      </c>
      <c r="I1889" s="5">
        <v>36144</v>
      </c>
      <c r="J1889" s="3" t="s">
        <v>91</v>
      </c>
      <c r="K1889" s="3" t="s">
        <v>90</v>
      </c>
      <c r="L1889" s="5">
        <v>36144</v>
      </c>
      <c r="M1889" s="5">
        <v>425.47</v>
      </c>
      <c r="N1889" s="41" t="str">
        <f>IF(M1889="","",IF(M1889&lt;0,-M1889&amp;"_"&amp;COUNTIF(M$2:M1889,M1889),M1889&amp;"_"&amp;COUNTIF(M$2:M1889,M1889)))</f>
        <v>425.47_1</v>
      </c>
      <c r="O1889" s="42" t="str">
        <f t="shared" si="29"/>
        <v/>
      </c>
      <c r="P1889" s="3" t="s">
        <v>4083</v>
      </c>
      <c r="Q1889" s="3" t="s">
        <v>3222</v>
      </c>
      <c r="R1889" s="3" t="s">
        <v>4127</v>
      </c>
      <c r="S1889" s="3" t="s">
        <v>86</v>
      </c>
      <c r="T1889" s="3" t="s">
        <v>95</v>
      </c>
      <c r="U1889" s="3" t="s">
        <v>4125</v>
      </c>
      <c r="V1889" s="3" t="s">
        <v>86</v>
      </c>
      <c r="W1889" s="3" t="s">
        <v>86</v>
      </c>
      <c r="X1889" s="3" t="s">
        <v>86</v>
      </c>
      <c r="Y1889" s="3" t="s">
        <v>103</v>
      </c>
      <c r="Z1889" s="3" t="s">
        <v>86</v>
      </c>
      <c r="AA1889" s="4"/>
      <c r="AB1889" s="3" t="s">
        <v>86</v>
      </c>
      <c r="AC1889" s="3" t="s">
        <v>86</v>
      </c>
      <c r="AD1889" s="3" t="s">
        <v>86</v>
      </c>
      <c r="AE1889" s="5">
        <v>0</v>
      </c>
    </row>
    <row r="1890" spans="1:31" x14ac:dyDescent="0.25">
      <c r="A1890" s="6" t="s">
        <v>86</v>
      </c>
      <c r="B1890" s="3" t="s">
        <v>2779</v>
      </c>
      <c r="C1890" s="3" t="s">
        <v>4123</v>
      </c>
      <c r="D1890" s="4">
        <v>44180</v>
      </c>
      <c r="E1890" s="4">
        <v>44180</v>
      </c>
      <c r="F1890" s="4">
        <v>44180</v>
      </c>
      <c r="G1890" s="3" t="s">
        <v>89</v>
      </c>
      <c r="H1890" s="3" t="s">
        <v>90</v>
      </c>
      <c r="I1890" s="5">
        <v>30993</v>
      </c>
      <c r="J1890" s="3" t="s">
        <v>91</v>
      </c>
      <c r="K1890" s="3" t="s">
        <v>90</v>
      </c>
      <c r="L1890" s="5">
        <v>30993</v>
      </c>
      <c r="M1890" s="5">
        <v>364.84</v>
      </c>
      <c r="N1890" s="41" t="str">
        <f>IF(M1890="","",IF(M1890&lt;0,-M1890&amp;"_"&amp;COUNTIF(M$2:M1890,M1890),M1890&amp;"_"&amp;COUNTIF(M$2:M1890,M1890)))</f>
        <v>364.84_1</v>
      </c>
      <c r="O1890" s="42" t="str">
        <f t="shared" si="29"/>
        <v/>
      </c>
      <c r="P1890" s="3" t="s">
        <v>4083</v>
      </c>
      <c r="Q1890" s="3" t="s">
        <v>4128</v>
      </c>
      <c r="R1890" s="3" t="s">
        <v>4129</v>
      </c>
      <c r="S1890" s="3" t="s">
        <v>86</v>
      </c>
      <c r="T1890" s="3" t="s">
        <v>95</v>
      </c>
      <c r="U1890" s="3" t="s">
        <v>4125</v>
      </c>
      <c r="V1890" s="3" t="s">
        <v>86</v>
      </c>
      <c r="W1890" s="3" t="s">
        <v>86</v>
      </c>
      <c r="X1890" s="3" t="s">
        <v>86</v>
      </c>
      <c r="Y1890" s="3" t="s">
        <v>103</v>
      </c>
      <c r="Z1890" s="3" t="s">
        <v>86</v>
      </c>
      <c r="AA1890" s="4"/>
      <c r="AB1890" s="3" t="s">
        <v>86</v>
      </c>
      <c r="AC1890" s="3" t="s">
        <v>86</v>
      </c>
      <c r="AD1890" s="3" t="s">
        <v>86</v>
      </c>
      <c r="AE1890" s="5">
        <v>0</v>
      </c>
    </row>
    <row r="1891" spans="1:31" x14ac:dyDescent="0.25">
      <c r="A1891" s="6" t="s">
        <v>86</v>
      </c>
      <c r="B1891" s="3" t="s">
        <v>2779</v>
      </c>
      <c r="C1891" s="3" t="s">
        <v>4123</v>
      </c>
      <c r="D1891" s="4">
        <v>44180</v>
      </c>
      <c r="E1891" s="4">
        <v>44180</v>
      </c>
      <c r="F1891" s="4">
        <v>44180</v>
      </c>
      <c r="G1891" s="3" t="s">
        <v>89</v>
      </c>
      <c r="H1891" s="3" t="s">
        <v>90</v>
      </c>
      <c r="I1891" s="5">
        <v>30090</v>
      </c>
      <c r="J1891" s="3" t="s">
        <v>91</v>
      </c>
      <c r="K1891" s="3" t="s">
        <v>90</v>
      </c>
      <c r="L1891" s="5">
        <v>30090</v>
      </c>
      <c r="M1891" s="5">
        <v>354.21</v>
      </c>
      <c r="N1891" s="41" t="str">
        <f>IF(M1891="","",IF(M1891&lt;0,-M1891&amp;"_"&amp;COUNTIF(M$2:M1891,M1891),M1891&amp;"_"&amp;COUNTIF(M$2:M1891,M1891)))</f>
        <v>354.21_1</v>
      </c>
      <c r="O1891" s="42" t="str">
        <f t="shared" si="29"/>
        <v/>
      </c>
      <c r="P1891" s="3" t="s">
        <v>4083</v>
      </c>
      <c r="Q1891" s="3" t="s">
        <v>4130</v>
      </c>
      <c r="R1891" s="3" t="s">
        <v>4131</v>
      </c>
      <c r="S1891" s="3" t="s">
        <v>86</v>
      </c>
      <c r="T1891" s="3" t="s">
        <v>95</v>
      </c>
      <c r="U1891" s="3" t="s">
        <v>4125</v>
      </c>
      <c r="V1891" s="3" t="s">
        <v>86</v>
      </c>
      <c r="W1891" s="3" t="s">
        <v>86</v>
      </c>
      <c r="X1891" s="3" t="s">
        <v>86</v>
      </c>
      <c r="Y1891" s="3" t="s">
        <v>103</v>
      </c>
      <c r="Z1891" s="3" t="s">
        <v>86</v>
      </c>
      <c r="AA1891" s="4"/>
      <c r="AB1891" s="3" t="s">
        <v>86</v>
      </c>
      <c r="AC1891" s="3" t="s">
        <v>86</v>
      </c>
      <c r="AD1891" s="3" t="s">
        <v>86</v>
      </c>
      <c r="AE1891" s="5">
        <v>0</v>
      </c>
    </row>
    <row r="1892" spans="1:31" x14ac:dyDescent="0.25">
      <c r="A1892" s="6" t="s">
        <v>86</v>
      </c>
      <c r="B1892" s="3" t="s">
        <v>2779</v>
      </c>
      <c r="C1892" s="3" t="s">
        <v>4123</v>
      </c>
      <c r="D1892" s="4">
        <v>44180</v>
      </c>
      <c r="E1892" s="4">
        <v>44180</v>
      </c>
      <c r="F1892" s="4">
        <v>44180</v>
      </c>
      <c r="G1892" s="3" t="s">
        <v>89</v>
      </c>
      <c r="H1892" s="3" t="s">
        <v>90</v>
      </c>
      <c r="I1892" s="5">
        <v>27539</v>
      </c>
      <c r="J1892" s="3" t="s">
        <v>91</v>
      </c>
      <c r="K1892" s="3" t="s">
        <v>90</v>
      </c>
      <c r="L1892" s="5">
        <v>27539</v>
      </c>
      <c r="M1892" s="5">
        <v>324.18</v>
      </c>
      <c r="N1892" s="41" t="str">
        <f>IF(M1892="","",IF(M1892&lt;0,-M1892&amp;"_"&amp;COUNTIF(M$2:M1892,M1892),M1892&amp;"_"&amp;COUNTIF(M$2:M1892,M1892)))</f>
        <v>324.18_1</v>
      </c>
      <c r="O1892" s="42" t="str">
        <f t="shared" si="29"/>
        <v/>
      </c>
      <c r="P1892" s="3" t="s">
        <v>4083</v>
      </c>
      <c r="Q1892" s="3" t="s">
        <v>4132</v>
      </c>
      <c r="R1892" s="3" t="s">
        <v>4133</v>
      </c>
      <c r="S1892" s="3" t="s">
        <v>86</v>
      </c>
      <c r="T1892" s="3" t="s">
        <v>95</v>
      </c>
      <c r="U1892" s="3" t="s">
        <v>4125</v>
      </c>
      <c r="V1892" s="3" t="s">
        <v>86</v>
      </c>
      <c r="W1892" s="3" t="s">
        <v>86</v>
      </c>
      <c r="X1892" s="3" t="s">
        <v>86</v>
      </c>
      <c r="Y1892" s="3" t="s">
        <v>103</v>
      </c>
      <c r="Z1892" s="3" t="s">
        <v>86</v>
      </c>
      <c r="AA1892" s="4"/>
      <c r="AB1892" s="3" t="s">
        <v>86</v>
      </c>
      <c r="AC1892" s="3" t="s">
        <v>86</v>
      </c>
      <c r="AD1892" s="3" t="s">
        <v>86</v>
      </c>
      <c r="AE1892" s="5">
        <v>0</v>
      </c>
    </row>
    <row r="1893" spans="1:31" x14ac:dyDescent="0.25">
      <c r="A1893" s="6" t="s">
        <v>86</v>
      </c>
      <c r="B1893" s="3" t="s">
        <v>2779</v>
      </c>
      <c r="C1893" s="3" t="s">
        <v>4123</v>
      </c>
      <c r="D1893" s="4">
        <v>44180</v>
      </c>
      <c r="E1893" s="4">
        <v>44180</v>
      </c>
      <c r="F1893" s="4">
        <v>44180</v>
      </c>
      <c r="G1893" s="3" t="s">
        <v>89</v>
      </c>
      <c r="H1893" s="3" t="s">
        <v>90</v>
      </c>
      <c r="I1893" s="5">
        <v>26075</v>
      </c>
      <c r="J1893" s="3" t="s">
        <v>91</v>
      </c>
      <c r="K1893" s="3" t="s">
        <v>90</v>
      </c>
      <c r="L1893" s="5">
        <v>26075</v>
      </c>
      <c r="M1893" s="5">
        <v>306.95</v>
      </c>
      <c r="N1893" s="41" t="str">
        <f>IF(M1893="","",IF(M1893&lt;0,-M1893&amp;"_"&amp;COUNTIF(M$2:M1893,M1893),M1893&amp;"_"&amp;COUNTIF(M$2:M1893,M1893)))</f>
        <v>306.95_1</v>
      </c>
      <c r="O1893" s="42" t="str">
        <f t="shared" si="29"/>
        <v/>
      </c>
      <c r="P1893" s="3" t="s">
        <v>4083</v>
      </c>
      <c r="Q1893" s="3" t="s">
        <v>1931</v>
      </c>
      <c r="R1893" s="3" t="s">
        <v>4134</v>
      </c>
      <c r="S1893" s="3" t="s">
        <v>86</v>
      </c>
      <c r="T1893" s="3" t="s">
        <v>95</v>
      </c>
      <c r="U1893" s="3" t="s">
        <v>4125</v>
      </c>
      <c r="V1893" s="3" t="s">
        <v>86</v>
      </c>
      <c r="W1893" s="3" t="s">
        <v>86</v>
      </c>
      <c r="X1893" s="3" t="s">
        <v>86</v>
      </c>
      <c r="Y1893" s="3" t="s">
        <v>103</v>
      </c>
      <c r="Z1893" s="3" t="s">
        <v>86</v>
      </c>
      <c r="AA1893" s="4"/>
      <c r="AB1893" s="3" t="s">
        <v>86</v>
      </c>
      <c r="AC1893" s="3" t="s">
        <v>86</v>
      </c>
      <c r="AD1893" s="3" t="s">
        <v>86</v>
      </c>
      <c r="AE1893" s="5">
        <v>0</v>
      </c>
    </row>
    <row r="1894" spans="1:31" x14ac:dyDescent="0.25">
      <c r="A1894" s="6" t="s">
        <v>86</v>
      </c>
      <c r="B1894" s="3" t="s">
        <v>2779</v>
      </c>
      <c r="C1894" s="3" t="s">
        <v>4123</v>
      </c>
      <c r="D1894" s="4">
        <v>44180</v>
      </c>
      <c r="E1894" s="4">
        <v>44180</v>
      </c>
      <c r="F1894" s="4">
        <v>44180</v>
      </c>
      <c r="G1894" s="3" t="s">
        <v>89</v>
      </c>
      <c r="H1894" s="3" t="s">
        <v>90</v>
      </c>
      <c r="I1894" s="5">
        <v>42004</v>
      </c>
      <c r="J1894" s="3" t="s">
        <v>91</v>
      </c>
      <c r="K1894" s="3" t="s">
        <v>90</v>
      </c>
      <c r="L1894" s="5">
        <v>42004</v>
      </c>
      <c r="M1894" s="5">
        <v>494.46</v>
      </c>
      <c r="N1894" s="41" t="str">
        <f>IF(M1894="","",IF(M1894&lt;0,-M1894&amp;"_"&amp;COUNTIF(M$2:M1894,M1894),M1894&amp;"_"&amp;COUNTIF(M$2:M1894,M1894)))</f>
        <v>494.46_1</v>
      </c>
      <c r="O1894" s="42" t="str">
        <f t="shared" si="29"/>
        <v/>
      </c>
      <c r="P1894" s="3" t="s">
        <v>4083</v>
      </c>
      <c r="Q1894" s="3" t="s">
        <v>3160</v>
      </c>
      <c r="R1894" s="3" t="s">
        <v>4135</v>
      </c>
      <c r="S1894" s="3" t="s">
        <v>86</v>
      </c>
      <c r="T1894" s="3" t="s">
        <v>95</v>
      </c>
      <c r="U1894" s="3" t="s">
        <v>4125</v>
      </c>
      <c r="V1894" s="3" t="s">
        <v>86</v>
      </c>
      <c r="W1894" s="3" t="s">
        <v>86</v>
      </c>
      <c r="X1894" s="3" t="s">
        <v>86</v>
      </c>
      <c r="Y1894" s="3" t="s">
        <v>103</v>
      </c>
      <c r="Z1894" s="3" t="s">
        <v>86</v>
      </c>
      <c r="AA1894" s="4"/>
      <c r="AB1894" s="3" t="s">
        <v>86</v>
      </c>
      <c r="AC1894" s="3" t="s">
        <v>86</v>
      </c>
      <c r="AD1894" s="3" t="s">
        <v>86</v>
      </c>
      <c r="AE1894" s="5">
        <v>0</v>
      </c>
    </row>
    <row r="1895" spans="1:31" x14ac:dyDescent="0.25">
      <c r="A1895" s="6" t="s">
        <v>86</v>
      </c>
      <c r="B1895" s="3" t="s">
        <v>2779</v>
      </c>
      <c r="C1895" s="3" t="s">
        <v>4123</v>
      </c>
      <c r="D1895" s="4">
        <v>44180</v>
      </c>
      <c r="E1895" s="4">
        <v>44180</v>
      </c>
      <c r="F1895" s="4">
        <v>44180</v>
      </c>
      <c r="G1895" s="3" t="s">
        <v>89</v>
      </c>
      <c r="H1895" s="3" t="s">
        <v>90</v>
      </c>
      <c r="I1895" s="5">
        <v>28766</v>
      </c>
      <c r="J1895" s="3" t="s">
        <v>91</v>
      </c>
      <c r="K1895" s="3" t="s">
        <v>90</v>
      </c>
      <c r="L1895" s="5">
        <v>28766</v>
      </c>
      <c r="M1895" s="5">
        <v>338.62</v>
      </c>
      <c r="N1895" s="41" t="str">
        <f>IF(M1895="","",IF(M1895&lt;0,-M1895&amp;"_"&amp;COUNTIF(M$2:M1895,M1895),M1895&amp;"_"&amp;COUNTIF(M$2:M1895,M1895)))</f>
        <v>338.62_2</v>
      </c>
      <c r="O1895" s="42" t="str">
        <f t="shared" si="29"/>
        <v/>
      </c>
      <c r="P1895" s="3" t="s">
        <v>4083</v>
      </c>
      <c r="Q1895" s="3" t="s">
        <v>3224</v>
      </c>
      <c r="R1895" s="3" t="s">
        <v>4136</v>
      </c>
      <c r="S1895" s="3" t="s">
        <v>86</v>
      </c>
      <c r="T1895" s="3" t="s">
        <v>95</v>
      </c>
      <c r="U1895" s="3" t="s">
        <v>4125</v>
      </c>
      <c r="V1895" s="3" t="s">
        <v>86</v>
      </c>
      <c r="W1895" s="3" t="s">
        <v>86</v>
      </c>
      <c r="X1895" s="3" t="s">
        <v>86</v>
      </c>
      <c r="Y1895" s="3" t="s">
        <v>103</v>
      </c>
      <c r="Z1895" s="3" t="s">
        <v>86</v>
      </c>
      <c r="AA1895" s="4"/>
      <c r="AB1895" s="3" t="s">
        <v>86</v>
      </c>
      <c r="AC1895" s="3" t="s">
        <v>86</v>
      </c>
      <c r="AD1895" s="3" t="s">
        <v>86</v>
      </c>
      <c r="AE1895" s="5">
        <v>0</v>
      </c>
    </row>
    <row r="1896" spans="1:31" x14ac:dyDescent="0.25">
      <c r="A1896" s="6" t="s">
        <v>86</v>
      </c>
      <c r="B1896" s="3" t="s">
        <v>2779</v>
      </c>
      <c r="C1896" s="3" t="s">
        <v>4123</v>
      </c>
      <c r="D1896" s="4">
        <v>44180</v>
      </c>
      <c r="E1896" s="4">
        <v>44180</v>
      </c>
      <c r="F1896" s="4">
        <v>44180</v>
      </c>
      <c r="G1896" s="3" t="s">
        <v>89</v>
      </c>
      <c r="H1896" s="3" t="s">
        <v>90</v>
      </c>
      <c r="I1896" s="5">
        <v>40508</v>
      </c>
      <c r="J1896" s="3" t="s">
        <v>91</v>
      </c>
      <c r="K1896" s="3" t="s">
        <v>90</v>
      </c>
      <c r="L1896" s="5">
        <v>40508</v>
      </c>
      <c r="M1896" s="5">
        <v>476.85</v>
      </c>
      <c r="N1896" s="41" t="str">
        <f>IF(M1896="","",IF(M1896&lt;0,-M1896&amp;"_"&amp;COUNTIF(M$2:M1896,M1896),M1896&amp;"_"&amp;COUNTIF(M$2:M1896,M1896)))</f>
        <v>476.85_1</v>
      </c>
      <c r="O1896" s="42" t="str">
        <f t="shared" si="29"/>
        <v/>
      </c>
      <c r="P1896" s="3" t="s">
        <v>4083</v>
      </c>
      <c r="Q1896" s="3" t="s">
        <v>2237</v>
      </c>
      <c r="R1896" s="3" t="s">
        <v>4137</v>
      </c>
      <c r="S1896" s="3" t="s">
        <v>86</v>
      </c>
      <c r="T1896" s="3" t="s">
        <v>95</v>
      </c>
      <c r="U1896" s="3" t="s">
        <v>4125</v>
      </c>
      <c r="V1896" s="3" t="s">
        <v>86</v>
      </c>
      <c r="W1896" s="3" t="s">
        <v>86</v>
      </c>
      <c r="X1896" s="3" t="s">
        <v>86</v>
      </c>
      <c r="Y1896" s="3" t="s">
        <v>103</v>
      </c>
      <c r="Z1896" s="3" t="s">
        <v>86</v>
      </c>
      <c r="AA1896" s="4"/>
      <c r="AB1896" s="3" t="s">
        <v>86</v>
      </c>
      <c r="AC1896" s="3" t="s">
        <v>86</v>
      </c>
      <c r="AD1896" s="3" t="s">
        <v>86</v>
      </c>
      <c r="AE1896" s="5">
        <v>0</v>
      </c>
    </row>
    <row r="1897" spans="1:31" x14ac:dyDescent="0.25">
      <c r="A1897" s="6" t="s">
        <v>86</v>
      </c>
      <c r="B1897" s="3" t="s">
        <v>2764</v>
      </c>
      <c r="C1897" s="3" t="s">
        <v>1876</v>
      </c>
      <c r="D1897" s="4">
        <v>44180</v>
      </c>
      <c r="E1897" s="4">
        <v>44180</v>
      </c>
      <c r="F1897" s="4">
        <v>44180</v>
      </c>
      <c r="G1897" s="3" t="s">
        <v>89</v>
      </c>
      <c r="H1897" s="3" t="s">
        <v>90</v>
      </c>
      <c r="I1897" s="5">
        <v>60048</v>
      </c>
      <c r="J1897" s="3" t="s">
        <v>91</v>
      </c>
      <c r="K1897" s="3" t="s">
        <v>90</v>
      </c>
      <c r="L1897" s="5">
        <v>60048</v>
      </c>
      <c r="M1897" s="5">
        <v>706.86</v>
      </c>
      <c r="N1897" s="41" t="str">
        <f>IF(M1897="","",IF(M1897&lt;0,-M1897&amp;"_"&amp;COUNTIF(M$2:M1897,M1897),M1897&amp;"_"&amp;COUNTIF(M$2:M1897,M1897)))</f>
        <v>706.86_1</v>
      </c>
      <c r="O1897" s="42" t="str">
        <f t="shared" si="29"/>
        <v/>
      </c>
      <c r="P1897" s="3" t="s">
        <v>884</v>
      </c>
      <c r="Q1897" s="3" t="s">
        <v>1877</v>
      </c>
      <c r="R1897" s="3" t="s">
        <v>1878</v>
      </c>
      <c r="S1897" s="3" t="s">
        <v>86</v>
      </c>
      <c r="T1897" s="3" t="s">
        <v>95</v>
      </c>
      <c r="U1897" s="3" t="s">
        <v>1879</v>
      </c>
      <c r="V1897" s="3" t="s">
        <v>86</v>
      </c>
      <c r="W1897" s="3" t="s">
        <v>86</v>
      </c>
      <c r="X1897" s="3" t="s">
        <v>86</v>
      </c>
      <c r="Y1897" s="3" t="s">
        <v>103</v>
      </c>
      <c r="Z1897" s="3" t="s">
        <v>86</v>
      </c>
      <c r="AA1897" s="4"/>
      <c r="AB1897" s="3" t="s">
        <v>86</v>
      </c>
      <c r="AC1897" s="3" t="s">
        <v>86</v>
      </c>
      <c r="AD1897" s="3" t="s">
        <v>86</v>
      </c>
      <c r="AE1897" s="5">
        <v>0</v>
      </c>
    </row>
    <row r="1898" spans="1:31" x14ac:dyDescent="0.25">
      <c r="A1898" s="6" t="s">
        <v>86</v>
      </c>
      <c r="B1898" s="3" t="s">
        <v>2764</v>
      </c>
      <c r="C1898" s="3" t="s">
        <v>1876</v>
      </c>
      <c r="D1898" s="4">
        <v>44180</v>
      </c>
      <c r="E1898" s="4">
        <v>44180</v>
      </c>
      <c r="F1898" s="4">
        <v>44180</v>
      </c>
      <c r="G1898" s="3" t="s">
        <v>89</v>
      </c>
      <c r="H1898" s="3" t="s">
        <v>90</v>
      </c>
      <c r="I1898" s="5">
        <v>68123</v>
      </c>
      <c r="J1898" s="3" t="s">
        <v>91</v>
      </c>
      <c r="K1898" s="3" t="s">
        <v>90</v>
      </c>
      <c r="L1898" s="5">
        <v>68123</v>
      </c>
      <c r="M1898" s="5">
        <v>801.92</v>
      </c>
      <c r="N1898" s="41" t="str">
        <f>IF(M1898="","",IF(M1898&lt;0,-M1898&amp;"_"&amp;COUNTIF(M$2:M1898,M1898),M1898&amp;"_"&amp;COUNTIF(M$2:M1898,M1898)))</f>
        <v>801.92_1</v>
      </c>
      <c r="O1898" s="42" t="str">
        <f t="shared" si="29"/>
        <v/>
      </c>
      <c r="P1898" s="3" t="s">
        <v>884</v>
      </c>
      <c r="Q1898" s="3" t="s">
        <v>1918</v>
      </c>
      <c r="R1898" s="3" t="s">
        <v>1919</v>
      </c>
      <c r="S1898" s="3" t="s">
        <v>86</v>
      </c>
      <c r="T1898" s="3" t="s">
        <v>95</v>
      </c>
      <c r="U1898" s="3" t="s">
        <v>1879</v>
      </c>
      <c r="V1898" s="3" t="s">
        <v>86</v>
      </c>
      <c r="W1898" s="3" t="s">
        <v>86</v>
      </c>
      <c r="X1898" s="3" t="s">
        <v>86</v>
      </c>
      <c r="Y1898" s="3" t="s">
        <v>103</v>
      </c>
      <c r="Z1898" s="3" t="s">
        <v>86</v>
      </c>
      <c r="AA1898" s="4"/>
      <c r="AB1898" s="3" t="s">
        <v>86</v>
      </c>
      <c r="AC1898" s="3" t="s">
        <v>86</v>
      </c>
      <c r="AD1898" s="3" t="s">
        <v>86</v>
      </c>
      <c r="AE1898" s="5">
        <v>0</v>
      </c>
    </row>
    <row r="1899" spans="1:31" x14ac:dyDescent="0.25">
      <c r="A1899" s="6" t="s">
        <v>86</v>
      </c>
      <c r="B1899" s="3" t="s">
        <v>2764</v>
      </c>
      <c r="C1899" s="3" t="s">
        <v>1876</v>
      </c>
      <c r="D1899" s="4">
        <v>44180</v>
      </c>
      <c r="E1899" s="4">
        <v>44180</v>
      </c>
      <c r="F1899" s="4">
        <v>44180</v>
      </c>
      <c r="G1899" s="3" t="s">
        <v>89</v>
      </c>
      <c r="H1899" s="3" t="s">
        <v>90</v>
      </c>
      <c r="I1899" s="5">
        <v>60840</v>
      </c>
      <c r="J1899" s="3" t="s">
        <v>91</v>
      </c>
      <c r="K1899" s="3" t="s">
        <v>90</v>
      </c>
      <c r="L1899" s="5">
        <v>60840</v>
      </c>
      <c r="M1899" s="5">
        <v>716.19</v>
      </c>
      <c r="N1899" s="41" t="str">
        <f>IF(M1899="","",IF(M1899&lt;0,-M1899&amp;"_"&amp;COUNTIF(M$2:M1899,M1899),M1899&amp;"_"&amp;COUNTIF(M$2:M1899,M1899)))</f>
        <v>716.19_5</v>
      </c>
      <c r="O1899" s="42" t="str">
        <f t="shared" si="29"/>
        <v/>
      </c>
      <c r="P1899" s="3" t="s">
        <v>884</v>
      </c>
      <c r="Q1899" s="3" t="s">
        <v>1880</v>
      </c>
      <c r="R1899" s="3" t="s">
        <v>1881</v>
      </c>
      <c r="S1899" s="3" t="s">
        <v>86</v>
      </c>
      <c r="T1899" s="3" t="s">
        <v>95</v>
      </c>
      <c r="U1899" s="3" t="s">
        <v>1879</v>
      </c>
      <c r="V1899" s="3" t="s">
        <v>86</v>
      </c>
      <c r="W1899" s="3" t="s">
        <v>86</v>
      </c>
      <c r="X1899" s="3" t="s">
        <v>86</v>
      </c>
      <c r="Y1899" s="3" t="s">
        <v>103</v>
      </c>
      <c r="Z1899" s="3" t="s">
        <v>86</v>
      </c>
      <c r="AA1899" s="4"/>
      <c r="AB1899" s="3" t="s">
        <v>86</v>
      </c>
      <c r="AC1899" s="3" t="s">
        <v>86</v>
      </c>
      <c r="AD1899" s="3" t="s">
        <v>86</v>
      </c>
      <c r="AE1899" s="5">
        <v>0</v>
      </c>
    </row>
    <row r="1900" spans="1:31" x14ac:dyDescent="0.25">
      <c r="A1900" s="6" t="s">
        <v>86</v>
      </c>
      <c r="B1900" s="3" t="s">
        <v>2764</v>
      </c>
      <c r="C1900" s="3" t="s">
        <v>1876</v>
      </c>
      <c r="D1900" s="4">
        <v>44180</v>
      </c>
      <c r="E1900" s="4">
        <v>44180</v>
      </c>
      <c r="F1900" s="4">
        <v>44180</v>
      </c>
      <c r="G1900" s="3" t="s">
        <v>89</v>
      </c>
      <c r="H1900" s="3" t="s">
        <v>90</v>
      </c>
      <c r="I1900" s="5">
        <v>57630</v>
      </c>
      <c r="J1900" s="3" t="s">
        <v>91</v>
      </c>
      <c r="K1900" s="3" t="s">
        <v>90</v>
      </c>
      <c r="L1900" s="5">
        <v>57630</v>
      </c>
      <c r="M1900" s="5">
        <v>678.4</v>
      </c>
      <c r="N1900" s="41" t="str">
        <f>IF(M1900="","",IF(M1900&lt;0,-M1900&amp;"_"&amp;COUNTIF(M$2:M1900,M1900),M1900&amp;"_"&amp;COUNTIF(M$2:M1900,M1900)))</f>
        <v>678.4_1</v>
      </c>
      <c r="O1900" s="42" t="str">
        <f t="shared" si="29"/>
        <v/>
      </c>
      <c r="P1900" s="3" t="s">
        <v>884</v>
      </c>
      <c r="Q1900" s="3" t="s">
        <v>1882</v>
      </c>
      <c r="R1900" s="3" t="s">
        <v>1883</v>
      </c>
      <c r="S1900" s="3" t="s">
        <v>86</v>
      </c>
      <c r="T1900" s="3" t="s">
        <v>95</v>
      </c>
      <c r="U1900" s="3" t="s">
        <v>1879</v>
      </c>
      <c r="V1900" s="3" t="s">
        <v>86</v>
      </c>
      <c r="W1900" s="3" t="s">
        <v>86</v>
      </c>
      <c r="X1900" s="3" t="s">
        <v>86</v>
      </c>
      <c r="Y1900" s="3" t="s">
        <v>103</v>
      </c>
      <c r="Z1900" s="3" t="s">
        <v>86</v>
      </c>
      <c r="AA1900" s="4"/>
      <c r="AB1900" s="3" t="s">
        <v>86</v>
      </c>
      <c r="AC1900" s="3" t="s">
        <v>86</v>
      </c>
      <c r="AD1900" s="3" t="s">
        <v>86</v>
      </c>
      <c r="AE1900" s="5">
        <v>0</v>
      </c>
    </row>
    <row r="1901" spans="1:31" x14ac:dyDescent="0.25">
      <c r="A1901" s="6" t="s">
        <v>86</v>
      </c>
      <c r="B1901" s="3" t="s">
        <v>2764</v>
      </c>
      <c r="C1901" s="3" t="s">
        <v>1876</v>
      </c>
      <c r="D1901" s="4">
        <v>44180</v>
      </c>
      <c r="E1901" s="4">
        <v>44180</v>
      </c>
      <c r="F1901" s="4">
        <v>44180</v>
      </c>
      <c r="G1901" s="3" t="s">
        <v>89</v>
      </c>
      <c r="H1901" s="3" t="s">
        <v>90</v>
      </c>
      <c r="I1901" s="5">
        <v>21116</v>
      </c>
      <c r="J1901" s="3" t="s">
        <v>91</v>
      </c>
      <c r="K1901" s="3" t="s">
        <v>90</v>
      </c>
      <c r="L1901" s="5">
        <v>21116</v>
      </c>
      <c r="M1901" s="5">
        <v>248.57</v>
      </c>
      <c r="N1901" s="41" t="str">
        <f>IF(M1901="","",IF(M1901&lt;0,-M1901&amp;"_"&amp;COUNTIF(M$2:M1901,M1901),M1901&amp;"_"&amp;COUNTIF(M$2:M1901,M1901)))</f>
        <v>248.57_3</v>
      </c>
      <c r="O1901" s="42" t="str">
        <f t="shared" si="29"/>
        <v/>
      </c>
      <c r="P1901" s="3" t="s">
        <v>884</v>
      </c>
      <c r="Q1901" s="3" t="s">
        <v>1884</v>
      </c>
      <c r="R1901" s="3" t="s">
        <v>1885</v>
      </c>
      <c r="S1901" s="3" t="s">
        <v>86</v>
      </c>
      <c r="T1901" s="3" t="s">
        <v>95</v>
      </c>
      <c r="U1901" s="3" t="s">
        <v>1879</v>
      </c>
      <c r="V1901" s="3" t="s">
        <v>86</v>
      </c>
      <c r="W1901" s="3" t="s">
        <v>86</v>
      </c>
      <c r="X1901" s="3" t="s">
        <v>86</v>
      </c>
      <c r="Y1901" s="3" t="s">
        <v>103</v>
      </c>
      <c r="Z1901" s="3" t="s">
        <v>86</v>
      </c>
      <c r="AA1901" s="4"/>
      <c r="AB1901" s="3" t="s">
        <v>86</v>
      </c>
      <c r="AC1901" s="3" t="s">
        <v>86</v>
      </c>
      <c r="AD1901" s="3" t="s">
        <v>86</v>
      </c>
      <c r="AE1901" s="5">
        <v>0</v>
      </c>
    </row>
    <row r="1902" spans="1:31" x14ac:dyDescent="0.25">
      <c r="A1902" s="6" t="s">
        <v>86</v>
      </c>
      <c r="B1902" s="3" t="s">
        <v>2764</v>
      </c>
      <c r="C1902" s="3" t="s">
        <v>1876</v>
      </c>
      <c r="D1902" s="4">
        <v>44180</v>
      </c>
      <c r="E1902" s="4">
        <v>44180</v>
      </c>
      <c r="F1902" s="4">
        <v>44180</v>
      </c>
      <c r="G1902" s="3" t="s">
        <v>89</v>
      </c>
      <c r="H1902" s="3" t="s">
        <v>90</v>
      </c>
      <c r="I1902" s="5">
        <v>48882</v>
      </c>
      <c r="J1902" s="3" t="s">
        <v>91</v>
      </c>
      <c r="K1902" s="3" t="s">
        <v>90</v>
      </c>
      <c r="L1902" s="5">
        <v>48882</v>
      </c>
      <c r="M1902" s="5">
        <v>575.41999999999996</v>
      </c>
      <c r="N1902" s="41" t="str">
        <f>IF(M1902="","",IF(M1902&lt;0,-M1902&amp;"_"&amp;COUNTIF(M$2:M1902,M1902),M1902&amp;"_"&amp;COUNTIF(M$2:M1902,M1902)))</f>
        <v>575.42_1</v>
      </c>
      <c r="O1902" s="42" t="str">
        <f t="shared" si="29"/>
        <v/>
      </c>
      <c r="P1902" s="3" t="s">
        <v>884</v>
      </c>
      <c r="Q1902" s="3" t="s">
        <v>1886</v>
      </c>
      <c r="R1902" s="3" t="s">
        <v>1887</v>
      </c>
      <c r="S1902" s="3" t="s">
        <v>86</v>
      </c>
      <c r="T1902" s="3" t="s">
        <v>95</v>
      </c>
      <c r="U1902" s="3" t="s">
        <v>1879</v>
      </c>
      <c r="V1902" s="3" t="s">
        <v>86</v>
      </c>
      <c r="W1902" s="3" t="s">
        <v>86</v>
      </c>
      <c r="X1902" s="3" t="s">
        <v>86</v>
      </c>
      <c r="Y1902" s="3" t="s">
        <v>103</v>
      </c>
      <c r="Z1902" s="3" t="s">
        <v>86</v>
      </c>
      <c r="AA1902" s="4"/>
      <c r="AB1902" s="3" t="s">
        <v>86</v>
      </c>
      <c r="AC1902" s="3" t="s">
        <v>86</v>
      </c>
      <c r="AD1902" s="3" t="s">
        <v>86</v>
      </c>
      <c r="AE1902" s="5">
        <v>0</v>
      </c>
    </row>
    <row r="1903" spans="1:31" x14ac:dyDescent="0.25">
      <c r="A1903" s="6" t="s">
        <v>86</v>
      </c>
      <c r="B1903" s="3" t="s">
        <v>2764</v>
      </c>
      <c r="C1903" s="3" t="s">
        <v>1876</v>
      </c>
      <c r="D1903" s="4">
        <v>44180</v>
      </c>
      <c r="E1903" s="4">
        <v>44180</v>
      </c>
      <c r="F1903" s="4">
        <v>44180</v>
      </c>
      <c r="G1903" s="3" t="s">
        <v>89</v>
      </c>
      <c r="H1903" s="3" t="s">
        <v>90</v>
      </c>
      <c r="I1903" s="5">
        <v>12938</v>
      </c>
      <c r="J1903" s="3" t="s">
        <v>91</v>
      </c>
      <c r="K1903" s="3" t="s">
        <v>90</v>
      </c>
      <c r="L1903" s="5">
        <v>12938</v>
      </c>
      <c r="M1903" s="5">
        <v>152.30000000000001</v>
      </c>
      <c r="N1903" s="41" t="str">
        <f>IF(M1903="","",IF(M1903&lt;0,-M1903&amp;"_"&amp;COUNTIF(M$2:M1903,M1903),M1903&amp;"_"&amp;COUNTIF(M$2:M1903,M1903)))</f>
        <v>152.3_5</v>
      </c>
      <c r="O1903" s="42" t="str">
        <f t="shared" si="29"/>
        <v/>
      </c>
      <c r="P1903" s="3" t="s">
        <v>884</v>
      </c>
      <c r="Q1903" s="3" t="s">
        <v>1888</v>
      </c>
      <c r="R1903" s="3" t="s">
        <v>1889</v>
      </c>
      <c r="S1903" s="3" t="s">
        <v>86</v>
      </c>
      <c r="T1903" s="3" t="s">
        <v>95</v>
      </c>
      <c r="U1903" s="3" t="s">
        <v>1879</v>
      </c>
      <c r="V1903" s="3" t="s">
        <v>86</v>
      </c>
      <c r="W1903" s="3" t="s">
        <v>86</v>
      </c>
      <c r="X1903" s="3" t="s">
        <v>86</v>
      </c>
      <c r="Y1903" s="3" t="s">
        <v>103</v>
      </c>
      <c r="Z1903" s="3" t="s">
        <v>86</v>
      </c>
      <c r="AA1903" s="4"/>
      <c r="AB1903" s="3" t="s">
        <v>86</v>
      </c>
      <c r="AC1903" s="3" t="s">
        <v>86</v>
      </c>
      <c r="AD1903" s="3" t="s">
        <v>86</v>
      </c>
      <c r="AE1903" s="5">
        <v>0</v>
      </c>
    </row>
    <row r="1904" spans="1:31" x14ac:dyDescent="0.25">
      <c r="A1904" s="6" t="s">
        <v>86</v>
      </c>
      <c r="B1904" s="3" t="s">
        <v>2764</v>
      </c>
      <c r="C1904" s="3" t="s">
        <v>1876</v>
      </c>
      <c r="D1904" s="4">
        <v>44180</v>
      </c>
      <c r="E1904" s="4">
        <v>44180</v>
      </c>
      <c r="F1904" s="4">
        <v>44180</v>
      </c>
      <c r="G1904" s="3" t="s">
        <v>89</v>
      </c>
      <c r="H1904" s="3" t="s">
        <v>90</v>
      </c>
      <c r="I1904" s="5">
        <v>15526</v>
      </c>
      <c r="J1904" s="3" t="s">
        <v>91</v>
      </c>
      <c r="K1904" s="3" t="s">
        <v>90</v>
      </c>
      <c r="L1904" s="5">
        <v>15526</v>
      </c>
      <c r="M1904" s="5">
        <v>182.77</v>
      </c>
      <c r="N1904" s="41" t="str">
        <f>IF(M1904="","",IF(M1904&lt;0,-M1904&amp;"_"&amp;COUNTIF(M$2:M1904,M1904),M1904&amp;"_"&amp;COUNTIF(M$2:M1904,M1904)))</f>
        <v>182.77_1</v>
      </c>
      <c r="O1904" s="42" t="str">
        <f t="shared" si="29"/>
        <v/>
      </c>
      <c r="P1904" s="3" t="s">
        <v>884</v>
      </c>
      <c r="Q1904" s="3" t="s">
        <v>1890</v>
      </c>
      <c r="R1904" s="3" t="s">
        <v>1891</v>
      </c>
      <c r="S1904" s="3" t="s">
        <v>86</v>
      </c>
      <c r="T1904" s="3" t="s">
        <v>95</v>
      </c>
      <c r="U1904" s="3" t="s">
        <v>1879</v>
      </c>
      <c r="V1904" s="3" t="s">
        <v>86</v>
      </c>
      <c r="W1904" s="3" t="s">
        <v>86</v>
      </c>
      <c r="X1904" s="3" t="s">
        <v>86</v>
      </c>
      <c r="Y1904" s="3" t="s">
        <v>103</v>
      </c>
      <c r="Z1904" s="3" t="s">
        <v>86</v>
      </c>
      <c r="AA1904" s="4"/>
      <c r="AB1904" s="3" t="s">
        <v>86</v>
      </c>
      <c r="AC1904" s="3" t="s">
        <v>86</v>
      </c>
      <c r="AD1904" s="3" t="s">
        <v>86</v>
      </c>
      <c r="AE1904" s="5">
        <v>0</v>
      </c>
    </row>
    <row r="1905" spans="1:31" x14ac:dyDescent="0.25">
      <c r="A1905" s="6" t="s">
        <v>86</v>
      </c>
      <c r="B1905" s="3" t="s">
        <v>2764</v>
      </c>
      <c r="C1905" s="3" t="s">
        <v>1876</v>
      </c>
      <c r="D1905" s="4">
        <v>44180</v>
      </c>
      <c r="E1905" s="4">
        <v>44180</v>
      </c>
      <c r="F1905" s="4">
        <v>44180</v>
      </c>
      <c r="G1905" s="3" t="s">
        <v>89</v>
      </c>
      <c r="H1905" s="3" t="s">
        <v>90</v>
      </c>
      <c r="I1905" s="5">
        <v>8816</v>
      </c>
      <c r="J1905" s="3" t="s">
        <v>91</v>
      </c>
      <c r="K1905" s="3" t="s">
        <v>90</v>
      </c>
      <c r="L1905" s="5">
        <v>8816</v>
      </c>
      <c r="M1905" s="5">
        <v>103.78</v>
      </c>
      <c r="N1905" s="41" t="str">
        <f>IF(M1905="","",IF(M1905&lt;0,-M1905&amp;"_"&amp;COUNTIF(M$2:M1905,M1905),M1905&amp;"_"&amp;COUNTIF(M$2:M1905,M1905)))</f>
        <v>103.78_3</v>
      </c>
      <c r="O1905" s="42" t="str">
        <f t="shared" si="29"/>
        <v/>
      </c>
      <c r="P1905" s="3" t="s">
        <v>884</v>
      </c>
      <c r="Q1905" s="3" t="s">
        <v>1896</v>
      </c>
      <c r="R1905" s="3" t="s">
        <v>1897</v>
      </c>
      <c r="S1905" s="3" t="s">
        <v>86</v>
      </c>
      <c r="T1905" s="3" t="s">
        <v>95</v>
      </c>
      <c r="U1905" s="3" t="s">
        <v>1879</v>
      </c>
      <c r="V1905" s="3" t="s">
        <v>86</v>
      </c>
      <c r="W1905" s="3" t="s">
        <v>86</v>
      </c>
      <c r="X1905" s="3" t="s">
        <v>86</v>
      </c>
      <c r="Y1905" s="3" t="s">
        <v>103</v>
      </c>
      <c r="Z1905" s="3" t="s">
        <v>86</v>
      </c>
      <c r="AA1905" s="4"/>
      <c r="AB1905" s="3" t="s">
        <v>86</v>
      </c>
      <c r="AC1905" s="3" t="s">
        <v>86</v>
      </c>
      <c r="AD1905" s="3" t="s">
        <v>86</v>
      </c>
      <c r="AE1905" s="5">
        <v>0</v>
      </c>
    </row>
    <row r="1906" spans="1:31" x14ac:dyDescent="0.25">
      <c r="A1906" s="6" t="s">
        <v>86</v>
      </c>
      <c r="B1906" s="3" t="s">
        <v>2764</v>
      </c>
      <c r="C1906" s="3" t="s">
        <v>1876</v>
      </c>
      <c r="D1906" s="4">
        <v>44180</v>
      </c>
      <c r="E1906" s="4">
        <v>44180</v>
      </c>
      <c r="F1906" s="4">
        <v>44180</v>
      </c>
      <c r="G1906" s="3" t="s">
        <v>89</v>
      </c>
      <c r="H1906" s="3" t="s">
        <v>90</v>
      </c>
      <c r="I1906" s="5">
        <v>5285</v>
      </c>
      <c r="J1906" s="3" t="s">
        <v>91</v>
      </c>
      <c r="K1906" s="3" t="s">
        <v>90</v>
      </c>
      <c r="L1906" s="5">
        <v>5285</v>
      </c>
      <c r="M1906" s="5">
        <v>62.21</v>
      </c>
      <c r="N1906" s="41" t="str">
        <f>IF(M1906="","",IF(M1906&lt;0,-M1906&amp;"_"&amp;COUNTIF(M$2:M1906,M1906),M1906&amp;"_"&amp;COUNTIF(M$2:M1906,M1906)))</f>
        <v>62.21_1</v>
      </c>
      <c r="O1906" s="42" t="str">
        <f t="shared" si="29"/>
        <v/>
      </c>
      <c r="P1906" s="3" t="s">
        <v>884</v>
      </c>
      <c r="Q1906" s="3" t="s">
        <v>1906</v>
      </c>
      <c r="R1906" s="3" t="s">
        <v>1907</v>
      </c>
      <c r="S1906" s="3" t="s">
        <v>86</v>
      </c>
      <c r="T1906" s="3" t="s">
        <v>95</v>
      </c>
      <c r="U1906" s="3" t="s">
        <v>1879</v>
      </c>
      <c r="V1906" s="3" t="s">
        <v>86</v>
      </c>
      <c r="W1906" s="3" t="s">
        <v>86</v>
      </c>
      <c r="X1906" s="3" t="s">
        <v>86</v>
      </c>
      <c r="Y1906" s="3" t="s">
        <v>103</v>
      </c>
      <c r="Z1906" s="3" t="s">
        <v>86</v>
      </c>
      <c r="AA1906" s="4"/>
      <c r="AB1906" s="3" t="s">
        <v>86</v>
      </c>
      <c r="AC1906" s="3" t="s">
        <v>86</v>
      </c>
      <c r="AD1906" s="3" t="s">
        <v>86</v>
      </c>
      <c r="AE1906" s="5">
        <v>0</v>
      </c>
    </row>
    <row r="1907" spans="1:31" x14ac:dyDescent="0.25">
      <c r="A1907" s="6" t="s">
        <v>86</v>
      </c>
      <c r="B1907" s="3" t="s">
        <v>2764</v>
      </c>
      <c r="C1907" s="3" t="s">
        <v>1876</v>
      </c>
      <c r="D1907" s="4">
        <v>44180</v>
      </c>
      <c r="E1907" s="4">
        <v>44180</v>
      </c>
      <c r="F1907" s="4">
        <v>44180</v>
      </c>
      <c r="G1907" s="3" t="s">
        <v>89</v>
      </c>
      <c r="H1907" s="3" t="s">
        <v>90</v>
      </c>
      <c r="I1907" s="5">
        <v>20997</v>
      </c>
      <c r="J1907" s="3" t="s">
        <v>91</v>
      </c>
      <c r="K1907" s="3" t="s">
        <v>90</v>
      </c>
      <c r="L1907" s="5">
        <v>20997</v>
      </c>
      <c r="M1907" s="5">
        <v>247.17</v>
      </c>
      <c r="N1907" s="41" t="str">
        <f>IF(M1907="","",IF(M1907&lt;0,-M1907&amp;"_"&amp;COUNTIF(M$2:M1907,M1907),M1907&amp;"_"&amp;COUNTIF(M$2:M1907,M1907)))</f>
        <v>247.17_1</v>
      </c>
      <c r="O1907" s="42" t="str">
        <f t="shared" si="29"/>
        <v/>
      </c>
      <c r="P1907" s="3" t="s">
        <v>884</v>
      </c>
      <c r="Q1907" s="3" t="s">
        <v>1914</v>
      </c>
      <c r="R1907" s="3" t="s">
        <v>1915</v>
      </c>
      <c r="S1907" s="3" t="s">
        <v>86</v>
      </c>
      <c r="T1907" s="3" t="s">
        <v>95</v>
      </c>
      <c r="U1907" s="3" t="s">
        <v>1879</v>
      </c>
      <c r="V1907" s="3" t="s">
        <v>86</v>
      </c>
      <c r="W1907" s="3" t="s">
        <v>86</v>
      </c>
      <c r="X1907" s="3" t="s">
        <v>86</v>
      </c>
      <c r="Y1907" s="3" t="s">
        <v>103</v>
      </c>
      <c r="Z1907" s="3" t="s">
        <v>86</v>
      </c>
      <c r="AA1907" s="4"/>
      <c r="AB1907" s="3" t="s">
        <v>86</v>
      </c>
      <c r="AC1907" s="3" t="s">
        <v>86</v>
      </c>
      <c r="AD1907" s="3" t="s">
        <v>86</v>
      </c>
      <c r="AE1907" s="5">
        <v>0</v>
      </c>
    </row>
    <row r="1908" spans="1:31" x14ac:dyDescent="0.25">
      <c r="A1908" s="6" t="s">
        <v>86</v>
      </c>
      <c r="B1908" s="3" t="s">
        <v>2764</v>
      </c>
      <c r="C1908" s="3" t="s">
        <v>4138</v>
      </c>
      <c r="D1908" s="4">
        <v>44180</v>
      </c>
      <c r="E1908" s="4">
        <v>44180</v>
      </c>
      <c r="F1908" s="4">
        <v>44187</v>
      </c>
      <c r="G1908" s="3" t="s">
        <v>211</v>
      </c>
      <c r="H1908" s="3" t="s">
        <v>90</v>
      </c>
      <c r="I1908" s="5">
        <v>3150</v>
      </c>
      <c r="J1908" s="3" t="s">
        <v>91</v>
      </c>
      <c r="K1908" s="3" t="s">
        <v>90</v>
      </c>
      <c r="L1908" s="5">
        <v>3150</v>
      </c>
      <c r="M1908" s="5">
        <v>37.08</v>
      </c>
      <c r="N1908" s="41" t="str">
        <f>IF(M1908="","",IF(M1908&lt;0,-M1908&amp;"_"&amp;COUNTIF(M$2:M1908,M1908),M1908&amp;"_"&amp;COUNTIF(M$2:M1908,M1908)))</f>
        <v>37.08_1</v>
      </c>
      <c r="O1908" s="42" t="str">
        <f t="shared" si="29"/>
        <v/>
      </c>
      <c r="P1908" s="3" t="s">
        <v>4139</v>
      </c>
      <c r="Q1908" s="3" t="s">
        <v>4140</v>
      </c>
      <c r="R1908" s="3" t="s">
        <v>4141</v>
      </c>
      <c r="S1908" s="3" t="s">
        <v>86</v>
      </c>
      <c r="T1908" s="3" t="s">
        <v>95</v>
      </c>
      <c r="U1908" s="3" t="s">
        <v>866</v>
      </c>
      <c r="V1908" s="3" t="s">
        <v>86</v>
      </c>
      <c r="W1908" s="3" t="s">
        <v>86</v>
      </c>
      <c r="X1908" s="3" t="s">
        <v>86</v>
      </c>
      <c r="Y1908" s="3" t="s">
        <v>97</v>
      </c>
      <c r="Z1908" s="3" t="s">
        <v>86</v>
      </c>
      <c r="AA1908" s="4"/>
      <c r="AB1908" s="3" t="s">
        <v>86</v>
      </c>
      <c r="AC1908" s="3" t="s">
        <v>86</v>
      </c>
      <c r="AD1908" s="3" t="s">
        <v>86</v>
      </c>
      <c r="AE1908" s="5">
        <v>0</v>
      </c>
    </row>
    <row r="1909" spans="1:31" x14ac:dyDescent="0.25">
      <c r="A1909" s="6" t="s">
        <v>86</v>
      </c>
      <c r="B1909" s="3" t="s">
        <v>2764</v>
      </c>
      <c r="C1909" s="3" t="s">
        <v>4138</v>
      </c>
      <c r="D1909" s="4">
        <v>44180</v>
      </c>
      <c r="E1909" s="4">
        <v>44180</v>
      </c>
      <c r="F1909" s="4">
        <v>44187</v>
      </c>
      <c r="G1909" s="3" t="s">
        <v>211</v>
      </c>
      <c r="H1909" s="3" t="s">
        <v>90</v>
      </c>
      <c r="I1909" s="5">
        <v>1800</v>
      </c>
      <c r="J1909" s="3" t="s">
        <v>91</v>
      </c>
      <c r="K1909" s="3" t="s">
        <v>90</v>
      </c>
      <c r="L1909" s="5">
        <v>1800</v>
      </c>
      <c r="M1909" s="5">
        <v>21.19</v>
      </c>
      <c r="N1909" s="41" t="str">
        <f>IF(M1909="","",IF(M1909&lt;0,-M1909&amp;"_"&amp;COUNTIF(M$2:M1909,M1909),M1909&amp;"_"&amp;COUNTIF(M$2:M1909,M1909)))</f>
        <v>21.19_9</v>
      </c>
      <c r="O1909" s="42" t="str">
        <f t="shared" si="29"/>
        <v/>
      </c>
      <c r="P1909" s="3" t="s">
        <v>4139</v>
      </c>
      <c r="Q1909" s="3" t="s">
        <v>4140</v>
      </c>
      <c r="R1909" s="3" t="s">
        <v>4141</v>
      </c>
      <c r="S1909" s="3" t="s">
        <v>86</v>
      </c>
      <c r="T1909" s="3" t="s">
        <v>95</v>
      </c>
      <c r="U1909" s="3" t="s">
        <v>866</v>
      </c>
      <c r="V1909" s="3" t="s">
        <v>86</v>
      </c>
      <c r="W1909" s="3" t="s">
        <v>86</v>
      </c>
      <c r="X1909" s="3" t="s">
        <v>86</v>
      </c>
      <c r="Y1909" s="3" t="s">
        <v>97</v>
      </c>
      <c r="Z1909" s="3" t="s">
        <v>86</v>
      </c>
      <c r="AA1909" s="4"/>
      <c r="AB1909" s="3" t="s">
        <v>86</v>
      </c>
      <c r="AC1909" s="3" t="s">
        <v>86</v>
      </c>
      <c r="AD1909" s="3" t="s">
        <v>86</v>
      </c>
      <c r="AE1909" s="5">
        <v>0</v>
      </c>
    </row>
    <row r="1910" spans="1:31" x14ac:dyDescent="0.25">
      <c r="A1910" s="6" t="s">
        <v>86</v>
      </c>
      <c r="B1910" s="3" t="s">
        <v>2764</v>
      </c>
      <c r="C1910" s="3" t="s">
        <v>4142</v>
      </c>
      <c r="D1910" s="4">
        <v>44180</v>
      </c>
      <c r="E1910" s="4">
        <v>44180</v>
      </c>
      <c r="F1910" s="4">
        <v>44187</v>
      </c>
      <c r="G1910" s="3" t="s">
        <v>211</v>
      </c>
      <c r="H1910" s="3" t="s">
        <v>90</v>
      </c>
      <c r="I1910" s="5">
        <v>10400</v>
      </c>
      <c r="J1910" s="3" t="s">
        <v>91</v>
      </c>
      <c r="K1910" s="3" t="s">
        <v>90</v>
      </c>
      <c r="L1910" s="5">
        <v>10400</v>
      </c>
      <c r="M1910" s="5">
        <v>122.42</v>
      </c>
      <c r="N1910" s="41" t="str">
        <f>IF(M1910="","",IF(M1910&lt;0,-M1910&amp;"_"&amp;COUNTIF(M$2:M1910,M1910),M1910&amp;"_"&amp;COUNTIF(M$2:M1910,M1910)))</f>
        <v>122.42_1</v>
      </c>
      <c r="O1910" s="42" t="str">
        <f t="shared" si="29"/>
        <v/>
      </c>
      <c r="P1910" s="3" t="s">
        <v>4143</v>
      </c>
      <c r="Q1910" s="3" t="s">
        <v>4140</v>
      </c>
      <c r="R1910" s="3" t="s">
        <v>2882</v>
      </c>
      <c r="S1910" s="3" t="s">
        <v>86</v>
      </c>
      <c r="T1910" s="3" t="s">
        <v>95</v>
      </c>
      <c r="U1910" s="3" t="s">
        <v>3115</v>
      </c>
      <c r="V1910" s="3" t="s">
        <v>86</v>
      </c>
      <c r="W1910" s="3" t="s">
        <v>86</v>
      </c>
      <c r="X1910" s="3" t="s">
        <v>86</v>
      </c>
      <c r="Y1910" s="3" t="s">
        <v>97</v>
      </c>
      <c r="Z1910" s="3" t="s">
        <v>86</v>
      </c>
      <c r="AA1910" s="4"/>
      <c r="AB1910" s="3" t="s">
        <v>86</v>
      </c>
      <c r="AC1910" s="3" t="s">
        <v>86</v>
      </c>
      <c r="AD1910" s="3" t="s">
        <v>86</v>
      </c>
      <c r="AE1910" s="5">
        <v>0</v>
      </c>
    </row>
    <row r="1911" spans="1:31" x14ac:dyDescent="0.25">
      <c r="A1911" s="6" t="s">
        <v>86</v>
      </c>
      <c r="B1911" s="3" t="s">
        <v>2764</v>
      </c>
      <c r="C1911" s="3" t="s">
        <v>4142</v>
      </c>
      <c r="D1911" s="4">
        <v>44180</v>
      </c>
      <c r="E1911" s="4">
        <v>44180</v>
      </c>
      <c r="F1911" s="4">
        <v>44187</v>
      </c>
      <c r="G1911" s="3" t="s">
        <v>211</v>
      </c>
      <c r="H1911" s="3" t="s">
        <v>90</v>
      </c>
      <c r="I1911" s="5">
        <v>13780</v>
      </c>
      <c r="J1911" s="3" t="s">
        <v>91</v>
      </c>
      <c r="K1911" s="3" t="s">
        <v>90</v>
      </c>
      <c r="L1911" s="5">
        <v>13780</v>
      </c>
      <c r="M1911" s="5">
        <v>162.21</v>
      </c>
      <c r="N1911" s="41" t="str">
        <f>IF(M1911="","",IF(M1911&lt;0,-M1911&amp;"_"&amp;COUNTIF(M$2:M1911,M1911),M1911&amp;"_"&amp;COUNTIF(M$2:M1911,M1911)))</f>
        <v>162.21_1</v>
      </c>
      <c r="O1911" s="42" t="str">
        <f t="shared" si="29"/>
        <v/>
      </c>
      <c r="P1911" s="3" t="s">
        <v>4143</v>
      </c>
      <c r="Q1911" s="3" t="s">
        <v>4140</v>
      </c>
      <c r="R1911" s="3" t="s">
        <v>2884</v>
      </c>
      <c r="S1911" s="3" t="s">
        <v>86</v>
      </c>
      <c r="T1911" s="3" t="s">
        <v>95</v>
      </c>
      <c r="U1911" s="3" t="s">
        <v>3115</v>
      </c>
      <c r="V1911" s="3" t="s">
        <v>86</v>
      </c>
      <c r="W1911" s="3" t="s">
        <v>86</v>
      </c>
      <c r="X1911" s="3" t="s">
        <v>86</v>
      </c>
      <c r="Y1911" s="3" t="s">
        <v>97</v>
      </c>
      <c r="Z1911" s="3" t="s">
        <v>86</v>
      </c>
      <c r="AA1911" s="4"/>
      <c r="AB1911" s="3" t="s">
        <v>86</v>
      </c>
      <c r="AC1911" s="3" t="s">
        <v>86</v>
      </c>
      <c r="AD1911" s="3" t="s">
        <v>86</v>
      </c>
      <c r="AE1911" s="5">
        <v>0</v>
      </c>
    </row>
    <row r="1912" spans="1:31" x14ac:dyDescent="0.25">
      <c r="A1912" s="6" t="s">
        <v>86</v>
      </c>
      <c r="B1912" s="3" t="s">
        <v>2764</v>
      </c>
      <c r="C1912" s="3" t="s">
        <v>4142</v>
      </c>
      <c r="D1912" s="4">
        <v>44180</v>
      </c>
      <c r="E1912" s="4">
        <v>44180</v>
      </c>
      <c r="F1912" s="4">
        <v>44187</v>
      </c>
      <c r="G1912" s="3" t="s">
        <v>211</v>
      </c>
      <c r="H1912" s="3" t="s">
        <v>90</v>
      </c>
      <c r="I1912" s="5">
        <v>4430.3999999999996</v>
      </c>
      <c r="J1912" s="3" t="s">
        <v>91</v>
      </c>
      <c r="K1912" s="3" t="s">
        <v>90</v>
      </c>
      <c r="L1912" s="5">
        <v>4430.3999999999996</v>
      </c>
      <c r="M1912" s="5">
        <v>52.15</v>
      </c>
      <c r="N1912" s="41" t="str">
        <f>IF(M1912="","",IF(M1912&lt;0,-M1912&amp;"_"&amp;COUNTIF(M$2:M1912,M1912),M1912&amp;"_"&amp;COUNTIF(M$2:M1912,M1912)))</f>
        <v>52.15_2</v>
      </c>
      <c r="O1912" s="42" t="str">
        <f t="shared" si="29"/>
        <v/>
      </c>
      <c r="P1912" s="3" t="s">
        <v>4143</v>
      </c>
      <c r="Q1912" s="3" t="s">
        <v>4140</v>
      </c>
      <c r="R1912" s="3" t="s">
        <v>2885</v>
      </c>
      <c r="S1912" s="3" t="s">
        <v>86</v>
      </c>
      <c r="T1912" s="3" t="s">
        <v>95</v>
      </c>
      <c r="U1912" s="3" t="s">
        <v>3115</v>
      </c>
      <c r="V1912" s="3" t="s">
        <v>86</v>
      </c>
      <c r="W1912" s="3" t="s">
        <v>86</v>
      </c>
      <c r="X1912" s="3" t="s">
        <v>86</v>
      </c>
      <c r="Y1912" s="3" t="s">
        <v>97</v>
      </c>
      <c r="Z1912" s="3" t="s">
        <v>86</v>
      </c>
      <c r="AA1912" s="4"/>
      <c r="AB1912" s="3" t="s">
        <v>86</v>
      </c>
      <c r="AC1912" s="3" t="s">
        <v>86</v>
      </c>
      <c r="AD1912" s="3" t="s">
        <v>86</v>
      </c>
      <c r="AE1912" s="5">
        <v>0</v>
      </c>
    </row>
    <row r="1913" spans="1:31" x14ac:dyDescent="0.25">
      <c r="A1913" s="6" t="s">
        <v>86</v>
      </c>
      <c r="B1913" s="3" t="s">
        <v>2764</v>
      </c>
      <c r="C1913" s="3" t="s">
        <v>4142</v>
      </c>
      <c r="D1913" s="4">
        <v>44180</v>
      </c>
      <c r="E1913" s="4">
        <v>44180</v>
      </c>
      <c r="F1913" s="4">
        <v>44187</v>
      </c>
      <c r="G1913" s="3" t="s">
        <v>211</v>
      </c>
      <c r="H1913" s="3" t="s">
        <v>90</v>
      </c>
      <c r="I1913" s="5">
        <v>102.96</v>
      </c>
      <c r="J1913" s="3" t="s">
        <v>91</v>
      </c>
      <c r="K1913" s="3" t="s">
        <v>90</v>
      </c>
      <c r="L1913" s="5">
        <v>102.96</v>
      </c>
      <c r="M1913" s="5">
        <v>1.21</v>
      </c>
      <c r="N1913" s="41" t="str">
        <f>IF(M1913="","",IF(M1913&lt;0,-M1913&amp;"_"&amp;COUNTIF(M$2:M1913,M1913),M1913&amp;"_"&amp;COUNTIF(M$2:M1913,M1913)))</f>
        <v>1.21_1</v>
      </c>
      <c r="O1913" s="42" t="str">
        <f t="shared" si="29"/>
        <v/>
      </c>
      <c r="P1913" s="3" t="s">
        <v>4143</v>
      </c>
      <c r="Q1913" s="3" t="s">
        <v>4140</v>
      </c>
      <c r="R1913" s="3" t="s">
        <v>2886</v>
      </c>
      <c r="S1913" s="3" t="s">
        <v>86</v>
      </c>
      <c r="T1913" s="3" t="s">
        <v>95</v>
      </c>
      <c r="U1913" s="3" t="s">
        <v>3115</v>
      </c>
      <c r="V1913" s="3" t="s">
        <v>86</v>
      </c>
      <c r="W1913" s="3" t="s">
        <v>86</v>
      </c>
      <c r="X1913" s="3" t="s">
        <v>86</v>
      </c>
      <c r="Y1913" s="3" t="s">
        <v>97</v>
      </c>
      <c r="Z1913" s="3" t="s">
        <v>86</v>
      </c>
      <c r="AA1913" s="4"/>
      <c r="AB1913" s="3" t="s">
        <v>86</v>
      </c>
      <c r="AC1913" s="3" t="s">
        <v>86</v>
      </c>
      <c r="AD1913" s="3" t="s">
        <v>86</v>
      </c>
      <c r="AE1913" s="5">
        <v>0</v>
      </c>
    </row>
    <row r="1914" spans="1:31" x14ac:dyDescent="0.25">
      <c r="A1914" s="6" t="s">
        <v>86</v>
      </c>
      <c r="B1914" s="3" t="s">
        <v>2764</v>
      </c>
      <c r="C1914" s="3" t="s">
        <v>4142</v>
      </c>
      <c r="D1914" s="4">
        <v>44180</v>
      </c>
      <c r="E1914" s="4">
        <v>44180</v>
      </c>
      <c r="F1914" s="4">
        <v>44187</v>
      </c>
      <c r="G1914" s="3" t="s">
        <v>211</v>
      </c>
      <c r="H1914" s="3" t="s">
        <v>90</v>
      </c>
      <c r="I1914" s="5">
        <v>447.2</v>
      </c>
      <c r="J1914" s="3" t="s">
        <v>91</v>
      </c>
      <c r="K1914" s="3" t="s">
        <v>90</v>
      </c>
      <c r="L1914" s="5">
        <v>447.2</v>
      </c>
      <c r="M1914" s="5">
        <v>5.26</v>
      </c>
      <c r="N1914" s="41" t="str">
        <f>IF(M1914="","",IF(M1914&lt;0,-M1914&amp;"_"&amp;COUNTIF(M$2:M1914,M1914),M1914&amp;"_"&amp;COUNTIF(M$2:M1914,M1914)))</f>
        <v>5.26_1</v>
      </c>
      <c r="O1914" s="42" t="str">
        <f t="shared" si="29"/>
        <v/>
      </c>
      <c r="P1914" s="3" t="s">
        <v>4143</v>
      </c>
      <c r="Q1914" s="3" t="s">
        <v>4140</v>
      </c>
      <c r="R1914" s="3" t="s">
        <v>2888</v>
      </c>
      <c r="S1914" s="3" t="s">
        <v>86</v>
      </c>
      <c r="T1914" s="3" t="s">
        <v>95</v>
      </c>
      <c r="U1914" s="3" t="s">
        <v>3115</v>
      </c>
      <c r="V1914" s="3" t="s">
        <v>86</v>
      </c>
      <c r="W1914" s="3" t="s">
        <v>86</v>
      </c>
      <c r="X1914" s="3" t="s">
        <v>86</v>
      </c>
      <c r="Y1914" s="3" t="s">
        <v>97</v>
      </c>
      <c r="Z1914" s="3" t="s">
        <v>86</v>
      </c>
      <c r="AA1914" s="4"/>
      <c r="AB1914" s="3" t="s">
        <v>86</v>
      </c>
      <c r="AC1914" s="3" t="s">
        <v>86</v>
      </c>
      <c r="AD1914" s="3" t="s">
        <v>86</v>
      </c>
      <c r="AE1914" s="5">
        <v>0</v>
      </c>
    </row>
    <row r="1915" spans="1:31" x14ac:dyDescent="0.25">
      <c r="A1915" s="6" t="s">
        <v>86</v>
      </c>
      <c r="B1915" s="3" t="s">
        <v>2764</v>
      </c>
      <c r="C1915" s="3" t="s">
        <v>4142</v>
      </c>
      <c r="D1915" s="4">
        <v>44180</v>
      </c>
      <c r="E1915" s="4">
        <v>44180</v>
      </c>
      <c r="F1915" s="4">
        <v>44187</v>
      </c>
      <c r="G1915" s="3" t="s">
        <v>211</v>
      </c>
      <c r="H1915" s="3" t="s">
        <v>90</v>
      </c>
      <c r="I1915" s="5">
        <v>728</v>
      </c>
      <c r="J1915" s="3" t="s">
        <v>91</v>
      </c>
      <c r="K1915" s="3" t="s">
        <v>90</v>
      </c>
      <c r="L1915" s="5">
        <v>728</v>
      </c>
      <c r="M1915" s="5">
        <v>8.57</v>
      </c>
      <c r="N1915" s="41" t="str">
        <f>IF(M1915="","",IF(M1915&lt;0,-M1915&amp;"_"&amp;COUNTIF(M$2:M1915,M1915),M1915&amp;"_"&amp;COUNTIF(M$2:M1915,M1915)))</f>
        <v>8.57_1</v>
      </c>
      <c r="O1915" s="42" t="str">
        <f t="shared" si="29"/>
        <v/>
      </c>
      <c r="P1915" s="3" t="s">
        <v>4143</v>
      </c>
      <c r="Q1915" s="3" t="s">
        <v>4140</v>
      </c>
      <c r="R1915" s="3" t="s">
        <v>2889</v>
      </c>
      <c r="S1915" s="3" t="s">
        <v>86</v>
      </c>
      <c r="T1915" s="3" t="s">
        <v>95</v>
      </c>
      <c r="U1915" s="3" t="s">
        <v>3115</v>
      </c>
      <c r="V1915" s="3" t="s">
        <v>86</v>
      </c>
      <c r="W1915" s="3" t="s">
        <v>86</v>
      </c>
      <c r="X1915" s="3" t="s">
        <v>86</v>
      </c>
      <c r="Y1915" s="3" t="s">
        <v>97</v>
      </c>
      <c r="Z1915" s="3" t="s">
        <v>86</v>
      </c>
      <c r="AA1915" s="4"/>
      <c r="AB1915" s="3" t="s">
        <v>86</v>
      </c>
      <c r="AC1915" s="3" t="s">
        <v>86</v>
      </c>
      <c r="AD1915" s="3" t="s">
        <v>86</v>
      </c>
      <c r="AE1915" s="5">
        <v>0</v>
      </c>
    </row>
    <row r="1916" spans="1:31" x14ac:dyDescent="0.25">
      <c r="A1916" s="6" t="s">
        <v>86</v>
      </c>
      <c r="B1916" s="3" t="s">
        <v>2764</v>
      </c>
      <c r="C1916" s="3" t="s">
        <v>4142</v>
      </c>
      <c r="D1916" s="4">
        <v>44180</v>
      </c>
      <c r="E1916" s="4">
        <v>44180</v>
      </c>
      <c r="F1916" s="4">
        <v>44187</v>
      </c>
      <c r="G1916" s="3" t="s">
        <v>211</v>
      </c>
      <c r="H1916" s="3" t="s">
        <v>90</v>
      </c>
      <c r="I1916" s="5">
        <v>217</v>
      </c>
      <c r="J1916" s="3" t="s">
        <v>91</v>
      </c>
      <c r="K1916" s="3" t="s">
        <v>90</v>
      </c>
      <c r="L1916" s="5">
        <v>217</v>
      </c>
      <c r="M1916" s="5">
        <v>2.5499999999999998</v>
      </c>
      <c r="N1916" s="41" t="str">
        <f>IF(M1916="","",IF(M1916&lt;0,-M1916&amp;"_"&amp;COUNTIF(M$2:M1916,M1916),M1916&amp;"_"&amp;COUNTIF(M$2:M1916,M1916)))</f>
        <v>2.55_1</v>
      </c>
      <c r="O1916" s="42" t="str">
        <f t="shared" si="29"/>
        <v/>
      </c>
      <c r="P1916" s="3" t="s">
        <v>4143</v>
      </c>
      <c r="Q1916" s="3" t="s">
        <v>4140</v>
      </c>
      <c r="R1916" s="3" t="s">
        <v>4006</v>
      </c>
      <c r="S1916" s="3" t="s">
        <v>86</v>
      </c>
      <c r="T1916" s="3" t="s">
        <v>95</v>
      </c>
      <c r="U1916" s="3" t="s">
        <v>3115</v>
      </c>
      <c r="V1916" s="3" t="s">
        <v>86</v>
      </c>
      <c r="W1916" s="3" t="s">
        <v>86</v>
      </c>
      <c r="X1916" s="3" t="s">
        <v>86</v>
      </c>
      <c r="Y1916" s="3" t="s">
        <v>97</v>
      </c>
      <c r="Z1916" s="3" t="s">
        <v>86</v>
      </c>
      <c r="AA1916" s="4"/>
      <c r="AB1916" s="3" t="s">
        <v>86</v>
      </c>
      <c r="AC1916" s="3" t="s">
        <v>86</v>
      </c>
      <c r="AD1916" s="3" t="s">
        <v>86</v>
      </c>
      <c r="AE1916" s="5">
        <v>0</v>
      </c>
    </row>
    <row r="1917" spans="1:31" x14ac:dyDescent="0.25">
      <c r="A1917" s="6" t="s">
        <v>86</v>
      </c>
      <c r="B1917" s="3" t="s">
        <v>2764</v>
      </c>
      <c r="C1917" s="3" t="s">
        <v>4142</v>
      </c>
      <c r="D1917" s="4">
        <v>44180</v>
      </c>
      <c r="E1917" s="4">
        <v>44180</v>
      </c>
      <c r="F1917" s="4">
        <v>44187</v>
      </c>
      <c r="G1917" s="3" t="s">
        <v>211</v>
      </c>
      <c r="H1917" s="3" t="s">
        <v>90</v>
      </c>
      <c r="I1917" s="5">
        <v>2496</v>
      </c>
      <c r="J1917" s="3" t="s">
        <v>91</v>
      </c>
      <c r="K1917" s="3" t="s">
        <v>90</v>
      </c>
      <c r="L1917" s="5">
        <v>2496</v>
      </c>
      <c r="M1917" s="5">
        <v>29.38</v>
      </c>
      <c r="N1917" s="41" t="str">
        <f>IF(M1917="","",IF(M1917&lt;0,-M1917&amp;"_"&amp;COUNTIF(M$2:M1917,M1917),M1917&amp;"_"&amp;COUNTIF(M$2:M1917,M1917)))</f>
        <v>29.38_1</v>
      </c>
      <c r="O1917" s="42" t="str">
        <f t="shared" si="29"/>
        <v/>
      </c>
      <c r="P1917" s="3" t="s">
        <v>4143</v>
      </c>
      <c r="Q1917" s="3" t="s">
        <v>4140</v>
      </c>
      <c r="R1917" s="3" t="s">
        <v>4007</v>
      </c>
      <c r="S1917" s="3" t="s">
        <v>86</v>
      </c>
      <c r="T1917" s="3" t="s">
        <v>95</v>
      </c>
      <c r="U1917" s="3" t="s">
        <v>3115</v>
      </c>
      <c r="V1917" s="3" t="s">
        <v>86</v>
      </c>
      <c r="W1917" s="3" t="s">
        <v>86</v>
      </c>
      <c r="X1917" s="3" t="s">
        <v>86</v>
      </c>
      <c r="Y1917" s="3" t="s">
        <v>97</v>
      </c>
      <c r="Z1917" s="3" t="s">
        <v>86</v>
      </c>
      <c r="AA1917" s="4"/>
      <c r="AB1917" s="3" t="s">
        <v>86</v>
      </c>
      <c r="AC1917" s="3" t="s">
        <v>86</v>
      </c>
      <c r="AD1917" s="3" t="s">
        <v>86</v>
      </c>
      <c r="AE1917" s="5">
        <v>0</v>
      </c>
    </row>
    <row r="1918" spans="1:31" x14ac:dyDescent="0.25">
      <c r="A1918" s="6" t="s">
        <v>86</v>
      </c>
      <c r="B1918" s="3" t="s">
        <v>2774</v>
      </c>
      <c r="C1918" s="3" t="s">
        <v>4144</v>
      </c>
      <c r="D1918" s="4">
        <v>44180</v>
      </c>
      <c r="E1918" s="4">
        <v>44180</v>
      </c>
      <c r="F1918" s="4">
        <v>44184</v>
      </c>
      <c r="G1918" s="3" t="s">
        <v>2488</v>
      </c>
      <c r="H1918" s="3" t="s">
        <v>160</v>
      </c>
      <c r="I1918" s="5">
        <v>22.19</v>
      </c>
      <c r="J1918" s="3" t="s">
        <v>4145</v>
      </c>
      <c r="K1918" s="3" t="s">
        <v>90</v>
      </c>
      <c r="L1918" s="5">
        <v>1880.61</v>
      </c>
      <c r="M1918" s="5">
        <v>22.19</v>
      </c>
      <c r="N1918" s="41" t="str">
        <f>IF(M1918="","",IF(M1918&lt;0,-M1918&amp;"_"&amp;COUNTIF(M$2:M1918,M1918),M1918&amp;"_"&amp;COUNTIF(M$2:M1918,M1918)))</f>
        <v>22.19_1</v>
      </c>
      <c r="O1918" s="42" t="str">
        <f t="shared" si="29"/>
        <v/>
      </c>
      <c r="P1918" s="3" t="s">
        <v>4146</v>
      </c>
      <c r="Q1918" s="3" t="s">
        <v>4147</v>
      </c>
      <c r="R1918" s="3" t="s">
        <v>4148</v>
      </c>
      <c r="S1918" s="3" t="s">
        <v>86</v>
      </c>
      <c r="T1918" s="3" t="s">
        <v>95</v>
      </c>
      <c r="U1918" s="3" t="s">
        <v>4147</v>
      </c>
      <c r="V1918" s="3" t="s">
        <v>86</v>
      </c>
      <c r="W1918" s="3" t="s">
        <v>86</v>
      </c>
      <c r="X1918" s="3" t="s">
        <v>86</v>
      </c>
      <c r="Y1918" s="3" t="s">
        <v>97</v>
      </c>
      <c r="Z1918" s="3" t="s">
        <v>86</v>
      </c>
      <c r="AA1918" s="4"/>
      <c r="AB1918" s="3" t="s">
        <v>86</v>
      </c>
      <c r="AC1918" s="3" t="s">
        <v>86</v>
      </c>
      <c r="AD1918" s="3" t="s">
        <v>86</v>
      </c>
      <c r="AE1918" s="5">
        <v>0</v>
      </c>
    </row>
    <row r="1919" spans="1:31" x14ac:dyDescent="0.25">
      <c r="A1919" s="6" t="s">
        <v>86</v>
      </c>
      <c r="B1919" s="3" t="s">
        <v>2774</v>
      </c>
      <c r="C1919" s="3" t="s">
        <v>4149</v>
      </c>
      <c r="D1919" s="4">
        <v>44180</v>
      </c>
      <c r="E1919" s="4">
        <v>44180</v>
      </c>
      <c r="F1919" s="4">
        <v>44184</v>
      </c>
      <c r="G1919" s="3" t="s">
        <v>2488</v>
      </c>
      <c r="H1919" s="3" t="s">
        <v>160</v>
      </c>
      <c r="I1919" s="5">
        <v>1.72</v>
      </c>
      <c r="J1919" s="3" t="s">
        <v>4150</v>
      </c>
      <c r="K1919" s="3" t="s">
        <v>90</v>
      </c>
      <c r="L1919" s="5">
        <v>145.57</v>
      </c>
      <c r="M1919" s="5">
        <v>1.72</v>
      </c>
      <c r="N1919" s="41" t="str">
        <f>IF(M1919="","",IF(M1919&lt;0,-M1919&amp;"_"&amp;COUNTIF(M$2:M1919,M1919),M1919&amp;"_"&amp;COUNTIF(M$2:M1919,M1919)))</f>
        <v>1.72_1</v>
      </c>
      <c r="O1919" s="42" t="str">
        <f t="shared" si="29"/>
        <v/>
      </c>
      <c r="P1919" s="3" t="s">
        <v>3636</v>
      </c>
      <c r="Q1919" s="3" t="s">
        <v>4151</v>
      </c>
      <c r="R1919" s="3" t="s">
        <v>4152</v>
      </c>
      <c r="S1919" s="3" t="s">
        <v>86</v>
      </c>
      <c r="T1919" s="3" t="s">
        <v>95</v>
      </c>
      <c r="U1919" s="3" t="s">
        <v>4151</v>
      </c>
      <c r="V1919" s="3" t="s">
        <v>86</v>
      </c>
      <c r="W1919" s="3" t="s">
        <v>86</v>
      </c>
      <c r="X1919" s="3" t="s">
        <v>86</v>
      </c>
      <c r="Y1919" s="3" t="s">
        <v>97</v>
      </c>
      <c r="Z1919" s="3" t="s">
        <v>86</v>
      </c>
      <c r="AA1919" s="4"/>
      <c r="AB1919" s="3" t="s">
        <v>86</v>
      </c>
      <c r="AC1919" s="3" t="s">
        <v>86</v>
      </c>
      <c r="AD1919" s="3" t="s">
        <v>86</v>
      </c>
      <c r="AE1919" s="5">
        <v>0</v>
      </c>
    </row>
    <row r="1920" spans="1:31" x14ac:dyDescent="0.25">
      <c r="A1920" s="6" t="s">
        <v>86</v>
      </c>
      <c r="B1920" s="3" t="s">
        <v>2774</v>
      </c>
      <c r="C1920" s="3" t="s">
        <v>4153</v>
      </c>
      <c r="D1920" s="4">
        <v>44182</v>
      </c>
      <c r="E1920" s="4">
        <v>44182</v>
      </c>
      <c r="F1920" s="4">
        <v>44184</v>
      </c>
      <c r="G1920" s="3" t="s">
        <v>2488</v>
      </c>
      <c r="H1920" s="3" t="s">
        <v>160</v>
      </c>
      <c r="I1920" s="5">
        <v>90.07</v>
      </c>
      <c r="J1920" s="3" t="s">
        <v>4154</v>
      </c>
      <c r="K1920" s="3" t="s">
        <v>90</v>
      </c>
      <c r="L1920" s="5">
        <v>7633</v>
      </c>
      <c r="M1920" s="5">
        <v>90.07</v>
      </c>
      <c r="N1920" s="41" t="str">
        <f>IF(M1920="","",IF(M1920&lt;0,-M1920&amp;"_"&amp;COUNTIF(M$2:M1920,M1920),M1920&amp;"_"&amp;COUNTIF(M$2:M1920,M1920)))</f>
        <v>90.07_1</v>
      </c>
      <c r="O1920" s="42" t="str">
        <f t="shared" si="29"/>
        <v/>
      </c>
      <c r="P1920" s="3" t="s">
        <v>4155</v>
      </c>
      <c r="Q1920" s="3" t="s">
        <v>4156</v>
      </c>
      <c r="R1920" s="3" t="s">
        <v>4157</v>
      </c>
      <c r="S1920" s="3" t="s">
        <v>86</v>
      </c>
      <c r="T1920" s="3" t="s">
        <v>95</v>
      </c>
      <c r="U1920" s="3" t="s">
        <v>4156</v>
      </c>
      <c r="V1920" s="3" t="s">
        <v>86</v>
      </c>
      <c r="W1920" s="3" t="s">
        <v>86</v>
      </c>
      <c r="X1920" s="3" t="s">
        <v>86</v>
      </c>
      <c r="Y1920" s="3" t="s">
        <v>97</v>
      </c>
      <c r="Z1920" s="3" t="s">
        <v>86</v>
      </c>
      <c r="AA1920" s="4"/>
      <c r="AB1920" s="3" t="s">
        <v>86</v>
      </c>
      <c r="AC1920" s="3" t="s">
        <v>86</v>
      </c>
      <c r="AD1920" s="3" t="s">
        <v>86</v>
      </c>
      <c r="AE1920" s="5">
        <v>0</v>
      </c>
    </row>
    <row r="1921" spans="1:31" x14ac:dyDescent="0.25">
      <c r="A1921" s="6" t="s">
        <v>86</v>
      </c>
      <c r="B1921" s="3" t="s">
        <v>2774</v>
      </c>
      <c r="C1921" s="3" t="s">
        <v>4158</v>
      </c>
      <c r="D1921" s="4">
        <v>44182</v>
      </c>
      <c r="E1921" s="4">
        <v>44182</v>
      </c>
      <c r="F1921" s="4">
        <v>44184</v>
      </c>
      <c r="G1921" s="3" t="s">
        <v>2488</v>
      </c>
      <c r="H1921" s="3" t="s">
        <v>160</v>
      </c>
      <c r="I1921" s="5">
        <v>31.67</v>
      </c>
      <c r="J1921" s="3" t="s">
        <v>4159</v>
      </c>
      <c r="K1921" s="3" t="s">
        <v>90</v>
      </c>
      <c r="L1921" s="5">
        <v>2683.8</v>
      </c>
      <c r="M1921" s="5">
        <v>31.67</v>
      </c>
      <c r="N1921" s="41" t="str">
        <f>IF(M1921="","",IF(M1921&lt;0,-M1921&amp;"_"&amp;COUNTIF(M$2:M1921,M1921),M1921&amp;"_"&amp;COUNTIF(M$2:M1921,M1921)))</f>
        <v>31.67_1</v>
      </c>
      <c r="O1921" s="42" t="str">
        <f t="shared" si="29"/>
        <v/>
      </c>
      <c r="P1921" s="3" t="s">
        <v>4160</v>
      </c>
      <c r="Q1921" s="3" t="s">
        <v>4161</v>
      </c>
      <c r="R1921" s="3" t="s">
        <v>4162</v>
      </c>
      <c r="S1921" s="3" t="s">
        <v>86</v>
      </c>
      <c r="T1921" s="3" t="s">
        <v>95</v>
      </c>
      <c r="U1921" s="3" t="s">
        <v>4161</v>
      </c>
      <c r="V1921" s="3" t="s">
        <v>86</v>
      </c>
      <c r="W1921" s="3" t="s">
        <v>86</v>
      </c>
      <c r="X1921" s="3" t="s">
        <v>86</v>
      </c>
      <c r="Y1921" s="3" t="s">
        <v>97</v>
      </c>
      <c r="Z1921" s="3" t="s">
        <v>86</v>
      </c>
      <c r="AA1921" s="4"/>
      <c r="AB1921" s="3" t="s">
        <v>86</v>
      </c>
      <c r="AC1921" s="3" t="s">
        <v>86</v>
      </c>
      <c r="AD1921" s="3" t="s">
        <v>86</v>
      </c>
      <c r="AE1921" s="5">
        <v>0</v>
      </c>
    </row>
    <row r="1922" spans="1:31" x14ac:dyDescent="0.25">
      <c r="A1922" s="6" t="s">
        <v>86</v>
      </c>
      <c r="B1922" s="3" t="s">
        <v>87</v>
      </c>
      <c r="C1922" s="3" t="s">
        <v>131</v>
      </c>
      <c r="D1922" s="4">
        <v>44185</v>
      </c>
      <c r="E1922" s="4">
        <v>44185</v>
      </c>
      <c r="F1922" s="4">
        <v>44200</v>
      </c>
      <c r="G1922" s="3" t="s">
        <v>89</v>
      </c>
      <c r="H1922" s="3" t="s">
        <v>90</v>
      </c>
      <c r="I1922" s="5">
        <v>500</v>
      </c>
      <c r="J1922" s="3" t="s">
        <v>91</v>
      </c>
      <c r="K1922" s="3" t="s">
        <v>90</v>
      </c>
      <c r="L1922" s="5">
        <v>500</v>
      </c>
      <c r="M1922" s="5">
        <v>5.89</v>
      </c>
      <c r="N1922" s="41" t="str">
        <f>IF(M1922="","",IF(M1922&lt;0,-M1922&amp;"_"&amp;COUNTIF(M$2:M1922,M1922),M1922&amp;"_"&amp;COUNTIF(M$2:M1922,M1922)))</f>
        <v>5.89_16</v>
      </c>
      <c r="O1922" s="42" t="str">
        <f t="shared" ref="O1922:O1985" si="30">IF(COUNTIF(N:N,N1922)=2,"x","")</f>
        <v/>
      </c>
      <c r="P1922" s="3" t="s">
        <v>117</v>
      </c>
      <c r="Q1922" s="3" t="s">
        <v>118</v>
      </c>
      <c r="R1922" s="3" t="s">
        <v>132</v>
      </c>
      <c r="S1922" s="3" t="s">
        <v>86</v>
      </c>
      <c r="T1922" s="3" t="s">
        <v>95</v>
      </c>
      <c r="U1922" s="3" t="s">
        <v>120</v>
      </c>
      <c r="V1922" s="3" t="s">
        <v>86</v>
      </c>
      <c r="W1922" s="3" t="s">
        <v>86</v>
      </c>
      <c r="X1922" s="3" t="s">
        <v>86</v>
      </c>
      <c r="Y1922" s="3" t="s">
        <v>97</v>
      </c>
      <c r="Z1922" s="3" t="s">
        <v>86</v>
      </c>
      <c r="AA1922" s="4"/>
      <c r="AB1922" s="3" t="s">
        <v>86</v>
      </c>
      <c r="AC1922" s="3" t="s">
        <v>86</v>
      </c>
      <c r="AD1922" s="3" t="s">
        <v>86</v>
      </c>
      <c r="AE1922" s="5">
        <v>0</v>
      </c>
    </row>
    <row r="1923" spans="1:31" x14ac:dyDescent="0.25">
      <c r="A1923" s="6" t="s">
        <v>86</v>
      </c>
      <c r="B1923" s="3" t="s">
        <v>882</v>
      </c>
      <c r="C1923" s="3" t="s">
        <v>131</v>
      </c>
      <c r="D1923" s="4">
        <v>44185</v>
      </c>
      <c r="E1923" s="4">
        <v>44185</v>
      </c>
      <c r="F1923" s="4">
        <v>44200</v>
      </c>
      <c r="G1923" s="3" t="s">
        <v>89</v>
      </c>
      <c r="H1923" s="3" t="s">
        <v>90</v>
      </c>
      <c r="I1923" s="5">
        <v>113937</v>
      </c>
      <c r="J1923" s="3" t="s">
        <v>91</v>
      </c>
      <c r="K1923" s="3" t="s">
        <v>90</v>
      </c>
      <c r="L1923" s="5">
        <v>113937</v>
      </c>
      <c r="M1923" s="5">
        <v>1341.22</v>
      </c>
      <c r="N1923" s="41" t="str">
        <f>IF(M1923="","",IF(M1923&lt;0,-M1923&amp;"_"&amp;COUNTIF(M$2:M1923,M1923),M1923&amp;"_"&amp;COUNTIF(M$2:M1923,M1923)))</f>
        <v>1341.22_1</v>
      </c>
      <c r="O1923" s="42" t="str">
        <f t="shared" si="30"/>
        <v/>
      </c>
      <c r="P1923" s="3" t="s">
        <v>117</v>
      </c>
      <c r="Q1923" s="3" t="s">
        <v>1025</v>
      </c>
      <c r="R1923" s="3" t="s">
        <v>1105</v>
      </c>
      <c r="S1923" s="3" t="s">
        <v>86</v>
      </c>
      <c r="T1923" s="3" t="s">
        <v>95</v>
      </c>
      <c r="U1923" s="3" t="s">
        <v>120</v>
      </c>
      <c r="V1923" s="3" t="s">
        <v>86</v>
      </c>
      <c r="W1923" s="3" t="s">
        <v>86</v>
      </c>
      <c r="X1923" s="3" t="s">
        <v>86</v>
      </c>
      <c r="Y1923" s="3" t="s">
        <v>97</v>
      </c>
      <c r="Z1923" s="3" t="s">
        <v>86</v>
      </c>
      <c r="AA1923" s="4"/>
      <c r="AB1923" s="3" t="s">
        <v>86</v>
      </c>
      <c r="AC1923" s="3" t="s">
        <v>86</v>
      </c>
      <c r="AD1923" s="3" t="s">
        <v>86</v>
      </c>
      <c r="AE1923" s="5">
        <v>0</v>
      </c>
    </row>
    <row r="1924" spans="1:31" x14ac:dyDescent="0.25">
      <c r="A1924" s="6" t="s">
        <v>86</v>
      </c>
      <c r="B1924" s="3" t="s">
        <v>2764</v>
      </c>
      <c r="C1924" s="3" t="s">
        <v>131</v>
      </c>
      <c r="D1924" s="4">
        <v>44185</v>
      </c>
      <c r="E1924" s="4">
        <v>44185</v>
      </c>
      <c r="F1924" s="4">
        <v>44200</v>
      </c>
      <c r="G1924" s="3" t="s">
        <v>89</v>
      </c>
      <c r="H1924" s="3" t="s">
        <v>90</v>
      </c>
      <c r="I1924" s="5">
        <v>4940</v>
      </c>
      <c r="J1924" s="3" t="s">
        <v>91</v>
      </c>
      <c r="K1924" s="3" t="s">
        <v>90</v>
      </c>
      <c r="L1924" s="5">
        <v>4940</v>
      </c>
      <c r="M1924" s="5">
        <v>58.15</v>
      </c>
      <c r="N1924" s="41" t="str">
        <f>IF(M1924="","",IF(M1924&lt;0,-M1924&amp;"_"&amp;COUNTIF(M$2:M1924,M1924),M1924&amp;"_"&amp;COUNTIF(M$2:M1924,M1924)))</f>
        <v>58.15_1</v>
      </c>
      <c r="O1924" s="42" t="str">
        <f t="shared" si="30"/>
        <v/>
      </c>
      <c r="P1924" s="3" t="s">
        <v>117</v>
      </c>
      <c r="Q1924" s="3" t="s">
        <v>3395</v>
      </c>
      <c r="R1924" s="3" t="s">
        <v>4163</v>
      </c>
      <c r="S1924" s="3" t="s">
        <v>86</v>
      </c>
      <c r="T1924" s="3" t="s">
        <v>95</v>
      </c>
      <c r="U1924" s="3" t="s">
        <v>120</v>
      </c>
      <c r="V1924" s="3" t="s">
        <v>86</v>
      </c>
      <c r="W1924" s="3" t="s">
        <v>86</v>
      </c>
      <c r="X1924" s="3" t="s">
        <v>86</v>
      </c>
      <c r="Y1924" s="3" t="s">
        <v>97</v>
      </c>
      <c r="Z1924" s="3" t="s">
        <v>86</v>
      </c>
      <c r="AA1924" s="4"/>
      <c r="AB1924" s="3" t="s">
        <v>86</v>
      </c>
      <c r="AC1924" s="3" t="s">
        <v>86</v>
      </c>
      <c r="AD1924" s="3" t="s">
        <v>86</v>
      </c>
      <c r="AE1924" s="5">
        <v>0</v>
      </c>
    </row>
    <row r="1925" spans="1:31" x14ac:dyDescent="0.25">
      <c r="A1925" s="6" t="s">
        <v>86</v>
      </c>
      <c r="B1925" s="3" t="s">
        <v>270</v>
      </c>
      <c r="C1925" s="3" t="s">
        <v>706</v>
      </c>
      <c r="D1925" s="4">
        <v>44185</v>
      </c>
      <c r="E1925" s="4">
        <v>44185</v>
      </c>
      <c r="F1925" s="4">
        <v>44185</v>
      </c>
      <c r="G1925" s="3" t="s">
        <v>235</v>
      </c>
      <c r="H1925" s="3" t="s">
        <v>90</v>
      </c>
      <c r="I1925" s="5">
        <v>7791</v>
      </c>
      <c r="J1925" s="3" t="s">
        <v>91</v>
      </c>
      <c r="K1925" s="3" t="s">
        <v>90</v>
      </c>
      <c r="L1925" s="5">
        <v>7791</v>
      </c>
      <c r="M1925" s="5">
        <v>91.71</v>
      </c>
      <c r="N1925" s="41" t="str">
        <f>IF(M1925="","",IF(M1925&lt;0,-M1925&amp;"_"&amp;COUNTIF(M$2:M1925,M1925),M1925&amp;"_"&amp;COUNTIF(M$2:M1925,M1925)))</f>
        <v>91.71_1</v>
      </c>
      <c r="O1925" s="42" t="str">
        <f t="shared" si="30"/>
        <v/>
      </c>
      <c r="P1925" s="3" t="s">
        <v>626</v>
      </c>
      <c r="Q1925" s="3" t="s">
        <v>638</v>
      </c>
      <c r="R1925" s="3" t="s">
        <v>691</v>
      </c>
      <c r="S1925" s="3" t="s">
        <v>86</v>
      </c>
      <c r="T1925" s="3" t="s">
        <v>95</v>
      </c>
      <c r="U1925" s="3" t="s">
        <v>676</v>
      </c>
      <c r="V1925" s="3" t="s">
        <v>86</v>
      </c>
      <c r="W1925" s="3" t="s">
        <v>86</v>
      </c>
      <c r="X1925" s="3" t="s">
        <v>86</v>
      </c>
      <c r="Y1925" s="3" t="s">
        <v>97</v>
      </c>
      <c r="Z1925" s="3" t="s">
        <v>86</v>
      </c>
      <c r="AA1925" s="4"/>
      <c r="AB1925" s="3" t="s">
        <v>86</v>
      </c>
      <c r="AC1925" s="3" t="s">
        <v>86</v>
      </c>
      <c r="AD1925" s="3" t="s">
        <v>86</v>
      </c>
      <c r="AE1925" s="5">
        <v>0</v>
      </c>
    </row>
    <row r="1926" spans="1:31" x14ac:dyDescent="0.25">
      <c r="A1926" s="6" t="s">
        <v>86</v>
      </c>
      <c r="B1926" s="3" t="s">
        <v>270</v>
      </c>
      <c r="C1926" s="3" t="s">
        <v>707</v>
      </c>
      <c r="D1926" s="4">
        <v>44185</v>
      </c>
      <c r="E1926" s="4">
        <v>44185</v>
      </c>
      <c r="F1926" s="4">
        <v>44185</v>
      </c>
      <c r="G1926" s="3" t="s">
        <v>235</v>
      </c>
      <c r="H1926" s="3" t="s">
        <v>90</v>
      </c>
      <c r="I1926" s="5">
        <v>834</v>
      </c>
      <c r="J1926" s="3" t="s">
        <v>91</v>
      </c>
      <c r="K1926" s="3" t="s">
        <v>90</v>
      </c>
      <c r="L1926" s="5">
        <v>834</v>
      </c>
      <c r="M1926" s="5">
        <v>9.82</v>
      </c>
      <c r="N1926" s="41" t="str">
        <f>IF(M1926="","",IF(M1926&lt;0,-M1926&amp;"_"&amp;COUNTIF(M$2:M1926,M1926),M1926&amp;"_"&amp;COUNTIF(M$2:M1926,M1926)))</f>
        <v>9.82_1</v>
      </c>
      <c r="O1926" s="42" t="str">
        <f t="shared" si="30"/>
        <v/>
      </c>
      <c r="P1926" s="3" t="s">
        <v>626</v>
      </c>
      <c r="Q1926" s="3" t="s">
        <v>638</v>
      </c>
      <c r="R1926" s="3" t="s">
        <v>708</v>
      </c>
      <c r="S1926" s="3" t="s">
        <v>86</v>
      </c>
      <c r="T1926" s="3" t="s">
        <v>95</v>
      </c>
      <c r="U1926" s="3" t="s">
        <v>709</v>
      </c>
      <c r="V1926" s="3" t="s">
        <v>86</v>
      </c>
      <c r="W1926" s="3" t="s">
        <v>86</v>
      </c>
      <c r="X1926" s="3" t="s">
        <v>86</v>
      </c>
      <c r="Y1926" s="3" t="s">
        <v>97</v>
      </c>
      <c r="Z1926" s="3" t="s">
        <v>86</v>
      </c>
      <c r="AA1926" s="4"/>
      <c r="AB1926" s="3" t="s">
        <v>86</v>
      </c>
      <c r="AC1926" s="3" t="s">
        <v>86</v>
      </c>
      <c r="AD1926" s="3" t="s">
        <v>86</v>
      </c>
      <c r="AE1926" s="5">
        <v>0</v>
      </c>
    </row>
    <row r="1927" spans="1:31" x14ac:dyDescent="0.25">
      <c r="A1927" s="6" t="s">
        <v>86</v>
      </c>
      <c r="B1927" s="3" t="s">
        <v>1281</v>
      </c>
      <c r="C1927" s="3" t="s">
        <v>29</v>
      </c>
      <c r="D1927" s="4">
        <v>44186</v>
      </c>
      <c r="E1927" s="4">
        <v>44186</v>
      </c>
      <c r="F1927" s="4">
        <v>44186</v>
      </c>
      <c r="G1927" s="3" t="s">
        <v>89</v>
      </c>
      <c r="H1927" s="3" t="s">
        <v>90</v>
      </c>
      <c r="I1927" s="5">
        <v>656</v>
      </c>
      <c r="J1927" s="3" t="s">
        <v>91</v>
      </c>
      <c r="K1927" s="3" t="s">
        <v>90</v>
      </c>
      <c r="L1927" s="5">
        <v>656</v>
      </c>
      <c r="M1927" s="5">
        <v>7.72</v>
      </c>
      <c r="N1927" s="41" t="str">
        <f>IF(M1927="","",IF(M1927&lt;0,-M1927&amp;"_"&amp;COUNTIF(M$2:M1927,M1927),M1927&amp;"_"&amp;COUNTIF(M$2:M1927,M1927)))</f>
        <v>7.72_1</v>
      </c>
      <c r="O1927" s="42" t="str">
        <f t="shared" si="30"/>
        <v/>
      </c>
      <c r="P1927" s="3" t="s">
        <v>884</v>
      </c>
      <c r="Q1927" s="3" t="s">
        <v>1920</v>
      </c>
      <c r="R1927" s="3" t="s">
        <v>1921</v>
      </c>
      <c r="S1927" s="3" t="s">
        <v>86</v>
      </c>
      <c r="T1927" s="3" t="s">
        <v>95</v>
      </c>
      <c r="U1927" s="3" t="s">
        <v>1922</v>
      </c>
      <c r="V1927" s="3" t="s">
        <v>86</v>
      </c>
      <c r="W1927" s="3" t="s">
        <v>86</v>
      </c>
      <c r="X1927" s="3" t="s">
        <v>86</v>
      </c>
      <c r="Y1927" s="3" t="s">
        <v>103</v>
      </c>
      <c r="Z1927" s="3" t="s">
        <v>86</v>
      </c>
      <c r="AA1927" s="4"/>
      <c r="AB1927" s="3" t="s">
        <v>86</v>
      </c>
      <c r="AC1927" s="3" t="s">
        <v>86</v>
      </c>
      <c r="AD1927" s="3" t="s">
        <v>86</v>
      </c>
      <c r="AE1927" s="5">
        <v>0</v>
      </c>
    </row>
    <row r="1928" spans="1:31" x14ac:dyDescent="0.25">
      <c r="A1928" s="6" t="s">
        <v>86</v>
      </c>
      <c r="B1928" s="3" t="s">
        <v>1281</v>
      </c>
      <c r="C1928" s="3" t="s">
        <v>29</v>
      </c>
      <c r="D1928" s="4">
        <v>44186</v>
      </c>
      <c r="E1928" s="4">
        <v>44186</v>
      </c>
      <c r="F1928" s="4">
        <v>44186</v>
      </c>
      <c r="G1928" s="3" t="s">
        <v>89</v>
      </c>
      <c r="H1928" s="3" t="s">
        <v>90</v>
      </c>
      <c r="I1928" s="5">
        <v>-11090</v>
      </c>
      <c r="J1928" s="3" t="s">
        <v>91</v>
      </c>
      <c r="K1928" s="3" t="s">
        <v>90</v>
      </c>
      <c r="L1928" s="5">
        <v>-11090</v>
      </c>
      <c r="M1928" s="5">
        <v>-130.56</v>
      </c>
      <c r="N1928" s="41" t="str">
        <f>IF(M1928="","",IF(M1928&lt;0,-M1928&amp;"_"&amp;COUNTIF(M$2:M1928,M1928),M1928&amp;"_"&amp;COUNTIF(M$2:M1928,M1928)))</f>
        <v>130.56_1</v>
      </c>
      <c r="O1928" s="42" t="str">
        <f t="shared" si="30"/>
        <v/>
      </c>
      <c r="P1928" s="3" t="s">
        <v>884</v>
      </c>
      <c r="Q1928" s="3" t="s">
        <v>1920</v>
      </c>
      <c r="R1928" s="3" t="s">
        <v>1921</v>
      </c>
      <c r="S1928" s="3" t="s">
        <v>86</v>
      </c>
      <c r="T1928" s="3" t="s">
        <v>95</v>
      </c>
      <c r="U1928" s="3" t="s">
        <v>1922</v>
      </c>
      <c r="V1928" s="3" t="s">
        <v>86</v>
      </c>
      <c r="W1928" s="3" t="s">
        <v>86</v>
      </c>
      <c r="X1928" s="3" t="s">
        <v>86</v>
      </c>
      <c r="Y1928" s="3" t="s">
        <v>103</v>
      </c>
      <c r="Z1928" s="3" t="s">
        <v>86</v>
      </c>
      <c r="AA1928" s="4"/>
      <c r="AB1928" s="3" t="s">
        <v>86</v>
      </c>
      <c r="AC1928" s="3" t="s">
        <v>86</v>
      </c>
      <c r="AD1928" s="3" t="s">
        <v>86</v>
      </c>
      <c r="AE1928" s="5">
        <v>0</v>
      </c>
    </row>
    <row r="1929" spans="1:31" x14ac:dyDescent="0.25">
      <c r="A1929" s="6" t="s">
        <v>86</v>
      </c>
      <c r="B1929" s="3" t="s">
        <v>1281</v>
      </c>
      <c r="C1929" s="3" t="s">
        <v>29</v>
      </c>
      <c r="D1929" s="4">
        <v>44186</v>
      </c>
      <c r="E1929" s="4">
        <v>44186</v>
      </c>
      <c r="F1929" s="4">
        <v>44186</v>
      </c>
      <c r="G1929" s="3" t="s">
        <v>89</v>
      </c>
      <c r="H1929" s="3" t="s">
        <v>90</v>
      </c>
      <c r="I1929" s="5">
        <v>322</v>
      </c>
      <c r="J1929" s="3" t="s">
        <v>91</v>
      </c>
      <c r="K1929" s="3" t="s">
        <v>90</v>
      </c>
      <c r="L1929" s="5">
        <v>322</v>
      </c>
      <c r="M1929" s="5">
        <v>3.79</v>
      </c>
      <c r="N1929" s="41" t="str">
        <f>IF(M1929="","",IF(M1929&lt;0,-M1929&amp;"_"&amp;COUNTIF(M$2:M1929,M1929),M1929&amp;"_"&amp;COUNTIF(M$2:M1929,M1929)))</f>
        <v>3.79_1</v>
      </c>
      <c r="O1929" s="42" t="str">
        <f t="shared" si="30"/>
        <v/>
      </c>
      <c r="P1929" s="3" t="s">
        <v>884</v>
      </c>
      <c r="Q1929" s="3" t="s">
        <v>1923</v>
      </c>
      <c r="R1929" s="3" t="s">
        <v>1924</v>
      </c>
      <c r="S1929" s="3" t="s">
        <v>86</v>
      </c>
      <c r="T1929" s="3" t="s">
        <v>95</v>
      </c>
      <c r="U1929" s="3" t="s">
        <v>1922</v>
      </c>
      <c r="V1929" s="3" t="s">
        <v>86</v>
      </c>
      <c r="W1929" s="3" t="s">
        <v>86</v>
      </c>
      <c r="X1929" s="3" t="s">
        <v>86</v>
      </c>
      <c r="Y1929" s="3" t="s">
        <v>103</v>
      </c>
      <c r="Z1929" s="3" t="s">
        <v>86</v>
      </c>
      <c r="AA1929" s="4"/>
      <c r="AB1929" s="3" t="s">
        <v>86</v>
      </c>
      <c r="AC1929" s="3" t="s">
        <v>86</v>
      </c>
      <c r="AD1929" s="3" t="s">
        <v>86</v>
      </c>
      <c r="AE1929" s="5">
        <v>0</v>
      </c>
    </row>
    <row r="1930" spans="1:31" x14ac:dyDescent="0.25">
      <c r="A1930" s="6" t="s">
        <v>86</v>
      </c>
      <c r="B1930" s="3" t="s">
        <v>1281</v>
      </c>
      <c r="C1930" s="3" t="s">
        <v>29</v>
      </c>
      <c r="D1930" s="4">
        <v>44186</v>
      </c>
      <c r="E1930" s="4">
        <v>44186</v>
      </c>
      <c r="F1930" s="4">
        <v>44186</v>
      </c>
      <c r="G1930" s="3" t="s">
        <v>89</v>
      </c>
      <c r="H1930" s="3" t="s">
        <v>90</v>
      </c>
      <c r="I1930" s="5">
        <v>-9956</v>
      </c>
      <c r="J1930" s="3" t="s">
        <v>91</v>
      </c>
      <c r="K1930" s="3" t="s">
        <v>90</v>
      </c>
      <c r="L1930" s="5">
        <v>-9956</v>
      </c>
      <c r="M1930" s="5">
        <v>-117.2</v>
      </c>
      <c r="N1930" s="41" t="str">
        <f>IF(M1930="","",IF(M1930&lt;0,-M1930&amp;"_"&amp;COUNTIF(M$2:M1930,M1930),M1930&amp;"_"&amp;COUNTIF(M$2:M1930,M1930)))</f>
        <v>117.2_1</v>
      </c>
      <c r="O1930" s="42" t="str">
        <f t="shared" si="30"/>
        <v/>
      </c>
      <c r="P1930" s="3" t="s">
        <v>884</v>
      </c>
      <c r="Q1930" s="3" t="s">
        <v>1923</v>
      </c>
      <c r="R1930" s="3" t="s">
        <v>1924</v>
      </c>
      <c r="S1930" s="3" t="s">
        <v>86</v>
      </c>
      <c r="T1930" s="3" t="s">
        <v>95</v>
      </c>
      <c r="U1930" s="3" t="s">
        <v>1922</v>
      </c>
      <c r="V1930" s="3" t="s">
        <v>86</v>
      </c>
      <c r="W1930" s="3" t="s">
        <v>86</v>
      </c>
      <c r="X1930" s="3" t="s">
        <v>86</v>
      </c>
      <c r="Y1930" s="3" t="s">
        <v>103</v>
      </c>
      <c r="Z1930" s="3" t="s">
        <v>86</v>
      </c>
      <c r="AA1930" s="4"/>
      <c r="AB1930" s="3" t="s">
        <v>86</v>
      </c>
      <c r="AC1930" s="3" t="s">
        <v>86</v>
      </c>
      <c r="AD1930" s="3" t="s">
        <v>86</v>
      </c>
      <c r="AE1930" s="5">
        <v>0</v>
      </c>
    </row>
    <row r="1931" spans="1:31" x14ac:dyDescent="0.25">
      <c r="A1931" s="6" t="s">
        <v>86</v>
      </c>
      <c r="B1931" s="3" t="s">
        <v>1281</v>
      </c>
      <c r="C1931" s="3" t="s">
        <v>29</v>
      </c>
      <c r="D1931" s="4">
        <v>44186</v>
      </c>
      <c r="E1931" s="4">
        <v>44186</v>
      </c>
      <c r="F1931" s="4">
        <v>44186</v>
      </c>
      <c r="G1931" s="3" t="s">
        <v>89</v>
      </c>
      <c r="H1931" s="3" t="s">
        <v>90</v>
      </c>
      <c r="I1931" s="5">
        <v>6112</v>
      </c>
      <c r="J1931" s="3" t="s">
        <v>91</v>
      </c>
      <c r="K1931" s="3" t="s">
        <v>90</v>
      </c>
      <c r="L1931" s="5">
        <v>6112</v>
      </c>
      <c r="M1931" s="5">
        <v>71.95</v>
      </c>
      <c r="N1931" s="41" t="str">
        <f>IF(M1931="","",IF(M1931&lt;0,-M1931&amp;"_"&amp;COUNTIF(M$2:M1931,M1931),M1931&amp;"_"&amp;COUNTIF(M$2:M1931,M1931)))</f>
        <v>71.95_1</v>
      </c>
      <c r="O1931" s="42" t="str">
        <f t="shared" si="30"/>
        <v/>
      </c>
      <c r="P1931" s="3" t="s">
        <v>884</v>
      </c>
      <c r="Q1931" s="3" t="s">
        <v>1925</v>
      </c>
      <c r="R1931" s="3" t="s">
        <v>1926</v>
      </c>
      <c r="S1931" s="3" t="s">
        <v>86</v>
      </c>
      <c r="T1931" s="3" t="s">
        <v>95</v>
      </c>
      <c r="U1931" s="3" t="s">
        <v>1922</v>
      </c>
      <c r="V1931" s="3" t="s">
        <v>86</v>
      </c>
      <c r="W1931" s="3" t="s">
        <v>86</v>
      </c>
      <c r="X1931" s="3" t="s">
        <v>86</v>
      </c>
      <c r="Y1931" s="3" t="s">
        <v>103</v>
      </c>
      <c r="Z1931" s="3" t="s">
        <v>86</v>
      </c>
      <c r="AA1931" s="4"/>
      <c r="AB1931" s="3" t="s">
        <v>86</v>
      </c>
      <c r="AC1931" s="3" t="s">
        <v>86</v>
      </c>
      <c r="AD1931" s="3" t="s">
        <v>86</v>
      </c>
      <c r="AE1931" s="5">
        <v>0</v>
      </c>
    </row>
    <row r="1932" spans="1:31" x14ac:dyDescent="0.25">
      <c r="A1932" s="6" t="s">
        <v>86</v>
      </c>
      <c r="B1932" s="3" t="s">
        <v>1281</v>
      </c>
      <c r="C1932" s="3" t="s">
        <v>29</v>
      </c>
      <c r="D1932" s="4">
        <v>44186</v>
      </c>
      <c r="E1932" s="4">
        <v>44186</v>
      </c>
      <c r="F1932" s="4">
        <v>44186</v>
      </c>
      <c r="G1932" s="3" t="s">
        <v>89</v>
      </c>
      <c r="H1932" s="3" t="s">
        <v>90</v>
      </c>
      <c r="I1932" s="5">
        <v>5355</v>
      </c>
      <c r="J1932" s="3" t="s">
        <v>91</v>
      </c>
      <c r="K1932" s="3" t="s">
        <v>90</v>
      </c>
      <c r="L1932" s="5">
        <v>5355</v>
      </c>
      <c r="M1932" s="5">
        <v>63.04</v>
      </c>
      <c r="N1932" s="41" t="str">
        <f>IF(M1932="","",IF(M1932&lt;0,-M1932&amp;"_"&amp;COUNTIF(M$2:M1932,M1932),M1932&amp;"_"&amp;COUNTIF(M$2:M1932,M1932)))</f>
        <v>63.04_1</v>
      </c>
      <c r="O1932" s="42" t="str">
        <f t="shared" si="30"/>
        <v/>
      </c>
      <c r="P1932" s="3" t="s">
        <v>884</v>
      </c>
      <c r="Q1932" s="3" t="s">
        <v>1927</v>
      </c>
      <c r="R1932" s="3" t="s">
        <v>1928</v>
      </c>
      <c r="S1932" s="3" t="s">
        <v>86</v>
      </c>
      <c r="T1932" s="3" t="s">
        <v>95</v>
      </c>
      <c r="U1932" s="3" t="s">
        <v>1922</v>
      </c>
      <c r="V1932" s="3" t="s">
        <v>86</v>
      </c>
      <c r="W1932" s="3" t="s">
        <v>86</v>
      </c>
      <c r="X1932" s="3" t="s">
        <v>86</v>
      </c>
      <c r="Y1932" s="3" t="s">
        <v>103</v>
      </c>
      <c r="Z1932" s="3" t="s">
        <v>86</v>
      </c>
      <c r="AA1932" s="4"/>
      <c r="AB1932" s="3" t="s">
        <v>86</v>
      </c>
      <c r="AC1932" s="3" t="s">
        <v>86</v>
      </c>
      <c r="AD1932" s="3" t="s">
        <v>86</v>
      </c>
      <c r="AE1932" s="5">
        <v>0</v>
      </c>
    </row>
    <row r="1933" spans="1:31" x14ac:dyDescent="0.25">
      <c r="A1933" s="6" t="s">
        <v>86</v>
      </c>
      <c r="B1933" s="3" t="s">
        <v>1281</v>
      </c>
      <c r="C1933" s="3" t="s">
        <v>29</v>
      </c>
      <c r="D1933" s="4">
        <v>44186</v>
      </c>
      <c r="E1933" s="4">
        <v>44186</v>
      </c>
      <c r="F1933" s="4">
        <v>44186</v>
      </c>
      <c r="G1933" s="3" t="s">
        <v>89</v>
      </c>
      <c r="H1933" s="3" t="s">
        <v>90</v>
      </c>
      <c r="I1933" s="5">
        <v>-11020</v>
      </c>
      <c r="J1933" s="3" t="s">
        <v>91</v>
      </c>
      <c r="K1933" s="3" t="s">
        <v>90</v>
      </c>
      <c r="L1933" s="5">
        <v>-11020</v>
      </c>
      <c r="M1933" s="5">
        <v>-129.72</v>
      </c>
      <c r="N1933" s="41" t="str">
        <f>IF(M1933="","",IF(M1933&lt;0,-M1933&amp;"_"&amp;COUNTIF(M$2:M1933,M1933),M1933&amp;"_"&amp;COUNTIF(M$2:M1933,M1933)))</f>
        <v>129.72_1</v>
      </c>
      <c r="O1933" s="42" t="str">
        <f t="shared" si="30"/>
        <v/>
      </c>
      <c r="P1933" s="3" t="s">
        <v>884</v>
      </c>
      <c r="Q1933" s="3" t="s">
        <v>1927</v>
      </c>
      <c r="R1933" s="3" t="s">
        <v>1928</v>
      </c>
      <c r="S1933" s="3" t="s">
        <v>86</v>
      </c>
      <c r="T1933" s="3" t="s">
        <v>95</v>
      </c>
      <c r="U1933" s="3" t="s">
        <v>1922</v>
      </c>
      <c r="V1933" s="3" t="s">
        <v>86</v>
      </c>
      <c r="W1933" s="3" t="s">
        <v>86</v>
      </c>
      <c r="X1933" s="3" t="s">
        <v>86</v>
      </c>
      <c r="Y1933" s="3" t="s">
        <v>103</v>
      </c>
      <c r="Z1933" s="3" t="s">
        <v>86</v>
      </c>
      <c r="AA1933" s="4"/>
      <c r="AB1933" s="3" t="s">
        <v>86</v>
      </c>
      <c r="AC1933" s="3" t="s">
        <v>86</v>
      </c>
      <c r="AD1933" s="3" t="s">
        <v>86</v>
      </c>
      <c r="AE1933" s="5">
        <v>0</v>
      </c>
    </row>
    <row r="1934" spans="1:31" x14ac:dyDescent="0.25">
      <c r="A1934" s="6" t="s">
        <v>86</v>
      </c>
      <c r="B1934" s="3" t="s">
        <v>1281</v>
      </c>
      <c r="C1934" s="3" t="s">
        <v>29</v>
      </c>
      <c r="D1934" s="4">
        <v>44186</v>
      </c>
      <c r="E1934" s="4">
        <v>44186</v>
      </c>
      <c r="F1934" s="4">
        <v>44186</v>
      </c>
      <c r="G1934" s="3" t="s">
        <v>89</v>
      </c>
      <c r="H1934" s="3" t="s">
        <v>90</v>
      </c>
      <c r="I1934" s="5">
        <v>61026</v>
      </c>
      <c r="J1934" s="3" t="s">
        <v>91</v>
      </c>
      <c r="K1934" s="3" t="s">
        <v>90</v>
      </c>
      <c r="L1934" s="5">
        <v>61026</v>
      </c>
      <c r="M1934" s="5">
        <v>718.38</v>
      </c>
      <c r="N1934" s="41" t="str">
        <f>IF(M1934="","",IF(M1934&lt;0,-M1934&amp;"_"&amp;COUNTIF(M$2:M1934,M1934),M1934&amp;"_"&amp;COUNTIF(M$2:M1934,M1934)))</f>
        <v>718.38_1</v>
      </c>
      <c r="O1934" s="42" t="str">
        <f t="shared" si="30"/>
        <v/>
      </c>
      <c r="P1934" s="3" t="s">
        <v>884</v>
      </c>
      <c r="Q1934" s="3" t="s">
        <v>1929</v>
      </c>
      <c r="R1934" s="3" t="s">
        <v>1930</v>
      </c>
      <c r="S1934" s="3" t="s">
        <v>86</v>
      </c>
      <c r="T1934" s="3" t="s">
        <v>95</v>
      </c>
      <c r="U1934" s="3" t="s">
        <v>1922</v>
      </c>
      <c r="V1934" s="3" t="s">
        <v>86</v>
      </c>
      <c r="W1934" s="3" t="s">
        <v>86</v>
      </c>
      <c r="X1934" s="3" t="s">
        <v>86</v>
      </c>
      <c r="Y1934" s="3" t="s">
        <v>103</v>
      </c>
      <c r="Z1934" s="3" t="s">
        <v>86</v>
      </c>
      <c r="AA1934" s="4"/>
      <c r="AB1934" s="3" t="s">
        <v>86</v>
      </c>
      <c r="AC1934" s="3" t="s">
        <v>86</v>
      </c>
      <c r="AD1934" s="3" t="s">
        <v>86</v>
      </c>
      <c r="AE1934" s="5">
        <v>0</v>
      </c>
    </row>
    <row r="1935" spans="1:31" x14ac:dyDescent="0.25">
      <c r="A1935" s="6" t="s">
        <v>86</v>
      </c>
      <c r="B1935" s="3" t="s">
        <v>1281</v>
      </c>
      <c r="C1935" s="3" t="s">
        <v>29</v>
      </c>
      <c r="D1935" s="4">
        <v>44186</v>
      </c>
      <c r="E1935" s="4">
        <v>44186</v>
      </c>
      <c r="F1935" s="4">
        <v>44186</v>
      </c>
      <c r="G1935" s="3" t="s">
        <v>89</v>
      </c>
      <c r="H1935" s="3" t="s">
        <v>90</v>
      </c>
      <c r="I1935" s="5">
        <v>563</v>
      </c>
      <c r="J1935" s="3" t="s">
        <v>91</v>
      </c>
      <c r="K1935" s="3" t="s">
        <v>90</v>
      </c>
      <c r="L1935" s="5">
        <v>563</v>
      </c>
      <c r="M1935" s="5">
        <v>6.63</v>
      </c>
      <c r="N1935" s="41" t="str">
        <f>IF(M1935="","",IF(M1935&lt;0,-M1935&amp;"_"&amp;COUNTIF(M$2:M1935,M1935),M1935&amp;"_"&amp;COUNTIF(M$2:M1935,M1935)))</f>
        <v>6.63_2</v>
      </c>
      <c r="O1935" s="42" t="str">
        <f t="shared" si="30"/>
        <v/>
      </c>
      <c r="P1935" s="3" t="s">
        <v>884</v>
      </c>
      <c r="Q1935" s="3" t="s">
        <v>1931</v>
      </c>
      <c r="R1935" s="3" t="s">
        <v>1932</v>
      </c>
      <c r="S1935" s="3" t="s">
        <v>86</v>
      </c>
      <c r="T1935" s="3" t="s">
        <v>95</v>
      </c>
      <c r="U1935" s="3" t="s">
        <v>1922</v>
      </c>
      <c r="V1935" s="3" t="s">
        <v>86</v>
      </c>
      <c r="W1935" s="3" t="s">
        <v>86</v>
      </c>
      <c r="X1935" s="3" t="s">
        <v>86</v>
      </c>
      <c r="Y1935" s="3" t="s">
        <v>103</v>
      </c>
      <c r="Z1935" s="3" t="s">
        <v>86</v>
      </c>
      <c r="AA1935" s="4"/>
      <c r="AB1935" s="3" t="s">
        <v>86</v>
      </c>
      <c r="AC1935" s="3" t="s">
        <v>86</v>
      </c>
      <c r="AD1935" s="3" t="s">
        <v>86</v>
      </c>
      <c r="AE1935" s="5">
        <v>0</v>
      </c>
    </row>
    <row r="1936" spans="1:31" x14ac:dyDescent="0.25">
      <c r="A1936" s="6" t="s">
        <v>86</v>
      </c>
      <c r="B1936" s="3" t="s">
        <v>2459</v>
      </c>
      <c r="C1936" s="3" t="s">
        <v>2625</v>
      </c>
      <c r="D1936" s="4">
        <v>44186</v>
      </c>
      <c r="E1936" s="4">
        <v>44186</v>
      </c>
      <c r="F1936" s="4">
        <v>44188</v>
      </c>
      <c r="G1936" s="3" t="s">
        <v>89</v>
      </c>
      <c r="H1936" s="3" t="s">
        <v>90</v>
      </c>
      <c r="I1936" s="5">
        <v>3567</v>
      </c>
      <c r="J1936" s="3" t="s">
        <v>91</v>
      </c>
      <c r="K1936" s="3" t="s">
        <v>90</v>
      </c>
      <c r="L1936" s="5">
        <v>3567</v>
      </c>
      <c r="M1936" s="5">
        <v>41.99</v>
      </c>
      <c r="N1936" s="41" t="str">
        <f>IF(M1936="","",IF(M1936&lt;0,-M1936&amp;"_"&amp;COUNTIF(M$2:M1936,M1936),M1936&amp;"_"&amp;COUNTIF(M$2:M1936,M1936)))</f>
        <v>41.99_1</v>
      </c>
      <c r="O1936" s="42" t="str">
        <f t="shared" si="30"/>
        <v/>
      </c>
      <c r="P1936" s="3" t="s">
        <v>2626</v>
      </c>
      <c r="Q1936" s="3" t="s">
        <v>2627</v>
      </c>
      <c r="R1936" s="3" t="s">
        <v>2628</v>
      </c>
      <c r="S1936" s="3" t="s">
        <v>86</v>
      </c>
      <c r="T1936" s="3" t="s">
        <v>95</v>
      </c>
      <c r="U1936" s="3" t="s">
        <v>2629</v>
      </c>
      <c r="V1936" s="3" t="s">
        <v>86</v>
      </c>
      <c r="W1936" s="3" t="s">
        <v>86</v>
      </c>
      <c r="X1936" s="3" t="s">
        <v>86</v>
      </c>
      <c r="Y1936" s="3" t="s">
        <v>103</v>
      </c>
      <c r="Z1936" s="3" t="s">
        <v>86</v>
      </c>
      <c r="AA1936" s="4"/>
      <c r="AB1936" s="3" t="s">
        <v>86</v>
      </c>
      <c r="AC1936" s="3" t="s">
        <v>86</v>
      </c>
      <c r="AD1936" s="3" t="s">
        <v>86</v>
      </c>
      <c r="AE1936" s="5">
        <v>0</v>
      </c>
    </row>
    <row r="1937" spans="1:31" x14ac:dyDescent="0.25">
      <c r="A1937" s="6" t="s">
        <v>86</v>
      </c>
      <c r="B1937" s="3" t="s">
        <v>2459</v>
      </c>
      <c r="C1937" s="3" t="s">
        <v>2625</v>
      </c>
      <c r="D1937" s="4">
        <v>44186</v>
      </c>
      <c r="E1937" s="4">
        <v>44186</v>
      </c>
      <c r="F1937" s="4">
        <v>44188</v>
      </c>
      <c r="G1937" s="3" t="s">
        <v>89</v>
      </c>
      <c r="H1937" s="3" t="s">
        <v>90</v>
      </c>
      <c r="I1937" s="5">
        <v>8390</v>
      </c>
      <c r="J1937" s="3" t="s">
        <v>91</v>
      </c>
      <c r="K1937" s="3" t="s">
        <v>90</v>
      </c>
      <c r="L1937" s="5">
        <v>8390</v>
      </c>
      <c r="M1937" s="5">
        <v>98.76</v>
      </c>
      <c r="N1937" s="41" t="str">
        <f>IF(M1937="","",IF(M1937&lt;0,-M1937&amp;"_"&amp;COUNTIF(M$2:M1937,M1937),M1937&amp;"_"&amp;COUNTIF(M$2:M1937,M1937)))</f>
        <v>98.76_1</v>
      </c>
      <c r="O1937" s="42" t="str">
        <f t="shared" si="30"/>
        <v/>
      </c>
      <c r="P1937" s="3" t="s">
        <v>2626</v>
      </c>
      <c r="Q1937" s="3" t="s">
        <v>2630</v>
      </c>
      <c r="R1937" s="3" t="s">
        <v>2631</v>
      </c>
      <c r="S1937" s="3" t="s">
        <v>86</v>
      </c>
      <c r="T1937" s="3" t="s">
        <v>95</v>
      </c>
      <c r="U1937" s="3" t="s">
        <v>2629</v>
      </c>
      <c r="V1937" s="3" t="s">
        <v>86</v>
      </c>
      <c r="W1937" s="3" t="s">
        <v>86</v>
      </c>
      <c r="X1937" s="3" t="s">
        <v>86</v>
      </c>
      <c r="Y1937" s="3" t="s">
        <v>103</v>
      </c>
      <c r="Z1937" s="3" t="s">
        <v>86</v>
      </c>
      <c r="AA1937" s="4"/>
      <c r="AB1937" s="3" t="s">
        <v>86</v>
      </c>
      <c r="AC1937" s="3" t="s">
        <v>86</v>
      </c>
      <c r="AD1937" s="3" t="s">
        <v>86</v>
      </c>
      <c r="AE1937" s="5">
        <v>0</v>
      </c>
    </row>
    <row r="1938" spans="1:31" x14ac:dyDescent="0.25">
      <c r="A1938" s="6" t="s">
        <v>86</v>
      </c>
      <c r="B1938" s="3" t="s">
        <v>2459</v>
      </c>
      <c r="C1938" s="3" t="s">
        <v>2625</v>
      </c>
      <c r="D1938" s="4">
        <v>44186</v>
      </c>
      <c r="E1938" s="4">
        <v>44186</v>
      </c>
      <c r="F1938" s="4">
        <v>44188</v>
      </c>
      <c r="G1938" s="3" t="s">
        <v>89</v>
      </c>
      <c r="H1938" s="3" t="s">
        <v>90</v>
      </c>
      <c r="I1938" s="5">
        <v>1680</v>
      </c>
      <c r="J1938" s="3" t="s">
        <v>91</v>
      </c>
      <c r="K1938" s="3" t="s">
        <v>90</v>
      </c>
      <c r="L1938" s="5">
        <v>1680</v>
      </c>
      <c r="M1938" s="5">
        <v>19.78</v>
      </c>
      <c r="N1938" s="41" t="str">
        <f>IF(M1938="","",IF(M1938&lt;0,-M1938&amp;"_"&amp;COUNTIF(M$2:M1938,M1938),M1938&amp;"_"&amp;COUNTIF(M$2:M1938,M1938)))</f>
        <v>19.78_6</v>
      </c>
      <c r="O1938" s="42" t="str">
        <f t="shared" si="30"/>
        <v/>
      </c>
      <c r="P1938" s="3" t="s">
        <v>2626</v>
      </c>
      <c r="Q1938" s="3" t="s">
        <v>2630</v>
      </c>
      <c r="R1938" s="3" t="s">
        <v>2632</v>
      </c>
      <c r="S1938" s="3" t="s">
        <v>86</v>
      </c>
      <c r="T1938" s="3" t="s">
        <v>95</v>
      </c>
      <c r="U1938" s="3" t="s">
        <v>2629</v>
      </c>
      <c r="V1938" s="3" t="s">
        <v>86</v>
      </c>
      <c r="W1938" s="3" t="s">
        <v>86</v>
      </c>
      <c r="X1938" s="3" t="s">
        <v>86</v>
      </c>
      <c r="Y1938" s="3" t="s">
        <v>106</v>
      </c>
      <c r="Z1938" s="3" t="s">
        <v>86</v>
      </c>
      <c r="AA1938" s="4"/>
      <c r="AB1938" s="3" t="s">
        <v>86</v>
      </c>
      <c r="AC1938" s="3" t="s">
        <v>86</v>
      </c>
      <c r="AD1938" s="3" t="s">
        <v>86</v>
      </c>
      <c r="AE1938" s="5">
        <v>0</v>
      </c>
    </row>
    <row r="1939" spans="1:31" x14ac:dyDescent="0.25">
      <c r="A1939" s="6" t="s">
        <v>86</v>
      </c>
      <c r="B1939" s="3" t="s">
        <v>1298</v>
      </c>
      <c r="C1939" s="3" t="s">
        <v>29</v>
      </c>
      <c r="D1939" s="4">
        <v>44186</v>
      </c>
      <c r="E1939" s="4">
        <v>44186</v>
      </c>
      <c r="F1939" s="4">
        <v>44186</v>
      </c>
      <c r="G1939" s="3" t="s">
        <v>89</v>
      </c>
      <c r="H1939" s="3" t="s">
        <v>90</v>
      </c>
      <c r="I1939" s="5">
        <v>5575</v>
      </c>
      <c r="J1939" s="3" t="s">
        <v>91</v>
      </c>
      <c r="K1939" s="3" t="s">
        <v>90</v>
      </c>
      <c r="L1939" s="5">
        <v>5575</v>
      </c>
      <c r="M1939" s="5">
        <v>65.63</v>
      </c>
      <c r="N1939" s="41" t="str">
        <f>IF(M1939="","",IF(M1939&lt;0,-M1939&amp;"_"&amp;COUNTIF(M$2:M1939,M1939),M1939&amp;"_"&amp;COUNTIF(M$2:M1939,M1939)))</f>
        <v>65.63_1</v>
      </c>
      <c r="O1939" s="42" t="str">
        <f t="shared" si="30"/>
        <v/>
      </c>
      <c r="P1939" s="3" t="s">
        <v>884</v>
      </c>
      <c r="Q1939" s="3" t="s">
        <v>1920</v>
      </c>
      <c r="R1939" s="3" t="s">
        <v>1921</v>
      </c>
      <c r="S1939" s="3" t="s">
        <v>86</v>
      </c>
      <c r="T1939" s="3" t="s">
        <v>95</v>
      </c>
      <c r="U1939" s="3" t="s">
        <v>1922</v>
      </c>
      <c r="V1939" s="3" t="s">
        <v>86</v>
      </c>
      <c r="W1939" s="3" t="s">
        <v>86</v>
      </c>
      <c r="X1939" s="3" t="s">
        <v>86</v>
      </c>
      <c r="Y1939" s="3" t="s">
        <v>103</v>
      </c>
      <c r="Z1939" s="3" t="s">
        <v>86</v>
      </c>
      <c r="AA1939" s="4"/>
      <c r="AB1939" s="3" t="s">
        <v>86</v>
      </c>
      <c r="AC1939" s="3" t="s">
        <v>86</v>
      </c>
      <c r="AD1939" s="3" t="s">
        <v>86</v>
      </c>
      <c r="AE1939" s="5">
        <v>0</v>
      </c>
    </row>
    <row r="1940" spans="1:31" x14ac:dyDescent="0.25">
      <c r="A1940" s="6" t="s">
        <v>86</v>
      </c>
      <c r="B1940" s="3" t="s">
        <v>1298</v>
      </c>
      <c r="C1940" s="3" t="s">
        <v>29</v>
      </c>
      <c r="D1940" s="4">
        <v>44186</v>
      </c>
      <c r="E1940" s="4">
        <v>44186</v>
      </c>
      <c r="F1940" s="4">
        <v>44186</v>
      </c>
      <c r="G1940" s="3" t="s">
        <v>89</v>
      </c>
      <c r="H1940" s="3" t="s">
        <v>90</v>
      </c>
      <c r="I1940" s="5">
        <v>1553</v>
      </c>
      <c r="J1940" s="3" t="s">
        <v>91</v>
      </c>
      <c r="K1940" s="3" t="s">
        <v>90</v>
      </c>
      <c r="L1940" s="5">
        <v>1553</v>
      </c>
      <c r="M1940" s="5">
        <v>18.28</v>
      </c>
      <c r="N1940" s="41" t="str">
        <f>IF(M1940="","",IF(M1940&lt;0,-M1940&amp;"_"&amp;COUNTIF(M$2:M1940,M1940),M1940&amp;"_"&amp;COUNTIF(M$2:M1940,M1940)))</f>
        <v>18.28_1</v>
      </c>
      <c r="O1940" s="42" t="str">
        <f t="shared" si="30"/>
        <v/>
      </c>
      <c r="P1940" s="3" t="s">
        <v>884</v>
      </c>
      <c r="Q1940" s="3" t="s">
        <v>1923</v>
      </c>
      <c r="R1940" s="3" t="s">
        <v>1924</v>
      </c>
      <c r="S1940" s="3" t="s">
        <v>86</v>
      </c>
      <c r="T1940" s="3" t="s">
        <v>95</v>
      </c>
      <c r="U1940" s="3" t="s">
        <v>1922</v>
      </c>
      <c r="V1940" s="3" t="s">
        <v>86</v>
      </c>
      <c r="W1940" s="3" t="s">
        <v>86</v>
      </c>
      <c r="X1940" s="3" t="s">
        <v>86</v>
      </c>
      <c r="Y1940" s="3" t="s">
        <v>103</v>
      </c>
      <c r="Z1940" s="3" t="s">
        <v>86</v>
      </c>
      <c r="AA1940" s="4"/>
      <c r="AB1940" s="3" t="s">
        <v>86</v>
      </c>
      <c r="AC1940" s="3" t="s">
        <v>86</v>
      </c>
      <c r="AD1940" s="3" t="s">
        <v>86</v>
      </c>
      <c r="AE1940" s="5">
        <v>0</v>
      </c>
    </row>
    <row r="1941" spans="1:31" x14ac:dyDescent="0.25">
      <c r="A1941" s="6" t="s">
        <v>86</v>
      </c>
      <c r="B1941" s="3" t="s">
        <v>1298</v>
      </c>
      <c r="C1941" s="3" t="s">
        <v>29</v>
      </c>
      <c r="D1941" s="4">
        <v>44186</v>
      </c>
      <c r="E1941" s="4">
        <v>44186</v>
      </c>
      <c r="F1941" s="4">
        <v>44186</v>
      </c>
      <c r="G1941" s="3" t="s">
        <v>89</v>
      </c>
      <c r="H1941" s="3" t="s">
        <v>90</v>
      </c>
      <c r="I1941" s="5">
        <v>4911</v>
      </c>
      <c r="J1941" s="3" t="s">
        <v>91</v>
      </c>
      <c r="K1941" s="3" t="s">
        <v>90</v>
      </c>
      <c r="L1941" s="5">
        <v>4911</v>
      </c>
      <c r="M1941" s="5">
        <v>57.81</v>
      </c>
      <c r="N1941" s="41" t="str">
        <f>IF(M1941="","",IF(M1941&lt;0,-M1941&amp;"_"&amp;COUNTIF(M$2:M1941,M1941),M1941&amp;"_"&amp;COUNTIF(M$2:M1941,M1941)))</f>
        <v>57.81_1</v>
      </c>
      <c r="O1941" s="42" t="str">
        <f t="shared" si="30"/>
        <v/>
      </c>
      <c r="P1941" s="3" t="s">
        <v>884</v>
      </c>
      <c r="Q1941" s="3" t="s">
        <v>1925</v>
      </c>
      <c r="R1941" s="3" t="s">
        <v>1926</v>
      </c>
      <c r="S1941" s="3" t="s">
        <v>86</v>
      </c>
      <c r="T1941" s="3" t="s">
        <v>95</v>
      </c>
      <c r="U1941" s="3" t="s">
        <v>1922</v>
      </c>
      <c r="V1941" s="3" t="s">
        <v>86</v>
      </c>
      <c r="W1941" s="3" t="s">
        <v>86</v>
      </c>
      <c r="X1941" s="3" t="s">
        <v>86</v>
      </c>
      <c r="Y1941" s="3" t="s">
        <v>103</v>
      </c>
      <c r="Z1941" s="3" t="s">
        <v>86</v>
      </c>
      <c r="AA1941" s="4"/>
      <c r="AB1941" s="3" t="s">
        <v>86</v>
      </c>
      <c r="AC1941" s="3" t="s">
        <v>86</v>
      </c>
      <c r="AD1941" s="3" t="s">
        <v>86</v>
      </c>
      <c r="AE1941" s="5">
        <v>0</v>
      </c>
    </row>
    <row r="1942" spans="1:31" x14ac:dyDescent="0.25">
      <c r="A1942" s="6" t="s">
        <v>86</v>
      </c>
      <c r="B1942" s="3" t="s">
        <v>1298</v>
      </c>
      <c r="C1942" s="3" t="s">
        <v>29</v>
      </c>
      <c r="D1942" s="4">
        <v>44186</v>
      </c>
      <c r="E1942" s="4">
        <v>44186</v>
      </c>
      <c r="F1942" s="4">
        <v>44186</v>
      </c>
      <c r="G1942" s="3" t="s">
        <v>89</v>
      </c>
      <c r="H1942" s="3" t="s">
        <v>90</v>
      </c>
      <c r="I1942" s="5">
        <v>7286</v>
      </c>
      <c r="J1942" s="3" t="s">
        <v>91</v>
      </c>
      <c r="K1942" s="3" t="s">
        <v>90</v>
      </c>
      <c r="L1942" s="5">
        <v>7286</v>
      </c>
      <c r="M1942" s="5">
        <v>85.77</v>
      </c>
      <c r="N1942" s="41" t="str">
        <f>IF(M1942="","",IF(M1942&lt;0,-M1942&amp;"_"&amp;COUNTIF(M$2:M1942,M1942),M1942&amp;"_"&amp;COUNTIF(M$2:M1942,M1942)))</f>
        <v>85.77_1</v>
      </c>
      <c r="O1942" s="42" t="str">
        <f t="shared" si="30"/>
        <v/>
      </c>
      <c r="P1942" s="3" t="s">
        <v>884</v>
      </c>
      <c r="Q1942" s="3" t="s">
        <v>1927</v>
      </c>
      <c r="R1942" s="3" t="s">
        <v>1928</v>
      </c>
      <c r="S1942" s="3" t="s">
        <v>86</v>
      </c>
      <c r="T1942" s="3" t="s">
        <v>95</v>
      </c>
      <c r="U1942" s="3" t="s">
        <v>1922</v>
      </c>
      <c r="V1942" s="3" t="s">
        <v>86</v>
      </c>
      <c r="W1942" s="3" t="s">
        <v>86</v>
      </c>
      <c r="X1942" s="3" t="s">
        <v>86</v>
      </c>
      <c r="Y1942" s="3" t="s">
        <v>103</v>
      </c>
      <c r="Z1942" s="3" t="s">
        <v>86</v>
      </c>
      <c r="AA1942" s="4"/>
      <c r="AB1942" s="3" t="s">
        <v>86</v>
      </c>
      <c r="AC1942" s="3" t="s">
        <v>86</v>
      </c>
      <c r="AD1942" s="3" t="s">
        <v>86</v>
      </c>
      <c r="AE1942" s="5">
        <v>0</v>
      </c>
    </row>
    <row r="1943" spans="1:31" x14ac:dyDescent="0.25">
      <c r="A1943" s="6" t="s">
        <v>86</v>
      </c>
      <c r="B1943" s="3" t="s">
        <v>1298</v>
      </c>
      <c r="C1943" s="3" t="s">
        <v>29</v>
      </c>
      <c r="D1943" s="4">
        <v>44186</v>
      </c>
      <c r="E1943" s="4">
        <v>44186</v>
      </c>
      <c r="F1943" s="4">
        <v>44186</v>
      </c>
      <c r="G1943" s="3" t="s">
        <v>89</v>
      </c>
      <c r="H1943" s="3" t="s">
        <v>90</v>
      </c>
      <c r="I1943" s="5">
        <v>4776</v>
      </c>
      <c r="J1943" s="3" t="s">
        <v>91</v>
      </c>
      <c r="K1943" s="3" t="s">
        <v>90</v>
      </c>
      <c r="L1943" s="5">
        <v>4776</v>
      </c>
      <c r="M1943" s="5">
        <v>56.22</v>
      </c>
      <c r="N1943" s="41" t="str">
        <f>IF(M1943="","",IF(M1943&lt;0,-M1943&amp;"_"&amp;COUNTIF(M$2:M1943,M1943),M1943&amp;"_"&amp;COUNTIF(M$2:M1943,M1943)))</f>
        <v>56.22_1</v>
      </c>
      <c r="O1943" s="42" t="str">
        <f t="shared" si="30"/>
        <v/>
      </c>
      <c r="P1943" s="3" t="s">
        <v>884</v>
      </c>
      <c r="Q1943" s="3" t="s">
        <v>1931</v>
      </c>
      <c r="R1943" s="3" t="s">
        <v>1932</v>
      </c>
      <c r="S1943" s="3" t="s">
        <v>86</v>
      </c>
      <c r="T1943" s="3" t="s">
        <v>95</v>
      </c>
      <c r="U1943" s="3" t="s">
        <v>1922</v>
      </c>
      <c r="V1943" s="3" t="s">
        <v>86</v>
      </c>
      <c r="W1943" s="3" t="s">
        <v>86</v>
      </c>
      <c r="X1943" s="3" t="s">
        <v>86</v>
      </c>
      <c r="Y1943" s="3" t="s">
        <v>103</v>
      </c>
      <c r="Z1943" s="3" t="s">
        <v>86</v>
      </c>
      <c r="AA1943" s="4"/>
      <c r="AB1943" s="3" t="s">
        <v>86</v>
      </c>
      <c r="AC1943" s="3" t="s">
        <v>86</v>
      </c>
      <c r="AD1943" s="3" t="s">
        <v>86</v>
      </c>
      <c r="AE1943" s="5">
        <v>0</v>
      </c>
    </row>
    <row r="1944" spans="1:31" x14ac:dyDescent="0.25">
      <c r="A1944" s="6" t="s">
        <v>86</v>
      </c>
      <c r="B1944" s="3" t="s">
        <v>2779</v>
      </c>
      <c r="C1944" s="3" t="s">
        <v>4164</v>
      </c>
      <c r="D1944" s="4">
        <v>44186</v>
      </c>
      <c r="E1944" s="4">
        <v>44186</v>
      </c>
      <c r="F1944" s="4">
        <v>44188</v>
      </c>
      <c r="G1944" s="3" t="s">
        <v>89</v>
      </c>
      <c r="H1944" s="3" t="s">
        <v>90</v>
      </c>
      <c r="I1944" s="5">
        <v>31043</v>
      </c>
      <c r="J1944" s="3" t="s">
        <v>91</v>
      </c>
      <c r="K1944" s="3" t="s">
        <v>90</v>
      </c>
      <c r="L1944" s="5">
        <v>31043</v>
      </c>
      <c r="M1944" s="5">
        <v>365.43</v>
      </c>
      <c r="N1944" s="41" t="str">
        <f>IF(M1944="","",IF(M1944&lt;0,-M1944&amp;"_"&amp;COUNTIF(M$2:M1944,M1944),M1944&amp;"_"&amp;COUNTIF(M$2:M1944,M1944)))</f>
        <v>365.43_2</v>
      </c>
      <c r="O1944" s="42" t="str">
        <f t="shared" si="30"/>
        <v/>
      </c>
      <c r="P1944" s="3" t="s">
        <v>4083</v>
      </c>
      <c r="Q1944" s="3" t="s">
        <v>3328</v>
      </c>
      <c r="R1944" s="3" t="s">
        <v>4165</v>
      </c>
      <c r="S1944" s="3" t="s">
        <v>86</v>
      </c>
      <c r="T1944" s="3" t="s">
        <v>95</v>
      </c>
      <c r="U1944" s="3" t="s">
        <v>4166</v>
      </c>
      <c r="V1944" s="3" t="s">
        <v>86</v>
      </c>
      <c r="W1944" s="3" t="s">
        <v>86</v>
      </c>
      <c r="X1944" s="3" t="s">
        <v>86</v>
      </c>
      <c r="Y1944" s="3" t="s">
        <v>103</v>
      </c>
      <c r="Z1944" s="3" t="s">
        <v>86</v>
      </c>
      <c r="AA1944" s="4"/>
      <c r="AB1944" s="3" t="s">
        <v>86</v>
      </c>
      <c r="AC1944" s="3" t="s">
        <v>86</v>
      </c>
      <c r="AD1944" s="3" t="s">
        <v>86</v>
      </c>
      <c r="AE1944" s="5">
        <v>0</v>
      </c>
    </row>
    <row r="1945" spans="1:31" x14ac:dyDescent="0.25">
      <c r="A1945" s="6" t="s">
        <v>86</v>
      </c>
      <c r="B1945" s="3" t="s">
        <v>2779</v>
      </c>
      <c r="C1945" s="3" t="s">
        <v>4164</v>
      </c>
      <c r="D1945" s="4">
        <v>44186</v>
      </c>
      <c r="E1945" s="4">
        <v>44186</v>
      </c>
      <c r="F1945" s="4">
        <v>44188</v>
      </c>
      <c r="G1945" s="3" t="s">
        <v>89</v>
      </c>
      <c r="H1945" s="3" t="s">
        <v>90</v>
      </c>
      <c r="I1945" s="5">
        <v>37435</v>
      </c>
      <c r="J1945" s="3" t="s">
        <v>91</v>
      </c>
      <c r="K1945" s="3" t="s">
        <v>90</v>
      </c>
      <c r="L1945" s="5">
        <v>37435</v>
      </c>
      <c r="M1945" s="5">
        <v>440.67</v>
      </c>
      <c r="N1945" s="41" t="str">
        <f>IF(M1945="","",IF(M1945&lt;0,-M1945&amp;"_"&amp;COUNTIF(M$2:M1945,M1945),M1945&amp;"_"&amp;COUNTIF(M$2:M1945,M1945)))</f>
        <v>440.67_1</v>
      </c>
      <c r="O1945" s="42" t="str">
        <f t="shared" si="30"/>
        <v/>
      </c>
      <c r="P1945" s="3" t="s">
        <v>4083</v>
      </c>
      <c r="Q1945" s="3" t="s">
        <v>2059</v>
      </c>
      <c r="R1945" s="3" t="s">
        <v>4167</v>
      </c>
      <c r="S1945" s="3" t="s">
        <v>86</v>
      </c>
      <c r="T1945" s="3" t="s">
        <v>95</v>
      </c>
      <c r="U1945" s="3" t="s">
        <v>4166</v>
      </c>
      <c r="V1945" s="3" t="s">
        <v>86</v>
      </c>
      <c r="W1945" s="3" t="s">
        <v>86</v>
      </c>
      <c r="X1945" s="3" t="s">
        <v>86</v>
      </c>
      <c r="Y1945" s="3" t="s">
        <v>103</v>
      </c>
      <c r="Z1945" s="3" t="s">
        <v>86</v>
      </c>
      <c r="AA1945" s="4"/>
      <c r="AB1945" s="3" t="s">
        <v>86</v>
      </c>
      <c r="AC1945" s="3" t="s">
        <v>86</v>
      </c>
      <c r="AD1945" s="3" t="s">
        <v>86</v>
      </c>
      <c r="AE1945" s="5">
        <v>0</v>
      </c>
    </row>
    <row r="1946" spans="1:31" x14ac:dyDescent="0.25">
      <c r="A1946" s="6" t="s">
        <v>86</v>
      </c>
      <c r="B1946" s="3" t="s">
        <v>2779</v>
      </c>
      <c r="C1946" s="3" t="s">
        <v>4164</v>
      </c>
      <c r="D1946" s="4">
        <v>44186</v>
      </c>
      <c r="E1946" s="4">
        <v>44186</v>
      </c>
      <c r="F1946" s="4">
        <v>44188</v>
      </c>
      <c r="G1946" s="3" t="s">
        <v>89</v>
      </c>
      <c r="H1946" s="3" t="s">
        <v>90</v>
      </c>
      <c r="I1946" s="5">
        <v>30514</v>
      </c>
      <c r="J1946" s="3" t="s">
        <v>91</v>
      </c>
      <c r="K1946" s="3" t="s">
        <v>90</v>
      </c>
      <c r="L1946" s="5">
        <v>30514</v>
      </c>
      <c r="M1946" s="5">
        <v>359.2</v>
      </c>
      <c r="N1946" s="41" t="str">
        <f>IF(M1946="","",IF(M1946&lt;0,-M1946&amp;"_"&amp;COUNTIF(M$2:M1946,M1946),M1946&amp;"_"&amp;COUNTIF(M$2:M1946,M1946)))</f>
        <v>359.2_1</v>
      </c>
      <c r="O1946" s="42" t="str">
        <f t="shared" si="30"/>
        <v/>
      </c>
      <c r="P1946" s="3" t="s">
        <v>4083</v>
      </c>
      <c r="Q1946" s="3" t="s">
        <v>1938</v>
      </c>
      <c r="R1946" s="3" t="s">
        <v>4168</v>
      </c>
      <c r="S1946" s="3" t="s">
        <v>86</v>
      </c>
      <c r="T1946" s="3" t="s">
        <v>95</v>
      </c>
      <c r="U1946" s="3" t="s">
        <v>4166</v>
      </c>
      <c r="V1946" s="3" t="s">
        <v>86</v>
      </c>
      <c r="W1946" s="3" t="s">
        <v>86</v>
      </c>
      <c r="X1946" s="3" t="s">
        <v>86</v>
      </c>
      <c r="Y1946" s="3" t="s">
        <v>103</v>
      </c>
      <c r="Z1946" s="3" t="s">
        <v>86</v>
      </c>
      <c r="AA1946" s="4"/>
      <c r="AB1946" s="3" t="s">
        <v>86</v>
      </c>
      <c r="AC1946" s="3" t="s">
        <v>86</v>
      </c>
      <c r="AD1946" s="3" t="s">
        <v>86</v>
      </c>
      <c r="AE1946" s="5">
        <v>0</v>
      </c>
    </row>
    <row r="1947" spans="1:31" x14ac:dyDescent="0.25">
      <c r="A1947" s="6" t="s">
        <v>86</v>
      </c>
      <c r="B1947" s="3" t="s">
        <v>2779</v>
      </c>
      <c r="C1947" s="3" t="s">
        <v>4164</v>
      </c>
      <c r="D1947" s="4">
        <v>44186</v>
      </c>
      <c r="E1947" s="4">
        <v>44186</v>
      </c>
      <c r="F1947" s="4">
        <v>44188</v>
      </c>
      <c r="G1947" s="3" t="s">
        <v>89</v>
      </c>
      <c r="H1947" s="3" t="s">
        <v>90</v>
      </c>
      <c r="I1947" s="5">
        <v>33683</v>
      </c>
      <c r="J1947" s="3" t="s">
        <v>91</v>
      </c>
      <c r="K1947" s="3" t="s">
        <v>90</v>
      </c>
      <c r="L1947" s="5">
        <v>33683</v>
      </c>
      <c r="M1947" s="5">
        <v>396.5</v>
      </c>
      <c r="N1947" s="41" t="str">
        <f>IF(M1947="","",IF(M1947&lt;0,-M1947&amp;"_"&amp;COUNTIF(M$2:M1947,M1947),M1947&amp;"_"&amp;COUNTIF(M$2:M1947,M1947)))</f>
        <v>396.5_1</v>
      </c>
      <c r="O1947" s="42" t="str">
        <f t="shared" si="30"/>
        <v/>
      </c>
      <c r="P1947" s="3" t="s">
        <v>4083</v>
      </c>
      <c r="Q1947" s="3" t="s">
        <v>1624</v>
      </c>
      <c r="R1947" s="3" t="s">
        <v>4169</v>
      </c>
      <c r="S1947" s="3" t="s">
        <v>86</v>
      </c>
      <c r="T1947" s="3" t="s">
        <v>95</v>
      </c>
      <c r="U1947" s="3" t="s">
        <v>4166</v>
      </c>
      <c r="V1947" s="3" t="s">
        <v>86</v>
      </c>
      <c r="W1947" s="3" t="s">
        <v>86</v>
      </c>
      <c r="X1947" s="3" t="s">
        <v>86</v>
      </c>
      <c r="Y1947" s="3" t="s">
        <v>103</v>
      </c>
      <c r="Z1947" s="3" t="s">
        <v>86</v>
      </c>
      <c r="AA1947" s="4"/>
      <c r="AB1947" s="3" t="s">
        <v>86</v>
      </c>
      <c r="AC1947" s="3" t="s">
        <v>86</v>
      </c>
      <c r="AD1947" s="3" t="s">
        <v>86</v>
      </c>
      <c r="AE1947" s="5">
        <v>0</v>
      </c>
    </row>
    <row r="1948" spans="1:31" x14ac:dyDescent="0.25">
      <c r="A1948" s="6" t="s">
        <v>86</v>
      </c>
      <c r="B1948" s="3" t="s">
        <v>2779</v>
      </c>
      <c r="C1948" s="3" t="s">
        <v>4164</v>
      </c>
      <c r="D1948" s="4">
        <v>44186</v>
      </c>
      <c r="E1948" s="4">
        <v>44186</v>
      </c>
      <c r="F1948" s="4">
        <v>44188</v>
      </c>
      <c r="G1948" s="3" t="s">
        <v>89</v>
      </c>
      <c r="H1948" s="3" t="s">
        <v>90</v>
      </c>
      <c r="I1948" s="5">
        <v>37534</v>
      </c>
      <c r="J1948" s="3" t="s">
        <v>91</v>
      </c>
      <c r="K1948" s="3" t="s">
        <v>90</v>
      </c>
      <c r="L1948" s="5">
        <v>37534</v>
      </c>
      <c r="M1948" s="5">
        <v>441.84</v>
      </c>
      <c r="N1948" s="41" t="str">
        <f>IF(M1948="","",IF(M1948&lt;0,-M1948&amp;"_"&amp;COUNTIF(M$2:M1948,M1948),M1948&amp;"_"&amp;COUNTIF(M$2:M1948,M1948)))</f>
        <v>441.84_2</v>
      </c>
      <c r="O1948" s="42" t="str">
        <f t="shared" si="30"/>
        <v/>
      </c>
      <c r="P1948" s="3" t="s">
        <v>4083</v>
      </c>
      <c r="Q1948" s="3" t="s">
        <v>2017</v>
      </c>
      <c r="R1948" s="3" t="s">
        <v>4170</v>
      </c>
      <c r="S1948" s="3" t="s">
        <v>86</v>
      </c>
      <c r="T1948" s="3" t="s">
        <v>95</v>
      </c>
      <c r="U1948" s="3" t="s">
        <v>4166</v>
      </c>
      <c r="V1948" s="3" t="s">
        <v>86</v>
      </c>
      <c r="W1948" s="3" t="s">
        <v>86</v>
      </c>
      <c r="X1948" s="3" t="s">
        <v>86</v>
      </c>
      <c r="Y1948" s="3" t="s">
        <v>103</v>
      </c>
      <c r="Z1948" s="3" t="s">
        <v>86</v>
      </c>
      <c r="AA1948" s="4"/>
      <c r="AB1948" s="3" t="s">
        <v>86</v>
      </c>
      <c r="AC1948" s="3" t="s">
        <v>86</v>
      </c>
      <c r="AD1948" s="3" t="s">
        <v>86</v>
      </c>
      <c r="AE1948" s="5">
        <v>0</v>
      </c>
    </row>
    <row r="1949" spans="1:31" x14ac:dyDescent="0.25">
      <c r="A1949" s="6" t="s">
        <v>86</v>
      </c>
      <c r="B1949" s="3" t="s">
        <v>2779</v>
      </c>
      <c r="C1949" s="3" t="s">
        <v>4164</v>
      </c>
      <c r="D1949" s="4">
        <v>44186</v>
      </c>
      <c r="E1949" s="4">
        <v>44186</v>
      </c>
      <c r="F1949" s="4">
        <v>44188</v>
      </c>
      <c r="G1949" s="3" t="s">
        <v>89</v>
      </c>
      <c r="H1949" s="3" t="s">
        <v>90</v>
      </c>
      <c r="I1949" s="5">
        <v>28282</v>
      </c>
      <c r="J1949" s="3" t="s">
        <v>91</v>
      </c>
      <c r="K1949" s="3" t="s">
        <v>90</v>
      </c>
      <c r="L1949" s="5">
        <v>28282</v>
      </c>
      <c r="M1949" s="5">
        <v>332.93</v>
      </c>
      <c r="N1949" s="41" t="str">
        <f>IF(M1949="","",IF(M1949&lt;0,-M1949&amp;"_"&amp;COUNTIF(M$2:M1949,M1949),M1949&amp;"_"&amp;COUNTIF(M$2:M1949,M1949)))</f>
        <v>332.93_1</v>
      </c>
      <c r="O1949" s="42" t="str">
        <f t="shared" si="30"/>
        <v/>
      </c>
      <c r="P1949" s="3" t="s">
        <v>4083</v>
      </c>
      <c r="Q1949" s="3" t="s">
        <v>2433</v>
      </c>
      <c r="R1949" s="3" t="s">
        <v>4171</v>
      </c>
      <c r="S1949" s="3" t="s">
        <v>86</v>
      </c>
      <c r="T1949" s="3" t="s">
        <v>95</v>
      </c>
      <c r="U1949" s="3" t="s">
        <v>4166</v>
      </c>
      <c r="V1949" s="3" t="s">
        <v>86</v>
      </c>
      <c r="W1949" s="3" t="s">
        <v>86</v>
      </c>
      <c r="X1949" s="3" t="s">
        <v>86</v>
      </c>
      <c r="Y1949" s="3" t="s">
        <v>103</v>
      </c>
      <c r="Z1949" s="3" t="s">
        <v>86</v>
      </c>
      <c r="AA1949" s="4"/>
      <c r="AB1949" s="3" t="s">
        <v>86</v>
      </c>
      <c r="AC1949" s="3" t="s">
        <v>86</v>
      </c>
      <c r="AD1949" s="3" t="s">
        <v>86</v>
      </c>
      <c r="AE1949" s="5">
        <v>0</v>
      </c>
    </row>
    <row r="1950" spans="1:31" x14ac:dyDescent="0.25">
      <c r="A1950" s="6" t="s">
        <v>86</v>
      </c>
      <c r="B1950" s="3" t="s">
        <v>2779</v>
      </c>
      <c r="C1950" s="3" t="s">
        <v>4164</v>
      </c>
      <c r="D1950" s="4">
        <v>44186</v>
      </c>
      <c r="E1950" s="4">
        <v>44186</v>
      </c>
      <c r="F1950" s="4">
        <v>44188</v>
      </c>
      <c r="G1950" s="3" t="s">
        <v>89</v>
      </c>
      <c r="H1950" s="3" t="s">
        <v>90</v>
      </c>
      <c r="I1950" s="5">
        <v>31531</v>
      </c>
      <c r="J1950" s="3" t="s">
        <v>91</v>
      </c>
      <c r="K1950" s="3" t="s">
        <v>90</v>
      </c>
      <c r="L1950" s="5">
        <v>31531</v>
      </c>
      <c r="M1950" s="5">
        <v>371.17</v>
      </c>
      <c r="N1950" s="41" t="str">
        <f>IF(M1950="","",IF(M1950&lt;0,-M1950&amp;"_"&amp;COUNTIF(M$2:M1950,M1950),M1950&amp;"_"&amp;COUNTIF(M$2:M1950,M1950)))</f>
        <v>371.17_1</v>
      </c>
      <c r="O1950" s="42" t="str">
        <f t="shared" si="30"/>
        <v/>
      </c>
      <c r="P1950" s="3" t="s">
        <v>4083</v>
      </c>
      <c r="Q1950" s="3" t="s">
        <v>4172</v>
      </c>
      <c r="R1950" s="3" t="s">
        <v>4173</v>
      </c>
      <c r="S1950" s="3" t="s">
        <v>86</v>
      </c>
      <c r="T1950" s="3" t="s">
        <v>95</v>
      </c>
      <c r="U1950" s="3" t="s">
        <v>4166</v>
      </c>
      <c r="V1950" s="3" t="s">
        <v>86</v>
      </c>
      <c r="W1950" s="3" t="s">
        <v>86</v>
      </c>
      <c r="X1950" s="3" t="s">
        <v>86</v>
      </c>
      <c r="Y1950" s="3" t="s">
        <v>103</v>
      </c>
      <c r="Z1950" s="3" t="s">
        <v>86</v>
      </c>
      <c r="AA1950" s="4"/>
      <c r="AB1950" s="3" t="s">
        <v>86</v>
      </c>
      <c r="AC1950" s="3" t="s">
        <v>86</v>
      </c>
      <c r="AD1950" s="3" t="s">
        <v>86</v>
      </c>
      <c r="AE1950" s="5">
        <v>0</v>
      </c>
    </row>
    <row r="1951" spans="1:31" x14ac:dyDescent="0.25">
      <c r="A1951" s="6" t="s">
        <v>86</v>
      </c>
      <c r="B1951" s="3" t="s">
        <v>2779</v>
      </c>
      <c r="C1951" s="3" t="s">
        <v>4164</v>
      </c>
      <c r="D1951" s="4">
        <v>44186</v>
      </c>
      <c r="E1951" s="4">
        <v>44186</v>
      </c>
      <c r="F1951" s="4">
        <v>44188</v>
      </c>
      <c r="G1951" s="3" t="s">
        <v>89</v>
      </c>
      <c r="H1951" s="3" t="s">
        <v>90</v>
      </c>
      <c r="I1951" s="5">
        <v>27777</v>
      </c>
      <c r="J1951" s="3" t="s">
        <v>91</v>
      </c>
      <c r="K1951" s="3" t="s">
        <v>90</v>
      </c>
      <c r="L1951" s="5">
        <v>27777</v>
      </c>
      <c r="M1951" s="5">
        <v>326.98</v>
      </c>
      <c r="N1951" s="41" t="str">
        <f>IF(M1951="","",IF(M1951&lt;0,-M1951&amp;"_"&amp;COUNTIF(M$2:M1951,M1951),M1951&amp;"_"&amp;COUNTIF(M$2:M1951,M1951)))</f>
        <v>326.98_1</v>
      </c>
      <c r="O1951" s="42" t="str">
        <f t="shared" si="30"/>
        <v/>
      </c>
      <c r="P1951" s="3" t="s">
        <v>4083</v>
      </c>
      <c r="Q1951" s="3" t="s">
        <v>4174</v>
      </c>
      <c r="R1951" s="3" t="s">
        <v>4175</v>
      </c>
      <c r="S1951" s="3" t="s">
        <v>86</v>
      </c>
      <c r="T1951" s="3" t="s">
        <v>95</v>
      </c>
      <c r="U1951" s="3" t="s">
        <v>4166</v>
      </c>
      <c r="V1951" s="3" t="s">
        <v>86</v>
      </c>
      <c r="W1951" s="3" t="s">
        <v>86</v>
      </c>
      <c r="X1951" s="3" t="s">
        <v>86</v>
      </c>
      <c r="Y1951" s="3" t="s">
        <v>103</v>
      </c>
      <c r="Z1951" s="3" t="s">
        <v>86</v>
      </c>
      <c r="AA1951" s="4"/>
      <c r="AB1951" s="3" t="s">
        <v>86</v>
      </c>
      <c r="AC1951" s="3" t="s">
        <v>86</v>
      </c>
      <c r="AD1951" s="3" t="s">
        <v>86</v>
      </c>
      <c r="AE1951" s="5">
        <v>0</v>
      </c>
    </row>
    <row r="1952" spans="1:31" x14ac:dyDescent="0.25">
      <c r="A1952" s="6" t="s">
        <v>86</v>
      </c>
      <c r="B1952" s="3" t="s">
        <v>2779</v>
      </c>
      <c r="C1952" s="3" t="s">
        <v>4164</v>
      </c>
      <c r="D1952" s="4">
        <v>44186</v>
      </c>
      <c r="E1952" s="4">
        <v>44186</v>
      </c>
      <c r="F1952" s="4">
        <v>44188</v>
      </c>
      <c r="G1952" s="3" t="s">
        <v>89</v>
      </c>
      <c r="H1952" s="3" t="s">
        <v>90</v>
      </c>
      <c r="I1952" s="5">
        <v>28508</v>
      </c>
      <c r="J1952" s="3" t="s">
        <v>91</v>
      </c>
      <c r="K1952" s="3" t="s">
        <v>90</v>
      </c>
      <c r="L1952" s="5">
        <v>28508</v>
      </c>
      <c r="M1952" s="5">
        <v>335.59</v>
      </c>
      <c r="N1952" s="41" t="str">
        <f>IF(M1952="","",IF(M1952&lt;0,-M1952&amp;"_"&amp;COUNTIF(M$2:M1952,M1952),M1952&amp;"_"&amp;COUNTIF(M$2:M1952,M1952)))</f>
        <v>335.59_1</v>
      </c>
      <c r="O1952" s="42" t="str">
        <f t="shared" si="30"/>
        <v/>
      </c>
      <c r="P1952" s="3" t="s">
        <v>4083</v>
      </c>
      <c r="Q1952" s="3" t="s">
        <v>4176</v>
      </c>
      <c r="R1952" s="3" t="s">
        <v>4177</v>
      </c>
      <c r="S1952" s="3" t="s">
        <v>86</v>
      </c>
      <c r="T1952" s="3" t="s">
        <v>95</v>
      </c>
      <c r="U1952" s="3" t="s">
        <v>4166</v>
      </c>
      <c r="V1952" s="3" t="s">
        <v>86</v>
      </c>
      <c r="W1952" s="3" t="s">
        <v>86</v>
      </c>
      <c r="X1952" s="3" t="s">
        <v>86</v>
      </c>
      <c r="Y1952" s="3" t="s">
        <v>103</v>
      </c>
      <c r="Z1952" s="3" t="s">
        <v>86</v>
      </c>
      <c r="AA1952" s="4"/>
      <c r="AB1952" s="3" t="s">
        <v>86</v>
      </c>
      <c r="AC1952" s="3" t="s">
        <v>86</v>
      </c>
      <c r="AD1952" s="3" t="s">
        <v>86</v>
      </c>
      <c r="AE1952" s="5">
        <v>0</v>
      </c>
    </row>
    <row r="1953" spans="1:31" x14ac:dyDescent="0.25">
      <c r="A1953" s="6" t="s">
        <v>86</v>
      </c>
      <c r="B1953" s="3" t="s">
        <v>2779</v>
      </c>
      <c r="C1953" s="3" t="s">
        <v>4164</v>
      </c>
      <c r="D1953" s="4">
        <v>44186</v>
      </c>
      <c r="E1953" s="4">
        <v>44186</v>
      </c>
      <c r="F1953" s="4">
        <v>44188</v>
      </c>
      <c r="G1953" s="3" t="s">
        <v>89</v>
      </c>
      <c r="H1953" s="3" t="s">
        <v>90</v>
      </c>
      <c r="I1953" s="5">
        <v>29931</v>
      </c>
      <c r="J1953" s="3" t="s">
        <v>91</v>
      </c>
      <c r="K1953" s="3" t="s">
        <v>90</v>
      </c>
      <c r="L1953" s="5">
        <v>29931</v>
      </c>
      <c r="M1953" s="5">
        <v>352.34</v>
      </c>
      <c r="N1953" s="41" t="str">
        <f>IF(M1953="","",IF(M1953&lt;0,-M1953&amp;"_"&amp;COUNTIF(M$2:M1953,M1953),M1953&amp;"_"&amp;COUNTIF(M$2:M1953,M1953)))</f>
        <v>352.34_1</v>
      </c>
      <c r="O1953" s="42" t="str">
        <f t="shared" si="30"/>
        <v/>
      </c>
      <c r="P1953" s="3" t="s">
        <v>4083</v>
      </c>
      <c r="Q1953" s="3" t="s">
        <v>4178</v>
      </c>
      <c r="R1953" s="3" t="s">
        <v>4179</v>
      </c>
      <c r="S1953" s="3" t="s">
        <v>86</v>
      </c>
      <c r="T1953" s="3" t="s">
        <v>95</v>
      </c>
      <c r="U1953" s="3" t="s">
        <v>4166</v>
      </c>
      <c r="V1953" s="3" t="s">
        <v>86</v>
      </c>
      <c r="W1953" s="3" t="s">
        <v>86</v>
      </c>
      <c r="X1953" s="3" t="s">
        <v>86</v>
      </c>
      <c r="Y1953" s="3" t="s">
        <v>103</v>
      </c>
      <c r="Z1953" s="3" t="s">
        <v>86</v>
      </c>
      <c r="AA1953" s="4"/>
      <c r="AB1953" s="3" t="s">
        <v>86</v>
      </c>
      <c r="AC1953" s="3" t="s">
        <v>86</v>
      </c>
      <c r="AD1953" s="3" t="s">
        <v>86</v>
      </c>
      <c r="AE1953" s="5">
        <v>0</v>
      </c>
    </row>
    <row r="1954" spans="1:31" x14ac:dyDescent="0.25">
      <c r="A1954" s="6" t="s">
        <v>86</v>
      </c>
      <c r="B1954" s="3" t="s">
        <v>2779</v>
      </c>
      <c r="C1954" s="3" t="s">
        <v>4164</v>
      </c>
      <c r="D1954" s="4">
        <v>44186</v>
      </c>
      <c r="E1954" s="4">
        <v>44186</v>
      </c>
      <c r="F1954" s="4">
        <v>44188</v>
      </c>
      <c r="G1954" s="3" t="s">
        <v>89</v>
      </c>
      <c r="H1954" s="3" t="s">
        <v>90</v>
      </c>
      <c r="I1954" s="5">
        <v>34431</v>
      </c>
      <c r="J1954" s="3" t="s">
        <v>91</v>
      </c>
      <c r="K1954" s="3" t="s">
        <v>90</v>
      </c>
      <c r="L1954" s="5">
        <v>34431</v>
      </c>
      <c r="M1954" s="5">
        <v>405.31</v>
      </c>
      <c r="N1954" s="41" t="str">
        <f>IF(M1954="","",IF(M1954&lt;0,-M1954&amp;"_"&amp;COUNTIF(M$2:M1954,M1954),M1954&amp;"_"&amp;COUNTIF(M$2:M1954,M1954)))</f>
        <v>405.31_1</v>
      </c>
      <c r="O1954" s="42" t="str">
        <f t="shared" si="30"/>
        <v/>
      </c>
      <c r="P1954" s="3" t="s">
        <v>4083</v>
      </c>
      <c r="Q1954" s="3" t="s">
        <v>4180</v>
      </c>
      <c r="R1954" s="3" t="s">
        <v>4181</v>
      </c>
      <c r="S1954" s="3" t="s">
        <v>86</v>
      </c>
      <c r="T1954" s="3" t="s">
        <v>95</v>
      </c>
      <c r="U1954" s="3" t="s">
        <v>4166</v>
      </c>
      <c r="V1954" s="3" t="s">
        <v>86</v>
      </c>
      <c r="W1954" s="3" t="s">
        <v>86</v>
      </c>
      <c r="X1954" s="3" t="s">
        <v>86</v>
      </c>
      <c r="Y1954" s="3" t="s">
        <v>103</v>
      </c>
      <c r="Z1954" s="3" t="s">
        <v>86</v>
      </c>
      <c r="AA1954" s="4"/>
      <c r="AB1954" s="3" t="s">
        <v>86</v>
      </c>
      <c r="AC1954" s="3" t="s">
        <v>86</v>
      </c>
      <c r="AD1954" s="3" t="s">
        <v>86</v>
      </c>
      <c r="AE1954" s="5">
        <v>0</v>
      </c>
    </row>
    <row r="1955" spans="1:31" x14ac:dyDescent="0.25">
      <c r="A1955" s="6" t="s">
        <v>86</v>
      </c>
      <c r="B1955" s="3" t="s">
        <v>2779</v>
      </c>
      <c r="C1955" s="3" t="s">
        <v>4164</v>
      </c>
      <c r="D1955" s="4">
        <v>44186</v>
      </c>
      <c r="E1955" s="4">
        <v>44186</v>
      </c>
      <c r="F1955" s="4">
        <v>44188</v>
      </c>
      <c r="G1955" s="3" t="s">
        <v>89</v>
      </c>
      <c r="H1955" s="3" t="s">
        <v>90</v>
      </c>
      <c r="I1955" s="5">
        <v>31988</v>
      </c>
      <c r="J1955" s="3" t="s">
        <v>91</v>
      </c>
      <c r="K1955" s="3" t="s">
        <v>90</v>
      </c>
      <c r="L1955" s="5">
        <v>31988</v>
      </c>
      <c r="M1955" s="5">
        <v>376.55</v>
      </c>
      <c r="N1955" s="41" t="str">
        <f>IF(M1955="","",IF(M1955&lt;0,-M1955&amp;"_"&amp;COUNTIF(M$2:M1955,M1955),M1955&amp;"_"&amp;COUNTIF(M$2:M1955,M1955)))</f>
        <v>376.55_1</v>
      </c>
      <c r="O1955" s="42" t="str">
        <f t="shared" si="30"/>
        <v/>
      </c>
      <c r="P1955" s="3" t="s">
        <v>4083</v>
      </c>
      <c r="Q1955" s="3" t="s">
        <v>4182</v>
      </c>
      <c r="R1955" s="3" t="s">
        <v>4183</v>
      </c>
      <c r="S1955" s="3" t="s">
        <v>86</v>
      </c>
      <c r="T1955" s="3" t="s">
        <v>95</v>
      </c>
      <c r="U1955" s="3" t="s">
        <v>4166</v>
      </c>
      <c r="V1955" s="3" t="s">
        <v>86</v>
      </c>
      <c r="W1955" s="3" t="s">
        <v>86</v>
      </c>
      <c r="X1955" s="3" t="s">
        <v>86</v>
      </c>
      <c r="Y1955" s="3" t="s">
        <v>103</v>
      </c>
      <c r="Z1955" s="3" t="s">
        <v>86</v>
      </c>
      <c r="AA1955" s="4"/>
      <c r="AB1955" s="3" t="s">
        <v>86</v>
      </c>
      <c r="AC1955" s="3" t="s">
        <v>86</v>
      </c>
      <c r="AD1955" s="3" t="s">
        <v>86</v>
      </c>
      <c r="AE1955" s="5">
        <v>0</v>
      </c>
    </row>
    <row r="1956" spans="1:31" x14ac:dyDescent="0.25">
      <c r="A1956" s="6" t="s">
        <v>86</v>
      </c>
      <c r="B1956" s="3" t="s">
        <v>2779</v>
      </c>
      <c r="C1956" s="3" t="s">
        <v>4164</v>
      </c>
      <c r="D1956" s="4">
        <v>44186</v>
      </c>
      <c r="E1956" s="4">
        <v>44186</v>
      </c>
      <c r="F1956" s="4">
        <v>44188</v>
      </c>
      <c r="G1956" s="3" t="s">
        <v>89</v>
      </c>
      <c r="H1956" s="3" t="s">
        <v>90</v>
      </c>
      <c r="I1956" s="5">
        <v>32880</v>
      </c>
      <c r="J1956" s="3" t="s">
        <v>91</v>
      </c>
      <c r="K1956" s="3" t="s">
        <v>90</v>
      </c>
      <c r="L1956" s="5">
        <v>32880</v>
      </c>
      <c r="M1956" s="5">
        <v>387.05</v>
      </c>
      <c r="N1956" s="41" t="str">
        <f>IF(M1956="","",IF(M1956&lt;0,-M1956&amp;"_"&amp;COUNTIF(M$2:M1956,M1956),M1956&amp;"_"&amp;COUNTIF(M$2:M1956,M1956)))</f>
        <v>387.05_1</v>
      </c>
      <c r="O1956" s="42" t="str">
        <f t="shared" si="30"/>
        <v/>
      </c>
      <c r="P1956" s="3" t="s">
        <v>4083</v>
      </c>
      <c r="Q1956" s="3" t="s">
        <v>4184</v>
      </c>
      <c r="R1956" s="3" t="s">
        <v>4185</v>
      </c>
      <c r="S1956" s="3" t="s">
        <v>86</v>
      </c>
      <c r="T1956" s="3" t="s">
        <v>95</v>
      </c>
      <c r="U1956" s="3" t="s">
        <v>4166</v>
      </c>
      <c r="V1956" s="3" t="s">
        <v>86</v>
      </c>
      <c r="W1956" s="3" t="s">
        <v>86</v>
      </c>
      <c r="X1956" s="3" t="s">
        <v>86</v>
      </c>
      <c r="Y1956" s="3" t="s">
        <v>103</v>
      </c>
      <c r="Z1956" s="3" t="s">
        <v>86</v>
      </c>
      <c r="AA1956" s="4"/>
      <c r="AB1956" s="3" t="s">
        <v>86</v>
      </c>
      <c r="AC1956" s="3" t="s">
        <v>86</v>
      </c>
      <c r="AD1956" s="3" t="s">
        <v>86</v>
      </c>
      <c r="AE1956" s="5">
        <v>0</v>
      </c>
    </row>
    <row r="1957" spans="1:31" x14ac:dyDescent="0.25">
      <c r="A1957" s="6" t="s">
        <v>86</v>
      </c>
      <c r="B1957" s="3" t="s">
        <v>2779</v>
      </c>
      <c r="C1957" s="3" t="s">
        <v>4164</v>
      </c>
      <c r="D1957" s="4">
        <v>44186</v>
      </c>
      <c r="E1957" s="4">
        <v>44186</v>
      </c>
      <c r="F1957" s="4">
        <v>44188</v>
      </c>
      <c r="G1957" s="3" t="s">
        <v>89</v>
      </c>
      <c r="H1957" s="3" t="s">
        <v>90</v>
      </c>
      <c r="I1957" s="5">
        <v>30024</v>
      </c>
      <c r="J1957" s="3" t="s">
        <v>91</v>
      </c>
      <c r="K1957" s="3" t="s">
        <v>90</v>
      </c>
      <c r="L1957" s="5">
        <v>30024</v>
      </c>
      <c r="M1957" s="5">
        <v>353.43</v>
      </c>
      <c r="N1957" s="41" t="str">
        <f>IF(M1957="","",IF(M1957&lt;0,-M1957&amp;"_"&amp;COUNTIF(M$2:M1957,M1957),M1957&amp;"_"&amp;COUNTIF(M$2:M1957,M1957)))</f>
        <v>353.43_1</v>
      </c>
      <c r="O1957" s="42" t="str">
        <f t="shared" si="30"/>
        <v/>
      </c>
      <c r="P1957" s="3" t="s">
        <v>4083</v>
      </c>
      <c r="Q1957" s="3" t="s">
        <v>4186</v>
      </c>
      <c r="R1957" s="3" t="s">
        <v>4187</v>
      </c>
      <c r="S1957" s="3" t="s">
        <v>86</v>
      </c>
      <c r="T1957" s="3" t="s">
        <v>95</v>
      </c>
      <c r="U1957" s="3" t="s">
        <v>4166</v>
      </c>
      <c r="V1957" s="3" t="s">
        <v>86</v>
      </c>
      <c r="W1957" s="3" t="s">
        <v>86</v>
      </c>
      <c r="X1957" s="3" t="s">
        <v>86</v>
      </c>
      <c r="Y1957" s="3" t="s">
        <v>103</v>
      </c>
      <c r="Z1957" s="3" t="s">
        <v>86</v>
      </c>
      <c r="AA1957" s="4"/>
      <c r="AB1957" s="3" t="s">
        <v>86</v>
      </c>
      <c r="AC1957" s="3" t="s">
        <v>86</v>
      </c>
      <c r="AD1957" s="3" t="s">
        <v>86</v>
      </c>
      <c r="AE1957" s="5">
        <v>0</v>
      </c>
    </row>
    <row r="1958" spans="1:31" x14ac:dyDescent="0.25">
      <c r="A1958" s="6" t="s">
        <v>86</v>
      </c>
      <c r="B1958" s="3" t="s">
        <v>2764</v>
      </c>
      <c r="C1958" s="3" t="s">
        <v>29</v>
      </c>
      <c r="D1958" s="4">
        <v>44186</v>
      </c>
      <c r="E1958" s="4">
        <v>44186</v>
      </c>
      <c r="F1958" s="4">
        <v>44186</v>
      </c>
      <c r="G1958" s="3" t="s">
        <v>89</v>
      </c>
      <c r="H1958" s="3" t="s">
        <v>90</v>
      </c>
      <c r="I1958" s="5">
        <v>12938</v>
      </c>
      <c r="J1958" s="3" t="s">
        <v>91</v>
      </c>
      <c r="K1958" s="3" t="s">
        <v>90</v>
      </c>
      <c r="L1958" s="5">
        <v>12938</v>
      </c>
      <c r="M1958" s="5">
        <v>152.30000000000001</v>
      </c>
      <c r="N1958" s="41" t="str">
        <f>IF(M1958="","",IF(M1958&lt;0,-M1958&amp;"_"&amp;COUNTIF(M$2:M1958,M1958),M1958&amp;"_"&amp;COUNTIF(M$2:M1958,M1958)))</f>
        <v>152.3_6</v>
      </c>
      <c r="O1958" s="42" t="str">
        <f t="shared" si="30"/>
        <v/>
      </c>
      <c r="P1958" s="3" t="s">
        <v>884</v>
      </c>
      <c r="Q1958" s="3" t="s">
        <v>1920</v>
      </c>
      <c r="R1958" s="3" t="s">
        <v>1921</v>
      </c>
      <c r="S1958" s="3" t="s">
        <v>86</v>
      </c>
      <c r="T1958" s="3" t="s">
        <v>95</v>
      </c>
      <c r="U1958" s="3" t="s">
        <v>1922</v>
      </c>
      <c r="V1958" s="3" t="s">
        <v>86</v>
      </c>
      <c r="W1958" s="3" t="s">
        <v>86</v>
      </c>
      <c r="X1958" s="3" t="s">
        <v>86</v>
      </c>
      <c r="Y1958" s="3" t="s">
        <v>103</v>
      </c>
      <c r="Z1958" s="3" t="s">
        <v>86</v>
      </c>
      <c r="AA1958" s="4"/>
      <c r="AB1958" s="3" t="s">
        <v>86</v>
      </c>
      <c r="AC1958" s="3" t="s">
        <v>86</v>
      </c>
      <c r="AD1958" s="3" t="s">
        <v>86</v>
      </c>
      <c r="AE1958" s="5">
        <v>0</v>
      </c>
    </row>
    <row r="1959" spans="1:31" x14ac:dyDescent="0.25">
      <c r="A1959" s="6" t="s">
        <v>86</v>
      </c>
      <c r="B1959" s="3" t="s">
        <v>2764</v>
      </c>
      <c r="C1959" s="3" t="s">
        <v>29</v>
      </c>
      <c r="D1959" s="4">
        <v>44186</v>
      </c>
      <c r="E1959" s="4">
        <v>44186</v>
      </c>
      <c r="F1959" s="4">
        <v>44186</v>
      </c>
      <c r="G1959" s="3" t="s">
        <v>89</v>
      </c>
      <c r="H1959" s="3" t="s">
        <v>90</v>
      </c>
      <c r="I1959" s="5">
        <v>18585</v>
      </c>
      <c r="J1959" s="3" t="s">
        <v>91</v>
      </c>
      <c r="K1959" s="3" t="s">
        <v>90</v>
      </c>
      <c r="L1959" s="5">
        <v>18585</v>
      </c>
      <c r="M1959" s="5">
        <v>218.78</v>
      </c>
      <c r="N1959" s="41" t="str">
        <f>IF(M1959="","",IF(M1959&lt;0,-M1959&amp;"_"&amp;COUNTIF(M$2:M1959,M1959),M1959&amp;"_"&amp;COUNTIF(M$2:M1959,M1959)))</f>
        <v>218.78_1</v>
      </c>
      <c r="O1959" s="42" t="str">
        <f t="shared" si="30"/>
        <v/>
      </c>
      <c r="P1959" s="3" t="s">
        <v>884</v>
      </c>
      <c r="Q1959" s="3" t="s">
        <v>1923</v>
      </c>
      <c r="R1959" s="3" t="s">
        <v>1924</v>
      </c>
      <c r="S1959" s="3" t="s">
        <v>86</v>
      </c>
      <c r="T1959" s="3" t="s">
        <v>95</v>
      </c>
      <c r="U1959" s="3" t="s">
        <v>1922</v>
      </c>
      <c r="V1959" s="3" t="s">
        <v>86</v>
      </c>
      <c r="W1959" s="3" t="s">
        <v>86</v>
      </c>
      <c r="X1959" s="3" t="s">
        <v>86</v>
      </c>
      <c r="Y1959" s="3" t="s">
        <v>103</v>
      </c>
      <c r="Z1959" s="3" t="s">
        <v>86</v>
      </c>
      <c r="AA1959" s="4"/>
      <c r="AB1959" s="3" t="s">
        <v>86</v>
      </c>
      <c r="AC1959" s="3" t="s">
        <v>86</v>
      </c>
      <c r="AD1959" s="3" t="s">
        <v>86</v>
      </c>
      <c r="AE1959" s="5">
        <v>0</v>
      </c>
    </row>
    <row r="1960" spans="1:31" x14ac:dyDescent="0.25">
      <c r="A1960" s="6" t="s">
        <v>86</v>
      </c>
      <c r="B1960" s="3" t="s">
        <v>2764</v>
      </c>
      <c r="C1960" s="3" t="s">
        <v>29</v>
      </c>
      <c r="D1960" s="4">
        <v>44186</v>
      </c>
      <c r="E1960" s="4">
        <v>44186</v>
      </c>
      <c r="F1960" s="4">
        <v>44186</v>
      </c>
      <c r="G1960" s="3" t="s">
        <v>89</v>
      </c>
      <c r="H1960" s="3" t="s">
        <v>90</v>
      </c>
      <c r="I1960" s="5">
        <v>17700</v>
      </c>
      <c r="J1960" s="3" t="s">
        <v>91</v>
      </c>
      <c r="K1960" s="3" t="s">
        <v>90</v>
      </c>
      <c r="L1960" s="5">
        <v>17700</v>
      </c>
      <c r="M1960" s="5">
        <v>208.36</v>
      </c>
      <c r="N1960" s="41" t="str">
        <f>IF(M1960="","",IF(M1960&lt;0,-M1960&amp;"_"&amp;COUNTIF(M$2:M1960,M1960),M1960&amp;"_"&amp;COUNTIF(M$2:M1960,M1960)))</f>
        <v>208.36_2</v>
      </c>
      <c r="O1960" s="42" t="str">
        <f t="shared" si="30"/>
        <v/>
      </c>
      <c r="P1960" s="3" t="s">
        <v>884</v>
      </c>
      <c r="Q1960" s="3" t="s">
        <v>1925</v>
      </c>
      <c r="R1960" s="3" t="s">
        <v>1926</v>
      </c>
      <c r="S1960" s="3" t="s">
        <v>86</v>
      </c>
      <c r="T1960" s="3" t="s">
        <v>95</v>
      </c>
      <c r="U1960" s="3" t="s">
        <v>1922</v>
      </c>
      <c r="V1960" s="3" t="s">
        <v>86</v>
      </c>
      <c r="W1960" s="3" t="s">
        <v>86</v>
      </c>
      <c r="X1960" s="3" t="s">
        <v>86</v>
      </c>
      <c r="Y1960" s="3" t="s">
        <v>103</v>
      </c>
      <c r="Z1960" s="3" t="s">
        <v>86</v>
      </c>
      <c r="AA1960" s="4"/>
      <c r="AB1960" s="3" t="s">
        <v>86</v>
      </c>
      <c r="AC1960" s="3" t="s">
        <v>86</v>
      </c>
      <c r="AD1960" s="3" t="s">
        <v>86</v>
      </c>
      <c r="AE1960" s="5">
        <v>0</v>
      </c>
    </row>
    <row r="1961" spans="1:31" x14ac:dyDescent="0.25">
      <c r="A1961" s="6" t="s">
        <v>86</v>
      </c>
      <c r="B1961" s="3" t="s">
        <v>2764</v>
      </c>
      <c r="C1961" s="3" t="s">
        <v>29</v>
      </c>
      <c r="D1961" s="4">
        <v>44186</v>
      </c>
      <c r="E1961" s="4">
        <v>44186</v>
      </c>
      <c r="F1961" s="4">
        <v>44186</v>
      </c>
      <c r="G1961" s="3" t="s">
        <v>89</v>
      </c>
      <c r="H1961" s="3" t="s">
        <v>90</v>
      </c>
      <c r="I1961" s="5">
        <v>29369</v>
      </c>
      <c r="J1961" s="3" t="s">
        <v>91</v>
      </c>
      <c r="K1961" s="3" t="s">
        <v>90</v>
      </c>
      <c r="L1961" s="5">
        <v>29369</v>
      </c>
      <c r="M1961" s="5">
        <v>345.72</v>
      </c>
      <c r="N1961" s="41" t="str">
        <f>IF(M1961="","",IF(M1961&lt;0,-M1961&amp;"_"&amp;COUNTIF(M$2:M1961,M1961),M1961&amp;"_"&amp;COUNTIF(M$2:M1961,M1961)))</f>
        <v>345.72_1</v>
      </c>
      <c r="O1961" s="42" t="str">
        <f t="shared" si="30"/>
        <v/>
      </c>
      <c r="P1961" s="3" t="s">
        <v>884</v>
      </c>
      <c r="Q1961" s="3" t="s">
        <v>1929</v>
      </c>
      <c r="R1961" s="3" t="s">
        <v>1930</v>
      </c>
      <c r="S1961" s="3" t="s">
        <v>86</v>
      </c>
      <c r="T1961" s="3" t="s">
        <v>95</v>
      </c>
      <c r="U1961" s="3" t="s">
        <v>1922</v>
      </c>
      <c r="V1961" s="3" t="s">
        <v>86</v>
      </c>
      <c r="W1961" s="3" t="s">
        <v>86</v>
      </c>
      <c r="X1961" s="3" t="s">
        <v>86</v>
      </c>
      <c r="Y1961" s="3" t="s">
        <v>103</v>
      </c>
      <c r="Z1961" s="3" t="s">
        <v>86</v>
      </c>
      <c r="AA1961" s="4"/>
      <c r="AB1961" s="3" t="s">
        <v>86</v>
      </c>
      <c r="AC1961" s="3" t="s">
        <v>86</v>
      </c>
      <c r="AD1961" s="3" t="s">
        <v>86</v>
      </c>
      <c r="AE1961" s="5">
        <v>0</v>
      </c>
    </row>
    <row r="1962" spans="1:31" x14ac:dyDescent="0.25">
      <c r="A1962" s="6" t="s">
        <v>86</v>
      </c>
      <c r="B1962" s="3" t="s">
        <v>2764</v>
      </c>
      <c r="C1962" s="3" t="s">
        <v>29</v>
      </c>
      <c r="D1962" s="4">
        <v>44186</v>
      </c>
      <c r="E1962" s="4">
        <v>44186</v>
      </c>
      <c r="F1962" s="4">
        <v>44186</v>
      </c>
      <c r="G1962" s="3" t="s">
        <v>89</v>
      </c>
      <c r="H1962" s="3" t="s">
        <v>90</v>
      </c>
      <c r="I1962" s="5">
        <v>10722</v>
      </c>
      <c r="J1962" s="3" t="s">
        <v>91</v>
      </c>
      <c r="K1962" s="3" t="s">
        <v>90</v>
      </c>
      <c r="L1962" s="5">
        <v>10722</v>
      </c>
      <c r="M1962" s="5">
        <v>126.22</v>
      </c>
      <c r="N1962" s="41" t="str">
        <f>IF(M1962="","",IF(M1962&lt;0,-M1962&amp;"_"&amp;COUNTIF(M$2:M1962,M1962),M1962&amp;"_"&amp;COUNTIF(M$2:M1962,M1962)))</f>
        <v>126.22_1</v>
      </c>
      <c r="O1962" s="42" t="str">
        <f t="shared" si="30"/>
        <v/>
      </c>
      <c r="P1962" s="3" t="s">
        <v>884</v>
      </c>
      <c r="Q1962" s="3" t="s">
        <v>1931</v>
      </c>
      <c r="R1962" s="3" t="s">
        <v>1932</v>
      </c>
      <c r="S1962" s="3" t="s">
        <v>86</v>
      </c>
      <c r="T1962" s="3" t="s">
        <v>95</v>
      </c>
      <c r="U1962" s="3" t="s">
        <v>1922</v>
      </c>
      <c r="V1962" s="3" t="s">
        <v>86</v>
      </c>
      <c r="W1962" s="3" t="s">
        <v>86</v>
      </c>
      <c r="X1962" s="3" t="s">
        <v>86</v>
      </c>
      <c r="Y1962" s="3" t="s">
        <v>103</v>
      </c>
      <c r="Z1962" s="3" t="s">
        <v>86</v>
      </c>
      <c r="AA1962" s="4"/>
      <c r="AB1962" s="3" t="s">
        <v>86</v>
      </c>
      <c r="AC1962" s="3" t="s">
        <v>86</v>
      </c>
      <c r="AD1962" s="3" t="s">
        <v>86</v>
      </c>
      <c r="AE1962" s="5">
        <v>0</v>
      </c>
    </row>
    <row r="1963" spans="1:31" x14ac:dyDescent="0.25">
      <c r="A1963" s="6" t="s">
        <v>86</v>
      </c>
      <c r="B1963" s="3" t="s">
        <v>2764</v>
      </c>
      <c r="C1963" s="3" t="s">
        <v>4188</v>
      </c>
      <c r="D1963" s="4">
        <v>44186</v>
      </c>
      <c r="E1963" s="4">
        <v>44186</v>
      </c>
      <c r="F1963" s="4">
        <v>44195</v>
      </c>
      <c r="G1963" s="3" t="s">
        <v>89</v>
      </c>
      <c r="H1963" s="3" t="s">
        <v>90</v>
      </c>
      <c r="I1963" s="5">
        <v>3540</v>
      </c>
      <c r="J1963" s="3" t="s">
        <v>91</v>
      </c>
      <c r="K1963" s="3" t="s">
        <v>90</v>
      </c>
      <c r="L1963" s="5">
        <v>3540</v>
      </c>
      <c r="M1963" s="5">
        <v>41.67</v>
      </c>
      <c r="N1963" s="41" t="str">
        <f>IF(M1963="","",IF(M1963&lt;0,-M1963&amp;"_"&amp;COUNTIF(M$2:M1963,M1963),M1963&amp;"_"&amp;COUNTIF(M$2:M1963,M1963)))</f>
        <v>41.67_2</v>
      </c>
      <c r="O1963" s="42" t="str">
        <f t="shared" si="30"/>
        <v/>
      </c>
      <c r="P1963" s="3" t="s">
        <v>4189</v>
      </c>
      <c r="Q1963" s="3" t="s">
        <v>3395</v>
      </c>
      <c r="R1963" s="3" t="s">
        <v>3828</v>
      </c>
      <c r="S1963" s="3" t="s">
        <v>86</v>
      </c>
      <c r="T1963" s="3" t="s">
        <v>95</v>
      </c>
      <c r="U1963" s="3" t="s">
        <v>4190</v>
      </c>
      <c r="V1963" s="3" t="s">
        <v>86</v>
      </c>
      <c r="W1963" s="3" t="s">
        <v>86</v>
      </c>
      <c r="X1963" s="3" t="s">
        <v>86</v>
      </c>
      <c r="Y1963" s="3" t="s">
        <v>97</v>
      </c>
      <c r="Z1963" s="3" t="s">
        <v>86</v>
      </c>
      <c r="AA1963" s="4"/>
      <c r="AB1963" s="3" t="s">
        <v>86</v>
      </c>
      <c r="AC1963" s="3" t="s">
        <v>86</v>
      </c>
      <c r="AD1963" s="3" t="s">
        <v>86</v>
      </c>
      <c r="AE1963" s="5">
        <v>0</v>
      </c>
    </row>
    <row r="1964" spans="1:31" x14ac:dyDescent="0.25">
      <c r="A1964" s="6" t="s">
        <v>86</v>
      </c>
      <c r="B1964" s="3" t="s">
        <v>2774</v>
      </c>
      <c r="C1964" s="3" t="s">
        <v>4191</v>
      </c>
      <c r="D1964" s="4">
        <v>44186</v>
      </c>
      <c r="E1964" s="4">
        <v>44186</v>
      </c>
      <c r="F1964" s="4">
        <v>44188</v>
      </c>
      <c r="G1964" s="3" t="s">
        <v>2488</v>
      </c>
      <c r="H1964" s="3" t="s">
        <v>160</v>
      </c>
      <c r="I1964" s="5">
        <v>14.32</v>
      </c>
      <c r="J1964" s="3" t="s">
        <v>4192</v>
      </c>
      <c r="K1964" s="3" t="s">
        <v>90</v>
      </c>
      <c r="L1964" s="5">
        <v>1213.99</v>
      </c>
      <c r="M1964" s="5">
        <v>14.32</v>
      </c>
      <c r="N1964" s="41" t="str">
        <f>IF(M1964="","",IF(M1964&lt;0,-M1964&amp;"_"&amp;COUNTIF(M$2:M1964,M1964),M1964&amp;"_"&amp;COUNTIF(M$2:M1964,M1964)))</f>
        <v>14.32_1</v>
      </c>
      <c r="O1964" s="42" t="str">
        <f t="shared" si="30"/>
        <v/>
      </c>
      <c r="P1964" s="3" t="s">
        <v>4193</v>
      </c>
      <c r="Q1964" s="3" t="s">
        <v>4194</v>
      </c>
      <c r="R1964" s="3" t="s">
        <v>4195</v>
      </c>
      <c r="S1964" s="3" t="s">
        <v>86</v>
      </c>
      <c r="T1964" s="3" t="s">
        <v>95</v>
      </c>
      <c r="U1964" s="3" t="s">
        <v>4194</v>
      </c>
      <c r="V1964" s="3" t="s">
        <v>86</v>
      </c>
      <c r="W1964" s="3" t="s">
        <v>86</v>
      </c>
      <c r="X1964" s="3" t="s">
        <v>86</v>
      </c>
      <c r="Y1964" s="3" t="s">
        <v>97</v>
      </c>
      <c r="Z1964" s="3" t="s">
        <v>86</v>
      </c>
      <c r="AA1964" s="4"/>
      <c r="AB1964" s="3" t="s">
        <v>86</v>
      </c>
      <c r="AC1964" s="3" t="s">
        <v>86</v>
      </c>
      <c r="AD1964" s="3" t="s">
        <v>86</v>
      </c>
      <c r="AE1964" s="5">
        <v>0</v>
      </c>
    </row>
    <row r="1965" spans="1:31" x14ac:dyDescent="0.25">
      <c r="A1965" s="6" t="s">
        <v>86</v>
      </c>
      <c r="B1965" s="3" t="s">
        <v>2774</v>
      </c>
      <c r="C1965" s="3" t="s">
        <v>4196</v>
      </c>
      <c r="D1965" s="4">
        <v>44187</v>
      </c>
      <c r="E1965" s="4">
        <v>44187</v>
      </c>
      <c r="F1965" s="4">
        <v>44189</v>
      </c>
      <c r="G1965" s="3" t="s">
        <v>2488</v>
      </c>
      <c r="H1965" s="3" t="s">
        <v>160</v>
      </c>
      <c r="I1965" s="5">
        <v>3.49</v>
      </c>
      <c r="J1965" s="3" t="s">
        <v>4197</v>
      </c>
      <c r="K1965" s="3" t="s">
        <v>90</v>
      </c>
      <c r="L1965" s="5">
        <v>295.76</v>
      </c>
      <c r="M1965" s="5">
        <v>3.49</v>
      </c>
      <c r="N1965" s="41" t="str">
        <f>IF(M1965="","",IF(M1965&lt;0,-M1965&amp;"_"&amp;COUNTIF(M$2:M1965,M1965),M1965&amp;"_"&amp;COUNTIF(M$2:M1965,M1965)))</f>
        <v>3.49_1</v>
      </c>
      <c r="O1965" s="42" t="str">
        <f t="shared" si="30"/>
        <v/>
      </c>
      <c r="P1965" s="3" t="s">
        <v>4198</v>
      </c>
      <c r="Q1965" s="3" t="s">
        <v>4199</v>
      </c>
      <c r="R1965" s="3" t="s">
        <v>4200</v>
      </c>
      <c r="S1965" s="3" t="s">
        <v>86</v>
      </c>
      <c r="T1965" s="3" t="s">
        <v>95</v>
      </c>
      <c r="U1965" s="3" t="s">
        <v>4199</v>
      </c>
      <c r="V1965" s="3" t="s">
        <v>86</v>
      </c>
      <c r="W1965" s="3" t="s">
        <v>86</v>
      </c>
      <c r="X1965" s="3" t="s">
        <v>86</v>
      </c>
      <c r="Y1965" s="3" t="s">
        <v>97</v>
      </c>
      <c r="Z1965" s="3" t="s">
        <v>86</v>
      </c>
      <c r="AA1965" s="4"/>
      <c r="AB1965" s="3" t="s">
        <v>86</v>
      </c>
      <c r="AC1965" s="3" t="s">
        <v>86</v>
      </c>
      <c r="AD1965" s="3" t="s">
        <v>86</v>
      </c>
      <c r="AE1965" s="5">
        <v>0</v>
      </c>
    </row>
    <row r="1966" spans="1:31" x14ac:dyDescent="0.25">
      <c r="A1966" s="6" t="s">
        <v>86</v>
      </c>
      <c r="B1966" s="3" t="s">
        <v>2774</v>
      </c>
      <c r="C1966" s="3" t="s">
        <v>4201</v>
      </c>
      <c r="D1966" s="4">
        <v>44187</v>
      </c>
      <c r="E1966" s="4">
        <v>44187</v>
      </c>
      <c r="F1966" s="4">
        <v>44189</v>
      </c>
      <c r="G1966" s="3" t="s">
        <v>2488</v>
      </c>
      <c r="H1966" s="3" t="s">
        <v>160</v>
      </c>
      <c r="I1966" s="5">
        <v>27.92</v>
      </c>
      <c r="J1966" s="3" t="s">
        <v>4202</v>
      </c>
      <c r="K1966" s="3" t="s">
        <v>90</v>
      </c>
      <c r="L1966" s="5">
        <v>2366.0100000000002</v>
      </c>
      <c r="M1966" s="5">
        <v>27.92</v>
      </c>
      <c r="N1966" s="41" t="str">
        <f>IF(M1966="","",IF(M1966&lt;0,-M1966&amp;"_"&amp;COUNTIF(M$2:M1966,M1966),M1966&amp;"_"&amp;COUNTIF(M$2:M1966,M1966)))</f>
        <v>27.92_3</v>
      </c>
      <c r="O1966" s="42" t="str">
        <f t="shared" si="30"/>
        <v/>
      </c>
      <c r="P1966" s="3" t="s">
        <v>4203</v>
      </c>
      <c r="Q1966" s="3" t="s">
        <v>4204</v>
      </c>
      <c r="R1966" s="3" t="s">
        <v>4205</v>
      </c>
      <c r="S1966" s="3" t="s">
        <v>86</v>
      </c>
      <c r="T1966" s="3" t="s">
        <v>95</v>
      </c>
      <c r="U1966" s="3" t="s">
        <v>4204</v>
      </c>
      <c r="V1966" s="3" t="s">
        <v>86</v>
      </c>
      <c r="W1966" s="3" t="s">
        <v>86</v>
      </c>
      <c r="X1966" s="3" t="s">
        <v>86</v>
      </c>
      <c r="Y1966" s="3" t="s">
        <v>97</v>
      </c>
      <c r="Z1966" s="3" t="s">
        <v>86</v>
      </c>
      <c r="AA1966" s="4"/>
      <c r="AB1966" s="3" t="s">
        <v>86</v>
      </c>
      <c r="AC1966" s="3" t="s">
        <v>86</v>
      </c>
      <c r="AD1966" s="3" t="s">
        <v>86</v>
      </c>
      <c r="AE1966" s="5">
        <v>0</v>
      </c>
    </row>
    <row r="1967" spans="1:31" x14ac:dyDescent="0.25">
      <c r="A1967" s="6" t="s">
        <v>86</v>
      </c>
      <c r="B1967" s="3" t="s">
        <v>270</v>
      </c>
      <c r="C1967" s="3" t="s">
        <v>710</v>
      </c>
      <c r="D1967" s="4">
        <v>44188</v>
      </c>
      <c r="E1967" s="4">
        <v>44188</v>
      </c>
      <c r="F1967" s="4">
        <v>44195</v>
      </c>
      <c r="G1967" s="3" t="s">
        <v>211</v>
      </c>
      <c r="H1967" s="3" t="s">
        <v>90</v>
      </c>
      <c r="I1967" s="5">
        <v>625</v>
      </c>
      <c r="J1967" s="3" t="s">
        <v>91</v>
      </c>
      <c r="K1967" s="3" t="s">
        <v>90</v>
      </c>
      <c r="L1967" s="5">
        <v>625</v>
      </c>
      <c r="M1967" s="5">
        <v>7.36</v>
      </c>
      <c r="N1967" s="41" t="str">
        <f>IF(M1967="","",IF(M1967&lt;0,-M1967&amp;"_"&amp;COUNTIF(M$2:M1967,M1967),M1967&amp;"_"&amp;COUNTIF(M$2:M1967,M1967)))</f>
        <v>7.36_3</v>
      </c>
      <c r="O1967" s="42" t="str">
        <f t="shared" si="30"/>
        <v/>
      </c>
      <c r="P1967" s="3" t="s">
        <v>508</v>
      </c>
      <c r="Q1967" s="3" t="s">
        <v>711</v>
      </c>
      <c r="R1967" s="3" t="s">
        <v>512</v>
      </c>
      <c r="S1967" s="3" t="s">
        <v>86</v>
      </c>
      <c r="T1967" s="3" t="s">
        <v>95</v>
      </c>
      <c r="U1967" s="3" t="s">
        <v>329</v>
      </c>
      <c r="V1967" s="3" t="s">
        <v>86</v>
      </c>
      <c r="W1967" s="3" t="s">
        <v>86</v>
      </c>
      <c r="X1967" s="3" t="s">
        <v>86</v>
      </c>
      <c r="Y1967" s="3" t="s">
        <v>97</v>
      </c>
      <c r="Z1967" s="3" t="s">
        <v>86</v>
      </c>
      <c r="AA1967" s="4"/>
      <c r="AB1967" s="3" t="s">
        <v>86</v>
      </c>
      <c r="AC1967" s="3" t="s">
        <v>86</v>
      </c>
      <c r="AD1967" s="3" t="s">
        <v>86</v>
      </c>
      <c r="AE1967" s="5">
        <v>0</v>
      </c>
    </row>
    <row r="1968" spans="1:31" x14ac:dyDescent="0.25">
      <c r="A1968" s="6" t="s">
        <v>86</v>
      </c>
      <c r="B1968" s="3" t="s">
        <v>270</v>
      </c>
      <c r="C1968" s="3" t="s">
        <v>710</v>
      </c>
      <c r="D1968" s="4">
        <v>44188</v>
      </c>
      <c r="E1968" s="4">
        <v>44188</v>
      </c>
      <c r="F1968" s="4">
        <v>44195</v>
      </c>
      <c r="G1968" s="3" t="s">
        <v>211</v>
      </c>
      <c r="H1968" s="3" t="s">
        <v>90</v>
      </c>
      <c r="I1968" s="5">
        <v>475</v>
      </c>
      <c r="J1968" s="3" t="s">
        <v>91</v>
      </c>
      <c r="K1968" s="3" t="s">
        <v>90</v>
      </c>
      <c r="L1968" s="5">
        <v>475</v>
      </c>
      <c r="M1968" s="5">
        <v>5.59</v>
      </c>
      <c r="N1968" s="41" t="str">
        <f>IF(M1968="","",IF(M1968&lt;0,-M1968&amp;"_"&amp;COUNTIF(M$2:M1968,M1968),M1968&amp;"_"&amp;COUNTIF(M$2:M1968,M1968)))</f>
        <v>5.59_5</v>
      </c>
      <c r="O1968" s="42" t="str">
        <f t="shared" si="30"/>
        <v/>
      </c>
      <c r="P1968" s="3" t="s">
        <v>508</v>
      </c>
      <c r="Q1968" s="3" t="s">
        <v>711</v>
      </c>
      <c r="R1968" s="3" t="s">
        <v>353</v>
      </c>
      <c r="S1968" s="3" t="s">
        <v>86</v>
      </c>
      <c r="T1968" s="3" t="s">
        <v>95</v>
      </c>
      <c r="U1968" s="3" t="s">
        <v>329</v>
      </c>
      <c r="V1968" s="3" t="s">
        <v>86</v>
      </c>
      <c r="W1968" s="3" t="s">
        <v>86</v>
      </c>
      <c r="X1968" s="3" t="s">
        <v>86</v>
      </c>
      <c r="Y1968" s="3" t="s">
        <v>97</v>
      </c>
      <c r="Z1968" s="3" t="s">
        <v>86</v>
      </c>
      <c r="AA1968" s="4"/>
      <c r="AB1968" s="3" t="s">
        <v>86</v>
      </c>
      <c r="AC1968" s="3" t="s">
        <v>86</v>
      </c>
      <c r="AD1968" s="3" t="s">
        <v>86</v>
      </c>
      <c r="AE1968" s="5">
        <v>0</v>
      </c>
    </row>
    <row r="1969" spans="1:31" x14ac:dyDescent="0.25">
      <c r="A1969" s="6" t="s">
        <v>86</v>
      </c>
      <c r="B1969" s="3" t="s">
        <v>270</v>
      </c>
      <c r="C1969" s="3" t="s">
        <v>710</v>
      </c>
      <c r="D1969" s="4">
        <v>44188</v>
      </c>
      <c r="E1969" s="4">
        <v>44188</v>
      </c>
      <c r="F1969" s="4">
        <v>44195</v>
      </c>
      <c r="G1969" s="3" t="s">
        <v>211</v>
      </c>
      <c r="H1969" s="3" t="s">
        <v>90</v>
      </c>
      <c r="I1969" s="5">
        <v>330</v>
      </c>
      <c r="J1969" s="3" t="s">
        <v>91</v>
      </c>
      <c r="K1969" s="3" t="s">
        <v>90</v>
      </c>
      <c r="L1969" s="5">
        <v>330</v>
      </c>
      <c r="M1969" s="5">
        <v>3.88</v>
      </c>
      <c r="N1969" s="41" t="str">
        <f>IF(M1969="","",IF(M1969&lt;0,-M1969&amp;"_"&amp;COUNTIF(M$2:M1969,M1969),M1969&amp;"_"&amp;COUNTIF(M$2:M1969,M1969)))</f>
        <v>3.88_2</v>
      </c>
      <c r="O1969" s="42" t="str">
        <f t="shared" si="30"/>
        <v/>
      </c>
      <c r="P1969" s="3" t="s">
        <v>508</v>
      </c>
      <c r="Q1969" s="3" t="s">
        <v>711</v>
      </c>
      <c r="R1969" s="3" t="s">
        <v>354</v>
      </c>
      <c r="S1969" s="3" t="s">
        <v>86</v>
      </c>
      <c r="T1969" s="3" t="s">
        <v>95</v>
      </c>
      <c r="U1969" s="3" t="s">
        <v>329</v>
      </c>
      <c r="V1969" s="3" t="s">
        <v>86</v>
      </c>
      <c r="W1969" s="3" t="s">
        <v>86</v>
      </c>
      <c r="X1969" s="3" t="s">
        <v>86</v>
      </c>
      <c r="Y1969" s="3" t="s">
        <v>97</v>
      </c>
      <c r="Z1969" s="3" t="s">
        <v>86</v>
      </c>
      <c r="AA1969" s="4"/>
      <c r="AB1969" s="3" t="s">
        <v>86</v>
      </c>
      <c r="AC1969" s="3" t="s">
        <v>86</v>
      </c>
      <c r="AD1969" s="3" t="s">
        <v>86</v>
      </c>
      <c r="AE1969" s="5">
        <v>0</v>
      </c>
    </row>
    <row r="1970" spans="1:31" x14ac:dyDescent="0.25">
      <c r="A1970" s="6" t="s">
        <v>86</v>
      </c>
      <c r="B1970" s="3" t="s">
        <v>270</v>
      </c>
      <c r="C1970" s="3" t="s">
        <v>710</v>
      </c>
      <c r="D1970" s="4">
        <v>44188</v>
      </c>
      <c r="E1970" s="4">
        <v>44188</v>
      </c>
      <c r="F1970" s="4">
        <v>44195</v>
      </c>
      <c r="G1970" s="3" t="s">
        <v>211</v>
      </c>
      <c r="H1970" s="3" t="s">
        <v>90</v>
      </c>
      <c r="I1970" s="5">
        <v>175</v>
      </c>
      <c r="J1970" s="3" t="s">
        <v>91</v>
      </c>
      <c r="K1970" s="3" t="s">
        <v>90</v>
      </c>
      <c r="L1970" s="5">
        <v>175</v>
      </c>
      <c r="M1970" s="5">
        <v>2.06</v>
      </c>
      <c r="N1970" s="41" t="str">
        <f>IF(M1970="","",IF(M1970&lt;0,-M1970&amp;"_"&amp;COUNTIF(M$2:M1970,M1970),M1970&amp;"_"&amp;COUNTIF(M$2:M1970,M1970)))</f>
        <v>2.06_7</v>
      </c>
      <c r="O1970" s="42" t="str">
        <f t="shared" si="30"/>
        <v/>
      </c>
      <c r="P1970" s="3" t="s">
        <v>508</v>
      </c>
      <c r="Q1970" s="3" t="s">
        <v>711</v>
      </c>
      <c r="R1970" s="3" t="s">
        <v>355</v>
      </c>
      <c r="S1970" s="3" t="s">
        <v>86</v>
      </c>
      <c r="T1970" s="3" t="s">
        <v>95</v>
      </c>
      <c r="U1970" s="3" t="s">
        <v>329</v>
      </c>
      <c r="V1970" s="3" t="s">
        <v>86</v>
      </c>
      <c r="W1970" s="3" t="s">
        <v>86</v>
      </c>
      <c r="X1970" s="3" t="s">
        <v>86</v>
      </c>
      <c r="Y1970" s="3" t="s">
        <v>97</v>
      </c>
      <c r="Z1970" s="3" t="s">
        <v>86</v>
      </c>
      <c r="AA1970" s="4"/>
      <c r="AB1970" s="3" t="s">
        <v>86</v>
      </c>
      <c r="AC1970" s="3" t="s">
        <v>86</v>
      </c>
      <c r="AD1970" s="3" t="s">
        <v>86</v>
      </c>
      <c r="AE1970" s="5">
        <v>0</v>
      </c>
    </row>
    <row r="1971" spans="1:31" x14ac:dyDescent="0.25">
      <c r="A1971" s="6" t="s">
        <v>86</v>
      </c>
      <c r="B1971" s="3" t="s">
        <v>270</v>
      </c>
      <c r="C1971" s="3" t="s">
        <v>710</v>
      </c>
      <c r="D1971" s="4">
        <v>44188</v>
      </c>
      <c r="E1971" s="4">
        <v>44188</v>
      </c>
      <c r="F1971" s="4">
        <v>44195</v>
      </c>
      <c r="G1971" s="3" t="s">
        <v>211</v>
      </c>
      <c r="H1971" s="3" t="s">
        <v>90</v>
      </c>
      <c r="I1971" s="5">
        <v>12</v>
      </c>
      <c r="J1971" s="3" t="s">
        <v>91</v>
      </c>
      <c r="K1971" s="3" t="s">
        <v>90</v>
      </c>
      <c r="L1971" s="5">
        <v>12</v>
      </c>
      <c r="M1971" s="5">
        <v>0.14000000000000001</v>
      </c>
      <c r="N1971" s="41" t="str">
        <f>IF(M1971="","",IF(M1971&lt;0,-M1971&amp;"_"&amp;COUNTIF(M$2:M1971,M1971),M1971&amp;"_"&amp;COUNTIF(M$2:M1971,M1971)))</f>
        <v>0.14_2</v>
      </c>
      <c r="O1971" s="42" t="str">
        <f t="shared" si="30"/>
        <v/>
      </c>
      <c r="P1971" s="3" t="s">
        <v>508</v>
      </c>
      <c r="Q1971" s="3" t="s">
        <v>711</v>
      </c>
      <c r="R1971" s="3" t="s">
        <v>513</v>
      </c>
      <c r="S1971" s="3" t="s">
        <v>86</v>
      </c>
      <c r="T1971" s="3" t="s">
        <v>95</v>
      </c>
      <c r="U1971" s="3" t="s">
        <v>329</v>
      </c>
      <c r="V1971" s="3" t="s">
        <v>86</v>
      </c>
      <c r="W1971" s="3" t="s">
        <v>86</v>
      </c>
      <c r="X1971" s="3" t="s">
        <v>86</v>
      </c>
      <c r="Y1971" s="3" t="s">
        <v>97</v>
      </c>
      <c r="Z1971" s="3" t="s">
        <v>86</v>
      </c>
      <c r="AA1971" s="4"/>
      <c r="AB1971" s="3" t="s">
        <v>86</v>
      </c>
      <c r="AC1971" s="3" t="s">
        <v>86</v>
      </c>
      <c r="AD1971" s="3" t="s">
        <v>86</v>
      </c>
      <c r="AE1971" s="5">
        <v>0</v>
      </c>
    </row>
    <row r="1972" spans="1:31" x14ac:dyDescent="0.25">
      <c r="A1972" s="6" t="s">
        <v>86</v>
      </c>
      <c r="B1972" s="3" t="s">
        <v>270</v>
      </c>
      <c r="C1972" s="3" t="s">
        <v>710</v>
      </c>
      <c r="D1972" s="4">
        <v>44188</v>
      </c>
      <c r="E1972" s="4">
        <v>44188</v>
      </c>
      <c r="F1972" s="4">
        <v>44195</v>
      </c>
      <c r="G1972" s="3" t="s">
        <v>211</v>
      </c>
      <c r="H1972" s="3" t="s">
        <v>90</v>
      </c>
      <c r="I1972" s="5">
        <v>120</v>
      </c>
      <c r="J1972" s="3" t="s">
        <v>91</v>
      </c>
      <c r="K1972" s="3" t="s">
        <v>90</v>
      </c>
      <c r="L1972" s="5">
        <v>120</v>
      </c>
      <c r="M1972" s="5">
        <v>1.41</v>
      </c>
      <c r="N1972" s="41" t="str">
        <f>IF(M1972="","",IF(M1972&lt;0,-M1972&amp;"_"&amp;COUNTIF(M$2:M1972,M1972),M1972&amp;"_"&amp;COUNTIF(M$2:M1972,M1972)))</f>
        <v>1.41_7</v>
      </c>
      <c r="O1972" s="42" t="str">
        <f t="shared" si="30"/>
        <v/>
      </c>
      <c r="P1972" s="3" t="s">
        <v>508</v>
      </c>
      <c r="Q1972" s="3" t="s">
        <v>711</v>
      </c>
      <c r="R1972" s="3" t="s">
        <v>357</v>
      </c>
      <c r="S1972" s="3" t="s">
        <v>86</v>
      </c>
      <c r="T1972" s="3" t="s">
        <v>95</v>
      </c>
      <c r="U1972" s="3" t="s">
        <v>329</v>
      </c>
      <c r="V1972" s="3" t="s">
        <v>86</v>
      </c>
      <c r="W1972" s="3" t="s">
        <v>86</v>
      </c>
      <c r="X1972" s="3" t="s">
        <v>86</v>
      </c>
      <c r="Y1972" s="3" t="s">
        <v>97</v>
      </c>
      <c r="Z1972" s="3" t="s">
        <v>86</v>
      </c>
      <c r="AA1972" s="4"/>
      <c r="AB1972" s="3" t="s">
        <v>86</v>
      </c>
      <c r="AC1972" s="3" t="s">
        <v>86</v>
      </c>
      <c r="AD1972" s="3" t="s">
        <v>86</v>
      </c>
      <c r="AE1972" s="5">
        <v>0</v>
      </c>
    </row>
    <row r="1973" spans="1:31" x14ac:dyDescent="0.25">
      <c r="A1973" s="6" t="s">
        <v>86</v>
      </c>
      <c r="B1973" s="3" t="s">
        <v>270</v>
      </c>
      <c r="C1973" s="3" t="s">
        <v>710</v>
      </c>
      <c r="D1973" s="4">
        <v>44188</v>
      </c>
      <c r="E1973" s="4">
        <v>44188</v>
      </c>
      <c r="F1973" s="4">
        <v>44195</v>
      </c>
      <c r="G1973" s="3" t="s">
        <v>211</v>
      </c>
      <c r="H1973" s="3" t="s">
        <v>90</v>
      </c>
      <c r="I1973" s="5">
        <v>700</v>
      </c>
      <c r="J1973" s="3" t="s">
        <v>91</v>
      </c>
      <c r="K1973" s="3" t="s">
        <v>90</v>
      </c>
      <c r="L1973" s="5">
        <v>700</v>
      </c>
      <c r="M1973" s="5">
        <v>8.24</v>
      </c>
      <c r="N1973" s="41" t="str">
        <f>IF(M1973="","",IF(M1973&lt;0,-M1973&amp;"_"&amp;COUNTIF(M$2:M1973,M1973),M1973&amp;"_"&amp;COUNTIF(M$2:M1973,M1973)))</f>
        <v>8.24_2</v>
      </c>
      <c r="O1973" s="42" t="str">
        <f t="shared" si="30"/>
        <v/>
      </c>
      <c r="P1973" s="3" t="s">
        <v>508</v>
      </c>
      <c r="Q1973" s="3" t="s">
        <v>711</v>
      </c>
      <c r="R1973" s="3" t="s">
        <v>358</v>
      </c>
      <c r="S1973" s="3" t="s">
        <v>86</v>
      </c>
      <c r="T1973" s="3" t="s">
        <v>95</v>
      </c>
      <c r="U1973" s="3" t="s">
        <v>329</v>
      </c>
      <c r="V1973" s="3" t="s">
        <v>86</v>
      </c>
      <c r="W1973" s="3" t="s">
        <v>86</v>
      </c>
      <c r="X1973" s="3" t="s">
        <v>86</v>
      </c>
      <c r="Y1973" s="3" t="s">
        <v>97</v>
      </c>
      <c r="Z1973" s="3" t="s">
        <v>86</v>
      </c>
      <c r="AA1973" s="4"/>
      <c r="AB1973" s="3" t="s">
        <v>86</v>
      </c>
      <c r="AC1973" s="3" t="s">
        <v>86</v>
      </c>
      <c r="AD1973" s="3" t="s">
        <v>86</v>
      </c>
      <c r="AE1973" s="5">
        <v>0</v>
      </c>
    </row>
    <row r="1974" spans="1:31" x14ac:dyDescent="0.25">
      <c r="A1974" s="6" t="s">
        <v>86</v>
      </c>
      <c r="B1974" s="3" t="s">
        <v>270</v>
      </c>
      <c r="C1974" s="3" t="s">
        <v>710</v>
      </c>
      <c r="D1974" s="4">
        <v>44188</v>
      </c>
      <c r="E1974" s="4">
        <v>44188</v>
      </c>
      <c r="F1974" s="4">
        <v>44195</v>
      </c>
      <c r="G1974" s="3" t="s">
        <v>211</v>
      </c>
      <c r="H1974" s="3" t="s">
        <v>90</v>
      </c>
      <c r="I1974" s="5">
        <v>250</v>
      </c>
      <c r="J1974" s="3" t="s">
        <v>91</v>
      </c>
      <c r="K1974" s="3" t="s">
        <v>90</v>
      </c>
      <c r="L1974" s="5">
        <v>250</v>
      </c>
      <c r="M1974" s="5">
        <v>2.94</v>
      </c>
      <c r="N1974" s="41" t="str">
        <f>IF(M1974="","",IF(M1974&lt;0,-M1974&amp;"_"&amp;COUNTIF(M$2:M1974,M1974),M1974&amp;"_"&amp;COUNTIF(M$2:M1974,M1974)))</f>
        <v>2.94_5</v>
      </c>
      <c r="O1974" s="42" t="str">
        <f t="shared" si="30"/>
        <v/>
      </c>
      <c r="P1974" s="3" t="s">
        <v>508</v>
      </c>
      <c r="Q1974" s="3" t="s">
        <v>711</v>
      </c>
      <c r="R1974" s="3" t="s">
        <v>359</v>
      </c>
      <c r="S1974" s="3" t="s">
        <v>86</v>
      </c>
      <c r="T1974" s="3" t="s">
        <v>95</v>
      </c>
      <c r="U1974" s="3" t="s">
        <v>329</v>
      </c>
      <c r="V1974" s="3" t="s">
        <v>86</v>
      </c>
      <c r="W1974" s="3" t="s">
        <v>86</v>
      </c>
      <c r="X1974" s="3" t="s">
        <v>86</v>
      </c>
      <c r="Y1974" s="3" t="s">
        <v>97</v>
      </c>
      <c r="Z1974" s="3" t="s">
        <v>86</v>
      </c>
      <c r="AA1974" s="4"/>
      <c r="AB1974" s="3" t="s">
        <v>86</v>
      </c>
      <c r="AC1974" s="3" t="s">
        <v>86</v>
      </c>
      <c r="AD1974" s="3" t="s">
        <v>86</v>
      </c>
      <c r="AE1974" s="5">
        <v>0</v>
      </c>
    </row>
    <row r="1975" spans="1:31" x14ac:dyDescent="0.25">
      <c r="A1975" s="6" t="s">
        <v>86</v>
      </c>
      <c r="B1975" s="3" t="s">
        <v>270</v>
      </c>
      <c r="C1975" s="3" t="s">
        <v>710</v>
      </c>
      <c r="D1975" s="4">
        <v>44188</v>
      </c>
      <c r="E1975" s="4">
        <v>44188</v>
      </c>
      <c r="F1975" s="4">
        <v>44195</v>
      </c>
      <c r="G1975" s="3" t="s">
        <v>211</v>
      </c>
      <c r="H1975" s="3" t="s">
        <v>90</v>
      </c>
      <c r="I1975" s="5">
        <v>30</v>
      </c>
      <c r="J1975" s="3" t="s">
        <v>91</v>
      </c>
      <c r="K1975" s="3" t="s">
        <v>90</v>
      </c>
      <c r="L1975" s="5">
        <v>30</v>
      </c>
      <c r="M1975" s="5">
        <v>0.35</v>
      </c>
      <c r="N1975" s="41" t="str">
        <f>IF(M1975="","",IF(M1975&lt;0,-M1975&amp;"_"&amp;COUNTIF(M$2:M1975,M1975),M1975&amp;"_"&amp;COUNTIF(M$2:M1975,M1975)))</f>
        <v>0.35_5</v>
      </c>
      <c r="O1975" s="42" t="str">
        <f t="shared" si="30"/>
        <v/>
      </c>
      <c r="P1975" s="3" t="s">
        <v>508</v>
      </c>
      <c r="Q1975" s="3" t="s">
        <v>711</v>
      </c>
      <c r="R1975" s="3" t="s">
        <v>360</v>
      </c>
      <c r="S1975" s="3" t="s">
        <v>86</v>
      </c>
      <c r="T1975" s="3" t="s">
        <v>95</v>
      </c>
      <c r="U1975" s="3" t="s">
        <v>329</v>
      </c>
      <c r="V1975" s="3" t="s">
        <v>86</v>
      </c>
      <c r="W1975" s="3" t="s">
        <v>86</v>
      </c>
      <c r="X1975" s="3" t="s">
        <v>86</v>
      </c>
      <c r="Y1975" s="3" t="s">
        <v>97</v>
      </c>
      <c r="Z1975" s="3" t="s">
        <v>86</v>
      </c>
      <c r="AA1975" s="4"/>
      <c r="AB1975" s="3" t="s">
        <v>86</v>
      </c>
      <c r="AC1975" s="3" t="s">
        <v>86</v>
      </c>
      <c r="AD1975" s="3" t="s">
        <v>86</v>
      </c>
      <c r="AE1975" s="5">
        <v>0</v>
      </c>
    </row>
    <row r="1976" spans="1:31" x14ac:dyDescent="0.25">
      <c r="A1976" s="6" t="s">
        <v>86</v>
      </c>
      <c r="B1976" s="3" t="s">
        <v>270</v>
      </c>
      <c r="C1976" s="3" t="s">
        <v>710</v>
      </c>
      <c r="D1976" s="4">
        <v>44188</v>
      </c>
      <c r="E1976" s="4">
        <v>44188</v>
      </c>
      <c r="F1976" s="4">
        <v>44195</v>
      </c>
      <c r="G1976" s="3" t="s">
        <v>211</v>
      </c>
      <c r="H1976" s="3" t="s">
        <v>90</v>
      </c>
      <c r="I1976" s="5">
        <v>200</v>
      </c>
      <c r="J1976" s="3" t="s">
        <v>91</v>
      </c>
      <c r="K1976" s="3" t="s">
        <v>90</v>
      </c>
      <c r="L1976" s="5">
        <v>200</v>
      </c>
      <c r="M1976" s="5">
        <v>2.35</v>
      </c>
      <c r="N1976" s="41" t="str">
        <f>IF(M1976="","",IF(M1976&lt;0,-M1976&amp;"_"&amp;COUNTIF(M$2:M1976,M1976),M1976&amp;"_"&amp;COUNTIF(M$2:M1976,M1976)))</f>
        <v>2.35_8</v>
      </c>
      <c r="O1976" s="42" t="str">
        <f t="shared" si="30"/>
        <v/>
      </c>
      <c r="P1976" s="3" t="s">
        <v>508</v>
      </c>
      <c r="Q1976" s="3" t="s">
        <v>711</v>
      </c>
      <c r="R1976" s="3" t="s">
        <v>514</v>
      </c>
      <c r="S1976" s="3" t="s">
        <v>86</v>
      </c>
      <c r="T1976" s="3" t="s">
        <v>95</v>
      </c>
      <c r="U1976" s="3" t="s">
        <v>329</v>
      </c>
      <c r="V1976" s="3" t="s">
        <v>86</v>
      </c>
      <c r="W1976" s="3" t="s">
        <v>86</v>
      </c>
      <c r="X1976" s="3" t="s">
        <v>86</v>
      </c>
      <c r="Y1976" s="3" t="s">
        <v>97</v>
      </c>
      <c r="Z1976" s="3" t="s">
        <v>86</v>
      </c>
      <c r="AA1976" s="4"/>
      <c r="AB1976" s="3" t="s">
        <v>86</v>
      </c>
      <c r="AC1976" s="3" t="s">
        <v>86</v>
      </c>
      <c r="AD1976" s="3" t="s">
        <v>86</v>
      </c>
      <c r="AE1976" s="5">
        <v>0</v>
      </c>
    </row>
    <row r="1977" spans="1:31" x14ac:dyDescent="0.25">
      <c r="A1977" s="6" t="s">
        <v>86</v>
      </c>
      <c r="B1977" s="3" t="s">
        <v>270</v>
      </c>
      <c r="C1977" s="3" t="s">
        <v>710</v>
      </c>
      <c r="D1977" s="4">
        <v>44188</v>
      </c>
      <c r="E1977" s="4">
        <v>44188</v>
      </c>
      <c r="F1977" s="4">
        <v>44195</v>
      </c>
      <c r="G1977" s="3" t="s">
        <v>211</v>
      </c>
      <c r="H1977" s="3" t="s">
        <v>90</v>
      </c>
      <c r="I1977" s="5">
        <v>300</v>
      </c>
      <c r="J1977" s="3" t="s">
        <v>91</v>
      </c>
      <c r="K1977" s="3" t="s">
        <v>90</v>
      </c>
      <c r="L1977" s="5">
        <v>300</v>
      </c>
      <c r="M1977" s="5">
        <v>3.53</v>
      </c>
      <c r="N1977" s="41" t="str">
        <f>IF(M1977="","",IF(M1977&lt;0,-M1977&amp;"_"&amp;COUNTIF(M$2:M1977,M1977),M1977&amp;"_"&amp;COUNTIF(M$2:M1977,M1977)))</f>
        <v>3.53_8</v>
      </c>
      <c r="O1977" s="42" t="str">
        <f t="shared" si="30"/>
        <v/>
      </c>
      <c r="P1977" s="3" t="s">
        <v>508</v>
      </c>
      <c r="Q1977" s="3" t="s">
        <v>711</v>
      </c>
      <c r="R1977" s="3" t="s">
        <v>515</v>
      </c>
      <c r="S1977" s="3" t="s">
        <v>86</v>
      </c>
      <c r="T1977" s="3" t="s">
        <v>95</v>
      </c>
      <c r="U1977" s="3" t="s">
        <v>329</v>
      </c>
      <c r="V1977" s="3" t="s">
        <v>86</v>
      </c>
      <c r="W1977" s="3" t="s">
        <v>86</v>
      </c>
      <c r="X1977" s="3" t="s">
        <v>86</v>
      </c>
      <c r="Y1977" s="3" t="s">
        <v>97</v>
      </c>
      <c r="Z1977" s="3" t="s">
        <v>86</v>
      </c>
      <c r="AA1977" s="4"/>
      <c r="AB1977" s="3" t="s">
        <v>86</v>
      </c>
      <c r="AC1977" s="3" t="s">
        <v>86</v>
      </c>
      <c r="AD1977" s="3" t="s">
        <v>86</v>
      </c>
      <c r="AE1977" s="5">
        <v>0</v>
      </c>
    </row>
    <row r="1978" spans="1:31" x14ac:dyDescent="0.25">
      <c r="A1978" s="6" t="s">
        <v>86</v>
      </c>
      <c r="B1978" s="3" t="s">
        <v>270</v>
      </c>
      <c r="C1978" s="3" t="s">
        <v>710</v>
      </c>
      <c r="D1978" s="4">
        <v>44188</v>
      </c>
      <c r="E1978" s="4">
        <v>44188</v>
      </c>
      <c r="F1978" s="4">
        <v>44195</v>
      </c>
      <c r="G1978" s="3" t="s">
        <v>211</v>
      </c>
      <c r="H1978" s="3" t="s">
        <v>90</v>
      </c>
      <c r="I1978" s="5">
        <v>750</v>
      </c>
      <c r="J1978" s="3" t="s">
        <v>91</v>
      </c>
      <c r="K1978" s="3" t="s">
        <v>90</v>
      </c>
      <c r="L1978" s="5">
        <v>750</v>
      </c>
      <c r="M1978" s="5">
        <v>8.83</v>
      </c>
      <c r="N1978" s="41" t="str">
        <f>IF(M1978="","",IF(M1978&lt;0,-M1978&amp;"_"&amp;COUNTIF(M$2:M1978,M1978),M1978&amp;"_"&amp;COUNTIF(M$2:M1978,M1978)))</f>
        <v>8.83_3</v>
      </c>
      <c r="O1978" s="42" t="str">
        <f t="shared" si="30"/>
        <v/>
      </c>
      <c r="P1978" s="3" t="s">
        <v>508</v>
      </c>
      <c r="Q1978" s="3" t="s">
        <v>711</v>
      </c>
      <c r="R1978" s="3" t="s">
        <v>712</v>
      </c>
      <c r="S1978" s="3" t="s">
        <v>86</v>
      </c>
      <c r="T1978" s="3" t="s">
        <v>95</v>
      </c>
      <c r="U1978" s="3" t="s">
        <v>329</v>
      </c>
      <c r="V1978" s="3" t="s">
        <v>86</v>
      </c>
      <c r="W1978" s="3" t="s">
        <v>86</v>
      </c>
      <c r="X1978" s="3" t="s">
        <v>86</v>
      </c>
      <c r="Y1978" s="3" t="s">
        <v>97</v>
      </c>
      <c r="Z1978" s="3" t="s">
        <v>86</v>
      </c>
      <c r="AA1978" s="4"/>
      <c r="AB1978" s="3" t="s">
        <v>86</v>
      </c>
      <c r="AC1978" s="3" t="s">
        <v>86</v>
      </c>
      <c r="AD1978" s="3" t="s">
        <v>86</v>
      </c>
      <c r="AE1978" s="5">
        <v>0</v>
      </c>
    </row>
    <row r="1979" spans="1:31" x14ac:dyDescent="0.25">
      <c r="A1979" s="6" t="s">
        <v>86</v>
      </c>
      <c r="B1979" s="3" t="s">
        <v>270</v>
      </c>
      <c r="C1979" s="3" t="s">
        <v>710</v>
      </c>
      <c r="D1979" s="4">
        <v>44188</v>
      </c>
      <c r="E1979" s="4">
        <v>44188</v>
      </c>
      <c r="F1979" s="4">
        <v>44195</v>
      </c>
      <c r="G1979" s="3" t="s">
        <v>211</v>
      </c>
      <c r="H1979" s="3" t="s">
        <v>90</v>
      </c>
      <c r="I1979" s="5">
        <v>100</v>
      </c>
      <c r="J1979" s="3" t="s">
        <v>91</v>
      </c>
      <c r="K1979" s="3" t="s">
        <v>90</v>
      </c>
      <c r="L1979" s="5">
        <v>100</v>
      </c>
      <c r="M1979" s="5">
        <v>1.18</v>
      </c>
      <c r="N1979" s="41" t="str">
        <f>IF(M1979="","",IF(M1979&lt;0,-M1979&amp;"_"&amp;COUNTIF(M$2:M1979,M1979),M1979&amp;"_"&amp;COUNTIF(M$2:M1979,M1979)))</f>
        <v>1.18_14</v>
      </c>
      <c r="O1979" s="42" t="str">
        <f t="shared" si="30"/>
        <v/>
      </c>
      <c r="P1979" s="3" t="s">
        <v>508</v>
      </c>
      <c r="Q1979" s="3" t="s">
        <v>711</v>
      </c>
      <c r="R1979" s="3" t="s">
        <v>362</v>
      </c>
      <c r="S1979" s="3" t="s">
        <v>86</v>
      </c>
      <c r="T1979" s="3" t="s">
        <v>95</v>
      </c>
      <c r="U1979" s="3" t="s">
        <v>329</v>
      </c>
      <c r="V1979" s="3" t="s">
        <v>86</v>
      </c>
      <c r="W1979" s="3" t="s">
        <v>86</v>
      </c>
      <c r="X1979" s="3" t="s">
        <v>86</v>
      </c>
      <c r="Y1979" s="3" t="s">
        <v>97</v>
      </c>
      <c r="Z1979" s="3" t="s">
        <v>86</v>
      </c>
      <c r="AA1979" s="4"/>
      <c r="AB1979" s="3" t="s">
        <v>86</v>
      </c>
      <c r="AC1979" s="3" t="s">
        <v>86</v>
      </c>
      <c r="AD1979" s="3" t="s">
        <v>86</v>
      </c>
      <c r="AE1979" s="5">
        <v>0</v>
      </c>
    </row>
    <row r="1980" spans="1:31" x14ac:dyDescent="0.25">
      <c r="A1980" s="6" t="s">
        <v>86</v>
      </c>
      <c r="B1980" s="3" t="s">
        <v>270</v>
      </c>
      <c r="C1980" s="3" t="s">
        <v>710</v>
      </c>
      <c r="D1980" s="4">
        <v>44188</v>
      </c>
      <c r="E1980" s="4">
        <v>44188</v>
      </c>
      <c r="F1980" s="4">
        <v>44195</v>
      </c>
      <c r="G1980" s="3" t="s">
        <v>211</v>
      </c>
      <c r="H1980" s="3" t="s">
        <v>90</v>
      </c>
      <c r="I1980" s="5">
        <v>3000</v>
      </c>
      <c r="J1980" s="3" t="s">
        <v>91</v>
      </c>
      <c r="K1980" s="3" t="s">
        <v>90</v>
      </c>
      <c r="L1980" s="5">
        <v>3000</v>
      </c>
      <c r="M1980" s="5">
        <v>35.31</v>
      </c>
      <c r="N1980" s="41" t="str">
        <f>IF(M1980="","",IF(M1980&lt;0,-M1980&amp;"_"&amp;COUNTIF(M$2:M1980,M1980),M1980&amp;"_"&amp;COUNTIF(M$2:M1980,M1980)))</f>
        <v>35.31_10</v>
      </c>
      <c r="O1980" s="42" t="str">
        <f t="shared" si="30"/>
        <v/>
      </c>
      <c r="P1980" s="3" t="s">
        <v>508</v>
      </c>
      <c r="Q1980" s="3" t="s">
        <v>711</v>
      </c>
      <c r="R1980" s="3" t="s">
        <v>363</v>
      </c>
      <c r="S1980" s="3" t="s">
        <v>86</v>
      </c>
      <c r="T1980" s="3" t="s">
        <v>95</v>
      </c>
      <c r="U1980" s="3" t="s">
        <v>329</v>
      </c>
      <c r="V1980" s="3" t="s">
        <v>86</v>
      </c>
      <c r="W1980" s="3" t="s">
        <v>86</v>
      </c>
      <c r="X1980" s="3" t="s">
        <v>86</v>
      </c>
      <c r="Y1980" s="3" t="s">
        <v>97</v>
      </c>
      <c r="Z1980" s="3" t="s">
        <v>86</v>
      </c>
      <c r="AA1980" s="4"/>
      <c r="AB1980" s="3" t="s">
        <v>86</v>
      </c>
      <c r="AC1980" s="3" t="s">
        <v>86</v>
      </c>
      <c r="AD1980" s="3" t="s">
        <v>86</v>
      </c>
      <c r="AE1980" s="5">
        <v>0</v>
      </c>
    </row>
    <row r="1981" spans="1:31" x14ac:dyDescent="0.25">
      <c r="A1981" s="6" t="s">
        <v>86</v>
      </c>
      <c r="B1981" s="3" t="s">
        <v>270</v>
      </c>
      <c r="C1981" s="3" t="s">
        <v>710</v>
      </c>
      <c r="D1981" s="4">
        <v>44188</v>
      </c>
      <c r="E1981" s="4">
        <v>44188</v>
      </c>
      <c r="F1981" s="4">
        <v>44195</v>
      </c>
      <c r="G1981" s="3" t="s">
        <v>211</v>
      </c>
      <c r="H1981" s="3" t="s">
        <v>90</v>
      </c>
      <c r="I1981" s="5">
        <v>190</v>
      </c>
      <c r="J1981" s="3" t="s">
        <v>91</v>
      </c>
      <c r="K1981" s="3" t="s">
        <v>90</v>
      </c>
      <c r="L1981" s="5">
        <v>190</v>
      </c>
      <c r="M1981" s="5">
        <v>2.2400000000000002</v>
      </c>
      <c r="N1981" s="41" t="str">
        <f>IF(M1981="","",IF(M1981&lt;0,-M1981&amp;"_"&amp;COUNTIF(M$2:M1981,M1981),M1981&amp;"_"&amp;COUNTIF(M$2:M1981,M1981)))</f>
        <v>2.24_1</v>
      </c>
      <c r="O1981" s="42" t="str">
        <f t="shared" si="30"/>
        <v/>
      </c>
      <c r="P1981" s="3" t="s">
        <v>508</v>
      </c>
      <c r="Q1981" s="3" t="s">
        <v>711</v>
      </c>
      <c r="R1981" s="3" t="s">
        <v>364</v>
      </c>
      <c r="S1981" s="3" t="s">
        <v>86</v>
      </c>
      <c r="T1981" s="3" t="s">
        <v>95</v>
      </c>
      <c r="U1981" s="3" t="s">
        <v>329</v>
      </c>
      <c r="V1981" s="3" t="s">
        <v>86</v>
      </c>
      <c r="W1981" s="3" t="s">
        <v>86</v>
      </c>
      <c r="X1981" s="3" t="s">
        <v>86</v>
      </c>
      <c r="Y1981" s="3" t="s">
        <v>97</v>
      </c>
      <c r="Z1981" s="3" t="s">
        <v>86</v>
      </c>
      <c r="AA1981" s="4"/>
      <c r="AB1981" s="3" t="s">
        <v>86</v>
      </c>
      <c r="AC1981" s="3" t="s">
        <v>86</v>
      </c>
      <c r="AD1981" s="3" t="s">
        <v>86</v>
      </c>
      <c r="AE1981" s="5">
        <v>0</v>
      </c>
    </row>
    <row r="1982" spans="1:31" x14ac:dyDescent="0.25">
      <c r="A1982" s="6" t="s">
        <v>86</v>
      </c>
      <c r="B1982" s="3" t="s">
        <v>270</v>
      </c>
      <c r="C1982" s="3" t="s">
        <v>710</v>
      </c>
      <c r="D1982" s="4">
        <v>44188</v>
      </c>
      <c r="E1982" s="4">
        <v>44188</v>
      </c>
      <c r="F1982" s="4">
        <v>44195</v>
      </c>
      <c r="G1982" s="3" t="s">
        <v>211</v>
      </c>
      <c r="H1982" s="3" t="s">
        <v>90</v>
      </c>
      <c r="I1982" s="5">
        <v>170</v>
      </c>
      <c r="J1982" s="3" t="s">
        <v>91</v>
      </c>
      <c r="K1982" s="3" t="s">
        <v>90</v>
      </c>
      <c r="L1982" s="5">
        <v>170</v>
      </c>
      <c r="M1982" s="5">
        <v>2</v>
      </c>
      <c r="N1982" s="41" t="str">
        <f>IF(M1982="","",IF(M1982&lt;0,-M1982&amp;"_"&amp;COUNTIF(M$2:M1982,M1982),M1982&amp;"_"&amp;COUNTIF(M$2:M1982,M1982)))</f>
        <v>2_1</v>
      </c>
      <c r="O1982" s="42" t="str">
        <f t="shared" si="30"/>
        <v/>
      </c>
      <c r="P1982" s="3" t="s">
        <v>508</v>
      </c>
      <c r="Q1982" s="3" t="s">
        <v>711</v>
      </c>
      <c r="R1982" s="3" t="s">
        <v>713</v>
      </c>
      <c r="S1982" s="3" t="s">
        <v>86</v>
      </c>
      <c r="T1982" s="3" t="s">
        <v>95</v>
      </c>
      <c r="U1982" s="3" t="s">
        <v>329</v>
      </c>
      <c r="V1982" s="3" t="s">
        <v>86</v>
      </c>
      <c r="W1982" s="3" t="s">
        <v>86</v>
      </c>
      <c r="X1982" s="3" t="s">
        <v>86</v>
      </c>
      <c r="Y1982" s="3" t="s">
        <v>97</v>
      </c>
      <c r="Z1982" s="3" t="s">
        <v>86</v>
      </c>
      <c r="AA1982" s="4"/>
      <c r="AB1982" s="3" t="s">
        <v>86</v>
      </c>
      <c r="AC1982" s="3" t="s">
        <v>86</v>
      </c>
      <c r="AD1982" s="3" t="s">
        <v>86</v>
      </c>
      <c r="AE1982" s="5">
        <v>0</v>
      </c>
    </row>
    <row r="1983" spans="1:31" x14ac:dyDescent="0.25">
      <c r="A1983" s="6" t="s">
        <v>86</v>
      </c>
      <c r="B1983" s="3" t="s">
        <v>270</v>
      </c>
      <c r="C1983" s="3" t="s">
        <v>710</v>
      </c>
      <c r="D1983" s="4">
        <v>44188</v>
      </c>
      <c r="E1983" s="4">
        <v>44188</v>
      </c>
      <c r="F1983" s="4">
        <v>44195</v>
      </c>
      <c r="G1983" s="3" t="s">
        <v>211</v>
      </c>
      <c r="H1983" s="3" t="s">
        <v>90</v>
      </c>
      <c r="I1983" s="5">
        <v>120</v>
      </c>
      <c r="J1983" s="3" t="s">
        <v>91</v>
      </c>
      <c r="K1983" s="3" t="s">
        <v>90</v>
      </c>
      <c r="L1983" s="5">
        <v>120</v>
      </c>
      <c r="M1983" s="5">
        <v>1.41</v>
      </c>
      <c r="N1983" s="41" t="str">
        <f>IF(M1983="","",IF(M1983&lt;0,-M1983&amp;"_"&amp;COUNTIF(M$2:M1983,M1983),M1983&amp;"_"&amp;COUNTIF(M$2:M1983,M1983)))</f>
        <v>1.41_8</v>
      </c>
      <c r="O1983" s="42" t="str">
        <f t="shared" si="30"/>
        <v/>
      </c>
      <c r="P1983" s="3" t="s">
        <v>508</v>
      </c>
      <c r="Q1983" s="3" t="s">
        <v>711</v>
      </c>
      <c r="R1983" s="3" t="s">
        <v>662</v>
      </c>
      <c r="S1983" s="3" t="s">
        <v>86</v>
      </c>
      <c r="T1983" s="3" t="s">
        <v>95</v>
      </c>
      <c r="U1983" s="3" t="s">
        <v>329</v>
      </c>
      <c r="V1983" s="3" t="s">
        <v>86</v>
      </c>
      <c r="W1983" s="3" t="s">
        <v>86</v>
      </c>
      <c r="X1983" s="3" t="s">
        <v>86</v>
      </c>
      <c r="Y1983" s="3" t="s">
        <v>97</v>
      </c>
      <c r="Z1983" s="3" t="s">
        <v>86</v>
      </c>
      <c r="AA1983" s="4"/>
      <c r="AB1983" s="3" t="s">
        <v>86</v>
      </c>
      <c r="AC1983" s="3" t="s">
        <v>86</v>
      </c>
      <c r="AD1983" s="3" t="s">
        <v>86</v>
      </c>
      <c r="AE1983" s="5">
        <v>0</v>
      </c>
    </row>
    <row r="1984" spans="1:31" x14ac:dyDescent="0.25">
      <c r="A1984" s="6" t="s">
        <v>86</v>
      </c>
      <c r="B1984" s="3" t="s">
        <v>270</v>
      </c>
      <c r="C1984" s="3" t="s">
        <v>710</v>
      </c>
      <c r="D1984" s="4">
        <v>44188</v>
      </c>
      <c r="E1984" s="4">
        <v>44188</v>
      </c>
      <c r="F1984" s="4">
        <v>44195</v>
      </c>
      <c r="G1984" s="3" t="s">
        <v>211</v>
      </c>
      <c r="H1984" s="3" t="s">
        <v>90</v>
      </c>
      <c r="I1984" s="5">
        <v>250</v>
      </c>
      <c r="J1984" s="3" t="s">
        <v>91</v>
      </c>
      <c r="K1984" s="3" t="s">
        <v>90</v>
      </c>
      <c r="L1984" s="5">
        <v>250</v>
      </c>
      <c r="M1984" s="5">
        <v>2.94</v>
      </c>
      <c r="N1984" s="41" t="str">
        <f>IF(M1984="","",IF(M1984&lt;0,-M1984&amp;"_"&amp;COUNTIF(M$2:M1984,M1984),M1984&amp;"_"&amp;COUNTIF(M$2:M1984,M1984)))</f>
        <v>2.94_6</v>
      </c>
      <c r="O1984" s="42" t="str">
        <f t="shared" si="30"/>
        <v/>
      </c>
      <c r="P1984" s="3" t="s">
        <v>508</v>
      </c>
      <c r="Q1984" s="3" t="s">
        <v>711</v>
      </c>
      <c r="R1984" s="3" t="s">
        <v>516</v>
      </c>
      <c r="S1984" s="3" t="s">
        <v>86</v>
      </c>
      <c r="T1984" s="3" t="s">
        <v>95</v>
      </c>
      <c r="U1984" s="3" t="s">
        <v>329</v>
      </c>
      <c r="V1984" s="3" t="s">
        <v>86</v>
      </c>
      <c r="W1984" s="3" t="s">
        <v>86</v>
      </c>
      <c r="X1984" s="3" t="s">
        <v>86</v>
      </c>
      <c r="Y1984" s="3" t="s">
        <v>97</v>
      </c>
      <c r="Z1984" s="3" t="s">
        <v>86</v>
      </c>
      <c r="AA1984" s="4"/>
      <c r="AB1984" s="3" t="s">
        <v>86</v>
      </c>
      <c r="AC1984" s="3" t="s">
        <v>86</v>
      </c>
      <c r="AD1984" s="3" t="s">
        <v>86</v>
      </c>
      <c r="AE1984" s="5">
        <v>0</v>
      </c>
    </row>
    <row r="1985" spans="1:31" x14ac:dyDescent="0.25">
      <c r="A1985" s="6" t="s">
        <v>86</v>
      </c>
      <c r="B1985" s="3" t="s">
        <v>270</v>
      </c>
      <c r="C1985" s="3" t="s">
        <v>710</v>
      </c>
      <c r="D1985" s="4">
        <v>44188</v>
      </c>
      <c r="E1985" s="4">
        <v>44188</v>
      </c>
      <c r="F1985" s="4">
        <v>44195</v>
      </c>
      <c r="G1985" s="3" t="s">
        <v>211</v>
      </c>
      <c r="H1985" s="3" t="s">
        <v>90</v>
      </c>
      <c r="I1985" s="5">
        <v>325</v>
      </c>
      <c r="J1985" s="3" t="s">
        <v>91</v>
      </c>
      <c r="K1985" s="3" t="s">
        <v>90</v>
      </c>
      <c r="L1985" s="5">
        <v>325</v>
      </c>
      <c r="M1985" s="5">
        <v>3.83</v>
      </c>
      <c r="N1985" s="41" t="str">
        <f>IF(M1985="","",IF(M1985&lt;0,-M1985&amp;"_"&amp;COUNTIF(M$2:M1985,M1985),M1985&amp;"_"&amp;COUNTIF(M$2:M1985,M1985)))</f>
        <v>3.83_3</v>
      </c>
      <c r="O1985" s="42" t="str">
        <f t="shared" si="30"/>
        <v/>
      </c>
      <c r="P1985" s="3" t="s">
        <v>508</v>
      </c>
      <c r="Q1985" s="3" t="s">
        <v>711</v>
      </c>
      <c r="R1985" s="3" t="s">
        <v>411</v>
      </c>
      <c r="S1985" s="3" t="s">
        <v>86</v>
      </c>
      <c r="T1985" s="3" t="s">
        <v>95</v>
      </c>
      <c r="U1985" s="3" t="s">
        <v>329</v>
      </c>
      <c r="V1985" s="3" t="s">
        <v>86</v>
      </c>
      <c r="W1985" s="3" t="s">
        <v>86</v>
      </c>
      <c r="X1985" s="3" t="s">
        <v>86</v>
      </c>
      <c r="Y1985" s="3" t="s">
        <v>97</v>
      </c>
      <c r="Z1985" s="3" t="s">
        <v>86</v>
      </c>
      <c r="AA1985" s="4"/>
      <c r="AB1985" s="3" t="s">
        <v>86</v>
      </c>
      <c r="AC1985" s="3" t="s">
        <v>86</v>
      </c>
      <c r="AD1985" s="3" t="s">
        <v>86</v>
      </c>
      <c r="AE1985" s="5">
        <v>0</v>
      </c>
    </row>
    <row r="1986" spans="1:31" x14ac:dyDescent="0.25">
      <c r="A1986" s="6" t="s">
        <v>86</v>
      </c>
      <c r="B1986" s="3" t="s">
        <v>270</v>
      </c>
      <c r="C1986" s="3" t="s">
        <v>710</v>
      </c>
      <c r="D1986" s="4">
        <v>44188</v>
      </c>
      <c r="E1986" s="4">
        <v>44188</v>
      </c>
      <c r="F1986" s="4">
        <v>44195</v>
      </c>
      <c r="G1986" s="3" t="s">
        <v>211</v>
      </c>
      <c r="H1986" s="3" t="s">
        <v>90</v>
      </c>
      <c r="I1986" s="5">
        <v>400</v>
      </c>
      <c r="J1986" s="3" t="s">
        <v>91</v>
      </c>
      <c r="K1986" s="3" t="s">
        <v>90</v>
      </c>
      <c r="L1986" s="5">
        <v>400</v>
      </c>
      <c r="M1986" s="5">
        <v>4.71</v>
      </c>
      <c r="N1986" s="41" t="str">
        <f>IF(M1986="","",IF(M1986&lt;0,-M1986&amp;"_"&amp;COUNTIF(M$2:M1986,M1986),M1986&amp;"_"&amp;COUNTIF(M$2:M1986,M1986)))</f>
        <v>4.71_2</v>
      </c>
      <c r="O1986" s="42" t="str">
        <f t="shared" ref="O1986:O2049" si="31">IF(COUNTIF(N:N,N1986)=2,"x","")</f>
        <v/>
      </c>
      <c r="P1986" s="3" t="s">
        <v>508</v>
      </c>
      <c r="Q1986" s="3" t="s">
        <v>711</v>
      </c>
      <c r="R1986" s="3" t="s">
        <v>663</v>
      </c>
      <c r="S1986" s="3" t="s">
        <v>86</v>
      </c>
      <c r="T1986" s="3" t="s">
        <v>95</v>
      </c>
      <c r="U1986" s="3" t="s">
        <v>329</v>
      </c>
      <c r="V1986" s="3" t="s">
        <v>86</v>
      </c>
      <c r="W1986" s="3" t="s">
        <v>86</v>
      </c>
      <c r="X1986" s="3" t="s">
        <v>86</v>
      </c>
      <c r="Y1986" s="3" t="s">
        <v>97</v>
      </c>
      <c r="Z1986" s="3" t="s">
        <v>86</v>
      </c>
      <c r="AA1986" s="4"/>
      <c r="AB1986" s="3" t="s">
        <v>86</v>
      </c>
      <c r="AC1986" s="3" t="s">
        <v>86</v>
      </c>
      <c r="AD1986" s="3" t="s">
        <v>86</v>
      </c>
      <c r="AE1986" s="5">
        <v>0</v>
      </c>
    </row>
    <row r="1987" spans="1:31" x14ac:dyDescent="0.25">
      <c r="A1987" s="6" t="s">
        <v>86</v>
      </c>
      <c r="B1987" s="3" t="s">
        <v>270</v>
      </c>
      <c r="C1987" s="3" t="s">
        <v>710</v>
      </c>
      <c r="D1987" s="4">
        <v>44188</v>
      </c>
      <c r="E1987" s="4">
        <v>44188</v>
      </c>
      <c r="F1987" s="4">
        <v>44195</v>
      </c>
      <c r="G1987" s="3" t="s">
        <v>211</v>
      </c>
      <c r="H1987" s="3" t="s">
        <v>90</v>
      </c>
      <c r="I1987" s="5">
        <v>150</v>
      </c>
      <c r="J1987" s="3" t="s">
        <v>91</v>
      </c>
      <c r="K1987" s="3" t="s">
        <v>90</v>
      </c>
      <c r="L1987" s="5">
        <v>150</v>
      </c>
      <c r="M1987" s="5">
        <v>1.77</v>
      </c>
      <c r="N1987" s="41" t="str">
        <f>IF(M1987="","",IF(M1987&lt;0,-M1987&amp;"_"&amp;COUNTIF(M$2:M1987,M1987),M1987&amp;"_"&amp;COUNTIF(M$2:M1987,M1987)))</f>
        <v>1.77_8</v>
      </c>
      <c r="O1987" s="42" t="str">
        <f t="shared" si="31"/>
        <v/>
      </c>
      <c r="P1987" s="3" t="s">
        <v>508</v>
      </c>
      <c r="Q1987" s="3" t="s">
        <v>711</v>
      </c>
      <c r="R1987" s="3" t="s">
        <v>368</v>
      </c>
      <c r="S1987" s="3" t="s">
        <v>86</v>
      </c>
      <c r="T1987" s="3" t="s">
        <v>95</v>
      </c>
      <c r="U1987" s="3" t="s">
        <v>329</v>
      </c>
      <c r="V1987" s="3" t="s">
        <v>86</v>
      </c>
      <c r="W1987" s="3" t="s">
        <v>86</v>
      </c>
      <c r="X1987" s="3" t="s">
        <v>86</v>
      </c>
      <c r="Y1987" s="3" t="s">
        <v>97</v>
      </c>
      <c r="Z1987" s="3" t="s">
        <v>86</v>
      </c>
      <c r="AA1987" s="4"/>
      <c r="AB1987" s="3" t="s">
        <v>86</v>
      </c>
      <c r="AC1987" s="3" t="s">
        <v>86</v>
      </c>
      <c r="AD1987" s="3" t="s">
        <v>86</v>
      </c>
      <c r="AE1987" s="5">
        <v>0</v>
      </c>
    </row>
    <row r="1988" spans="1:31" x14ac:dyDescent="0.25">
      <c r="A1988" s="6" t="s">
        <v>86</v>
      </c>
      <c r="B1988" s="3" t="s">
        <v>270</v>
      </c>
      <c r="C1988" s="3" t="s">
        <v>710</v>
      </c>
      <c r="D1988" s="4">
        <v>44188</v>
      </c>
      <c r="E1988" s="4">
        <v>44188</v>
      </c>
      <c r="F1988" s="4">
        <v>44195</v>
      </c>
      <c r="G1988" s="3" t="s">
        <v>211</v>
      </c>
      <c r="H1988" s="3" t="s">
        <v>90</v>
      </c>
      <c r="I1988" s="5">
        <v>200</v>
      </c>
      <c r="J1988" s="3" t="s">
        <v>91</v>
      </c>
      <c r="K1988" s="3" t="s">
        <v>90</v>
      </c>
      <c r="L1988" s="5">
        <v>200</v>
      </c>
      <c r="M1988" s="5">
        <v>2.35</v>
      </c>
      <c r="N1988" s="41" t="str">
        <f>IF(M1988="","",IF(M1988&lt;0,-M1988&amp;"_"&amp;COUNTIF(M$2:M1988,M1988),M1988&amp;"_"&amp;COUNTIF(M$2:M1988,M1988)))</f>
        <v>2.35_9</v>
      </c>
      <c r="O1988" s="42" t="str">
        <f t="shared" si="31"/>
        <v/>
      </c>
      <c r="P1988" s="3" t="s">
        <v>508</v>
      </c>
      <c r="Q1988" s="3" t="s">
        <v>711</v>
      </c>
      <c r="R1988" s="3" t="s">
        <v>517</v>
      </c>
      <c r="S1988" s="3" t="s">
        <v>86</v>
      </c>
      <c r="T1988" s="3" t="s">
        <v>95</v>
      </c>
      <c r="U1988" s="3" t="s">
        <v>329</v>
      </c>
      <c r="V1988" s="3" t="s">
        <v>86</v>
      </c>
      <c r="W1988" s="3" t="s">
        <v>86</v>
      </c>
      <c r="X1988" s="3" t="s">
        <v>86</v>
      </c>
      <c r="Y1988" s="3" t="s">
        <v>97</v>
      </c>
      <c r="Z1988" s="3" t="s">
        <v>86</v>
      </c>
      <c r="AA1988" s="4"/>
      <c r="AB1988" s="3" t="s">
        <v>86</v>
      </c>
      <c r="AC1988" s="3" t="s">
        <v>86</v>
      </c>
      <c r="AD1988" s="3" t="s">
        <v>86</v>
      </c>
      <c r="AE1988" s="5">
        <v>0</v>
      </c>
    </row>
    <row r="1989" spans="1:31" x14ac:dyDescent="0.25">
      <c r="A1989" s="6" t="s">
        <v>86</v>
      </c>
      <c r="B1989" s="3" t="s">
        <v>270</v>
      </c>
      <c r="C1989" s="3" t="s">
        <v>710</v>
      </c>
      <c r="D1989" s="4">
        <v>44188</v>
      </c>
      <c r="E1989" s="4">
        <v>44188</v>
      </c>
      <c r="F1989" s="4">
        <v>44195</v>
      </c>
      <c r="G1989" s="3" t="s">
        <v>211</v>
      </c>
      <c r="H1989" s="3" t="s">
        <v>90</v>
      </c>
      <c r="I1989" s="5">
        <v>200</v>
      </c>
      <c r="J1989" s="3" t="s">
        <v>91</v>
      </c>
      <c r="K1989" s="3" t="s">
        <v>90</v>
      </c>
      <c r="L1989" s="5">
        <v>200</v>
      </c>
      <c r="M1989" s="5">
        <v>2.35</v>
      </c>
      <c r="N1989" s="41" t="str">
        <f>IF(M1989="","",IF(M1989&lt;0,-M1989&amp;"_"&amp;COUNTIF(M$2:M1989,M1989),M1989&amp;"_"&amp;COUNTIF(M$2:M1989,M1989)))</f>
        <v>2.35_10</v>
      </c>
      <c r="O1989" s="42" t="str">
        <f t="shared" si="31"/>
        <v/>
      </c>
      <c r="P1989" s="3" t="s">
        <v>508</v>
      </c>
      <c r="Q1989" s="3" t="s">
        <v>711</v>
      </c>
      <c r="R1989" s="3" t="s">
        <v>370</v>
      </c>
      <c r="S1989" s="3" t="s">
        <v>86</v>
      </c>
      <c r="T1989" s="3" t="s">
        <v>95</v>
      </c>
      <c r="U1989" s="3" t="s">
        <v>329</v>
      </c>
      <c r="V1989" s="3" t="s">
        <v>86</v>
      </c>
      <c r="W1989" s="3" t="s">
        <v>86</v>
      </c>
      <c r="X1989" s="3" t="s">
        <v>86</v>
      </c>
      <c r="Y1989" s="3" t="s">
        <v>97</v>
      </c>
      <c r="Z1989" s="3" t="s">
        <v>86</v>
      </c>
      <c r="AA1989" s="4"/>
      <c r="AB1989" s="3" t="s">
        <v>86</v>
      </c>
      <c r="AC1989" s="3" t="s">
        <v>86</v>
      </c>
      <c r="AD1989" s="3" t="s">
        <v>86</v>
      </c>
      <c r="AE1989" s="5">
        <v>0</v>
      </c>
    </row>
    <row r="1990" spans="1:31" x14ac:dyDescent="0.25">
      <c r="A1990" s="6" t="s">
        <v>86</v>
      </c>
      <c r="B1990" s="3" t="s">
        <v>270</v>
      </c>
      <c r="C1990" s="3" t="s">
        <v>710</v>
      </c>
      <c r="D1990" s="4">
        <v>44188</v>
      </c>
      <c r="E1990" s="4">
        <v>44188</v>
      </c>
      <c r="F1990" s="4">
        <v>44195</v>
      </c>
      <c r="G1990" s="3" t="s">
        <v>211</v>
      </c>
      <c r="H1990" s="3" t="s">
        <v>90</v>
      </c>
      <c r="I1990" s="5">
        <v>840</v>
      </c>
      <c r="J1990" s="3" t="s">
        <v>91</v>
      </c>
      <c r="K1990" s="3" t="s">
        <v>90</v>
      </c>
      <c r="L1990" s="5">
        <v>840</v>
      </c>
      <c r="M1990" s="5">
        <v>9.89</v>
      </c>
      <c r="N1990" s="41" t="str">
        <f>IF(M1990="","",IF(M1990&lt;0,-M1990&amp;"_"&amp;COUNTIF(M$2:M1990,M1990),M1990&amp;"_"&amp;COUNTIF(M$2:M1990,M1990)))</f>
        <v>9.89_1</v>
      </c>
      <c r="O1990" s="42" t="str">
        <f t="shared" si="31"/>
        <v/>
      </c>
      <c r="P1990" s="3" t="s">
        <v>508</v>
      </c>
      <c r="Q1990" s="3" t="s">
        <v>711</v>
      </c>
      <c r="R1990" s="3" t="s">
        <v>371</v>
      </c>
      <c r="S1990" s="3" t="s">
        <v>86</v>
      </c>
      <c r="T1990" s="3" t="s">
        <v>95</v>
      </c>
      <c r="U1990" s="3" t="s">
        <v>329</v>
      </c>
      <c r="V1990" s="3" t="s">
        <v>86</v>
      </c>
      <c r="W1990" s="3" t="s">
        <v>86</v>
      </c>
      <c r="X1990" s="3" t="s">
        <v>86</v>
      </c>
      <c r="Y1990" s="3" t="s">
        <v>97</v>
      </c>
      <c r="Z1990" s="3" t="s">
        <v>86</v>
      </c>
      <c r="AA1990" s="4"/>
      <c r="AB1990" s="3" t="s">
        <v>86</v>
      </c>
      <c r="AC1990" s="3" t="s">
        <v>86</v>
      </c>
      <c r="AD1990" s="3" t="s">
        <v>86</v>
      </c>
      <c r="AE1990" s="5">
        <v>0</v>
      </c>
    </row>
    <row r="1991" spans="1:31" x14ac:dyDescent="0.25">
      <c r="A1991" s="6" t="s">
        <v>86</v>
      </c>
      <c r="B1991" s="3" t="s">
        <v>270</v>
      </c>
      <c r="C1991" s="3" t="s">
        <v>710</v>
      </c>
      <c r="D1991" s="4">
        <v>44188</v>
      </c>
      <c r="E1991" s="4">
        <v>44188</v>
      </c>
      <c r="F1991" s="4">
        <v>44195</v>
      </c>
      <c r="G1991" s="3" t="s">
        <v>211</v>
      </c>
      <c r="H1991" s="3" t="s">
        <v>90</v>
      </c>
      <c r="I1991" s="5">
        <v>1500</v>
      </c>
      <c r="J1991" s="3" t="s">
        <v>91</v>
      </c>
      <c r="K1991" s="3" t="s">
        <v>90</v>
      </c>
      <c r="L1991" s="5">
        <v>1500</v>
      </c>
      <c r="M1991" s="5">
        <v>17.66</v>
      </c>
      <c r="N1991" s="41" t="str">
        <f>IF(M1991="","",IF(M1991&lt;0,-M1991&amp;"_"&amp;COUNTIF(M$2:M1991,M1991),M1991&amp;"_"&amp;COUNTIF(M$2:M1991,M1991)))</f>
        <v>17.66_7</v>
      </c>
      <c r="O1991" s="42" t="str">
        <f t="shared" si="31"/>
        <v/>
      </c>
      <c r="P1991" s="3" t="s">
        <v>508</v>
      </c>
      <c r="Q1991" s="3" t="s">
        <v>711</v>
      </c>
      <c r="R1991" s="3" t="s">
        <v>372</v>
      </c>
      <c r="S1991" s="3" t="s">
        <v>86</v>
      </c>
      <c r="T1991" s="3" t="s">
        <v>95</v>
      </c>
      <c r="U1991" s="3" t="s">
        <v>329</v>
      </c>
      <c r="V1991" s="3" t="s">
        <v>86</v>
      </c>
      <c r="W1991" s="3" t="s">
        <v>86</v>
      </c>
      <c r="X1991" s="3" t="s">
        <v>86</v>
      </c>
      <c r="Y1991" s="3" t="s">
        <v>97</v>
      </c>
      <c r="Z1991" s="3" t="s">
        <v>86</v>
      </c>
      <c r="AA1991" s="4"/>
      <c r="AB1991" s="3" t="s">
        <v>86</v>
      </c>
      <c r="AC1991" s="3" t="s">
        <v>86</v>
      </c>
      <c r="AD1991" s="3" t="s">
        <v>86</v>
      </c>
      <c r="AE1991" s="5">
        <v>0</v>
      </c>
    </row>
    <row r="1992" spans="1:31" x14ac:dyDescent="0.25">
      <c r="A1992" s="6" t="s">
        <v>86</v>
      </c>
      <c r="B1992" s="3" t="s">
        <v>270</v>
      </c>
      <c r="C1992" s="3" t="s">
        <v>710</v>
      </c>
      <c r="D1992" s="4">
        <v>44188</v>
      </c>
      <c r="E1992" s="4">
        <v>44188</v>
      </c>
      <c r="F1992" s="4">
        <v>44195</v>
      </c>
      <c r="G1992" s="3" t="s">
        <v>211</v>
      </c>
      <c r="H1992" s="3" t="s">
        <v>90</v>
      </c>
      <c r="I1992" s="5">
        <v>95</v>
      </c>
      <c r="J1992" s="3" t="s">
        <v>91</v>
      </c>
      <c r="K1992" s="3" t="s">
        <v>90</v>
      </c>
      <c r="L1992" s="5">
        <v>95</v>
      </c>
      <c r="M1992" s="5">
        <v>1.1200000000000001</v>
      </c>
      <c r="N1992" s="41" t="str">
        <f>IF(M1992="","",IF(M1992&lt;0,-M1992&amp;"_"&amp;COUNTIF(M$2:M1992,M1992),M1992&amp;"_"&amp;COUNTIF(M$2:M1992,M1992)))</f>
        <v>1.12_3</v>
      </c>
      <c r="O1992" s="42" t="str">
        <f t="shared" si="31"/>
        <v/>
      </c>
      <c r="P1992" s="3" t="s">
        <v>508</v>
      </c>
      <c r="Q1992" s="3" t="s">
        <v>711</v>
      </c>
      <c r="R1992" s="3" t="s">
        <v>412</v>
      </c>
      <c r="S1992" s="3" t="s">
        <v>86</v>
      </c>
      <c r="T1992" s="3" t="s">
        <v>95</v>
      </c>
      <c r="U1992" s="3" t="s">
        <v>329</v>
      </c>
      <c r="V1992" s="3" t="s">
        <v>86</v>
      </c>
      <c r="W1992" s="3" t="s">
        <v>86</v>
      </c>
      <c r="X1992" s="3" t="s">
        <v>86</v>
      </c>
      <c r="Y1992" s="3" t="s">
        <v>97</v>
      </c>
      <c r="Z1992" s="3" t="s">
        <v>86</v>
      </c>
      <c r="AA1992" s="4"/>
      <c r="AB1992" s="3" t="s">
        <v>86</v>
      </c>
      <c r="AC1992" s="3" t="s">
        <v>86</v>
      </c>
      <c r="AD1992" s="3" t="s">
        <v>86</v>
      </c>
      <c r="AE1992" s="5">
        <v>0</v>
      </c>
    </row>
    <row r="1993" spans="1:31" x14ac:dyDescent="0.25">
      <c r="A1993" s="6" t="s">
        <v>86</v>
      </c>
      <c r="B1993" s="3" t="s">
        <v>270</v>
      </c>
      <c r="C1993" s="3" t="s">
        <v>710</v>
      </c>
      <c r="D1993" s="4">
        <v>44188</v>
      </c>
      <c r="E1993" s="4">
        <v>44188</v>
      </c>
      <c r="F1993" s="4">
        <v>44195</v>
      </c>
      <c r="G1993" s="3" t="s">
        <v>211</v>
      </c>
      <c r="H1993" s="3" t="s">
        <v>90</v>
      </c>
      <c r="I1993" s="5">
        <v>100</v>
      </c>
      <c r="J1993" s="3" t="s">
        <v>91</v>
      </c>
      <c r="K1993" s="3" t="s">
        <v>90</v>
      </c>
      <c r="L1993" s="5">
        <v>100</v>
      </c>
      <c r="M1993" s="5">
        <v>1.18</v>
      </c>
      <c r="N1993" s="41" t="str">
        <f>IF(M1993="","",IF(M1993&lt;0,-M1993&amp;"_"&amp;COUNTIF(M$2:M1993,M1993),M1993&amp;"_"&amp;COUNTIF(M$2:M1993,M1993)))</f>
        <v>1.18_15</v>
      </c>
      <c r="O1993" s="42" t="str">
        <f t="shared" si="31"/>
        <v/>
      </c>
      <c r="P1993" s="3" t="s">
        <v>508</v>
      </c>
      <c r="Q1993" s="3" t="s">
        <v>711</v>
      </c>
      <c r="R1993" s="3" t="s">
        <v>373</v>
      </c>
      <c r="S1993" s="3" t="s">
        <v>86</v>
      </c>
      <c r="T1993" s="3" t="s">
        <v>95</v>
      </c>
      <c r="U1993" s="3" t="s">
        <v>329</v>
      </c>
      <c r="V1993" s="3" t="s">
        <v>86</v>
      </c>
      <c r="W1993" s="3" t="s">
        <v>86</v>
      </c>
      <c r="X1993" s="3" t="s">
        <v>86</v>
      </c>
      <c r="Y1993" s="3" t="s">
        <v>97</v>
      </c>
      <c r="Z1993" s="3" t="s">
        <v>86</v>
      </c>
      <c r="AA1993" s="4"/>
      <c r="AB1993" s="3" t="s">
        <v>86</v>
      </c>
      <c r="AC1993" s="3" t="s">
        <v>86</v>
      </c>
      <c r="AD1993" s="3" t="s">
        <v>86</v>
      </c>
      <c r="AE1993" s="5">
        <v>0</v>
      </c>
    </row>
    <row r="1994" spans="1:31" x14ac:dyDescent="0.25">
      <c r="A1994" s="6" t="s">
        <v>86</v>
      </c>
      <c r="B1994" s="3" t="s">
        <v>270</v>
      </c>
      <c r="C1994" s="3" t="s">
        <v>710</v>
      </c>
      <c r="D1994" s="4">
        <v>44188</v>
      </c>
      <c r="E1994" s="4">
        <v>44188</v>
      </c>
      <c r="F1994" s="4">
        <v>44195</v>
      </c>
      <c r="G1994" s="3" t="s">
        <v>211</v>
      </c>
      <c r="H1994" s="3" t="s">
        <v>90</v>
      </c>
      <c r="I1994" s="5">
        <v>2880</v>
      </c>
      <c r="J1994" s="3" t="s">
        <v>91</v>
      </c>
      <c r="K1994" s="3" t="s">
        <v>90</v>
      </c>
      <c r="L1994" s="5">
        <v>2880</v>
      </c>
      <c r="M1994" s="5">
        <v>33.9</v>
      </c>
      <c r="N1994" s="41" t="str">
        <f>IF(M1994="","",IF(M1994&lt;0,-M1994&amp;"_"&amp;COUNTIF(M$2:M1994,M1994),M1994&amp;"_"&amp;COUNTIF(M$2:M1994,M1994)))</f>
        <v>33.9_9</v>
      </c>
      <c r="O1994" s="42" t="str">
        <f t="shared" si="31"/>
        <v/>
      </c>
      <c r="P1994" s="3" t="s">
        <v>508</v>
      </c>
      <c r="Q1994" s="3" t="s">
        <v>711</v>
      </c>
      <c r="R1994" s="3" t="s">
        <v>374</v>
      </c>
      <c r="S1994" s="3" t="s">
        <v>86</v>
      </c>
      <c r="T1994" s="3" t="s">
        <v>95</v>
      </c>
      <c r="U1994" s="3" t="s">
        <v>329</v>
      </c>
      <c r="V1994" s="3" t="s">
        <v>86</v>
      </c>
      <c r="W1994" s="3" t="s">
        <v>86</v>
      </c>
      <c r="X1994" s="3" t="s">
        <v>86</v>
      </c>
      <c r="Y1994" s="3" t="s">
        <v>97</v>
      </c>
      <c r="Z1994" s="3" t="s">
        <v>86</v>
      </c>
      <c r="AA1994" s="4"/>
      <c r="AB1994" s="3" t="s">
        <v>86</v>
      </c>
      <c r="AC1994" s="3" t="s">
        <v>86</v>
      </c>
      <c r="AD1994" s="3" t="s">
        <v>86</v>
      </c>
      <c r="AE1994" s="5">
        <v>0</v>
      </c>
    </row>
    <row r="1995" spans="1:31" x14ac:dyDescent="0.25">
      <c r="A1995" s="6" t="s">
        <v>86</v>
      </c>
      <c r="B1995" s="3" t="s">
        <v>270</v>
      </c>
      <c r="C1995" s="3" t="s">
        <v>710</v>
      </c>
      <c r="D1995" s="4">
        <v>44188</v>
      </c>
      <c r="E1995" s="4">
        <v>44188</v>
      </c>
      <c r="F1995" s="4">
        <v>44195</v>
      </c>
      <c r="G1995" s="3" t="s">
        <v>211</v>
      </c>
      <c r="H1995" s="3" t="s">
        <v>90</v>
      </c>
      <c r="I1995" s="5">
        <v>450</v>
      </c>
      <c r="J1995" s="3" t="s">
        <v>91</v>
      </c>
      <c r="K1995" s="3" t="s">
        <v>90</v>
      </c>
      <c r="L1995" s="5">
        <v>450</v>
      </c>
      <c r="M1995" s="5">
        <v>5.3</v>
      </c>
      <c r="N1995" s="41" t="str">
        <f>IF(M1995="","",IF(M1995&lt;0,-M1995&amp;"_"&amp;COUNTIF(M$2:M1995,M1995),M1995&amp;"_"&amp;COUNTIF(M$2:M1995,M1995)))</f>
        <v>5.3_5</v>
      </c>
      <c r="O1995" s="42" t="str">
        <f t="shared" si="31"/>
        <v/>
      </c>
      <c r="P1995" s="3" t="s">
        <v>508</v>
      </c>
      <c r="Q1995" s="3" t="s">
        <v>711</v>
      </c>
      <c r="R1995" s="3" t="s">
        <v>383</v>
      </c>
      <c r="S1995" s="3" t="s">
        <v>86</v>
      </c>
      <c r="T1995" s="3" t="s">
        <v>95</v>
      </c>
      <c r="U1995" s="3" t="s">
        <v>329</v>
      </c>
      <c r="V1995" s="3" t="s">
        <v>86</v>
      </c>
      <c r="W1995" s="3" t="s">
        <v>86</v>
      </c>
      <c r="X1995" s="3" t="s">
        <v>86</v>
      </c>
      <c r="Y1995" s="3" t="s">
        <v>97</v>
      </c>
      <c r="Z1995" s="3" t="s">
        <v>86</v>
      </c>
      <c r="AA1995" s="4"/>
      <c r="AB1995" s="3" t="s">
        <v>86</v>
      </c>
      <c r="AC1995" s="3" t="s">
        <v>86</v>
      </c>
      <c r="AD1995" s="3" t="s">
        <v>86</v>
      </c>
      <c r="AE1995" s="5">
        <v>0</v>
      </c>
    </row>
    <row r="1996" spans="1:31" x14ac:dyDescent="0.25">
      <c r="A1996" s="6" t="s">
        <v>86</v>
      </c>
      <c r="B1996" s="3" t="s">
        <v>270</v>
      </c>
      <c r="C1996" s="3" t="s">
        <v>710</v>
      </c>
      <c r="D1996" s="4">
        <v>44188</v>
      </c>
      <c r="E1996" s="4">
        <v>44188</v>
      </c>
      <c r="F1996" s="4">
        <v>44195</v>
      </c>
      <c r="G1996" s="3" t="s">
        <v>211</v>
      </c>
      <c r="H1996" s="3" t="s">
        <v>90</v>
      </c>
      <c r="I1996" s="5">
        <v>100</v>
      </c>
      <c r="J1996" s="3" t="s">
        <v>91</v>
      </c>
      <c r="K1996" s="3" t="s">
        <v>90</v>
      </c>
      <c r="L1996" s="5">
        <v>100</v>
      </c>
      <c r="M1996" s="5">
        <v>1.18</v>
      </c>
      <c r="N1996" s="41" t="str">
        <f>IF(M1996="","",IF(M1996&lt;0,-M1996&amp;"_"&amp;COUNTIF(M$2:M1996,M1996),M1996&amp;"_"&amp;COUNTIF(M$2:M1996,M1996)))</f>
        <v>1.18_16</v>
      </c>
      <c r="O1996" s="42" t="str">
        <f t="shared" si="31"/>
        <v/>
      </c>
      <c r="P1996" s="3" t="s">
        <v>508</v>
      </c>
      <c r="Q1996" s="3" t="s">
        <v>711</v>
      </c>
      <c r="R1996" s="3" t="s">
        <v>376</v>
      </c>
      <c r="S1996" s="3" t="s">
        <v>86</v>
      </c>
      <c r="T1996" s="3" t="s">
        <v>95</v>
      </c>
      <c r="U1996" s="3" t="s">
        <v>329</v>
      </c>
      <c r="V1996" s="3" t="s">
        <v>86</v>
      </c>
      <c r="W1996" s="3" t="s">
        <v>86</v>
      </c>
      <c r="X1996" s="3" t="s">
        <v>86</v>
      </c>
      <c r="Y1996" s="3" t="s">
        <v>97</v>
      </c>
      <c r="Z1996" s="3" t="s">
        <v>86</v>
      </c>
      <c r="AA1996" s="4"/>
      <c r="AB1996" s="3" t="s">
        <v>86</v>
      </c>
      <c r="AC1996" s="3" t="s">
        <v>86</v>
      </c>
      <c r="AD1996" s="3" t="s">
        <v>86</v>
      </c>
      <c r="AE1996" s="5">
        <v>0</v>
      </c>
    </row>
    <row r="1997" spans="1:31" x14ac:dyDescent="0.25">
      <c r="A1997" s="6" t="s">
        <v>86</v>
      </c>
      <c r="B1997" s="3" t="s">
        <v>270</v>
      </c>
      <c r="C1997" s="3" t="s">
        <v>710</v>
      </c>
      <c r="D1997" s="4">
        <v>44188</v>
      </c>
      <c r="E1997" s="4">
        <v>44188</v>
      </c>
      <c r="F1997" s="4">
        <v>44195</v>
      </c>
      <c r="G1997" s="3" t="s">
        <v>211</v>
      </c>
      <c r="H1997" s="3" t="s">
        <v>90</v>
      </c>
      <c r="I1997" s="5">
        <v>30</v>
      </c>
      <c r="J1997" s="3" t="s">
        <v>91</v>
      </c>
      <c r="K1997" s="3" t="s">
        <v>90</v>
      </c>
      <c r="L1997" s="5">
        <v>30</v>
      </c>
      <c r="M1997" s="5">
        <v>0.35</v>
      </c>
      <c r="N1997" s="41" t="str">
        <f>IF(M1997="","",IF(M1997&lt;0,-M1997&amp;"_"&amp;COUNTIF(M$2:M1997,M1997),M1997&amp;"_"&amp;COUNTIF(M$2:M1997,M1997)))</f>
        <v>0.35_6</v>
      </c>
      <c r="O1997" s="42" t="str">
        <f t="shared" si="31"/>
        <v/>
      </c>
      <c r="P1997" s="3" t="s">
        <v>508</v>
      </c>
      <c r="Q1997" s="3" t="s">
        <v>711</v>
      </c>
      <c r="R1997" s="3" t="s">
        <v>664</v>
      </c>
      <c r="S1997" s="3" t="s">
        <v>86</v>
      </c>
      <c r="T1997" s="3" t="s">
        <v>95</v>
      </c>
      <c r="U1997" s="3" t="s">
        <v>329</v>
      </c>
      <c r="V1997" s="3" t="s">
        <v>86</v>
      </c>
      <c r="W1997" s="3" t="s">
        <v>86</v>
      </c>
      <c r="X1997" s="3" t="s">
        <v>86</v>
      </c>
      <c r="Y1997" s="3" t="s">
        <v>97</v>
      </c>
      <c r="Z1997" s="3" t="s">
        <v>86</v>
      </c>
      <c r="AA1997" s="4"/>
      <c r="AB1997" s="3" t="s">
        <v>86</v>
      </c>
      <c r="AC1997" s="3" t="s">
        <v>86</v>
      </c>
      <c r="AD1997" s="3" t="s">
        <v>86</v>
      </c>
      <c r="AE1997" s="5">
        <v>0</v>
      </c>
    </row>
    <row r="1998" spans="1:31" x14ac:dyDescent="0.25">
      <c r="A1998" s="6" t="s">
        <v>86</v>
      </c>
      <c r="B1998" s="3" t="s">
        <v>270</v>
      </c>
      <c r="C1998" s="3" t="s">
        <v>710</v>
      </c>
      <c r="D1998" s="4">
        <v>44188</v>
      </c>
      <c r="E1998" s="4">
        <v>44188</v>
      </c>
      <c r="F1998" s="4">
        <v>44195</v>
      </c>
      <c r="G1998" s="3" t="s">
        <v>211</v>
      </c>
      <c r="H1998" s="3" t="s">
        <v>90</v>
      </c>
      <c r="I1998" s="5">
        <v>500</v>
      </c>
      <c r="J1998" s="3" t="s">
        <v>91</v>
      </c>
      <c r="K1998" s="3" t="s">
        <v>90</v>
      </c>
      <c r="L1998" s="5">
        <v>500</v>
      </c>
      <c r="M1998" s="5">
        <v>5.89</v>
      </c>
      <c r="N1998" s="41" t="str">
        <f>IF(M1998="","",IF(M1998&lt;0,-M1998&amp;"_"&amp;COUNTIF(M$2:M1998,M1998),M1998&amp;"_"&amp;COUNTIF(M$2:M1998,M1998)))</f>
        <v>5.89_17</v>
      </c>
      <c r="O1998" s="42" t="str">
        <f t="shared" si="31"/>
        <v/>
      </c>
      <c r="P1998" s="3" t="s">
        <v>508</v>
      </c>
      <c r="Q1998" s="3" t="s">
        <v>711</v>
      </c>
      <c r="R1998" s="3" t="s">
        <v>369</v>
      </c>
      <c r="S1998" s="3" t="s">
        <v>86</v>
      </c>
      <c r="T1998" s="3" t="s">
        <v>95</v>
      </c>
      <c r="U1998" s="3" t="s">
        <v>329</v>
      </c>
      <c r="V1998" s="3" t="s">
        <v>86</v>
      </c>
      <c r="W1998" s="3" t="s">
        <v>86</v>
      </c>
      <c r="X1998" s="3" t="s">
        <v>86</v>
      </c>
      <c r="Y1998" s="3" t="s">
        <v>97</v>
      </c>
      <c r="Z1998" s="3" t="s">
        <v>86</v>
      </c>
      <c r="AA1998" s="4"/>
      <c r="AB1998" s="3" t="s">
        <v>86</v>
      </c>
      <c r="AC1998" s="3" t="s">
        <v>86</v>
      </c>
      <c r="AD1998" s="3" t="s">
        <v>86</v>
      </c>
      <c r="AE1998" s="5">
        <v>0</v>
      </c>
    </row>
    <row r="1999" spans="1:31" x14ac:dyDescent="0.25">
      <c r="A1999" s="6" t="s">
        <v>86</v>
      </c>
      <c r="B1999" s="3" t="s">
        <v>2774</v>
      </c>
      <c r="C1999" s="3" t="s">
        <v>4206</v>
      </c>
      <c r="D1999" s="4">
        <v>44189</v>
      </c>
      <c r="E1999" s="4">
        <v>44189</v>
      </c>
      <c r="F1999" s="4">
        <v>44192</v>
      </c>
      <c r="G1999" s="3" t="s">
        <v>2488</v>
      </c>
      <c r="H1999" s="3" t="s">
        <v>160</v>
      </c>
      <c r="I1999" s="5">
        <v>21.08</v>
      </c>
      <c r="J1999" s="3" t="s">
        <v>4207</v>
      </c>
      <c r="K1999" s="3" t="s">
        <v>90</v>
      </c>
      <c r="L1999" s="5">
        <v>1786.15</v>
      </c>
      <c r="M1999" s="5">
        <v>21.08</v>
      </c>
      <c r="N1999" s="41" t="str">
        <f>IF(M1999="","",IF(M1999&lt;0,-M1999&amp;"_"&amp;COUNTIF(M$2:M1999,M1999),M1999&amp;"_"&amp;COUNTIF(M$2:M1999,M1999)))</f>
        <v>21.08_1</v>
      </c>
      <c r="O1999" s="42" t="str">
        <f t="shared" si="31"/>
        <v/>
      </c>
      <c r="P1999" s="3" t="s">
        <v>4208</v>
      </c>
      <c r="Q1999" s="3" t="s">
        <v>4209</v>
      </c>
      <c r="R1999" s="3" t="s">
        <v>4210</v>
      </c>
      <c r="S1999" s="3" t="s">
        <v>86</v>
      </c>
      <c r="T1999" s="3" t="s">
        <v>95</v>
      </c>
      <c r="U1999" s="3" t="s">
        <v>4209</v>
      </c>
      <c r="V1999" s="3" t="s">
        <v>86</v>
      </c>
      <c r="W1999" s="3" t="s">
        <v>86</v>
      </c>
      <c r="X1999" s="3" t="s">
        <v>86</v>
      </c>
      <c r="Y1999" s="3" t="s">
        <v>97</v>
      </c>
      <c r="Z1999" s="3" t="s">
        <v>86</v>
      </c>
      <c r="AA1999" s="4"/>
      <c r="AB1999" s="3" t="s">
        <v>86</v>
      </c>
      <c r="AC1999" s="3" t="s">
        <v>86</v>
      </c>
      <c r="AD1999" s="3" t="s">
        <v>86</v>
      </c>
      <c r="AE1999" s="5">
        <v>0</v>
      </c>
    </row>
    <row r="2000" spans="1:31" x14ac:dyDescent="0.25">
      <c r="A2000" s="6" t="s">
        <v>86</v>
      </c>
      <c r="B2000" s="3" t="s">
        <v>2774</v>
      </c>
      <c r="C2000" s="3" t="s">
        <v>4211</v>
      </c>
      <c r="D2000" s="4">
        <v>44189</v>
      </c>
      <c r="E2000" s="4">
        <v>44189</v>
      </c>
      <c r="F2000" s="4">
        <v>44192</v>
      </c>
      <c r="G2000" s="3" t="s">
        <v>2488</v>
      </c>
      <c r="H2000" s="3" t="s">
        <v>160</v>
      </c>
      <c r="I2000" s="5">
        <v>194.05</v>
      </c>
      <c r="J2000" s="3" t="s">
        <v>4212</v>
      </c>
      <c r="K2000" s="3" t="s">
        <v>90</v>
      </c>
      <c r="L2000" s="5">
        <v>16446.12</v>
      </c>
      <c r="M2000" s="5">
        <v>194.05</v>
      </c>
      <c r="N2000" s="41" t="str">
        <f>IF(M2000="","",IF(M2000&lt;0,-M2000&amp;"_"&amp;COUNTIF(M$2:M2000,M2000),M2000&amp;"_"&amp;COUNTIF(M$2:M2000,M2000)))</f>
        <v>194.05_1</v>
      </c>
      <c r="O2000" s="42" t="str">
        <f t="shared" si="31"/>
        <v/>
      </c>
      <c r="P2000" s="3" t="s">
        <v>4213</v>
      </c>
      <c r="Q2000" s="3" t="s">
        <v>4214</v>
      </c>
      <c r="R2000" s="3" t="s">
        <v>4215</v>
      </c>
      <c r="S2000" s="3" t="s">
        <v>86</v>
      </c>
      <c r="T2000" s="3" t="s">
        <v>95</v>
      </c>
      <c r="U2000" s="3" t="s">
        <v>4214</v>
      </c>
      <c r="V2000" s="3" t="s">
        <v>86</v>
      </c>
      <c r="W2000" s="3" t="s">
        <v>86</v>
      </c>
      <c r="X2000" s="3" t="s">
        <v>86</v>
      </c>
      <c r="Y2000" s="3" t="s">
        <v>97</v>
      </c>
      <c r="Z2000" s="3" t="s">
        <v>86</v>
      </c>
      <c r="AA2000" s="4"/>
      <c r="AB2000" s="3" t="s">
        <v>86</v>
      </c>
      <c r="AC2000" s="3" t="s">
        <v>86</v>
      </c>
      <c r="AD2000" s="3" t="s">
        <v>86</v>
      </c>
      <c r="AE2000" s="5">
        <v>0</v>
      </c>
    </row>
    <row r="2001" spans="1:31" x14ac:dyDescent="0.25">
      <c r="A2001" s="6" t="s">
        <v>86</v>
      </c>
      <c r="B2001" s="3" t="s">
        <v>2774</v>
      </c>
      <c r="C2001" s="3" t="s">
        <v>4216</v>
      </c>
      <c r="D2001" s="4">
        <v>44189</v>
      </c>
      <c r="E2001" s="4">
        <v>44189</v>
      </c>
      <c r="F2001" s="4">
        <v>44192</v>
      </c>
      <c r="G2001" s="3" t="s">
        <v>2488</v>
      </c>
      <c r="H2001" s="3" t="s">
        <v>160</v>
      </c>
      <c r="I2001" s="5">
        <v>138.24</v>
      </c>
      <c r="J2001" s="3" t="s">
        <v>4217</v>
      </c>
      <c r="K2001" s="3" t="s">
        <v>90</v>
      </c>
      <c r="L2001" s="5">
        <v>11715.96</v>
      </c>
      <c r="M2001" s="5">
        <v>138.24</v>
      </c>
      <c r="N2001" s="41" t="str">
        <f>IF(M2001="","",IF(M2001&lt;0,-M2001&amp;"_"&amp;COUNTIF(M$2:M2001,M2001),M2001&amp;"_"&amp;COUNTIF(M$2:M2001,M2001)))</f>
        <v>138.24_1</v>
      </c>
      <c r="O2001" s="42" t="str">
        <f t="shared" si="31"/>
        <v/>
      </c>
      <c r="P2001" s="3" t="s">
        <v>4218</v>
      </c>
      <c r="Q2001" s="3" t="s">
        <v>4219</v>
      </c>
      <c r="R2001" s="3" t="s">
        <v>4220</v>
      </c>
      <c r="S2001" s="3" t="s">
        <v>86</v>
      </c>
      <c r="T2001" s="3" t="s">
        <v>95</v>
      </c>
      <c r="U2001" s="3" t="s">
        <v>4219</v>
      </c>
      <c r="V2001" s="3" t="s">
        <v>86</v>
      </c>
      <c r="W2001" s="3" t="s">
        <v>86</v>
      </c>
      <c r="X2001" s="3" t="s">
        <v>86</v>
      </c>
      <c r="Y2001" s="3" t="s">
        <v>97</v>
      </c>
      <c r="Z2001" s="3" t="s">
        <v>86</v>
      </c>
      <c r="AA2001" s="4"/>
      <c r="AB2001" s="3" t="s">
        <v>86</v>
      </c>
      <c r="AC2001" s="3" t="s">
        <v>86</v>
      </c>
      <c r="AD2001" s="3" t="s">
        <v>86</v>
      </c>
      <c r="AE2001" s="5">
        <v>0</v>
      </c>
    </row>
    <row r="2002" spans="1:31" x14ac:dyDescent="0.25">
      <c r="A2002" s="6" t="s">
        <v>86</v>
      </c>
      <c r="B2002" s="3" t="s">
        <v>270</v>
      </c>
      <c r="C2002" s="3" t="s">
        <v>714</v>
      </c>
      <c r="D2002" s="4">
        <v>44191</v>
      </c>
      <c r="E2002" s="4">
        <v>44191</v>
      </c>
      <c r="F2002" s="4">
        <v>44191</v>
      </c>
      <c r="G2002" s="3" t="s">
        <v>235</v>
      </c>
      <c r="H2002" s="3" t="s">
        <v>90</v>
      </c>
      <c r="I2002" s="5">
        <v>518</v>
      </c>
      <c r="J2002" s="3" t="s">
        <v>91</v>
      </c>
      <c r="K2002" s="3" t="s">
        <v>90</v>
      </c>
      <c r="L2002" s="5">
        <v>518</v>
      </c>
      <c r="M2002" s="5">
        <v>6.1</v>
      </c>
      <c r="N2002" s="41" t="str">
        <f>IF(M2002="","",IF(M2002&lt;0,-M2002&amp;"_"&amp;COUNTIF(M$2:M2002,M2002),M2002&amp;"_"&amp;COUNTIF(M$2:M2002,M2002)))</f>
        <v>6.1_1</v>
      </c>
      <c r="O2002" s="42" t="str">
        <f t="shared" si="31"/>
        <v/>
      </c>
      <c r="P2002" s="3" t="s">
        <v>626</v>
      </c>
      <c r="Q2002" s="3" t="s">
        <v>638</v>
      </c>
      <c r="R2002" s="3" t="s">
        <v>715</v>
      </c>
      <c r="S2002" s="3" t="s">
        <v>86</v>
      </c>
      <c r="T2002" s="3" t="s">
        <v>95</v>
      </c>
      <c r="U2002" s="3" t="s">
        <v>638</v>
      </c>
      <c r="V2002" s="3" t="s">
        <v>86</v>
      </c>
      <c r="W2002" s="3" t="s">
        <v>86</v>
      </c>
      <c r="X2002" s="3" t="s">
        <v>86</v>
      </c>
      <c r="Y2002" s="3" t="s">
        <v>97</v>
      </c>
      <c r="Z2002" s="3" t="s">
        <v>86</v>
      </c>
      <c r="AA2002" s="4"/>
      <c r="AB2002" s="3" t="s">
        <v>86</v>
      </c>
      <c r="AC2002" s="3" t="s">
        <v>86</v>
      </c>
      <c r="AD2002" s="3" t="s">
        <v>86</v>
      </c>
      <c r="AE2002" s="5">
        <v>0</v>
      </c>
    </row>
    <row r="2003" spans="1:31" x14ac:dyDescent="0.25">
      <c r="A2003" s="6" t="s">
        <v>86</v>
      </c>
      <c r="B2003" s="3" t="s">
        <v>270</v>
      </c>
      <c r="C2003" s="3" t="s">
        <v>716</v>
      </c>
      <c r="D2003" s="4">
        <v>44191</v>
      </c>
      <c r="E2003" s="4">
        <v>44191</v>
      </c>
      <c r="F2003" s="4">
        <v>44191</v>
      </c>
      <c r="G2003" s="3" t="s">
        <v>235</v>
      </c>
      <c r="H2003" s="3" t="s">
        <v>90</v>
      </c>
      <c r="I2003" s="5">
        <v>1892</v>
      </c>
      <c r="J2003" s="3" t="s">
        <v>91</v>
      </c>
      <c r="K2003" s="3" t="s">
        <v>90</v>
      </c>
      <c r="L2003" s="5">
        <v>1892</v>
      </c>
      <c r="M2003" s="5">
        <v>22.27</v>
      </c>
      <c r="N2003" s="41" t="str">
        <f>IF(M2003="","",IF(M2003&lt;0,-M2003&amp;"_"&amp;COUNTIF(M$2:M2003,M2003),M2003&amp;"_"&amp;COUNTIF(M$2:M2003,M2003)))</f>
        <v>22.27_1</v>
      </c>
      <c r="O2003" s="42" t="str">
        <f t="shared" si="31"/>
        <v/>
      </c>
      <c r="P2003" s="3" t="s">
        <v>626</v>
      </c>
      <c r="Q2003" s="3" t="s">
        <v>638</v>
      </c>
      <c r="R2003" s="3" t="s">
        <v>669</v>
      </c>
      <c r="S2003" s="3" t="s">
        <v>86</v>
      </c>
      <c r="T2003" s="3" t="s">
        <v>95</v>
      </c>
      <c r="U2003" s="3" t="s">
        <v>676</v>
      </c>
      <c r="V2003" s="3" t="s">
        <v>86</v>
      </c>
      <c r="W2003" s="3" t="s">
        <v>86</v>
      </c>
      <c r="X2003" s="3" t="s">
        <v>86</v>
      </c>
      <c r="Y2003" s="3" t="s">
        <v>97</v>
      </c>
      <c r="Z2003" s="3" t="s">
        <v>86</v>
      </c>
      <c r="AA2003" s="4"/>
      <c r="AB2003" s="3" t="s">
        <v>86</v>
      </c>
      <c r="AC2003" s="3" t="s">
        <v>86</v>
      </c>
      <c r="AD2003" s="3" t="s">
        <v>86</v>
      </c>
      <c r="AE2003" s="5">
        <v>0</v>
      </c>
    </row>
    <row r="2004" spans="1:31" x14ac:dyDescent="0.25">
      <c r="A2004" s="6" t="s">
        <v>86</v>
      </c>
      <c r="B2004" s="3" t="s">
        <v>270</v>
      </c>
      <c r="C2004" s="3" t="s">
        <v>717</v>
      </c>
      <c r="D2004" s="4">
        <v>44191</v>
      </c>
      <c r="E2004" s="4">
        <v>44191</v>
      </c>
      <c r="F2004" s="4">
        <v>44195</v>
      </c>
      <c r="G2004" s="3" t="s">
        <v>211</v>
      </c>
      <c r="H2004" s="3" t="s">
        <v>90</v>
      </c>
      <c r="I2004" s="5">
        <v>2750</v>
      </c>
      <c r="J2004" s="3" t="s">
        <v>91</v>
      </c>
      <c r="K2004" s="3" t="s">
        <v>90</v>
      </c>
      <c r="L2004" s="5">
        <v>2750</v>
      </c>
      <c r="M2004" s="5">
        <v>32.369999999999997</v>
      </c>
      <c r="N2004" s="41" t="str">
        <f>IF(M2004="","",IF(M2004&lt;0,-M2004&amp;"_"&amp;COUNTIF(M$2:M2004,M2004),M2004&amp;"_"&amp;COUNTIF(M$2:M2004,M2004)))</f>
        <v>32.37_3</v>
      </c>
      <c r="O2004" s="42" t="str">
        <f t="shared" si="31"/>
        <v/>
      </c>
      <c r="P2004" s="3" t="s">
        <v>718</v>
      </c>
      <c r="Q2004" s="3" t="s">
        <v>719</v>
      </c>
      <c r="R2004" s="3" t="s">
        <v>377</v>
      </c>
      <c r="S2004" s="3" t="s">
        <v>86</v>
      </c>
      <c r="T2004" s="3" t="s">
        <v>95</v>
      </c>
      <c r="U2004" s="3" t="s">
        <v>329</v>
      </c>
      <c r="V2004" s="3" t="s">
        <v>86</v>
      </c>
      <c r="W2004" s="3" t="s">
        <v>86</v>
      </c>
      <c r="X2004" s="3" t="s">
        <v>86</v>
      </c>
      <c r="Y2004" s="3" t="s">
        <v>97</v>
      </c>
      <c r="Z2004" s="3" t="s">
        <v>86</v>
      </c>
      <c r="AA2004" s="4"/>
      <c r="AB2004" s="3" t="s">
        <v>86</v>
      </c>
      <c r="AC2004" s="3" t="s">
        <v>86</v>
      </c>
      <c r="AD2004" s="3" t="s">
        <v>86</v>
      </c>
      <c r="AE2004" s="5">
        <v>0</v>
      </c>
    </row>
    <row r="2005" spans="1:31" x14ac:dyDescent="0.25">
      <c r="A2005" s="6" t="s">
        <v>86</v>
      </c>
      <c r="B2005" s="3" t="s">
        <v>270</v>
      </c>
      <c r="C2005" s="3" t="s">
        <v>717</v>
      </c>
      <c r="D2005" s="4">
        <v>44191</v>
      </c>
      <c r="E2005" s="4">
        <v>44191</v>
      </c>
      <c r="F2005" s="4">
        <v>44195</v>
      </c>
      <c r="G2005" s="3" t="s">
        <v>211</v>
      </c>
      <c r="H2005" s="3" t="s">
        <v>90</v>
      </c>
      <c r="I2005" s="5">
        <v>260</v>
      </c>
      <c r="J2005" s="3" t="s">
        <v>91</v>
      </c>
      <c r="K2005" s="3" t="s">
        <v>90</v>
      </c>
      <c r="L2005" s="5">
        <v>260</v>
      </c>
      <c r="M2005" s="5">
        <v>3.06</v>
      </c>
      <c r="N2005" s="41" t="str">
        <f>IF(M2005="","",IF(M2005&lt;0,-M2005&amp;"_"&amp;COUNTIF(M$2:M2005,M2005),M2005&amp;"_"&amp;COUNTIF(M$2:M2005,M2005)))</f>
        <v>3.06_6</v>
      </c>
      <c r="O2005" s="42" t="str">
        <f t="shared" si="31"/>
        <v/>
      </c>
      <c r="P2005" s="3" t="s">
        <v>718</v>
      </c>
      <c r="Q2005" s="3" t="s">
        <v>719</v>
      </c>
      <c r="R2005" s="3" t="s">
        <v>378</v>
      </c>
      <c r="S2005" s="3" t="s">
        <v>86</v>
      </c>
      <c r="T2005" s="3" t="s">
        <v>95</v>
      </c>
      <c r="U2005" s="3" t="s">
        <v>329</v>
      </c>
      <c r="V2005" s="3" t="s">
        <v>86</v>
      </c>
      <c r="W2005" s="3" t="s">
        <v>86</v>
      </c>
      <c r="X2005" s="3" t="s">
        <v>86</v>
      </c>
      <c r="Y2005" s="3" t="s">
        <v>97</v>
      </c>
      <c r="Z2005" s="3" t="s">
        <v>86</v>
      </c>
      <c r="AA2005" s="4"/>
      <c r="AB2005" s="3" t="s">
        <v>86</v>
      </c>
      <c r="AC2005" s="3" t="s">
        <v>86</v>
      </c>
      <c r="AD2005" s="3" t="s">
        <v>86</v>
      </c>
      <c r="AE2005" s="5">
        <v>0</v>
      </c>
    </row>
    <row r="2006" spans="1:31" x14ac:dyDescent="0.25">
      <c r="A2006" s="6" t="s">
        <v>86</v>
      </c>
      <c r="B2006" s="3" t="s">
        <v>270</v>
      </c>
      <c r="C2006" s="3" t="s">
        <v>717</v>
      </c>
      <c r="D2006" s="4">
        <v>44191</v>
      </c>
      <c r="E2006" s="4">
        <v>44191</v>
      </c>
      <c r="F2006" s="4">
        <v>44195</v>
      </c>
      <c r="G2006" s="3" t="s">
        <v>211</v>
      </c>
      <c r="H2006" s="3" t="s">
        <v>90</v>
      </c>
      <c r="I2006" s="5">
        <v>260</v>
      </c>
      <c r="J2006" s="3" t="s">
        <v>91</v>
      </c>
      <c r="K2006" s="3" t="s">
        <v>90</v>
      </c>
      <c r="L2006" s="5">
        <v>260</v>
      </c>
      <c r="M2006" s="5">
        <v>3.06</v>
      </c>
      <c r="N2006" s="41" t="str">
        <f>IF(M2006="","",IF(M2006&lt;0,-M2006&amp;"_"&amp;COUNTIF(M$2:M2006,M2006),M2006&amp;"_"&amp;COUNTIF(M$2:M2006,M2006)))</f>
        <v>3.06_7</v>
      </c>
      <c r="O2006" s="42" t="str">
        <f t="shared" si="31"/>
        <v/>
      </c>
      <c r="P2006" s="3" t="s">
        <v>718</v>
      </c>
      <c r="Q2006" s="3" t="s">
        <v>719</v>
      </c>
      <c r="R2006" s="3" t="s">
        <v>380</v>
      </c>
      <c r="S2006" s="3" t="s">
        <v>86</v>
      </c>
      <c r="T2006" s="3" t="s">
        <v>95</v>
      </c>
      <c r="U2006" s="3" t="s">
        <v>329</v>
      </c>
      <c r="V2006" s="3" t="s">
        <v>86</v>
      </c>
      <c r="W2006" s="3" t="s">
        <v>86</v>
      </c>
      <c r="X2006" s="3" t="s">
        <v>86</v>
      </c>
      <c r="Y2006" s="3" t="s">
        <v>97</v>
      </c>
      <c r="Z2006" s="3" t="s">
        <v>86</v>
      </c>
      <c r="AA2006" s="4"/>
      <c r="AB2006" s="3" t="s">
        <v>86</v>
      </c>
      <c r="AC2006" s="3" t="s">
        <v>86</v>
      </c>
      <c r="AD2006" s="3" t="s">
        <v>86</v>
      </c>
      <c r="AE2006" s="5">
        <v>0</v>
      </c>
    </row>
    <row r="2007" spans="1:31" x14ac:dyDescent="0.25">
      <c r="A2007" s="6" t="s">
        <v>86</v>
      </c>
      <c r="B2007" s="3" t="s">
        <v>270</v>
      </c>
      <c r="C2007" s="3" t="s">
        <v>717</v>
      </c>
      <c r="D2007" s="4">
        <v>44191</v>
      </c>
      <c r="E2007" s="4">
        <v>44191</v>
      </c>
      <c r="F2007" s="4">
        <v>44195</v>
      </c>
      <c r="G2007" s="3" t="s">
        <v>211</v>
      </c>
      <c r="H2007" s="3" t="s">
        <v>90</v>
      </c>
      <c r="I2007" s="5">
        <v>150</v>
      </c>
      <c r="J2007" s="3" t="s">
        <v>91</v>
      </c>
      <c r="K2007" s="3" t="s">
        <v>90</v>
      </c>
      <c r="L2007" s="5">
        <v>150</v>
      </c>
      <c r="M2007" s="5">
        <v>1.77</v>
      </c>
      <c r="N2007" s="41" t="str">
        <f>IF(M2007="","",IF(M2007&lt;0,-M2007&amp;"_"&amp;COUNTIF(M$2:M2007,M2007),M2007&amp;"_"&amp;COUNTIF(M$2:M2007,M2007)))</f>
        <v>1.77_9</v>
      </c>
      <c r="O2007" s="42" t="str">
        <f t="shared" si="31"/>
        <v/>
      </c>
      <c r="P2007" s="3" t="s">
        <v>718</v>
      </c>
      <c r="Q2007" s="3" t="s">
        <v>719</v>
      </c>
      <c r="R2007" s="3" t="s">
        <v>379</v>
      </c>
      <c r="S2007" s="3" t="s">
        <v>86</v>
      </c>
      <c r="T2007" s="3" t="s">
        <v>95</v>
      </c>
      <c r="U2007" s="3" t="s">
        <v>329</v>
      </c>
      <c r="V2007" s="3" t="s">
        <v>86</v>
      </c>
      <c r="W2007" s="3" t="s">
        <v>86</v>
      </c>
      <c r="X2007" s="3" t="s">
        <v>86</v>
      </c>
      <c r="Y2007" s="3" t="s">
        <v>97</v>
      </c>
      <c r="Z2007" s="3" t="s">
        <v>86</v>
      </c>
      <c r="AA2007" s="4"/>
      <c r="AB2007" s="3" t="s">
        <v>86</v>
      </c>
      <c r="AC2007" s="3" t="s">
        <v>86</v>
      </c>
      <c r="AD2007" s="3" t="s">
        <v>86</v>
      </c>
      <c r="AE2007" s="5">
        <v>0</v>
      </c>
    </row>
    <row r="2008" spans="1:31" x14ac:dyDescent="0.25">
      <c r="A2008" s="6" t="s">
        <v>86</v>
      </c>
      <c r="B2008" s="3" t="s">
        <v>270</v>
      </c>
      <c r="C2008" s="3" t="s">
        <v>717</v>
      </c>
      <c r="D2008" s="4">
        <v>44191</v>
      </c>
      <c r="E2008" s="4">
        <v>44191</v>
      </c>
      <c r="F2008" s="4">
        <v>44195</v>
      </c>
      <c r="G2008" s="3" t="s">
        <v>211</v>
      </c>
      <c r="H2008" s="3" t="s">
        <v>90</v>
      </c>
      <c r="I2008" s="5">
        <v>975</v>
      </c>
      <c r="J2008" s="3" t="s">
        <v>91</v>
      </c>
      <c r="K2008" s="3" t="s">
        <v>90</v>
      </c>
      <c r="L2008" s="5">
        <v>975</v>
      </c>
      <c r="M2008" s="5">
        <v>11.48</v>
      </c>
      <c r="N2008" s="41" t="str">
        <f>IF(M2008="","",IF(M2008&lt;0,-M2008&amp;"_"&amp;COUNTIF(M$2:M2008,M2008),M2008&amp;"_"&amp;COUNTIF(M$2:M2008,M2008)))</f>
        <v>11.48_1</v>
      </c>
      <c r="O2008" s="42" t="str">
        <f t="shared" si="31"/>
        <v/>
      </c>
      <c r="P2008" s="3" t="s">
        <v>718</v>
      </c>
      <c r="Q2008" s="3" t="s">
        <v>719</v>
      </c>
      <c r="R2008" s="3" t="s">
        <v>415</v>
      </c>
      <c r="S2008" s="3" t="s">
        <v>86</v>
      </c>
      <c r="T2008" s="3" t="s">
        <v>95</v>
      </c>
      <c r="U2008" s="3" t="s">
        <v>329</v>
      </c>
      <c r="V2008" s="3" t="s">
        <v>86</v>
      </c>
      <c r="W2008" s="3" t="s">
        <v>86</v>
      </c>
      <c r="X2008" s="3" t="s">
        <v>86</v>
      </c>
      <c r="Y2008" s="3" t="s">
        <v>97</v>
      </c>
      <c r="Z2008" s="3" t="s">
        <v>86</v>
      </c>
      <c r="AA2008" s="4"/>
      <c r="AB2008" s="3" t="s">
        <v>86</v>
      </c>
      <c r="AC2008" s="3" t="s">
        <v>86</v>
      </c>
      <c r="AD2008" s="3" t="s">
        <v>86</v>
      </c>
      <c r="AE2008" s="5">
        <v>0</v>
      </c>
    </row>
    <row r="2009" spans="1:31" x14ac:dyDescent="0.25">
      <c r="A2009" s="6" t="s">
        <v>86</v>
      </c>
      <c r="B2009" s="3" t="s">
        <v>270</v>
      </c>
      <c r="C2009" s="3" t="s">
        <v>717</v>
      </c>
      <c r="D2009" s="4">
        <v>44191</v>
      </c>
      <c r="E2009" s="4">
        <v>44191</v>
      </c>
      <c r="F2009" s="4">
        <v>44195</v>
      </c>
      <c r="G2009" s="3" t="s">
        <v>211</v>
      </c>
      <c r="H2009" s="3" t="s">
        <v>90</v>
      </c>
      <c r="I2009" s="5">
        <v>1500</v>
      </c>
      <c r="J2009" s="3" t="s">
        <v>91</v>
      </c>
      <c r="K2009" s="3" t="s">
        <v>90</v>
      </c>
      <c r="L2009" s="5">
        <v>1500</v>
      </c>
      <c r="M2009" s="5">
        <v>17.66</v>
      </c>
      <c r="N2009" s="41" t="str">
        <f>IF(M2009="","",IF(M2009&lt;0,-M2009&amp;"_"&amp;COUNTIF(M$2:M2009,M2009),M2009&amp;"_"&amp;COUNTIF(M$2:M2009,M2009)))</f>
        <v>17.66_8</v>
      </c>
      <c r="O2009" s="42" t="str">
        <f t="shared" si="31"/>
        <v/>
      </c>
      <c r="P2009" s="3" t="s">
        <v>718</v>
      </c>
      <c r="Q2009" s="3" t="s">
        <v>719</v>
      </c>
      <c r="R2009" s="3" t="s">
        <v>554</v>
      </c>
      <c r="S2009" s="3" t="s">
        <v>86</v>
      </c>
      <c r="T2009" s="3" t="s">
        <v>95</v>
      </c>
      <c r="U2009" s="3" t="s">
        <v>329</v>
      </c>
      <c r="V2009" s="3" t="s">
        <v>86</v>
      </c>
      <c r="W2009" s="3" t="s">
        <v>86</v>
      </c>
      <c r="X2009" s="3" t="s">
        <v>86</v>
      </c>
      <c r="Y2009" s="3" t="s">
        <v>97</v>
      </c>
      <c r="Z2009" s="3" t="s">
        <v>86</v>
      </c>
      <c r="AA2009" s="4"/>
      <c r="AB2009" s="3" t="s">
        <v>86</v>
      </c>
      <c r="AC2009" s="3" t="s">
        <v>86</v>
      </c>
      <c r="AD2009" s="3" t="s">
        <v>86</v>
      </c>
      <c r="AE2009" s="5">
        <v>0</v>
      </c>
    </row>
    <row r="2010" spans="1:31" x14ac:dyDescent="0.25">
      <c r="A2010" s="6" t="s">
        <v>86</v>
      </c>
      <c r="B2010" s="3" t="s">
        <v>270</v>
      </c>
      <c r="C2010" s="3" t="s">
        <v>717</v>
      </c>
      <c r="D2010" s="4">
        <v>44191</v>
      </c>
      <c r="E2010" s="4">
        <v>44191</v>
      </c>
      <c r="F2010" s="4">
        <v>44195</v>
      </c>
      <c r="G2010" s="3" t="s">
        <v>211</v>
      </c>
      <c r="H2010" s="3" t="s">
        <v>90</v>
      </c>
      <c r="I2010" s="5">
        <v>1500</v>
      </c>
      <c r="J2010" s="3" t="s">
        <v>91</v>
      </c>
      <c r="K2010" s="3" t="s">
        <v>90</v>
      </c>
      <c r="L2010" s="5">
        <v>1500</v>
      </c>
      <c r="M2010" s="5">
        <v>17.66</v>
      </c>
      <c r="N2010" s="41" t="str">
        <f>IF(M2010="","",IF(M2010&lt;0,-M2010&amp;"_"&amp;COUNTIF(M$2:M2010,M2010),M2010&amp;"_"&amp;COUNTIF(M$2:M2010,M2010)))</f>
        <v>17.66_9</v>
      </c>
      <c r="O2010" s="42" t="str">
        <f t="shared" si="31"/>
        <v/>
      </c>
      <c r="P2010" s="3" t="s">
        <v>718</v>
      </c>
      <c r="Q2010" s="3" t="s">
        <v>719</v>
      </c>
      <c r="R2010" s="3" t="s">
        <v>615</v>
      </c>
      <c r="S2010" s="3" t="s">
        <v>86</v>
      </c>
      <c r="T2010" s="3" t="s">
        <v>95</v>
      </c>
      <c r="U2010" s="3" t="s">
        <v>329</v>
      </c>
      <c r="V2010" s="3" t="s">
        <v>86</v>
      </c>
      <c r="W2010" s="3" t="s">
        <v>86</v>
      </c>
      <c r="X2010" s="3" t="s">
        <v>86</v>
      </c>
      <c r="Y2010" s="3" t="s">
        <v>97</v>
      </c>
      <c r="Z2010" s="3" t="s">
        <v>86</v>
      </c>
      <c r="AA2010" s="4"/>
      <c r="AB2010" s="3" t="s">
        <v>86</v>
      </c>
      <c r="AC2010" s="3" t="s">
        <v>86</v>
      </c>
      <c r="AD2010" s="3" t="s">
        <v>86</v>
      </c>
      <c r="AE2010" s="5">
        <v>0</v>
      </c>
    </row>
    <row r="2011" spans="1:31" x14ac:dyDescent="0.25">
      <c r="A2011" s="6" t="s">
        <v>86</v>
      </c>
      <c r="B2011" s="3" t="s">
        <v>270</v>
      </c>
      <c r="C2011" s="3" t="s">
        <v>717</v>
      </c>
      <c r="D2011" s="4">
        <v>44191</v>
      </c>
      <c r="E2011" s="4">
        <v>44191</v>
      </c>
      <c r="F2011" s="4">
        <v>44195</v>
      </c>
      <c r="G2011" s="3" t="s">
        <v>211</v>
      </c>
      <c r="H2011" s="3" t="s">
        <v>90</v>
      </c>
      <c r="I2011" s="5">
        <v>360</v>
      </c>
      <c r="J2011" s="3" t="s">
        <v>91</v>
      </c>
      <c r="K2011" s="3" t="s">
        <v>90</v>
      </c>
      <c r="L2011" s="5">
        <v>360</v>
      </c>
      <c r="M2011" s="5">
        <v>4.24</v>
      </c>
      <c r="N2011" s="41" t="str">
        <f>IF(M2011="","",IF(M2011&lt;0,-M2011&amp;"_"&amp;COUNTIF(M$2:M2011,M2011),M2011&amp;"_"&amp;COUNTIF(M$2:M2011,M2011)))</f>
        <v>4.24_2</v>
      </c>
      <c r="O2011" s="42" t="str">
        <f t="shared" si="31"/>
        <v/>
      </c>
      <c r="P2011" s="3" t="s">
        <v>718</v>
      </c>
      <c r="Q2011" s="3" t="s">
        <v>719</v>
      </c>
      <c r="R2011" s="3" t="s">
        <v>414</v>
      </c>
      <c r="S2011" s="3" t="s">
        <v>86</v>
      </c>
      <c r="T2011" s="3" t="s">
        <v>95</v>
      </c>
      <c r="U2011" s="3" t="s">
        <v>329</v>
      </c>
      <c r="V2011" s="3" t="s">
        <v>86</v>
      </c>
      <c r="W2011" s="3" t="s">
        <v>86</v>
      </c>
      <c r="X2011" s="3" t="s">
        <v>86</v>
      </c>
      <c r="Y2011" s="3" t="s">
        <v>97</v>
      </c>
      <c r="Z2011" s="3" t="s">
        <v>86</v>
      </c>
      <c r="AA2011" s="4"/>
      <c r="AB2011" s="3" t="s">
        <v>86</v>
      </c>
      <c r="AC2011" s="3" t="s">
        <v>86</v>
      </c>
      <c r="AD2011" s="3" t="s">
        <v>86</v>
      </c>
      <c r="AE2011" s="5">
        <v>0</v>
      </c>
    </row>
    <row r="2012" spans="1:31" x14ac:dyDescent="0.25">
      <c r="A2012" s="6" t="s">
        <v>86</v>
      </c>
      <c r="B2012" s="3" t="s">
        <v>270</v>
      </c>
      <c r="C2012" s="3" t="s">
        <v>717</v>
      </c>
      <c r="D2012" s="4">
        <v>44191</v>
      </c>
      <c r="E2012" s="4">
        <v>44191</v>
      </c>
      <c r="F2012" s="4">
        <v>44195</v>
      </c>
      <c r="G2012" s="3" t="s">
        <v>211</v>
      </c>
      <c r="H2012" s="3" t="s">
        <v>90</v>
      </c>
      <c r="I2012" s="5">
        <v>450</v>
      </c>
      <c r="J2012" s="3" t="s">
        <v>91</v>
      </c>
      <c r="K2012" s="3" t="s">
        <v>90</v>
      </c>
      <c r="L2012" s="5">
        <v>450</v>
      </c>
      <c r="M2012" s="5">
        <v>5.3</v>
      </c>
      <c r="N2012" s="41" t="str">
        <f>IF(M2012="","",IF(M2012&lt;0,-M2012&amp;"_"&amp;COUNTIF(M$2:M2012,M2012),M2012&amp;"_"&amp;COUNTIF(M$2:M2012,M2012)))</f>
        <v>5.3_6</v>
      </c>
      <c r="O2012" s="42" t="str">
        <f t="shared" si="31"/>
        <v/>
      </c>
      <c r="P2012" s="3" t="s">
        <v>718</v>
      </c>
      <c r="Q2012" s="3" t="s">
        <v>719</v>
      </c>
      <c r="R2012" s="3" t="s">
        <v>381</v>
      </c>
      <c r="S2012" s="3" t="s">
        <v>86</v>
      </c>
      <c r="T2012" s="3" t="s">
        <v>95</v>
      </c>
      <c r="U2012" s="3" t="s">
        <v>329</v>
      </c>
      <c r="V2012" s="3" t="s">
        <v>86</v>
      </c>
      <c r="W2012" s="3" t="s">
        <v>86</v>
      </c>
      <c r="X2012" s="3" t="s">
        <v>86</v>
      </c>
      <c r="Y2012" s="3" t="s">
        <v>97</v>
      </c>
      <c r="Z2012" s="3" t="s">
        <v>86</v>
      </c>
      <c r="AA2012" s="4"/>
      <c r="AB2012" s="3" t="s">
        <v>86</v>
      </c>
      <c r="AC2012" s="3" t="s">
        <v>86</v>
      </c>
      <c r="AD2012" s="3" t="s">
        <v>86</v>
      </c>
      <c r="AE2012" s="5">
        <v>0</v>
      </c>
    </row>
    <row r="2013" spans="1:31" x14ac:dyDescent="0.25">
      <c r="A2013" s="6" t="s">
        <v>86</v>
      </c>
      <c r="B2013" s="3" t="s">
        <v>270</v>
      </c>
      <c r="C2013" s="3" t="s">
        <v>717</v>
      </c>
      <c r="D2013" s="4">
        <v>44191</v>
      </c>
      <c r="E2013" s="4">
        <v>44191</v>
      </c>
      <c r="F2013" s="4">
        <v>44195</v>
      </c>
      <c r="G2013" s="3" t="s">
        <v>211</v>
      </c>
      <c r="H2013" s="3" t="s">
        <v>90</v>
      </c>
      <c r="I2013" s="5">
        <v>500</v>
      </c>
      <c r="J2013" s="3" t="s">
        <v>91</v>
      </c>
      <c r="K2013" s="3" t="s">
        <v>90</v>
      </c>
      <c r="L2013" s="5">
        <v>500</v>
      </c>
      <c r="M2013" s="5">
        <v>5.89</v>
      </c>
      <c r="N2013" s="41" t="str">
        <f>IF(M2013="","",IF(M2013&lt;0,-M2013&amp;"_"&amp;COUNTIF(M$2:M2013,M2013),M2013&amp;"_"&amp;COUNTIF(M$2:M2013,M2013)))</f>
        <v>5.89_18</v>
      </c>
      <c r="O2013" s="42" t="str">
        <f t="shared" si="31"/>
        <v/>
      </c>
      <c r="P2013" s="3" t="s">
        <v>718</v>
      </c>
      <c r="Q2013" s="3" t="s">
        <v>719</v>
      </c>
      <c r="R2013" s="3" t="s">
        <v>382</v>
      </c>
      <c r="S2013" s="3" t="s">
        <v>86</v>
      </c>
      <c r="T2013" s="3" t="s">
        <v>95</v>
      </c>
      <c r="U2013" s="3" t="s">
        <v>329</v>
      </c>
      <c r="V2013" s="3" t="s">
        <v>86</v>
      </c>
      <c r="W2013" s="3" t="s">
        <v>86</v>
      </c>
      <c r="X2013" s="3" t="s">
        <v>86</v>
      </c>
      <c r="Y2013" s="3" t="s">
        <v>97</v>
      </c>
      <c r="Z2013" s="3" t="s">
        <v>86</v>
      </c>
      <c r="AA2013" s="4"/>
      <c r="AB2013" s="3" t="s">
        <v>86</v>
      </c>
      <c r="AC2013" s="3" t="s">
        <v>86</v>
      </c>
      <c r="AD2013" s="3" t="s">
        <v>86</v>
      </c>
      <c r="AE2013" s="5">
        <v>0</v>
      </c>
    </row>
    <row r="2014" spans="1:31" x14ac:dyDescent="0.25">
      <c r="A2014" s="6" t="s">
        <v>86</v>
      </c>
      <c r="B2014" s="3" t="s">
        <v>1265</v>
      </c>
      <c r="C2014" s="3" t="s">
        <v>1278</v>
      </c>
      <c r="D2014" s="4">
        <v>44192</v>
      </c>
      <c r="E2014" s="4">
        <v>44192</v>
      </c>
      <c r="F2014" s="4">
        <v>44192</v>
      </c>
      <c r="G2014" s="3" t="s">
        <v>839</v>
      </c>
      <c r="H2014" s="3" t="s">
        <v>90</v>
      </c>
      <c r="I2014" s="5">
        <v>8500</v>
      </c>
      <c r="J2014" s="3" t="s">
        <v>91</v>
      </c>
      <c r="K2014" s="3" t="s">
        <v>90</v>
      </c>
      <c r="L2014" s="5">
        <v>8500</v>
      </c>
      <c r="M2014" s="5">
        <v>100.06</v>
      </c>
      <c r="N2014" s="41" t="str">
        <f>IF(M2014="","",IF(M2014&lt;0,-M2014&amp;"_"&amp;COUNTIF(M$2:M2014,M2014),M2014&amp;"_"&amp;COUNTIF(M$2:M2014,M2014)))</f>
        <v>100.06_1</v>
      </c>
      <c r="O2014" s="42" t="str">
        <f t="shared" si="31"/>
        <v/>
      </c>
      <c r="P2014" s="3" t="s">
        <v>86</v>
      </c>
      <c r="Q2014" s="3" t="s">
        <v>1279</v>
      </c>
      <c r="R2014" s="3" t="s">
        <v>1280</v>
      </c>
      <c r="S2014" s="3" t="s">
        <v>86</v>
      </c>
      <c r="T2014" s="3" t="s">
        <v>95</v>
      </c>
      <c r="U2014" s="3" t="s">
        <v>86</v>
      </c>
      <c r="V2014" s="3" t="s">
        <v>86</v>
      </c>
      <c r="W2014" s="3" t="s">
        <v>86</v>
      </c>
      <c r="X2014" s="3" t="s">
        <v>86</v>
      </c>
      <c r="Y2014" s="3" t="s">
        <v>97</v>
      </c>
      <c r="Z2014" s="3" t="s">
        <v>86</v>
      </c>
      <c r="AA2014" s="4"/>
      <c r="AB2014" s="3" t="s">
        <v>86</v>
      </c>
      <c r="AC2014" s="3" t="s">
        <v>86</v>
      </c>
      <c r="AD2014" s="3" t="s">
        <v>86</v>
      </c>
      <c r="AE2014" s="5">
        <v>0</v>
      </c>
    </row>
    <row r="2015" spans="1:31" x14ac:dyDescent="0.25">
      <c r="A2015" s="6" t="s">
        <v>86</v>
      </c>
      <c r="B2015" s="3" t="s">
        <v>2774</v>
      </c>
      <c r="C2015" s="3" t="s">
        <v>4221</v>
      </c>
      <c r="D2015" s="4">
        <v>44192</v>
      </c>
      <c r="E2015" s="4">
        <v>44192</v>
      </c>
      <c r="F2015" s="4">
        <v>44195</v>
      </c>
      <c r="G2015" s="3" t="s">
        <v>2488</v>
      </c>
      <c r="H2015" s="3" t="s">
        <v>160</v>
      </c>
      <c r="I2015" s="5">
        <v>0.68</v>
      </c>
      <c r="J2015" s="3" t="s">
        <v>4222</v>
      </c>
      <c r="K2015" s="3" t="s">
        <v>90</v>
      </c>
      <c r="L2015" s="5">
        <v>57.97</v>
      </c>
      <c r="M2015" s="5">
        <v>0.68</v>
      </c>
      <c r="N2015" s="41" t="str">
        <f>IF(M2015="","",IF(M2015&lt;0,-M2015&amp;"_"&amp;COUNTIF(M$2:M2015,M2015),M2015&amp;"_"&amp;COUNTIF(M$2:M2015,M2015)))</f>
        <v>0.68_1</v>
      </c>
      <c r="O2015" s="42" t="str">
        <f t="shared" si="31"/>
        <v/>
      </c>
      <c r="P2015" s="3" t="s">
        <v>4223</v>
      </c>
      <c r="Q2015" s="3" t="s">
        <v>4224</v>
      </c>
      <c r="R2015" s="3" t="s">
        <v>4223</v>
      </c>
      <c r="S2015" s="3" t="s">
        <v>86</v>
      </c>
      <c r="T2015" s="3" t="s">
        <v>95</v>
      </c>
      <c r="U2015" s="3" t="s">
        <v>4224</v>
      </c>
      <c r="V2015" s="3" t="s">
        <v>86</v>
      </c>
      <c r="W2015" s="3" t="s">
        <v>86</v>
      </c>
      <c r="X2015" s="3" t="s">
        <v>86</v>
      </c>
      <c r="Y2015" s="3" t="s">
        <v>97</v>
      </c>
      <c r="Z2015" s="3" t="s">
        <v>86</v>
      </c>
      <c r="AA2015" s="4"/>
      <c r="AB2015" s="3" t="s">
        <v>86</v>
      </c>
      <c r="AC2015" s="3" t="s">
        <v>86</v>
      </c>
      <c r="AD2015" s="3" t="s">
        <v>86</v>
      </c>
      <c r="AE2015" s="5">
        <v>0</v>
      </c>
    </row>
    <row r="2016" spans="1:31" x14ac:dyDescent="0.25">
      <c r="A2016" s="6" t="s">
        <v>86</v>
      </c>
      <c r="B2016" s="3" t="s">
        <v>2774</v>
      </c>
      <c r="C2016" s="3" t="s">
        <v>4225</v>
      </c>
      <c r="D2016" s="4">
        <v>44192</v>
      </c>
      <c r="E2016" s="4">
        <v>44192</v>
      </c>
      <c r="F2016" s="4">
        <v>44195</v>
      </c>
      <c r="G2016" s="3" t="s">
        <v>2488</v>
      </c>
      <c r="H2016" s="3" t="s">
        <v>160</v>
      </c>
      <c r="I2016" s="5">
        <v>199.86</v>
      </c>
      <c r="J2016" s="3" t="s">
        <v>4226</v>
      </c>
      <c r="K2016" s="3" t="s">
        <v>90</v>
      </c>
      <c r="L2016" s="5">
        <v>16937.95</v>
      </c>
      <c r="M2016" s="5">
        <v>199.86</v>
      </c>
      <c r="N2016" s="41" t="str">
        <f>IF(M2016="","",IF(M2016&lt;0,-M2016&amp;"_"&amp;COUNTIF(M$2:M2016,M2016),M2016&amp;"_"&amp;COUNTIF(M$2:M2016,M2016)))</f>
        <v>199.86_1</v>
      </c>
      <c r="O2016" s="42" t="str">
        <f t="shared" si="31"/>
        <v/>
      </c>
      <c r="P2016" s="3" t="s">
        <v>4227</v>
      </c>
      <c r="Q2016" s="3" t="s">
        <v>4228</v>
      </c>
      <c r="R2016" s="3" t="s">
        <v>4229</v>
      </c>
      <c r="S2016" s="3" t="s">
        <v>86</v>
      </c>
      <c r="T2016" s="3" t="s">
        <v>95</v>
      </c>
      <c r="U2016" s="3" t="s">
        <v>4228</v>
      </c>
      <c r="V2016" s="3" t="s">
        <v>86</v>
      </c>
      <c r="W2016" s="3" t="s">
        <v>86</v>
      </c>
      <c r="X2016" s="3" t="s">
        <v>86</v>
      </c>
      <c r="Y2016" s="3" t="s">
        <v>97</v>
      </c>
      <c r="Z2016" s="3" t="s">
        <v>86</v>
      </c>
      <c r="AA2016" s="4"/>
      <c r="AB2016" s="3" t="s">
        <v>86</v>
      </c>
      <c r="AC2016" s="3" t="s">
        <v>86</v>
      </c>
      <c r="AD2016" s="3" t="s">
        <v>86</v>
      </c>
      <c r="AE2016" s="5">
        <v>0</v>
      </c>
    </row>
    <row r="2017" spans="1:31" x14ac:dyDescent="0.25">
      <c r="A2017" s="6" t="s">
        <v>86</v>
      </c>
      <c r="B2017" s="3" t="s">
        <v>2774</v>
      </c>
      <c r="C2017" s="3" t="s">
        <v>4230</v>
      </c>
      <c r="D2017" s="4">
        <v>44193</v>
      </c>
      <c r="E2017" s="4">
        <v>44193</v>
      </c>
      <c r="F2017" s="4">
        <v>44194</v>
      </c>
      <c r="G2017" s="3" t="s">
        <v>2488</v>
      </c>
      <c r="H2017" s="3" t="s">
        <v>160</v>
      </c>
      <c r="I2017" s="5">
        <v>7.4</v>
      </c>
      <c r="J2017" s="3" t="s">
        <v>4231</v>
      </c>
      <c r="K2017" s="3" t="s">
        <v>90</v>
      </c>
      <c r="L2017" s="5">
        <v>627.36</v>
      </c>
      <c r="M2017" s="5">
        <v>7.4</v>
      </c>
      <c r="N2017" s="41" t="str">
        <f>IF(M2017="","",IF(M2017&lt;0,-M2017&amp;"_"&amp;COUNTIF(M$2:M2017,M2017),M2017&amp;"_"&amp;COUNTIF(M$2:M2017,M2017)))</f>
        <v>7.4_1</v>
      </c>
      <c r="O2017" s="42" t="str">
        <f t="shared" si="31"/>
        <v/>
      </c>
      <c r="P2017" s="3" t="s">
        <v>4232</v>
      </c>
      <c r="Q2017" s="3" t="s">
        <v>4233</v>
      </c>
      <c r="R2017" s="3" t="s">
        <v>4232</v>
      </c>
      <c r="S2017" s="3" t="s">
        <v>86</v>
      </c>
      <c r="T2017" s="3" t="s">
        <v>95</v>
      </c>
      <c r="U2017" s="3" t="s">
        <v>4233</v>
      </c>
      <c r="V2017" s="3" t="s">
        <v>86</v>
      </c>
      <c r="W2017" s="3" t="s">
        <v>86</v>
      </c>
      <c r="X2017" s="3" t="s">
        <v>86</v>
      </c>
      <c r="Y2017" s="3" t="s">
        <v>97</v>
      </c>
      <c r="Z2017" s="3" t="s">
        <v>86</v>
      </c>
      <c r="AA2017" s="4"/>
      <c r="AB2017" s="3" t="s">
        <v>86</v>
      </c>
      <c r="AC2017" s="3" t="s">
        <v>86</v>
      </c>
      <c r="AD2017" s="3" t="s">
        <v>86</v>
      </c>
      <c r="AE2017" s="5">
        <v>0</v>
      </c>
    </row>
    <row r="2018" spans="1:31" x14ac:dyDescent="0.25">
      <c r="A2018" s="6" t="s">
        <v>86</v>
      </c>
      <c r="B2018" s="3" t="s">
        <v>1281</v>
      </c>
      <c r="C2018" s="3" t="s">
        <v>30</v>
      </c>
      <c r="D2018" s="4">
        <v>44194</v>
      </c>
      <c r="E2018" s="4">
        <v>44194</v>
      </c>
      <c r="F2018" s="4">
        <v>44195</v>
      </c>
      <c r="G2018" s="3" t="s">
        <v>89</v>
      </c>
      <c r="H2018" s="3" t="s">
        <v>90</v>
      </c>
      <c r="I2018" s="5">
        <v>6782</v>
      </c>
      <c r="J2018" s="3" t="s">
        <v>91</v>
      </c>
      <c r="K2018" s="3" t="s">
        <v>90</v>
      </c>
      <c r="L2018" s="5">
        <v>6782</v>
      </c>
      <c r="M2018" s="5">
        <v>79.84</v>
      </c>
      <c r="N2018" s="41" t="str">
        <f>IF(M2018="","",IF(M2018&lt;0,-M2018&amp;"_"&amp;COUNTIF(M$2:M2018,M2018),M2018&amp;"_"&amp;COUNTIF(M$2:M2018,M2018)))</f>
        <v>79.84_1</v>
      </c>
      <c r="O2018" s="42" t="str">
        <f t="shared" si="31"/>
        <v/>
      </c>
      <c r="P2018" s="3" t="s">
        <v>884</v>
      </c>
      <c r="Q2018" s="3" t="s">
        <v>1933</v>
      </c>
      <c r="R2018" s="3" t="s">
        <v>1934</v>
      </c>
      <c r="S2018" s="3" t="s">
        <v>86</v>
      </c>
      <c r="T2018" s="3" t="s">
        <v>95</v>
      </c>
      <c r="U2018" s="3" t="s">
        <v>1935</v>
      </c>
      <c r="V2018" s="3" t="s">
        <v>86</v>
      </c>
      <c r="W2018" s="3" t="s">
        <v>86</v>
      </c>
      <c r="X2018" s="3" t="s">
        <v>86</v>
      </c>
      <c r="Y2018" s="3" t="s">
        <v>103</v>
      </c>
      <c r="Z2018" s="3" t="s">
        <v>86</v>
      </c>
      <c r="AA2018" s="4"/>
      <c r="AB2018" s="3" t="s">
        <v>86</v>
      </c>
      <c r="AC2018" s="3" t="s">
        <v>86</v>
      </c>
      <c r="AD2018" s="3" t="s">
        <v>86</v>
      </c>
      <c r="AE2018" s="5">
        <v>0</v>
      </c>
    </row>
    <row r="2019" spans="1:31" x14ac:dyDescent="0.25">
      <c r="A2019" s="6" t="s">
        <v>86</v>
      </c>
      <c r="B2019" s="3" t="s">
        <v>1281</v>
      </c>
      <c r="C2019" s="3" t="s">
        <v>30</v>
      </c>
      <c r="D2019" s="4">
        <v>44194</v>
      </c>
      <c r="E2019" s="4">
        <v>44194</v>
      </c>
      <c r="F2019" s="4">
        <v>44195</v>
      </c>
      <c r="G2019" s="3" t="s">
        <v>89</v>
      </c>
      <c r="H2019" s="3" t="s">
        <v>90</v>
      </c>
      <c r="I2019" s="5">
        <v>-11020</v>
      </c>
      <c r="J2019" s="3" t="s">
        <v>91</v>
      </c>
      <c r="K2019" s="3" t="s">
        <v>90</v>
      </c>
      <c r="L2019" s="5">
        <v>-11020</v>
      </c>
      <c r="M2019" s="5">
        <v>-129.72999999999999</v>
      </c>
      <c r="N2019" s="41" t="str">
        <f>IF(M2019="","",IF(M2019&lt;0,-M2019&amp;"_"&amp;COUNTIF(M$2:M2019,M2019),M2019&amp;"_"&amp;COUNTIF(M$2:M2019,M2019)))</f>
        <v>129.73_1</v>
      </c>
      <c r="O2019" s="42" t="str">
        <f t="shared" si="31"/>
        <v/>
      </c>
      <c r="P2019" s="3" t="s">
        <v>884</v>
      </c>
      <c r="Q2019" s="3" t="s">
        <v>1933</v>
      </c>
      <c r="R2019" s="3" t="s">
        <v>1934</v>
      </c>
      <c r="S2019" s="3" t="s">
        <v>86</v>
      </c>
      <c r="T2019" s="3" t="s">
        <v>95</v>
      </c>
      <c r="U2019" s="3" t="s">
        <v>1935</v>
      </c>
      <c r="V2019" s="3" t="s">
        <v>86</v>
      </c>
      <c r="W2019" s="3" t="s">
        <v>86</v>
      </c>
      <c r="X2019" s="3" t="s">
        <v>86</v>
      </c>
      <c r="Y2019" s="3" t="s">
        <v>103</v>
      </c>
      <c r="Z2019" s="3" t="s">
        <v>86</v>
      </c>
      <c r="AA2019" s="4"/>
      <c r="AB2019" s="3" t="s">
        <v>86</v>
      </c>
      <c r="AC2019" s="3" t="s">
        <v>86</v>
      </c>
      <c r="AD2019" s="3" t="s">
        <v>86</v>
      </c>
      <c r="AE2019" s="5">
        <v>0</v>
      </c>
    </row>
    <row r="2020" spans="1:31" x14ac:dyDescent="0.25">
      <c r="A2020" s="6" t="s">
        <v>86</v>
      </c>
      <c r="B2020" s="3" t="s">
        <v>1281</v>
      </c>
      <c r="C2020" s="3" t="s">
        <v>30</v>
      </c>
      <c r="D2020" s="4">
        <v>44194</v>
      </c>
      <c r="E2020" s="4">
        <v>44194</v>
      </c>
      <c r="F2020" s="4">
        <v>44195</v>
      </c>
      <c r="G2020" s="3" t="s">
        <v>89</v>
      </c>
      <c r="H2020" s="3" t="s">
        <v>90</v>
      </c>
      <c r="I2020" s="5">
        <v>1715</v>
      </c>
      <c r="J2020" s="3" t="s">
        <v>91</v>
      </c>
      <c r="K2020" s="3" t="s">
        <v>90</v>
      </c>
      <c r="L2020" s="5">
        <v>1715</v>
      </c>
      <c r="M2020" s="5">
        <v>20.190000000000001</v>
      </c>
      <c r="N2020" s="41" t="str">
        <f>IF(M2020="","",IF(M2020&lt;0,-M2020&amp;"_"&amp;COUNTIF(M$2:M2020,M2020),M2020&amp;"_"&amp;COUNTIF(M$2:M2020,M2020)))</f>
        <v>20.19_1</v>
      </c>
      <c r="O2020" s="42" t="str">
        <f t="shared" si="31"/>
        <v/>
      </c>
      <c r="P2020" s="3" t="s">
        <v>884</v>
      </c>
      <c r="Q2020" s="3" t="s">
        <v>1936</v>
      </c>
      <c r="R2020" s="3" t="s">
        <v>1937</v>
      </c>
      <c r="S2020" s="3" t="s">
        <v>86</v>
      </c>
      <c r="T2020" s="3" t="s">
        <v>95</v>
      </c>
      <c r="U2020" s="3" t="s">
        <v>1935</v>
      </c>
      <c r="V2020" s="3" t="s">
        <v>86</v>
      </c>
      <c r="W2020" s="3" t="s">
        <v>86</v>
      </c>
      <c r="X2020" s="3" t="s">
        <v>86</v>
      </c>
      <c r="Y2020" s="3" t="s">
        <v>103</v>
      </c>
      <c r="Z2020" s="3" t="s">
        <v>86</v>
      </c>
      <c r="AA2020" s="4"/>
      <c r="AB2020" s="3" t="s">
        <v>86</v>
      </c>
      <c r="AC2020" s="3" t="s">
        <v>86</v>
      </c>
      <c r="AD2020" s="3" t="s">
        <v>86</v>
      </c>
      <c r="AE2020" s="5">
        <v>0</v>
      </c>
    </row>
    <row r="2021" spans="1:31" x14ac:dyDescent="0.25">
      <c r="A2021" s="6" t="s">
        <v>86</v>
      </c>
      <c r="B2021" s="3" t="s">
        <v>1281</v>
      </c>
      <c r="C2021" s="3" t="s">
        <v>30</v>
      </c>
      <c r="D2021" s="4">
        <v>44194</v>
      </c>
      <c r="E2021" s="4">
        <v>44194</v>
      </c>
      <c r="F2021" s="4">
        <v>44195</v>
      </c>
      <c r="G2021" s="3" t="s">
        <v>89</v>
      </c>
      <c r="H2021" s="3" t="s">
        <v>90</v>
      </c>
      <c r="I2021" s="5">
        <v>1366</v>
      </c>
      <c r="J2021" s="3" t="s">
        <v>91</v>
      </c>
      <c r="K2021" s="3" t="s">
        <v>90</v>
      </c>
      <c r="L2021" s="5">
        <v>1366</v>
      </c>
      <c r="M2021" s="5">
        <v>16.079999999999998</v>
      </c>
      <c r="N2021" s="41" t="str">
        <f>IF(M2021="","",IF(M2021&lt;0,-M2021&amp;"_"&amp;COUNTIF(M$2:M2021,M2021),M2021&amp;"_"&amp;COUNTIF(M$2:M2021,M2021)))</f>
        <v>16.08_1</v>
      </c>
      <c r="O2021" s="42" t="str">
        <f t="shared" si="31"/>
        <v/>
      </c>
      <c r="P2021" s="3" t="s">
        <v>884</v>
      </c>
      <c r="Q2021" s="3" t="s">
        <v>1938</v>
      </c>
      <c r="R2021" s="3" t="s">
        <v>1939</v>
      </c>
      <c r="S2021" s="3" t="s">
        <v>86</v>
      </c>
      <c r="T2021" s="3" t="s">
        <v>95</v>
      </c>
      <c r="U2021" s="3" t="s">
        <v>1935</v>
      </c>
      <c r="V2021" s="3" t="s">
        <v>86</v>
      </c>
      <c r="W2021" s="3" t="s">
        <v>86</v>
      </c>
      <c r="X2021" s="3" t="s">
        <v>86</v>
      </c>
      <c r="Y2021" s="3" t="s">
        <v>103</v>
      </c>
      <c r="Z2021" s="3" t="s">
        <v>86</v>
      </c>
      <c r="AA2021" s="4"/>
      <c r="AB2021" s="3" t="s">
        <v>86</v>
      </c>
      <c r="AC2021" s="3" t="s">
        <v>86</v>
      </c>
      <c r="AD2021" s="3" t="s">
        <v>86</v>
      </c>
      <c r="AE2021" s="5">
        <v>0</v>
      </c>
    </row>
    <row r="2022" spans="1:31" x14ac:dyDescent="0.25">
      <c r="A2022" s="6" t="s">
        <v>86</v>
      </c>
      <c r="B2022" s="3" t="s">
        <v>1281</v>
      </c>
      <c r="C2022" s="3" t="s">
        <v>30</v>
      </c>
      <c r="D2022" s="4">
        <v>44194</v>
      </c>
      <c r="E2022" s="4">
        <v>44194</v>
      </c>
      <c r="F2022" s="4">
        <v>44195</v>
      </c>
      <c r="G2022" s="3" t="s">
        <v>89</v>
      </c>
      <c r="H2022" s="3" t="s">
        <v>90</v>
      </c>
      <c r="I2022" s="5">
        <v>-10590</v>
      </c>
      <c r="J2022" s="3" t="s">
        <v>91</v>
      </c>
      <c r="K2022" s="3" t="s">
        <v>90</v>
      </c>
      <c r="L2022" s="5">
        <v>-10590</v>
      </c>
      <c r="M2022" s="5">
        <v>-124.66</v>
      </c>
      <c r="N2022" s="41" t="str">
        <f>IF(M2022="","",IF(M2022&lt;0,-M2022&amp;"_"&amp;COUNTIF(M$2:M2022,M2022),M2022&amp;"_"&amp;COUNTIF(M$2:M2022,M2022)))</f>
        <v>124.66_1</v>
      </c>
      <c r="O2022" s="42" t="str">
        <f t="shared" si="31"/>
        <v/>
      </c>
      <c r="P2022" s="3" t="s">
        <v>884</v>
      </c>
      <c r="Q2022" s="3" t="s">
        <v>1938</v>
      </c>
      <c r="R2022" s="3" t="s">
        <v>1939</v>
      </c>
      <c r="S2022" s="3" t="s">
        <v>86</v>
      </c>
      <c r="T2022" s="3" t="s">
        <v>95</v>
      </c>
      <c r="U2022" s="3" t="s">
        <v>1935</v>
      </c>
      <c r="V2022" s="3" t="s">
        <v>86</v>
      </c>
      <c r="W2022" s="3" t="s">
        <v>86</v>
      </c>
      <c r="X2022" s="3" t="s">
        <v>86</v>
      </c>
      <c r="Y2022" s="3" t="s">
        <v>103</v>
      </c>
      <c r="Z2022" s="3" t="s">
        <v>86</v>
      </c>
      <c r="AA2022" s="4"/>
      <c r="AB2022" s="3" t="s">
        <v>86</v>
      </c>
      <c r="AC2022" s="3" t="s">
        <v>86</v>
      </c>
      <c r="AD2022" s="3" t="s">
        <v>86</v>
      </c>
      <c r="AE2022" s="5">
        <v>0</v>
      </c>
    </row>
    <row r="2023" spans="1:31" x14ac:dyDescent="0.25">
      <c r="A2023" s="6" t="s">
        <v>86</v>
      </c>
      <c r="B2023" s="3" t="s">
        <v>1298</v>
      </c>
      <c r="C2023" s="3" t="s">
        <v>30</v>
      </c>
      <c r="D2023" s="4">
        <v>44194</v>
      </c>
      <c r="E2023" s="4">
        <v>44194</v>
      </c>
      <c r="F2023" s="4">
        <v>44195</v>
      </c>
      <c r="G2023" s="3" t="s">
        <v>89</v>
      </c>
      <c r="H2023" s="3" t="s">
        <v>90</v>
      </c>
      <c r="I2023" s="5">
        <v>5749</v>
      </c>
      <c r="J2023" s="3" t="s">
        <v>91</v>
      </c>
      <c r="K2023" s="3" t="s">
        <v>90</v>
      </c>
      <c r="L2023" s="5">
        <v>5749</v>
      </c>
      <c r="M2023" s="5">
        <v>67.680000000000007</v>
      </c>
      <c r="N2023" s="41" t="str">
        <f>IF(M2023="","",IF(M2023&lt;0,-M2023&amp;"_"&amp;COUNTIF(M$2:M2023,M2023),M2023&amp;"_"&amp;COUNTIF(M$2:M2023,M2023)))</f>
        <v>67.68_1</v>
      </c>
      <c r="O2023" s="42" t="str">
        <f t="shared" si="31"/>
        <v/>
      </c>
      <c r="P2023" s="3" t="s">
        <v>884</v>
      </c>
      <c r="Q2023" s="3" t="s">
        <v>1933</v>
      </c>
      <c r="R2023" s="3" t="s">
        <v>1940</v>
      </c>
      <c r="S2023" s="3" t="s">
        <v>86</v>
      </c>
      <c r="T2023" s="3" t="s">
        <v>95</v>
      </c>
      <c r="U2023" s="3" t="s">
        <v>1935</v>
      </c>
      <c r="V2023" s="3" t="s">
        <v>86</v>
      </c>
      <c r="W2023" s="3" t="s">
        <v>86</v>
      </c>
      <c r="X2023" s="3" t="s">
        <v>86</v>
      </c>
      <c r="Y2023" s="3" t="s">
        <v>103</v>
      </c>
      <c r="Z2023" s="3" t="s">
        <v>86</v>
      </c>
      <c r="AA2023" s="4"/>
      <c r="AB2023" s="3" t="s">
        <v>86</v>
      </c>
      <c r="AC2023" s="3" t="s">
        <v>86</v>
      </c>
      <c r="AD2023" s="3" t="s">
        <v>86</v>
      </c>
      <c r="AE2023" s="5">
        <v>0</v>
      </c>
    </row>
    <row r="2024" spans="1:31" x14ac:dyDescent="0.25">
      <c r="A2024" s="6" t="s">
        <v>86</v>
      </c>
      <c r="B2024" s="3" t="s">
        <v>1298</v>
      </c>
      <c r="C2024" s="3" t="s">
        <v>30</v>
      </c>
      <c r="D2024" s="4">
        <v>44194</v>
      </c>
      <c r="E2024" s="4">
        <v>44194</v>
      </c>
      <c r="F2024" s="4">
        <v>44195</v>
      </c>
      <c r="G2024" s="3" t="s">
        <v>89</v>
      </c>
      <c r="H2024" s="3" t="s">
        <v>90</v>
      </c>
      <c r="I2024" s="5">
        <v>7622</v>
      </c>
      <c r="J2024" s="3" t="s">
        <v>91</v>
      </c>
      <c r="K2024" s="3" t="s">
        <v>90</v>
      </c>
      <c r="L2024" s="5">
        <v>7622</v>
      </c>
      <c r="M2024" s="5">
        <v>89.72</v>
      </c>
      <c r="N2024" s="41" t="str">
        <f>IF(M2024="","",IF(M2024&lt;0,-M2024&amp;"_"&amp;COUNTIF(M$2:M2024,M2024),M2024&amp;"_"&amp;COUNTIF(M$2:M2024,M2024)))</f>
        <v>89.72_1</v>
      </c>
      <c r="O2024" s="42" t="str">
        <f t="shared" si="31"/>
        <v/>
      </c>
      <c r="P2024" s="3" t="s">
        <v>884</v>
      </c>
      <c r="Q2024" s="3" t="s">
        <v>1936</v>
      </c>
      <c r="R2024" s="3" t="s">
        <v>1937</v>
      </c>
      <c r="S2024" s="3" t="s">
        <v>86</v>
      </c>
      <c r="T2024" s="3" t="s">
        <v>95</v>
      </c>
      <c r="U2024" s="3" t="s">
        <v>1935</v>
      </c>
      <c r="V2024" s="3" t="s">
        <v>86</v>
      </c>
      <c r="W2024" s="3" t="s">
        <v>86</v>
      </c>
      <c r="X2024" s="3" t="s">
        <v>86</v>
      </c>
      <c r="Y2024" s="3" t="s">
        <v>103</v>
      </c>
      <c r="Z2024" s="3" t="s">
        <v>86</v>
      </c>
      <c r="AA2024" s="4"/>
      <c r="AB2024" s="3" t="s">
        <v>86</v>
      </c>
      <c r="AC2024" s="3" t="s">
        <v>86</v>
      </c>
      <c r="AD2024" s="3" t="s">
        <v>86</v>
      </c>
      <c r="AE2024" s="5">
        <v>0</v>
      </c>
    </row>
    <row r="2025" spans="1:31" x14ac:dyDescent="0.25">
      <c r="A2025" s="6" t="s">
        <v>86</v>
      </c>
      <c r="B2025" s="3" t="s">
        <v>1298</v>
      </c>
      <c r="C2025" s="3" t="s">
        <v>30</v>
      </c>
      <c r="D2025" s="4">
        <v>44194</v>
      </c>
      <c r="E2025" s="4">
        <v>44194</v>
      </c>
      <c r="F2025" s="4">
        <v>44195</v>
      </c>
      <c r="G2025" s="3" t="s">
        <v>89</v>
      </c>
      <c r="H2025" s="3" t="s">
        <v>90</v>
      </c>
      <c r="I2025" s="5">
        <v>5549</v>
      </c>
      <c r="J2025" s="3" t="s">
        <v>91</v>
      </c>
      <c r="K2025" s="3" t="s">
        <v>90</v>
      </c>
      <c r="L2025" s="5">
        <v>5549</v>
      </c>
      <c r="M2025" s="5">
        <v>65.319999999999993</v>
      </c>
      <c r="N2025" s="41" t="str">
        <f>IF(M2025="","",IF(M2025&lt;0,-M2025&amp;"_"&amp;COUNTIF(M$2:M2025,M2025),M2025&amp;"_"&amp;COUNTIF(M$2:M2025,M2025)))</f>
        <v>65.32_1</v>
      </c>
      <c r="O2025" s="42" t="str">
        <f t="shared" si="31"/>
        <v/>
      </c>
      <c r="P2025" s="3" t="s">
        <v>884</v>
      </c>
      <c r="Q2025" s="3" t="s">
        <v>1938</v>
      </c>
      <c r="R2025" s="3" t="s">
        <v>1939</v>
      </c>
      <c r="S2025" s="3" t="s">
        <v>86</v>
      </c>
      <c r="T2025" s="3" t="s">
        <v>95</v>
      </c>
      <c r="U2025" s="3" t="s">
        <v>1935</v>
      </c>
      <c r="V2025" s="3" t="s">
        <v>86</v>
      </c>
      <c r="W2025" s="3" t="s">
        <v>86</v>
      </c>
      <c r="X2025" s="3" t="s">
        <v>86</v>
      </c>
      <c r="Y2025" s="3" t="s">
        <v>103</v>
      </c>
      <c r="Z2025" s="3" t="s">
        <v>86</v>
      </c>
      <c r="AA2025" s="4"/>
      <c r="AB2025" s="3" t="s">
        <v>86</v>
      </c>
      <c r="AC2025" s="3" t="s">
        <v>86</v>
      </c>
      <c r="AD2025" s="3" t="s">
        <v>86</v>
      </c>
      <c r="AE2025" s="5">
        <v>0</v>
      </c>
    </row>
    <row r="2026" spans="1:31" x14ac:dyDescent="0.25">
      <c r="A2026" s="6" t="s">
        <v>86</v>
      </c>
      <c r="B2026" s="3" t="s">
        <v>2779</v>
      </c>
      <c r="C2026" s="3" t="s">
        <v>4234</v>
      </c>
      <c r="D2026" s="4">
        <v>44194</v>
      </c>
      <c r="E2026" s="4">
        <v>44194</v>
      </c>
      <c r="F2026" s="4">
        <v>44195</v>
      </c>
      <c r="G2026" s="3" t="s">
        <v>89</v>
      </c>
      <c r="H2026" s="3" t="s">
        <v>90</v>
      </c>
      <c r="I2026" s="5">
        <v>31592</v>
      </c>
      <c r="J2026" s="3" t="s">
        <v>91</v>
      </c>
      <c r="K2026" s="3" t="s">
        <v>90</v>
      </c>
      <c r="L2026" s="5">
        <v>31592</v>
      </c>
      <c r="M2026" s="5">
        <v>371.9</v>
      </c>
      <c r="N2026" s="41" t="str">
        <f>IF(M2026="","",IF(M2026&lt;0,-M2026&amp;"_"&amp;COUNTIF(M$2:M2026,M2026),M2026&amp;"_"&amp;COUNTIF(M$2:M2026,M2026)))</f>
        <v>371.9_1</v>
      </c>
      <c r="O2026" s="42" t="str">
        <f t="shared" si="31"/>
        <v/>
      </c>
      <c r="P2026" s="3" t="s">
        <v>4083</v>
      </c>
      <c r="Q2026" s="3" t="s">
        <v>3326</v>
      </c>
      <c r="R2026" s="3" t="s">
        <v>3327</v>
      </c>
      <c r="S2026" s="3" t="s">
        <v>86</v>
      </c>
      <c r="T2026" s="3" t="s">
        <v>95</v>
      </c>
      <c r="U2026" s="3" t="s">
        <v>4235</v>
      </c>
      <c r="V2026" s="3" t="s">
        <v>86</v>
      </c>
      <c r="W2026" s="3" t="s">
        <v>86</v>
      </c>
      <c r="X2026" s="3" t="s">
        <v>86</v>
      </c>
      <c r="Y2026" s="3" t="s">
        <v>103</v>
      </c>
      <c r="Z2026" s="3" t="s">
        <v>86</v>
      </c>
      <c r="AA2026" s="4"/>
      <c r="AB2026" s="3" t="s">
        <v>86</v>
      </c>
      <c r="AC2026" s="3" t="s">
        <v>86</v>
      </c>
      <c r="AD2026" s="3" t="s">
        <v>86</v>
      </c>
      <c r="AE2026" s="5">
        <v>0</v>
      </c>
    </row>
    <row r="2027" spans="1:31" x14ac:dyDescent="0.25">
      <c r="A2027" s="6" t="s">
        <v>86</v>
      </c>
      <c r="B2027" s="3" t="s">
        <v>2779</v>
      </c>
      <c r="C2027" s="3" t="s">
        <v>4234</v>
      </c>
      <c r="D2027" s="4">
        <v>44194</v>
      </c>
      <c r="E2027" s="4">
        <v>44194</v>
      </c>
      <c r="F2027" s="4">
        <v>44195</v>
      </c>
      <c r="G2027" s="3" t="s">
        <v>89</v>
      </c>
      <c r="H2027" s="3" t="s">
        <v>90</v>
      </c>
      <c r="I2027" s="5">
        <v>33015</v>
      </c>
      <c r="J2027" s="3" t="s">
        <v>91</v>
      </c>
      <c r="K2027" s="3" t="s">
        <v>90</v>
      </c>
      <c r="L2027" s="5">
        <v>33015</v>
      </c>
      <c r="M2027" s="5">
        <v>388.64</v>
      </c>
      <c r="N2027" s="41" t="str">
        <f>IF(M2027="","",IF(M2027&lt;0,-M2027&amp;"_"&amp;COUNTIF(M$2:M2027,M2027),M2027&amp;"_"&amp;COUNTIF(M$2:M2027,M2027)))</f>
        <v>388.64_1</v>
      </c>
      <c r="O2027" s="42" t="str">
        <f t="shared" si="31"/>
        <v/>
      </c>
      <c r="P2027" s="3" t="s">
        <v>4083</v>
      </c>
      <c r="Q2027" s="3" t="s">
        <v>4236</v>
      </c>
      <c r="R2027" s="3" t="s">
        <v>4237</v>
      </c>
      <c r="S2027" s="3" t="s">
        <v>86</v>
      </c>
      <c r="T2027" s="3" t="s">
        <v>95</v>
      </c>
      <c r="U2027" s="3" t="s">
        <v>4235</v>
      </c>
      <c r="V2027" s="3" t="s">
        <v>86</v>
      </c>
      <c r="W2027" s="3" t="s">
        <v>86</v>
      </c>
      <c r="X2027" s="3" t="s">
        <v>86</v>
      </c>
      <c r="Y2027" s="3" t="s">
        <v>97</v>
      </c>
      <c r="Z2027" s="3" t="s">
        <v>86</v>
      </c>
      <c r="AA2027" s="4"/>
      <c r="AB2027" s="3" t="s">
        <v>86</v>
      </c>
      <c r="AC2027" s="3" t="s">
        <v>86</v>
      </c>
      <c r="AD2027" s="3" t="s">
        <v>86</v>
      </c>
      <c r="AE2027" s="5">
        <v>0</v>
      </c>
    </row>
    <row r="2028" spans="1:31" x14ac:dyDescent="0.25">
      <c r="A2028" s="6" t="s">
        <v>86</v>
      </c>
      <c r="B2028" s="3" t="s">
        <v>2779</v>
      </c>
      <c r="C2028" s="3" t="s">
        <v>4234</v>
      </c>
      <c r="D2028" s="4">
        <v>44194</v>
      </c>
      <c r="E2028" s="4">
        <v>44194</v>
      </c>
      <c r="F2028" s="4">
        <v>44195</v>
      </c>
      <c r="G2028" s="3" t="s">
        <v>89</v>
      </c>
      <c r="H2028" s="3" t="s">
        <v>90</v>
      </c>
      <c r="I2028" s="5">
        <v>33841</v>
      </c>
      <c r="J2028" s="3" t="s">
        <v>91</v>
      </c>
      <c r="K2028" s="3" t="s">
        <v>90</v>
      </c>
      <c r="L2028" s="5">
        <v>33841</v>
      </c>
      <c r="M2028" s="5">
        <v>398.36</v>
      </c>
      <c r="N2028" s="41" t="str">
        <f>IF(M2028="","",IF(M2028&lt;0,-M2028&amp;"_"&amp;COUNTIF(M$2:M2028,M2028),M2028&amp;"_"&amp;COUNTIF(M$2:M2028,M2028)))</f>
        <v>398.36_1</v>
      </c>
      <c r="O2028" s="42" t="str">
        <f t="shared" si="31"/>
        <v/>
      </c>
      <c r="P2028" s="3" t="s">
        <v>4083</v>
      </c>
      <c r="Q2028" s="3" t="s">
        <v>4238</v>
      </c>
      <c r="R2028" s="3" t="s">
        <v>4239</v>
      </c>
      <c r="S2028" s="3" t="s">
        <v>86</v>
      </c>
      <c r="T2028" s="3" t="s">
        <v>95</v>
      </c>
      <c r="U2028" s="3" t="s">
        <v>4235</v>
      </c>
      <c r="V2028" s="3" t="s">
        <v>86</v>
      </c>
      <c r="W2028" s="3" t="s">
        <v>86</v>
      </c>
      <c r="X2028" s="3" t="s">
        <v>86</v>
      </c>
      <c r="Y2028" s="3" t="s">
        <v>103</v>
      </c>
      <c r="Z2028" s="3" t="s">
        <v>86</v>
      </c>
      <c r="AA2028" s="4"/>
      <c r="AB2028" s="3" t="s">
        <v>86</v>
      </c>
      <c r="AC2028" s="3" t="s">
        <v>86</v>
      </c>
      <c r="AD2028" s="3" t="s">
        <v>86</v>
      </c>
      <c r="AE2028" s="5">
        <v>0</v>
      </c>
    </row>
    <row r="2029" spans="1:31" x14ac:dyDescent="0.25">
      <c r="A2029" s="6" t="s">
        <v>86</v>
      </c>
      <c r="B2029" s="3" t="s">
        <v>2764</v>
      </c>
      <c r="C2029" s="3" t="s">
        <v>30</v>
      </c>
      <c r="D2029" s="4">
        <v>44194</v>
      </c>
      <c r="E2029" s="4">
        <v>44194</v>
      </c>
      <c r="F2029" s="4">
        <v>44195</v>
      </c>
      <c r="G2029" s="3" t="s">
        <v>89</v>
      </c>
      <c r="H2029" s="3" t="s">
        <v>90</v>
      </c>
      <c r="I2029" s="5">
        <v>14826</v>
      </c>
      <c r="J2029" s="3" t="s">
        <v>91</v>
      </c>
      <c r="K2029" s="3" t="s">
        <v>90</v>
      </c>
      <c r="L2029" s="5">
        <v>14826</v>
      </c>
      <c r="M2029" s="5">
        <v>174.53</v>
      </c>
      <c r="N2029" s="41" t="str">
        <f>IF(M2029="","",IF(M2029&lt;0,-M2029&amp;"_"&amp;COUNTIF(M$2:M2029,M2029),M2029&amp;"_"&amp;COUNTIF(M$2:M2029,M2029)))</f>
        <v>174.53_3</v>
      </c>
      <c r="O2029" s="42" t="str">
        <f t="shared" si="31"/>
        <v/>
      </c>
      <c r="P2029" s="3" t="s">
        <v>884</v>
      </c>
      <c r="Q2029" s="3" t="s">
        <v>1938</v>
      </c>
      <c r="R2029" s="3" t="s">
        <v>4240</v>
      </c>
      <c r="S2029" s="3" t="s">
        <v>86</v>
      </c>
      <c r="T2029" s="3" t="s">
        <v>95</v>
      </c>
      <c r="U2029" s="3" t="s">
        <v>1935</v>
      </c>
      <c r="V2029" s="3" t="s">
        <v>86</v>
      </c>
      <c r="W2029" s="3" t="s">
        <v>86</v>
      </c>
      <c r="X2029" s="3" t="s">
        <v>86</v>
      </c>
      <c r="Y2029" s="3" t="s">
        <v>103</v>
      </c>
      <c r="Z2029" s="3" t="s">
        <v>86</v>
      </c>
      <c r="AA2029" s="4"/>
      <c r="AB2029" s="3" t="s">
        <v>86</v>
      </c>
      <c r="AC2029" s="3" t="s">
        <v>86</v>
      </c>
      <c r="AD2029" s="3" t="s">
        <v>86</v>
      </c>
      <c r="AE2029" s="5">
        <v>0</v>
      </c>
    </row>
    <row r="2030" spans="1:31" x14ac:dyDescent="0.25">
      <c r="A2030" s="6" t="s">
        <v>86</v>
      </c>
      <c r="B2030" s="3" t="s">
        <v>2459</v>
      </c>
      <c r="C2030" s="3" t="s">
        <v>2633</v>
      </c>
      <c r="D2030" s="4">
        <v>44195</v>
      </c>
      <c r="E2030" s="4">
        <v>44195</v>
      </c>
      <c r="F2030" s="4">
        <v>44195</v>
      </c>
      <c r="G2030" s="3" t="s">
        <v>89</v>
      </c>
      <c r="H2030" s="3" t="s">
        <v>90</v>
      </c>
      <c r="I2030" s="5">
        <v>15353</v>
      </c>
      <c r="J2030" s="3" t="s">
        <v>91</v>
      </c>
      <c r="K2030" s="3" t="s">
        <v>90</v>
      </c>
      <c r="L2030" s="5">
        <v>15353</v>
      </c>
      <c r="M2030" s="5">
        <v>180.74</v>
      </c>
      <c r="N2030" s="41" t="str">
        <f>IF(M2030="","",IF(M2030&lt;0,-M2030&amp;"_"&amp;COUNTIF(M$2:M2030,M2030),M2030&amp;"_"&amp;COUNTIF(M$2:M2030,M2030)))</f>
        <v>180.74_1</v>
      </c>
      <c r="O2030" s="42" t="str">
        <f t="shared" si="31"/>
        <v/>
      </c>
      <c r="P2030" s="3" t="s">
        <v>2634</v>
      </c>
      <c r="Q2030" s="3" t="s">
        <v>2635</v>
      </c>
      <c r="R2030" s="3" t="s">
        <v>2636</v>
      </c>
      <c r="S2030" s="3" t="s">
        <v>86</v>
      </c>
      <c r="T2030" s="3" t="s">
        <v>95</v>
      </c>
      <c r="U2030" s="3" t="s">
        <v>2637</v>
      </c>
      <c r="V2030" s="3" t="s">
        <v>86</v>
      </c>
      <c r="W2030" s="3" t="s">
        <v>86</v>
      </c>
      <c r="X2030" s="3" t="s">
        <v>86</v>
      </c>
      <c r="Y2030" s="3" t="s">
        <v>103</v>
      </c>
      <c r="Z2030" s="3" t="s">
        <v>86</v>
      </c>
      <c r="AA2030" s="4"/>
      <c r="AB2030" s="3" t="s">
        <v>86</v>
      </c>
      <c r="AC2030" s="3" t="s">
        <v>86</v>
      </c>
      <c r="AD2030" s="3" t="s">
        <v>86</v>
      </c>
      <c r="AE2030" s="5">
        <v>0</v>
      </c>
    </row>
    <row r="2031" spans="1:31" x14ac:dyDescent="0.25">
      <c r="A2031" s="6" t="s">
        <v>86</v>
      </c>
      <c r="B2031" s="3" t="s">
        <v>2459</v>
      </c>
      <c r="C2031" s="3" t="s">
        <v>2633</v>
      </c>
      <c r="D2031" s="4">
        <v>44195</v>
      </c>
      <c r="E2031" s="4">
        <v>44195</v>
      </c>
      <c r="F2031" s="4">
        <v>44195</v>
      </c>
      <c r="G2031" s="3" t="s">
        <v>89</v>
      </c>
      <c r="H2031" s="3" t="s">
        <v>90</v>
      </c>
      <c r="I2031" s="5">
        <v>38553</v>
      </c>
      <c r="J2031" s="3" t="s">
        <v>91</v>
      </c>
      <c r="K2031" s="3" t="s">
        <v>90</v>
      </c>
      <c r="L2031" s="5">
        <v>38553</v>
      </c>
      <c r="M2031" s="5">
        <v>453.83</v>
      </c>
      <c r="N2031" s="41" t="str">
        <f>IF(M2031="","",IF(M2031&lt;0,-M2031&amp;"_"&amp;COUNTIF(M$2:M2031,M2031),M2031&amp;"_"&amp;COUNTIF(M$2:M2031,M2031)))</f>
        <v>453.83_1</v>
      </c>
      <c r="O2031" s="42" t="str">
        <f t="shared" si="31"/>
        <v/>
      </c>
      <c r="P2031" s="3" t="s">
        <v>2634</v>
      </c>
      <c r="Q2031" s="3" t="s">
        <v>2638</v>
      </c>
      <c r="R2031" s="3" t="s">
        <v>2639</v>
      </c>
      <c r="S2031" s="3" t="s">
        <v>86</v>
      </c>
      <c r="T2031" s="3" t="s">
        <v>95</v>
      </c>
      <c r="U2031" s="3" t="s">
        <v>2637</v>
      </c>
      <c r="V2031" s="3" t="s">
        <v>86</v>
      </c>
      <c r="W2031" s="3" t="s">
        <v>86</v>
      </c>
      <c r="X2031" s="3" t="s">
        <v>86</v>
      </c>
      <c r="Y2031" s="3" t="s">
        <v>103</v>
      </c>
      <c r="Z2031" s="3" t="s">
        <v>86</v>
      </c>
      <c r="AA2031" s="4"/>
      <c r="AB2031" s="3" t="s">
        <v>86</v>
      </c>
      <c r="AC2031" s="3" t="s">
        <v>86</v>
      </c>
      <c r="AD2031" s="3" t="s">
        <v>86</v>
      </c>
      <c r="AE2031" s="5">
        <v>0</v>
      </c>
    </row>
    <row r="2032" spans="1:31" x14ac:dyDescent="0.25">
      <c r="A2032" s="6" t="s">
        <v>86</v>
      </c>
      <c r="B2032" s="3" t="s">
        <v>2459</v>
      </c>
      <c r="C2032" s="3" t="s">
        <v>2633</v>
      </c>
      <c r="D2032" s="4">
        <v>44195</v>
      </c>
      <c r="E2032" s="4">
        <v>44195</v>
      </c>
      <c r="F2032" s="4">
        <v>44195</v>
      </c>
      <c r="G2032" s="3" t="s">
        <v>89</v>
      </c>
      <c r="H2032" s="3" t="s">
        <v>90</v>
      </c>
      <c r="I2032" s="5">
        <v>3880</v>
      </c>
      <c r="J2032" s="3" t="s">
        <v>91</v>
      </c>
      <c r="K2032" s="3" t="s">
        <v>90</v>
      </c>
      <c r="L2032" s="5">
        <v>3880</v>
      </c>
      <c r="M2032" s="5">
        <v>45.67</v>
      </c>
      <c r="N2032" s="41" t="str">
        <f>IF(M2032="","",IF(M2032&lt;0,-M2032&amp;"_"&amp;COUNTIF(M$2:M2032,M2032),M2032&amp;"_"&amp;COUNTIF(M$2:M2032,M2032)))</f>
        <v>45.67_1</v>
      </c>
      <c r="O2032" s="42" t="str">
        <f t="shared" si="31"/>
        <v/>
      </c>
      <c r="P2032" s="3" t="s">
        <v>2634</v>
      </c>
      <c r="Q2032" s="3" t="s">
        <v>2638</v>
      </c>
      <c r="R2032" s="3" t="s">
        <v>2640</v>
      </c>
      <c r="S2032" s="3" t="s">
        <v>86</v>
      </c>
      <c r="T2032" s="3" t="s">
        <v>95</v>
      </c>
      <c r="U2032" s="3" t="s">
        <v>2637</v>
      </c>
      <c r="V2032" s="3" t="s">
        <v>86</v>
      </c>
      <c r="W2032" s="3" t="s">
        <v>86</v>
      </c>
      <c r="X2032" s="3" t="s">
        <v>86</v>
      </c>
      <c r="Y2032" s="3" t="s">
        <v>106</v>
      </c>
      <c r="Z2032" s="3" t="s">
        <v>86</v>
      </c>
      <c r="AA2032" s="4"/>
      <c r="AB2032" s="3" t="s">
        <v>86</v>
      </c>
      <c r="AC2032" s="3" t="s">
        <v>86</v>
      </c>
      <c r="AD2032" s="3" t="s">
        <v>86</v>
      </c>
      <c r="AE2032" s="5">
        <v>0</v>
      </c>
    </row>
    <row r="2033" spans="1:31" x14ac:dyDescent="0.25">
      <c r="A2033" s="6" t="s">
        <v>86</v>
      </c>
      <c r="B2033" s="3" t="s">
        <v>1285</v>
      </c>
      <c r="C2033" s="3" t="s">
        <v>1941</v>
      </c>
      <c r="D2033" s="4">
        <v>44195</v>
      </c>
      <c r="E2033" s="4">
        <v>44195</v>
      </c>
      <c r="F2033" s="4">
        <v>44195</v>
      </c>
      <c r="G2033" s="3" t="s">
        <v>235</v>
      </c>
      <c r="H2033" s="3" t="s">
        <v>90</v>
      </c>
      <c r="I2033" s="5">
        <v>12500</v>
      </c>
      <c r="J2033" s="3" t="s">
        <v>91</v>
      </c>
      <c r="K2033" s="3" t="s">
        <v>90</v>
      </c>
      <c r="L2033" s="5">
        <v>12500</v>
      </c>
      <c r="M2033" s="5">
        <v>147.15</v>
      </c>
      <c r="N2033" s="41" t="str">
        <f>IF(M2033="","",IF(M2033&lt;0,-M2033&amp;"_"&amp;COUNTIF(M$2:M2033,M2033),M2033&amp;"_"&amp;COUNTIF(M$2:M2033,M2033)))</f>
        <v>147.15_1</v>
      </c>
      <c r="O2033" s="42" t="str">
        <f t="shared" si="31"/>
        <v/>
      </c>
      <c r="P2033" s="3" t="s">
        <v>1942</v>
      </c>
      <c r="Q2033" s="3" t="s">
        <v>1943</v>
      </c>
      <c r="R2033" s="3" t="s">
        <v>1944</v>
      </c>
      <c r="S2033" s="3" t="s">
        <v>86</v>
      </c>
      <c r="T2033" s="3" t="s">
        <v>95</v>
      </c>
      <c r="U2033" s="3" t="s">
        <v>1848</v>
      </c>
      <c r="V2033" s="3" t="s">
        <v>86</v>
      </c>
      <c r="W2033" s="3" t="s">
        <v>86</v>
      </c>
      <c r="X2033" s="3" t="s">
        <v>86</v>
      </c>
      <c r="Y2033" s="3" t="s">
        <v>97</v>
      </c>
      <c r="Z2033" s="3" t="s">
        <v>86</v>
      </c>
      <c r="AA2033" s="4"/>
      <c r="AB2033" s="3" t="s">
        <v>86</v>
      </c>
      <c r="AC2033" s="3" t="s">
        <v>86</v>
      </c>
      <c r="AD2033" s="3" t="s">
        <v>86</v>
      </c>
      <c r="AE2033" s="5">
        <v>0</v>
      </c>
    </row>
    <row r="2034" spans="1:31" x14ac:dyDescent="0.25">
      <c r="A2034" s="6" t="s">
        <v>86</v>
      </c>
      <c r="B2034" s="3" t="s">
        <v>2774</v>
      </c>
      <c r="C2034" s="3" t="s">
        <v>4241</v>
      </c>
      <c r="D2034" s="4">
        <v>44195</v>
      </c>
      <c r="E2034" s="4">
        <v>44195</v>
      </c>
      <c r="F2034" s="4">
        <v>44196</v>
      </c>
      <c r="G2034" s="3" t="s">
        <v>2488</v>
      </c>
      <c r="H2034" s="3" t="s">
        <v>160</v>
      </c>
      <c r="I2034" s="5">
        <v>0.03</v>
      </c>
      <c r="J2034" s="3" t="s">
        <v>4242</v>
      </c>
      <c r="K2034" s="3" t="s">
        <v>90</v>
      </c>
      <c r="L2034" s="5">
        <v>2.48</v>
      </c>
      <c r="M2034" s="5">
        <v>0.03</v>
      </c>
      <c r="N2034" s="41" t="str">
        <f>IF(M2034="","",IF(M2034&lt;0,-M2034&amp;"_"&amp;COUNTIF(M$2:M2034,M2034),M2034&amp;"_"&amp;COUNTIF(M$2:M2034,M2034)))</f>
        <v>0.03_3</v>
      </c>
      <c r="O2034" s="42" t="str">
        <f t="shared" si="31"/>
        <v/>
      </c>
      <c r="P2034" s="3" t="s">
        <v>4243</v>
      </c>
      <c r="Q2034" s="3" t="s">
        <v>4244</v>
      </c>
      <c r="R2034" s="3" t="s">
        <v>4245</v>
      </c>
      <c r="S2034" s="3" t="s">
        <v>86</v>
      </c>
      <c r="T2034" s="3" t="s">
        <v>95</v>
      </c>
      <c r="U2034" s="3" t="s">
        <v>4244</v>
      </c>
      <c r="V2034" s="3" t="s">
        <v>86</v>
      </c>
      <c r="W2034" s="3" t="s">
        <v>86</v>
      </c>
      <c r="X2034" s="3" t="s">
        <v>86</v>
      </c>
      <c r="Y2034" s="3" t="s">
        <v>97</v>
      </c>
      <c r="Z2034" s="3" t="s">
        <v>86</v>
      </c>
      <c r="AA2034" s="4"/>
      <c r="AB2034" s="3" t="s">
        <v>86</v>
      </c>
      <c r="AC2034" s="3" t="s">
        <v>86</v>
      </c>
      <c r="AD2034" s="3" t="s">
        <v>86</v>
      </c>
      <c r="AE2034" s="5">
        <v>0</v>
      </c>
    </row>
    <row r="2035" spans="1:31" x14ac:dyDescent="0.25">
      <c r="A2035" s="6" t="s">
        <v>86</v>
      </c>
      <c r="B2035" s="3" t="s">
        <v>2774</v>
      </c>
      <c r="C2035" s="3" t="s">
        <v>4246</v>
      </c>
      <c r="D2035" s="4">
        <v>44195</v>
      </c>
      <c r="E2035" s="4">
        <v>44195</v>
      </c>
      <c r="F2035" s="4">
        <v>44196</v>
      </c>
      <c r="G2035" s="3" t="s">
        <v>2488</v>
      </c>
      <c r="H2035" s="3" t="s">
        <v>160</v>
      </c>
      <c r="I2035" s="5">
        <v>5.78</v>
      </c>
      <c r="J2035" s="3" t="s">
        <v>4247</v>
      </c>
      <c r="K2035" s="3" t="s">
        <v>90</v>
      </c>
      <c r="L2035" s="5">
        <v>489.68</v>
      </c>
      <c r="M2035" s="5">
        <v>5.78</v>
      </c>
      <c r="N2035" s="41" t="str">
        <f>IF(M2035="","",IF(M2035&lt;0,-M2035&amp;"_"&amp;COUNTIF(M$2:M2035,M2035),M2035&amp;"_"&amp;COUNTIF(M$2:M2035,M2035)))</f>
        <v>5.78_1</v>
      </c>
      <c r="O2035" s="42" t="str">
        <f t="shared" si="31"/>
        <v/>
      </c>
      <c r="P2035" s="3" t="s">
        <v>4248</v>
      </c>
      <c r="Q2035" s="3" t="s">
        <v>4249</v>
      </c>
      <c r="R2035" s="3" t="s">
        <v>4250</v>
      </c>
      <c r="S2035" s="3" t="s">
        <v>86</v>
      </c>
      <c r="T2035" s="3" t="s">
        <v>95</v>
      </c>
      <c r="U2035" s="3" t="s">
        <v>4249</v>
      </c>
      <c r="V2035" s="3" t="s">
        <v>86</v>
      </c>
      <c r="W2035" s="3" t="s">
        <v>86</v>
      </c>
      <c r="X2035" s="3" t="s">
        <v>86</v>
      </c>
      <c r="Y2035" s="3" t="s">
        <v>97</v>
      </c>
      <c r="Z2035" s="3" t="s">
        <v>86</v>
      </c>
      <c r="AA2035" s="4"/>
      <c r="AB2035" s="3" t="s">
        <v>86</v>
      </c>
      <c r="AC2035" s="3" t="s">
        <v>86</v>
      </c>
      <c r="AD2035" s="3" t="s">
        <v>86</v>
      </c>
      <c r="AE2035" s="5">
        <v>0</v>
      </c>
    </row>
    <row r="2036" spans="1:31" x14ac:dyDescent="0.25">
      <c r="A2036" s="6" t="s">
        <v>86</v>
      </c>
      <c r="B2036" s="3" t="s">
        <v>2774</v>
      </c>
      <c r="C2036" s="3" t="s">
        <v>4251</v>
      </c>
      <c r="D2036" s="4">
        <v>44195</v>
      </c>
      <c r="E2036" s="4">
        <v>44195</v>
      </c>
      <c r="F2036" s="4">
        <v>44196</v>
      </c>
      <c r="G2036" s="3" t="s">
        <v>2488</v>
      </c>
      <c r="H2036" s="3" t="s">
        <v>160</v>
      </c>
      <c r="I2036" s="5">
        <v>148.57</v>
      </c>
      <c r="J2036" s="3" t="s">
        <v>3996</v>
      </c>
      <c r="K2036" s="3" t="s">
        <v>90</v>
      </c>
      <c r="L2036" s="5">
        <v>12591.5</v>
      </c>
      <c r="M2036" s="5">
        <v>148.57</v>
      </c>
      <c r="N2036" s="41" t="str">
        <f>IF(M2036="","",IF(M2036&lt;0,-M2036&amp;"_"&amp;COUNTIF(M$2:M2036,M2036),M2036&amp;"_"&amp;COUNTIF(M$2:M2036,M2036)))</f>
        <v>148.57_2</v>
      </c>
      <c r="O2036" s="42" t="str">
        <f t="shared" si="31"/>
        <v/>
      </c>
      <c r="P2036" s="3" t="s">
        <v>4252</v>
      </c>
      <c r="Q2036" s="3" t="s">
        <v>4253</v>
      </c>
      <c r="R2036" s="3" t="s">
        <v>4254</v>
      </c>
      <c r="S2036" s="3" t="s">
        <v>86</v>
      </c>
      <c r="T2036" s="3" t="s">
        <v>95</v>
      </c>
      <c r="U2036" s="3" t="s">
        <v>4253</v>
      </c>
      <c r="V2036" s="3" t="s">
        <v>86</v>
      </c>
      <c r="W2036" s="3" t="s">
        <v>86</v>
      </c>
      <c r="X2036" s="3" t="s">
        <v>86</v>
      </c>
      <c r="Y2036" s="3" t="s">
        <v>97</v>
      </c>
      <c r="Z2036" s="3" t="s">
        <v>86</v>
      </c>
      <c r="AA2036" s="4"/>
      <c r="AB2036" s="3" t="s">
        <v>86</v>
      </c>
      <c r="AC2036" s="3" t="s">
        <v>86</v>
      </c>
      <c r="AD2036" s="3" t="s">
        <v>86</v>
      </c>
      <c r="AE2036" s="5">
        <v>0</v>
      </c>
    </row>
    <row r="2037" spans="1:31" x14ac:dyDescent="0.25">
      <c r="A2037" s="6" t="s">
        <v>86</v>
      </c>
      <c r="B2037" s="3" t="s">
        <v>2774</v>
      </c>
      <c r="C2037" s="3" t="s">
        <v>4255</v>
      </c>
      <c r="D2037" s="4">
        <v>44195</v>
      </c>
      <c r="E2037" s="4">
        <v>44195</v>
      </c>
      <c r="F2037" s="4">
        <v>44196</v>
      </c>
      <c r="G2037" s="3" t="s">
        <v>2488</v>
      </c>
      <c r="H2037" s="3" t="s">
        <v>160</v>
      </c>
      <c r="I2037" s="5">
        <v>40.92</v>
      </c>
      <c r="J2037" s="3" t="s">
        <v>4256</v>
      </c>
      <c r="K2037" s="3" t="s">
        <v>90</v>
      </c>
      <c r="L2037" s="5">
        <v>3468.36</v>
      </c>
      <c r="M2037" s="5">
        <v>40.92</v>
      </c>
      <c r="N2037" s="41" t="str">
        <f>IF(M2037="","",IF(M2037&lt;0,-M2037&amp;"_"&amp;COUNTIF(M$2:M2037,M2037),M2037&amp;"_"&amp;COUNTIF(M$2:M2037,M2037)))</f>
        <v>40.92_1</v>
      </c>
      <c r="O2037" s="42" t="str">
        <f t="shared" si="31"/>
        <v/>
      </c>
      <c r="P2037" s="3" t="s">
        <v>4252</v>
      </c>
      <c r="Q2037" s="3" t="s">
        <v>4257</v>
      </c>
      <c r="R2037" s="3" t="s">
        <v>4258</v>
      </c>
      <c r="S2037" s="3" t="s">
        <v>86</v>
      </c>
      <c r="T2037" s="3" t="s">
        <v>95</v>
      </c>
      <c r="U2037" s="3" t="s">
        <v>4257</v>
      </c>
      <c r="V2037" s="3" t="s">
        <v>86</v>
      </c>
      <c r="W2037" s="3" t="s">
        <v>86</v>
      </c>
      <c r="X2037" s="3" t="s">
        <v>86</v>
      </c>
      <c r="Y2037" s="3" t="s">
        <v>97</v>
      </c>
      <c r="Z2037" s="3" t="s">
        <v>86</v>
      </c>
      <c r="AA2037" s="4"/>
      <c r="AB2037" s="3" t="s">
        <v>86</v>
      </c>
      <c r="AC2037" s="3" t="s">
        <v>86</v>
      </c>
      <c r="AD2037" s="3" t="s">
        <v>86</v>
      </c>
      <c r="AE2037" s="5">
        <v>0</v>
      </c>
    </row>
    <row r="2038" spans="1:31" x14ac:dyDescent="0.25">
      <c r="A2038" s="6" t="s">
        <v>86</v>
      </c>
      <c r="B2038" s="3" t="s">
        <v>1281</v>
      </c>
      <c r="C2038" s="3" t="s">
        <v>1945</v>
      </c>
      <c r="D2038" s="4">
        <v>44196</v>
      </c>
      <c r="E2038" s="4">
        <v>44196</v>
      </c>
      <c r="F2038" s="4">
        <v>44203</v>
      </c>
      <c r="G2038" s="3" t="s">
        <v>89</v>
      </c>
      <c r="H2038" s="3" t="s">
        <v>90</v>
      </c>
      <c r="I2038" s="5">
        <v>6128</v>
      </c>
      <c r="J2038" s="3" t="s">
        <v>91</v>
      </c>
      <c r="K2038" s="3" t="s">
        <v>90</v>
      </c>
      <c r="L2038" s="5">
        <v>6128</v>
      </c>
      <c r="M2038" s="5">
        <v>72.14</v>
      </c>
      <c r="N2038" s="41" t="str">
        <f>IF(M2038="","",IF(M2038&lt;0,-M2038&amp;"_"&amp;COUNTIF(M$2:M2038,M2038),M2038&amp;"_"&amp;COUNTIF(M$2:M2038,M2038)))</f>
        <v>72.14_1</v>
      </c>
      <c r="O2038" s="42" t="str">
        <f t="shared" si="31"/>
        <v/>
      </c>
      <c r="P2038" s="3" t="s">
        <v>884</v>
      </c>
      <c r="Q2038" s="3" t="s">
        <v>1946</v>
      </c>
      <c r="R2038" s="3" t="s">
        <v>1947</v>
      </c>
      <c r="S2038" s="3" t="s">
        <v>86</v>
      </c>
      <c r="T2038" s="3" t="s">
        <v>95</v>
      </c>
      <c r="U2038" s="3" t="s">
        <v>1948</v>
      </c>
      <c r="V2038" s="3" t="s">
        <v>86</v>
      </c>
      <c r="W2038" s="3" t="s">
        <v>86</v>
      </c>
      <c r="X2038" s="3" t="s">
        <v>86</v>
      </c>
      <c r="Y2038" s="3" t="s">
        <v>103</v>
      </c>
      <c r="Z2038" s="3" t="s">
        <v>86</v>
      </c>
      <c r="AA2038" s="4"/>
      <c r="AB2038" s="3" t="s">
        <v>86</v>
      </c>
      <c r="AC2038" s="3" t="s">
        <v>86</v>
      </c>
      <c r="AD2038" s="3" t="s">
        <v>86</v>
      </c>
      <c r="AE2038" s="5">
        <v>0</v>
      </c>
    </row>
    <row r="2039" spans="1:31" x14ac:dyDescent="0.25">
      <c r="A2039" s="6" t="s">
        <v>86</v>
      </c>
      <c r="B2039" s="3" t="s">
        <v>1281</v>
      </c>
      <c r="C2039" s="3" t="s">
        <v>1945</v>
      </c>
      <c r="D2039" s="4">
        <v>44196</v>
      </c>
      <c r="E2039" s="4">
        <v>44196</v>
      </c>
      <c r="F2039" s="4">
        <v>44203</v>
      </c>
      <c r="G2039" s="3" t="s">
        <v>89</v>
      </c>
      <c r="H2039" s="3" t="s">
        <v>90</v>
      </c>
      <c r="I2039" s="5">
        <v>13681</v>
      </c>
      <c r="J2039" s="3" t="s">
        <v>91</v>
      </c>
      <c r="K2039" s="3" t="s">
        <v>90</v>
      </c>
      <c r="L2039" s="5">
        <v>13681</v>
      </c>
      <c r="M2039" s="5">
        <v>161.05000000000001</v>
      </c>
      <c r="N2039" s="41" t="str">
        <f>IF(M2039="","",IF(M2039&lt;0,-M2039&amp;"_"&amp;COUNTIF(M$2:M2039,M2039),M2039&amp;"_"&amp;COUNTIF(M$2:M2039,M2039)))</f>
        <v>161.05_1</v>
      </c>
      <c r="O2039" s="42" t="str">
        <f t="shared" si="31"/>
        <v/>
      </c>
      <c r="P2039" s="3" t="s">
        <v>884</v>
      </c>
      <c r="Q2039" s="3" t="s">
        <v>1949</v>
      </c>
      <c r="R2039" s="3" t="s">
        <v>1950</v>
      </c>
      <c r="S2039" s="3" t="s">
        <v>86</v>
      </c>
      <c r="T2039" s="3" t="s">
        <v>95</v>
      </c>
      <c r="U2039" s="3" t="s">
        <v>1948</v>
      </c>
      <c r="V2039" s="3" t="s">
        <v>86</v>
      </c>
      <c r="W2039" s="3" t="s">
        <v>86</v>
      </c>
      <c r="X2039" s="3" t="s">
        <v>86</v>
      </c>
      <c r="Y2039" s="3" t="s">
        <v>103</v>
      </c>
      <c r="Z2039" s="3" t="s">
        <v>86</v>
      </c>
      <c r="AA2039" s="4"/>
      <c r="AB2039" s="3" t="s">
        <v>86</v>
      </c>
      <c r="AC2039" s="3" t="s">
        <v>86</v>
      </c>
      <c r="AD2039" s="3" t="s">
        <v>86</v>
      </c>
      <c r="AE2039" s="5">
        <v>0</v>
      </c>
    </row>
    <row r="2040" spans="1:31" x14ac:dyDescent="0.25">
      <c r="A2040" s="6" t="s">
        <v>86</v>
      </c>
      <c r="B2040" s="3" t="s">
        <v>1281</v>
      </c>
      <c r="C2040" s="3" t="s">
        <v>1945</v>
      </c>
      <c r="D2040" s="4">
        <v>44196</v>
      </c>
      <c r="E2040" s="4">
        <v>44196</v>
      </c>
      <c r="F2040" s="4">
        <v>44203</v>
      </c>
      <c r="G2040" s="3" t="s">
        <v>89</v>
      </c>
      <c r="H2040" s="3" t="s">
        <v>90</v>
      </c>
      <c r="I2040" s="5">
        <v>4285</v>
      </c>
      <c r="J2040" s="3" t="s">
        <v>91</v>
      </c>
      <c r="K2040" s="3" t="s">
        <v>90</v>
      </c>
      <c r="L2040" s="5">
        <v>4285</v>
      </c>
      <c r="M2040" s="5">
        <v>50.44</v>
      </c>
      <c r="N2040" s="41" t="str">
        <f>IF(M2040="","",IF(M2040&lt;0,-M2040&amp;"_"&amp;COUNTIF(M$2:M2040,M2040),M2040&amp;"_"&amp;COUNTIF(M$2:M2040,M2040)))</f>
        <v>50.44_1</v>
      </c>
      <c r="O2040" s="42" t="str">
        <f t="shared" si="31"/>
        <v/>
      </c>
      <c r="P2040" s="3" t="s">
        <v>884</v>
      </c>
      <c r="Q2040" s="3" t="s">
        <v>1951</v>
      </c>
      <c r="R2040" s="3" t="s">
        <v>1952</v>
      </c>
      <c r="S2040" s="3" t="s">
        <v>86</v>
      </c>
      <c r="T2040" s="3" t="s">
        <v>95</v>
      </c>
      <c r="U2040" s="3" t="s">
        <v>1948</v>
      </c>
      <c r="V2040" s="3" t="s">
        <v>86</v>
      </c>
      <c r="W2040" s="3" t="s">
        <v>86</v>
      </c>
      <c r="X2040" s="3" t="s">
        <v>86</v>
      </c>
      <c r="Y2040" s="3" t="s">
        <v>103</v>
      </c>
      <c r="Z2040" s="3" t="s">
        <v>86</v>
      </c>
      <c r="AA2040" s="4"/>
      <c r="AB2040" s="3" t="s">
        <v>86</v>
      </c>
      <c r="AC2040" s="3" t="s">
        <v>86</v>
      </c>
      <c r="AD2040" s="3" t="s">
        <v>86</v>
      </c>
      <c r="AE2040" s="5">
        <v>0</v>
      </c>
    </row>
    <row r="2041" spans="1:31" x14ac:dyDescent="0.25">
      <c r="A2041" s="6" t="s">
        <v>86</v>
      </c>
      <c r="B2041" s="3" t="s">
        <v>1281</v>
      </c>
      <c r="C2041" s="3" t="s">
        <v>1945</v>
      </c>
      <c r="D2041" s="4">
        <v>44196</v>
      </c>
      <c r="E2041" s="4">
        <v>44196</v>
      </c>
      <c r="F2041" s="4">
        <v>44203</v>
      </c>
      <c r="G2041" s="3" t="s">
        <v>89</v>
      </c>
      <c r="H2041" s="3" t="s">
        <v>90</v>
      </c>
      <c r="I2041" s="5">
        <v>3574</v>
      </c>
      <c r="J2041" s="3" t="s">
        <v>91</v>
      </c>
      <c r="K2041" s="3" t="s">
        <v>90</v>
      </c>
      <c r="L2041" s="5">
        <v>3574</v>
      </c>
      <c r="M2041" s="5">
        <v>42.07</v>
      </c>
      <c r="N2041" s="41" t="str">
        <f>IF(M2041="","",IF(M2041&lt;0,-M2041&amp;"_"&amp;COUNTIF(M$2:M2041,M2041),M2041&amp;"_"&amp;COUNTIF(M$2:M2041,M2041)))</f>
        <v>42.07_1</v>
      </c>
      <c r="O2041" s="42" t="str">
        <f t="shared" si="31"/>
        <v/>
      </c>
      <c r="P2041" s="3" t="s">
        <v>884</v>
      </c>
      <c r="Q2041" s="3" t="s">
        <v>1953</v>
      </c>
      <c r="R2041" s="3" t="s">
        <v>1954</v>
      </c>
      <c r="S2041" s="3" t="s">
        <v>86</v>
      </c>
      <c r="T2041" s="3" t="s">
        <v>95</v>
      </c>
      <c r="U2041" s="3" t="s">
        <v>1948</v>
      </c>
      <c r="V2041" s="3" t="s">
        <v>86</v>
      </c>
      <c r="W2041" s="3" t="s">
        <v>86</v>
      </c>
      <c r="X2041" s="3" t="s">
        <v>86</v>
      </c>
      <c r="Y2041" s="3" t="s">
        <v>103</v>
      </c>
      <c r="Z2041" s="3" t="s">
        <v>86</v>
      </c>
      <c r="AA2041" s="4"/>
      <c r="AB2041" s="3" t="s">
        <v>86</v>
      </c>
      <c r="AC2041" s="3" t="s">
        <v>86</v>
      </c>
      <c r="AD2041" s="3" t="s">
        <v>86</v>
      </c>
      <c r="AE2041" s="5">
        <v>0</v>
      </c>
    </row>
    <row r="2042" spans="1:31" x14ac:dyDescent="0.25">
      <c r="A2042" s="6" t="s">
        <v>86</v>
      </c>
      <c r="B2042" s="3" t="s">
        <v>1281</v>
      </c>
      <c r="C2042" s="3" t="s">
        <v>1945</v>
      </c>
      <c r="D2042" s="4">
        <v>44196</v>
      </c>
      <c r="E2042" s="4">
        <v>44196</v>
      </c>
      <c r="F2042" s="4">
        <v>44203</v>
      </c>
      <c r="G2042" s="3" t="s">
        <v>89</v>
      </c>
      <c r="H2042" s="3" t="s">
        <v>90</v>
      </c>
      <c r="I2042" s="5">
        <v>11358</v>
      </c>
      <c r="J2042" s="3" t="s">
        <v>91</v>
      </c>
      <c r="K2042" s="3" t="s">
        <v>90</v>
      </c>
      <c r="L2042" s="5">
        <v>11358</v>
      </c>
      <c r="M2042" s="5">
        <v>133.69999999999999</v>
      </c>
      <c r="N2042" s="41" t="str">
        <f>IF(M2042="","",IF(M2042&lt;0,-M2042&amp;"_"&amp;COUNTIF(M$2:M2042,M2042),M2042&amp;"_"&amp;COUNTIF(M$2:M2042,M2042)))</f>
        <v>133.7_1</v>
      </c>
      <c r="O2042" s="42" t="str">
        <f t="shared" si="31"/>
        <v/>
      </c>
      <c r="P2042" s="3" t="s">
        <v>884</v>
      </c>
      <c r="Q2042" s="3" t="s">
        <v>1955</v>
      </c>
      <c r="R2042" s="3" t="s">
        <v>1956</v>
      </c>
      <c r="S2042" s="3" t="s">
        <v>86</v>
      </c>
      <c r="T2042" s="3" t="s">
        <v>95</v>
      </c>
      <c r="U2042" s="3" t="s">
        <v>1948</v>
      </c>
      <c r="V2042" s="3" t="s">
        <v>86</v>
      </c>
      <c r="W2042" s="3" t="s">
        <v>86</v>
      </c>
      <c r="X2042" s="3" t="s">
        <v>86</v>
      </c>
      <c r="Y2042" s="3" t="s">
        <v>103</v>
      </c>
      <c r="Z2042" s="3" t="s">
        <v>86</v>
      </c>
      <c r="AA2042" s="4"/>
      <c r="AB2042" s="3" t="s">
        <v>86</v>
      </c>
      <c r="AC2042" s="3" t="s">
        <v>86</v>
      </c>
      <c r="AD2042" s="3" t="s">
        <v>86</v>
      </c>
      <c r="AE2042" s="5">
        <v>0</v>
      </c>
    </row>
    <row r="2043" spans="1:31" x14ac:dyDescent="0.25">
      <c r="A2043" s="6" t="s">
        <v>86</v>
      </c>
      <c r="B2043" s="3" t="s">
        <v>1281</v>
      </c>
      <c r="C2043" s="3" t="s">
        <v>1945</v>
      </c>
      <c r="D2043" s="4">
        <v>44196</v>
      </c>
      <c r="E2043" s="4">
        <v>44196</v>
      </c>
      <c r="F2043" s="4">
        <v>44203</v>
      </c>
      <c r="G2043" s="3" t="s">
        <v>89</v>
      </c>
      <c r="H2043" s="3" t="s">
        <v>90</v>
      </c>
      <c r="I2043" s="5">
        <v>8356</v>
      </c>
      <c r="J2043" s="3" t="s">
        <v>91</v>
      </c>
      <c r="K2043" s="3" t="s">
        <v>90</v>
      </c>
      <c r="L2043" s="5">
        <v>8356</v>
      </c>
      <c r="M2043" s="5">
        <v>98.36</v>
      </c>
      <c r="N2043" s="41" t="str">
        <f>IF(M2043="","",IF(M2043&lt;0,-M2043&amp;"_"&amp;COUNTIF(M$2:M2043,M2043),M2043&amp;"_"&amp;COUNTIF(M$2:M2043,M2043)))</f>
        <v>98.36_2</v>
      </c>
      <c r="O2043" s="42" t="str">
        <f t="shared" si="31"/>
        <v/>
      </c>
      <c r="P2043" s="3" t="s">
        <v>884</v>
      </c>
      <c r="Q2043" s="3" t="s">
        <v>1957</v>
      </c>
      <c r="R2043" s="3" t="s">
        <v>1958</v>
      </c>
      <c r="S2043" s="3" t="s">
        <v>86</v>
      </c>
      <c r="T2043" s="3" t="s">
        <v>95</v>
      </c>
      <c r="U2043" s="3" t="s">
        <v>1948</v>
      </c>
      <c r="V2043" s="3" t="s">
        <v>86</v>
      </c>
      <c r="W2043" s="3" t="s">
        <v>86</v>
      </c>
      <c r="X2043" s="3" t="s">
        <v>86</v>
      </c>
      <c r="Y2043" s="3" t="s">
        <v>103</v>
      </c>
      <c r="Z2043" s="3" t="s">
        <v>86</v>
      </c>
      <c r="AA2043" s="4"/>
      <c r="AB2043" s="3" t="s">
        <v>86</v>
      </c>
      <c r="AC2043" s="3" t="s">
        <v>86</v>
      </c>
      <c r="AD2043" s="3" t="s">
        <v>86</v>
      </c>
      <c r="AE2043" s="5">
        <v>0</v>
      </c>
    </row>
    <row r="2044" spans="1:31" x14ac:dyDescent="0.25">
      <c r="A2044" s="6" t="s">
        <v>86</v>
      </c>
      <c r="B2044" s="3" t="s">
        <v>1281</v>
      </c>
      <c r="C2044" s="3" t="s">
        <v>1945</v>
      </c>
      <c r="D2044" s="4">
        <v>44196</v>
      </c>
      <c r="E2044" s="4">
        <v>44196</v>
      </c>
      <c r="F2044" s="4">
        <v>44203</v>
      </c>
      <c r="G2044" s="3" t="s">
        <v>89</v>
      </c>
      <c r="H2044" s="3" t="s">
        <v>90</v>
      </c>
      <c r="I2044" s="5">
        <v>-9658</v>
      </c>
      <c r="J2044" s="3" t="s">
        <v>91</v>
      </c>
      <c r="K2044" s="3" t="s">
        <v>90</v>
      </c>
      <c r="L2044" s="5">
        <v>-9658</v>
      </c>
      <c r="M2044" s="5">
        <v>-113.72</v>
      </c>
      <c r="N2044" s="41" t="str">
        <f>IF(M2044="","",IF(M2044&lt;0,-M2044&amp;"_"&amp;COUNTIF(M$2:M2044,M2044),M2044&amp;"_"&amp;COUNTIF(M$2:M2044,M2044)))</f>
        <v>113.72_1</v>
      </c>
      <c r="O2044" s="42" t="str">
        <f t="shared" si="31"/>
        <v/>
      </c>
      <c r="P2044" s="3" t="s">
        <v>884</v>
      </c>
      <c r="Q2044" s="3" t="s">
        <v>1957</v>
      </c>
      <c r="R2044" s="3" t="s">
        <v>1958</v>
      </c>
      <c r="S2044" s="3" t="s">
        <v>86</v>
      </c>
      <c r="T2044" s="3" t="s">
        <v>95</v>
      </c>
      <c r="U2044" s="3" t="s">
        <v>1948</v>
      </c>
      <c r="V2044" s="3" t="s">
        <v>86</v>
      </c>
      <c r="W2044" s="3" t="s">
        <v>86</v>
      </c>
      <c r="X2044" s="3" t="s">
        <v>86</v>
      </c>
      <c r="Y2044" s="3" t="s">
        <v>103</v>
      </c>
      <c r="Z2044" s="3" t="s">
        <v>86</v>
      </c>
      <c r="AA2044" s="4"/>
      <c r="AB2044" s="3" t="s">
        <v>86</v>
      </c>
      <c r="AC2044" s="3" t="s">
        <v>86</v>
      </c>
      <c r="AD2044" s="3" t="s">
        <v>86</v>
      </c>
      <c r="AE2044" s="5">
        <v>0</v>
      </c>
    </row>
    <row r="2045" spans="1:31" x14ac:dyDescent="0.25">
      <c r="A2045" s="6" t="s">
        <v>86</v>
      </c>
      <c r="B2045" s="3" t="s">
        <v>1281</v>
      </c>
      <c r="C2045" s="3" t="s">
        <v>1945</v>
      </c>
      <c r="D2045" s="4">
        <v>44196</v>
      </c>
      <c r="E2045" s="4">
        <v>44196</v>
      </c>
      <c r="F2045" s="4">
        <v>44203</v>
      </c>
      <c r="G2045" s="3" t="s">
        <v>89</v>
      </c>
      <c r="H2045" s="3" t="s">
        <v>90</v>
      </c>
      <c r="I2045" s="5">
        <v>12630</v>
      </c>
      <c r="J2045" s="3" t="s">
        <v>91</v>
      </c>
      <c r="K2045" s="3" t="s">
        <v>90</v>
      </c>
      <c r="L2045" s="5">
        <v>12630</v>
      </c>
      <c r="M2045" s="5">
        <v>148.68</v>
      </c>
      <c r="N2045" s="41" t="str">
        <f>IF(M2045="","",IF(M2045&lt;0,-M2045&amp;"_"&amp;COUNTIF(M$2:M2045,M2045),M2045&amp;"_"&amp;COUNTIF(M$2:M2045,M2045)))</f>
        <v>148.68_1</v>
      </c>
      <c r="O2045" s="42" t="str">
        <f t="shared" si="31"/>
        <v/>
      </c>
      <c r="P2045" s="3" t="s">
        <v>884</v>
      </c>
      <c r="Q2045" s="3" t="s">
        <v>1959</v>
      </c>
      <c r="R2045" s="3" t="s">
        <v>1960</v>
      </c>
      <c r="S2045" s="3" t="s">
        <v>86</v>
      </c>
      <c r="T2045" s="3" t="s">
        <v>95</v>
      </c>
      <c r="U2045" s="3" t="s">
        <v>1948</v>
      </c>
      <c r="V2045" s="3" t="s">
        <v>86</v>
      </c>
      <c r="W2045" s="3" t="s">
        <v>86</v>
      </c>
      <c r="X2045" s="3" t="s">
        <v>86</v>
      </c>
      <c r="Y2045" s="3" t="s">
        <v>103</v>
      </c>
      <c r="Z2045" s="3" t="s">
        <v>86</v>
      </c>
      <c r="AA2045" s="4"/>
      <c r="AB2045" s="3" t="s">
        <v>86</v>
      </c>
      <c r="AC2045" s="3" t="s">
        <v>86</v>
      </c>
      <c r="AD2045" s="3" t="s">
        <v>86</v>
      </c>
      <c r="AE2045" s="5">
        <v>0</v>
      </c>
    </row>
    <row r="2046" spans="1:31" x14ac:dyDescent="0.25">
      <c r="A2046" s="6" t="s">
        <v>86</v>
      </c>
      <c r="B2046" s="3" t="s">
        <v>1281</v>
      </c>
      <c r="C2046" s="3" t="s">
        <v>1945</v>
      </c>
      <c r="D2046" s="4">
        <v>44196</v>
      </c>
      <c r="E2046" s="4">
        <v>44196</v>
      </c>
      <c r="F2046" s="4">
        <v>44203</v>
      </c>
      <c r="G2046" s="3" t="s">
        <v>89</v>
      </c>
      <c r="H2046" s="3" t="s">
        <v>90</v>
      </c>
      <c r="I2046" s="5">
        <v>15341</v>
      </c>
      <c r="J2046" s="3" t="s">
        <v>91</v>
      </c>
      <c r="K2046" s="3" t="s">
        <v>90</v>
      </c>
      <c r="L2046" s="5">
        <v>15341</v>
      </c>
      <c r="M2046" s="5">
        <v>180.59</v>
      </c>
      <c r="N2046" s="41" t="str">
        <f>IF(M2046="","",IF(M2046&lt;0,-M2046&amp;"_"&amp;COUNTIF(M$2:M2046,M2046),M2046&amp;"_"&amp;COUNTIF(M$2:M2046,M2046)))</f>
        <v>180.59_1</v>
      </c>
      <c r="O2046" s="42" t="str">
        <f t="shared" si="31"/>
        <v/>
      </c>
      <c r="P2046" s="3" t="s">
        <v>884</v>
      </c>
      <c r="Q2046" s="3" t="s">
        <v>1961</v>
      </c>
      <c r="R2046" s="3" t="s">
        <v>1962</v>
      </c>
      <c r="S2046" s="3" t="s">
        <v>86</v>
      </c>
      <c r="T2046" s="3" t="s">
        <v>95</v>
      </c>
      <c r="U2046" s="3" t="s">
        <v>1948</v>
      </c>
      <c r="V2046" s="3" t="s">
        <v>86</v>
      </c>
      <c r="W2046" s="3" t="s">
        <v>86</v>
      </c>
      <c r="X2046" s="3" t="s">
        <v>86</v>
      </c>
      <c r="Y2046" s="3" t="s">
        <v>103</v>
      </c>
      <c r="Z2046" s="3" t="s">
        <v>86</v>
      </c>
      <c r="AA2046" s="4"/>
      <c r="AB2046" s="3" t="s">
        <v>86</v>
      </c>
      <c r="AC2046" s="3" t="s">
        <v>86</v>
      </c>
      <c r="AD2046" s="3" t="s">
        <v>86</v>
      </c>
      <c r="AE2046" s="5">
        <v>0</v>
      </c>
    </row>
    <row r="2047" spans="1:31" x14ac:dyDescent="0.25">
      <c r="A2047" s="6" t="s">
        <v>86</v>
      </c>
      <c r="B2047" s="3" t="s">
        <v>1281</v>
      </c>
      <c r="C2047" s="3" t="s">
        <v>1945</v>
      </c>
      <c r="D2047" s="4">
        <v>44196</v>
      </c>
      <c r="E2047" s="4">
        <v>44196</v>
      </c>
      <c r="F2047" s="4">
        <v>44203</v>
      </c>
      <c r="G2047" s="3" t="s">
        <v>89</v>
      </c>
      <c r="H2047" s="3" t="s">
        <v>90</v>
      </c>
      <c r="I2047" s="5">
        <v>10597</v>
      </c>
      <c r="J2047" s="3" t="s">
        <v>91</v>
      </c>
      <c r="K2047" s="3" t="s">
        <v>90</v>
      </c>
      <c r="L2047" s="5">
        <v>10597</v>
      </c>
      <c r="M2047" s="5">
        <v>124.74</v>
      </c>
      <c r="N2047" s="41" t="str">
        <f>IF(M2047="","",IF(M2047&lt;0,-M2047&amp;"_"&amp;COUNTIF(M$2:M2047,M2047),M2047&amp;"_"&amp;COUNTIF(M$2:M2047,M2047)))</f>
        <v>124.74_1</v>
      </c>
      <c r="O2047" s="42" t="str">
        <f t="shared" si="31"/>
        <v/>
      </c>
      <c r="P2047" s="3" t="s">
        <v>884</v>
      </c>
      <c r="Q2047" s="3" t="s">
        <v>1963</v>
      </c>
      <c r="R2047" s="3" t="s">
        <v>1964</v>
      </c>
      <c r="S2047" s="3" t="s">
        <v>86</v>
      </c>
      <c r="T2047" s="3" t="s">
        <v>95</v>
      </c>
      <c r="U2047" s="3" t="s">
        <v>1948</v>
      </c>
      <c r="V2047" s="3" t="s">
        <v>86</v>
      </c>
      <c r="W2047" s="3" t="s">
        <v>86</v>
      </c>
      <c r="X2047" s="3" t="s">
        <v>86</v>
      </c>
      <c r="Y2047" s="3" t="s">
        <v>103</v>
      </c>
      <c r="Z2047" s="3" t="s">
        <v>86</v>
      </c>
      <c r="AA2047" s="4"/>
      <c r="AB2047" s="3" t="s">
        <v>86</v>
      </c>
      <c r="AC2047" s="3" t="s">
        <v>86</v>
      </c>
      <c r="AD2047" s="3" t="s">
        <v>86</v>
      </c>
      <c r="AE2047" s="5">
        <v>0</v>
      </c>
    </row>
    <row r="2048" spans="1:31" x14ac:dyDescent="0.25">
      <c r="A2048" s="6" t="s">
        <v>86</v>
      </c>
      <c r="B2048" s="3" t="s">
        <v>1281</v>
      </c>
      <c r="C2048" s="3" t="s">
        <v>1945</v>
      </c>
      <c r="D2048" s="4">
        <v>44196</v>
      </c>
      <c r="E2048" s="4">
        <v>44196</v>
      </c>
      <c r="F2048" s="4">
        <v>44203</v>
      </c>
      <c r="G2048" s="3" t="s">
        <v>89</v>
      </c>
      <c r="H2048" s="3" t="s">
        <v>90</v>
      </c>
      <c r="I2048" s="5">
        <v>13539</v>
      </c>
      <c r="J2048" s="3" t="s">
        <v>91</v>
      </c>
      <c r="K2048" s="3" t="s">
        <v>90</v>
      </c>
      <c r="L2048" s="5">
        <v>13539</v>
      </c>
      <c r="M2048" s="5">
        <v>159.38</v>
      </c>
      <c r="N2048" s="41" t="str">
        <f>IF(M2048="","",IF(M2048&lt;0,-M2048&amp;"_"&amp;COUNTIF(M$2:M2048,M2048),M2048&amp;"_"&amp;COUNTIF(M$2:M2048,M2048)))</f>
        <v>159.38_1</v>
      </c>
      <c r="O2048" s="42" t="str">
        <f t="shared" si="31"/>
        <v/>
      </c>
      <c r="P2048" s="3" t="s">
        <v>884</v>
      </c>
      <c r="Q2048" s="3" t="s">
        <v>1965</v>
      </c>
      <c r="R2048" s="3" t="s">
        <v>1966</v>
      </c>
      <c r="S2048" s="3" t="s">
        <v>86</v>
      </c>
      <c r="T2048" s="3" t="s">
        <v>95</v>
      </c>
      <c r="U2048" s="3" t="s">
        <v>1948</v>
      </c>
      <c r="V2048" s="3" t="s">
        <v>86</v>
      </c>
      <c r="W2048" s="3" t="s">
        <v>86</v>
      </c>
      <c r="X2048" s="3" t="s">
        <v>86</v>
      </c>
      <c r="Y2048" s="3" t="s">
        <v>103</v>
      </c>
      <c r="Z2048" s="3" t="s">
        <v>86</v>
      </c>
      <c r="AA2048" s="4"/>
      <c r="AB2048" s="3" t="s">
        <v>86</v>
      </c>
      <c r="AC2048" s="3" t="s">
        <v>86</v>
      </c>
      <c r="AD2048" s="3" t="s">
        <v>86</v>
      </c>
      <c r="AE2048" s="5">
        <v>0</v>
      </c>
    </row>
    <row r="2049" spans="1:31" x14ac:dyDescent="0.25">
      <c r="A2049" s="6" t="s">
        <v>86</v>
      </c>
      <c r="B2049" s="3" t="s">
        <v>1281</v>
      </c>
      <c r="C2049" s="3" t="s">
        <v>1945</v>
      </c>
      <c r="D2049" s="4">
        <v>44196</v>
      </c>
      <c r="E2049" s="4">
        <v>44196</v>
      </c>
      <c r="F2049" s="4">
        <v>44203</v>
      </c>
      <c r="G2049" s="3" t="s">
        <v>89</v>
      </c>
      <c r="H2049" s="3" t="s">
        <v>90</v>
      </c>
      <c r="I2049" s="5">
        <v>12023</v>
      </c>
      <c r="J2049" s="3" t="s">
        <v>91</v>
      </c>
      <c r="K2049" s="3" t="s">
        <v>90</v>
      </c>
      <c r="L2049" s="5">
        <v>12023</v>
      </c>
      <c r="M2049" s="5">
        <v>141.53</v>
      </c>
      <c r="N2049" s="41" t="str">
        <f>IF(M2049="","",IF(M2049&lt;0,-M2049&amp;"_"&amp;COUNTIF(M$2:M2049,M2049),M2049&amp;"_"&amp;COUNTIF(M$2:M2049,M2049)))</f>
        <v>141.53_1</v>
      </c>
      <c r="O2049" s="42" t="str">
        <f t="shared" si="31"/>
        <v/>
      </c>
      <c r="P2049" s="3" t="s">
        <v>884</v>
      </c>
      <c r="Q2049" s="3" t="s">
        <v>1967</v>
      </c>
      <c r="R2049" s="3" t="s">
        <v>1968</v>
      </c>
      <c r="S2049" s="3" t="s">
        <v>86</v>
      </c>
      <c r="T2049" s="3" t="s">
        <v>95</v>
      </c>
      <c r="U2049" s="3" t="s">
        <v>1948</v>
      </c>
      <c r="V2049" s="3" t="s">
        <v>86</v>
      </c>
      <c r="W2049" s="3" t="s">
        <v>86</v>
      </c>
      <c r="X2049" s="3" t="s">
        <v>86</v>
      </c>
      <c r="Y2049" s="3" t="s">
        <v>103</v>
      </c>
      <c r="Z2049" s="3" t="s">
        <v>86</v>
      </c>
      <c r="AA2049" s="4"/>
      <c r="AB2049" s="3" t="s">
        <v>86</v>
      </c>
      <c r="AC2049" s="3" t="s">
        <v>86</v>
      </c>
      <c r="AD2049" s="3" t="s">
        <v>86</v>
      </c>
      <c r="AE2049" s="5">
        <v>0</v>
      </c>
    </row>
    <row r="2050" spans="1:31" x14ac:dyDescent="0.25">
      <c r="A2050" s="6" t="s">
        <v>86</v>
      </c>
      <c r="B2050" s="3" t="s">
        <v>1281</v>
      </c>
      <c r="C2050" s="3" t="s">
        <v>1945</v>
      </c>
      <c r="D2050" s="4">
        <v>44196</v>
      </c>
      <c r="E2050" s="4">
        <v>44196</v>
      </c>
      <c r="F2050" s="4">
        <v>44203</v>
      </c>
      <c r="G2050" s="3" t="s">
        <v>89</v>
      </c>
      <c r="H2050" s="3" t="s">
        <v>90</v>
      </c>
      <c r="I2050" s="5">
        <v>13127</v>
      </c>
      <c r="J2050" s="3" t="s">
        <v>91</v>
      </c>
      <c r="K2050" s="3" t="s">
        <v>90</v>
      </c>
      <c r="L2050" s="5">
        <v>13127</v>
      </c>
      <c r="M2050" s="5">
        <v>154.53</v>
      </c>
      <c r="N2050" s="41" t="str">
        <f>IF(M2050="","",IF(M2050&lt;0,-M2050&amp;"_"&amp;COUNTIF(M$2:M2050,M2050),M2050&amp;"_"&amp;COUNTIF(M$2:M2050,M2050)))</f>
        <v>154.53_1</v>
      </c>
      <c r="O2050" s="42" t="str">
        <f t="shared" ref="O2050:O2113" si="32">IF(COUNTIF(N:N,N2050)=2,"x","")</f>
        <v/>
      </c>
      <c r="P2050" s="3" t="s">
        <v>884</v>
      </c>
      <c r="Q2050" s="3" t="s">
        <v>1969</v>
      </c>
      <c r="R2050" s="3" t="s">
        <v>1970</v>
      </c>
      <c r="S2050" s="3" t="s">
        <v>86</v>
      </c>
      <c r="T2050" s="3" t="s">
        <v>95</v>
      </c>
      <c r="U2050" s="3" t="s">
        <v>1948</v>
      </c>
      <c r="V2050" s="3" t="s">
        <v>86</v>
      </c>
      <c r="W2050" s="3" t="s">
        <v>86</v>
      </c>
      <c r="X2050" s="3" t="s">
        <v>86</v>
      </c>
      <c r="Y2050" s="3" t="s">
        <v>103</v>
      </c>
      <c r="Z2050" s="3" t="s">
        <v>86</v>
      </c>
      <c r="AA2050" s="4"/>
      <c r="AB2050" s="3" t="s">
        <v>86</v>
      </c>
      <c r="AC2050" s="3" t="s">
        <v>86</v>
      </c>
      <c r="AD2050" s="3" t="s">
        <v>86</v>
      </c>
      <c r="AE2050" s="5">
        <v>0</v>
      </c>
    </row>
    <row r="2051" spans="1:31" x14ac:dyDescent="0.25">
      <c r="A2051" s="6" t="s">
        <v>86</v>
      </c>
      <c r="B2051" s="3" t="s">
        <v>1281</v>
      </c>
      <c r="C2051" s="3" t="s">
        <v>1945</v>
      </c>
      <c r="D2051" s="4">
        <v>44196</v>
      </c>
      <c r="E2051" s="4">
        <v>44196</v>
      </c>
      <c r="F2051" s="4">
        <v>44203</v>
      </c>
      <c r="G2051" s="3" t="s">
        <v>89</v>
      </c>
      <c r="H2051" s="3" t="s">
        <v>90</v>
      </c>
      <c r="I2051" s="5">
        <v>13824</v>
      </c>
      <c r="J2051" s="3" t="s">
        <v>91</v>
      </c>
      <c r="K2051" s="3" t="s">
        <v>90</v>
      </c>
      <c r="L2051" s="5">
        <v>13824</v>
      </c>
      <c r="M2051" s="5">
        <v>162.72999999999999</v>
      </c>
      <c r="N2051" s="41" t="str">
        <f>IF(M2051="","",IF(M2051&lt;0,-M2051&amp;"_"&amp;COUNTIF(M$2:M2051,M2051),M2051&amp;"_"&amp;COUNTIF(M$2:M2051,M2051)))</f>
        <v>162.73_1</v>
      </c>
      <c r="O2051" s="42" t="str">
        <f t="shared" si="32"/>
        <v/>
      </c>
      <c r="P2051" s="3" t="s">
        <v>884</v>
      </c>
      <c r="Q2051" s="3" t="s">
        <v>1971</v>
      </c>
      <c r="R2051" s="3" t="s">
        <v>1972</v>
      </c>
      <c r="S2051" s="3" t="s">
        <v>86</v>
      </c>
      <c r="T2051" s="3" t="s">
        <v>95</v>
      </c>
      <c r="U2051" s="3" t="s">
        <v>1948</v>
      </c>
      <c r="V2051" s="3" t="s">
        <v>86</v>
      </c>
      <c r="W2051" s="3" t="s">
        <v>86</v>
      </c>
      <c r="X2051" s="3" t="s">
        <v>86</v>
      </c>
      <c r="Y2051" s="3" t="s">
        <v>103</v>
      </c>
      <c r="Z2051" s="3" t="s">
        <v>86</v>
      </c>
      <c r="AA2051" s="4"/>
      <c r="AB2051" s="3" t="s">
        <v>86</v>
      </c>
      <c r="AC2051" s="3" t="s">
        <v>86</v>
      </c>
      <c r="AD2051" s="3" t="s">
        <v>86</v>
      </c>
      <c r="AE2051" s="5">
        <v>0</v>
      </c>
    </row>
    <row r="2052" spans="1:31" x14ac:dyDescent="0.25">
      <c r="A2052" s="6" t="s">
        <v>86</v>
      </c>
      <c r="B2052" s="3" t="s">
        <v>1281</v>
      </c>
      <c r="C2052" s="3" t="s">
        <v>1945</v>
      </c>
      <c r="D2052" s="4">
        <v>44196</v>
      </c>
      <c r="E2052" s="4">
        <v>44196</v>
      </c>
      <c r="F2052" s="4">
        <v>44203</v>
      </c>
      <c r="G2052" s="3" t="s">
        <v>89</v>
      </c>
      <c r="H2052" s="3" t="s">
        <v>90</v>
      </c>
      <c r="I2052" s="5">
        <v>14968</v>
      </c>
      <c r="J2052" s="3" t="s">
        <v>91</v>
      </c>
      <c r="K2052" s="3" t="s">
        <v>90</v>
      </c>
      <c r="L2052" s="5">
        <v>14968</v>
      </c>
      <c r="M2052" s="5">
        <v>176.2</v>
      </c>
      <c r="N2052" s="41" t="str">
        <f>IF(M2052="","",IF(M2052&lt;0,-M2052&amp;"_"&amp;COUNTIF(M$2:M2052,M2052),M2052&amp;"_"&amp;COUNTIF(M$2:M2052,M2052)))</f>
        <v>176.2_1</v>
      </c>
      <c r="O2052" s="42" t="str">
        <f t="shared" si="32"/>
        <v/>
      </c>
      <c r="P2052" s="3" t="s">
        <v>884</v>
      </c>
      <c r="Q2052" s="3" t="s">
        <v>1973</v>
      </c>
      <c r="R2052" s="3" t="s">
        <v>1974</v>
      </c>
      <c r="S2052" s="3" t="s">
        <v>86</v>
      </c>
      <c r="T2052" s="3" t="s">
        <v>95</v>
      </c>
      <c r="U2052" s="3" t="s">
        <v>1948</v>
      </c>
      <c r="V2052" s="3" t="s">
        <v>86</v>
      </c>
      <c r="W2052" s="3" t="s">
        <v>86</v>
      </c>
      <c r="X2052" s="3" t="s">
        <v>86</v>
      </c>
      <c r="Y2052" s="3" t="s">
        <v>103</v>
      </c>
      <c r="Z2052" s="3" t="s">
        <v>86</v>
      </c>
      <c r="AA2052" s="4"/>
      <c r="AB2052" s="3" t="s">
        <v>86</v>
      </c>
      <c r="AC2052" s="3" t="s">
        <v>86</v>
      </c>
      <c r="AD2052" s="3" t="s">
        <v>86</v>
      </c>
      <c r="AE2052" s="5">
        <v>0</v>
      </c>
    </row>
    <row r="2053" spans="1:31" x14ac:dyDescent="0.25">
      <c r="A2053" s="6" t="s">
        <v>86</v>
      </c>
      <c r="B2053" s="3" t="s">
        <v>1281</v>
      </c>
      <c r="C2053" s="3" t="s">
        <v>1945</v>
      </c>
      <c r="D2053" s="4">
        <v>44196</v>
      </c>
      <c r="E2053" s="4">
        <v>44196</v>
      </c>
      <c r="F2053" s="4">
        <v>44203</v>
      </c>
      <c r="G2053" s="3" t="s">
        <v>89</v>
      </c>
      <c r="H2053" s="3" t="s">
        <v>90</v>
      </c>
      <c r="I2053" s="5">
        <v>8465</v>
      </c>
      <c r="J2053" s="3" t="s">
        <v>91</v>
      </c>
      <c r="K2053" s="3" t="s">
        <v>90</v>
      </c>
      <c r="L2053" s="5">
        <v>8465</v>
      </c>
      <c r="M2053" s="5">
        <v>99.65</v>
      </c>
      <c r="N2053" s="41" t="str">
        <f>IF(M2053="","",IF(M2053&lt;0,-M2053&amp;"_"&amp;COUNTIF(M$2:M2053,M2053),M2053&amp;"_"&amp;COUNTIF(M$2:M2053,M2053)))</f>
        <v>99.65_1</v>
      </c>
      <c r="O2053" s="42" t="str">
        <f t="shared" si="32"/>
        <v/>
      </c>
      <c r="P2053" s="3" t="s">
        <v>884</v>
      </c>
      <c r="Q2053" s="3" t="s">
        <v>1975</v>
      </c>
      <c r="R2053" s="3" t="s">
        <v>1976</v>
      </c>
      <c r="S2053" s="3" t="s">
        <v>86</v>
      </c>
      <c r="T2053" s="3" t="s">
        <v>95</v>
      </c>
      <c r="U2053" s="3" t="s">
        <v>1948</v>
      </c>
      <c r="V2053" s="3" t="s">
        <v>86</v>
      </c>
      <c r="W2053" s="3" t="s">
        <v>86</v>
      </c>
      <c r="X2053" s="3" t="s">
        <v>86</v>
      </c>
      <c r="Y2053" s="3" t="s">
        <v>103</v>
      </c>
      <c r="Z2053" s="3" t="s">
        <v>86</v>
      </c>
      <c r="AA2053" s="4"/>
      <c r="AB2053" s="3" t="s">
        <v>86</v>
      </c>
      <c r="AC2053" s="3" t="s">
        <v>86</v>
      </c>
      <c r="AD2053" s="3" t="s">
        <v>86</v>
      </c>
      <c r="AE2053" s="5">
        <v>0</v>
      </c>
    </row>
    <row r="2054" spans="1:31" x14ac:dyDescent="0.25">
      <c r="A2054" s="6" t="s">
        <v>86</v>
      </c>
      <c r="B2054" s="3" t="s">
        <v>1281</v>
      </c>
      <c r="C2054" s="3" t="s">
        <v>1945</v>
      </c>
      <c r="D2054" s="4">
        <v>44196</v>
      </c>
      <c r="E2054" s="4">
        <v>44196</v>
      </c>
      <c r="F2054" s="4">
        <v>44203</v>
      </c>
      <c r="G2054" s="3" t="s">
        <v>89</v>
      </c>
      <c r="H2054" s="3" t="s">
        <v>90</v>
      </c>
      <c r="I2054" s="5">
        <v>-9856</v>
      </c>
      <c r="J2054" s="3" t="s">
        <v>91</v>
      </c>
      <c r="K2054" s="3" t="s">
        <v>90</v>
      </c>
      <c r="L2054" s="5">
        <v>-9856</v>
      </c>
      <c r="M2054" s="5">
        <v>-116.02</v>
      </c>
      <c r="N2054" s="41" t="str">
        <f>IF(M2054="","",IF(M2054&lt;0,-M2054&amp;"_"&amp;COUNTIF(M$2:M2054,M2054),M2054&amp;"_"&amp;COUNTIF(M$2:M2054,M2054)))</f>
        <v>116.02_1</v>
      </c>
      <c r="O2054" s="42" t="str">
        <f t="shared" si="32"/>
        <v/>
      </c>
      <c r="P2054" s="3" t="s">
        <v>884</v>
      </c>
      <c r="Q2054" s="3" t="s">
        <v>1975</v>
      </c>
      <c r="R2054" s="3" t="s">
        <v>1976</v>
      </c>
      <c r="S2054" s="3" t="s">
        <v>86</v>
      </c>
      <c r="T2054" s="3" t="s">
        <v>95</v>
      </c>
      <c r="U2054" s="3" t="s">
        <v>1948</v>
      </c>
      <c r="V2054" s="3" t="s">
        <v>86</v>
      </c>
      <c r="W2054" s="3" t="s">
        <v>86</v>
      </c>
      <c r="X2054" s="3" t="s">
        <v>86</v>
      </c>
      <c r="Y2054" s="3" t="s">
        <v>103</v>
      </c>
      <c r="Z2054" s="3" t="s">
        <v>86</v>
      </c>
      <c r="AA2054" s="4"/>
      <c r="AB2054" s="3" t="s">
        <v>86</v>
      </c>
      <c r="AC2054" s="3" t="s">
        <v>86</v>
      </c>
      <c r="AD2054" s="3" t="s">
        <v>86</v>
      </c>
      <c r="AE2054" s="5">
        <v>0</v>
      </c>
    </row>
    <row r="2055" spans="1:31" x14ac:dyDescent="0.25">
      <c r="A2055" s="6" t="s">
        <v>86</v>
      </c>
      <c r="B2055" s="3" t="s">
        <v>1281</v>
      </c>
      <c r="C2055" s="3" t="s">
        <v>1945</v>
      </c>
      <c r="D2055" s="4">
        <v>44196</v>
      </c>
      <c r="E2055" s="4">
        <v>44196</v>
      </c>
      <c r="F2055" s="4">
        <v>44203</v>
      </c>
      <c r="G2055" s="3" t="s">
        <v>89</v>
      </c>
      <c r="H2055" s="3" t="s">
        <v>90</v>
      </c>
      <c r="I2055" s="5">
        <v>7008</v>
      </c>
      <c r="J2055" s="3" t="s">
        <v>91</v>
      </c>
      <c r="K2055" s="3" t="s">
        <v>90</v>
      </c>
      <c r="L2055" s="5">
        <v>7008</v>
      </c>
      <c r="M2055" s="5">
        <v>82.5</v>
      </c>
      <c r="N2055" s="41" t="str">
        <f>IF(M2055="","",IF(M2055&lt;0,-M2055&amp;"_"&amp;COUNTIF(M$2:M2055,M2055),M2055&amp;"_"&amp;COUNTIF(M$2:M2055,M2055)))</f>
        <v>82.5_1</v>
      </c>
      <c r="O2055" s="42" t="str">
        <f t="shared" si="32"/>
        <v/>
      </c>
      <c r="P2055" s="3" t="s">
        <v>884</v>
      </c>
      <c r="Q2055" s="3" t="s">
        <v>1977</v>
      </c>
      <c r="R2055" s="3" t="s">
        <v>1978</v>
      </c>
      <c r="S2055" s="3" t="s">
        <v>86</v>
      </c>
      <c r="T2055" s="3" t="s">
        <v>95</v>
      </c>
      <c r="U2055" s="3" t="s">
        <v>1948</v>
      </c>
      <c r="V2055" s="3" t="s">
        <v>86</v>
      </c>
      <c r="W2055" s="3" t="s">
        <v>86</v>
      </c>
      <c r="X2055" s="3" t="s">
        <v>86</v>
      </c>
      <c r="Y2055" s="3" t="s">
        <v>103</v>
      </c>
      <c r="Z2055" s="3" t="s">
        <v>86</v>
      </c>
      <c r="AA2055" s="4"/>
      <c r="AB2055" s="3" t="s">
        <v>86</v>
      </c>
      <c r="AC2055" s="3" t="s">
        <v>86</v>
      </c>
      <c r="AD2055" s="3" t="s">
        <v>86</v>
      </c>
      <c r="AE2055" s="5">
        <v>0</v>
      </c>
    </row>
    <row r="2056" spans="1:31" x14ac:dyDescent="0.25">
      <c r="A2056" s="6" t="s">
        <v>86</v>
      </c>
      <c r="B2056" s="3" t="s">
        <v>1281</v>
      </c>
      <c r="C2056" s="3" t="s">
        <v>1945</v>
      </c>
      <c r="D2056" s="4">
        <v>44196</v>
      </c>
      <c r="E2056" s="4">
        <v>44196</v>
      </c>
      <c r="F2056" s="4">
        <v>44203</v>
      </c>
      <c r="G2056" s="3" t="s">
        <v>89</v>
      </c>
      <c r="H2056" s="3" t="s">
        <v>90</v>
      </c>
      <c r="I2056" s="5">
        <v>11639</v>
      </c>
      <c r="J2056" s="3" t="s">
        <v>91</v>
      </c>
      <c r="K2056" s="3" t="s">
        <v>90</v>
      </c>
      <c r="L2056" s="5">
        <v>11639</v>
      </c>
      <c r="M2056" s="5">
        <v>137.01</v>
      </c>
      <c r="N2056" s="41" t="str">
        <f>IF(M2056="","",IF(M2056&lt;0,-M2056&amp;"_"&amp;COUNTIF(M$2:M2056,M2056),M2056&amp;"_"&amp;COUNTIF(M$2:M2056,M2056)))</f>
        <v>137.01_1</v>
      </c>
      <c r="O2056" s="42" t="str">
        <f t="shared" si="32"/>
        <v/>
      </c>
      <c r="P2056" s="3" t="s">
        <v>884</v>
      </c>
      <c r="Q2056" s="3" t="s">
        <v>1979</v>
      </c>
      <c r="R2056" s="3" t="s">
        <v>1980</v>
      </c>
      <c r="S2056" s="3" t="s">
        <v>86</v>
      </c>
      <c r="T2056" s="3" t="s">
        <v>95</v>
      </c>
      <c r="U2056" s="3" t="s">
        <v>1948</v>
      </c>
      <c r="V2056" s="3" t="s">
        <v>86</v>
      </c>
      <c r="W2056" s="3" t="s">
        <v>86</v>
      </c>
      <c r="X2056" s="3" t="s">
        <v>86</v>
      </c>
      <c r="Y2056" s="3" t="s">
        <v>103</v>
      </c>
      <c r="Z2056" s="3" t="s">
        <v>86</v>
      </c>
      <c r="AA2056" s="4"/>
      <c r="AB2056" s="3" t="s">
        <v>86</v>
      </c>
      <c r="AC2056" s="3" t="s">
        <v>86</v>
      </c>
      <c r="AD2056" s="3" t="s">
        <v>86</v>
      </c>
      <c r="AE2056" s="5">
        <v>0</v>
      </c>
    </row>
    <row r="2057" spans="1:31" x14ac:dyDescent="0.25">
      <c r="A2057" s="6" t="s">
        <v>86</v>
      </c>
      <c r="B2057" s="3" t="s">
        <v>1281</v>
      </c>
      <c r="C2057" s="3" t="s">
        <v>1945</v>
      </c>
      <c r="D2057" s="4">
        <v>44196</v>
      </c>
      <c r="E2057" s="4">
        <v>44196</v>
      </c>
      <c r="F2057" s="4">
        <v>44203</v>
      </c>
      <c r="G2057" s="3" t="s">
        <v>89</v>
      </c>
      <c r="H2057" s="3" t="s">
        <v>90</v>
      </c>
      <c r="I2057" s="5">
        <v>-13308</v>
      </c>
      <c r="J2057" s="3" t="s">
        <v>91</v>
      </c>
      <c r="K2057" s="3" t="s">
        <v>90</v>
      </c>
      <c r="L2057" s="5">
        <v>-13308</v>
      </c>
      <c r="M2057" s="5">
        <v>-156.66</v>
      </c>
      <c r="N2057" s="41" t="str">
        <f>IF(M2057="","",IF(M2057&lt;0,-M2057&amp;"_"&amp;COUNTIF(M$2:M2057,M2057),M2057&amp;"_"&amp;COUNTIF(M$2:M2057,M2057)))</f>
        <v>156.66_1</v>
      </c>
      <c r="O2057" s="42" t="str">
        <f t="shared" si="32"/>
        <v/>
      </c>
      <c r="P2057" s="3" t="s">
        <v>884</v>
      </c>
      <c r="Q2057" s="3" t="s">
        <v>1979</v>
      </c>
      <c r="R2057" s="3" t="s">
        <v>1980</v>
      </c>
      <c r="S2057" s="3" t="s">
        <v>86</v>
      </c>
      <c r="T2057" s="3" t="s">
        <v>95</v>
      </c>
      <c r="U2057" s="3" t="s">
        <v>1948</v>
      </c>
      <c r="V2057" s="3" t="s">
        <v>86</v>
      </c>
      <c r="W2057" s="3" t="s">
        <v>86</v>
      </c>
      <c r="X2057" s="3" t="s">
        <v>86</v>
      </c>
      <c r="Y2057" s="3" t="s">
        <v>103</v>
      </c>
      <c r="Z2057" s="3" t="s">
        <v>86</v>
      </c>
      <c r="AA2057" s="4"/>
      <c r="AB2057" s="3" t="s">
        <v>86</v>
      </c>
      <c r="AC2057" s="3" t="s">
        <v>86</v>
      </c>
      <c r="AD2057" s="3" t="s">
        <v>86</v>
      </c>
      <c r="AE2057" s="5">
        <v>0</v>
      </c>
    </row>
    <row r="2058" spans="1:31" x14ac:dyDescent="0.25">
      <c r="A2058" s="6" t="s">
        <v>86</v>
      </c>
      <c r="B2058" s="3" t="s">
        <v>1281</v>
      </c>
      <c r="C2058" s="3" t="s">
        <v>1945</v>
      </c>
      <c r="D2058" s="4">
        <v>44196</v>
      </c>
      <c r="E2058" s="4">
        <v>44196</v>
      </c>
      <c r="F2058" s="4">
        <v>44203</v>
      </c>
      <c r="G2058" s="3" t="s">
        <v>89</v>
      </c>
      <c r="H2058" s="3" t="s">
        <v>90</v>
      </c>
      <c r="I2058" s="5">
        <v>842</v>
      </c>
      <c r="J2058" s="3" t="s">
        <v>91</v>
      </c>
      <c r="K2058" s="3" t="s">
        <v>90</v>
      </c>
      <c r="L2058" s="5">
        <v>842</v>
      </c>
      <c r="M2058" s="5">
        <v>9.91</v>
      </c>
      <c r="N2058" s="41" t="str">
        <f>IF(M2058="","",IF(M2058&lt;0,-M2058&amp;"_"&amp;COUNTIF(M$2:M2058,M2058),M2058&amp;"_"&amp;COUNTIF(M$2:M2058,M2058)))</f>
        <v>9.91_1</v>
      </c>
      <c r="O2058" s="42" t="str">
        <f t="shared" si="32"/>
        <v/>
      </c>
      <c r="P2058" s="3" t="s">
        <v>884</v>
      </c>
      <c r="Q2058" s="3" t="s">
        <v>1981</v>
      </c>
      <c r="R2058" s="3" t="s">
        <v>1982</v>
      </c>
      <c r="S2058" s="3" t="s">
        <v>86</v>
      </c>
      <c r="T2058" s="3" t="s">
        <v>95</v>
      </c>
      <c r="U2058" s="3" t="s">
        <v>1948</v>
      </c>
      <c r="V2058" s="3" t="s">
        <v>86</v>
      </c>
      <c r="W2058" s="3" t="s">
        <v>86</v>
      </c>
      <c r="X2058" s="3" t="s">
        <v>86</v>
      </c>
      <c r="Y2058" s="3" t="s">
        <v>106</v>
      </c>
      <c r="Z2058" s="3" t="s">
        <v>86</v>
      </c>
      <c r="AA2058" s="4"/>
      <c r="AB2058" s="3" t="s">
        <v>86</v>
      </c>
      <c r="AC2058" s="3" t="s">
        <v>86</v>
      </c>
      <c r="AD2058" s="3" t="s">
        <v>86</v>
      </c>
      <c r="AE2058" s="5">
        <v>0</v>
      </c>
    </row>
    <row r="2059" spans="1:31" x14ac:dyDescent="0.25">
      <c r="A2059" s="6" t="s">
        <v>86</v>
      </c>
      <c r="B2059" s="3" t="s">
        <v>1281</v>
      </c>
      <c r="C2059" s="3" t="s">
        <v>1945</v>
      </c>
      <c r="D2059" s="4">
        <v>44196</v>
      </c>
      <c r="E2059" s="4">
        <v>44196</v>
      </c>
      <c r="F2059" s="4">
        <v>44203</v>
      </c>
      <c r="G2059" s="3" t="s">
        <v>89</v>
      </c>
      <c r="H2059" s="3" t="s">
        <v>90</v>
      </c>
      <c r="I2059" s="5">
        <v>1016</v>
      </c>
      <c r="J2059" s="3" t="s">
        <v>91</v>
      </c>
      <c r="K2059" s="3" t="s">
        <v>90</v>
      </c>
      <c r="L2059" s="5">
        <v>1016</v>
      </c>
      <c r="M2059" s="5">
        <v>11.96</v>
      </c>
      <c r="N2059" s="41" t="str">
        <f>IF(M2059="","",IF(M2059&lt;0,-M2059&amp;"_"&amp;COUNTIF(M$2:M2059,M2059),M2059&amp;"_"&amp;COUNTIF(M$2:M2059,M2059)))</f>
        <v>11.96_1</v>
      </c>
      <c r="O2059" s="42" t="str">
        <f t="shared" si="32"/>
        <v/>
      </c>
      <c r="P2059" s="3" t="s">
        <v>884</v>
      </c>
      <c r="Q2059" s="3" t="s">
        <v>1983</v>
      </c>
      <c r="R2059" s="3" t="s">
        <v>1984</v>
      </c>
      <c r="S2059" s="3" t="s">
        <v>86</v>
      </c>
      <c r="T2059" s="3" t="s">
        <v>95</v>
      </c>
      <c r="U2059" s="3" t="s">
        <v>1948</v>
      </c>
      <c r="V2059" s="3" t="s">
        <v>86</v>
      </c>
      <c r="W2059" s="3" t="s">
        <v>86</v>
      </c>
      <c r="X2059" s="3" t="s">
        <v>86</v>
      </c>
      <c r="Y2059" s="3" t="s">
        <v>106</v>
      </c>
      <c r="Z2059" s="3" t="s">
        <v>86</v>
      </c>
      <c r="AA2059" s="4"/>
      <c r="AB2059" s="3" t="s">
        <v>86</v>
      </c>
      <c r="AC2059" s="3" t="s">
        <v>86</v>
      </c>
      <c r="AD2059" s="3" t="s">
        <v>86</v>
      </c>
      <c r="AE2059" s="5">
        <v>0</v>
      </c>
    </row>
    <row r="2060" spans="1:31" x14ac:dyDescent="0.25">
      <c r="A2060" s="6" t="s">
        <v>86</v>
      </c>
      <c r="B2060" s="3" t="s">
        <v>1281</v>
      </c>
      <c r="C2060" s="3" t="s">
        <v>1945</v>
      </c>
      <c r="D2060" s="4">
        <v>44196</v>
      </c>
      <c r="E2060" s="4">
        <v>44196</v>
      </c>
      <c r="F2060" s="4">
        <v>44203</v>
      </c>
      <c r="G2060" s="3" t="s">
        <v>89</v>
      </c>
      <c r="H2060" s="3" t="s">
        <v>90</v>
      </c>
      <c r="I2060" s="5">
        <v>890</v>
      </c>
      <c r="J2060" s="3" t="s">
        <v>91</v>
      </c>
      <c r="K2060" s="3" t="s">
        <v>90</v>
      </c>
      <c r="L2060" s="5">
        <v>890</v>
      </c>
      <c r="M2060" s="5">
        <v>10.48</v>
      </c>
      <c r="N2060" s="41" t="str">
        <f>IF(M2060="","",IF(M2060&lt;0,-M2060&amp;"_"&amp;COUNTIF(M$2:M2060,M2060),M2060&amp;"_"&amp;COUNTIF(M$2:M2060,M2060)))</f>
        <v>10.48_1</v>
      </c>
      <c r="O2060" s="42" t="str">
        <f t="shared" si="32"/>
        <v/>
      </c>
      <c r="P2060" s="3" t="s">
        <v>884</v>
      </c>
      <c r="Q2060" s="3" t="s">
        <v>1985</v>
      </c>
      <c r="R2060" s="3" t="s">
        <v>1986</v>
      </c>
      <c r="S2060" s="3" t="s">
        <v>86</v>
      </c>
      <c r="T2060" s="3" t="s">
        <v>95</v>
      </c>
      <c r="U2060" s="3" t="s">
        <v>1948</v>
      </c>
      <c r="V2060" s="3" t="s">
        <v>86</v>
      </c>
      <c r="W2060" s="3" t="s">
        <v>86</v>
      </c>
      <c r="X2060" s="3" t="s">
        <v>86</v>
      </c>
      <c r="Y2060" s="3" t="s">
        <v>106</v>
      </c>
      <c r="Z2060" s="3" t="s">
        <v>86</v>
      </c>
      <c r="AA2060" s="4"/>
      <c r="AB2060" s="3" t="s">
        <v>86</v>
      </c>
      <c r="AC2060" s="3" t="s">
        <v>86</v>
      </c>
      <c r="AD2060" s="3" t="s">
        <v>86</v>
      </c>
      <c r="AE2060" s="5">
        <v>0</v>
      </c>
    </row>
    <row r="2061" spans="1:31" x14ac:dyDescent="0.25">
      <c r="A2061" s="6" t="s">
        <v>86</v>
      </c>
      <c r="B2061" s="3" t="s">
        <v>1281</v>
      </c>
      <c r="C2061" s="3" t="s">
        <v>1945</v>
      </c>
      <c r="D2061" s="4">
        <v>44196</v>
      </c>
      <c r="E2061" s="4">
        <v>44196</v>
      </c>
      <c r="F2061" s="4">
        <v>44203</v>
      </c>
      <c r="G2061" s="3" t="s">
        <v>89</v>
      </c>
      <c r="H2061" s="3" t="s">
        <v>90</v>
      </c>
      <c r="I2061" s="5">
        <v>871</v>
      </c>
      <c r="J2061" s="3" t="s">
        <v>91</v>
      </c>
      <c r="K2061" s="3" t="s">
        <v>90</v>
      </c>
      <c r="L2061" s="5">
        <v>871</v>
      </c>
      <c r="M2061" s="5">
        <v>10.25</v>
      </c>
      <c r="N2061" s="41" t="str">
        <f>IF(M2061="","",IF(M2061&lt;0,-M2061&amp;"_"&amp;COUNTIF(M$2:M2061,M2061),M2061&amp;"_"&amp;COUNTIF(M$2:M2061,M2061)))</f>
        <v>10.25_1</v>
      </c>
      <c r="O2061" s="42" t="str">
        <f t="shared" si="32"/>
        <v/>
      </c>
      <c r="P2061" s="3" t="s">
        <v>884</v>
      </c>
      <c r="Q2061" s="3" t="s">
        <v>1987</v>
      </c>
      <c r="R2061" s="3" t="s">
        <v>1988</v>
      </c>
      <c r="S2061" s="3" t="s">
        <v>86</v>
      </c>
      <c r="T2061" s="3" t="s">
        <v>95</v>
      </c>
      <c r="U2061" s="3" t="s">
        <v>1948</v>
      </c>
      <c r="V2061" s="3" t="s">
        <v>86</v>
      </c>
      <c r="W2061" s="3" t="s">
        <v>86</v>
      </c>
      <c r="X2061" s="3" t="s">
        <v>86</v>
      </c>
      <c r="Y2061" s="3" t="s">
        <v>106</v>
      </c>
      <c r="Z2061" s="3" t="s">
        <v>86</v>
      </c>
      <c r="AA2061" s="4"/>
      <c r="AB2061" s="3" t="s">
        <v>86</v>
      </c>
      <c r="AC2061" s="3" t="s">
        <v>86</v>
      </c>
      <c r="AD2061" s="3" t="s">
        <v>86</v>
      </c>
      <c r="AE2061" s="5">
        <v>0</v>
      </c>
    </row>
    <row r="2062" spans="1:31" x14ac:dyDescent="0.25">
      <c r="A2062" s="6" t="s">
        <v>86</v>
      </c>
      <c r="B2062" s="3" t="s">
        <v>1281</v>
      </c>
      <c r="C2062" s="3" t="s">
        <v>1945</v>
      </c>
      <c r="D2062" s="4">
        <v>44196</v>
      </c>
      <c r="E2062" s="4">
        <v>44196</v>
      </c>
      <c r="F2062" s="4">
        <v>44203</v>
      </c>
      <c r="G2062" s="3" t="s">
        <v>89</v>
      </c>
      <c r="H2062" s="3" t="s">
        <v>90</v>
      </c>
      <c r="I2062" s="5">
        <v>823</v>
      </c>
      <c r="J2062" s="3" t="s">
        <v>91</v>
      </c>
      <c r="K2062" s="3" t="s">
        <v>90</v>
      </c>
      <c r="L2062" s="5">
        <v>823</v>
      </c>
      <c r="M2062" s="5">
        <v>9.69</v>
      </c>
      <c r="N2062" s="41" t="str">
        <f>IF(M2062="","",IF(M2062&lt;0,-M2062&amp;"_"&amp;COUNTIF(M$2:M2062,M2062),M2062&amp;"_"&amp;COUNTIF(M$2:M2062,M2062)))</f>
        <v>9.69_1</v>
      </c>
      <c r="O2062" s="42" t="str">
        <f t="shared" si="32"/>
        <v/>
      </c>
      <c r="P2062" s="3" t="s">
        <v>884</v>
      </c>
      <c r="Q2062" s="3" t="s">
        <v>1989</v>
      </c>
      <c r="R2062" s="3" t="s">
        <v>1990</v>
      </c>
      <c r="S2062" s="3" t="s">
        <v>86</v>
      </c>
      <c r="T2062" s="3" t="s">
        <v>95</v>
      </c>
      <c r="U2062" s="3" t="s">
        <v>1948</v>
      </c>
      <c r="V2062" s="3" t="s">
        <v>86</v>
      </c>
      <c r="W2062" s="3" t="s">
        <v>86</v>
      </c>
      <c r="X2062" s="3" t="s">
        <v>86</v>
      </c>
      <c r="Y2062" s="3" t="s">
        <v>106</v>
      </c>
      <c r="Z2062" s="3" t="s">
        <v>86</v>
      </c>
      <c r="AA2062" s="4"/>
      <c r="AB2062" s="3" t="s">
        <v>86</v>
      </c>
      <c r="AC2062" s="3" t="s">
        <v>86</v>
      </c>
      <c r="AD2062" s="3" t="s">
        <v>86</v>
      </c>
      <c r="AE2062" s="5">
        <v>0</v>
      </c>
    </row>
    <row r="2063" spans="1:31" x14ac:dyDescent="0.25">
      <c r="A2063" s="6" t="s">
        <v>86</v>
      </c>
      <c r="B2063" s="3" t="s">
        <v>1281</v>
      </c>
      <c r="C2063" s="3" t="s">
        <v>1945</v>
      </c>
      <c r="D2063" s="4">
        <v>44196</v>
      </c>
      <c r="E2063" s="4">
        <v>44196</v>
      </c>
      <c r="F2063" s="4">
        <v>44203</v>
      </c>
      <c r="G2063" s="3" t="s">
        <v>89</v>
      </c>
      <c r="H2063" s="3" t="s">
        <v>90</v>
      </c>
      <c r="I2063" s="5">
        <v>920</v>
      </c>
      <c r="J2063" s="3" t="s">
        <v>91</v>
      </c>
      <c r="K2063" s="3" t="s">
        <v>90</v>
      </c>
      <c r="L2063" s="5">
        <v>920</v>
      </c>
      <c r="M2063" s="5">
        <v>10.83</v>
      </c>
      <c r="N2063" s="41" t="str">
        <f>IF(M2063="","",IF(M2063&lt;0,-M2063&amp;"_"&amp;COUNTIF(M$2:M2063,M2063),M2063&amp;"_"&amp;COUNTIF(M$2:M2063,M2063)))</f>
        <v>10.83_1</v>
      </c>
      <c r="O2063" s="42" t="str">
        <f t="shared" si="32"/>
        <v/>
      </c>
      <c r="P2063" s="3" t="s">
        <v>884</v>
      </c>
      <c r="Q2063" s="3" t="s">
        <v>1991</v>
      </c>
      <c r="R2063" s="3" t="s">
        <v>1992</v>
      </c>
      <c r="S2063" s="3" t="s">
        <v>86</v>
      </c>
      <c r="T2063" s="3" t="s">
        <v>95</v>
      </c>
      <c r="U2063" s="3" t="s">
        <v>1948</v>
      </c>
      <c r="V2063" s="3" t="s">
        <v>86</v>
      </c>
      <c r="W2063" s="3" t="s">
        <v>86</v>
      </c>
      <c r="X2063" s="3" t="s">
        <v>86</v>
      </c>
      <c r="Y2063" s="3" t="s">
        <v>106</v>
      </c>
      <c r="Z2063" s="3" t="s">
        <v>86</v>
      </c>
      <c r="AA2063" s="4"/>
      <c r="AB2063" s="3" t="s">
        <v>86</v>
      </c>
      <c r="AC2063" s="3" t="s">
        <v>86</v>
      </c>
      <c r="AD2063" s="3" t="s">
        <v>86</v>
      </c>
      <c r="AE2063" s="5">
        <v>0</v>
      </c>
    </row>
    <row r="2064" spans="1:31" x14ac:dyDescent="0.25">
      <c r="A2064" s="6" t="s">
        <v>86</v>
      </c>
      <c r="B2064" s="3" t="s">
        <v>1281</v>
      </c>
      <c r="C2064" s="3" t="s">
        <v>1945</v>
      </c>
      <c r="D2064" s="4">
        <v>44196</v>
      </c>
      <c r="E2064" s="4">
        <v>44196</v>
      </c>
      <c r="F2064" s="4">
        <v>44203</v>
      </c>
      <c r="G2064" s="3" t="s">
        <v>89</v>
      </c>
      <c r="H2064" s="3" t="s">
        <v>90</v>
      </c>
      <c r="I2064" s="5">
        <v>823</v>
      </c>
      <c r="J2064" s="3" t="s">
        <v>91</v>
      </c>
      <c r="K2064" s="3" t="s">
        <v>90</v>
      </c>
      <c r="L2064" s="5">
        <v>823</v>
      </c>
      <c r="M2064" s="5">
        <v>9.69</v>
      </c>
      <c r="N2064" s="41" t="str">
        <f>IF(M2064="","",IF(M2064&lt;0,-M2064&amp;"_"&amp;COUNTIF(M$2:M2064,M2064),M2064&amp;"_"&amp;COUNTIF(M$2:M2064,M2064)))</f>
        <v>9.69_2</v>
      </c>
      <c r="O2064" s="42" t="str">
        <f t="shared" si="32"/>
        <v/>
      </c>
      <c r="P2064" s="3" t="s">
        <v>884</v>
      </c>
      <c r="Q2064" s="3" t="s">
        <v>1993</v>
      </c>
      <c r="R2064" s="3" t="s">
        <v>1994</v>
      </c>
      <c r="S2064" s="3" t="s">
        <v>86</v>
      </c>
      <c r="T2064" s="3" t="s">
        <v>95</v>
      </c>
      <c r="U2064" s="3" t="s">
        <v>1948</v>
      </c>
      <c r="V2064" s="3" t="s">
        <v>86</v>
      </c>
      <c r="W2064" s="3" t="s">
        <v>86</v>
      </c>
      <c r="X2064" s="3" t="s">
        <v>86</v>
      </c>
      <c r="Y2064" s="3" t="s">
        <v>106</v>
      </c>
      <c r="Z2064" s="3" t="s">
        <v>86</v>
      </c>
      <c r="AA2064" s="4"/>
      <c r="AB2064" s="3" t="s">
        <v>86</v>
      </c>
      <c r="AC2064" s="3" t="s">
        <v>86</v>
      </c>
      <c r="AD2064" s="3" t="s">
        <v>86</v>
      </c>
      <c r="AE2064" s="5">
        <v>0</v>
      </c>
    </row>
    <row r="2065" spans="1:31" x14ac:dyDescent="0.25">
      <c r="A2065" s="6" t="s">
        <v>86</v>
      </c>
      <c r="B2065" s="3" t="s">
        <v>1281</v>
      </c>
      <c r="C2065" s="3" t="s">
        <v>1945</v>
      </c>
      <c r="D2065" s="4">
        <v>44196</v>
      </c>
      <c r="E2065" s="4">
        <v>44196</v>
      </c>
      <c r="F2065" s="4">
        <v>44203</v>
      </c>
      <c r="G2065" s="3" t="s">
        <v>89</v>
      </c>
      <c r="H2065" s="3" t="s">
        <v>90</v>
      </c>
      <c r="I2065" s="5">
        <v>824</v>
      </c>
      <c r="J2065" s="3" t="s">
        <v>91</v>
      </c>
      <c r="K2065" s="3" t="s">
        <v>90</v>
      </c>
      <c r="L2065" s="5">
        <v>824</v>
      </c>
      <c r="M2065" s="5">
        <v>9.6999999999999993</v>
      </c>
      <c r="N2065" s="41" t="str">
        <f>IF(M2065="","",IF(M2065&lt;0,-M2065&amp;"_"&amp;COUNTIF(M$2:M2065,M2065),M2065&amp;"_"&amp;COUNTIF(M$2:M2065,M2065)))</f>
        <v>9.7_2</v>
      </c>
      <c r="O2065" s="42" t="str">
        <f t="shared" si="32"/>
        <v/>
      </c>
      <c r="P2065" s="3" t="s">
        <v>884</v>
      </c>
      <c r="Q2065" s="3" t="s">
        <v>1995</v>
      </c>
      <c r="R2065" s="3" t="s">
        <v>1996</v>
      </c>
      <c r="S2065" s="3" t="s">
        <v>86</v>
      </c>
      <c r="T2065" s="3" t="s">
        <v>95</v>
      </c>
      <c r="U2065" s="3" t="s">
        <v>1948</v>
      </c>
      <c r="V2065" s="3" t="s">
        <v>86</v>
      </c>
      <c r="W2065" s="3" t="s">
        <v>86</v>
      </c>
      <c r="X2065" s="3" t="s">
        <v>86</v>
      </c>
      <c r="Y2065" s="3" t="s">
        <v>106</v>
      </c>
      <c r="Z2065" s="3" t="s">
        <v>86</v>
      </c>
      <c r="AA2065" s="4"/>
      <c r="AB2065" s="3" t="s">
        <v>86</v>
      </c>
      <c r="AC2065" s="3" t="s">
        <v>86</v>
      </c>
      <c r="AD2065" s="3" t="s">
        <v>86</v>
      </c>
      <c r="AE2065" s="5">
        <v>0</v>
      </c>
    </row>
    <row r="2066" spans="1:31" x14ac:dyDescent="0.25">
      <c r="A2066" s="6" t="s">
        <v>86</v>
      </c>
      <c r="B2066" s="3" t="s">
        <v>1281</v>
      </c>
      <c r="C2066" s="3" t="s">
        <v>1945</v>
      </c>
      <c r="D2066" s="4">
        <v>44196</v>
      </c>
      <c r="E2066" s="4">
        <v>44196</v>
      </c>
      <c r="F2066" s="4">
        <v>44203</v>
      </c>
      <c r="G2066" s="3" t="s">
        <v>89</v>
      </c>
      <c r="H2066" s="3" t="s">
        <v>90</v>
      </c>
      <c r="I2066" s="5">
        <v>13640</v>
      </c>
      <c r="J2066" s="3" t="s">
        <v>91</v>
      </c>
      <c r="K2066" s="3" t="s">
        <v>90</v>
      </c>
      <c r="L2066" s="5">
        <v>13640</v>
      </c>
      <c r="M2066" s="5">
        <v>160.57</v>
      </c>
      <c r="N2066" s="41" t="str">
        <f>IF(M2066="","",IF(M2066&lt;0,-M2066&amp;"_"&amp;COUNTIF(M$2:M2066,M2066),M2066&amp;"_"&amp;COUNTIF(M$2:M2066,M2066)))</f>
        <v>160.57_1</v>
      </c>
      <c r="O2066" s="42" t="str">
        <f t="shared" si="32"/>
        <v/>
      </c>
      <c r="P2066" s="3" t="s">
        <v>884</v>
      </c>
      <c r="Q2066" s="3" t="s">
        <v>1997</v>
      </c>
      <c r="R2066" s="3" t="s">
        <v>1998</v>
      </c>
      <c r="S2066" s="3" t="s">
        <v>86</v>
      </c>
      <c r="T2066" s="3" t="s">
        <v>95</v>
      </c>
      <c r="U2066" s="3" t="s">
        <v>1948</v>
      </c>
      <c r="V2066" s="3" t="s">
        <v>86</v>
      </c>
      <c r="W2066" s="3" t="s">
        <v>86</v>
      </c>
      <c r="X2066" s="3" t="s">
        <v>86</v>
      </c>
      <c r="Y2066" s="3" t="s">
        <v>103</v>
      </c>
      <c r="Z2066" s="3" t="s">
        <v>86</v>
      </c>
      <c r="AA2066" s="4"/>
      <c r="AB2066" s="3" t="s">
        <v>86</v>
      </c>
      <c r="AC2066" s="3" t="s">
        <v>86</v>
      </c>
      <c r="AD2066" s="3" t="s">
        <v>86</v>
      </c>
      <c r="AE2066" s="5">
        <v>0</v>
      </c>
    </row>
    <row r="2067" spans="1:31" x14ac:dyDescent="0.25">
      <c r="A2067" s="6" t="s">
        <v>86</v>
      </c>
      <c r="B2067" s="3" t="s">
        <v>1281</v>
      </c>
      <c r="C2067" s="3" t="s">
        <v>1945</v>
      </c>
      <c r="D2067" s="4">
        <v>44196</v>
      </c>
      <c r="E2067" s="4">
        <v>44196</v>
      </c>
      <c r="F2067" s="4">
        <v>44203</v>
      </c>
      <c r="G2067" s="3" t="s">
        <v>89</v>
      </c>
      <c r="H2067" s="3" t="s">
        <v>90</v>
      </c>
      <c r="I2067" s="5">
        <v>6674</v>
      </c>
      <c r="J2067" s="3" t="s">
        <v>91</v>
      </c>
      <c r="K2067" s="3" t="s">
        <v>90</v>
      </c>
      <c r="L2067" s="5">
        <v>6674</v>
      </c>
      <c r="M2067" s="5">
        <v>78.56</v>
      </c>
      <c r="N2067" s="41" t="str">
        <f>IF(M2067="","",IF(M2067&lt;0,-M2067&amp;"_"&amp;COUNTIF(M$2:M2067,M2067),M2067&amp;"_"&amp;COUNTIF(M$2:M2067,M2067)))</f>
        <v>78.56_1</v>
      </c>
      <c r="O2067" s="42" t="str">
        <f t="shared" si="32"/>
        <v/>
      </c>
      <c r="P2067" s="3" t="s">
        <v>884</v>
      </c>
      <c r="Q2067" s="3" t="s">
        <v>1999</v>
      </c>
      <c r="R2067" s="3" t="s">
        <v>2000</v>
      </c>
      <c r="S2067" s="3" t="s">
        <v>86</v>
      </c>
      <c r="T2067" s="3" t="s">
        <v>95</v>
      </c>
      <c r="U2067" s="3" t="s">
        <v>1948</v>
      </c>
      <c r="V2067" s="3" t="s">
        <v>86</v>
      </c>
      <c r="W2067" s="3" t="s">
        <v>86</v>
      </c>
      <c r="X2067" s="3" t="s">
        <v>86</v>
      </c>
      <c r="Y2067" s="3" t="s">
        <v>103</v>
      </c>
      <c r="Z2067" s="3" t="s">
        <v>86</v>
      </c>
      <c r="AA2067" s="4"/>
      <c r="AB2067" s="3" t="s">
        <v>86</v>
      </c>
      <c r="AC2067" s="3" t="s">
        <v>86</v>
      </c>
      <c r="AD2067" s="3" t="s">
        <v>86</v>
      </c>
      <c r="AE2067" s="5">
        <v>0</v>
      </c>
    </row>
    <row r="2068" spans="1:31" x14ac:dyDescent="0.25">
      <c r="A2068" s="6" t="s">
        <v>86</v>
      </c>
      <c r="B2068" s="3" t="s">
        <v>1281</v>
      </c>
      <c r="C2068" s="3" t="s">
        <v>31</v>
      </c>
      <c r="D2068" s="4">
        <v>44196</v>
      </c>
      <c r="E2068" s="4">
        <v>44196</v>
      </c>
      <c r="F2068" s="4">
        <v>44201</v>
      </c>
      <c r="G2068" s="3" t="s">
        <v>98</v>
      </c>
      <c r="H2068" s="3" t="s">
        <v>90</v>
      </c>
      <c r="I2068" s="5">
        <v>16558</v>
      </c>
      <c r="J2068" s="3" t="s">
        <v>91</v>
      </c>
      <c r="K2068" s="3" t="s">
        <v>90</v>
      </c>
      <c r="L2068" s="5">
        <v>16558</v>
      </c>
      <c r="M2068" s="5">
        <v>194.91</v>
      </c>
      <c r="N2068" s="41" t="str">
        <f>IF(M2068="","",IF(M2068&lt;0,-M2068&amp;"_"&amp;COUNTIF(M$2:M2068,M2068),M2068&amp;"_"&amp;COUNTIF(M$2:M2068,M2068)))</f>
        <v>194.91_4</v>
      </c>
      <c r="O2068" s="42" t="str">
        <f t="shared" si="32"/>
        <v/>
      </c>
      <c r="P2068" s="3" t="s">
        <v>133</v>
      </c>
      <c r="Q2068" s="3" t="s">
        <v>100</v>
      </c>
      <c r="R2068" s="3" t="s">
        <v>2001</v>
      </c>
      <c r="S2068" s="3" t="s">
        <v>86</v>
      </c>
      <c r="T2068" s="3" t="s">
        <v>95</v>
      </c>
      <c r="U2068" s="3" t="s">
        <v>101</v>
      </c>
      <c r="V2068" s="3" t="s">
        <v>86</v>
      </c>
      <c r="W2068" s="3" t="s">
        <v>86</v>
      </c>
      <c r="X2068" s="3" t="s">
        <v>86</v>
      </c>
      <c r="Y2068" s="3" t="s">
        <v>97</v>
      </c>
      <c r="Z2068" s="3" t="s">
        <v>86</v>
      </c>
      <c r="AA2068" s="4"/>
      <c r="AB2068" s="3" t="s">
        <v>86</v>
      </c>
      <c r="AC2068" s="3" t="s">
        <v>86</v>
      </c>
      <c r="AD2068" s="3" t="s">
        <v>86</v>
      </c>
      <c r="AE2068" s="5">
        <v>0</v>
      </c>
    </row>
    <row r="2069" spans="1:31" x14ac:dyDescent="0.25">
      <c r="A2069" s="6" t="s">
        <v>86</v>
      </c>
      <c r="B2069" s="3" t="s">
        <v>1281</v>
      </c>
      <c r="C2069" s="3" t="s">
        <v>31</v>
      </c>
      <c r="D2069" s="4">
        <v>44196</v>
      </c>
      <c r="E2069" s="4">
        <v>44196</v>
      </c>
      <c r="F2069" s="4">
        <v>44201</v>
      </c>
      <c r="G2069" s="3" t="s">
        <v>98</v>
      </c>
      <c r="H2069" s="3" t="s">
        <v>90</v>
      </c>
      <c r="I2069" s="5">
        <v>23586699.5</v>
      </c>
      <c r="J2069" s="3" t="s">
        <v>91</v>
      </c>
      <c r="K2069" s="3" t="s">
        <v>90</v>
      </c>
      <c r="L2069" s="5">
        <v>23586699.5</v>
      </c>
      <c r="M2069" s="5">
        <v>277653.90999999997</v>
      </c>
      <c r="N2069" s="41" t="str">
        <f>IF(M2069="","",IF(M2069&lt;0,-M2069&amp;"_"&amp;COUNTIF(M$2:M2069,M2069),M2069&amp;"_"&amp;COUNTIF(M$2:M2069,M2069)))</f>
        <v>277653.91_1</v>
      </c>
      <c r="O2069" s="42" t="str">
        <f t="shared" si="32"/>
        <v/>
      </c>
      <c r="P2069" s="3" t="s">
        <v>133</v>
      </c>
      <c r="Q2069" s="3" t="s">
        <v>100</v>
      </c>
      <c r="R2069" s="3" t="s">
        <v>2002</v>
      </c>
      <c r="S2069" s="3" t="s">
        <v>86</v>
      </c>
      <c r="T2069" s="3" t="s">
        <v>95</v>
      </c>
      <c r="U2069" s="3" t="s">
        <v>101</v>
      </c>
      <c r="V2069" s="3" t="s">
        <v>86</v>
      </c>
      <c r="W2069" s="3" t="s">
        <v>86</v>
      </c>
      <c r="X2069" s="3" t="s">
        <v>86</v>
      </c>
      <c r="Y2069" s="3" t="s">
        <v>103</v>
      </c>
      <c r="Z2069" s="3" t="s">
        <v>86</v>
      </c>
      <c r="AA2069" s="4"/>
      <c r="AB2069" s="3" t="s">
        <v>86</v>
      </c>
      <c r="AC2069" s="3" t="s">
        <v>86</v>
      </c>
      <c r="AD2069" s="3" t="s">
        <v>86</v>
      </c>
      <c r="AE2069" s="5">
        <v>0</v>
      </c>
    </row>
    <row r="2070" spans="1:31" x14ac:dyDescent="0.25">
      <c r="A2070" s="6" t="s">
        <v>86</v>
      </c>
      <c r="B2070" s="3" t="s">
        <v>1281</v>
      </c>
      <c r="C2070" s="3" t="s">
        <v>31</v>
      </c>
      <c r="D2070" s="4">
        <v>44196</v>
      </c>
      <c r="E2070" s="4">
        <v>44196</v>
      </c>
      <c r="F2070" s="4">
        <v>44201</v>
      </c>
      <c r="G2070" s="3" t="s">
        <v>98</v>
      </c>
      <c r="H2070" s="3" t="s">
        <v>90</v>
      </c>
      <c r="I2070" s="5">
        <v>20954098.5</v>
      </c>
      <c r="J2070" s="3" t="s">
        <v>91</v>
      </c>
      <c r="K2070" s="3" t="s">
        <v>90</v>
      </c>
      <c r="L2070" s="5">
        <v>20954098.5</v>
      </c>
      <c r="M2070" s="5">
        <v>246663.9</v>
      </c>
      <c r="N2070" s="41" t="str">
        <f>IF(M2070="","",IF(M2070&lt;0,-M2070&amp;"_"&amp;COUNTIF(M$2:M2070,M2070),M2070&amp;"_"&amp;COUNTIF(M$2:M2070,M2070)))</f>
        <v>246663.9_1</v>
      </c>
      <c r="O2070" s="42" t="str">
        <f t="shared" si="32"/>
        <v/>
      </c>
      <c r="P2070" s="3" t="s">
        <v>133</v>
      </c>
      <c r="Q2070" s="3" t="s">
        <v>100</v>
      </c>
      <c r="R2070" s="3" t="s">
        <v>2003</v>
      </c>
      <c r="S2070" s="3" t="s">
        <v>86</v>
      </c>
      <c r="T2070" s="3" t="s">
        <v>95</v>
      </c>
      <c r="U2070" s="3" t="s">
        <v>101</v>
      </c>
      <c r="V2070" s="3" t="s">
        <v>86</v>
      </c>
      <c r="W2070" s="3" t="s">
        <v>86</v>
      </c>
      <c r="X2070" s="3" t="s">
        <v>86</v>
      </c>
      <c r="Y2070" s="3" t="s">
        <v>103</v>
      </c>
      <c r="Z2070" s="3" t="s">
        <v>86</v>
      </c>
      <c r="AA2070" s="4"/>
      <c r="AB2070" s="3" t="s">
        <v>86</v>
      </c>
      <c r="AC2070" s="3" t="s">
        <v>86</v>
      </c>
      <c r="AD2070" s="3" t="s">
        <v>86</v>
      </c>
      <c r="AE2070" s="5">
        <v>0</v>
      </c>
    </row>
    <row r="2071" spans="1:31" x14ac:dyDescent="0.25">
      <c r="A2071" s="6" t="s">
        <v>86</v>
      </c>
      <c r="B2071" s="3" t="s">
        <v>1281</v>
      </c>
      <c r="C2071" s="3" t="s">
        <v>31</v>
      </c>
      <c r="D2071" s="4">
        <v>44196</v>
      </c>
      <c r="E2071" s="4">
        <v>44196</v>
      </c>
      <c r="F2071" s="4">
        <v>44201</v>
      </c>
      <c r="G2071" s="3" t="s">
        <v>98</v>
      </c>
      <c r="H2071" s="3" t="s">
        <v>90</v>
      </c>
      <c r="I2071" s="5">
        <v>1755798</v>
      </c>
      <c r="J2071" s="3" t="s">
        <v>91</v>
      </c>
      <c r="K2071" s="3" t="s">
        <v>90</v>
      </c>
      <c r="L2071" s="5">
        <v>1755798</v>
      </c>
      <c r="M2071" s="5">
        <v>20668.61</v>
      </c>
      <c r="N2071" s="41" t="str">
        <f>IF(M2071="","",IF(M2071&lt;0,-M2071&amp;"_"&amp;COUNTIF(M$2:M2071,M2071),M2071&amp;"_"&amp;COUNTIF(M$2:M2071,M2071)))</f>
        <v>20668.61_1</v>
      </c>
      <c r="O2071" s="42" t="str">
        <f t="shared" si="32"/>
        <v/>
      </c>
      <c r="P2071" s="3" t="s">
        <v>133</v>
      </c>
      <c r="Q2071" s="3" t="s">
        <v>100</v>
      </c>
      <c r="R2071" s="3" t="s">
        <v>2004</v>
      </c>
      <c r="S2071" s="3" t="s">
        <v>86</v>
      </c>
      <c r="T2071" s="3" t="s">
        <v>95</v>
      </c>
      <c r="U2071" s="3" t="s">
        <v>101</v>
      </c>
      <c r="V2071" s="3" t="s">
        <v>86</v>
      </c>
      <c r="W2071" s="3" t="s">
        <v>86</v>
      </c>
      <c r="X2071" s="3" t="s">
        <v>86</v>
      </c>
      <c r="Y2071" s="3" t="s">
        <v>106</v>
      </c>
      <c r="Z2071" s="3" t="s">
        <v>86</v>
      </c>
      <c r="AA2071" s="4"/>
      <c r="AB2071" s="3" t="s">
        <v>86</v>
      </c>
      <c r="AC2071" s="3" t="s">
        <v>86</v>
      </c>
      <c r="AD2071" s="3" t="s">
        <v>86</v>
      </c>
      <c r="AE2071" s="5">
        <v>0</v>
      </c>
    </row>
    <row r="2072" spans="1:31" x14ac:dyDescent="0.25">
      <c r="A2072" s="6" t="s">
        <v>86</v>
      </c>
      <c r="B2072" s="3" t="s">
        <v>1281</v>
      </c>
      <c r="C2072" s="3" t="s">
        <v>31</v>
      </c>
      <c r="D2072" s="4">
        <v>44196</v>
      </c>
      <c r="E2072" s="4">
        <v>44196</v>
      </c>
      <c r="F2072" s="4">
        <v>44201</v>
      </c>
      <c r="G2072" s="3" t="s">
        <v>98</v>
      </c>
      <c r="H2072" s="3" t="s">
        <v>90</v>
      </c>
      <c r="I2072" s="5">
        <v>188189</v>
      </c>
      <c r="J2072" s="3" t="s">
        <v>91</v>
      </c>
      <c r="K2072" s="3" t="s">
        <v>90</v>
      </c>
      <c r="L2072" s="5">
        <v>188189</v>
      </c>
      <c r="M2072" s="5">
        <v>2215.29</v>
      </c>
      <c r="N2072" s="41" t="str">
        <f>IF(M2072="","",IF(M2072&lt;0,-M2072&amp;"_"&amp;COUNTIF(M$2:M2072,M2072),M2072&amp;"_"&amp;COUNTIF(M$2:M2072,M2072)))</f>
        <v>2215.29_1</v>
      </c>
      <c r="O2072" s="42" t="str">
        <f t="shared" si="32"/>
        <v/>
      </c>
      <c r="P2072" s="3" t="s">
        <v>133</v>
      </c>
      <c r="Q2072" s="3" t="s">
        <v>100</v>
      </c>
      <c r="R2072" s="3" t="s">
        <v>2004</v>
      </c>
      <c r="S2072" s="3" t="s">
        <v>86</v>
      </c>
      <c r="T2072" s="3" t="s">
        <v>95</v>
      </c>
      <c r="U2072" s="3" t="s">
        <v>101</v>
      </c>
      <c r="V2072" s="3" t="s">
        <v>86</v>
      </c>
      <c r="W2072" s="3" t="s">
        <v>86</v>
      </c>
      <c r="X2072" s="3" t="s">
        <v>86</v>
      </c>
      <c r="Y2072" s="3" t="s">
        <v>106</v>
      </c>
      <c r="Z2072" s="3" t="s">
        <v>86</v>
      </c>
      <c r="AA2072" s="4"/>
      <c r="AB2072" s="3" t="s">
        <v>86</v>
      </c>
      <c r="AC2072" s="3" t="s">
        <v>86</v>
      </c>
      <c r="AD2072" s="3" t="s">
        <v>86</v>
      </c>
      <c r="AE2072" s="5">
        <v>0</v>
      </c>
    </row>
    <row r="2073" spans="1:31" x14ac:dyDescent="0.25">
      <c r="A2073" s="6" t="s">
        <v>86</v>
      </c>
      <c r="B2073" s="3" t="s">
        <v>87</v>
      </c>
      <c r="C2073" s="3" t="s">
        <v>31</v>
      </c>
      <c r="D2073" s="4">
        <v>44196</v>
      </c>
      <c r="E2073" s="4">
        <v>44196</v>
      </c>
      <c r="F2073" s="4">
        <v>44201</v>
      </c>
      <c r="G2073" s="3" t="s">
        <v>98</v>
      </c>
      <c r="H2073" s="3" t="s">
        <v>90</v>
      </c>
      <c r="I2073" s="5">
        <v>500</v>
      </c>
      <c r="J2073" s="3" t="s">
        <v>91</v>
      </c>
      <c r="K2073" s="3" t="s">
        <v>90</v>
      </c>
      <c r="L2073" s="5">
        <v>500</v>
      </c>
      <c r="M2073" s="5">
        <v>5.89</v>
      </c>
      <c r="N2073" s="41" t="str">
        <f>IF(M2073="","",IF(M2073&lt;0,-M2073&amp;"_"&amp;COUNTIF(M$2:M2073,M2073),M2073&amp;"_"&amp;COUNTIF(M$2:M2073,M2073)))</f>
        <v>5.89_19</v>
      </c>
      <c r="O2073" s="42" t="str">
        <f t="shared" si="32"/>
        <v/>
      </c>
      <c r="P2073" s="3" t="s">
        <v>133</v>
      </c>
      <c r="Q2073" s="3" t="s">
        <v>100</v>
      </c>
      <c r="R2073" s="3" t="s">
        <v>134</v>
      </c>
      <c r="S2073" s="3" t="s">
        <v>86</v>
      </c>
      <c r="T2073" s="3" t="s">
        <v>95</v>
      </c>
      <c r="U2073" s="3" t="s">
        <v>101</v>
      </c>
      <c r="V2073" s="3" t="s">
        <v>86</v>
      </c>
      <c r="W2073" s="3" t="s">
        <v>86</v>
      </c>
      <c r="X2073" s="3" t="s">
        <v>86</v>
      </c>
      <c r="Y2073" s="3" t="s">
        <v>97</v>
      </c>
      <c r="Z2073" s="3" t="s">
        <v>86</v>
      </c>
      <c r="AA2073" s="4"/>
      <c r="AB2073" s="3" t="s">
        <v>86</v>
      </c>
      <c r="AC2073" s="3" t="s">
        <v>86</v>
      </c>
      <c r="AD2073" s="3" t="s">
        <v>86</v>
      </c>
      <c r="AE2073" s="5">
        <v>0</v>
      </c>
    </row>
    <row r="2074" spans="1:31" x14ac:dyDescent="0.25">
      <c r="A2074" s="6" t="s">
        <v>86</v>
      </c>
      <c r="B2074" s="3" t="s">
        <v>87</v>
      </c>
      <c r="C2074" s="3" t="s">
        <v>31</v>
      </c>
      <c r="D2074" s="4">
        <v>44196</v>
      </c>
      <c r="E2074" s="4">
        <v>44196</v>
      </c>
      <c r="F2074" s="4">
        <v>44201</v>
      </c>
      <c r="G2074" s="3" t="s">
        <v>98</v>
      </c>
      <c r="H2074" s="3" t="s">
        <v>90</v>
      </c>
      <c r="I2074" s="5">
        <v>883675</v>
      </c>
      <c r="J2074" s="3" t="s">
        <v>91</v>
      </c>
      <c r="K2074" s="3" t="s">
        <v>90</v>
      </c>
      <c r="L2074" s="5">
        <v>883675</v>
      </c>
      <c r="M2074" s="5">
        <v>10402.299999999999</v>
      </c>
      <c r="N2074" s="41" t="str">
        <f>IF(M2074="","",IF(M2074&lt;0,-M2074&amp;"_"&amp;COUNTIF(M$2:M2074,M2074),M2074&amp;"_"&amp;COUNTIF(M$2:M2074,M2074)))</f>
        <v>10402.3_1</v>
      </c>
      <c r="O2074" s="42" t="str">
        <f t="shared" si="32"/>
        <v/>
      </c>
      <c r="P2074" s="3" t="s">
        <v>133</v>
      </c>
      <c r="Q2074" s="3" t="s">
        <v>100</v>
      </c>
      <c r="R2074" s="3" t="s">
        <v>135</v>
      </c>
      <c r="S2074" s="3" t="s">
        <v>86</v>
      </c>
      <c r="T2074" s="3" t="s">
        <v>95</v>
      </c>
      <c r="U2074" s="3" t="s">
        <v>101</v>
      </c>
      <c r="V2074" s="3" t="s">
        <v>86</v>
      </c>
      <c r="W2074" s="3" t="s">
        <v>86</v>
      </c>
      <c r="X2074" s="3" t="s">
        <v>86</v>
      </c>
      <c r="Y2074" s="3" t="s">
        <v>103</v>
      </c>
      <c r="Z2074" s="3" t="s">
        <v>86</v>
      </c>
      <c r="AA2074" s="4"/>
      <c r="AB2074" s="3" t="s">
        <v>86</v>
      </c>
      <c r="AC2074" s="3" t="s">
        <v>86</v>
      </c>
      <c r="AD2074" s="3" t="s">
        <v>86</v>
      </c>
      <c r="AE2074" s="5">
        <v>0</v>
      </c>
    </row>
    <row r="2075" spans="1:31" x14ac:dyDescent="0.25">
      <c r="A2075" s="6" t="s">
        <v>86</v>
      </c>
      <c r="B2075" s="3" t="s">
        <v>87</v>
      </c>
      <c r="C2075" s="3" t="s">
        <v>31</v>
      </c>
      <c r="D2075" s="4">
        <v>44196</v>
      </c>
      <c r="E2075" s="4">
        <v>44196</v>
      </c>
      <c r="F2075" s="4">
        <v>44201</v>
      </c>
      <c r="G2075" s="3" t="s">
        <v>98</v>
      </c>
      <c r="H2075" s="3" t="s">
        <v>90</v>
      </c>
      <c r="I2075" s="5">
        <v>772600</v>
      </c>
      <c r="J2075" s="3" t="s">
        <v>91</v>
      </c>
      <c r="K2075" s="3" t="s">
        <v>90</v>
      </c>
      <c r="L2075" s="5">
        <v>772600</v>
      </c>
      <c r="M2075" s="5">
        <v>9094.76</v>
      </c>
      <c r="N2075" s="41" t="str">
        <f>IF(M2075="","",IF(M2075&lt;0,-M2075&amp;"_"&amp;COUNTIF(M$2:M2075,M2075),M2075&amp;"_"&amp;COUNTIF(M$2:M2075,M2075)))</f>
        <v>9094.76_1</v>
      </c>
      <c r="O2075" s="42" t="str">
        <f t="shared" si="32"/>
        <v/>
      </c>
      <c r="P2075" s="3" t="s">
        <v>133</v>
      </c>
      <c r="Q2075" s="3" t="s">
        <v>100</v>
      </c>
      <c r="R2075" s="3" t="s">
        <v>136</v>
      </c>
      <c r="S2075" s="3" t="s">
        <v>86</v>
      </c>
      <c r="T2075" s="3" t="s">
        <v>95</v>
      </c>
      <c r="U2075" s="3" t="s">
        <v>101</v>
      </c>
      <c r="V2075" s="3" t="s">
        <v>86</v>
      </c>
      <c r="W2075" s="3" t="s">
        <v>86</v>
      </c>
      <c r="X2075" s="3" t="s">
        <v>86</v>
      </c>
      <c r="Y2075" s="3" t="s">
        <v>103</v>
      </c>
      <c r="Z2075" s="3" t="s">
        <v>86</v>
      </c>
      <c r="AA2075" s="4"/>
      <c r="AB2075" s="3" t="s">
        <v>86</v>
      </c>
      <c r="AC2075" s="3" t="s">
        <v>86</v>
      </c>
      <c r="AD2075" s="3" t="s">
        <v>86</v>
      </c>
      <c r="AE2075" s="5">
        <v>0</v>
      </c>
    </row>
    <row r="2076" spans="1:31" x14ac:dyDescent="0.25">
      <c r="A2076" s="6" t="s">
        <v>86</v>
      </c>
      <c r="B2076" s="3" t="s">
        <v>87</v>
      </c>
      <c r="C2076" s="3" t="s">
        <v>31</v>
      </c>
      <c r="D2076" s="4">
        <v>44196</v>
      </c>
      <c r="E2076" s="4">
        <v>44196</v>
      </c>
      <c r="F2076" s="4">
        <v>44201</v>
      </c>
      <c r="G2076" s="3" t="s">
        <v>98</v>
      </c>
      <c r="H2076" s="3" t="s">
        <v>90</v>
      </c>
      <c r="I2076" s="5">
        <v>55300</v>
      </c>
      <c r="J2076" s="3" t="s">
        <v>91</v>
      </c>
      <c r="K2076" s="3" t="s">
        <v>90</v>
      </c>
      <c r="L2076" s="5">
        <v>55300</v>
      </c>
      <c r="M2076" s="5">
        <v>650.97</v>
      </c>
      <c r="N2076" s="41" t="str">
        <f>IF(M2076="","",IF(M2076&lt;0,-M2076&amp;"_"&amp;COUNTIF(M$2:M2076,M2076),M2076&amp;"_"&amp;COUNTIF(M$2:M2076,M2076)))</f>
        <v>650.97_1</v>
      </c>
      <c r="O2076" s="42" t="str">
        <f t="shared" si="32"/>
        <v/>
      </c>
      <c r="P2076" s="3" t="s">
        <v>133</v>
      </c>
      <c r="Q2076" s="3" t="s">
        <v>100</v>
      </c>
      <c r="R2076" s="3" t="s">
        <v>137</v>
      </c>
      <c r="S2076" s="3" t="s">
        <v>86</v>
      </c>
      <c r="T2076" s="3" t="s">
        <v>95</v>
      </c>
      <c r="U2076" s="3" t="s">
        <v>101</v>
      </c>
      <c r="V2076" s="3" t="s">
        <v>86</v>
      </c>
      <c r="W2076" s="3" t="s">
        <v>86</v>
      </c>
      <c r="X2076" s="3" t="s">
        <v>86</v>
      </c>
      <c r="Y2076" s="3" t="s">
        <v>106</v>
      </c>
      <c r="Z2076" s="3" t="s">
        <v>86</v>
      </c>
      <c r="AA2076" s="4"/>
      <c r="AB2076" s="3" t="s">
        <v>86</v>
      </c>
      <c r="AC2076" s="3" t="s">
        <v>86</v>
      </c>
      <c r="AD2076" s="3" t="s">
        <v>86</v>
      </c>
      <c r="AE2076" s="5">
        <v>0</v>
      </c>
    </row>
    <row r="2077" spans="1:31" x14ac:dyDescent="0.25">
      <c r="A2077" s="6" t="s">
        <v>86</v>
      </c>
      <c r="B2077" s="3" t="s">
        <v>87</v>
      </c>
      <c r="C2077" s="3" t="s">
        <v>31</v>
      </c>
      <c r="D2077" s="4">
        <v>44196</v>
      </c>
      <c r="E2077" s="4">
        <v>44196</v>
      </c>
      <c r="F2077" s="4">
        <v>44201</v>
      </c>
      <c r="G2077" s="3" t="s">
        <v>98</v>
      </c>
      <c r="H2077" s="3" t="s">
        <v>90</v>
      </c>
      <c r="I2077" s="5">
        <v>6750</v>
      </c>
      <c r="J2077" s="3" t="s">
        <v>91</v>
      </c>
      <c r="K2077" s="3" t="s">
        <v>90</v>
      </c>
      <c r="L2077" s="5">
        <v>6750</v>
      </c>
      <c r="M2077" s="5">
        <v>79.459999999999994</v>
      </c>
      <c r="N2077" s="41" t="str">
        <f>IF(M2077="","",IF(M2077&lt;0,-M2077&amp;"_"&amp;COUNTIF(M$2:M2077,M2077),M2077&amp;"_"&amp;COUNTIF(M$2:M2077,M2077)))</f>
        <v>79.46_1</v>
      </c>
      <c r="O2077" s="42" t="str">
        <f t="shared" si="32"/>
        <v/>
      </c>
      <c r="P2077" s="3" t="s">
        <v>133</v>
      </c>
      <c r="Q2077" s="3" t="s">
        <v>100</v>
      </c>
      <c r="R2077" s="3" t="s">
        <v>137</v>
      </c>
      <c r="S2077" s="3" t="s">
        <v>86</v>
      </c>
      <c r="T2077" s="3" t="s">
        <v>95</v>
      </c>
      <c r="U2077" s="3" t="s">
        <v>101</v>
      </c>
      <c r="V2077" s="3" t="s">
        <v>86</v>
      </c>
      <c r="W2077" s="3" t="s">
        <v>86</v>
      </c>
      <c r="X2077" s="3" t="s">
        <v>86</v>
      </c>
      <c r="Y2077" s="3" t="s">
        <v>106</v>
      </c>
      <c r="Z2077" s="3" t="s">
        <v>86</v>
      </c>
      <c r="AA2077" s="4"/>
      <c r="AB2077" s="3" t="s">
        <v>86</v>
      </c>
      <c r="AC2077" s="3" t="s">
        <v>86</v>
      </c>
      <c r="AD2077" s="3" t="s">
        <v>86</v>
      </c>
      <c r="AE2077" s="5">
        <v>0</v>
      </c>
    </row>
    <row r="2078" spans="1:31" x14ac:dyDescent="0.25">
      <c r="A2078" s="6" t="s">
        <v>86</v>
      </c>
      <c r="B2078" s="3" t="s">
        <v>882</v>
      </c>
      <c r="C2078" s="3" t="s">
        <v>31</v>
      </c>
      <c r="D2078" s="4">
        <v>44196</v>
      </c>
      <c r="E2078" s="4">
        <v>44196</v>
      </c>
      <c r="F2078" s="4">
        <v>44201</v>
      </c>
      <c r="G2078" s="3" t="s">
        <v>98</v>
      </c>
      <c r="H2078" s="3" t="s">
        <v>90</v>
      </c>
      <c r="I2078" s="5">
        <v>4721</v>
      </c>
      <c r="J2078" s="3" t="s">
        <v>91</v>
      </c>
      <c r="K2078" s="3" t="s">
        <v>90</v>
      </c>
      <c r="L2078" s="5">
        <v>4721</v>
      </c>
      <c r="M2078" s="5">
        <v>55.57</v>
      </c>
      <c r="N2078" s="41" t="str">
        <f>IF(M2078="","",IF(M2078&lt;0,-M2078&amp;"_"&amp;COUNTIF(M$2:M2078,M2078),M2078&amp;"_"&amp;COUNTIF(M$2:M2078,M2078)))</f>
        <v>55.57_3</v>
      </c>
      <c r="O2078" s="42" t="str">
        <f t="shared" si="32"/>
        <v/>
      </c>
      <c r="P2078" s="3" t="s">
        <v>133</v>
      </c>
      <c r="Q2078" s="3" t="s">
        <v>100</v>
      </c>
      <c r="R2078" s="3" t="s">
        <v>1106</v>
      </c>
      <c r="S2078" s="3" t="s">
        <v>86</v>
      </c>
      <c r="T2078" s="3" t="s">
        <v>95</v>
      </c>
      <c r="U2078" s="3" t="s">
        <v>101</v>
      </c>
      <c r="V2078" s="3" t="s">
        <v>86</v>
      </c>
      <c r="W2078" s="3" t="s">
        <v>86</v>
      </c>
      <c r="X2078" s="3" t="s">
        <v>86</v>
      </c>
      <c r="Y2078" s="3" t="s">
        <v>97</v>
      </c>
      <c r="Z2078" s="3" t="s">
        <v>86</v>
      </c>
      <c r="AA2078" s="4"/>
      <c r="AB2078" s="3" t="s">
        <v>86</v>
      </c>
      <c r="AC2078" s="3" t="s">
        <v>86</v>
      </c>
      <c r="AD2078" s="3" t="s">
        <v>86</v>
      </c>
      <c r="AE2078" s="5">
        <v>0</v>
      </c>
    </row>
    <row r="2079" spans="1:31" x14ac:dyDescent="0.25">
      <c r="A2079" s="6" t="s">
        <v>86</v>
      </c>
      <c r="B2079" s="3" t="s">
        <v>882</v>
      </c>
      <c r="C2079" s="3" t="s">
        <v>31</v>
      </c>
      <c r="D2079" s="4">
        <v>44196</v>
      </c>
      <c r="E2079" s="4">
        <v>44196</v>
      </c>
      <c r="F2079" s="4">
        <v>44201</v>
      </c>
      <c r="G2079" s="3" t="s">
        <v>98</v>
      </c>
      <c r="H2079" s="3" t="s">
        <v>90</v>
      </c>
      <c r="I2079" s="5">
        <v>5878905</v>
      </c>
      <c r="J2079" s="3" t="s">
        <v>91</v>
      </c>
      <c r="K2079" s="3" t="s">
        <v>90</v>
      </c>
      <c r="L2079" s="5">
        <v>5878905</v>
      </c>
      <c r="M2079" s="5">
        <v>69204.3</v>
      </c>
      <c r="N2079" s="41" t="str">
        <f>IF(M2079="","",IF(M2079&lt;0,-M2079&amp;"_"&amp;COUNTIF(M$2:M2079,M2079),M2079&amp;"_"&amp;COUNTIF(M$2:M2079,M2079)))</f>
        <v>69204.3_1</v>
      </c>
      <c r="O2079" s="42" t="str">
        <f t="shared" si="32"/>
        <v/>
      </c>
      <c r="P2079" s="3" t="s">
        <v>133</v>
      </c>
      <c r="Q2079" s="3" t="s">
        <v>100</v>
      </c>
      <c r="R2079" s="3" t="s">
        <v>1107</v>
      </c>
      <c r="S2079" s="3" t="s">
        <v>86</v>
      </c>
      <c r="T2079" s="3" t="s">
        <v>95</v>
      </c>
      <c r="U2079" s="3" t="s">
        <v>101</v>
      </c>
      <c r="V2079" s="3" t="s">
        <v>86</v>
      </c>
      <c r="W2079" s="3" t="s">
        <v>86</v>
      </c>
      <c r="X2079" s="3" t="s">
        <v>86</v>
      </c>
      <c r="Y2079" s="3" t="s">
        <v>103</v>
      </c>
      <c r="Z2079" s="3" t="s">
        <v>86</v>
      </c>
      <c r="AA2079" s="4"/>
      <c r="AB2079" s="3" t="s">
        <v>86</v>
      </c>
      <c r="AC2079" s="3" t="s">
        <v>86</v>
      </c>
      <c r="AD2079" s="3" t="s">
        <v>86</v>
      </c>
      <c r="AE2079" s="5">
        <v>0</v>
      </c>
    </row>
    <row r="2080" spans="1:31" x14ac:dyDescent="0.25">
      <c r="A2080" s="6" t="s">
        <v>86</v>
      </c>
      <c r="B2080" s="3" t="s">
        <v>882</v>
      </c>
      <c r="C2080" s="3" t="s">
        <v>31</v>
      </c>
      <c r="D2080" s="4">
        <v>44196</v>
      </c>
      <c r="E2080" s="4">
        <v>44196</v>
      </c>
      <c r="F2080" s="4">
        <v>44201</v>
      </c>
      <c r="G2080" s="3" t="s">
        <v>98</v>
      </c>
      <c r="H2080" s="3" t="s">
        <v>90</v>
      </c>
      <c r="I2080" s="5">
        <v>4704226</v>
      </c>
      <c r="J2080" s="3" t="s">
        <v>91</v>
      </c>
      <c r="K2080" s="3" t="s">
        <v>90</v>
      </c>
      <c r="L2080" s="5">
        <v>4704226</v>
      </c>
      <c r="M2080" s="5">
        <v>55376.41</v>
      </c>
      <c r="N2080" s="41" t="str">
        <f>IF(M2080="","",IF(M2080&lt;0,-M2080&amp;"_"&amp;COUNTIF(M$2:M2080,M2080),M2080&amp;"_"&amp;COUNTIF(M$2:M2080,M2080)))</f>
        <v>55376.41_1</v>
      </c>
      <c r="O2080" s="42" t="str">
        <f t="shared" si="32"/>
        <v/>
      </c>
      <c r="P2080" s="3" t="s">
        <v>133</v>
      </c>
      <c r="Q2080" s="3" t="s">
        <v>100</v>
      </c>
      <c r="R2080" s="3" t="s">
        <v>1108</v>
      </c>
      <c r="S2080" s="3" t="s">
        <v>86</v>
      </c>
      <c r="T2080" s="3" t="s">
        <v>95</v>
      </c>
      <c r="U2080" s="3" t="s">
        <v>101</v>
      </c>
      <c r="V2080" s="3" t="s">
        <v>86</v>
      </c>
      <c r="W2080" s="3" t="s">
        <v>86</v>
      </c>
      <c r="X2080" s="3" t="s">
        <v>86</v>
      </c>
      <c r="Y2080" s="3" t="s">
        <v>103</v>
      </c>
      <c r="Z2080" s="3" t="s">
        <v>86</v>
      </c>
      <c r="AA2080" s="4"/>
      <c r="AB2080" s="3" t="s">
        <v>86</v>
      </c>
      <c r="AC2080" s="3" t="s">
        <v>86</v>
      </c>
      <c r="AD2080" s="3" t="s">
        <v>86</v>
      </c>
      <c r="AE2080" s="5">
        <v>0</v>
      </c>
    </row>
    <row r="2081" spans="1:31" x14ac:dyDescent="0.25">
      <c r="A2081" s="6" t="s">
        <v>86</v>
      </c>
      <c r="B2081" s="3" t="s">
        <v>882</v>
      </c>
      <c r="C2081" s="3" t="s">
        <v>31</v>
      </c>
      <c r="D2081" s="4">
        <v>44196</v>
      </c>
      <c r="E2081" s="4">
        <v>44196</v>
      </c>
      <c r="F2081" s="4">
        <v>44201</v>
      </c>
      <c r="G2081" s="3" t="s">
        <v>98</v>
      </c>
      <c r="H2081" s="3" t="s">
        <v>90</v>
      </c>
      <c r="I2081" s="5">
        <v>318267</v>
      </c>
      <c r="J2081" s="3" t="s">
        <v>91</v>
      </c>
      <c r="K2081" s="3" t="s">
        <v>90</v>
      </c>
      <c r="L2081" s="5">
        <v>318267</v>
      </c>
      <c r="M2081" s="5">
        <v>3746.52</v>
      </c>
      <c r="N2081" s="41" t="str">
        <f>IF(M2081="","",IF(M2081&lt;0,-M2081&amp;"_"&amp;COUNTIF(M$2:M2081,M2081),M2081&amp;"_"&amp;COUNTIF(M$2:M2081,M2081)))</f>
        <v>3746.52_1</v>
      </c>
      <c r="O2081" s="42" t="str">
        <f t="shared" si="32"/>
        <v/>
      </c>
      <c r="P2081" s="3" t="s">
        <v>133</v>
      </c>
      <c r="Q2081" s="3" t="s">
        <v>100</v>
      </c>
      <c r="R2081" s="3" t="s">
        <v>1109</v>
      </c>
      <c r="S2081" s="3" t="s">
        <v>86</v>
      </c>
      <c r="T2081" s="3" t="s">
        <v>95</v>
      </c>
      <c r="U2081" s="3" t="s">
        <v>101</v>
      </c>
      <c r="V2081" s="3" t="s">
        <v>86</v>
      </c>
      <c r="W2081" s="3" t="s">
        <v>86</v>
      </c>
      <c r="X2081" s="3" t="s">
        <v>86</v>
      </c>
      <c r="Y2081" s="3" t="s">
        <v>106</v>
      </c>
      <c r="Z2081" s="3" t="s">
        <v>86</v>
      </c>
      <c r="AA2081" s="4"/>
      <c r="AB2081" s="3" t="s">
        <v>86</v>
      </c>
      <c r="AC2081" s="3" t="s">
        <v>86</v>
      </c>
      <c r="AD2081" s="3" t="s">
        <v>86</v>
      </c>
      <c r="AE2081" s="5">
        <v>0</v>
      </c>
    </row>
    <row r="2082" spans="1:31" x14ac:dyDescent="0.25">
      <c r="A2082" s="6" t="s">
        <v>86</v>
      </c>
      <c r="B2082" s="3" t="s">
        <v>882</v>
      </c>
      <c r="C2082" s="3" t="s">
        <v>31</v>
      </c>
      <c r="D2082" s="4">
        <v>44196</v>
      </c>
      <c r="E2082" s="4">
        <v>44196</v>
      </c>
      <c r="F2082" s="4">
        <v>44201</v>
      </c>
      <c r="G2082" s="3" t="s">
        <v>98</v>
      </c>
      <c r="H2082" s="3" t="s">
        <v>90</v>
      </c>
      <c r="I2082" s="5">
        <v>36778</v>
      </c>
      <c r="J2082" s="3" t="s">
        <v>91</v>
      </c>
      <c r="K2082" s="3" t="s">
        <v>90</v>
      </c>
      <c r="L2082" s="5">
        <v>36778</v>
      </c>
      <c r="M2082" s="5">
        <v>432.94</v>
      </c>
      <c r="N2082" s="41" t="str">
        <f>IF(M2082="","",IF(M2082&lt;0,-M2082&amp;"_"&amp;COUNTIF(M$2:M2082,M2082),M2082&amp;"_"&amp;COUNTIF(M$2:M2082,M2082)))</f>
        <v>432.94_1</v>
      </c>
      <c r="O2082" s="42" t="str">
        <f t="shared" si="32"/>
        <v/>
      </c>
      <c r="P2082" s="3" t="s">
        <v>133</v>
      </c>
      <c r="Q2082" s="3" t="s">
        <v>100</v>
      </c>
      <c r="R2082" s="3" t="s">
        <v>1109</v>
      </c>
      <c r="S2082" s="3" t="s">
        <v>86</v>
      </c>
      <c r="T2082" s="3" t="s">
        <v>95</v>
      </c>
      <c r="U2082" s="3" t="s">
        <v>101</v>
      </c>
      <c r="V2082" s="3" t="s">
        <v>86</v>
      </c>
      <c r="W2082" s="3" t="s">
        <v>86</v>
      </c>
      <c r="X2082" s="3" t="s">
        <v>86</v>
      </c>
      <c r="Y2082" s="3" t="s">
        <v>106</v>
      </c>
      <c r="Z2082" s="3" t="s">
        <v>86</v>
      </c>
      <c r="AA2082" s="4"/>
      <c r="AB2082" s="3" t="s">
        <v>86</v>
      </c>
      <c r="AC2082" s="3" t="s">
        <v>86</v>
      </c>
      <c r="AD2082" s="3" t="s">
        <v>86</v>
      </c>
      <c r="AE2082" s="5">
        <v>0</v>
      </c>
    </row>
    <row r="2083" spans="1:31" x14ac:dyDescent="0.25">
      <c r="A2083" s="6" t="s">
        <v>86</v>
      </c>
      <c r="B2083" s="3" t="s">
        <v>2459</v>
      </c>
      <c r="C2083" s="3" t="s">
        <v>2641</v>
      </c>
      <c r="D2083" s="4">
        <v>44196</v>
      </c>
      <c r="E2083" s="4">
        <v>44196</v>
      </c>
      <c r="F2083" s="4">
        <v>44205</v>
      </c>
      <c r="G2083" s="3" t="s">
        <v>89</v>
      </c>
      <c r="H2083" s="3" t="s">
        <v>90</v>
      </c>
      <c r="I2083" s="5">
        <v>30890</v>
      </c>
      <c r="J2083" s="3" t="s">
        <v>91</v>
      </c>
      <c r="K2083" s="3" t="s">
        <v>90</v>
      </c>
      <c r="L2083" s="5">
        <v>30890</v>
      </c>
      <c r="M2083" s="5">
        <v>363.63</v>
      </c>
      <c r="N2083" s="41" t="str">
        <f>IF(M2083="","",IF(M2083&lt;0,-M2083&amp;"_"&amp;COUNTIF(M$2:M2083,M2083),M2083&amp;"_"&amp;COUNTIF(M$2:M2083,M2083)))</f>
        <v>363.63_1</v>
      </c>
      <c r="O2083" s="42" t="str">
        <f t="shared" si="32"/>
        <v/>
      </c>
      <c r="P2083" s="3" t="s">
        <v>2642</v>
      </c>
      <c r="Q2083" s="3" t="s">
        <v>2643</v>
      </c>
      <c r="R2083" s="3" t="s">
        <v>2644</v>
      </c>
      <c r="S2083" s="3" t="s">
        <v>86</v>
      </c>
      <c r="T2083" s="3" t="s">
        <v>95</v>
      </c>
      <c r="U2083" s="3" t="s">
        <v>2645</v>
      </c>
      <c r="V2083" s="3" t="s">
        <v>86</v>
      </c>
      <c r="W2083" s="3" t="s">
        <v>86</v>
      </c>
      <c r="X2083" s="3" t="s">
        <v>86</v>
      </c>
      <c r="Y2083" s="3" t="s">
        <v>103</v>
      </c>
      <c r="Z2083" s="3" t="s">
        <v>86</v>
      </c>
      <c r="AA2083" s="4"/>
      <c r="AB2083" s="3" t="s">
        <v>86</v>
      </c>
      <c r="AC2083" s="3" t="s">
        <v>86</v>
      </c>
      <c r="AD2083" s="3" t="s">
        <v>86</v>
      </c>
      <c r="AE2083" s="5">
        <v>0</v>
      </c>
    </row>
    <row r="2084" spans="1:31" x14ac:dyDescent="0.25">
      <c r="A2084" s="6" t="s">
        <v>86</v>
      </c>
      <c r="B2084" s="3" t="s">
        <v>2459</v>
      </c>
      <c r="C2084" s="3" t="s">
        <v>2641</v>
      </c>
      <c r="D2084" s="4">
        <v>44196</v>
      </c>
      <c r="E2084" s="4">
        <v>44196</v>
      </c>
      <c r="F2084" s="4">
        <v>44205</v>
      </c>
      <c r="G2084" s="3" t="s">
        <v>89</v>
      </c>
      <c r="H2084" s="3" t="s">
        <v>90</v>
      </c>
      <c r="I2084" s="5">
        <v>75649</v>
      </c>
      <c r="J2084" s="3" t="s">
        <v>91</v>
      </c>
      <c r="K2084" s="3" t="s">
        <v>90</v>
      </c>
      <c r="L2084" s="5">
        <v>75649</v>
      </c>
      <c r="M2084" s="5">
        <v>890.51</v>
      </c>
      <c r="N2084" s="41" t="str">
        <f>IF(M2084="","",IF(M2084&lt;0,-M2084&amp;"_"&amp;COUNTIF(M$2:M2084,M2084),M2084&amp;"_"&amp;COUNTIF(M$2:M2084,M2084)))</f>
        <v>890.51_1</v>
      </c>
      <c r="O2084" s="42" t="str">
        <f t="shared" si="32"/>
        <v/>
      </c>
      <c r="P2084" s="3" t="s">
        <v>2642</v>
      </c>
      <c r="Q2084" s="3" t="s">
        <v>2646</v>
      </c>
      <c r="R2084" s="3" t="s">
        <v>2647</v>
      </c>
      <c r="S2084" s="3" t="s">
        <v>86</v>
      </c>
      <c r="T2084" s="3" t="s">
        <v>95</v>
      </c>
      <c r="U2084" s="3" t="s">
        <v>2645</v>
      </c>
      <c r="V2084" s="3" t="s">
        <v>86</v>
      </c>
      <c r="W2084" s="3" t="s">
        <v>86</v>
      </c>
      <c r="X2084" s="3" t="s">
        <v>86</v>
      </c>
      <c r="Y2084" s="3" t="s">
        <v>103</v>
      </c>
      <c r="Z2084" s="3" t="s">
        <v>86</v>
      </c>
      <c r="AA2084" s="4"/>
      <c r="AB2084" s="3" t="s">
        <v>86</v>
      </c>
      <c r="AC2084" s="3" t="s">
        <v>86</v>
      </c>
      <c r="AD2084" s="3" t="s">
        <v>86</v>
      </c>
      <c r="AE2084" s="5">
        <v>0</v>
      </c>
    </row>
    <row r="2085" spans="1:31" x14ac:dyDescent="0.25">
      <c r="A2085" s="6" t="s">
        <v>86</v>
      </c>
      <c r="B2085" s="3" t="s">
        <v>2459</v>
      </c>
      <c r="C2085" s="3" t="s">
        <v>2641</v>
      </c>
      <c r="D2085" s="4">
        <v>44196</v>
      </c>
      <c r="E2085" s="4">
        <v>44196</v>
      </c>
      <c r="F2085" s="4">
        <v>44205</v>
      </c>
      <c r="G2085" s="3" t="s">
        <v>89</v>
      </c>
      <c r="H2085" s="3" t="s">
        <v>90</v>
      </c>
      <c r="I2085" s="5">
        <v>3410</v>
      </c>
      <c r="J2085" s="3" t="s">
        <v>91</v>
      </c>
      <c r="K2085" s="3" t="s">
        <v>90</v>
      </c>
      <c r="L2085" s="5">
        <v>3410</v>
      </c>
      <c r="M2085" s="5">
        <v>40.14</v>
      </c>
      <c r="N2085" s="41" t="str">
        <f>IF(M2085="","",IF(M2085&lt;0,-M2085&amp;"_"&amp;COUNTIF(M$2:M2085,M2085),M2085&amp;"_"&amp;COUNTIF(M$2:M2085,M2085)))</f>
        <v>40.14_1</v>
      </c>
      <c r="O2085" s="42" t="str">
        <f t="shared" si="32"/>
        <v/>
      </c>
      <c r="P2085" s="3" t="s">
        <v>2642</v>
      </c>
      <c r="Q2085" s="3" t="s">
        <v>2646</v>
      </c>
      <c r="R2085" s="3" t="s">
        <v>2648</v>
      </c>
      <c r="S2085" s="3" t="s">
        <v>86</v>
      </c>
      <c r="T2085" s="3" t="s">
        <v>95</v>
      </c>
      <c r="U2085" s="3" t="s">
        <v>2645</v>
      </c>
      <c r="V2085" s="3" t="s">
        <v>86</v>
      </c>
      <c r="W2085" s="3" t="s">
        <v>86</v>
      </c>
      <c r="X2085" s="3" t="s">
        <v>86</v>
      </c>
      <c r="Y2085" s="3" t="s">
        <v>106</v>
      </c>
      <c r="Z2085" s="3" t="s">
        <v>86</v>
      </c>
      <c r="AA2085" s="4"/>
      <c r="AB2085" s="3" t="s">
        <v>86</v>
      </c>
      <c r="AC2085" s="3" t="s">
        <v>86</v>
      </c>
      <c r="AD2085" s="3" t="s">
        <v>86</v>
      </c>
      <c r="AE2085" s="5">
        <v>0</v>
      </c>
    </row>
    <row r="2086" spans="1:31" x14ac:dyDescent="0.25">
      <c r="A2086" s="6" t="s">
        <v>86</v>
      </c>
      <c r="B2086" s="3" t="s">
        <v>1136</v>
      </c>
      <c r="C2086" s="3" t="s">
        <v>10</v>
      </c>
      <c r="D2086" s="4">
        <v>44196</v>
      </c>
      <c r="E2086" s="4">
        <v>44196</v>
      </c>
      <c r="F2086" s="4">
        <v>44202</v>
      </c>
      <c r="G2086" s="3" t="s">
        <v>89</v>
      </c>
      <c r="H2086" s="3" t="s">
        <v>90</v>
      </c>
      <c r="I2086" s="5">
        <v>661</v>
      </c>
      <c r="J2086" s="3" t="s">
        <v>91</v>
      </c>
      <c r="K2086" s="3" t="s">
        <v>90</v>
      </c>
      <c r="L2086" s="5">
        <v>661</v>
      </c>
      <c r="M2086" s="5">
        <v>7.79</v>
      </c>
      <c r="N2086" s="41" t="str">
        <f>IF(M2086="","",IF(M2086&lt;0,-M2086&amp;"_"&amp;COUNTIF(M$2:M2086,M2086),M2086&amp;"_"&amp;COUNTIF(M$2:M2086,M2086)))</f>
        <v>7.79_3</v>
      </c>
      <c r="O2086" s="42" t="str">
        <f t="shared" si="32"/>
        <v/>
      </c>
      <c r="P2086" s="3" t="s">
        <v>1202</v>
      </c>
      <c r="Q2086" s="3" t="s">
        <v>1138</v>
      </c>
      <c r="R2086" s="3" t="s">
        <v>1203</v>
      </c>
      <c r="S2086" s="3" t="s">
        <v>86</v>
      </c>
      <c r="T2086" s="3" t="s">
        <v>95</v>
      </c>
      <c r="U2086" s="3" t="s">
        <v>1140</v>
      </c>
      <c r="V2086" s="3" t="s">
        <v>86</v>
      </c>
      <c r="W2086" s="3" t="s">
        <v>86</v>
      </c>
      <c r="X2086" s="3" t="s">
        <v>86</v>
      </c>
      <c r="Y2086" s="3" t="s">
        <v>97</v>
      </c>
      <c r="Z2086" s="3" t="s">
        <v>86</v>
      </c>
      <c r="AA2086" s="4"/>
      <c r="AB2086" s="3" t="s">
        <v>86</v>
      </c>
      <c r="AC2086" s="3" t="s">
        <v>86</v>
      </c>
      <c r="AD2086" s="3" t="s">
        <v>86</v>
      </c>
      <c r="AE2086" s="5">
        <v>0</v>
      </c>
    </row>
    <row r="2087" spans="1:31" x14ac:dyDescent="0.25">
      <c r="A2087" s="6" t="s">
        <v>86</v>
      </c>
      <c r="B2087" s="3" t="s">
        <v>1136</v>
      </c>
      <c r="C2087" s="3" t="s">
        <v>10</v>
      </c>
      <c r="D2087" s="4">
        <v>44196</v>
      </c>
      <c r="E2087" s="4">
        <v>44196</v>
      </c>
      <c r="F2087" s="4">
        <v>44202</v>
      </c>
      <c r="G2087" s="3" t="s">
        <v>89</v>
      </c>
      <c r="H2087" s="3" t="s">
        <v>90</v>
      </c>
      <c r="I2087" s="5">
        <v>454654.5</v>
      </c>
      <c r="J2087" s="3" t="s">
        <v>91</v>
      </c>
      <c r="K2087" s="3" t="s">
        <v>90</v>
      </c>
      <c r="L2087" s="5">
        <v>454654.5</v>
      </c>
      <c r="M2087" s="5">
        <v>5352.02</v>
      </c>
      <c r="N2087" s="41" t="str">
        <f>IF(M2087="","",IF(M2087&lt;0,-M2087&amp;"_"&amp;COUNTIF(M$2:M2087,M2087),M2087&amp;"_"&amp;COUNTIF(M$2:M2087,M2087)))</f>
        <v>5352.02_1</v>
      </c>
      <c r="O2087" s="42" t="str">
        <f t="shared" si="32"/>
        <v/>
      </c>
      <c r="P2087" s="3" t="s">
        <v>1202</v>
      </c>
      <c r="Q2087" s="3" t="s">
        <v>1141</v>
      </c>
      <c r="R2087" s="3" t="s">
        <v>1204</v>
      </c>
      <c r="S2087" s="3" t="s">
        <v>86</v>
      </c>
      <c r="T2087" s="3" t="s">
        <v>95</v>
      </c>
      <c r="U2087" s="3" t="s">
        <v>1140</v>
      </c>
      <c r="V2087" s="3" t="s">
        <v>86</v>
      </c>
      <c r="W2087" s="3" t="s">
        <v>86</v>
      </c>
      <c r="X2087" s="3" t="s">
        <v>86</v>
      </c>
      <c r="Y2087" s="3" t="s">
        <v>103</v>
      </c>
      <c r="Z2087" s="3" t="s">
        <v>86</v>
      </c>
      <c r="AA2087" s="4"/>
      <c r="AB2087" s="3" t="s">
        <v>86</v>
      </c>
      <c r="AC2087" s="3" t="s">
        <v>86</v>
      </c>
      <c r="AD2087" s="3" t="s">
        <v>86</v>
      </c>
      <c r="AE2087" s="5">
        <v>0</v>
      </c>
    </row>
    <row r="2088" spans="1:31" x14ac:dyDescent="0.25">
      <c r="A2088" s="6" t="s">
        <v>86</v>
      </c>
      <c r="B2088" s="3" t="s">
        <v>1136</v>
      </c>
      <c r="C2088" s="3" t="s">
        <v>10</v>
      </c>
      <c r="D2088" s="4">
        <v>44196</v>
      </c>
      <c r="E2088" s="4">
        <v>44196</v>
      </c>
      <c r="F2088" s="4">
        <v>44202</v>
      </c>
      <c r="G2088" s="3" t="s">
        <v>89</v>
      </c>
      <c r="H2088" s="3" t="s">
        <v>90</v>
      </c>
      <c r="I2088" s="5">
        <v>419588.5</v>
      </c>
      <c r="J2088" s="3" t="s">
        <v>91</v>
      </c>
      <c r="K2088" s="3" t="s">
        <v>90</v>
      </c>
      <c r="L2088" s="5">
        <v>419588.5</v>
      </c>
      <c r="M2088" s="5">
        <v>4939.24</v>
      </c>
      <c r="N2088" s="41" t="str">
        <f>IF(M2088="","",IF(M2088&lt;0,-M2088&amp;"_"&amp;COUNTIF(M$2:M2088,M2088),M2088&amp;"_"&amp;COUNTIF(M$2:M2088,M2088)))</f>
        <v>4939.24_1</v>
      </c>
      <c r="O2088" s="42" t="str">
        <f t="shared" si="32"/>
        <v/>
      </c>
      <c r="P2088" s="3" t="s">
        <v>1202</v>
      </c>
      <c r="Q2088" s="3" t="s">
        <v>1143</v>
      </c>
      <c r="R2088" s="3" t="s">
        <v>1205</v>
      </c>
      <c r="S2088" s="3" t="s">
        <v>86</v>
      </c>
      <c r="T2088" s="3" t="s">
        <v>95</v>
      </c>
      <c r="U2088" s="3" t="s">
        <v>1140</v>
      </c>
      <c r="V2088" s="3" t="s">
        <v>86</v>
      </c>
      <c r="W2088" s="3" t="s">
        <v>86</v>
      </c>
      <c r="X2088" s="3" t="s">
        <v>86</v>
      </c>
      <c r="Y2088" s="3" t="s">
        <v>103</v>
      </c>
      <c r="Z2088" s="3" t="s">
        <v>86</v>
      </c>
      <c r="AA2088" s="4"/>
      <c r="AB2088" s="3" t="s">
        <v>86</v>
      </c>
      <c r="AC2088" s="3" t="s">
        <v>86</v>
      </c>
      <c r="AD2088" s="3" t="s">
        <v>86</v>
      </c>
      <c r="AE2088" s="5">
        <v>0</v>
      </c>
    </row>
    <row r="2089" spans="1:31" x14ac:dyDescent="0.25">
      <c r="A2089" s="6" t="s">
        <v>86</v>
      </c>
      <c r="B2089" s="3" t="s">
        <v>1136</v>
      </c>
      <c r="C2089" s="3" t="s">
        <v>10</v>
      </c>
      <c r="D2089" s="4">
        <v>44196</v>
      </c>
      <c r="E2089" s="4">
        <v>44196</v>
      </c>
      <c r="F2089" s="4">
        <v>44202</v>
      </c>
      <c r="G2089" s="3" t="s">
        <v>89</v>
      </c>
      <c r="H2089" s="3" t="s">
        <v>90</v>
      </c>
      <c r="I2089" s="5">
        <v>29773</v>
      </c>
      <c r="J2089" s="3" t="s">
        <v>91</v>
      </c>
      <c r="K2089" s="3" t="s">
        <v>90</v>
      </c>
      <c r="L2089" s="5">
        <v>29773</v>
      </c>
      <c r="M2089" s="5">
        <v>350.48</v>
      </c>
      <c r="N2089" s="41" t="str">
        <f>IF(M2089="","",IF(M2089&lt;0,-M2089&amp;"_"&amp;COUNTIF(M$2:M2089,M2089),M2089&amp;"_"&amp;COUNTIF(M$2:M2089,M2089)))</f>
        <v>350.48_1</v>
      </c>
      <c r="O2089" s="42" t="str">
        <f t="shared" si="32"/>
        <v/>
      </c>
      <c r="P2089" s="3" t="s">
        <v>1202</v>
      </c>
      <c r="Q2089" s="3" t="s">
        <v>1145</v>
      </c>
      <c r="R2089" s="3" t="s">
        <v>1206</v>
      </c>
      <c r="S2089" s="3" t="s">
        <v>86</v>
      </c>
      <c r="T2089" s="3" t="s">
        <v>95</v>
      </c>
      <c r="U2089" s="3" t="s">
        <v>1140</v>
      </c>
      <c r="V2089" s="3" t="s">
        <v>86</v>
      </c>
      <c r="W2089" s="3" t="s">
        <v>86</v>
      </c>
      <c r="X2089" s="3" t="s">
        <v>86</v>
      </c>
      <c r="Y2089" s="3" t="s">
        <v>106</v>
      </c>
      <c r="Z2089" s="3" t="s">
        <v>86</v>
      </c>
      <c r="AA2089" s="4"/>
      <c r="AB2089" s="3" t="s">
        <v>86</v>
      </c>
      <c r="AC2089" s="3" t="s">
        <v>86</v>
      </c>
      <c r="AD2089" s="3" t="s">
        <v>86</v>
      </c>
      <c r="AE2089" s="5">
        <v>0</v>
      </c>
    </row>
    <row r="2090" spans="1:31" x14ac:dyDescent="0.25">
      <c r="A2090" s="6" t="s">
        <v>86</v>
      </c>
      <c r="B2090" s="3" t="s">
        <v>1136</v>
      </c>
      <c r="C2090" s="3" t="s">
        <v>10</v>
      </c>
      <c r="D2090" s="4">
        <v>44196</v>
      </c>
      <c r="E2090" s="4">
        <v>44196</v>
      </c>
      <c r="F2090" s="4">
        <v>44202</v>
      </c>
      <c r="G2090" s="3" t="s">
        <v>89</v>
      </c>
      <c r="H2090" s="3" t="s">
        <v>90</v>
      </c>
      <c r="I2090" s="5">
        <v>4656</v>
      </c>
      <c r="J2090" s="3" t="s">
        <v>91</v>
      </c>
      <c r="K2090" s="3" t="s">
        <v>90</v>
      </c>
      <c r="L2090" s="5">
        <v>4656</v>
      </c>
      <c r="M2090" s="5">
        <v>54.81</v>
      </c>
      <c r="N2090" s="41" t="str">
        <f>IF(M2090="","",IF(M2090&lt;0,-M2090&amp;"_"&amp;COUNTIF(M$2:M2090,M2090),M2090&amp;"_"&amp;COUNTIF(M$2:M2090,M2090)))</f>
        <v>54.81_2</v>
      </c>
      <c r="O2090" s="42" t="str">
        <f t="shared" si="32"/>
        <v/>
      </c>
      <c r="P2090" s="3" t="s">
        <v>1202</v>
      </c>
      <c r="Q2090" s="3" t="s">
        <v>1147</v>
      </c>
      <c r="R2090" s="3" t="s">
        <v>1207</v>
      </c>
      <c r="S2090" s="3" t="s">
        <v>86</v>
      </c>
      <c r="T2090" s="3" t="s">
        <v>95</v>
      </c>
      <c r="U2090" s="3" t="s">
        <v>1140</v>
      </c>
      <c r="V2090" s="3" t="s">
        <v>86</v>
      </c>
      <c r="W2090" s="3" t="s">
        <v>86</v>
      </c>
      <c r="X2090" s="3" t="s">
        <v>86</v>
      </c>
      <c r="Y2090" s="3" t="s">
        <v>106</v>
      </c>
      <c r="Z2090" s="3" t="s">
        <v>86</v>
      </c>
      <c r="AA2090" s="4"/>
      <c r="AB2090" s="3" t="s">
        <v>86</v>
      </c>
      <c r="AC2090" s="3" t="s">
        <v>86</v>
      </c>
      <c r="AD2090" s="3" t="s">
        <v>86</v>
      </c>
      <c r="AE2090" s="5">
        <v>0</v>
      </c>
    </row>
    <row r="2091" spans="1:31" x14ac:dyDescent="0.25">
      <c r="A2091" s="6" t="s">
        <v>86</v>
      </c>
      <c r="B2091" s="3" t="s">
        <v>1136</v>
      </c>
      <c r="C2091" s="3" t="s">
        <v>1208</v>
      </c>
      <c r="D2091" s="4">
        <v>44196</v>
      </c>
      <c r="E2091" s="4">
        <v>44196</v>
      </c>
      <c r="F2091" s="4">
        <v>44202</v>
      </c>
      <c r="G2091" s="3" t="s">
        <v>89</v>
      </c>
      <c r="H2091" s="3" t="s">
        <v>90</v>
      </c>
      <c r="I2091" s="5">
        <v>15966</v>
      </c>
      <c r="J2091" s="3" t="s">
        <v>91</v>
      </c>
      <c r="K2091" s="3" t="s">
        <v>90</v>
      </c>
      <c r="L2091" s="5">
        <v>15966</v>
      </c>
      <c r="M2091" s="5">
        <v>187.95</v>
      </c>
      <c r="N2091" s="41" t="str">
        <f>IF(M2091="","",IF(M2091&lt;0,-M2091&amp;"_"&amp;COUNTIF(M$2:M2091,M2091),M2091&amp;"_"&amp;COUNTIF(M$2:M2091,M2091)))</f>
        <v>187.95_1</v>
      </c>
      <c r="O2091" s="42" t="str">
        <f t="shared" si="32"/>
        <v/>
      </c>
      <c r="P2091" s="3" t="s">
        <v>1209</v>
      </c>
      <c r="Q2091" s="3" t="s">
        <v>1151</v>
      </c>
      <c r="R2091" s="3" t="s">
        <v>1210</v>
      </c>
      <c r="S2091" s="3" t="s">
        <v>86</v>
      </c>
      <c r="T2091" s="3" t="s">
        <v>95</v>
      </c>
      <c r="U2091" s="3" t="s">
        <v>1211</v>
      </c>
      <c r="V2091" s="3" t="s">
        <v>86</v>
      </c>
      <c r="W2091" s="3" t="s">
        <v>86</v>
      </c>
      <c r="X2091" s="3" t="s">
        <v>86</v>
      </c>
      <c r="Y2091" s="3" t="s">
        <v>103</v>
      </c>
      <c r="Z2091" s="3" t="s">
        <v>86</v>
      </c>
      <c r="AA2091" s="4"/>
      <c r="AB2091" s="3" t="s">
        <v>86</v>
      </c>
      <c r="AC2091" s="3" t="s">
        <v>86</v>
      </c>
      <c r="AD2091" s="3" t="s">
        <v>86</v>
      </c>
      <c r="AE2091" s="5">
        <v>0</v>
      </c>
    </row>
    <row r="2092" spans="1:31" x14ac:dyDescent="0.25">
      <c r="A2092" s="6" t="s">
        <v>86</v>
      </c>
      <c r="B2092" s="3" t="s">
        <v>1136</v>
      </c>
      <c r="C2092" s="3" t="s">
        <v>1212</v>
      </c>
      <c r="D2092" s="4">
        <v>44196</v>
      </c>
      <c r="E2092" s="4">
        <v>44196</v>
      </c>
      <c r="F2092" s="4">
        <v>44202</v>
      </c>
      <c r="G2092" s="3" t="s">
        <v>89</v>
      </c>
      <c r="H2092" s="3" t="s">
        <v>90</v>
      </c>
      <c r="I2092" s="5">
        <v>45104</v>
      </c>
      <c r="J2092" s="3" t="s">
        <v>91</v>
      </c>
      <c r="K2092" s="3" t="s">
        <v>90</v>
      </c>
      <c r="L2092" s="5">
        <v>45104</v>
      </c>
      <c r="M2092" s="5">
        <v>530.95000000000005</v>
      </c>
      <c r="N2092" s="41" t="str">
        <f>IF(M2092="","",IF(M2092&lt;0,-M2092&amp;"_"&amp;COUNTIF(M$2:M2092,M2092),M2092&amp;"_"&amp;COUNTIF(M$2:M2092,M2092)))</f>
        <v>530.95_1</v>
      </c>
      <c r="O2092" s="42" t="str">
        <f t="shared" si="32"/>
        <v/>
      </c>
      <c r="P2092" s="3" t="s">
        <v>1213</v>
      </c>
      <c r="Q2092" s="3" t="s">
        <v>1186</v>
      </c>
      <c r="R2092" s="3" t="s">
        <v>1214</v>
      </c>
      <c r="S2092" s="3" t="s">
        <v>86</v>
      </c>
      <c r="T2092" s="3" t="s">
        <v>95</v>
      </c>
      <c r="U2092" s="3" t="s">
        <v>1188</v>
      </c>
      <c r="V2092" s="3" t="s">
        <v>86</v>
      </c>
      <c r="W2092" s="3" t="s">
        <v>86</v>
      </c>
      <c r="X2092" s="3" t="s">
        <v>86</v>
      </c>
      <c r="Y2092" s="3" t="s">
        <v>97</v>
      </c>
      <c r="Z2092" s="3" t="s">
        <v>86</v>
      </c>
      <c r="AA2092" s="4"/>
      <c r="AB2092" s="3" t="s">
        <v>86</v>
      </c>
      <c r="AC2092" s="3" t="s">
        <v>86</v>
      </c>
      <c r="AD2092" s="3" t="s">
        <v>86</v>
      </c>
      <c r="AE2092" s="5">
        <v>0</v>
      </c>
    </row>
    <row r="2093" spans="1:31" x14ac:dyDescent="0.25">
      <c r="A2093" s="6" t="s">
        <v>86</v>
      </c>
      <c r="B2093" s="3" t="s">
        <v>1298</v>
      </c>
      <c r="C2093" s="3" t="s">
        <v>1945</v>
      </c>
      <c r="D2093" s="4">
        <v>44196</v>
      </c>
      <c r="E2093" s="4">
        <v>44196</v>
      </c>
      <c r="F2093" s="4">
        <v>44203</v>
      </c>
      <c r="G2093" s="3" t="s">
        <v>89</v>
      </c>
      <c r="H2093" s="3" t="s">
        <v>90</v>
      </c>
      <c r="I2093" s="5">
        <v>6633</v>
      </c>
      <c r="J2093" s="3" t="s">
        <v>91</v>
      </c>
      <c r="K2093" s="3" t="s">
        <v>90</v>
      </c>
      <c r="L2093" s="5">
        <v>6633</v>
      </c>
      <c r="M2093" s="5">
        <v>78.08</v>
      </c>
      <c r="N2093" s="41" t="str">
        <f>IF(M2093="","",IF(M2093&lt;0,-M2093&amp;"_"&amp;COUNTIF(M$2:M2093,M2093),M2093&amp;"_"&amp;COUNTIF(M$2:M2093,M2093)))</f>
        <v>78.08_1</v>
      </c>
      <c r="O2093" s="42" t="str">
        <f t="shared" si="32"/>
        <v/>
      </c>
      <c r="P2093" s="3" t="s">
        <v>884</v>
      </c>
      <c r="Q2093" s="3" t="s">
        <v>1949</v>
      </c>
      <c r="R2093" s="3" t="s">
        <v>1950</v>
      </c>
      <c r="S2093" s="3" t="s">
        <v>86</v>
      </c>
      <c r="T2093" s="3" t="s">
        <v>95</v>
      </c>
      <c r="U2093" s="3" t="s">
        <v>1948</v>
      </c>
      <c r="V2093" s="3" t="s">
        <v>86</v>
      </c>
      <c r="W2093" s="3" t="s">
        <v>86</v>
      </c>
      <c r="X2093" s="3" t="s">
        <v>86</v>
      </c>
      <c r="Y2093" s="3" t="s">
        <v>103</v>
      </c>
      <c r="Z2093" s="3" t="s">
        <v>86</v>
      </c>
      <c r="AA2093" s="4"/>
      <c r="AB2093" s="3" t="s">
        <v>86</v>
      </c>
      <c r="AC2093" s="3" t="s">
        <v>86</v>
      </c>
      <c r="AD2093" s="3" t="s">
        <v>86</v>
      </c>
      <c r="AE2093" s="5">
        <v>0</v>
      </c>
    </row>
    <row r="2094" spans="1:31" x14ac:dyDescent="0.25">
      <c r="A2094" s="6" t="s">
        <v>86</v>
      </c>
      <c r="B2094" s="3" t="s">
        <v>1298</v>
      </c>
      <c r="C2094" s="3" t="s">
        <v>1945</v>
      </c>
      <c r="D2094" s="4">
        <v>44196</v>
      </c>
      <c r="E2094" s="4">
        <v>44196</v>
      </c>
      <c r="F2094" s="4">
        <v>44203</v>
      </c>
      <c r="G2094" s="3" t="s">
        <v>89</v>
      </c>
      <c r="H2094" s="3" t="s">
        <v>90</v>
      </c>
      <c r="I2094" s="5">
        <v>7151</v>
      </c>
      <c r="J2094" s="3" t="s">
        <v>91</v>
      </c>
      <c r="K2094" s="3" t="s">
        <v>90</v>
      </c>
      <c r="L2094" s="5">
        <v>7151</v>
      </c>
      <c r="M2094" s="5">
        <v>84.18</v>
      </c>
      <c r="N2094" s="41" t="str">
        <f>IF(M2094="","",IF(M2094&lt;0,-M2094&amp;"_"&amp;COUNTIF(M$2:M2094,M2094),M2094&amp;"_"&amp;COUNTIF(M$2:M2094,M2094)))</f>
        <v>84.18_1</v>
      </c>
      <c r="O2094" s="42" t="str">
        <f t="shared" si="32"/>
        <v/>
      </c>
      <c r="P2094" s="3" t="s">
        <v>884</v>
      </c>
      <c r="Q2094" s="3" t="s">
        <v>1951</v>
      </c>
      <c r="R2094" s="3" t="s">
        <v>1952</v>
      </c>
      <c r="S2094" s="3" t="s">
        <v>86</v>
      </c>
      <c r="T2094" s="3" t="s">
        <v>95</v>
      </c>
      <c r="U2094" s="3" t="s">
        <v>1948</v>
      </c>
      <c r="V2094" s="3" t="s">
        <v>86</v>
      </c>
      <c r="W2094" s="3" t="s">
        <v>86</v>
      </c>
      <c r="X2094" s="3" t="s">
        <v>86</v>
      </c>
      <c r="Y2094" s="3" t="s">
        <v>103</v>
      </c>
      <c r="Z2094" s="3" t="s">
        <v>86</v>
      </c>
      <c r="AA2094" s="4"/>
      <c r="AB2094" s="3" t="s">
        <v>86</v>
      </c>
      <c r="AC2094" s="3" t="s">
        <v>86</v>
      </c>
      <c r="AD2094" s="3" t="s">
        <v>86</v>
      </c>
      <c r="AE2094" s="5">
        <v>0</v>
      </c>
    </row>
    <row r="2095" spans="1:31" x14ac:dyDescent="0.25">
      <c r="A2095" s="6" t="s">
        <v>86</v>
      </c>
      <c r="B2095" s="3" t="s">
        <v>1298</v>
      </c>
      <c r="C2095" s="3" t="s">
        <v>1945</v>
      </c>
      <c r="D2095" s="4">
        <v>44196</v>
      </c>
      <c r="E2095" s="4">
        <v>44196</v>
      </c>
      <c r="F2095" s="4">
        <v>44203</v>
      </c>
      <c r="G2095" s="3" t="s">
        <v>89</v>
      </c>
      <c r="H2095" s="3" t="s">
        <v>90</v>
      </c>
      <c r="I2095" s="5">
        <v>6575</v>
      </c>
      <c r="J2095" s="3" t="s">
        <v>91</v>
      </c>
      <c r="K2095" s="3" t="s">
        <v>90</v>
      </c>
      <c r="L2095" s="5">
        <v>6575</v>
      </c>
      <c r="M2095" s="5">
        <v>77.400000000000006</v>
      </c>
      <c r="N2095" s="41" t="str">
        <f>IF(M2095="","",IF(M2095&lt;0,-M2095&amp;"_"&amp;COUNTIF(M$2:M2095,M2095),M2095&amp;"_"&amp;COUNTIF(M$2:M2095,M2095)))</f>
        <v>77.4_2</v>
      </c>
      <c r="O2095" s="42" t="str">
        <f t="shared" si="32"/>
        <v/>
      </c>
      <c r="P2095" s="3" t="s">
        <v>884</v>
      </c>
      <c r="Q2095" s="3" t="s">
        <v>1953</v>
      </c>
      <c r="R2095" s="3" t="s">
        <v>1954</v>
      </c>
      <c r="S2095" s="3" t="s">
        <v>86</v>
      </c>
      <c r="T2095" s="3" t="s">
        <v>95</v>
      </c>
      <c r="U2095" s="3" t="s">
        <v>1948</v>
      </c>
      <c r="V2095" s="3" t="s">
        <v>86</v>
      </c>
      <c r="W2095" s="3" t="s">
        <v>86</v>
      </c>
      <c r="X2095" s="3" t="s">
        <v>86</v>
      </c>
      <c r="Y2095" s="3" t="s">
        <v>103</v>
      </c>
      <c r="Z2095" s="3" t="s">
        <v>86</v>
      </c>
      <c r="AA2095" s="4"/>
      <c r="AB2095" s="3" t="s">
        <v>86</v>
      </c>
      <c r="AC2095" s="3" t="s">
        <v>86</v>
      </c>
      <c r="AD2095" s="3" t="s">
        <v>86</v>
      </c>
      <c r="AE2095" s="5">
        <v>0</v>
      </c>
    </row>
    <row r="2096" spans="1:31" x14ac:dyDescent="0.25">
      <c r="A2096" s="6" t="s">
        <v>86</v>
      </c>
      <c r="B2096" s="3" t="s">
        <v>1298</v>
      </c>
      <c r="C2096" s="3" t="s">
        <v>1945</v>
      </c>
      <c r="D2096" s="4">
        <v>44196</v>
      </c>
      <c r="E2096" s="4">
        <v>44196</v>
      </c>
      <c r="F2096" s="4">
        <v>44203</v>
      </c>
      <c r="G2096" s="3" t="s">
        <v>89</v>
      </c>
      <c r="H2096" s="3" t="s">
        <v>90</v>
      </c>
      <c r="I2096" s="5">
        <v>7115</v>
      </c>
      <c r="J2096" s="3" t="s">
        <v>91</v>
      </c>
      <c r="K2096" s="3" t="s">
        <v>90</v>
      </c>
      <c r="L2096" s="5">
        <v>7115</v>
      </c>
      <c r="M2096" s="5">
        <v>83.76</v>
      </c>
      <c r="N2096" s="41" t="str">
        <f>IF(M2096="","",IF(M2096&lt;0,-M2096&amp;"_"&amp;COUNTIF(M$2:M2096,M2096),M2096&amp;"_"&amp;COUNTIF(M$2:M2096,M2096)))</f>
        <v>83.76_1</v>
      </c>
      <c r="O2096" s="42" t="str">
        <f t="shared" si="32"/>
        <v/>
      </c>
      <c r="P2096" s="3" t="s">
        <v>884</v>
      </c>
      <c r="Q2096" s="3" t="s">
        <v>1955</v>
      </c>
      <c r="R2096" s="3" t="s">
        <v>1956</v>
      </c>
      <c r="S2096" s="3" t="s">
        <v>86</v>
      </c>
      <c r="T2096" s="3" t="s">
        <v>95</v>
      </c>
      <c r="U2096" s="3" t="s">
        <v>1948</v>
      </c>
      <c r="V2096" s="3" t="s">
        <v>86</v>
      </c>
      <c r="W2096" s="3" t="s">
        <v>86</v>
      </c>
      <c r="X2096" s="3" t="s">
        <v>86</v>
      </c>
      <c r="Y2096" s="3" t="s">
        <v>103</v>
      </c>
      <c r="Z2096" s="3" t="s">
        <v>86</v>
      </c>
      <c r="AA2096" s="4"/>
      <c r="AB2096" s="3" t="s">
        <v>86</v>
      </c>
      <c r="AC2096" s="3" t="s">
        <v>86</v>
      </c>
      <c r="AD2096" s="3" t="s">
        <v>86</v>
      </c>
      <c r="AE2096" s="5">
        <v>0</v>
      </c>
    </row>
    <row r="2097" spans="1:31" x14ac:dyDescent="0.25">
      <c r="A2097" s="6" t="s">
        <v>86</v>
      </c>
      <c r="B2097" s="3" t="s">
        <v>1298</v>
      </c>
      <c r="C2097" s="3" t="s">
        <v>1945</v>
      </c>
      <c r="D2097" s="4">
        <v>44196</v>
      </c>
      <c r="E2097" s="4">
        <v>44196</v>
      </c>
      <c r="F2097" s="4">
        <v>44203</v>
      </c>
      <c r="G2097" s="3" t="s">
        <v>89</v>
      </c>
      <c r="H2097" s="3" t="s">
        <v>90</v>
      </c>
      <c r="I2097" s="5">
        <v>6381</v>
      </c>
      <c r="J2097" s="3" t="s">
        <v>91</v>
      </c>
      <c r="K2097" s="3" t="s">
        <v>90</v>
      </c>
      <c r="L2097" s="5">
        <v>6381</v>
      </c>
      <c r="M2097" s="5">
        <v>75.11</v>
      </c>
      <c r="N2097" s="41" t="str">
        <f>IF(M2097="","",IF(M2097&lt;0,-M2097&amp;"_"&amp;COUNTIF(M$2:M2097,M2097),M2097&amp;"_"&amp;COUNTIF(M$2:M2097,M2097)))</f>
        <v>75.11_1</v>
      </c>
      <c r="O2097" s="42" t="str">
        <f t="shared" si="32"/>
        <v/>
      </c>
      <c r="P2097" s="3" t="s">
        <v>884</v>
      </c>
      <c r="Q2097" s="3" t="s">
        <v>1957</v>
      </c>
      <c r="R2097" s="3" t="s">
        <v>1958</v>
      </c>
      <c r="S2097" s="3" t="s">
        <v>86</v>
      </c>
      <c r="T2097" s="3" t="s">
        <v>95</v>
      </c>
      <c r="U2097" s="3" t="s">
        <v>1948</v>
      </c>
      <c r="V2097" s="3" t="s">
        <v>86</v>
      </c>
      <c r="W2097" s="3" t="s">
        <v>86</v>
      </c>
      <c r="X2097" s="3" t="s">
        <v>86</v>
      </c>
      <c r="Y2097" s="3" t="s">
        <v>103</v>
      </c>
      <c r="Z2097" s="3" t="s">
        <v>86</v>
      </c>
      <c r="AA2097" s="4"/>
      <c r="AB2097" s="3" t="s">
        <v>86</v>
      </c>
      <c r="AC2097" s="3" t="s">
        <v>86</v>
      </c>
      <c r="AD2097" s="3" t="s">
        <v>86</v>
      </c>
      <c r="AE2097" s="5">
        <v>0</v>
      </c>
    </row>
    <row r="2098" spans="1:31" x14ac:dyDescent="0.25">
      <c r="A2098" s="6" t="s">
        <v>86</v>
      </c>
      <c r="B2098" s="3" t="s">
        <v>1298</v>
      </c>
      <c r="C2098" s="3" t="s">
        <v>1945</v>
      </c>
      <c r="D2098" s="4">
        <v>44196</v>
      </c>
      <c r="E2098" s="4">
        <v>44196</v>
      </c>
      <c r="F2098" s="4">
        <v>44203</v>
      </c>
      <c r="G2098" s="3" t="s">
        <v>89</v>
      </c>
      <c r="H2098" s="3" t="s">
        <v>90</v>
      </c>
      <c r="I2098" s="5">
        <v>7665</v>
      </c>
      <c r="J2098" s="3" t="s">
        <v>91</v>
      </c>
      <c r="K2098" s="3" t="s">
        <v>90</v>
      </c>
      <c r="L2098" s="5">
        <v>7665</v>
      </c>
      <c r="M2098" s="5">
        <v>90.23</v>
      </c>
      <c r="N2098" s="41" t="str">
        <f>IF(M2098="","",IF(M2098&lt;0,-M2098&amp;"_"&amp;COUNTIF(M$2:M2098,M2098),M2098&amp;"_"&amp;COUNTIF(M$2:M2098,M2098)))</f>
        <v>90.23_1</v>
      </c>
      <c r="O2098" s="42" t="str">
        <f t="shared" si="32"/>
        <v/>
      </c>
      <c r="P2098" s="3" t="s">
        <v>884</v>
      </c>
      <c r="Q2098" s="3" t="s">
        <v>1959</v>
      </c>
      <c r="R2098" s="3" t="s">
        <v>1960</v>
      </c>
      <c r="S2098" s="3" t="s">
        <v>86</v>
      </c>
      <c r="T2098" s="3" t="s">
        <v>95</v>
      </c>
      <c r="U2098" s="3" t="s">
        <v>1948</v>
      </c>
      <c r="V2098" s="3" t="s">
        <v>86</v>
      </c>
      <c r="W2098" s="3" t="s">
        <v>86</v>
      </c>
      <c r="X2098" s="3" t="s">
        <v>86</v>
      </c>
      <c r="Y2098" s="3" t="s">
        <v>103</v>
      </c>
      <c r="Z2098" s="3" t="s">
        <v>86</v>
      </c>
      <c r="AA2098" s="4"/>
      <c r="AB2098" s="3" t="s">
        <v>86</v>
      </c>
      <c r="AC2098" s="3" t="s">
        <v>86</v>
      </c>
      <c r="AD2098" s="3" t="s">
        <v>86</v>
      </c>
      <c r="AE2098" s="5">
        <v>0</v>
      </c>
    </row>
    <row r="2099" spans="1:31" x14ac:dyDescent="0.25">
      <c r="A2099" s="6" t="s">
        <v>86</v>
      </c>
      <c r="B2099" s="3" t="s">
        <v>1298</v>
      </c>
      <c r="C2099" s="3" t="s">
        <v>1945</v>
      </c>
      <c r="D2099" s="4">
        <v>44196</v>
      </c>
      <c r="E2099" s="4">
        <v>44196</v>
      </c>
      <c r="F2099" s="4">
        <v>44203</v>
      </c>
      <c r="G2099" s="3" t="s">
        <v>89</v>
      </c>
      <c r="H2099" s="3" t="s">
        <v>90</v>
      </c>
      <c r="I2099" s="5">
        <v>8926</v>
      </c>
      <c r="J2099" s="3" t="s">
        <v>91</v>
      </c>
      <c r="K2099" s="3" t="s">
        <v>90</v>
      </c>
      <c r="L2099" s="5">
        <v>8926</v>
      </c>
      <c r="M2099" s="5">
        <v>105.07</v>
      </c>
      <c r="N2099" s="41" t="str">
        <f>IF(M2099="","",IF(M2099&lt;0,-M2099&amp;"_"&amp;COUNTIF(M$2:M2099,M2099),M2099&amp;"_"&amp;COUNTIF(M$2:M2099,M2099)))</f>
        <v>105.07_1</v>
      </c>
      <c r="O2099" s="42" t="str">
        <f t="shared" si="32"/>
        <v/>
      </c>
      <c r="P2099" s="3" t="s">
        <v>884</v>
      </c>
      <c r="Q2099" s="3" t="s">
        <v>1961</v>
      </c>
      <c r="R2099" s="3" t="s">
        <v>1962</v>
      </c>
      <c r="S2099" s="3" t="s">
        <v>86</v>
      </c>
      <c r="T2099" s="3" t="s">
        <v>95</v>
      </c>
      <c r="U2099" s="3" t="s">
        <v>1948</v>
      </c>
      <c r="V2099" s="3" t="s">
        <v>86</v>
      </c>
      <c r="W2099" s="3" t="s">
        <v>86</v>
      </c>
      <c r="X2099" s="3" t="s">
        <v>86</v>
      </c>
      <c r="Y2099" s="3" t="s">
        <v>103</v>
      </c>
      <c r="Z2099" s="3" t="s">
        <v>86</v>
      </c>
      <c r="AA2099" s="4"/>
      <c r="AB2099" s="3" t="s">
        <v>86</v>
      </c>
      <c r="AC2099" s="3" t="s">
        <v>86</v>
      </c>
      <c r="AD2099" s="3" t="s">
        <v>86</v>
      </c>
      <c r="AE2099" s="5">
        <v>0</v>
      </c>
    </row>
    <row r="2100" spans="1:31" x14ac:dyDescent="0.25">
      <c r="A2100" s="6" t="s">
        <v>86</v>
      </c>
      <c r="B2100" s="3" t="s">
        <v>1298</v>
      </c>
      <c r="C2100" s="3" t="s">
        <v>1945</v>
      </c>
      <c r="D2100" s="4">
        <v>44196</v>
      </c>
      <c r="E2100" s="4">
        <v>44196</v>
      </c>
      <c r="F2100" s="4">
        <v>44203</v>
      </c>
      <c r="G2100" s="3" t="s">
        <v>89</v>
      </c>
      <c r="H2100" s="3" t="s">
        <v>90</v>
      </c>
      <c r="I2100" s="5">
        <v>7804</v>
      </c>
      <c r="J2100" s="3" t="s">
        <v>91</v>
      </c>
      <c r="K2100" s="3" t="s">
        <v>90</v>
      </c>
      <c r="L2100" s="5">
        <v>7804</v>
      </c>
      <c r="M2100" s="5">
        <v>91.87</v>
      </c>
      <c r="N2100" s="41" t="str">
        <f>IF(M2100="","",IF(M2100&lt;0,-M2100&amp;"_"&amp;COUNTIF(M$2:M2100,M2100),M2100&amp;"_"&amp;COUNTIF(M$2:M2100,M2100)))</f>
        <v>91.87_1</v>
      </c>
      <c r="O2100" s="42" t="str">
        <f t="shared" si="32"/>
        <v/>
      </c>
      <c r="P2100" s="3" t="s">
        <v>884</v>
      </c>
      <c r="Q2100" s="3" t="s">
        <v>1963</v>
      </c>
      <c r="R2100" s="3" t="s">
        <v>1964</v>
      </c>
      <c r="S2100" s="3" t="s">
        <v>86</v>
      </c>
      <c r="T2100" s="3" t="s">
        <v>95</v>
      </c>
      <c r="U2100" s="3" t="s">
        <v>1948</v>
      </c>
      <c r="V2100" s="3" t="s">
        <v>86</v>
      </c>
      <c r="W2100" s="3" t="s">
        <v>86</v>
      </c>
      <c r="X2100" s="3" t="s">
        <v>86</v>
      </c>
      <c r="Y2100" s="3" t="s">
        <v>103</v>
      </c>
      <c r="Z2100" s="3" t="s">
        <v>86</v>
      </c>
      <c r="AA2100" s="4"/>
      <c r="AB2100" s="3" t="s">
        <v>86</v>
      </c>
      <c r="AC2100" s="3" t="s">
        <v>86</v>
      </c>
      <c r="AD2100" s="3" t="s">
        <v>86</v>
      </c>
      <c r="AE2100" s="5">
        <v>0</v>
      </c>
    </row>
    <row r="2101" spans="1:31" x14ac:dyDescent="0.25">
      <c r="A2101" s="6" t="s">
        <v>86</v>
      </c>
      <c r="B2101" s="3" t="s">
        <v>1298</v>
      </c>
      <c r="C2101" s="3" t="s">
        <v>1945</v>
      </c>
      <c r="D2101" s="4">
        <v>44196</v>
      </c>
      <c r="E2101" s="4">
        <v>44196</v>
      </c>
      <c r="F2101" s="4">
        <v>44203</v>
      </c>
      <c r="G2101" s="3" t="s">
        <v>89</v>
      </c>
      <c r="H2101" s="3" t="s">
        <v>90</v>
      </c>
      <c r="I2101" s="5">
        <v>7665</v>
      </c>
      <c r="J2101" s="3" t="s">
        <v>91</v>
      </c>
      <c r="K2101" s="3" t="s">
        <v>90</v>
      </c>
      <c r="L2101" s="5">
        <v>7665</v>
      </c>
      <c r="M2101" s="5">
        <v>90.23</v>
      </c>
      <c r="N2101" s="41" t="str">
        <f>IF(M2101="","",IF(M2101&lt;0,-M2101&amp;"_"&amp;COUNTIF(M$2:M2101,M2101),M2101&amp;"_"&amp;COUNTIF(M$2:M2101,M2101)))</f>
        <v>90.23_2</v>
      </c>
      <c r="O2101" s="42" t="str">
        <f t="shared" si="32"/>
        <v/>
      </c>
      <c r="P2101" s="3" t="s">
        <v>884</v>
      </c>
      <c r="Q2101" s="3" t="s">
        <v>1965</v>
      </c>
      <c r="R2101" s="3" t="s">
        <v>1966</v>
      </c>
      <c r="S2101" s="3" t="s">
        <v>86</v>
      </c>
      <c r="T2101" s="3" t="s">
        <v>95</v>
      </c>
      <c r="U2101" s="3" t="s">
        <v>1948</v>
      </c>
      <c r="V2101" s="3" t="s">
        <v>86</v>
      </c>
      <c r="W2101" s="3" t="s">
        <v>86</v>
      </c>
      <c r="X2101" s="3" t="s">
        <v>86</v>
      </c>
      <c r="Y2101" s="3" t="s">
        <v>103</v>
      </c>
      <c r="Z2101" s="3" t="s">
        <v>86</v>
      </c>
      <c r="AA2101" s="4"/>
      <c r="AB2101" s="3" t="s">
        <v>86</v>
      </c>
      <c r="AC2101" s="3" t="s">
        <v>86</v>
      </c>
      <c r="AD2101" s="3" t="s">
        <v>86</v>
      </c>
      <c r="AE2101" s="5">
        <v>0</v>
      </c>
    </row>
    <row r="2102" spans="1:31" x14ac:dyDescent="0.25">
      <c r="A2102" s="6" t="s">
        <v>86</v>
      </c>
      <c r="B2102" s="3" t="s">
        <v>1298</v>
      </c>
      <c r="C2102" s="3" t="s">
        <v>1945</v>
      </c>
      <c r="D2102" s="4">
        <v>44196</v>
      </c>
      <c r="E2102" s="4">
        <v>44196</v>
      </c>
      <c r="F2102" s="4">
        <v>44203</v>
      </c>
      <c r="G2102" s="3" t="s">
        <v>89</v>
      </c>
      <c r="H2102" s="3" t="s">
        <v>90</v>
      </c>
      <c r="I2102" s="5">
        <v>7832</v>
      </c>
      <c r="J2102" s="3" t="s">
        <v>91</v>
      </c>
      <c r="K2102" s="3" t="s">
        <v>90</v>
      </c>
      <c r="L2102" s="5">
        <v>7832</v>
      </c>
      <c r="M2102" s="5">
        <v>92.2</v>
      </c>
      <c r="N2102" s="41" t="str">
        <f>IF(M2102="","",IF(M2102&lt;0,-M2102&amp;"_"&amp;COUNTIF(M$2:M2102,M2102),M2102&amp;"_"&amp;COUNTIF(M$2:M2102,M2102)))</f>
        <v>92.2_1</v>
      </c>
      <c r="O2102" s="42" t="str">
        <f t="shared" si="32"/>
        <v/>
      </c>
      <c r="P2102" s="3" t="s">
        <v>884</v>
      </c>
      <c r="Q2102" s="3" t="s">
        <v>1967</v>
      </c>
      <c r="R2102" s="3" t="s">
        <v>1968</v>
      </c>
      <c r="S2102" s="3" t="s">
        <v>86</v>
      </c>
      <c r="T2102" s="3" t="s">
        <v>95</v>
      </c>
      <c r="U2102" s="3" t="s">
        <v>1948</v>
      </c>
      <c r="V2102" s="3" t="s">
        <v>86</v>
      </c>
      <c r="W2102" s="3" t="s">
        <v>86</v>
      </c>
      <c r="X2102" s="3" t="s">
        <v>86</v>
      </c>
      <c r="Y2102" s="3" t="s">
        <v>103</v>
      </c>
      <c r="Z2102" s="3" t="s">
        <v>86</v>
      </c>
      <c r="AA2102" s="4"/>
      <c r="AB2102" s="3" t="s">
        <v>86</v>
      </c>
      <c r="AC2102" s="3" t="s">
        <v>86</v>
      </c>
      <c r="AD2102" s="3" t="s">
        <v>86</v>
      </c>
      <c r="AE2102" s="5">
        <v>0</v>
      </c>
    </row>
    <row r="2103" spans="1:31" x14ac:dyDescent="0.25">
      <c r="A2103" s="6" t="s">
        <v>86</v>
      </c>
      <c r="B2103" s="3" t="s">
        <v>1298</v>
      </c>
      <c r="C2103" s="3" t="s">
        <v>1945</v>
      </c>
      <c r="D2103" s="4">
        <v>44196</v>
      </c>
      <c r="E2103" s="4">
        <v>44196</v>
      </c>
      <c r="F2103" s="4">
        <v>44203</v>
      </c>
      <c r="G2103" s="3" t="s">
        <v>89</v>
      </c>
      <c r="H2103" s="3" t="s">
        <v>90</v>
      </c>
      <c r="I2103" s="5">
        <v>7841</v>
      </c>
      <c r="J2103" s="3" t="s">
        <v>91</v>
      </c>
      <c r="K2103" s="3" t="s">
        <v>90</v>
      </c>
      <c r="L2103" s="5">
        <v>7841</v>
      </c>
      <c r="M2103" s="5">
        <v>92.3</v>
      </c>
      <c r="N2103" s="41" t="str">
        <f>IF(M2103="","",IF(M2103&lt;0,-M2103&amp;"_"&amp;COUNTIF(M$2:M2103,M2103),M2103&amp;"_"&amp;COUNTIF(M$2:M2103,M2103)))</f>
        <v>92.3_1</v>
      </c>
      <c r="O2103" s="42" t="str">
        <f t="shared" si="32"/>
        <v/>
      </c>
      <c r="P2103" s="3" t="s">
        <v>884</v>
      </c>
      <c r="Q2103" s="3" t="s">
        <v>1969</v>
      </c>
      <c r="R2103" s="3" t="s">
        <v>1970</v>
      </c>
      <c r="S2103" s="3" t="s">
        <v>86</v>
      </c>
      <c r="T2103" s="3" t="s">
        <v>95</v>
      </c>
      <c r="U2103" s="3" t="s">
        <v>1948</v>
      </c>
      <c r="V2103" s="3" t="s">
        <v>86</v>
      </c>
      <c r="W2103" s="3" t="s">
        <v>86</v>
      </c>
      <c r="X2103" s="3" t="s">
        <v>86</v>
      </c>
      <c r="Y2103" s="3" t="s">
        <v>103</v>
      </c>
      <c r="Z2103" s="3" t="s">
        <v>86</v>
      </c>
      <c r="AA2103" s="4"/>
      <c r="AB2103" s="3" t="s">
        <v>86</v>
      </c>
      <c r="AC2103" s="3" t="s">
        <v>86</v>
      </c>
      <c r="AD2103" s="3" t="s">
        <v>86</v>
      </c>
      <c r="AE2103" s="5">
        <v>0</v>
      </c>
    </row>
    <row r="2104" spans="1:31" x14ac:dyDescent="0.25">
      <c r="A2104" s="6" t="s">
        <v>86</v>
      </c>
      <c r="B2104" s="3" t="s">
        <v>1298</v>
      </c>
      <c r="C2104" s="3" t="s">
        <v>1945</v>
      </c>
      <c r="D2104" s="4">
        <v>44196</v>
      </c>
      <c r="E2104" s="4">
        <v>44196</v>
      </c>
      <c r="F2104" s="4">
        <v>44203</v>
      </c>
      <c r="G2104" s="3" t="s">
        <v>89</v>
      </c>
      <c r="H2104" s="3" t="s">
        <v>90</v>
      </c>
      <c r="I2104" s="5">
        <v>7624</v>
      </c>
      <c r="J2104" s="3" t="s">
        <v>91</v>
      </c>
      <c r="K2104" s="3" t="s">
        <v>90</v>
      </c>
      <c r="L2104" s="5">
        <v>7624</v>
      </c>
      <c r="M2104" s="5">
        <v>89.75</v>
      </c>
      <c r="N2104" s="41" t="str">
        <f>IF(M2104="","",IF(M2104&lt;0,-M2104&amp;"_"&amp;COUNTIF(M$2:M2104,M2104),M2104&amp;"_"&amp;COUNTIF(M$2:M2104,M2104)))</f>
        <v>89.75_1</v>
      </c>
      <c r="O2104" s="42" t="str">
        <f t="shared" si="32"/>
        <v/>
      </c>
      <c r="P2104" s="3" t="s">
        <v>884</v>
      </c>
      <c r="Q2104" s="3" t="s">
        <v>1973</v>
      </c>
      <c r="R2104" s="3" t="s">
        <v>1974</v>
      </c>
      <c r="S2104" s="3" t="s">
        <v>86</v>
      </c>
      <c r="T2104" s="3" t="s">
        <v>95</v>
      </c>
      <c r="U2104" s="3" t="s">
        <v>1948</v>
      </c>
      <c r="V2104" s="3" t="s">
        <v>86</v>
      </c>
      <c r="W2104" s="3" t="s">
        <v>86</v>
      </c>
      <c r="X2104" s="3" t="s">
        <v>86</v>
      </c>
      <c r="Y2104" s="3" t="s">
        <v>103</v>
      </c>
      <c r="Z2104" s="3" t="s">
        <v>86</v>
      </c>
      <c r="AA2104" s="4"/>
      <c r="AB2104" s="3" t="s">
        <v>86</v>
      </c>
      <c r="AC2104" s="3" t="s">
        <v>86</v>
      </c>
      <c r="AD2104" s="3" t="s">
        <v>86</v>
      </c>
      <c r="AE2104" s="5">
        <v>0</v>
      </c>
    </row>
    <row r="2105" spans="1:31" x14ac:dyDescent="0.25">
      <c r="A2105" s="6" t="s">
        <v>86</v>
      </c>
      <c r="B2105" s="3" t="s">
        <v>1298</v>
      </c>
      <c r="C2105" s="3" t="s">
        <v>1945</v>
      </c>
      <c r="D2105" s="4">
        <v>44196</v>
      </c>
      <c r="E2105" s="4">
        <v>44196</v>
      </c>
      <c r="F2105" s="4">
        <v>44203</v>
      </c>
      <c r="G2105" s="3" t="s">
        <v>89</v>
      </c>
      <c r="H2105" s="3" t="s">
        <v>90</v>
      </c>
      <c r="I2105" s="5">
        <v>6777</v>
      </c>
      <c r="J2105" s="3" t="s">
        <v>91</v>
      </c>
      <c r="K2105" s="3" t="s">
        <v>90</v>
      </c>
      <c r="L2105" s="5">
        <v>6777</v>
      </c>
      <c r="M2105" s="5">
        <v>79.78</v>
      </c>
      <c r="N2105" s="41" t="str">
        <f>IF(M2105="","",IF(M2105&lt;0,-M2105&amp;"_"&amp;COUNTIF(M$2:M2105,M2105),M2105&amp;"_"&amp;COUNTIF(M$2:M2105,M2105)))</f>
        <v>79.78_1</v>
      </c>
      <c r="O2105" s="42" t="str">
        <f t="shared" si="32"/>
        <v/>
      </c>
      <c r="P2105" s="3" t="s">
        <v>884</v>
      </c>
      <c r="Q2105" s="3" t="s">
        <v>1975</v>
      </c>
      <c r="R2105" s="3" t="s">
        <v>1976</v>
      </c>
      <c r="S2105" s="3" t="s">
        <v>86</v>
      </c>
      <c r="T2105" s="3" t="s">
        <v>95</v>
      </c>
      <c r="U2105" s="3" t="s">
        <v>1948</v>
      </c>
      <c r="V2105" s="3" t="s">
        <v>86</v>
      </c>
      <c r="W2105" s="3" t="s">
        <v>86</v>
      </c>
      <c r="X2105" s="3" t="s">
        <v>86</v>
      </c>
      <c r="Y2105" s="3" t="s">
        <v>103</v>
      </c>
      <c r="Z2105" s="3" t="s">
        <v>86</v>
      </c>
      <c r="AA2105" s="4"/>
      <c r="AB2105" s="3" t="s">
        <v>86</v>
      </c>
      <c r="AC2105" s="3" t="s">
        <v>86</v>
      </c>
      <c r="AD2105" s="3" t="s">
        <v>86</v>
      </c>
      <c r="AE2105" s="5">
        <v>0</v>
      </c>
    </row>
    <row r="2106" spans="1:31" x14ac:dyDescent="0.25">
      <c r="A2106" s="6" t="s">
        <v>86</v>
      </c>
      <c r="B2106" s="3" t="s">
        <v>1298</v>
      </c>
      <c r="C2106" s="3" t="s">
        <v>1945</v>
      </c>
      <c r="D2106" s="4">
        <v>44196</v>
      </c>
      <c r="E2106" s="4">
        <v>44196</v>
      </c>
      <c r="F2106" s="4">
        <v>44203</v>
      </c>
      <c r="G2106" s="3" t="s">
        <v>89</v>
      </c>
      <c r="H2106" s="3" t="s">
        <v>90</v>
      </c>
      <c r="I2106" s="5">
        <v>4421</v>
      </c>
      <c r="J2106" s="3" t="s">
        <v>91</v>
      </c>
      <c r="K2106" s="3" t="s">
        <v>90</v>
      </c>
      <c r="L2106" s="5">
        <v>4421</v>
      </c>
      <c r="M2106" s="5">
        <v>52.04</v>
      </c>
      <c r="N2106" s="41" t="str">
        <f>IF(M2106="","",IF(M2106&lt;0,-M2106&amp;"_"&amp;COUNTIF(M$2:M2106,M2106),M2106&amp;"_"&amp;COUNTIF(M$2:M2106,M2106)))</f>
        <v>52.04_1</v>
      </c>
      <c r="O2106" s="42" t="str">
        <f t="shared" si="32"/>
        <v/>
      </c>
      <c r="P2106" s="3" t="s">
        <v>884</v>
      </c>
      <c r="Q2106" s="3" t="s">
        <v>1977</v>
      </c>
      <c r="R2106" s="3" t="s">
        <v>1978</v>
      </c>
      <c r="S2106" s="3" t="s">
        <v>86</v>
      </c>
      <c r="T2106" s="3" t="s">
        <v>95</v>
      </c>
      <c r="U2106" s="3" t="s">
        <v>1948</v>
      </c>
      <c r="V2106" s="3" t="s">
        <v>86</v>
      </c>
      <c r="W2106" s="3" t="s">
        <v>86</v>
      </c>
      <c r="X2106" s="3" t="s">
        <v>86</v>
      </c>
      <c r="Y2106" s="3" t="s">
        <v>103</v>
      </c>
      <c r="Z2106" s="3" t="s">
        <v>86</v>
      </c>
      <c r="AA2106" s="4"/>
      <c r="AB2106" s="3" t="s">
        <v>86</v>
      </c>
      <c r="AC2106" s="3" t="s">
        <v>86</v>
      </c>
      <c r="AD2106" s="3" t="s">
        <v>86</v>
      </c>
      <c r="AE2106" s="5">
        <v>0</v>
      </c>
    </row>
    <row r="2107" spans="1:31" x14ac:dyDescent="0.25">
      <c r="A2107" s="6" t="s">
        <v>86</v>
      </c>
      <c r="B2107" s="3" t="s">
        <v>1298</v>
      </c>
      <c r="C2107" s="3" t="s">
        <v>1945</v>
      </c>
      <c r="D2107" s="4">
        <v>44196</v>
      </c>
      <c r="E2107" s="4">
        <v>44196</v>
      </c>
      <c r="F2107" s="4">
        <v>44203</v>
      </c>
      <c r="G2107" s="3" t="s">
        <v>89</v>
      </c>
      <c r="H2107" s="3" t="s">
        <v>90</v>
      </c>
      <c r="I2107" s="5">
        <v>5983</v>
      </c>
      <c r="J2107" s="3" t="s">
        <v>91</v>
      </c>
      <c r="K2107" s="3" t="s">
        <v>90</v>
      </c>
      <c r="L2107" s="5">
        <v>5983</v>
      </c>
      <c r="M2107" s="5">
        <v>70.430000000000007</v>
      </c>
      <c r="N2107" s="41" t="str">
        <f>IF(M2107="","",IF(M2107&lt;0,-M2107&amp;"_"&amp;COUNTIF(M$2:M2107,M2107),M2107&amp;"_"&amp;COUNTIF(M$2:M2107,M2107)))</f>
        <v>70.43_1</v>
      </c>
      <c r="O2107" s="42" t="str">
        <f t="shared" si="32"/>
        <v/>
      </c>
      <c r="P2107" s="3" t="s">
        <v>884</v>
      </c>
      <c r="Q2107" s="3" t="s">
        <v>1979</v>
      </c>
      <c r="R2107" s="3" t="s">
        <v>1980</v>
      </c>
      <c r="S2107" s="3" t="s">
        <v>86</v>
      </c>
      <c r="T2107" s="3" t="s">
        <v>95</v>
      </c>
      <c r="U2107" s="3" t="s">
        <v>1948</v>
      </c>
      <c r="V2107" s="3" t="s">
        <v>86</v>
      </c>
      <c r="W2107" s="3" t="s">
        <v>86</v>
      </c>
      <c r="X2107" s="3" t="s">
        <v>86</v>
      </c>
      <c r="Y2107" s="3" t="s">
        <v>103</v>
      </c>
      <c r="Z2107" s="3" t="s">
        <v>86</v>
      </c>
      <c r="AA2107" s="4"/>
      <c r="AB2107" s="3" t="s">
        <v>86</v>
      </c>
      <c r="AC2107" s="3" t="s">
        <v>86</v>
      </c>
      <c r="AD2107" s="3" t="s">
        <v>86</v>
      </c>
      <c r="AE2107" s="5">
        <v>0</v>
      </c>
    </row>
    <row r="2108" spans="1:31" x14ac:dyDescent="0.25">
      <c r="A2108" s="6" t="s">
        <v>86</v>
      </c>
      <c r="B2108" s="3" t="s">
        <v>2779</v>
      </c>
      <c r="C2108" s="3" t="s">
        <v>4259</v>
      </c>
      <c r="D2108" s="4">
        <v>44196</v>
      </c>
      <c r="E2108" s="4">
        <v>44196</v>
      </c>
      <c r="F2108" s="4">
        <v>44203</v>
      </c>
      <c r="G2108" s="3" t="s">
        <v>89</v>
      </c>
      <c r="H2108" s="3" t="s">
        <v>90</v>
      </c>
      <c r="I2108" s="5">
        <v>25828</v>
      </c>
      <c r="J2108" s="3" t="s">
        <v>91</v>
      </c>
      <c r="K2108" s="3" t="s">
        <v>90</v>
      </c>
      <c r="L2108" s="5">
        <v>25828</v>
      </c>
      <c r="M2108" s="5">
        <v>304.05</v>
      </c>
      <c r="N2108" s="41" t="str">
        <f>IF(M2108="","",IF(M2108&lt;0,-M2108&amp;"_"&amp;COUNTIF(M$2:M2108,M2108),M2108&amp;"_"&amp;COUNTIF(M$2:M2108,M2108)))</f>
        <v>304.05_2</v>
      </c>
      <c r="O2108" s="42" t="str">
        <f t="shared" si="32"/>
        <v/>
      </c>
      <c r="P2108" s="3" t="s">
        <v>4083</v>
      </c>
      <c r="Q2108" s="3" t="s">
        <v>3424</v>
      </c>
      <c r="R2108" s="3" t="s">
        <v>4260</v>
      </c>
      <c r="S2108" s="3" t="s">
        <v>86</v>
      </c>
      <c r="T2108" s="3" t="s">
        <v>95</v>
      </c>
      <c r="U2108" s="3" t="s">
        <v>4261</v>
      </c>
      <c r="V2108" s="3" t="s">
        <v>86</v>
      </c>
      <c r="W2108" s="3" t="s">
        <v>86</v>
      </c>
      <c r="X2108" s="3" t="s">
        <v>86</v>
      </c>
      <c r="Y2108" s="3" t="s">
        <v>103</v>
      </c>
      <c r="Z2108" s="3" t="s">
        <v>86</v>
      </c>
      <c r="AA2108" s="4"/>
      <c r="AB2108" s="3" t="s">
        <v>86</v>
      </c>
      <c r="AC2108" s="3" t="s">
        <v>86</v>
      </c>
      <c r="AD2108" s="3" t="s">
        <v>86</v>
      </c>
      <c r="AE2108" s="5">
        <v>0</v>
      </c>
    </row>
    <row r="2109" spans="1:31" x14ac:dyDescent="0.25">
      <c r="A2109" s="6" t="s">
        <v>86</v>
      </c>
      <c r="B2109" s="3" t="s">
        <v>2779</v>
      </c>
      <c r="C2109" s="3" t="s">
        <v>4259</v>
      </c>
      <c r="D2109" s="4">
        <v>44196</v>
      </c>
      <c r="E2109" s="4">
        <v>44196</v>
      </c>
      <c r="F2109" s="4">
        <v>44203</v>
      </c>
      <c r="G2109" s="3" t="s">
        <v>89</v>
      </c>
      <c r="H2109" s="3" t="s">
        <v>90</v>
      </c>
      <c r="I2109" s="5">
        <v>33663</v>
      </c>
      <c r="J2109" s="3" t="s">
        <v>91</v>
      </c>
      <c r="K2109" s="3" t="s">
        <v>90</v>
      </c>
      <c r="L2109" s="5">
        <v>33663</v>
      </c>
      <c r="M2109" s="5">
        <v>396.27</v>
      </c>
      <c r="N2109" s="41" t="str">
        <f>IF(M2109="","",IF(M2109&lt;0,-M2109&amp;"_"&amp;COUNTIF(M$2:M2109,M2109),M2109&amp;"_"&amp;COUNTIF(M$2:M2109,M2109)))</f>
        <v>396.27_2</v>
      </c>
      <c r="O2109" s="42" t="str">
        <f t="shared" si="32"/>
        <v/>
      </c>
      <c r="P2109" s="3" t="s">
        <v>4083</v>
      </c>
      <c r="Q2109" s="3" t="s">
        <v>3320</v>
      </c>
      <c r="R2109" s="3" t="s">
        <v>3321</v>
      </c>
      <c r="S2109" s="3" t="s">
        <v>86</v>
      </c>
      <c r="T2109" s="3" t="s">
        <v>95</v>
      </c>
      <c r="U2109" s="3" t="s">
        <v>4261</v>
      </c>
      <c r="V2109" s="3" t="s">
        <v>86</v>
      </c>
      <c r="W2109" s="3" t="s">
        <v>86</v>
      </c>
      <c r="X2109" s="3" t="s">
        <v>86</v>
      </c>
      <c r="Y2109" s="3" t="s">
        <v>103</v>
      </c>
      <c r="Z2109" s="3" t="s">
        <v>86</v>
      </c>
      <c r="AA2109" s="4"/>
      <c r="AB2109" s="3" t="s">
        <v>86</v>
      </c>
      <c r="AC2109" s="3" t="s">
        <v>86</v>
      </c>
      <c r="AD2109" s="3" t="s">
        <v>86</v>
      </c>
      <c r="AE2109" s="5">
        <v>0</v>
      </c>
    </row>
    <row r="2110" spans="1:31" x14ac:dyDescent="0.25">
      <c r="A2110" s="6" t="s">
        <v>86</v>
      </c>
      <c r="B2110" s="3" t="s">
        <v>2779</v>
      </c>
      <c r="C2110" s="3" t="s">
        <v>4259</v>
      </c>
      <c r="D2110" s="4">
        <v>44196</v>
      </c>
      <c r="E2110" s="4">
        <v>44196</v>
      </c>
      <c r="F2110" s="4">
        <v>44203</v>
      </c>
      <c r="G2110" s="3" t="s">
        <v>89</v>
      </c>
      <c r="H2110" s="3" t="s">
        <v>90</v>
      </c>
      <c r="I2110" s="5">
        <v>42564</v>
      </c>
      <c r="J2110" s="3" t="s">
        <v>91</v>
      </c>
      <c r="K2110" s="3" t="s">
        <v>90</v>
      </c>
      <c r="L2110" s="5">
        <v>42564</v>
      </c>
      <c r="M2110" s="5">
        <v>501.05</v>
      </c>
      <c r="N2110" s="41" t="str">
        <f>IF(M2110="","",IF(M2110&lt;0,-M2110&amp;"_"&amp;COUNTIF(M$2:M2110,M2110),M2110&amp;"_"&amp;COUNTIF(M$2:M2110,M2110)))</f>
        <v>501.05_1</v>
      </c>
      <c r="O2110" s="42" t="str">
        <f t="shared" si="32"/>
        <v/>
      </c>
      <c r="P2110" s="3" t="s">
        <v>4083</v>
      </c>
      <c r="Q2110" s="3" t="s">
        <v>4262</v>
      </c>
      <c r="R2110" s="3" t="s">
        <v>3317</v>
      </c>
      <c r="S2110" s="3" t="s">
        <v>86</v>
      </c>
      <c r="T2110" s="3" t="s">
        <v>95</v>
      </c>
      <c r="U2110" s="3" t="s">
        <v>4261</v>
      </c>
      <c r="V2110" s="3" t="s">
        <v>86</v>
      </c>
      <c r="W2110" s="3" t="s">
        <v>86</v>
      </c>
      <c r="X2110" s="3" t="s">
        <v>86</v>
      </c>
      <c r="Y2110" s="3" t="s">
        <v>103</v>
      </c>
      <c r="Z2110" s="3" t="s">
        <v>86</v>
      </c>
      <c r="AA2110" s="4"/>
      <c r="AB2110" s="3" t="s">
        <v>86</v>
      </c>
      <c r="AC2110" s="3" t="s">
        <v>86</v>
      </c>
      <c r="AD2110" s="3" t="s">
        <v>86</v>
      </c>
      <c r="AE2110" s="5">
        <v>0</v>
      </c>
    </row>
    <row r="2111" spans="1:31" x14ac:dyDescent="0.25">
      <c r="A2111" s="6" t="s">
        <v>86</v>
      </c>
      <c r="B2111" s="3" t="s">
        <v>2779</v>
      </c>
      <c r="C2111" s="3" t="s">
        <v>4259</v>
      </c>
      <c r="D2111" s="4">
        <v>44196</v>
      </c>
      <c r="E2111" s="4">
        <v>44196</v>
      </c>
      <c r="F2111" s="4">
        <v>44203</v>
      </c>
      <c r="G2111" s="3" t="s">
        <v>89</v>
      </c>
      <c r="H2111" s="3" t="s">
        <v>90</v>
      </c>
      <c r="I2111" s="5">
        <v>36257</v>
      </c>
      <c r="J2111" s="3" t="s">
        <v>91</v>
      </c>
      <c r="K2111" s="3" t="s">
        <v>90</v>
      </c>
      <c r="L2111" s="5">
        <v>36257</v>
      </c>
      <c r="M2111" s="5">
        <v>426.8</v>
      </c>
      <c r="N2111" s="41" t="str">
        <f>IF(M2111="","",IF(M2111&lt;0,-M2111&amp;"_"&amp;COUNTIF(M$2:M2111,M2111),M2111&amp;"_"&amp;COUNTIF(M$2:M2111,M2111)))</f>
        <v>426.8_2</v>
      </c>
      <c r="O2111" s="42" t="str">
        <f t="shared" si="32"/>
        <v/>
      </c>
      <c r="P2111" s="3" t="s">
        <v>4083</v>
      </c>
      <c r="Q2111" s="3" t="s">
        <v>3324</v>
      </c>
      <c r="R2111" s="3" t="s">
        <v>3325</v>
      </c>
      <c r="S2111" s="3" t="s">
        <v>86</v>
      </c>
      <c r="T2111" s="3" t="s">
        <v>95</v>
      </c>
      <c r="U2111" s="3" t="s">
        <v>4261</v>
      </c>
      <c r="V2111" s="3" t="s">
        <v>86</v>
      </c>
      <c r="W2111" s="3" t="s">
        <v>86</v>
      </c>
      <c r="X2111" s="3" t="s">
        <v>86</v>
      </c>
      <c r="Y2111" s="3" t="s">
        <v>103</v>
      </c>
      <c r="Z2111" s="3" t="s">
        <v>86</v>
      </c>
      <c r="AA2111" s="4"/>
      <c r="AB2111" s="3" t="s">
        <v>86</v>
      </c>
      <c r="AC2111" s="3" t="s">
        <v>86</v>
      </c>
      <c r="AD2111" s="3" t="s">
        <v>86</v>
      </c>
      <c r="AE2111" s="5">
        <v>0</v>
      </c>
    </row>
    <row r="2112" spans="1:31" x14ac:dyDescent="0.25">
      <c r="A2112" s="6" t="s">
        <v>86</v>
      </c>
      <c r="B2112" s="3" t="s">
        <v>2779</v>
      </c>
      <c r="C2112" s="3" t="s">
        <v>4259</v>
      </c>
      <c r="D2112" s="4">
        <v>44196</v>
      </c>
      <c r="E2112" s="4">
        <v>44196</v>
      </c>
      <c r="F2112" s="4">
        <v>44203</v>
      </c>
      <c r="G2112" s="3" t="s">
        <v>89</v>
      </c>
      <c r="H2112" s="3" t="s">
        <v>90</v>
      </c>
      <c r="I2112" s="5">
        <v>37113</v>
      </c>
      <c r="J2112" s="3" t="s">
        <v>91</v>
      </c>
      <c r="K2112" s="3" t="s">
        <v>90</v>
      </c>
      <c r="L2112" s="5">
        <v>37113</v>
      </c>
      <c r="M2112" s="5">
        <v>436.88</v>
      </c>
      <c r="N2112" s="41" t="str">
        <f>IF(M2112="","",IF(M2112&lt;0,-M2112&amp;"_"&amp;COUNTIF(M$2:M2112,M2112),M2112&amp;"_"&amp;COUNTIF(M$2:M2112,M2112)))</f>
        <v>436.88_1</v>
      </c>
      <c r="O2112" s="42" t="str">
        <f t="shared" si="32"/>
        <v/>
      </c>
      <c r="P2112" s="3" t="s">
        <v>4083</v>
      </c>
      <c r="Q2112" s="3" t="s">
        <v>3322</v>
      </c>
      <c r="R2112" s="3" t="s">
        <v>3323</v>
      </c>
      <c r="S2112" s="3" t="s">
        <v>86</v>
      </c>
      <c r="T2112" s="3" t="s">
        <v>95</v>
      </c>
      <c r="U2112" s="3" t="s">
        <v>4261</v>
      </c>
      <c r="V2112" s="3" t="s">
        <v>86</v>
      </c>
      <c r="W2112" s="3" t="s">
        <v>86</v>
      </c>
      <c r="X2112" s="3" t="s">
        <v>86</v>
      </c>
      <c r="Y2112" s="3" t="s">
        <v>103</v>
      </c>
      <c r="Z2112" s="3" t="s">
        <v>86</v>
      </c>
      <c r="AA2112" s="4"/>
      <c r="AB2112" s="3" t="s">
        <v>86</v>
      </c>
      <c r="AC2112" s="3" t="s">
        <v>86</v>
      </c>
      <c r="AD2112" s="3" t="s">
        <v>86</v>
      </c>
      <c r="AE2112" s="5">
        <v>0</v>
      </c>
    </row>
    <row r="2113" spans="1:31" x14ac:dyDescent="0.25">
      <c r="A2113" s="6" t="s">
        <v>86</v>
      </c>
      <c r="B2113" s="3" t="s">
        <v>2779</v>
      </c>
      <c r="C2113" s="3" t="s">
        <v>4259</v>
      </c>
      <c r="D2113" s="4">
        <v>44196</v>
      </c>
      <c r="E2113" s="4">
        <v>44196</v>
      </c>
      <c r="F2113" s="4">
        <v>44203</v>
      </c>
      <c r="G2113" s="3" t="s">
        <v>89</v>
      </c>
      <c r="H2113" s="3" t="s">
        <v>90</v>
      </c>
      <c r="I2113" s="5">
        <v>29472</v>
      </c>
      <c r="J2113" s="3" t="s">
        <v>91</v>
      </c>
      <c r="K2113" s="3" t="s">
        <v>90</v>
      </c>
      <c r="L2113" s="5">
        <v>29472</v>
      </c>
      <c r="M2113" s="5">
        <v>346.93</v>
      </c>
      <c r="N2113" s="41" t="str">
        <f>IF(M2113="","",IF(M2113&lt;0,-M2113&amp;"_"&amp;COUNTIF(M$2:M2113,M2113),M2113&amp;"_"&amp;COUNTIF(M$2:M2113,M2113)))</f>
        <v>346.93_1</v>
      </c>
      <c r="O2113" s="42" t="str">
        <f t="shared" si="32"/>
        <v/>
      </c>
      <c r="P2113" s="3" t="s">
        <v>4083</v>
      </c>
      <c r="Q2113" s="3" t="s">
        <v>3318</v>
      </c>
      <c r="R2113" s="3" t="s">
        <v>3319</v>
      </c>
      <c r="S2113" s="3" t="s">
        <v>86</v>
      </c>
      <c r="T2113" s="3" t="s">
        <v>95</v>
      </c>
      <c r="U2113" s="3" t="s">
        <v>4261</v>
      </c>
      <c r="V2113" s="3" t="s">
        <v>86</v>
      </c>
      <c r="W2113" s="3" t="s">
        <v>86</v>
      </c>
      <c r="X2113" s="3" t="s">
        <v>86</v>
      </c>
      <c r="Y2113" s="3" t="s">
        <v>103</v>
      </c>
      <c r="Z2113" s="3" t="s">
        <v>86</v>
      </c>
      <c r="AA2113" s="4"/>
      <c r="AB2113" s="3" t="s">
        <v>86</v>
      </c>
      <c r="AC2113" s="3" t="s">
        <v>86</v>
      </c>
      <c r="AD2113" s="3" t="s">
        <v>86</v>
      </c>
      <c r="AE2113" s="5">
        <v>0</v>
      </c>
    </row>
    <row r="2114" spans="1:31" x14ac:dyDescent="0.25">
      <c r="A2114" s="6" t="s">
        <v>86</v>
      </c>
      <c r="B2114" s="3" t="s">
        <v>2779</v>
      </c>
      <c r="C2114" s="3" t="s">
        <v>4259</v>
      </c>
      <c r="D2114" s="4">
        <v>44196</v>
      </c>
      <c r="E2114" s="4">
        <v>44196</v>
      </c>
      <c r="F2114" s="4">
        <v>44203</v>
      </c>
      <c r="G2114" s="3" t="s">
        <v>89</v>
      </c>
      <c r="H2114" s="3" t="s">
        <v>90</v>
      </c>
      <c r="I2114" s="5">
        <v>26189</v>
      </c>
      <c r="J2114" s="3" t="s">
        <v>91</v>
      </c>
      <c r="K2114" s="3" t="s">
        <v>90</v>
      </c>
      <c r="L2114" s="5">
        <v>26189</v>
      </c>
      <c r="M2114" s="5">
        <v>308.29000000000002</v>
      </c>
      <c r="N2114" s="41" t="str">
        <f>IF(M2114="","",IF(M2114&lt;0,-M2114&amp;"_"&amp;COUNTIF(M$2:M2114,M2114),M2114&amp;"_"&amp;COUNTIF(M$2:M2114,M2114)))</f>
        <v>308.29_2</v>
      </c>
      <c r="O2114" s="42" t="str">
        <f t="shared" ref="O2114:O2177" si="33">IF(COUNTIF(N:N,N2114)=2,"x","")</f>
        <v/>
      </c>
      <c r="P2114" s="3" t="s">
        <v>4083</v>
      </c>
      <c r="Q2114" s="3" t="s">
        <v>1643</v>
      </c>
      <c r="R2114" s="3" t="s">
        <v>4263</v>
      </c>
      <c r="S2114" s="3" t="s">
        <v>86</v>
      </c>
      <c r="T2114" s="3" t="s">
        <v>95</v>
      </c>
      <c r="U2114" s="3" t="s">
        <v>4261</v>
      </c>
      <c r="V2114" s="3" t="s">
        <v>86</v>
      </c>
      <c r="W2114" s="3" t="s">
        <v>86</v>
      </c>
      <c r="X2114" s="3" t="s">
        <v>86</v>
      </c>
      <c r="Y2114" s="3" t="s">
        <v>103</v>
      </c>
      <c r="Z2114" s="3" t="s">
        <v>86</v>
      </c>
      <c r="AA2114" s="4"/>
      <c r="AB2114" s="3" t="s">
        <v>86</v>
      </c>
      <c r="AC2114" s="3" t="s">
        <v>86</v>
      </c>
      <c r="AD2114" s="3" t="s">
        <v>86</v>
      </c>
      <c r="AE2114" s="5">
        <v>0</v>
      </c>
    </row>
    <row r="2115" spans="1:31" x14ac:dyDescent="0.25">
      <c r="A2115" s="6" t="s">
        <v>86</v>
      </c>
      <c r="B2115" s="3" t="s">
        <v>2779</v>
      </c>
      <c r="C2115" s="3" t="s">
        <v>4259</v>
      </c>
      <c r="D2115" s="4">
        <v>44196</v>
      </c>
      <c r="E2115" s="4">
        <v>44196</v>
      </c>
      <c r="F2115" s="4">
        <v>44203</v>
      </c>
      <c r="G2115" s="3" t="s">
        <v>89</v>
      </c>
      <c r="H2115" s="3" t="s">
        <v>90</v>
      </c>
      <c r="I2115" s="5">
        <v>31174</v>
      </c>
      <c r="J2115" s="3" t="s">
        <v>91</v>
      </c>
      <c r="K2115" s="3" t="s">
        <v>90</v>
      </c>
      <c r="L2115" s="5">
        <v>31174</v>
      </c>
      <c r="M2115" s="5">
        <v>366.97</v>
      </c>
      <c r="N2115" s="41" t="str">
        <f>IF(M2115="","",IF(M2115&lt;0,-M2115&amp;"_"&amp;COUNTIF(M$2:M2115,M2115),M2115&amp;"_"&amp;COUNTIF(M$2:M2115,M2115)))</f>
        <v>366.97_2</v>
      </c>
      <c r="O2115" s="42" t="str">
        <f t="shared" si="33"/>
        <v/>
      </c>
      <c r="P2115" s="3" t="s">
        <v>4083</v>
      </c>
      <c r="Q2115" s="3" t="s">
        <v>3426</v>
      </c>
      <c r="R2115" s="3" t="s">
        <v>4264</v>
      </c>
      <c r="S2115" s="3" t="s">
        <v>86</v>
      </c>
      <c r="T2115" s="3" t="s">
        <v>95</v>
      </c>
      <c r="U2115" s="3" t="s">
        <v>4261</v>
      </c>
      <c r="V2115" s="3" t="s">
        <v>86</v>
      </c>
      <c r="W2115" s="3" t="s">
        <v>86</v>
      </c>
      <c r="X2115" s="3" t="s">
        <v>86</v>
      </c>
      <c r="Y2115" s="3" t="s">
        <v>103</v>
      </c>
      <c r="Z2115" s="3" t="s">
        <v>86</v>
      </c>
      <c r="AA2115" s="4"/>
      <c r="AB2115" s="3" t="s">
        <v>86</v>
      </c>
      <c r="AC2115" s="3" t="s">
        <v>86</v>
      </c>
      <c r="AD2115" s="3" t="s">
        <v>86</v>
      </c>
      <c r="AE2115" s="5">
        <v>0</v>
      </c>
    </row>
    <row r="2116" spans="1:31" x14ac:dyDescent="0.25">
      <c r="A2116" s="6" t="s">
        <v>86</v>
      </c>
      <c r="B2116" s="3" t="s">
        <v>2779</v>
      </c>
      <c r="C2116" s="3" t="s">
        <v>4259</v>
      </c>
      <c r="D2116" s="4">
        <v>44196</v>
      </c>
      <c r="E2116" s="4">
        <v>44196</v>
      </c>
      <c r="F2116" s="4">
        <v>44203</v>
      </c>
      <c r="G2116" s="3" t="s">
        <v>89</v>
      </c>
      <c r="H2116" s="3" t="s">
        <v>90</v>
      </c>
      <c r="I2116" s="5">
        <v>32015</v>
      </c>
      <c r="J2116" s="3" t="s">
        <v>91</v>
      </c>
      <c r="K2116" s="3" t="s">
        <v>90</v>
      </c>
      <c r="L2116" s="5">
        <v>32015</v>
      </c>
      <c r="M2116" s="5">
        <v>376.87</v>
      </c>
      <c r="N2116" s="41" t="str">
        <f>IF(M2116="","",IF(M2116&lt;0,-M2116&amp;"_"&amp;COUNTIF(M$2:M2116,M2116),M2116&amp;"_"&amp;COUNTIF(M$2:M2116,M2116)))</f>
        <v>376.87_1</v>
      </c>
      <c r="O2116" s="42" t="str">
        <f t="shared" si="33"/>
        <v/>
      </c>
      <c r="P2116" s="3" t="s">
        <v>4083</v>
      </c>
      <c r="Q2116" s="3" t="s">
        <v>3418</v>
      </c>
      <c r="R2116" s="3" t="s">
        <v>4265</v>
      </c>
      <c r="S2116" s="3" t="s">
        <v>86</v>
      </c>
      <c r="T2116" s="3" t="s">
        <v>95</v>
      </c>
      <c r="U2116" s="3" t="s">
        <v>4261</v>
      </c>
      <c r="V2116" s="3" t="s">
        <v>86</v>
      </c>
      <c r="W2116" s="3" t="s">
        <v>86</v>
      </c>
      <c r="X2116" s="3" t="s">
        <v>86</v>
      </c>
      <c r="Y2116" s="3" t="s">
        <v>103</v>
      </c>
      <c r="Z2116" s="3" t="s">
        <v>86</v>
      </c>
      <c r="AA2116" s="4"/>
      <c r="AB2116" s="3" t="s">
        <v>86</v>
      </c>
      <c r="AC2116" s="3" t="s">
        <v>86</v>
      </c>
      <c r="AD2116" s="3" t="s">
        <v>86</v>
      </c>
      <c r="AE2116" s="5">
        <v>0</v>
      </c>
    </row>
    <row r="2117" spans="1:31" x14ac:dyDescent="0.25">
      <c r="A2117" s="6" t="s">
        <v>86</v>
      </c>
      <c r="B2117" s="3" t="s">
        <v>2779</v>
      </c>
      <c r="C2117" s="3" t="s">
        <v>4259</v>
      </c>
      <c r="D2117" s="4">
        <v>44196</v>
      </c>
      <c r="E2117" s="4">
        <v>44196</v>
      </c>
      <c r="F2117" s="4">
        <v>44203</v>
      </c>
      <c r="G2117" s="3" t="s">
        <v>89</v>
      </c>
      <c r="H2117" s="3" t="s">
        <v>90</v>
      </c>
      <c r="I2117" s="5">
        <v>28520</v>
      </c>
      <c r="J2117" s="3" t="s">
        <v>91</v>
      </c>
      <c r="K2117" s="3" t="s">
        <v>90</v>
      </c>
      <c r="L2117" s="5">
        <v>28520</v>
      </c>
      <c r="M2117" s="5">
        <v>335.73</v>
      </c>
      <c r="N2117" s="41" t="str">
        <f>IF(M2117="","",IF(M2117&lt;0,-M2117&amp;"_"&amp;COUNTIF(M$2:M2117,M2117),M2117&amp;"_"&amp;COUNTIF(M$2:M2117,M2117)))</f>
        <v>335.73_1</v>
      </c>
      <c r="O2117" s="42" t="str">
        <f t="shared" si="33"/>
        <v/>
      </c>
      <c r="P2117" s="3" t="s">
        <v>4083</v>
      </c>
      <c r="Q2117" s="3" t="s">
        <v>3420</v>
      </c>
      <c r="R2117" s="3" t="s">
        <v>4266</v>
      </c>
      <c r="S2117" s="3" t="s">
        <v>86</v>
      </c>
      <c r="T2117" s="3" t="s">
        <v>95</v>
      </c>
      <c r="U2117" s="3" t="s">
        <v>4261</v>
      </c>
      <c r="V2117" s="3" t="s">
        <v>86</v>
      </c>
      <c r="W2117" s="3" t="s">
        <v>86</v>
      </c>
      <c r="X2117" s="3" t="s">
        <v>86</v>
      </c>
      <c r="Y2117" s="3" t="s">
        <v>103</v>
      </c>
      <c r="Z2117" s="3" t="s">
        <v>86</v>
      </c>
      <c r="AA2117" s="4"/>
      <c r="AB2117" s="3" t="s">
        <v>86</v>
      </c>
      <c r="AC2117" s="3" t="s">
        <v>86</v>
      </c>
      <c r="AD2117" s="3" t="s">
        <v>86</v>
      </c>
      <c r="AE2117" s="5">
        <v>0</v>
      </c>
    </row>
    <row r="2118" spans="1:31" x14ac:dyDescent="0.25">
      <c r="A2118" s="6" t="s">
        <v>86</v>
      </c>
      <c r="B2118" s="3" t="s">
        <v>2779</v>
      </c>
      <c r="C2118" s="3" t="s">
        <v>4259</v>
      </c>
      <c r="D2118" s="4">
        <v>44196</v>
      </c>
      <c r="E2118" s="4">
        <v>44196</v>
      </c>
      <c r="F2118" s="4">
        <v>44203</v>
      </c>
      <c r="G2118" s="3" t="s">
        <v>89</v>
      </c>
      <c r="H2118" s="3" t="s">
        <v>90</v>
      </c>
      <c r="I2118" s="5">
        <v>29072</v>
      </c>
      <c r="J2118" s="3" t="s">
        <v>91</v>
      </c>
      <c r="K2118" s="3" t="s">
        <v>90</v>
      </c>
      <c r="L2118" s="5">
        <v>29072</v>
      </c>
      <c r="M2118" s="5">
        <v>342.22</v>
      </c>
      <c r="N2118" s="41" t="str">
        <f>IF(M2118="","",IF(M2118&lt;0,-M2118&amp;"_"&amp;COUNTIF(M$2:M2118,M2118),M2118&amp;"_"&amp;COUNTIF(M$2:M2118,M2118)))</f>
        <v>342.22_2</v>
      </c>
      <c r="O2118" s="42" t="str">
        <f t="shared" si="33"/>
        <v/>
      </c>
      <c r="P2118" s="3" t="s">
        <v>4083</v>
      </c>
      <c r="Q2118" s="3" t="s">
        <v>3422</v>
      </c>
      <c r="R2118" s="3" t="s">
        <v>4267</v>
      </c>
      <c r="S2118" s="3" t="s">
        <v>86</v>
      </c>
      <c r="T2118" s="3" t="s">
        <v>95</v>
      </c>
      <c r="U2118" s="3" t="s">
        <v>4261</v>
      </c>
      <c r="V2118" s="3" t="s">
        <v>86</v>
      </c>
      <c r="W2118" s="3" t="s">
        <v>86</v>
      </c>
      <c r="X2118" s="3" t="s">
        <v>86</v>
      </c>
      <c r="Y2118" s="3" t="s">
        <v>103</v>
      </c>
      <c r="Z2118" s="3" t="s">
        <v>86</v>
      </c>
      <c r="AA2118" s="4"/>
      <c r="AB2118" s="3" t="s">
        <v>86</v>
      </c>
      <c r="AC2118" s="3" t="s">
        <v>86</v>
      </c>
      <c r="AD2118" s="3" t="s">
        <v>86</v>
      </c>
      <c r="AE2118" s="5">
        <v>0</v>
      </c>
    </row>
    <row r="2119" spans="1:31" x14ac:dyDescent="0.25">
      <c r="A2119" s="6" t="s">
        <v>86</v>
      </c>
      <c r="B2119" s="3" t="s">
        <v>2764</v>
      </c>
      <c r="C2119" s="3" t="s">
        <v>32</v>
      </c>
      <c r="D2119" s="4">
        <v>44196</v>
      </c>
      <c r="E2119" s="4">
        <v>44196</v>
      </c>
      <c r="F2119" s="4">
        <v>44198</v>
      </c>
      <c r="G2119" s="3" t="s">
        <v>89</v>
      </c>
      <c r="H2119" s="3" t="s">
        <v>160</v>
      </c>
      <c r="I2119" s="5">
        <v>219</v>
      </c>
      <c r="J2119" s="3" t="s">
        <v>3515</v>
      </c>
      <c r="K2119" s="3" t="s">
        <v>90</v>
      </c>
      <c r="L2119" s="5">
        <v>18587</v>
      </c>
      <c r="M2119" s="5">
        <v>219</v>
      </c>
      <c r="N2119" s="41" t="str">
        <f>IF(M2119="","",IF(M2119&lt;0,-M2119&amp;"_"&amp;COUNTIF(M$2:M2119,M2119),M2119&amp;"_"&amp;COUNTIF(M$2:M2119,M2119)))</f>
        <v>219_4</v>
      </c>
      <c r="O2119" s="42" t="str">
        <f t="shared" si="33"/>
        <v/>
      </c>
      <c r="P2119" s="3" t="s">
        <v>3516</v>
      </c>
      <c r="Q2119" s="3" t="s">
        <v>3517</v>
      </c>
      <c r="R2119" s="3" t="s">
        <v>3517</v>
      </c>
      <c r="S2119" s="3" t="s">
        <v>86</v>
      </c>
      <c r="T2119" s="3" t="s">
        <v>95</v>
      </c>
      <c r="U2119" s="3" t="s">
        <v>4268</v>
      </c>
      <c r="V2119" s="3" t="s">
        <v>86</v>
      </c>
      <c r="W2119" s="3" t="s">
        <v>86</v>
      </c>
      <c r="X2119" s="3" t="s">
        <v>86</v>
      </c>
      <c r="Y2119" s="3" t="s">
        <v>97</v>
      </c>
      <c r="Z2119" s="3" t="s">
        <v>86</v>
      </c>
      <c r="AA2119" s="4"/>
      <c r="AB2119" s="3" t="s">
        <v>86</v>
      </c>
      <c r="AC2119" s="3" t="s">
        <v>86</v>
      </c>
      <c r="AD2119" s="3" t="s">
        <v>86</v>
      </c>
      <c r="AE2119" s="5">
        <v>0</v>
      </c>
    </row>
    <row r="2120" spans="1:31" x14ac:dyDescent="0.25">
      <c r="A2120" s="6" t="s">
        <v>86</v>
      </c>
      <c r="B2120" s="3" t="s">
        <v>2764</v>
      </c>
      <c r="C2120" s="3" t="s">
        <v>32</v>
      </c>
      <c r="D2120" s="4">
        <v>44196</v>
      </c>
      <c r="E2120" s="4">
        <v>44196</v>
      </c>
      <c r="F2120" s="4">
        <v>44198</v>
      </c>
      <c r="G2120" s="3" t="s">
        <v>89</v>
      </c>
      <c r="H2120" s="3" t="s">
        <v>160</v>
      </c>
      <c r="I2120" s="5">
        <v>17297</v>
      </c>
      <c r="J2120" s="3" t="s">
        <v>3519</v>
      </c>
      <c r="K2120" s="3" t="s">
        <v>90</v>
      </c>
      <c r="L2120" s="5">
        <v>1469343</v>
      </c>
      <c r="M2120" s="5">
        <v>17297</v>
      </c>
      <c r="N2120" s="41" t="str">
        <f>IF(M2120="","",IF(M2120&lt;0,-M2120&amp;"_"&amp;COUNTIF(M$2:M2120,M2120),M2120&amp;"_"&amp;COUNTIF(M$2:M2120,M2120)))</f>
        <v>17297_4</v>
      </c>
      <c r="O2120" s="42" t="str">
        <f t="shared" si="33"/>
        <v/>
      </c>
      <c r="P2120" s="3" t="s">
        <v>3516</v>
      </c>
      <c r="Q2120" s="3" t="s">
        <v>3517</v>
      </c>
      <c r="R2120" s="3" t="s">
        <v>3517</v>
      </c>
      <c r="S2120" s="3" t="s">
        <v>86</v>
      </c>
      <c r="T2120" s="3" t="s">
        <v>95</v>
      </c>
      <c r="U2120" s="3" t="s">
        <v>4268</v>
      </c>
      <c r="V2120" s="3" t="s">
        <v>86</v>
      </c>
      <c r="W2120" s="3" t="s">
        <v>86</v>
      </c>
      <c r="X2120" s="3" t="s">
        <v>86</v>
      </c>
      <c r="Y2120" s="3" t="s">
        <v>103</v>
      </c>
      <c r="Z2120" s="3" t="s">
        <v>86</v>
      </c>
      <c r="AA2120" s="4"/>
      <c r="AB2120" s="3" t="s">
        <v>86</v>
      </c>
      <c r="AC2120" s="3" t="s">
        <v>86</v>
      </c>
      <c r="AD2120" s="3" t="s">
        <v>86</v>
      </c>
      <c r="AE2120" s="5">
        <v>0</v>
      </c>
    </row>
    <row r="2121" spans="1:31" x14ac:dyDescent="0.25">
      <c r="A2121" s="6" t="s">
        <v>86</v>
      </c>
      <c r="B2121" s="3" t="s">
        <v>2764</v>
      </c>
      <c r="C2121" s="3" t="s">
        <v>32</v>
      </c>
      <c r="D2121" s="4">
        <v>44196</v>
      </c>
      <c r="E2121" s="4">
        <v>44196</v>
      </c>
      <c r="F2121" s="4">
        <v>44198</v>
      </c>
      <c r="G2121" s="3" t="s">
        <v>89</v>
      </c>
      <c r="H2121" s="3" t="s">
        <v>160</v>
      </c>
      <c r="I2121" s="5">
        <v>1641</v>
      </c>
      <c r="J2121" s="3" t="s">
        <v>3520</v>
      </c>
      <c r="K2121" s="3" t="s">
        <v>90</v>
      </c>
      <c r="L2121" s="5">
        <v>139408</v>
      </c>
      <c r="M2121" s="5">
        <v>1641</v>
      </c>
      <c r="N2121" s="41" t="str">
        <f>IF(M2121="","",IF(M2121&lt;0,-M2121&amp;"_"&amp;COUNTIF(M$2:M2121,M2121),M2121&amp;"_"&amp;COUNTIF(M$2:M2121,M2121)))</f>
        <v>1641_4</v>
      </c>
      <c r="O2121" s="42" t="str">
        <f t="shared" si="33"/>
        <v/>
      </c>
      <c r="P2121" s="3" t="s">
        <v>3516</v>
      </c>
      <c r="Q2121" s="3" t="s">
        <v>3517</v>
      </c>
      <c r="R2121" s="3" t="s">
        <v>3517</v>
      </c>
      <c r="S2121" s="3" t="s">
        <v>86</v>
      </c>
      <c r="T2121" s="3" t="s">
        <v>95</v>
      </c>
      <c r="U2121" s="3" t="s">
        <v>4268</v>
      </c>
      <c r="V2121" s="3" t="s">
        <v>86</v>
      </c>
      <c r="W2121" s="3" t="s">
        <v>86</v>
      </c>
      <c r="X2121" s="3" t="s">
        <v>86</v>
      </c>
      <c r="Y2121" s="3" t="s">
        <v>103</v>
      </c>
      <c r="Z2121" s="3" t="s">
        <v>86</v>
      </c>
      <c r="AA2121" s="4"/>
      <c r="AB2121" s="3" t="s">
        <v>86</v>
      </c>
      <c r="AC2121" s="3" t="s">
        <v>86</v>
      </c>
      <c r="AD2121" s="3" t="s">
        <v>86</v>
      </c>
      <c r="AE2121" s="5">
        <v>0</v>
      </c>
    </row>
    <row r="2122" spans="1:31" x14ac:dyDescent="0.25">
      <c r="A2122" s="6" t="s">
        <v>86</v>
      </c>
      <c r="B2122" s="3" t="s">
        <v>2764</v>
      </c>
      <c r="C2122" s="3" t="s">
        <v>32</v>
      </c>
      <c r="D2122" s="4">
        <v>44196</v>
      </c>
      <c r="E2122" s="4">
        <v>44196</v>
      </c>
      <c r="F2122" s="4">
        <v>44198</v>
      </c>
      <c r="G2122" s="3" t="s">
        <v>89</v>
      </c>
      <c r="H2122" s="3" t="s">
        <v>160</v>
      </c>
      <c r="I2122" s="5">
        <v>1400</v>
      </c>
      <c r="J2122" s="3" t="s">
        <v>3521</v>
      </c>
      <c r="K2122" s="3" t="s">
        <v>90</v>
      </c>
      <c r="L2122" s="5">
        <v>118963</v>
      </c>
      <c r="M2122" s="5">
        <v>1400</v>
      </c>
      <c r="N2122" s="41" t="str">
        <f>IF(M2122="","",IF(M2122&lt;0,-M2122&amp;"_"&amp;COUNTIF(M$2:M2122,M2122),M2122&amp;"_"&amp;COUNTIF(M$2:M2122,M2122)))</f>
        <v>1400_4</v>
      </c>
      <c r="O2122" s="42" t="str">
        <f t="shared" si="33"/>
        <v/>
      </c>
      <c r="P2122" s="3" t="s">
        <v>3516</v>
      </c>
      <c r="Q2122" s="3" t="s">
        <v>3517</v>
      </c>
      <c r="R2122" s="3" t="s">
        <v>3517</v>
      </c>
      <c r="S2122" s="3" t="s">
        <v>86</v>
      </c>
      <c r="T2122" s="3" t="s">
        <v>95</v>
      </c>
      <c r="U2122" s="3" t="s">
        <v>4268</v>
      </c>
      <c r="V2122" s="3" t="s">
        <v>86</v>
      </c>
      <c r="W2122" s="3" t="s">
        <v>86</v>
      </c>
      <c r="X2122" s="3" t="s">
        <v>86</v>
      </c>
      <c r="Y2122" s="3" t="s">
        <v>103</v>
      </c>
      <c r="Z2122" s="3" t="s">
        <v>86</v>
      </c>
      <c r="AA2122" s="4"/>
      <c r="AB2122" s="3" t="s">
        <v>86</v>
      </c>
      <c r="AC2122" s="3" t="s">
        <v>86</v>
      </c>
      <c r="AD2122" s="3" t="s">
        <v>86</v>
      </c>
      <c r="AE2122" s="5">
        <v>0</v>
      </c>
    </row>
    <row r="2123" spans="1:31" x14ac:dyDescent="0.25">
      <c r="A2123" s="6" t="s">
        <v>86</v>
      </c>
      <c r="B2123" s="3" t="s">
        <v>2764</v>
      </c>
      <c r="C2123" s="3" t="s">
        <v>1945</v>
      </c>
      <c r="D2123" s="4">
        <v>44196</v>
      </c>
      <c r="E2123" s="4">
        <v>44196</v>
      </c>
      <c r="F2123" s="4">
        <v>44203</v>
      </c>
      <c r="G2123" s="3" t="s">
        <v>89</v>
      </c>
      <c r="H2123" s="3" t="s">
        <v>90</v>
      </c>
      <c r="I2123" s="5">
        <v>17565</v>
      </c>
      <c r="J2123" s="3" t="s">
        <v>91</v>
      </c>
      <c r="K2123" s="3" t="s">
        <v>90</v>
      </c>
      <c r="L2123" s="5">
        <v>17565</v>
      </c>
      <c r="M2123" s="5">
        <v>206.77</v>
      </c>
      <c r="N2123" s="41" t="str">
        <f>IF(M2123="","",IF(M2123&lt;0,-M2123&amp;"_"&amp;COUNTIF(M$2:M2123,M2123),M2123&amp;"_"&amp;COUNTIF(M$2:M2123,M2123)))</f>
        <v>206.77_1</v>
      </c>
      <c r="O2123" s="42" t="str">
        <f t="shared" si="33"/>
        <v/>
      </c>
      <c r="P2123" s="3" t="s">
        <v>884</v>
      </c>
      <c r="Q2123" s="3" t="s">
        <v>1949</v>
      </c>
      <c r="R2123" s="3" t="s">
        <v>4269</v>
      </c>
      <c r="S2123" s="3" t="s">
        <v>86</v>
      </c>
      <c r="T2123" s="3" t="s">
        <v>95</v>
      </c>
      <c r="U2123" s="3" t="s">
        <v>1948</v>
      </c>
      <c r="V2123" s="3" t="s">
        <v>86</v>
      </c>
      <c r="W2123" s="3" t="s">
        <v>86</v>
      </c>
      <c r="X2123" s="3" t="s">
        <v>86</v>
      </c>
      <c r="Y2123" s="3" t="s">
        <v>103</v>
      </c>
      <c r="Z2123" s="3" t="s">
        <v>86</v>
      </c>
      <c r="AA2123" s="4"/>
      <c r="AB2123" s="3" t="s">
        <v>86</v>
      </c>
      <c r="AC2123" s="3" t="s">
        <v>86</v>
      </c>
      <c r="AD2123" s="3" t="s">
        <v>86</v>
      </c>
      <c r="AE2123" s="5">
        <v>0</v>
      </c>
    </row>
    <row r="2124" spans="1:31" x14ac:dyDescent="0.25">
      <c r="A2124" s="6" t="s">
        <v>86</v>
      </c>
      <c r="B2124" s="3" t="s">
        <v>2764</v>
      </c>
      <c r="C2124" s="3" t="s">
        <v>1945</v>
      </c>
      <c r="D2124" s="4">
        <v>44196</v>
      </c>
      <c r="E2124" s="4">
        <v>44196</v>
      </c>
      <c r="F2124" s="4">
        <v>44203</v>
      </c>
      <c r="G2124" s="3" t="s">
        <v>89</v>
      </c>
      <c r="H2124" s="3" t="s">
        <v>90</v>
      </c>
      <c r="I2124" s="5">
        <v>19531</v>
      </c>
      <c r="J2124" s="3" t="s">
        <v>91</v>
      </c>
      <c r="K2124" s="3" t="s">
        <v>90</v>
      </c>
      <c r="L2124" s="5">
        <v>19531</v>
      </c>
      <c r="M2124" s="5">
        <v>229.91</v>
      </c>
      <c r="N2124" s="41" t="str">
        <f>IF(M2124="","",IF(M2124&lt;0,-M2124&amp;"_"&amp;COUNTIF(M$2:M2124,M2124),M2124&amp;"_"&amp;COUNTIF(M$2:M2124,M2124)))</f>
        <v>229.91_3</v>
      </c>
      <c r="O2124" s="42" t="str">
        <f t="shared" si="33"/>
        <v/>
      </c>
      <c r="P2124" s="3" t="s">
        <v>884</v>
      </c>
      <c r="Q2124" s="3" t="s">
        <v>1951</v>
      </c>
      <c r="R2124" s="3" t="s">
        <v>4270</v>
      </c>
      <c r="S2124" s="3" t="s">
        <v>86</v>
      </c>
      <c r="T2124" s="3" t="s">
        <v>95</v>
      </c>
      <c r="U2124" s="3" t="s">
        <v>1948</v>
      </c>
      <c r="V2124" s="3" t="s">
        <v>86</v>
      </c>
      <c r="W2124" s="3" t="s">
        <v>86</v>
      </c>
      <c r="X2124" s="3" t="s">
        <v>86</v>
      </c>
      <c r="Y2124" s="3" t="s">
        <v>103</v>
      </c>
      <c r="Z2124" s="3" t="s">
        <v>86</v>
      </c>
      <c r="AA2124" s="4"/>
      <c r="AB2124" s="3" t="s">
        <v>86</v>
      </c>
      <c r="AC2124" s="3" t="s">
        <v>86</v>
      </c>
      <c r="AD2124" s="3" t="s">
        <v>86</v>
      </c>
      <c r="AE2124" s="5">
        <v>0</v>
      </c>
    </row>
    <row r="2125" spans="1:31" x14ac:dyDescent="0.25">
      <c r="A2125" s="6" t="s">
        <v>86</v>
      </c>
      <c r="B2125" s="3" t="s">
        <v>2764</v>
      </c>
      <c r="C2125" s="3" t="s">
        <v>1945</v>
      </c>
      <c r="D2125" s="4">
        <v>44196</v>
      </c>
      <c r="E2125" s="4">
        <v>44196</v>
      </c>
      <c r="F2125" s="4">
        <v>44203</v>
      </c>
      <c r="G2125" s="3" t="s">
        <v>89</v>
      </c>
      <c r="H2125" s="3" t="s">
        <v>90</v>
      </c>
      <c r="I2125" s="5">
        <v>11384</v>
      </c>
      <c r="J2125" s="3" t="s">
        <v>91</v>
      </c>
      <c r="K2125" s="3" t="s">
        <v>90</v>
      </c>
      <c r="L2125" s="5">
        <v>11384</v>
      </c>
      <c r="M2125" s="5">
        <v>134.01</v>
      </c>
      <c r="N2125" s="41" t="str">
        <f>IF(M2125="","",IF(M2125&lt;0,-M2125&amp;"_"&amp;COUNTIF(M$2:M2125,M2125),M2125&amp;"_"&amp;COUNTIF(M$2:M2125,M2125)))</f>
        <v>134.01_1</v>
      </c>
      <c r="O2125" s="42" t="str">
        <f t="shared" si="33"/>
        <v/>
      </c>
      <c r="P2125" s="3" t="s">
        <v>884</v>
      </c>
      <c r="Q2125" s="3" t="s">
        <v>1955</v>
      </c>
      <c r="R2125" s="3" t="s">
        <v>4271</v>
      </c>
      <c r="S2125" s="3" t="s">
        <v>86</v>
      </c>
      <c r="T2125" s="3" t="s">
        <v>95</v>
      </c>
      <c r="U2125" s="3" t="s">
        <v>1948</v>
      </c>
      <c r="V2125" s="3" t="s">
        <v>86</v>
      </c>
      <c r="W2125" s="3" t="s">
        <v>86</v>
      </c>
      <c r="X2125" s="3" t="s">
        <v>86</v>
      </c>
      <c r="Y2125" s="3" t="s">
        <v>103</v>
      </c>
      <c r="Z2125" s="3" t="s">
        <v>86</v>
      </c>
      <c r="AA2125" s="4"/>
      <c r="AB2125" s="3" t="s">
        <v>86</v>
      </c>
      <c r="AC2125" s="3" t="s">
        <v>86</v>
      </c>
      <c r="AD2125" s="3" t="s">
        <v>86</v>
      </c>
      <c r="AE2125" s="5">
        <v>0</v>
      </c>
    </row>
    <row r="2126" spans="1:31" x14ac:dyDescent="0.25">
      <c r="A2126" s="6" t="s">
        <v>86</v>
      </c>
      <c r="B2126" s="3" t="s">
        <v>2764</v>
      </c>
      <c r="C2126" s="3" t="s">
        <v>1945</v>
      </c>
      <c r="D2126" s="4">
        <v>44196</v>
      </c>
      <c r="E2126" s="4">
        <v>44196</v>
      </c>
      <c r="F2126" s="4">
        <v>44203</v>
      </c>
      <c r="G2126" s="3" t="s">
        <v>89</v>
      </c>
      <c r="H2126" s="3" t="s">
        <v>90</v>
      </c>
      <c r="I2126" s="5">
        <v>71181</v>
      </c>
      <c r="J2126" s="3" t="s">
        <v>91</v>
      </c>
      <c r="K2126" s="3" t="s">
        <v>90</v>
      </c>
      <c r="L2126" s="5">
        <v>71181</v>
      </c>
      <c r="M2126" s="5">
        <v>837.92</v>
      </c>
      <c r="N2126" s="41" t="str">
        <f>IF(M2126="","",IF(M2126&lt;0,-M2126&amp;"_"&amp;COUNTIF(M$2:M2126,M2126),M2126&amp;"_"&amp;COUNTIF(M$2:M2126,M2126)))</f>
        <v>837.92_1</v>
      </c>
      <c r="O2126" s="42" t="str">
        <f t="shared" si="33"/>
        <v/>
      </c>
      <c r="P2126" s="3" t="s">
        <v>884</v>
      </c>
      <c r="Q2126" s="3" t="s">
        <v>1961</v>
      </c>
      <c r="R2126" s="3" t="s">
        <v>4272</v>
      </c>
      <c r="S2126" s="3" t="s">
        <v>86</v>
      </c>
      <c r="T2126" s="3" t="s">
        <v>95</v>
      </c>
      <c r="U2126" s="3" t="s">
        <v>1948</v>
      </c>
      <c r="V2126" s="3" t="s">
        <v>86</v>
      </c>
      <c r="W2126" s="3" t="s">
        <v>86</v>
      </c>
      <c r="X2126" s="3" t="s">
        <v>86</v>
      </c>
      <c r="Y2126" s="3" t="s">
        <v>103</v>
      </c>
      <c r="Z2126" s="3" t="s">
        <v>86</v>
      </c>
      <c r="AA2126" s="4"/>
      <c r="AB2126" s="3" t="s">
        <v>86</v>
      </c>
      <c r="AC2126" s="3" t="s">
        <v>86</v>
      </c>
      <c r="AD2126" s="3" t="s">
        <v>86</v>
      </c>
      <c r="AE2126" s="5">
        <v>0</v>
      </c>
    </row>
    <row r="2127" spans="1:31" x14ac:dyDescent="0.25">
      <c r="A2127" s="6" t="s">
        <v>86</v>
      </c>
      <c r="B2127" s="3" t="s">
        <v>2764</v>
      </c>
      <c r="C2127" s="3" t="s">
        <v>1945</v>
      </c>
      <c r="D2127" s="4">
        <v>44196</v>
      </c>
      <c r="E2127" s="4">
        <v>44196</v>
      </c>
      <c r="F2127" s="4">
        <v>44203</v>
      </c>
      <c r="G2127" s="3" t="s">
        <v>89</v>
      </c>
      <c r="H2127" s="3" t="s">
        <v>90</v>
      </c>
      <c r="I2127" s="5">
        <v>18293</v>
      </c>
      <c r="J2127" s="3" t="s">
        <v>91</v>
      </c>
      <c r="K2127" s="3" t="s">
        <v>90</v>
      </c>
      <c r="L2127" s="5">
        <v>18293</v>
      </c>
      <c r="M2127" s="5">
        <v>215.34</v>
      </c>
      <c r="N2127" s="41" t="str">
        <f>IF(M2127="","",IF(M2127&lt;0,-M2127&amp;"_"&amp;COUNTIF(M$2:M2127,M2127),M2127&amp;"_"&amp;COUNTIF(M$2:M2127,M2127)))</f>
        <v>215.34_1</v>
      </c>
      <c r="O2127" s="42" t="str">
        <f t="shared" si="33"/>
        <v/>
      </c>
      <c r="P2127" s="3" t="s">
        <v>884</v>
      </c>
      <c r="Q2127" s="3" t="s">
        <v>1969</v>
      </c>
      <c r="R2127" s="3" t="s">
        <v>4273</v>
      </c>
      <c r="S2127" s="3" t="s">
        <v>86</v>
      </c>
      <c r="T2127" s="3" t="s">
        <v>95</v>
      </c>
      <c r="U2127" s="3" t="s">
        <v>1948</v>
      </c>
      <c r="V2127" s="3" t="s">
        <v>86</v>
      </c>
      <c r="W2127" s="3" t="s">
        <v>86</v>
      </c>
      <c r="X2127" s="3" t="s">
        <v>86</v>
      </c>
      <c r="Y2127" s="3" t="s">
        <v>103</v>
      </c>
      <c r="Z2127" s="3" t="s">
        <v>86</v>
      </c>
      <c r="AA2127" s="4"/>
      <c r="AB2127" s="3" t="s">
        <v>86</v>
      </c>
      <c r="AC2127" s="3" t="s">
        <v>86</v>
      </c>
      <c r="AD2127" s="3" t="s">
        <v>86</v>
      </c>
      <c r="AE2127" s="5">
        <v>0</v>
      </c>
    </row>
    <row r="2128" spans="1:31" x14ac:dyDescent="0.25">
      <c r="A2128" s="6" t="s">
        <v>86</v>
      </c>
      <c r="B2128" s="3" t="s">
        <v>2764</v>
      </c>
      <c r="C2128" s="3" t="s">
        <v>1945</v>
      </c>
      <c r="D2128" s="4">
        <v>44196</v>
      </c>
      <c r="E2128" s="4">
        <v>44196</v>
      </c>
      <c r="F2128" s="4">
        <v>44203</v>
      </c>
      <c r="G2128" s="3" t="s">
        <v>89</v>
      </c>
      <c r="H2128" s="3" t="s">
        <v>90</v>
      </c>
      <c r="I2128" s="5">
        <v>19910</v>
      </c>
      <c r="J2128" s="3" t="s">
        <v>91</v>
      </c>
      <c r="K2128" s="3" t="s">
        <v>90</v>
      </c>
      <c r="L2128" s="5">
        <v>19910</v>
      </c>
      <c r="M2128" s="5">
        <v>234.37</v>
      </c>
      <c r="N2128" s="41" t="str">
        <f>IF(M2128="","",IF(M2128&lt;0,-M2128&amp;"_"&amp;COUNTIF(M$2:M2128,M2128),M2128&amp;"_"&amp;COUNTIF(M$2:M2128,M2128)))</f>
        <v>234.37_1</v>
      </c>
      <c r="O2128" s="42" t="str">
        <f t="shared" si="33"/>
        <v/>
      </c>
      <c r="P2128" s="3" t="s">
        <v>884</v>
      </c>
      <c r="Q2128" s="3" t="s">
        <v>1973</v>
      </c>
      <c r="R2128" s="3" t="s">
        <v>4274</v>
      </c>
      <c r="S2128" s="3" t="s">
        <v>86</v>
      </c>
      <c r="T2128" s="3" t="s">
        <v>95</v>
      </c>
      <c r="U2128" s="3" t="s">
        <v>1948</v>
      </c>
      <c r="V2128" s="3" t="s">
        <v>86</v>
      </c>
      <c r="W2128" s="3" t="s">
        <v>86</v>
      </c>
      <c r="X2128" s="3" t="s">
        <v>86</v>
      </c>
      <c r="Y2128" s="3" t="s">
        <v>103</v>
      </c>
      <c r="Z2128" s="3" t="s">
        <v>86</v>
      </c>
      <c r="AA2128" s="4"/>
      <c r="AB2128" s="3" t="s">
        <v>86</v>
      </c>
      <c r="AC2128" s="3" t="s">
        <v>86</v>
      </c>
      <c r="AD2128" s="3" t="s">
        <v>86</v>
      </c>
      <c r="AE2128" s="5">
        <v>0</v>
      </c>
    </row>
    <row r="2129" spans="1:31" x14ac:dyDescent="0.25">
      <c r="A2129" s="6" t="s">
        <v>86</v>
      </c>
      <c r="B2129" s="3" t="s">
        <v>2764</v>
      </c>
      <c r="C2129" s="3" t="s">
        <v>1945</v>
      </c>
      <c r="D2129" s="4">
        <v>44196</v>
      </c>
      <c r="E2129" s="4">
        <v>44196</v>
      </c>
      <c r="F2129" s="4">
        <v>44203</v>
      </c>
      <c r="G2129" s="3" t="s">
        <v>89</v>
      </c>
      <c r="H2129" s="3" t="s">
        <v>90</v>
      </c>
      <c r="I2129" s="5">
        <v>13798</v>
      </c>
      <c r="J2129" s="3" t="s">
        <v>91</v>
      </c>
      <c r="K2129" s="3" t="s">
        <v>90</v>
      </c>
      <c r="L2129" s="5">
        <v>13798</v>
      </c>
      <c r="M2129" s="5">
        <v>162.41999999999999</v>
      </c>
      <c r="N2129" s="41" t="str">
        <f>IF(M2129="","",IF(M2129&lt;0,-M2129&amp;"_"&amp;COUNTIF(M$2:M2129,M2129),M2129&amp;"_"&amp;COUNTIF(M$2:M2129,M2129)))</f>
        <v>162.42_1</v>
      </c>
      <c r="O2129" s="42" t="str">
        <f t="shared" si="33"/>
        <v/>
      </c>
      <c r="P2129" s="3" t="s">
        <v>884</v>
      </c>
      <c r="Q2129" s="3" t="s">
        <v>1975</v>
      </c>
      <c r="R2129" s="3" t="s">
        <v>4275</v>
      </c>
      <c r="S2129" s="3" t="s">
        <v>86</v>
      </c>
      <c r="T2129" s="3" t="s">
        <v>95</v>
      </c>
      <c r="U2129" s="3" t="s">
        <v>1948</v>
      </c>
      <c r="V2129" s="3" t="s">
        <v>86</v>
      </c>
      <c r="W2129" s="3" t="s">
        <v>86</v>
      </c>
      <c r="X2129" s="3" t="s">
        <v>86</v>
      </c>
      <c r="Y2129" s="3" t="s">
        <v>103</v>
      </c>
      <c r="Z2129" s="3" t="s">
        <v>86</v>
      </c>
      <c r="AA2129" s="4"/>
      <c r="AB2129" s="3" t="s">
        <v>86</v>
      </c>
      <c r="AC2129" s="3" t="s">
        <v>86</v>
      </c>
      <c r="AD2129" s="3" t="s">
        <v>86</v>
      </c>
      <c r="AE2129" s="5">
        <v>0</v>
      </c>
    </row>
    <row r="2130" spans="1:31" x14ac:dyDescent="0.25">
      <c r="A2130" s="6" t="s">
        <v>86</v>
      </c>
      <c r="B2130" s="3" t="s">
        <v>2764</v>
      </c>
      <c r="C2130" s="3" t="s">
        <v>1945</v>
      </c>
      <c r="D2130" s="4">
        <v>44196</v>
      </c>
      <c r="E2130" s="4">
        <v>44196</v>
      </c>
      <c r="F2130" s="4">
        <v>44203</v>
      </c>
      <c r="G2130" s="3" t="s">
        <v>89</v>
      </c>
      <c r="H2130" s="3" t="s">
        <v>90</v>
      </c>
      <c r="I2130" s="5">
        <v>79848</v>
      </c>
      <c r="J2130" s="3" t="s">
        <v>91</v>
      </c>
      <c r="K2130" s="3" t="s">
        <v>90</v>
      </c>
      <c r="L2130" s="5">
        <v>79848</v>
      </c>
      <c r="M2130" s="5">
        <v>939.94</v>
      </c>
      <c r="N2130" s="41" t="str">
        <f>IF(M2130="","",IF(M2130&lt;0,-M2130&amp;"_"&amp;COUNTIF(M$2:M2130,M2130),M2130&amp;"_"&amp;COUNTIF(M$2:M2130,M2130)))</f>
        <v>939.94_2</v>
      </c>
      <c r="O2130" s="42" t="str">
        <f t="shared" si="33"/>
        <v/>
      </c>
      <c r="P2130" s="3" t="s">
        <v>884</v>
      </c>
      <c r="Q2130" s="3" t="s">
        <v>1979</v>
      </c>
      <c r="R2130" s="3" t="s">
        <v>4276</v>
      </c>
      <c r="S2130" s="3" t="s">
        <v>86</v>
      </c>
      <c r="T2130" s="3" t="s">
        <v>95</v>
      </c>
      <c r="U2130" s="3" t="s">
        <v>1948</v>
      </c>
      <c r="V2130" s="3" t="s">
        <v>86</v>
      </c>
      <c r="W2130" s="3" t="s">
        <v>86</v>
      </c>
      <c r="X2130" s="3" t="s">
        <v>86</v>
      </c>
      <c r="Y2130" s="3" t="s">
        <v>103</v>
      </c>
      <c r="Z2130" s="3" t="s">
        <v>86</v>
      </c>
      <c r="AA2130" s="4"/>
      <c r="AB2130" s="3" t="s">
        <v>86</v>
      </c>
      <c r="AC2130" s="3" t="s">
        <v>86</v>
      </c>
      <c r="AD2130" s="3" t="s">
        <v>86</v>
      </c>
      <c r="AE2130" s="5">
        <v>0</v>
      </c>
    </row>
    <row r="2131" spans="1:31" x14ac:dyDescent="0.25">
      <c r="A2131" s="6" t="s">
        <v>86</v>
      </c>
      <c r="B2131" s="3" t="s">
        <v>270</v>
      </c>
      <c r="C2131" s="3" t="s">
        <v>720</v>
      </c>
      <c r="D2131" s="4">
        <v>44196</v>
      </c>
      <c r="E2131" s="4">
        <v>44196</v>
      </c>
      <c r="F2131" s="4">
        <v>44196</v>
      </c>
      <c r="G2131" s="3" t="s">
        <v>211</v>
      </c>
      <c r="H2131" s="3" t="s">
        <v>90</v>
      </c>
      <c r="I2131" s="5">
        <v>99000</v>
      </c>
      <c r="J2131" s="3" t="s">
        <v>91</v>
      </c>
      <c r="K2131" s="3" t="s">
        <v>90</v>
      </c>
      <c r="L2131" s="5">
        <v>99000</v>
      </c>
      <c r="M2131" s="5">
        <v>1165.3900000000001</v>
      </c>
      <c r="N2131" s="41" t="str">
        <f>IF(M2131="","",IF(M2131&lt;0,-M2131&amp;"_"&amp;COUNTIF(M$2:M2131,M2131),M2131&amp;"_"&amp;COUNTIF(M$2:M2131,M2131)))</f>
        <v>1165.39_5</v>
      </c>
      <c r="O2131" s="42" t="str">
        <f t="shared" si="33"/>
        <v/>
      </c>
      <c r="P2131" s="3" t="s">
        <v>86</v>
      </c>
      <c r="Q2131" s="3" t="s">
        <v>721</v>
      </c>
      <c r="R2131" s="3" t="s">
        <v>481</v>
      </c>
      <c r="S2131" s="3" t="s">
        <v>86</v>
      </c>
      <c r="T2131" s="3" t="s">
        <v>95</v>
      </c>
      <c r="U2131" s="3" t="s">
        <v>482</v>
      </c>
      <c r="V2131" s="3" t="s">
        <v>86</v>
      </c>
      <c r="W2131" s="3" t="s">
        <v>86</v>
      </c>
      <c r="X2131" s="3" t="s">
        <v>86</v>
      </c>
      <c r="Y2131" s="3" t="s">
        <v>97</v>
      </c>
      <c r="Z2131" s="3" t="s">
        <v>86</v>
      </c>
      <c r="AA2131" s="4"/>
      <c r="AB2131" s="3" t="s">
        <v>86</v>
      </c>
      <c r="AC2131" s="3" t="s">
        <v>86</v>
      </c>
      <c r="AD2131" s="3" t="s">
        <v>86</v>
      </c>
      <c r="AE2131" s="5">
        <v>0</v>
      </c>
    </row>
    <row r="2132" spans="1:31" x14ac:dyDescent="0.25">
      <c r="A2132" s="6" t="s">
        <v>86</v>
      </c>
      <c r="B2132" s="3" t="s">
        <v>2774</v>
      </c>
      <c r="C2132" s="3" t="s">
        <v>4278</v>
      </c>
      <c r="D2132" s="4">
        <v>44199</v>
      </c>
      <c r="E2132" s="4">
        <v>44199</v>
      </c>
      <c r="F2132" s="4">
        <v>44219</v>
      </c>
      <c r="G2132" s="3" t="s">
        <v>2488</v>
      </c>
      <c r="H2132" s="3" t="s">
        <v>160</v>
      </c>
      <c r="I2132" s="5">
        <v>2.5499999999999998</v>
      </c>
      <c r="J2132" s="3" t="s">
        <v>4279</v>
      </c>
      <c r="K2132" s="3" t="s">
        <v>90</v>
      </c>
      <c r="L2132" s="5">
        <v>215.91</v>
      </c>
      <c r="M2132" s="5">
        <v>2.5499999999999998</v>
      </c>
      <c r="N2132" s="41" t="str">
        <f>IF(M2132="","",IF(M2132&lt;0,-M2132&amp;"_"&amp;COUNTIF(M$2:M2132,M2132),M2132&amp;"_"&amp;COUNTIF(M$2:M2132,M2132)))</f>
        <v>2.55_2</v>
      </c>
      <c r="O2132" s="42" t="str">
        <f t="shared" si="33"/>
        <v/>
      </c>
      <c r="P2132" s="3" t="s">
        <v>4280</v>
      </c>
      <c r="Q2132" s="3" t="s">
        <v>4281</v>
      </c>
      <c r="R2132" s="3" t="s">
        <v>4280</v>
      </c>
      <c r="S2132" s="3" t="s">
        <v>86</v>
      </c>
      <c r="T2132" s="3" t="s">
        <v>95</v>
      </c>
      <c r="U2132" s="3" t="s">
        <v>4281</v>
      </c>
      <c r="V2132" s="3" t="s">
        <v>86</v>
      </c>
      <c r="W2132" s="3" t="s">
        <v>86</v>
      </c>
      <c r="X2132" s="3" t="s">
        <v>86</v>
      </c>
      <c r="Y2132" s="3" t="s">
        <v>97</v>
      </c>
      <c r="Z2132" s="3" t="s">
        <v>86</v>
      </c>
      <c r="AA2132" s="4"/>
      <c r="AB2132" s="3" t="s">
        <v>86</v>
      </c>
      <c r="AC2132" s="3" t="s">
        <v>86</v>
      </c>
      <c r="AD2132" s="3" t="s">
        <v>86</v>
      </c>
      <c r="AE2132" s="5">
        <v>0</v>
      </c>
    </row>
    <row r="2133" spans="1:31" x14ac:dyDescent="0.25">
      <c r="A2133" s="6" t="s">
        <v>86</v>
      </c>
      <c r="B2133" s="3" t="s">
        <v>2774</v>
      </c>
      <c r="C2133" s="3" t="s">
        <v>4282</v>
      </c>
      <c r="D2133" s="4">
        <v>44200</v>
      </c>
      <c r="E2133" s="4">
        <v>44200</v>
      </c>
      <c r="F2133" s="4">
        <v>44219</v>
      </c>
      <c r="G2133" s="3" t="s">
        <v>2488</v>
      </c>
      <c r="H2133" s="3" t="s">
        <v>160</v>
      </c>
      <c r="I2133" s="5">
        <v>40.17</v>
      </c>
      <c r="J2133" s="3" t="s">
        <v>4283</v>
      </c>
      <c r="K2133" s="3" t="s">
        <v>90</v>
      </c>
      <c r="L2133" s="5">
        <v>3404.51</v>
      </c>
      <c r="M2133" s="5">
        <v>40.17</v>
      </c>
      <c r="N2133" s="41" t="str">
        <f>IF(M2133="","",IF(M2133&lt;0,-M2133&amp;"_"&amp;COUNTIF(M$2:M2133,M2133),M2133&amp;"_"&amp;COUNTIF(M$2:M2133,M2133)))</f>
        <v>40.17_1</v>
      </c>
      <c r="O2133" s="42" t="str">
        <f t="shared" si="33"/>
        <v/>
      </c>
      <c r="P2133" s="3" t="s">
        <v>4284</v>
      </c>
      <c r="Q2133" s="3" t="s">
        <v>4285</v>
      </c>
      <c r="R2133" s="3" t="s">
        <v>4284</v>
      </c>
      <c r="S2133" s="3" t="s">
        <v>86</v>
      </c>
      <c r="T2133" s="3" t="s">
        <v>95</v>
      </c>
      <c r="U2133" s="3" t="s">
        <v>4285</v>
      </c>
      <c r="V2133" s="3" t="s">
        <v>86</v>
      </c>
      <c r="W2133" s="3" t="s">
        <v>86</v>
      </c>
      <c r="X2133" s="3" t="s">
        <v>86</v>
      </c>
      <c r="Y2133" s="3" t="s">
        <v>97</v>
      </c>
      <c r="Z2133" s="3" t="s">
        <v>86</v>
      </c>
      <c r="AA2133" s="4"/>
      <c r="AB2133" s="3" t="s">
        <v>86</v>
      </c>
      <c r="AC2133" s="3" t="s">
        <v>86</v>
      </c>
      <c r="AD2133" s="3" t="s">
        <v>86</v>
      </c>
      <c r="AE2133" s="5">
        <v>0</v>
      </c>
    </row>
    <row r="2134" spans="1:31" x14ac:dyDescent="0.25">
      <c r="A2134" s="6" t="s">
        <v>86</v>
      </c>
      <c r="B2134" s="3" t="s">
        <v>2774</v>
      </c>
      <c r="C2134" s="3" t="s">
        <v>4286</v>
      </c>
      <c r="D2134" s="4">
        <v>44201</v>
      </c>
      <c r="E2134" s="4">
        <v>44201</v>
      </c>
      <c r="F2134" s="4">
        <v>44220</v>
      </c>
      <c r="G2134" s="3" t="s">
        <v>2488</v>
      </c>
      <c r="H2134" s="3" t="s">
        <v>160</v>
      </c>
      <c r="I2134" s="5">
        <v>130.32</v>
      </c>
      <c r="J2134" s="3" t="s">
        <v>4287</v>
      </c>
      <c r="K2134" s="3" t="s">
        <v>90</v>
      </c>
      <c r="L2134" s="5">
        <v>11044.46</v>
      </c>
      <c r="M2134" s="5">
        <v>130.32</v>
      </c>
      <c r="N2134" s="41" t="str">
        <f>IF(M2134="","",IF(M2134&lt;0,-M2134&amp;"_"&amp;COUNTIF(M$2:M2134,M2134),M2134&amp;"_"&amp;COUNTIF(M$2:M2134,M2134)))</f>
        <v>130.32_1</v>
      </c>
      <c r="O2134" s="42" t="str">
        <f t="shared" si="33"/>
        <v/>
      </c>
      <c r="P2134" s="3" t="s">
        <v>4288</v>
      </c>
      <c r="Q2134" s="3" t="s">
        <v>4289</v>
      </c>
      <c r="R2134" s="3" t="s">
        <v>4290</v>
      </c>
      <c r="S2134" s="3" t="s">
        <v>86</v>
      </c>
      <c r="T2134" s="3" t="s">
        <v>95</v>
      </c>
      <c r="U2134" s="3" t="s">
        <v>4289</v>
      </c>
      <c r="V2134" s="3" t="s">
        <v>86</v>
      </c>
      <c r="W2134" s="3" t="s">
        <v>86</v>
      </c>
      <c r="X2134" s="3" t="s">
        <v>86</v>
      </c>
      <c r="Y2134" s="3" t="s">
        <v>97</v>
      </c>
      <c r="Z2134" s="3" t="s">
        <v>86</v>
      </c>
      <c r="AA2134" s="4"/>
      <c r="AB2134" s="3" t="s">
        <v>86</v>
      </c>
      <c r="AC2134" s="3" t="s">
        <v>86</v>
      </c>
      <c r="AD2134" s="3" t="s">
        <v>86</v>
      </c>
      <c r="AE2134" s="5">
        <v>0</v>
      </c>
    </row>
    <row r="2135" spans="1:31" x14ac:dyDescent="0.25">
      <c r="A2135" s="6" t="s">
        <v>86</v>
      </c>
      <c r="B2135" s="3" t="s">
        <v>2774</v>
      </c>
      <c r="C2135" s="3" t="s">
        <v>4291</v>
      </c>
      <c r="D2135" s="4">
        <v>44201</v>
      </c>
      <c r="E2135" s="4">
        <v>44201</v>
      </c>
      <c r="F2135" s="4">
        <v>44220</v>
      </c>
      <c r="G2135" s="3" t="s">
        <v>2488</v>
      </c>
      <c r="H2135" s="3" t="s">
        <v>160</v>
      </c>
      <c r="I2135" s="5">
        <v>0.25</v>
      </c>
      <c r="J2135" s="3" t="s">
        <v>4292</v>
      </c>
      <c r="K2135" s="3" t="s">
        <v>90</v>
      </c>
      <c r="L2135" s="5">
        <v>21.21</v>
      </c>
      <c r="M2135" s="5">
        <v>0.25</v>
      </c>
      <c r="N2135" s="41" t="str">
        <f>IF(M2135="","",IF(M2135&lt;0,-M2135&amp;"_"&amp;COUNTIF(M$2:M2135,M2135),M2135&amp;"_"&amp;COUNTIF(M$2:M2135,M2135)))</f>
        <v>0.25_3</v>
      </c>
      <c r="O2135" s="42" t="str">
        <f t="shared" si="33"/>
        <v/>
      </c>
      <c r="P2135" s="3" t="s">
        <v>4293</v>
      </c>
      <c r="Q2135" s="3" t="s">
        <v>4294</v>
      </c>
      <c r="R2135" s="3" t="s">
        <v>4293</v>
      </c>
      <c r="S2135" s="3" t="s">
        <v>86</v>
      </c>
      <c r="T2135" s="3" t="s">
        <v>95</v>
      </c>
      <c r="U2135" s="3" t="s">
        <v>4294</v>
      </c>
      <c r="V2135" s="3" t="s">
        <v>86</v>
      </c>
      <c r="W2135" s="3" t="s">
        <v>86</v>
      </c>
      <c r="X2135" s="3" t="s">
        <v>86</v>
      </c>
      <c r="Y2135" s="3" t="s">
        <v>97</v>
      </c>
      <c r="Z2135" s="3" t="s">
        <v>86</v>
      </c>
      <c r="AA2135" s="4"/>
      <c r="AB2135" s="3" t="s">
        <v>86</v>
      </c>
      <c r="AC2135" s="3" t="s">
        <v>86</v>
      </c>
      <c r="AD2135" s="3" t="s">
        <v>86</v>
      </c>
      <c r="AE2135" s="5">
        <v>0</v>
      </c>
    </row>
    <row r="2136" spans="1:31" x14ac:dyDescent="0.25">
      <c r="A2136" s="6" t="s">
        <v>86</v>
      </c>
      <c r="B2136" s="3" t="s">
        <v>2779</v>
      </c>
      <c r="C2136" s="3" t="s">
        <v>4295</v>
      </c>
      <c r="D2136" s="4">
        <v>44203</v>
      </c>
      <c r="E2136" s="4">
        <v>44203</v>
      </c>
      <c r="F2136" s="4">
        <v>44231</v>
      </c>
      <c r="G2136" s="3" t="s">
        <v>89</v>
      </c>
      <c r="H2136" s="3" t="s">
        <v>90</v>
      </c>
      <c r="I2136" s="5">
        <v>3450</v>
      </c>
      <c r="J2136" s="3" t="s">
        <v>91</v>
      </c>
      <c r="K2136" s="3" t="s">
        <v>90</v>
      </c>
      <c r="L2136" s="5">
        <v>3450</v>
      </c>
      <c r="M2136" s="5">
        <v>40.61</v>
      </c>
      <c r="N2136" s="41" t="str">
        <f>IF(M2136="","",IF(M2136&lt;0,-M2136&amp;"_"&amp;COUNTIF(M$2:M2136,M2136),M2136&amp;"_"&amp;COUNTIF(M$2:M2136,M2136)))</f>
        <v>40.61_3</v>
      </c>
      <c r="O2136" s="42" t="str">
        <f t="shared" si="33"/>
        <v/>
      </c>
      <c r="P2136" s="3" t="s">
        <v>4296</v>
      </c>
      <c r="Q2136" s="3" t="s">
        <v>1786</v>
      </c>
      <c r="R2136" s="3" t="s">
        <v>4297</v>
      </c>
      <c r="S2136" s="3" t="s">
        <v>86</v>
      </c>
      <c r="T2136" s="3" t="s">
        <v>95</v>
      </c>
      <c r="U2136" s="3" t="s">
        <v>4298</v>
      </c>
      <c r="V2136" s="3" t="s">
        <v>86</v>
      </c>
      <c r="W2136" s="3" t="s">
        <v>86</v>
      </c>
      <c r="X2136" s="3" t="s">
        <v>86</v>
      </c>
      <c r="Y2136" s="3" t="s">
        <v>103</v>
      </c>
      <c r="Z2136" s="3" t="s">
        <v>86</v>
      </c>
      <c r="AA2136" s="4"/>
      <c r="AB2136" s="3" t="s">
        <v>86</v>
      </c>
      <c r="AC2136" s="3" t="s">
        <v>86</v>
      </c>
      <c r="AD2136" s="3" t="s">
        <v>86</v>
      </c>
      <c r="AE2136" s="5">
        <v>0</v>
      </c>
    </row>
    <row r="2137" spans="1:31" x14ac:dyDescent="0.25">
      <c r="A2137" s="6" t="s">
        <v>86</v>
      </c>
      <c r="B2137" s="3" t="s">
        <v>2779</v>
      </c>
      <c r="C2137" s="3" t="s">
        <v>4295</v>
      </c>
      <c r="D2137" s="4">
        <v>44203</v>
      </c>
      <c r="E2137" s="4">
        <v>44203</v>
      </c>
      <c r="F2137" s="4">
        <v>44231</v>
      </c>
      <c r="G2137" s="3" t="s">
        <v>89</v>
      </c>
      <c r="H2137" s="3" t="s">
        <v>90</v>
      </c>
      <c r="I2137" s="5">
        <v>316</v>
      </c>
      <c r="J2137" s="3" t="s">
        <v>91</v>
      </c>
      <c r="K2137" s="3" t="s">
        <v>90</v>
      </c>
      <c r="L2137" s="5">
        <v>316</v>
      </c>
      <c r="M2137" s="5">
        <v>3.72</v>
      </c>
      <c r="N2137" s="41" t="str">
        <f>IF(M2137="","",IF(M2137&lt;0,-M2137&amp;"_"&amp;COUNTIF(M$2:M2137,M2137),M2137&amp;"_"&amp;COUNTIF(M$2:M2137,M2137)))</f>
        <v>3.72_1</v>
      </c>
      <c r="O2137" s="42" t="str">
        <f t="shared" si="33"/>
        <v/>
      </c>
      <c r="P2137" s="3" t="s">
        <v>4296</v>
      </c>
      <c r="Q2137" s="3" t="s">
        <v>1938</v>
      </c>
      <c r="R2137" s="3" t="s">
        <v>4299</v>
      </c>
      <c r="S2137" s="3" t="s">
        <v>86</v>
      </c>
      <c r="T2137" s="3" t="s">
        <v>95</v>
      </c>
      <c r="U2137" s="3" t="s">
        <v>4298</v>
      </c>
      <c r="V2137" s="3" t="s">
        <v>86</v>
      </c>
      <c r="W2137" s="3" t="s">
        <v>86</v>
      </c>
      <c r="X2137" s="3" t="s">
        <v>86</v>
      </c>
      <c r="Y2137" s="3" t="s">
        <v>103</v>
      </c>
      <c r="Z2137" s="3" t="s">
        <v>86</v>
      </c>
      <c r="AA2137" s="4"/>
      <c r="AB2137" s="3" t="s">
        <v>86</v>
      </c>
      <c r="AC2137" s="3" t="s">
        <v>86</v>
      </c>
      <c r="AD2137" s="3" t="s">
        <v>86</v>
      </c>
      <c r="AE2137" s="5">
        <v>0</v>
      </c>
    </row>
    <row r="2138" spans="1:31" x14ac:dyDescent="0.25">
      <c r="A2138" s="6" t="s">
        <v>86</v>
      </c>
      <c r="B2138" s="3" t="s">
        <v>2779</v>
      </c>
      <c r="C2138" s="3" t="s">
        <v>4295</v>
      </c>
      <c r="D2138" s="4">
        <v>44203</v>
      </c>
      <c r="E2138" s="4">
        <v>44203</v>
      </c>
      <c r="F2138" s="4">
        <v>44231</v>
      </c>
      <c r="G2138" s="3" t="s">
        <v>89</v>
      </c>
      <c r="H2138" s="3" t="s">
        <v>90</v>
      </c>
      <c r="I2138" s="5">
        <v>2952</v>
      </c>
      <c r="J2138" s="3" t="s">
        <v>91</v>
      </c>
      <c r="K2138" s="3" t="s">
        <v>90</v>
      </c>
      <c r="L2138" s="5">
        <v>2952</v>
      </c>
      <c r="M2138" s="5">
        <v>34.75</v>
      </c>
      <c r="N2138" s="41" t="str">
        <f>IF(M2138="","",IF(M2138&lt;0,-M2138&amp;"_"&amp;COUNTIF(M$2:M2138,M2138),M2138&amp;"_"&amp;COUNTIF(M$2:M2138,M2138)))</f>
        <v>34.75_1</v>
      </c>
      <c r="O2138" s="42" t="str">
        <f t="shared" si="33"/>
        <v/>
      </c>
      <c r="P2138" s="3" t="s">
        <v>4296</v>
      </c>
      <c r="Q2138" s="3" t="s">
        <v>1920</v>
      </c>
      <c r="R2138" s="3" t="s">
        <v>4300</v>
      </c>
      <c r="S2138" s="3" t="s">
        <v>86</v>
      </c>
      <c r="T2138" s="3" t="s">
        <v>95</v>
      </c>
      <c r="U2138" s="3" t="s">
        <v>4298</v>
      </c>
      <c r="V2138" s="3" t="s">
        <v>86</v>
      </c>
      <c r="W2138" s="3" t="s">
        <v>86</v>
      </c>
      <c r="X2138" s="3" t="s">
        <v>86</v>
      </c>
      <c r="Y2138" s="3" t="s">
        <v>103</v>
      </c>
      <c r="Z2138" s="3" t="s">
        <v>86</v>
      </c>
      <c r="AA2138" s="4"/>
      <c r="AB2138" s="3" t="s">
        <v>86</v>
      </c>
      <c r="AC2138" s="3" t="s">
        <v>86</v>
      </c>
      <c r="AD2138" s="3" t="s">
        <v>86</v>
      </c>
      <c r="AE2138" s="5">
        <v>0</v>
      </c>
    </row>
    <row r="2139" spans="1:31" x14ac:dyDescent="0.25">
      <c r="A2139" s="6" t="s">
        <v>86</v>
      </c>
      <c r="B2139" s="3" t="s">
        <v>2779</v>
      </c>
      <c r="C2139" s="3" t="s">
        <v>4295</v>
      </c>
      <c r="D2139" s="4">
        <v>44203</v>
      </c>
      <c r="E2139" s="4">
        <v>44203</v>
      </c>
      <c r="F2139" s="4">
        <v>44231</v>
      </c>
      <c r="G2139" s="3" t="s">
        <v>89</v>
      </c>
      <c r="H2139" s="3" t="s">
        <v>90</v>
      </c>
      <c r="I2139" s="5">
        <v>3590</v>
      </c>
      <c r="J2139" s="3" t="s">
        <v>91</v>
      </c>
      <c r="K2139" s="3" t="s">
        <v>90</v>
      </c>
      <c r="L2139" s="5">
        <v>3590</v>
      </c>
      <c r="M2139" s="5">
        <v>42.26</v>
      </c>
      <c r="N2139" s="41" t="str">
        <f>IF(M2139="","",IF(M2139&lt;0,-M2139&amp;"_"&amp;COUNTIF(M$2:M2139,M2139),M2139&amp;"_"&amp;COUNTIF(M$2:M2139,M2139)))</f>
        <v>42.26_1</v>
      </c>
      <c r="O2139" s="42" t="str">
        <f t="shared" si="33"/>
        <v/>
      </c>
      <c r="P2139" s="3" t="s">
        <v>4296</v>
      </c>
      <c r="Q2139" s="3" t="s">
        <v>2017</v>
      </c>
      <c r="R2139" s="3" t="s">
        <v>4301</v>
      </c>
      <c r="S2139" s="3" t="s">
        <v>86</v>
      </c>
      <c r="T2139" s="3" t="s">
        <v>95</v>
      </c>
      <c r="U2139" s="3" t="s">
        <v>4298</v>
      </c>
      <c r="V2139" s="3" t="s">
        <v>86</v>
      </c>
      <c r="W2139" s="3" t="s">
        <v>86</v>
      </c>
      <c r="X2139" s="3" t="s">
        <v>86</v>
      </c>
      <c r="Y2139" s="3" t="s">
        <v>103</v>
      </c>
      <c r="Z2139" s="3" t="s">
        <v>86</v>
      </c>
      <c r="AA2139" s="4"/>
      <c r="AB2139" s="3" t="s">
        <v>86</v>
      </c>
      <c r="AC2139" s="3" t="s">
        <v>86</v>
      </c>
      <c r="AD2139" s="3" t="s">
        <v>86</v>
      </c>
      <c r="AE2139" s="5">
        <v>0</v>
      </c>
    </row>
    <row r="2140" spans="1:31" x14ac:dyDescent="0.25">
      <c r="A2140" s="6" t="s">
        <v>86</v>
      </c>
      <c r="B2140" s="3" t="s">
        <v>2779</v>
      </c>
      <c r="C2140" s="3" t="s">
        <v>4295</v>
      </c>
      <c r="D2140" s="4">
        <v>44203</v>
      </c>
      <c r="E2140" s="4">
        <v>44203</v>
      </c>
      <c r="F2140" s="4">
        <v>44231</v>
      </c>
      <c r="G2140" s="3" t="s">
        <v>89</v>
      </c>
      <c r="H2140" s="3" t="s">
        <v>90</v>
      </c>
      <c r="I2140" s="5">
        <v>3555</v>
      </c>
      <c r="J2140" s="3" t="s">
        <v>91</v>
      </c>
      <c r="K2140" s="3" t="s">
        <v>90</v>
      </c>
      <c r="L2140" s="5">
        <v>3555</v>
      </c>
      <c r="M2140" s="5">
        <v>41.85</v>
      </c>
      <c r="N2140" s="41" t="str">
        <f>IF(M2140="","",IF(M2140&lt;0,-M2140&amp;"_"&amp;COUNTIF(M$2:M2140,M2140),M2140&amp;"_"&amp;COUNTIF(M$2:M2140,M2140)))</f>
        <v>41.85_1</v>
      </c>
      <c r="O2140" s="42" t="str">
        <f t="shared" si="33"/>
        <v/>
      </c>
      <c r="P2140" s="3" t="s">
        <v>4296</v>
      </c>
      <c r="Q2140" s="3" t="s">
        <v>2850</v>
      </c>
      <c r="R2140" s="3" t="s">
        <v>4302</v>
      </c>
      <c r="S2140" s="3" t="s">
        <v>86</v>
      </c>
      <c r="T2140" s="3" t="s">
        <v>95</v>
      </c>
      <c r="U2140" s="3" t="s">
        <v>4298</v>
      </c>
      <c r="V2140" s="3" t="s">
        <v>86</v>
      </c>
      <c r="W2140" s="3" t="s">
        <v>86</v>
      </c>
      <c r="X2140" s="3" t="s">
        <v>86</v>
      </c>
      <c r="Y2140" s="3" t="s">
        <v>103</v>
      </c>
      <c r="Z2140" s="3" t="s">
        <v>86</v>
      </c>
      <c r="AA2140" s="4"/>
      <c r="AB2140" s="3" t="s">
        <v>86</v>
      </c>
      <c r="AC2140" s="3" t="s">
        <v>86</v>
      </c>
      <c r="AD2140" s="3" t="s">
        <v>86</v>
      </c>
      <c r="AE2140" s="5">
        <v>0</v>
      </c>
    </row>
    <row r="2141" spans="1:31" x14ac:dyDescent="0.25">
      <c r="A2141" s="6" t="s">
        <v>86</v>
      </c>
      <c r="B2141" s="3" t="s">
        <v>2779</v>
      </c>
      <c r="C2141" s="3" t="s">
        <v>4295</v>
      </c>
      <c r="D2141" s="4">
        <v>44203</v>
      </c>
      <c r="E2141" s="4">
        <v>44203</v>
      </c>
      <c r="F2141" s="4">
        <v>44231</v>
      </c>
      <c r="G2141" s="3" t="s">
        <v>89</v>
      </c>
      <c r="H2141" s="3" t="s">
        <v>90</v>
      </c>
      <c r="I2141" s="5">
        <v>2023</v>
      </c>
      <c r="J2141" s="3" t="s">
        <v>91</v>
      </c>
      <c r="K2141" s="3" t="s">
        <v>90</v>
      </c>
      <c r="L2141" s="5">
        <v>2023</v>
      </c>
      <c r="M2141" s="5">
        <v>23.81</v>
      </c>
      <c r="N2141" s="41" t="str">
        <f>IF(M2141="","",IF(M2141&lt;0,-M2141&amp;"_"&amp;COUNTIF(M$2:M2141,M2141),M2141&amp;"_"&amp;COUNTIF(M$2:M2141,M2141)))</f>
        <v>23.81_2</v>
      </c>
      <c r="O2141" s="42" t="str">
        <f t="shared" si="33"/>
        <v/>
      </c>
      <c r="P2141" s="3" t="s">
        <v>4296</v>
      </c>
      <c r="Q2141" s="3" t="s">
        <v>2185</v>
      </c>
      <c r="R2141" s="3" t="s">
        <v>4303</v>
      </c>
      <c r="S2141" s="3" t="s">
        <v>86</v>
      </c>
      <c r="T2141" s="3" t="s">
        <v>95</v>
      </c>
      <c r="U2141" s="3" t="s">
        <v>4298</v>
      </c>
      <c r="V2141" s="3" t="s">
        <v>86</v>
      </c>
      <c r="W2141" s="3" t="s">
        <v>86</v>
      </c>
      <c r="X2141" s="3" t="s">
        <v>86</v>
      </c>
      <c r="Y2141" s="3" t="s">
        <v>103</v>
      </c>
      <c r="Z2141" s="3" t="s">
        <v>86</v>
      </c>
      <c r="AA2141" s="4"/>
      <c r="AB2141" s="3" t="s">
        <v>86</v>
      </c>
      <c r="AC2141" s="3" t="s">
        <v>86</v>
      </c>
      <c r="AD2141" s="3" t="s">
        <v>86</v>
      </c>
      <c r="AE2141" s="5">
        <v>0</v>
      </c>
    </row>
    <row r="2142" spans="1:31" x14ac:dyDescent="0.25">
      <c r="A2142" s="6" t="s">
        <v>86</v>
      </c>
      <c r="B2142" s="3" t="s">
        <v>2779</v>
      </c>
      <c r="C2142" s="3" t="s">
        <v>4295</v>
      </c>
      <c r="D2142" s="4">
        <v>44203</v>
      </c>
      <c r="E2142" s="4">
        <v>44203</v>
      </c>
      <c r="F2142" s="4">
        <v>44231</v>
      </c>
      <c r="G2142" s="3" t="s">
        <v>89</v>
      </c>
      <c r="H2142" s="3" t="s">
        <v>90</v>
      </c>
      <c r="I2142" s="5">
        <v>4316</v>
      </c>
      <c r="J2142" s="3" t="s">
        <v>91</v>
      </c>
      <c r="K2142" s="3" t="s">
        <v>90</v>
      </c>
      <c r="L2142" s="5">
        <v>4316</v>
      </c>
      <c r="M2142" s="5">
        <v>50.81</v>
      </c>
      <c r="N2142" s="41" t="str">
        <f>IF(M2142="","",IF(M2142&lt;0,-M2142&amp;"_"&amp;COUNTIF(M$2:M2142,M2142),M2142&amp;"_"&amp;COUNTIF(M$2:M2142,M2142)))</f>
        <v>50.81_1</v>
      </c>
      <c r="O2142" s="42" t="str">
        <f t="shared" si="33"/>
        <v/>
      </c>
      <c r="P2142" s="3" t="s">
        <v>4296</v>
      </c>
      <c r="Q2142" s="3" t="s">
        <v>2869</v>
      </c>
      <c r="R2142" s="3" t="s">
        <v>4304</v>
      </c>
      <c r="S2142" s="3" t="s">
        <v>86</v>
      </c>
      <c r="T2142" s="3" t="s">
        <v>95</v>
      </c>
      <c r="U2142" s="3" t="s">
        <v>4298</v>
      </c>
      <c r="V2142" s="3" t="s">
        <v>86</v>
      </c>
      <c r="W2142" s="3" t="s">
        <v>86</v>
      </c>
      <c r="X2142" s="3" t="s">
        <v>86</v>
      </c>
      <c r="Y2142" s="3" t="s">
        <v>103</v>
      </c>
      <c r="Z2142" s="3" t="s">
        <v>86</v>
      </c>
      <c r="AA2142" s="4"/>
      <c r="AB2142" s="3" t="s">
        <v>86</v>
      </c>
      <c r="AC2142" s="3" t="s">
        <v>86</v>
      </c>
      <c r="AD2142" s="3" t="s">
        <v>86</v>
      </c>
      <c r="AE2142" s="5">
        <v>0</v>
      </c>
    </row>
    <row r="2143" spans="1:31" x14ac:dyDescent="0.25">
      <c r="A2143" s="6" t="s">
        <v>86</v>
      </c>
      <c r="B2143" s="3" t="s">
        <v>2779</v>
      </c>
      <c r="C2143" s="3" t="s">
        <v>4295</v>
      </c>
      <c r="D2143" s="4">
        <v>44203</v>
      </c>
      <c r="E2143" s="4">
        <v>44203</v>
      </c>
      <c r="F2143" s="4">
        <v>44231</v>
      </c>
      <c r="G2143" s="3" t="s">
        <v>89</v>
      </c>
      <c r="H2143" s="3" t="s">
        <v>90</v>
      </c>
      <c r="I2143" s="5">
        <v>2965</v>
      </c>
      <c r="J2143" s="3" t="s">
        <v>91</v>
      </c>
      <c r="K2143" s="3" t="s">
        <v>90</v>
      </c>
      <c r="L2143" s="5">
        <v>2965</v>
      </c>
      <c r="M2143" s="5">
        <v>34.9</v>
      </c>
      <c r="N2143" s="41" t="str">
        <f>IF(M2143="","",IF(M2143&lt;0,-M2143&amp;"_"&amp;COUNTIF(M$2:M2143,M2143),M2143&amp;"_"&amp;COUNTIF(M$2:M2143,M2143)))</f>
        <v>34.9_2</v>
      </c>
      <c r="O2143" s="42" t="str">
        <f t="shared" si="33"/>
        <v/>
      </c>
      <c r="P2143" s="3" t="s">
        <v>4296</v>
      </c>
      <c r="Q2143" s="3" t="s">
        <v>2854</v>
      </c>
      <c r="R2143" s="3" t="s">
        <v>4305</v>
      </c>
      <c r="S2143" s="3" t="s">
        <v>86</v>
      </c>
      <c r="T2143" s="3" t="s">
        <v>95</v>
      </c>
      <c r="U2143" s="3" t="s">
        <v>4298</v>
      </c>
      <c r="V2143" s="3" t="s">
        <v>86</v>
      </c>
      <c r="W2143" s="3" t="s">
        <v>86</v>
      </c>
      <c r="X2143" s="3" t="s">
        <v>86</v>
      </c>
      <c r="Y2143" s="3" t="s">
        <v>103</v>
      </c>
      <c r="Z2143" s="3" t="s">
        <v>86</v>
      </c>
      <c r="AA2143" s="4"/>
      <c r="AB2143" s="3" t="s">
        <v>86</v>
      </c>
      <c r="AC2143" s="3" t="s">
        <v>86</v>
      </c>
      <c r="AD2143" s="3" t="s">
        <v>86</v>
      </c>
      <c r="AE2143" s="5">
        <v>0</v>
      </c>
    </row>
    <row r="2144" spans="1:31" x14ac:dyDescent="0.25">
      <c r="A2144" s="6" t="s">
        <v>86</v>
      </c>
      <c r="B2144" s="3" t="s">
        <v>2774</v>
      </c>
      <c r="C2144" s="3" t="s">
        <v>4306</v>
      </c>
      <c r="D2144" s="4">
        <v>44203</v>
      </c>
      <c r="E2144" s="4">
        <v>44203</v>
      </c>
      <c r="F2144" s="4">
        <v>44220</v>
      </c>
      <c r="G2144" s="3" t="s">
        <v>2488</v>
      </c>
      <c r="H2144" s="3" t="s">
        <v>160</v>
      </c>
      <c r="I2144" s="5">
        <v>6.01</v>
      </c>
      <c r="J2144" s="3" t="s">
        <v>4307</v>
      </c>
      <c r="K2144" s="3" t="s">
        <v>90</v>
      </c>
      <c r="L2144" s="5">
        <v>509.61</v>
      </c>
      <c r="M2144" s="5">
        <v>6.01</v>
      </c>
      <c r="N2144" s="41" t="str">
        <f>IF(M2144="","",IF(M2144&lt;0,-M2144&amp;"_"&amp;COUNTIF(M$2:M2144,M2144),M2144&amp;"_"&amp;COUNTIF(M$2:M2144,M2144)))</f>
        <v>6.01_1</v>
      </c>
      <c r="O2144" s="42" t="str">
        <f t="shared" si="33"/>
        <v/>
      </c>
      <c r="P2144" s="3" t="s">
        <v>4308</v>
      </c>
      <c r="Q2144" s="3" t="s">
        <v>4309</v>
      </c>
      <c r="R2144" s="3" t="s">
        <v>4310</v>
      </c>
      <c r="S2144" s="3" t="s">
        <v>86</v>
      </c>
      <c r="T2144" s="3" t="s">
        <v>95</v>
      </c>
      <c r="U2144" s="3" t="s">
        <v>4309</v>
      </c>
      <c r="V2144" s="3" t="s">
        <v>86</v>
      </c>
      <c r="W2144" s="3" t="s">
        <v>86</v>
      </c>
      <c r="X2144" s="3" t="s">
        <v>86</v>
      </c>
      <c r="Y2144" s="3" t="s">
        <v>97</v>
      </c>
      <c r="Z2144" s="3" t="s">
        <v>86</v>
      </c>
      <c r="AA2144" s="4"/>
      <c r="AB2144" s="3" t="s">
        <v>86</v>
      </c>
      <c r="AC2144" s="3" t="s">
        <v>86</v>
      </c>
      <c r="AD2144" s="3" t="s">
        <v>86</v>
      </c>
      <c r="AE2144" s="5">
        <v>0</v>
      </c>
    </row>
    <row r="2145" spans="1:31" x14ac:dyDescent="0.25">
      <c r="A2145" s="6" t="s">
        <v>86</v>
      </c>
      <c r="B2145" s="3" t="s">
        <v>2774</v>
      </c>
      <c r="C2145" s="3" t="s">
        <v>4311</v>
      </c>
      <c r="D2145" s="4">
        <v>44206</v>
      </c>
      <c r="E2145" s="4">
        <v>44206</v>
      </c>
      <c r="F2145" s="4">
        <v>44222</v>
      </c>
      <c r="G2145" s="3" t="s">
        <v>2488</v>
      </c>
      <c r="H2145" s="3" t="s">
        <v>160</v>
      </c>
      <c r="I2145" s="5">
        <v>438.19</v>
      </c>
      <c r="J2145" s="3" t="s">
        <v>4312</v>
      </c>
      <c r="K2145" s="3" t="s">
        <v>90</v>
      </c>
      <c r="L2145" s="5">
        <v>37136.660000000003</v>
      </c>
      <c r="M2145" s="5">
        <v>438.19</v>
      </c>
      <c r="N2145" s="41" t="str">
        <f>IF(M2145="","",IF(M2145&lt;0,-M2145&amp;"_"&amp;COUNTIF(M$2:M2145,M2145),M2145&amp;"_"&amp;COUNTIF(M$2:M2145,M2145)))</f>
        <v>438.19_1</v>
      </c>
      <c r="O2145" s="42" t="str">
        <f t="shared" si="33"/>
        <v/>
      </c>
      <c r="P2145" s="3" t="s">
        <v>4313</v>
      </c>
      <c r="Q2145" s="3" t="s">
        <v>4314</v>
      </c>
      <c r="R2145" s="3" t="s">
        <v>4315</v>
      </c>
      <c r="S2145" s="3" t="s">
        <v>86</v>
      </c>
      <c r="T2145" s="3" t="s">
        <v>95</v>
      </c>
      <c r="U2145" s="3" t="s">
        <v>4314</v>
      </c>
      <c r="V2145" s="3" t="s">
        <v>86</v>
      </c>
      <c r="W2145" s="3" t="s">
        <v>86</v>
      </c>
      <c r="X2145" s="3" t="s">
        <v>86</v>
      </c>
      <c r="Y2145" s="3" t="s">
        <v>97</v>
      </c>
      <c r="Z2145" s="3" t="s">
        <v>86</v>
      </c>
      <c r="AA2145" s="4"/>
      <c r="AB2145" s="3" t="s">
        <v>86</v>
      </c>
      <c r="AC2145" s="3" t="s">
        <v>86</v>
      </c>
      <c r="AD2145" s="3" t="s">
        <v>86</v>
      </c>
      <c r="AE2145" s="5">
        <v>0</v>
      </c>
    </row>
    <row r="2146" spans="1:31" x14ac:dyDescent="0.25">
      <c r="A2146" s="6" t="s">
        <v>86</v>
      </c>
      <c r="B2146" s="3" t="s">
        <v>270</v>
      </c>
      <c r="C2146" s="3" t="s">
        <v>722</v>
      </c>
      <c r="D2146" s="4">
        <v>44206</v>
      </c>
      <c r="E2146" s="4">
        <v>44206</v>
      </c>
      <c r="F2146" s="4">
        <v>44221</v>
      </c>
      <c r="G2146" s="3" t="s">
        <v>211</v>
      </c>
      <c r="H2146" s="3" t="s">
        <v>90</v>
      </c>
      <c r="I2146" s="5">
        <v>372</v>
      </c>
      <c r="J2146" s="3" t="s">
        <v>91</v>
      </c>
      <c r="K2146" s="3" t="s">
        <v>90</v>
      </c>
      <c r="L2146" s="5">
        <v>372</v>
      </c>
      <c r="M2146" s="5">
        <v>4.38</v>
      </c>
      <c r="N2146" s="41" t="str">
        <f>IF(M2146="","",IF(M2146&lt;0,-M2146&amp;"_"&amp;COUNTIF(M$2:M2146,M2146),M2146&amp;"_"&amp;COUNTIF(M$2:M2146,M2146)))</f>
        <v>4.38_2</v>
      </c>
      <c r="O2146" s="42" t="str">
        <f t="shared" si="33"/>
        <v/>
      </c>
      <c r="P2146" s="3" t="s">
        <v>723</v>
      </c>
      <c r="Q2146" s="3" t="s">
        <v>724</v>
      </c>
      <c r="R2146" s="3" t="s">
        <v>504</v>
      </c>
      <c r="S2146" s="3" t="s">
        <v>86</v>
      </c>
      <c r="T2146" s="3" t="s">
        <v>95</v>
      </c>
      <c r="U2146" s="3" t="s">
        <v>329</v>
      </c>
      <c r="V2146" s="3" t="s">
        <v>86</v>
      </c>
      <c r="W2146" s="3" t="s">
        <v>86</v>
      </c>
      <c r="X2146" s="3" t="s">
        <v>86</v>
      </c>
      <c r="Y2146" s="3" t="s">
        <v>97</v>
      </c>
      <c r="Z2146" s="3" t="s">
        <v>86</v>
      </c>
      <c r="AA2146" s="4"/>
      <c r="AB2146" s="3" t="s">
        <v>86</v>
      </c>
      <c r="AC2146" s="3" t="s">
        <v>86</v>
      </c>
      <c r="AD2146" s="3" t="s">
        <v>86</v>
      </c>
      <c r="AE2146" s="5">
        <v>0</v>
      </c>
    </row>
    <row r="2147" spans="1:31" x14ac:dyDescent="0.25">
      <c r="A2147" s="6" t="s">
        <v>86</v>
      </c>
      <c r="B2147" s="3" t="s">
        <v>270</v>
      </c>
      <c r="C2147" s="3" t="s">
        <v>722</v>
      </c>
      <c r="D2147" s="4">
        <v>44206</v>
      </c>
      <c r="E2147" s="4">
        <v>44206</v>
      </c>
      <c r="F2147" s="4">
        <v>44221</v>
      </c>
      <c r="G2147" s="3" t="s">
        <v>211</v>
      </c>
      <c r="H2147" s="3" t="s">
        <v>90</v>
      </c>
      <c r="I2147" s="5">
        <v>1725</v>
      </c>
      <c r="J2147" s="3" t="s">
        <v>91</v>
      </c>
      <c r="K2147" s="3" t="s">
        <v>90</v>
      </c>
      <c r="L2147" s="5">
        <v>1725</v>
      </c>
      <c r="M2147" s="5">
        <v>20.309999999999999</v>
      </c>
      <c r="N2147" s="41" t="str">
        <f>IF(M2147="","",IF(M2147&lt;0,-M2147&amp;"_"&amp;COUNTIF(M$2:M2147,M2147),M2147&amp;"_"&amp;COUNTIF(M$2:M2147,M2147)))</f>
        <v>20.31_5</v>
      </c>
      <c r="O2147" s="42" t="str">
        <f t="shared" si="33"/>
        <v/>
      </c>
      <c r="P2147" s="3" t="s">
        <v>723</v>
      </c>
      <c r="Q2147" s="3" t="s">
        <v>724</v>
      </c>
      <c r="R2147" s="3" t="s">
        <v>328</v>
      </c>
      <c r="S2147" s="3" t="s">
        <v>86</v>
      </c>
      <c r="T2147" s="3" t="s">
        <v>95</v>
      </c>
      <c r="U2147" s="3" t="s">
        <v>329</v>
      </c>
      <c r="V2147" s="3" t="s">
        <v>86</v>
      </c>
      <c r="W2147" s="3" t="s">
        <v>86</v>
      </c>
      <c r="X2147" s="3" t="s">
        <v>86</v>
      </c>
      <c r="Y2147" s="3" t="s">
        <v>97</v>
      </c>
      <c r="Z2147" s="3" t="s">
        <v>86</v>
      </c>
      <c r="AA2147" s="4"/>
      <c r="AB2147" s="3" t="s">
        <v>86</v>
      </c>
      <c r="AC2147" s="3" t="s">
        <v>86</v>
      </c>
      <c r="AD2147" s="3" t="s">
        <v>86</v>
      </c>
      <c r="AE2147" s="5">
        <v>0</v>
      </c>
    </row>
    <row r="2148" spans="1:31" x14ac:dyDescent="0.25">
      <c r="A2148" s="6" t="s">
        <v>86</v>
      </c>
      <c r="B2148" s="3" t="s">
        <v>270</v>
      </c>
      <c r="C2148" s="3" t="s">
        <v>722</v>
      </c>
      <c r="D2148" s="4">
        <v>44206</v>
      </c>
      <c r="E2148" s="4">
        <v>44206</v>
      </c>
      <c r="F2148" s="4">
        <v>44221</v>
      </c>
      <c r="G2148" s="3" t="s">
        <v>211</v>
      </c>
      <c r="H2148" s="3" t="s">
        <v>90</v>
      </c>
      <c r="I2148" s="5">
        <v>244</v>
      </c>
      <c r="J2148" s="3" t="s">
        <v>91</v>
      </c>
      <c r="K2148" s="3" t="s">
        <v>90</v>
      </c>
      <c r="L2148" s="5">
        <v>244</v>
      </c>
      <c r="M2148" s="5">
        <v>2.87</v>
      </c>
      <c r="N2148" s="41" t="str">
        <f>IF(M2148="","",IF(M2148&lt;0,-M2148&amp;"_"&amp;COUNTIF(M$2:M2148,M2148),M2148&amp;"_"&amp;COUNTIF(M$2:M2148,M2148)))</f>
        <v>2.87_6</v>
      </c>
      <c r="O2148" s="42" t="str">
        <f t="shared" si="33"/>
        <v/>
      </c>
      <c r="P2148" s="3" t="s">
        <v>723</v>
      </c>
      <c r="Q2148" s="3" t="s">
        <v>724</v>
      </c>
      <c r="R2148" s="3" t="s">
        <v>330</v>
      </c>
      <c r="S2148" s="3" t="s">
        <v>86</v>
      </c>
      <c r="T2148" s="3" t="s">
        <v>95</v>
      </c>
      <c r="U2148" s="3" t="s">
        <v>329</v>
      </c>
      <c r="V2148" s="3" t="s">
        <v>86</v>
      </c>
      <c r="W2148" s="3" t="s">
        <v>86</v>
      </c>
      <c r="X2148" s="3" t="s">
        <v>86</v>
      </c>
      <c r="Y2148" s="3" t="s">
        <v>97</v>
      </c>
      <c r="Z2148" s="3" t="s">
        <v>86</v>
      </c>
      <c r="AA2148" s="4"/>
      <c r="AB2148" s="3" t="s">
        <v>86</v>
      </c>
      <c r="AC2148" s="3" t="s">
        <v>86</v>
      </c>
      <c r="AD2148" s="3" t="s">
        <v>86</v>
      </c>
      <c r="AE2148" s="5">
        <v>0</v>
      </c>
    </row>
    <row r="2149" spans="1:31" x14ac:dyDescent="0.25">
      <c r="A2149" s="6" t="s">
        <v>86</v>
      </c>
      <c r="B2149" s="3" t="s">
        <v>270</v>
      </c>
      <c r="C2149" s="3" t="s">
        <v>722</v>
      </c>
      <c r="D2149" s="4">
        <v>44206</v>
      </c>
      <c r="E2149" s="4">
        <v>44206</v>
      </c>
      <c r="F2149" s="4">
        <v>44221</v>
      </c>
      <c r="G2149" s="3" t="s">
        <v>211</v>
      </c>
      <c r="H2149" s="3" t="s">
        <v>90</v>
      </c>
      <c r="I2149" s="5">
        <v>3438</v>
      </c>
      <c r="J2149" s="3" t="s">
        <v>91</v>
      </c>
      <c r="K2149" s="3" t="s">
        <v>90</v>
      </c>
      <c r="L2149" s="5">
        <v>3438</v>
      </c>
      <c r="M2149" s="5">
        <v>40.47</v>
      </c>
      <c r="N2149" s="41" t="str">
        <f>IF(M2149="","",IF(M2149&lt;0,-M2149&amp;"_"&amp;COUNTIF(M$2:M2149,M2149),M2149&amp;"_"&amp;COUNTIF(M$2:M2149,M2149)))</f>
        <v>40.47_1</v>
      </c>
      <c r="O2149" s="42" t="str">
        <f t="shared" si="33"/>
        <v/>
      </c>
      <c r="P2149" s="3" t="s">
        <v>723</v>
      </c>
      <c r="Q2149" s="3" t="s">
        <v>724</v>
      </c>
      <c r="R2149" s="3" t="s">
        <v>331</v>
      </c>
      <c r="S2149" s="3" t="s">
        <v>86</v>
      </c>
      <c r="T2149" s="3" t="s">
        <v>95</v>
      </c>
      <c r="U2149" s="3" t="s">
        <v>329</v>
      </c>
      <c r="V2149" s="3" t="s">
        <v>86</v>
      </c>
      <c r="W2149" s="3" t="s">
        <v>86</v>
      </c>
      <c r="X2149" s="3" t="s">
        <v>86</v>
      </c>
      <c r="Y2149" s="3" t="s">
        <v>97</v>
      </c>
      <c r="Z2149" s="3" t="s">
        <v>86</v>
      </c>
      <c r="AA2149" s="4"/>
      <c r="AB2149" s="3" t="s">
        <v>86</v>
      </c>
      <c r="AC2149" s="3" t="s">
        <v>86</v>
      </c>
      <c r="AD2149" s="3" t="s">
        <v>86</v>
      </c>
      <c r="AE2149" s="5">
        <v>0</v>
      </c>
    </row>
    <row r="2150" spans="1:31" x14ac:dyDescent="0.25">
      <c r="A2150" s="6" t="s">
        <v>86</v>
      </c>
      <c r="B2150" s="3" t="s">
        <v>270</v>
      </c>
      <c r="C2150" s="3" t="s">
        <v>722</v>
      </c>
      <c r="D2150" s="4">
        <v>44206</v>
      </c>
      <c r="E2150" s="4">
        <v>44206</v>
      </c>
      <c r="F2150" s="4">
        <v>44221</v>
      </c>
      <c r="G2150" s="3" t="s">
        <v>211</v>
      </c>
      <c r="H2150" s="3" t="s">
        <v>90</v>
      </c>
      <c r="I2150" s="5">
        <v>4800</v>
      </c>
      <c r="J2150" s="3" t="s">
        <v>91</v>
      </c>
      <c r="K2150" s="3" t="s">
        <v>90</v>
      </c>
      <c r="L2150" s="5">
        <v>4800</v>
      </c>
      <c r="M2150" s="5">
        <v>56.5</v>
      </c>
      <c r="N2150" s="41" t="str">
        <f>IF(M2150="","",IF(M2150&lt;0,-M2150&amp;"_"&amp;COUNTIF(M$2:M2150,M2150),M2150&amp;"_"&amp;COUNTIF(M$2:M2150,M2150)))</f>
        <v>56.5_2</v>
      </c>
      <c r="O2150" s="42" t="str">
        <f t="shared" si="33"/>
        <v/>
      </c>
      <c r="P2150" s="3" t="s">
        <v>723</v>
      </c>
      <c r="Q2150" s="3" t="s">
        <v>724</v>
      </c>
      <c r="R2150" s="3" t="s">
        <v>332</v>
      </c>
      <c r="S2150" s="3" t="s">
        <v>86</v>
      </c>
      <c r="T2150" s="3" t="s">
        <v>95</v>
      </c>
      <c r="U2150" s="3" t="s">
        <v>329</v>
      </c>
      <c r="V2150" s="3" t="s">
        <v>86</v>
      </c>
      <c r="W2150" s="3" t="s">
        <v>86</v>
      </c>
      <c r="X2150" s="3" t="s">
        <v>86</v>
      </c>
      <c r="Y2150" s="3" t="s">
        <v>97</v>
      </c>
      <c r="Z2150" s="3" t="s">
        <v>86</v>
      </c>
      <c r="AA2150" s="4"/>
      <c r="AB2150" s="3" t="s">
        <v>86</v>
      </c>
      <c r="AC2150" s="3" t="s">
        <v>86</v>
      </c>
      <c r="AD2150" s="3" t="s">
        <v>86</v>
      </c>
      <c r="AE2150" s="5">
        <v>0</v>
      </c>
    </row>
    <row r="2151" spans="1:31" x14ac:dyDescent="0.25">
      <c r="A2151" s="6" t="s">
        <v>86</v>
      </c>
      <c r="B2151" s="3" t="s">
        <v>270</v>
      </c>
      <c r="C2151" s="3" t="s">
        <v>722</v>
      </c>
      <c r="D2151" s="4">
        <v>44206</v>
      </c>
      <c r="E2151" s="4">
        <v>44206</v>
      </c>
      <c r="F2151" s="4">
        <v>44221</v>
      </c>
      <c r="G2151" s="3" t="s">
        <v>211</v>
      </c>
      <c r="H2151" s="3" t="s">
        <v>90</v>
      </c>
      <c r="I2151" s="5">
        <v>4320</v>
      </c>
      <c r="J2151" s="3" t="s">
        <v>91</v>
      </c>
      <c r="K2151" s="3" t="s">
        <v>90</v>
      </c>
      <c r="L2151" s="5">
        <v>4320</v>
      </c>
      <c r="M2151" s="5">
        <v>50.85</v>
      </c>
      <c r="N2151" s="41" t="str">
        <f>IF(M2151="","",IF(M2151&lt;0,-M2151&amp;"_"&amp;COUNTIF(M$2:M2151,M2151),M2151&amp;"_"&amp;COUNTIF(M$2:M2151,M2151)))</f>
        <v>50.85_3</v>
      </c>
      <c r="O2151" s="42" t="str">
        <f t="shared" si="33"/>
        <v/>
      </c>
      <c r="P2151" s="3" t="s">
        <v>723</v>
      </c>
      <c r="Q2151" s="3" t="s">
        <v>724</v>
      </c>
      <c r="R2151" s="3" t="s">
        <v>333</v>
      </c>
      <c r="S2151" s="3" t="s">
        <v>86</v>
      </c>
      <c r="T2151" s="3" t="s">
        <v>95</v>
      </c>
      <c r="U2151" s="3" t="s">
        <v>329</v>
      </c>
      <c r="V2151" s="3" t="s">
        <v>86</v>
      </c>
      <c r="W2151" s="3" t="s">
        <v>86</v>
      </c>
      <c r="X2151" s="3" t="s">
        <v>86</v>
      </c>
      <c r="Y2151" s="3" t="s">
        <v>97</v>
      </c>
      <c r="Z2151" s="3" t="s">
        <v>86</v>
      </c>
      <c r="AA2151" s="4"/>
      <c r="AB2151" s="3" t="s">
        <v>86</v>
      </c>
      <c r="AC2151" s="3" t="s">
        <v>86</v>
      </c>
      <c r="AD2151" s="3" t="s">
        <v>86</v>
      </c>
      <c r="AE2151" s="5">
        <v>0</v>
      </c>
    </row>
    <row r="2152" spans="1:31" x14ac:dyDescent="0.25">
      <c r="A2152" s="6" t="s">
        <v>86</v>
      </c>
      <c r="B2152" s="3" t="s">
        <v>270</v>
      </c>
      <c r="C2152" s="3" t="s">
        <v>722</v>
      </c>
      <c r="D2152" s="4">
        <v>44206</v>
      </c>
      <c r="E2152" s="4">
        <v>44206</v>
      </c>
      <c r="F2152" s="4">
        <v>44221</v>
      </c>
      <c r="G2152" s="3" t="s">
        <v>211</v>
      </c>
      <c r="H2152" s="3" t="s">
        <v>90</v>
      </c>
      <c r="I2152" s="5">
        <v>670</v>
      </c>
      <c r="J2152" s="3" t="s">
        <v>91</v>
      </c>
      <c r="K2152" s="3" t="s">
        <v>90</v>
      </c>
      <c r="L2152" s="5">
        <v>670</v>
      </c>
      <c r="M2152" s="5">
        <v>7.89</v>
      </c>
      <c r="N2152" s="41" t="str">
        <f>IF(M2152="","",IF(M2152&lt;0,-M2152&amp;"_"&amp;COUNTIF(M$2:M2152,M2152),M2152&amp;"_"&amp;COUNTIF(M$2:M2152,M2152)))</f>
        <v>7.89_5</v>
      </c>
      <c r="O2152" s="42" t="str">
        <f t="shared" si="33"/>
        <v/>
      </c>
      <c r="P2152" s="3" t="s">
        <v>723</v>
      </c>
      <c r="Q2152" s="3" t="s">
        <v>724</v>
      </c>
      <c r="R2152" s="3" t="s">
        <v>334</v>
      </c>
      <c r="S2152" s="3" t="s">
        <v>86</v>
      </c>
      <c r="T2152" s="3" t="s">
        <v>95</v>
      </c>
      <c r="U2152" s="3" t="s">
        <v>329</v>
      </c>
      <c r="V2152" s="3" t="s">
        <v>86</v>
      </c>
      <c r="W2152" s="3" t="s">
        <v>86</v>
      </c>
      <c r="X2152" s="3" t="s">
        <v>86</v>
      </c>
      <c r="Y2152" s="3" t="s">
        <v>97</v>
      </c>
      <c r="Z2152" s="3" t="s">
        <v>86</v>
      </c>
      <c r="AA2152" s="4"/>
      <c r="AB2152" s="3" t="s">
        <v>86</v>
      </c>
      <c r="AC2152" s="3" t="s">
        <v>86</v>
      </c>
      <c r="AD2152" s="3" t="s">
        <v>86</v>
      </c>
      <c r="AE2152" s="5">
        <v>0</v>
      </c>
    </row>
    <row r="2153" spans="1:31" x14ac:dyDescent="0.25">
      <c r="A2153" s="6" t="s">
        <v>86</v>
      </c>
      <c r="B2153" s="3" t="s">
        <v>270</v>
      </c>
      <c r="C2153" s="3" t="s">
        <v>722</v>
      </c>
      <c r="D2153" s="4">
        <v>44206</v>
      </c>
      <c r="E2153" s="4">
        <v>44206</v>
      </c>
      <c r="F2153" s="4">
        <v>44221</v>
      </c>
      <c r="G2153" s="3" t="s">
        <v>211</v>
      </c>
      <c r="H2153" s="3" t="s">
        <v>90</v>
      </c>
      <c r="I2153" s="5">
        <v>1152</v>
      </c>
      <c r="J2153" s="3" t="s">
        <v>91</v>
      </c>
      <c r="K2153" s="3" t="s">
        <v>90</v>
      </c>
      <c r="L2153" s="5">
        <v>1152</v>
      </c>
      <c r="M2153" s="5">
        <v>13.56</v>
      </c>
      <c r="N2153" s="41" t="str">
        <f>IF(M2153="","",IF(M2153&lt;0,-M2153&amp;"_"&amp;COUNTIF(M$2:M2153,M2153),M2153&amp;"_"&amp;COUNTIF(M$2:M2153,M2153)))</f>
        <v>13.56_2</v>
      </c>
      <c r="O2153" s="42" t="str">
        <f t="shared" si="33"/>
        <v/>
      </c>
      <c r="P2153" s="3" t="s">
        <v>723</v>
      </c>
      <c r="Q2153" s="3" t="s">
        <v>724</v>
      </c>
      <c r="R2153" s="3" t="s">
        <v>335</v>
      </c>
      <c r="S2153" s="3" t="s">
        <v>86</v>
      </c>
      <c r="T2153" s="3" t="s">
        <v>95</v>
      </c>
      <c r="U2153" s="3" t="s">
        <v>329</v>
      </c>
      <c r="V2153" s="3" t="s">
        <v>86</v>
      </c>
      <c r="W2153" s="3" t="s">
        <v>86</v>
      </c>
      <c r="X2153" s="3" t="s">
        <v>86</v>
      </c>
      <c r="Y2153" s="3" t="s">
        <v>97</v>
      </c>
      <c r="Z2153" s="3" t="s">
        <v>86</v>
      </c>
      <c r="AA2153" s="4"/>
      <c r="AB2153" s="3" t="s">
        <v>86</v>
      </c>
      <c r="AC2153" s="3" t="s">
        <v>86</v>
      </c>
      <c r="AD2153" s="3" t="s">
        <v>86</v>
      </c>
      <c r="AE2153" s="5">
        <v>0</v>
      </c>
    </row>
    <row r="2154" spans="1:31" x14ac:dyDescent="0.25">
      <c r="A2154" s="6" t="s">
        <v>86</v>
      </c>
      <c r="B2154" s="3" t="s">
        <v>270</v>
      </c>
      <c r="C2154" s="3" t="s">
        <v>722</v>
      </c>
      <c r="D2154" s="4">
        <v>44206</v>
      </c>
      <c r="E2154" s="4">
        <v>44206</v>
      </c>
      <c r="F2154" s="4">
        <v>44221</v>
      </c>
      <c r="G2154" s="3" t="s">
        <v>211</v>
      </c>
      <c r="H2154" s="3" t="s">
        <v>90</v>
      </c>
      <c r="I2154" s="5">
        <v>433</v>
      </c>
      <c r="J2154" s="3" t="s">
        <v>91</v>
      </c>
      <c r="K2154" s="3" t="s">
        <v>90</v>
      </c>
      <c r="L2154" s="5">
        <v>433</v>
      </c>
      <c r="M2154" s="5">
        <v>5.0999999999999996</v>
      </c>
      <c r="N2154" s="41" t="str">
        <f>IF(M2154="","",IF(M2154&lt;0,-M2154&amp;"_"&amp;COUNTIF(M$2:M2154,M2154),M2154&amp;"_"&amp;COUNTIF(M$2:M2154,M2154)))</f>
        <v>5.1_7</v>
      </c>
      <c r="O2154" s="42" t="str">
        <f t="shared" si="33"/>
        <v/>
      </c>
      <c r="P2154" s="3" t="s">
        <v>723</v>
      </c>
      <c r="Q2154" s="3" t="s">
        <v>724</v>
      </c>
      <c r="R2154" s="3" t="s">
        <v>336</v>
      </c>
      <c r="S2154" s="3" t="s">
        <v>86</v>
      </c>
      <c r="T2154" s="3" t="s">
        <v>95</v>
      </c>
      <c r="U2154" s="3" t="s">
        <v>329</v>
      </c>
      <c r="V2154" s="3" t="s">
        <v>86</v>
      </c>
      <c r="W2154" s="3" t="s">
        <v>86</v>
      </c>
      <c r="X2154" s="3" t="s">
        <v>86</v>
      </c>
      <c r="Y2154" s="3" t="s">
        <v>97</v>
      </c>
      <c r="Z2154" s="3" t="s">
        <v>86</v>
      </c>
      <c r="AA2154" s="4"/>
      <c r="AB2154" s="3" t="s">
        <v>86</v>
      </c>
      <c r="AC2154" s="3" t="s">
        <v>86</v>
      </c>
      <c r="AD2154" s="3" t="s">
        <v>86</v>
      </c>
      <c r="AE2154" s="5">
        <v>0</v>
      </c>
    </row>
    <row r="2155" spans="1:31" x14ac:dyDescent="0.25">
      <c r="A2155" s="6" t="s">
        <v>86</v>
      </c>
      <c r="B2155" s="3" t="s">
        <v>270</v>
      </c>
      <c r="C2155" s="3" t="s">
        <v>722</v>
      </c>
      <c r="D2155" s="4">
        <v>44206</v>
      </c>
      <c r="E2155" s="4">
        <v>44206</v>
      </c>
      <c r="F2155" s="4">
        <v>44221</v>
      </c>
      <c r="G2155" s="3" t="s">
        <v>211</v>
      </c>
      <c r="H2155" s="3" t="s">
        <v>90</v>
      </c>
      <c r="I2155" s="5">
        <v>2400</v>
      </c>
      <c r="J2155" s="3" t="s">
        <v>91</v>
      </c>
      <c r="K2155" s="3" t="s">
        <v>90</v>
      </c>
      <c r="L2155" s="5">
        <v>2400</v>
      </c>
      <c r="M2155" s="5">
        <v>28.25</v>
      </c>
      <c r="N2155" s="41" t="str">
        <f>IF(M2155="","",IF(M2155&lt;0,-M2155&amp;"_"&amp;COUNTIF(M$2:M2155,M2155),M2155&amp;"_"&amp;COUNTIF(M$2:M2155,M2155)))</f>
        <v>28.25_5</v>
      </c>
      <c r="O2155" s="42" t="str">
        <f t="shared" si="33"/>
        <v/>
      </c>
      <c r="P2155" s="3" t="s">
        <v>723</v>
      </c>
      <c r="Q2155" s="3" t="s">
        <v>724</v>
      </c>
      <c r="R2155" s="3" t="s">
        <v>339</v>
      </c>
      <c r="S2155" s="3" t="s">
        <v>86</v>
      </c>
      <c r="T2155" s="3" t="s">
        <v>95</v>
      </c>
      <c r="U2155" s="3" t="s">
        <v>329</v>
      </c>
      <c r="V2155" s="3" t="s">
        <v>86</v>
      </c>
      <c r="W2155" s="3" t="s">
        <v>86</v>
      </c>
      <c r="X2155" s="3" t="s">
        <v>86</v>
      </c>
      <c r="Y2155" s="3" t="s">
        <v>97</v>
      </c>
      <c r="Z2155" s="3" t="s">
        <v>86</v>
      </c>
      <c r="AA2155" s="4"/>
      <c r="AB2155" s="3" t="s">
        <v>86</v>
      </c>
      <c r="AC2155" s="3" t="s">
        <v>86</v>
      </c>
      <c r="AD2155" s="3" t="s">
        <v>86</v>
      </c>
      <c r="AE2155" s="5">
        <v>0</v>
      </c>
    </row>
    <row r="2156" spans="1:31" x14ac:dyDescent="0.25">
      <c r="A2156" s="6" t="s">
        <v>86</v>
      </c>
      <c r="B2156" s="3" t="s">
        <v>270</v>
      </c>
      <c r="C2156" s="3" t="s">
        <v>722</v>
      </c>
      <c r="D2156" s="4">
        <v>44206</v>
      </c>
      <c r="E2156" s="4">
        <v>44206</v>
      </c>
      <c r="F2156" s="4">
        <v>44221</v>
      </c>
      <c r="G2156" s="3" t="s">
        <v>211</v>
      </c>
      <c r="H2156" s="3" t="s">
        <v>90</v>
      </c>
      <c r="I2156" s="5">
        <v>576</v>
      </c>
      <c r="J2156" s="3" t="s">
        <v>91</v>
      </c>
      <c r="K2156" s="3" t="s">
        <v>90</v>
      </c>
      <c r="L2156" s="5">
        <v>576</v>
      </c>
      <c r="M2156" s="5">
        <v>6.78</v>
      </c>
      <c r="N2156" s="41" t="str">
        <f>IF(M2156="","",IF(M2156&lt;0,-M2156&amp;"_"&amp;COUNTIF(M$2:M2156,M2156),M2156&amp;"_"&amp;COUNTIF(M$2:M2156,M2156)))</f>
        <v>6.78_10</v>
      </c>
      <c r="O2156" s="42" t="str">
        <f t="shared" si="33"/>
        <v/>
      </c>
      <c r="P2156" s="3" t="s">
        <v>723</v>
      </c>
      <c r="Q2156" s="3" t="s">
        <v>724</v>
      </c>
      <c r="R2156" s="3" t="s">
        <v>340</v>
      </c>
      <c r="S2156" s="3" t="s">
        <v>86</v>
      </c>
      <c r="T2156" s="3" t="s">
        <v>95</v>
      </c>
      <c r="U2156" s="3" t="s">
        <v>329</v>
      </c>
      <c r="V2156" s="3" t="s">
        <v>86</v>
      </c>
      <c r="W2156" s="3" t="s">
        <v>86</v>
      </c>
      <c r="X2156" s="3" t="s">
        <v>86</v>
      </c>
      <c r="Y2156" s="3" t="s">
        <v>97</v>
      </c>
      <c r="Z2156" s="3" t="s">
        <v>86</v>
      </c>
      <c r="AA2156" s="4"/>
      <c r="AB2156" s="3" t="s">
        <v>86</v>
      </c>
      <c r="AC2156" s="3" t="s">
        <v>86</v>
      </c>
      <c r="AD2156" s="3" t="s">
        <v>86</v>
      </c>
      <c r="AE2156" s="5">
        <v>0</v>
      </c>
    </row>
    <row r="2157" spans="1:31" x14ac:dyDescent="0.25">
      <c r="A2157" s="6" t="s">
        <v>86</v>
      </c>
      <c r="B2157" s="3" t="s">
        <v>270</v>
      </c>
      <c r="C2157" s="3" t="s">
        <v>722</v>
      </c>
      <c r="D2157" s="4">
        <v>44206</v>
      </c>
      <c r="E2157" s="4">
        <v>44206</v>
      </c>
      <c r="F2157" s="4">
        <v>44221</v>
      </c>
      <c r="G2157" s="3" t="s">
        <v>211</v>
      </c>
      <c r="H2157" s="3" t="s">
        <v>90</v>
      </c>
      <c r="I2157" s="5">
        <v>382</v>
      </c>
      <c r="J2157" s="3" t="s">
        <v>91</v>
      </c>
      <c r="K2157" s="3" t="s">
        <v>90</v>
      </c>
      <c r="L2157" s="5">
        <v>382</v>
      </c>
      <c r="M2157" s="5">
        <v>4.5</v>
      </c>
      <c r="N2157" s="41" t="str">
        <f>IF(M2157="","",IF(M2157&lt;0,-M2157&amp;"_"&amp;COUNTIF(M$2:M2157,M2157),M2157&amp;"_"&amp;COUNTIF(M$2:M2157,M2157)))</f>
        <v>4.5_7</v>
      </c>
      <c r="O2157" s="42" t="str">
        <f t="shared" si="33"/>
        <v/>
      </c>
      <c r="P2157" s="3" t="s">
        <v>723</v>
      </c>
      <c r="Q2157" s="3" t="s">
        <v>724</v>
      </c>
      <c r="R2157" s="3" t="s">
        <v>341</v>
      </c>
      <c r="S2157" s="3" t="s">
        <v>86</v>
      </c>
      <c r="T2157" s="3" t="s">
        <v>95</v>
      </c>
      <c r="U2157" s="3" t="s">
        <v>329</v>
      </c>
      <c r="V2157" s="3" t="s">
        <v>86</v>
      </c>
      <c r="W2157" s="3" t="s">
        <v>86</v>
      </c>
      <c r="X2157" s="3" t="s">
        <v>86</v>
      </c>
      <c r="Y2157" s="3" t="s">
        <v>97</v>
      </c>
      <c r="Z2157" s="3" t="s">
        <v>86</v>
      </c>
      <c r="AA2157" s="4"/>
      <c r="AB2157" s="3" t="s">
        <v>86</v>
      </c>
      <c r="AC2157" s="3" t="s">
        <v>86</v>
      </c>
      <c r="AD2157" s="3" t="s">
        <v>86</v>
      </c>
      <c r="AE2157" s="5">
        <v>0</v>
      </c>
    </row>
    <row r="2158" spans="1:31" x14ac:dyDescent="0.25">
      <c r="A2158" s="6" t="s">
        <v>86</v>
      </c>
      <c r="B2158" s="3" t="s">
        <v>270</v>
      </c>
      <c r="C2158" s="3" t="s">
        <v>722</v>
      </c>
      <c r="D2158" s="4">
        <v>44206</v>
      </c>
      <c r="E2158" s="4">
        <v>44206</v>
      </c>
      <c r="F2158" s="4">
        <v>44221</v>
      </c>
      <c r="G2158" s="3" t="s">
        <v>211</v>
      </c>
      <c r="H2158" s="3" t="s">
        <v>90</v>
      </c>
      <c r="I2158" s="5">
        <v>576</v>
      </c>
      <c r="J2158" s="3" t="s">
        <v>91</v>
      </c>
      <c r="K2158" s="3" t="s">
        <v>90</v>
      </c>
      <c r="L2158" s="5">
        <v>576</v>
      </c>
      <c r="M2158" s="5">
        <v>6.78</v>
      </c>
      <c r="N2158" s="41" t="str">
        <f>IF(M2158="","",IF(M2158&lt;0,-M2158&amp;"_"&amp;COUNTIF(M$2:M2158,M2158),M2158&amp;"_"&amp;COUNTIF(M$2:M2158,M2158)))</f>
        <v>6.78_11</v>
      </c>
      <c r="O2158" s="42" t="str">
        <f t="shared" si="33"/>
        <v/>
      </c>
      <c r="P2158" s="3" t="s">
        <v>723</v>
      </c>
      <c r="Q2158" s="3" t="s">
        <v>724</v>
      </c>
      <c r="R2158" s="3" t="s">
        <v>338</v>
      </c>
      <c r="S2158" s="3" t="s">
        <v>86</v>
      </c>
      <c r="T2158" s="3" t="s">
        <v>95</v>
      </c>
      <c r="U2158" s="3" t="s">
        <v>329</v>
      </c>
      <c r="V2158" s="3" t="s">
        <v>86</v>
      </c>
      <c r="W2158" s="3" t="s">
        <v>86</v>
      </c>
      <c r="X2158" s="3" t="s">
        <v>86</v>
      </c>
      <c r="Y2158" s="3" t="s">
        <v>97</v>
      </c>
      <c r="Z2158" s="3" t="s">
        <v>86</v>
      </c>
      <c r="AA2158" s="4"/>
      <c r="AB2158" s="3" t="s">
        <v>86</v>
      </c>
      <c r="AC2158" s="3" t="s">
        <v>86</v>
      </c>
      <c r="AD2158" s="3" t="s">
        <v>86</v>
      </c>
      <c r="AE2158" s="5">
        <v>0</v>
      </c>
    </row>
    <row r="2159" spans="1:31" x14ac:dyDescent="0.25">
      <c r="A2159" s="6" t="s">
        <v>86</v>
      </c>
      <c r="B2159" s="3" t="s">
        <v>270</v>
      </c>
      <c r="C2159" s="3" t="s">
        <v>722</v>
      </c>
      <c r="D2159" s="4">
        <v>44206</v>
      </c>
      <c r="E2159" s="4">
        <v>44206</v>
      </c>
      <c r="F2159" s="4">
        <v>44221</v>
      </c>
      <c r="G2159" s="3" t="s">
        <v>211</v>
      </c>
      <c r="H2159" s="3" t="s">
        <v>90</v>
      </c>
      <c r="I2159" s="5">
        <v>9590</v>
      </c>
      <c r="J2159" s="3" t="s">
        <v>91</v>
      </c>
      <c r="K2159" s="3" t="s">
        <v>90</v>
      </c>
      <c r="L2159" s="5">
        <v>9590</v>
      </c>
      <c r="M2159" s="5">
        <v>112.89</v>
      </c>
      <c r="N2159" s="41" t="str">
        <f>IF(M2159="","",IF(M2159&lt;0,-M2159&amp;"_"&amp;COUNTIF(M$2:M2159,M2159),M2159&amp;"_"&amp;COUNTIF(M$2:M2159,M2159)))</f>
        <v>112.89_2</v>
      </c>
      <c r="O2159" s="42" t="str">
        <f t="shared" si="33"/>
        <v/>
      </c>
      <c r="P2159" s="3" t="s">
        <v>723</v>
      </c>
      <c r="Q2159" s="3" t="s">
        <v>724</v>
      </c>
      <c r="R2159" s="3" t="s">
        <v>342</v>
      </c>
      <c r="S2159" s="3" t="s">
        <v>86</v>
      </c>
      <c r="T2159" s="3" t="s">
        <v>95</v>
      </c>
      <c r="U2159" s="3" t="s">
        <v>329</v>
      </c>
      <c r="V2159" s="3" t="s">
        <v>86</v>
      </c>
      <c r="W2159" s="3" t="s">
        <v>86</v>
      </c>
      <c r="X2159" s="3" t="s">
        <v>86</v>
      </c>
      <c r="Y2159" s="3" t="s">
        <v>97</v>
      </c>
      <c r="Z2159" s="3" t="s">
        <v>86</v>
      </c>
      <c r="AA2159" s="4"/>
      <c r="AB2159" s="3" t="s">
        <v>86</v>
      </c>
      <c r="AC2159" s="3" t="s">
        <v>86</v>
      </c>
      <c r="AD2159" s="3" t="s">
        <v>86</v>
      </c>
      <c r="AE2159" s="5">
        <v>0</v>
      </c>
    </row>
    <row r="2160" spans="1:31" x14ac:dyDescent="0.25">
      <c r="A2160" s="6" t="s">
        <v>86</v>
      </c>
      <c r="B2160" s="3" t="s">
        <v>270</v>
      </c>
      <c r="C2160" s="3" t="s">
        <v>722</v>
      </c>
      <c r="D2160" s="4">
        <v>44206</v>
      </c>
      <c r="E2160" s="4">
        <v>44206</v>
      </c>
      <c r="F2160" s="4">
        <v>44221</v>
      </c>
      <c r="G2160" s="3" t="s">
        <v>211</v>
      </c>
      <c r="H2160" s="3" t="s">
        <v>90</v>
      </c>
      <c r="I2160" s="5">
        <v>525</v>
      </c>
      <c r="J2160" s="3" t="s">
        <v>91</v>
      </c>
      <c r="K2160" s="3" t="s">
        <v>90</v>
      </c>
      <c r="L2160" s="5">
        <v>525</v>
      </c>
      <c r="M2160" s="5">
        <v>6.18</v>
      </c>
      <c r="N2160" s="41" t="str">
        <f>IF(M2160="","",IF(M2160&lt;0,-M2160&amp;"_"&amp;COUNTIF(M$2:M2160,M2160),M2160&amp;"_"&amp;COUNTIF(M$2:M2160,M2160)))</f>
        <v>6.18_3</v>
      </c>
      <c r="O2160" s="42" t="str">
        <f t="shared" si="33"/>
        <v/>
      </c>
      <c r="P2160" s="3" t="s">
        <v>723</v>
      </c>
      <c r="Q2160" s="3" t="s">
        <v>724</v>
      </c>
      <c r="R2160" s="3" t="s">
        <v>344</v>
      </c>
      <c r="S2160" s="3" t="s">
        <v>86</v>
      </c>
      <c r="T2160" s="3" t="s">
        <v>95</v>
      </c>
      <c r="U2160" s="3" t="s">
        <v>329</v>
      </c>
      <c r="V2160" s="3" t="s">
        <v>86</v>
      </c>
      <c r="W2160" s="3" t="s">
        <v>86</v>
      </c>
      <c r="X2160" s="3" t="s">
        <v>86</v>
      </c>
      <c r="Y2160" s="3" t="s">
        <v>97</v>
      </c>
      <c r="Z2160" s="3" t="s">
        <v>86</v>
      </c>
      <c r="AA2160" s="4"/>
      <c r="AB2160" s="3" t="s">
        <v>86</v>
      </c>
      <c r="AC2160" s="3" t="s">
        <v>86</v>
      </c>
      <c r="AD2160" s="3" t="s">
        <v>86</v>
      </c>
      <c r="AE2160" s="5">
        <v>0</v>
      </c>
    </row>
    <row r="2161" spans="1:31" x14ac:dyDescent="0.25">
      <c r="A2161" s="6" t="s">
        <v>86</v>
      </c>
      <c r="B2161" s="3" t="s">
        <v>270</v>
      </c>
      <c r="C2161" s="3" t="s">
        <v>722</v>
      </c>
      <c r="D2161" s="4">
        <v>44206</v>
      </c>
      <c r="E2161" s="4">
        <v>44206</v>
      </c>
      <c r="F2161" s="4">
        <v>44221</v>
      </c>
      <c r="G2161" s="3" t="s">
        <v>211</v>
      </c>
      <c r="H2161" s="3" t="s">
        <v>90</v>
      </c>
      <c r="I2161" s="5">
        <v>149.28</v>
      </c>
      <c r="J2161" s="3" t="s">
        <v>91</v>
      </c>
      <c r="K2161" s="3" t="s">
        <v>90</v>
      </c>
      <c r="L2161" s="5">
        <v>149.28</v>
      </c>
      <c r="M2161" s="5">
        <v>1.76</v>
      </c>
      <c r="N2161" s="41" t="str">
        <f>IF(M2161="","",IF(M2161&lt;0,-M2161&amp;"_"&amp;COUNTIF(M$2:M2161,M2161),M2161&amp;"_"&amp;COUNTIF(M$2:M2161,M2161)))</f>
        <v>1.76_3</v>
      </c>
      <c r="O2161" s="42" t="str">
        <f t="shared" si="33"/>
        <v/>
      </c>
      <c r="P2161" s="3" t="s">
        <v>723</v>
      </c>
      <c r="Q2161" s="3" t="s">
        <v>724</v>
      </c>
      <c r="R2161" s="3" t="s">
        <v>402</v>
      </c>
      <c r="S2161" s="3" t="s">
        <v>86</v>
      </c>
      <c r="T2161" s="3" t="s">
        <v>95</v>
      </c>
      <c r="U2161" s="3" t="s">
        <v>329</v>
      </c>
      <c r="V2161" s="3" t="s">
        <v>86</v>
      </c>
      <c r="W2161" s="3" t="s">
        <v>86</v>
      </c>
      <c r="X2161" s="3" t="s">
        <v>86</v>
      </c>
      <c r="Y2161" s="3" t="s">
        <v>97</v>
      </c>
      <c r="Z2161" s="3" t="s">
        <v>86</v>
      </c>
      <c r="AA2161" s="4"/>
      <c r="AB2161" s="3" t="s">
        <v>86</v>
      </c>
      <c r="AC2161" s="3" t="s">
        <v>86</v>
      </c>
      <c r="AD2161" s="3" t="s">
        <v>86</v>
      </c>
      <c r="AE2161" s="5">
        <v>0</v>
      </c>
    </row>
    <row r="2162" spans="1:31" x14ac:dyDescent="0.25">
      <c r="A2162" s="6" t="s">
        <v>86</v>
      </c>
      <c r="B2162" s="3" t="s">
        <v>270</v>
      </c>
      <c r="C2162" s="3" t="s">
        <v>722</v>
      </c>
      <c r="D2162" s="4">
        <v>44206</v>
      </c>
      <c r="E2162" s="4">
        <v>44206</v>
      </c>
      <c r="F2162" s="4">
        <v>44221</v>
      </c>
      <c r="G2162" s="3" t="s">
        <v>211</v>
      </c>
      <c r="H2162" s="3" t="s">
        <v>90</v>
      </c>
      <c r="I2162" s="5">
        <v>855</v>
      </c>
      <c r="J2162" s="3" t="s">
        <v>91</v>
      </c>
      <c r="K2162" s="3" t="s">
        <v>90</v>
      </c>
      <c r="L2162" s="5">
        <v>855</v>
      </c>
      <c r="M2162" s="5">
        <v>10.06</v>
      </c>
      <c r="N2162" s="41" t="str">
        <f>IF(M2162="","",IF(M2162&lt;0,-M2162&amp;"_"&amp;COUNTIF(M$2:M2162,M2162),M2162&amp;"_"&amp;COUNTIF(M$2:M2162,M2162)))</f>
        <v>10.06_3</v>
      </c>
      <c r="O2162" s="42" t="str">
        <f t="shared" si="33"/>
        <v/>
      </c>
      <c r="P2162" s="3" t="s">
        <v>723</v>
      </c>
      <c r="Q2162" s="3" t="s">
        <v>724</v>
      </c>
      <c r="R2162" s="3" t="s">
        <v>345</v>
      </c>
      <c r="S2162" s="3" t="s">
        <v>86</v>
      </c>
      <c r="T2162" s="3" t="s">
        <v>95</v>
      </c>
      <c r="U2162" s="3" t="s">
        <v>329</v>
      </c>
      <c r="V2162" s="3" t="s">
        <v>86</v>
      </c>
      <c r="W2162" s="3" t="s">
        <v>86</v>
      </c>
      <c r="X2162" s="3" t="s">
        <v>86</v>
      </c>
      <c r="Y2162" s="3" t="s">
        <v>97</v>
      </c>
      <c r="Z2162" s="3" t="s">
        <v>86</v>
      </c>
      <c r="AA2162" s="4"/>
      <c r="AB2162" s="3" t="s">
        <v>86</v>
      </c>
      <c r="AC2162" s="3" t="s">
        <v>86</v>
      </c>
      <c r="AD2162" s="3" t="s">
        <v>86</v>
      </c>
      <c r="AE2162" s="5">
        <v>0</v>
      </c>
    </row>
    <row r="2163" spans="1:31" x14ac:dyDescent="0.25">
      <c r="A2163" s="6" t="s">
        <v>86</v>
      </c>
      <c r="B2163" s="3" t="s">
        <v>270</v>
      </c>
      <c r="C2163" s="3" t="s">
        <v>722</v>
      </c>
      <c r="D2163" s="4">
        <v>44206</v>
      </c>
      <c r="E2163" s="4">
        <v>44206</v>
      </c>
      <c r="F2163" s="4">
        <v>44221</v>
      </c>
      <c r="G2163" s="3" t="s">
        <v>211</v>
      </c>
      <c r="H2163" s="3" t="s">
        <v>90</v>
      </c>
      <c r="I2163" s="5">
        <v>1812</v>
      </c>
      <c r="J2163" s="3" t="s">
        <v>91</v>
      </c>
      <c r="K2163" s="3" t="s">
        <v>90</v>
      </c>
      <c r="L2163" s="5">
        <v>1812</v>
      </c>
      <c r="M2163" s="5">
        <v>21.33</v>
      </c>
      <c r="N2163" s="41" t="str">
        <f>IF(M2163="","",IF(M2163&lt;0,-M2163&amp;"_"&amp;COUNTIF(M$2:M2163,M2163),M2163&amp;"_"&amp;COUNTIF(M$2:M2163,M2163)))</f>
        <v>21.33_1</v>
      </c>
      <c r="O2163" s="42" t="str">
        <f t="shared" si="33"/>
        <v/>
      </c>
      <c r="P2163" s="3" t="s">
        <v>723</v>
      </c>
      <c r="Q2163" s="3" t="s">
        <v>724</v>
      </c>
      <c r="R2163" s="3" t="s">
        <v>337</v>
      </c>
      <c r="S2163" s="3" t="s">
        <v>86</v>
      </c>
      <c r="T2163" s="3" t="s">
        <v>95</v>
      </c>
      <c r="U2163" s="3" t="s">
        <v>329</v>
      </c>
      <c r="V2163" s="3" t="s">
        <v>86</v>
      </c>
      <c r="W2163" s="3" t="s">
        <v>86</v>
      </c>
      <c r="X2163" s="3" t="s">
        <v>86</v>
      </c>
      <c r="Y2163" s="3" t="s">
        <v>97</v>
      </c>
      <c r="Z2163" s="3" t="s">
        <v>86</v>
      </c>
      <c r="AA2163" s="4"/>
      <c r="AB2163" s="3" t="s">
        <v>86</v>
      </c>
      <c r="AC2163" s="3" t="s">
        <v>86</v>
      </c>
      <c r="AD2163" s="3" t="s">
        <v>86</v>
      </c>
      <c r="AE2163" s="5">
        <v>0</v>
      </c>
    </row>
    <row r="2164" spans="1:31" x14ac:dyDescent="0.25">
      <c r="A2164" s="6" t="s">
        <v>86</v>
      </c>
      <c r="B2164" s="3" t="s">
        <v>1281</v>
      </c>
      <c r="C2164" s="3" t="s">
        <v>2005</v>
      </c>
      <c r="D2164" s="4">
        <v>44207</v>
      </c>
      <c r="E2164" s="4">
        <v>44207</v>
      </c>
      <c r="F2164" s="4">
        <v>44217</v>
      </c>
      <c r="G2164" s="3" t="s">
        <v>89</v>
      </c>
      <c r="H2164" s="3" t="s">
        <v>90</v>
      </c>
      <c r="I2164" s="5">
        <v>27689</v>
      </c>
      <c r="J2164" s="3" t="s">
        <v>91</v>
      </c>
      <c r="K2164" s="3" t="s">
        <v>90</v>
      </c>
      <c r="L2164" s="5">
        <v>27689</v>
      </c>
      <c r="M2164" s="5">
        <v>325.95</v>
      </c>
      <c r="N2164" s="41" t="str">
        <f>IF(M2164="","",IF(M2164&lt;0,-M2164&amp;"_"&amp;COUNTIF(M$2:M2164,M2164),M2164&amp;"_"&amp;COUNTIF(M$2:M2164,M2164)))</f>
        <v>325.95_1</v>
      </c>
      <c r="O2164" s="42" t="str">
        <f t="shared" si="33"/>
        <v/>
      </c>
      <c r="P2164" s="3" t="s">
        <v>884</v>
      </c>
      <c r="Q2164" s="3" t="s">
        <v>2006</v>
      </c>
      <c r="R2164" s="3" t="s">
        <v>2007</v>
      </c>
      <c r="S2164" s="3" t="s">
        <v>86</v>
      </c>
      <c r="T2164" s="3" t="s">
        <v>95</v>
      </c>
      <c r="U2164" s="3" t="s">
        <v>2008</v>
      </c>
      <c r="V2164" s="3" t="s">
        <v>86</v>
      </c>
      <c r="W2164" s="3" t="s">
        <v>86</v>
      </c>
      <c r="X2164" s="3" t="s">
        <v>86</v>
      </c>
      <c r="Y2164" s="3" t="s">
        <v>103</v>
      </c>
      <c r="Z2164" s="3" t="s">
        <v>86</v>
      </c>
      <c r="AA2164" s="4"/>
      <c r="AB2164" s="3" t="s">
        <v>86</v>
      </c>
      <c r="AC2164" s="3" t="s">
        <v>86</v>
      </c>
      <c r="AD2164" s="3" t="s">
        <v>86</v>
      </c>
      <c r="AE2164" s="5">
        <v>0</v>
      </c>
    </row>
    <row r="2165" spans="1:31" x14ac:dyDescent="0.25">
      <c r="A2165" s="6" t="s">
        <v>86</v>
      </c>
      <c r="B2165" s="3" t="s">
        <v>1281</v>
      </c>
      <c r="C2165" s="3" t="s">
        <v>2005</v>
      </c>
      <c r="D2165" s="4">
        <v>44207</v>
      </c>
      <c r="E2165" s="4">
        <v>44207</v>
      </c>
      <c r="F2165" s="4">
        <v>44217</v>
      </c>
      <c r="G2165" s="3" t="s">
        <v>89</v>
      </c>
      <c r="H2165" s="3" t="s">
        <v>90</v>
      </c>
      <c r="I2165" s="5">
        <v>4516</v>
      </c>
      <c r="J2165" s="3" t="s">
        <v>91</v>
      </c>
      <c r="K2165" s="3" t="s">
        <v>90</v>
      </c>
      <c r="L2165" s="5">
        <v>4516</v>
      </c>
      <c r="M2165" s="5">
        <v>53.16</v>
      </c>
      <c r="N2165" s="41" t="str">
        <f>IF(M2165="","",IF(M2165&lt;0,-M2165&amp;"_"&amp;COUNTIF(M$2:M2165,M2165),M2165&amp;"_"&amp;COUNTIF(M$2:M2165,M2165)))</f>
        <v>53.16_1</v>
      </c>
      <c r="O2165" s="42" t="str">
        <f t="shared" si="33"/>
        <v/>
      </c>
      <c r="P2165" s="3" t="s">
        <v>884</v>
      </c>
      <c r="Q2165" s="3" t="s">
        <v>2009</v>
      </c>
      <c r="R2165" s="3" t="s">
        <v>2010</v>
      </c>
      <c r="S2165" s="3" t="s">
        <v>86</v>
      </c>
      <c r="T2165" s="3" t="s">
        <v>95</v>
      </c>
      <c r="U2165" s="3" t="s">
        <v>2008</v>
      </c>
      <c r="V2165" s="3" t="s">
        <v>86</v>
      </c>
      <c r="W2165" s="3" t="s">
        <v>86</v>
      </c>
      <c r="X2165" s="3" t="s">
        <v>86</v>
      </c>
      <c r="Y2165" s="3" t="s">
        <v>103</v>
      </c>
      <c r="Z2165" s="3" t="s">
        <v>86</v>
      </c>
      <c r="AA2165" s="4"/>
      <c r="AB2165" s="3" t="s">
        <v>86</v>
      </c>
      <c r="AC2165" s="3" t="s">
        <v>86</v>
      </c>
      <c r="AD2165" s="3" t="s">
        <v>86</v>
      </c>
      <c r="AE2165" s="5">
        <v>0</v>
      </c>
    </row>
    <row r="2166" spans="1:31" x14ac:dyDescent="0.25">
      <c r="A2166" s="6" t="s">
        <v>86</v>
      </c>
      <c r="B2166" s="3" t="s">
        <v>1281</v>
      </c>
      <c r="C2166" s="3" t="s">
        <v>2005</v>
      </c>
      <c r="D2166" s="4">
        <v>44207</v>
      </c>
      <c r="E2166" s="4">
        <v>44207</v>
      </c>
      <c r="F2166" s="4">
        <v>44217</v>
      </c>
      <c r="G2166" s="3" t="s">
        <v>89</v>
      </c>
      <c r="H2166" s="3" t="s">
        <v>90</v>
      </c>
      <c r="I2166" s="5">
        <v>25806</v>
      </c>
      <c r="J2166" s="3" t="s">
        <v>91</v>
      </c>
      <c r="K2166" s="3" t="s">
        <v>90</v>
      </c>
      <c r="L2166" s="5">
        <v>25806</v>
      </c>
      <c r="M2166" s="5">
        <v>303.77999999999997</v>
      </c>
      <c r="N2166" s="41" t="str">
        <f>IF(M2166="","",IF(M2166&lt;0,-M2166&amp;"_"&amp;COUNTIF(M$2:M2166,M2166),M2166&amp;"_"&amp;COUNTIF(M$2:M2166,M2166)))</f>
        <v>303.78_1</v>
      </c>
      <c r="O2166" s="42" t="str">
        <f t="shared" si="33"/>
        <v/>
      </c>
      <c r="P2166" s="3" t="s">
        <v>884</v>
      </c>
      <c r="Q2166" s="3" t="s">
        <v>2011</v>
      </c>
      <c r="R2166" s="3" t="s">
        <v>2012</v>
      </c>
      <c r="S2166" s="3" t="s">
        <v>86</v>
      </c>
      <c r="T2166" s="3" t="s">
        <v>95</v>
      </c>
      <c r="U2166" s="3" t="s">
        <v>2008</v>
      </c>
      <c r="V2166" s="3" t="s">
        <v>86</v>
      </c>
      <c r="W2166" s="3" t="s">
        <v>86</v>
      </c>
      <c r="X2166" s="3" t="s">
        <v>86</v>
      </c>
      <c r="Y2166" s="3" t="s">
        <v>103</v>
      </c>
      <c r="Z2166" s="3" t="s">
        <v>86</v>
      </c>
      <c r="AA2166" s="4"/>
      <c r="AB2166" s="3" t="s">
        <v>86</v>
      </c>
      <c r="AC2166" s="3" t="s">
        <v>86</v>
      </c>
      <c r="AD2166" s="3" t="s">
        <v>86</v>
      </c>
      <c r="AE2166" s="5">
        <v>0</v>
      </c>
    </row>
    <row r="2167" spans="1:31" x14ac:dyDescent="0.25">
      <c r="A2167" s="6" t="s">
        <v>86</v>
      </c>
      <c r="B2167" s="3" t="s">
        <v>1281</v>
      </c>
      <c r="C2167" s="3" t="s">
        <v>2005</v>
      </c>
      <c r="D2167" s="4">
        <v>44207</v>
      </c>
      <c r="E2167" s="4">
        <v>44207</v>
      </c>
      <c r="F2167" s="4">
        <v>44217</v>
      </c>
      <c r="G2167" s="3" t="s">
        <v>89</v>
      </c>
      <c r="H2167" s="3" t="s">
        <v>90</v>
      </c>
      <c r="I2167" s="5">
        <v>8223</v>
      </c>
      <c r="J2167" s="3" t="s">
        <v>91</v>
      </c>
      <c r="K2167" s="3" t="s">
        <v>90</v>
      </c>
      <c r="L2167" s="5">
        <v>8223</v>
      </c>
      <c r="M2167" s="5">
        <v>96.8</v>
      </c>
      <c r="N2167" s="41" t="str">
        <f>IF(M2167="","",IF(M2167&lt;0,-M2167&amp;"_"&amp;COUNTIF(M$2:M2167,M2167),M2167&amp;"_"&amp;COUNTIF(M$2:M2167,M2167)))</f>
        <v>96.8_1</v>
      </c>
      <c r="O2167" s="42" t="str">
        <f t="shared" si="33"/>
        <v/>
      </c>
      <c r="P2167" s="3" t="s">
        <v>884</v>
      </c>
      <c r="Q2167" s="3" t="s">
        <v>2013</v>
      </c>
      <c r="R2167" s="3" t="s">
        <v>2014</v>
      </c>
      <c r="S2167" s="3" t="s">
        <v>86</v>
      </c>
      <c r="T2167" s="3" t="s">
        <v>95</v>
      </c>
      <c r="U2167" s="3" t="s">
        <v>2008</v>
      </c>
      <c r="V2167" s="3" t="s">
        <v>86</v>
      </c>
      <c r="W2167" s="3" t="s">
        <v>86</v>
      </c>
      <c r="X2167" s="3" t="s">
        <v>86</v>
      </c>
      <c r="Y2167" s="3" t="s">
        <v>103</v>
      </c>
      <c r="Z2167" s="3" t="s">
        <v>86</v>
      </c>
      <c r="AA2167" s="4"/>
      <c r="AB2167" s="3" t="s">
        <v>86</v>
      </c>
      <c r="AC2167" s="3" t="s">
        <v>86</v>
      </c>
      <c r="AD2167" s="3" t="s">
        <v>86</v>
      </c>
      <c r="AE2167" s="5">
        <v>0</v>
      </c>
    </row>
    <row r="2168" spans="1:31" x14ac:dyDescent="0.25">
      <c r="A2168" s="6" t="s">
        <v>86</v>
      </c>
      <c r="B2168" s="3" t="s">
        <v>1281</v>
      </c>
      <c r="C2168" s="3" t="s">
        <v>2005</v>
      </c>
      <c r="D2168" s="4">
        <v>44207</v>
      </c>
      <c r="E2168" s="4">
        <v>44207</v>
      </c>
      <c r="F2168" s="4">
        <v>44217</v>
      </c>
      <c r="G2168" s="3" t="s">
        <v>89</v>
      </c>
      <c r="H2168" s="3" t="s">
        <v>90</v>
      </c>
      <c r="I2168" s="5">
        <v>7982</v>
      </c>
      <c r="J2168" s="3" t="s">
        <v>91</v>
      </c>
      <c r="K2168" s="3" t="s">
        <v>90</v>
      </c>
      <c r="L2168" s="5">
        <v>7982</v>
      </c>
      <c r="M2168" s="5">
        <v>93.96</v>
      </c>
      <c r="N2168" s="41" t="str">
        <f>IF(M2168="","",IF(M2168&lt;0,-M2168&amp;"_"&amp;COUNTIF(M$2:M2168,M2168),M2168&amp;"_"&amp;COUNTIF(M$2:M2168,M2168)))</f>
        <v>93.96_1</v>
      </c>
      <c r="O2168" s="42" t="str">
        <f t="shared" si="33"/>
        <v/>
      </c>
      <c r="P2168" s="3" t="s">
        <v>884</v>
      </c>
      <c r="Q2168" s="3" t="s">
        <v>2015</v>
      </c>
      <c r="R2168" s="3" t="s">
        <v>2016</v>
      </c>
      <c r="S2168" s="3" t="s">
        <v>86</v>
      </c>
      <c r="T2168" s="3" t="s">
        <v>95</v>
      </c>
      <c r="U2168" s="3" t="s">
        <v>2008</v>
      </c>
      <c r="V2168" s="3" t="s">
        <v>86</v>
      </c>
      <c r="W2168" s="3" t="s">
        <v>86</v>
      </c>
      <c r="X2168" s="3" t="s">
        <v>86</v>
      </c>
      <c r="Y2168" s="3" t="s">
        <v>103</v>
      </c>
      <c r="Z2168" s="3" t="s">
        <v>86</v>
      </c>
      <c r="AA2168" s="4"/>
      <c r="AB2168" s="3" t="s">
        <v>86</v>
      </c>
      <c r="AC2168" s="3" t="s">
        <v>86</v>
      </c>
      <c r="AD2168" s="3" t="s">
        <v>86</v>
      </c>
      <c r="AE2168" s="5">
        <v>0</v>
      </c>
    </row>
    <row r="2169" spans="1:31" x14ac:dyDescent="0.25">
      <c r="A2169" s="6" t="s">
        <v>86</v>
      </c>
      <c r="B2169" s="3" t="s">
        <v>1281</v>
      </c>
      <c r="C2169" s="3" t="s">
        <v>2005</v>
      </c>
      <c r="D2169" s="4">
        <v>44207</v>
      </c>
      <c r="E2169" s="4">
        <v>44207</v>
      </c>
      <c r="F2169" s="4">
        <v>44217</v>
      </c>
      <c r="G2169" s="3" t="s">
        <v>89</v>
      </c>
      <c r="H2169" s="3" t="s">
        <v>90</v>
      </c>
      <c r="I2169" s="5">
        <v>1631</v>
      </c>
      <c r="J2169" s="3" t="s">
        <v>91</v>
      </c>
      <c r="K2169" s="3" t="s">
        <v>90</v>
      </c>
      <c r="L2169" s="5">
        <v>1631</v>
      </c>
      <c r="M2169" s="5">
        <v>19.2</v>
      </c>
      <c r="N2169" s="41" t="str">
        <f>IF(M2169="","",IF(M2169&lt;0,-M2169&amp;"_"&amp;COUNTIF(M$2:M2169,M2169),M2169&amp;"_"&amp;COUNTIF(M$2:M2169,M2169)))</f>
        <v>19.2_1</v>
      </c>
      <c r="O2169" s="42" t="str">
        <f t="shared" si="33"/>
        <v/>
      </c>
      <c r="P2169" s="3" t="s">
        <v>884</v>
      </c>
      <c r="Q2169" s="3" t="s">
        <v>2017</v>
      </c>
      <c r="R2169" s="3" t="s">
        <v>2018</v>
      </c>
      <c r="S2169" s="3" t="s">
        <v>86</v>
      </c>
      <c r="T2169" s="3" t="s">
        <v>95</v>
      </c>
      <c r="U2169" s="3" t="s">
        <v>2008</v>
      </c>
      <c r="V2169" s="3" t="s">
        <v>86</v>
      </c>
      <c r="W2169" s="3" t="s">
        <v>86</v>
      </c>
      <c r="X2169" s="3" t="s">
        <v>86</v>
      </c>
      <c r="Y2169" s="3" t="s">
        <v>103</v>
      </c>
      <c r="Z2169" s="3" t="s">
        <v>86</v>
      </c>
      <c r="AA2169" s="4"/>
      <c r="AB2169" s="3" t="s">
        <v>86</v>
      </c>
      <c r="AC2169" s="3" t="s">
        <v>86</v>
      </c>
      <c r="AD2169" s="3" t="s">
        <v>86</v>
      </c>
      <c r="AE2169" s="5">
        <v>0</v>
      </c>
    </row>
    <row r="2170" spans="1:31" x14ac:dyDescent="0.25">
      <c r="A2170" s="6" t="s">
        <v>86</v>
      </c>
      <c r="B2170" s="3" t="s">
        <v>1281</v>
      </c>
      <c r="C2170" s="3" t="s">
        <v>2005</v>
      </c>
      <c r="D2170" s="4">
        <v>44207</v>
      </c>
      <c r="E2170" s="4">
        <v>44207</v>
      </c>
      <c r="F2170" s="4">
        <v>44217</v>
      </c>
      <c r="G2170" s="3" t="s">
        <v>89</v>
      </c>
      <c r="H2170" s="3" t="s">
        <v>90</v>
      </c>
      <c r="I2170" s="5">
        <v>-11022</v>
      </c>
      <c r="J2170" s="3" t="s">
        <v>91</v>
      </c>
      <c r="K2170" s="3" t="s">
        <v>90</v>
      </c>
      <c r="L2170" s="5">
        <v>-11022</v>
      </c>
      <c r="M2170" s="5">
        <v>-129.75</v>
      </c>
      <c r="N2170" s="41" t="str">
        <f>IF(M2170="","",IF(M2170&lt;0,-M2170&amp;"_"&amp;COUNTIF(M$2:M2170,M2170),M2170&amp;"_"&amp;COUNTIF(M$2:M2170,M2170)))</f>
        <v>129.75_2</v>
      </c>
      <c r="O2170" s="42" t="str">
        <f t="shared" si="33"/>
        <v/>
      </c>
      <c r="P2170" s="3" t="s">
        <v>884</v>
      </c>
      <c r="Q2170" s="3" t="s">
        <v>2017</v>
      </c>
      <c r="R2170" s="3" t="s">
        <v>2018</v>
      </c>
      <c r="S2170" s="3" t="s">
        <v>86</v>
      </c>
      <c r="T2170" s="3" t="s">
        <v>95</v>
      </c>
      <c r="U2170" s="3" t="s">
        <v>2008</v>
      </c>
      <c r="V2170" s="3" t="s">
        <v>86</v>
      </c>
      <c r="W2170" s="3" t="s">
        <v>86</v>
      </c>
      <c r="X2170" s="3" t="s">
        <v>86</v>
      </c>
      <c r="Y2170" s="3" t="s">
        <v>103</v>
      </c>
      <c r="Z2170" s="3" t="s">
        <v>86</v>
      </c>
      <c r="AA2170" s="4"/>
      <c r="AB2170" s="3" t="s">
        <v>86</v>
      </c>
      <c r="AC2170" s="3" t="s">
        <v>86</v>
      </c>
      <c r="AD2170" s="3" t="s">
        <v>86</v>
      </c>
      <c r="AE2170" s="5">
        <v>0</v>
      </c>
    </row>
    <row r="2171" spans="1:31" x14ac:dyDescent="0.25">
      <c r="A2171" s="6" t="s">
        <v>86</v>
      </c>
      <c r="B2171" s="3" t="s">
        <v>1298</v>
      </c>
      <c r="C2171" s="3" t="s">
        <v>2005</v>
      </c>
      <c r="D2171" s="4">
        <v>44207</v>
      </c>
      <c r="E2171" s="4">
        <v>44207</v>
      </c>
      <c r="F2171" s="4">
        <v>44217</v>
      </c>
      <c r="G2171" s="3" t="s">
        <v>89</v>
      </c>
      <c r="H2171" s="3" t="s">
        <v>90</v>
      </c>
      <c r="I2171" s="5">
        <v>47515</v>
      </c>
      <c r="J2171" s="3" t="s">
        <v>91</v>
      </c>
      <c r="K2171" s="3" t="s">
        <v>90</v>
      </c>
      <c r="L2171" s="5">
        <v>47515</v>
      </c>
      <c r="M2171" s="5">
        <v>559.33000000000004</v>
      </c>
      <c r="N2171" s="41" t="str">
        <f>IF(M2171="","",IF(M2171&lt;0,-M2171&amp;"_"&amp;COUNTIF(M$2:M2171,M2171),M2171&amp;"_"&amp;COUNTIF(M$2:M2171,M2171)))</f>
        <v>559.33_1</v>
      </c>
      <c r="O2171" s="42" t="str">
        <f t="shared" si="33"/>
        <v/>
      </c>
      <c r="P2171" s="3" t="s">
        <v>884</v>
      </c>
      <c r="Q2171" s="3" t="s">
        <v>2006</v>
      </c>
      <c r="R2171" s="3" t="s">
        <v>2007</v>
      </c>
      <c r="S2171" s="3" t="s">
        <v>86</v>
      </c>
      <c r="T2171" s="3" t="s">
        <v>95</v>
      </c>
      <c r="U2171" s="3" t="s">
        <v>2008</v>
      </c>
      <c r="V2171" s="3" t="s">
        <v>86</v>
      </c>
      <c r="W2171" s="3" t="s">
        <v>86</v>
      </c>
      <c r="X2171" s="3" t="s">
        <v>86</v>
      </c>
      <c r="Y2171" s="3" t="s">
        <v>103</v>
      </c>
      <c r="Z2171" s="3" t="s">
        <v>86</v>
      </c>
      <c r="AA2171" s="4"/>
      <c r="AB2171" s="3" t="s">
        <v>86</v>
      </c>
      <c r="AC2171" s="3" t="s">
        <v>86</v>
      </c>
      <c r="AD2171" s="3" t="s">
        <v>86</v>
      </c>
      <c r="AE2171" s="5">
        <v>0</v>
      </c>
    </row>
    <row r="2172" spans="1:31" x14ac:dyDescent="0.25">
      <c r="A2172" s="6" t="s">
        <v>86</v>
      </c>
      <c r="B2172" s="3" t="s">
        <v>1298</v>
      </c>
      <c r="C2172" s="3" t="s">
        <v>2005</v>
      </c>
      <c r="D2172" s="4">
        <v>44207</v>
      </c>
      <c r="E2172" s="4">
        <v>44207</v>
      </c>
      <c r="F2172" s="4">
        <v>44217</v>
      </c>
      <c r="G2172" s="3" t="s">
        <v>89</v>
      </c>
      <c r="H2172" s="3" t="s">
        <v>90</v>
      </c>
      <c r="I2172" s="5">
        <v>3022</v>
      </c>
      <c r="J2172" s="3" t="s">
        <v>91</v>
      </c>
      <c r="K2172" s="3" t="s">
        <v>90</v>
      </c>
      <c r="L2172" s="5">
        <v>3022</v>
      </c>
      <c r="M2172" s="5">
        <v>35.57</v>
      </c>
      <c r="N2172" s="41" t="str">
        <f>IF(M2172="","",IF(M2172&lt;0,-M2172&amp;"_"&amp;COUNTIF(M$2:M2172,M2172),M2172&amp;"_"&amp;COUNTIF(M$2:M2172,M2172)))</f>
        <v>35.57_1</v>
      </c>
      <c r="O2172" s="42" t="str">
        <f t="shared" si="33"/>
        <v/>
      </c>
      <c r="P2172" s="3" t="s">
        <v>884</v>
      </c>
      <c r="Q2172" s="3" t="s">
        <v>2019</v>
      </c>
      <c r="R2172" s="3" t="s">
        <v>2020</v>
      </c>
      <c r="S2172" s="3" t="s">
        <v>86</v>
      </c>
      <c r="T2172" s="3" t="s">
        <v>95</v>
      </c>
      <c r="U2172" s="3" t="s">
        <v>2008</v>
      </c>
      <c r="V2172" s="3" t="s">
        <v>86</v>
      </c>
      <c r="W2172" s="3" t="s">
        <v>86</v>
      </c>
      <c r="X2172" s="3" t="s">
        <v>86</v>
      </c>
      <c r="Y2172" s="3" t="s">
        <v>103</v>
      </c>
      <c r="Z2172" s="3" t="s">
        <v>86</v>
      </c>
      <c r="AA2172" s="4"/>
      <c r="AB2172" s="3" t="s">
        <v>86</v>
      </c>
      <c r="AC2172" s="3" t="s">
        <v>86</v>
      </c>
      <c r="AD2172" s="3" t="s">
        <v>86</v>
      </c>
      <c r="AE2172" s="5">
        <v>0</v>
      </c>
    </row>
    <row r="2173" spans="1:31" x14ac:dyDescent="0.25">
      <c r="A2173" s="6" t="s">
        <v>86</v>
      </c>
      <c r="B2173" s="3" t="s">
        <v>1298</v>
      </c>
      <c r="C2173" s="3" t="s">
        <v>2005</v>
      </c>
      <c r="D2173" s="4">
        <v>44207</v>
      </c>
      <c r="E2173" s="4">
        <v>44207</v>
      </c>
      <c r="F2173" s="4">
        <v>44217</v>
      </c>
      <c r="G2173" s="3" t="s">
        <v>89</v>
      </c>
      <c r="H2173" s="3" t="s">
        <v>90</v>
      </c>
      <c r="I2173" s="5">
        <v>8454</v>
      </c>
      <c r="J2173" s="3" t="s">
        <v>91</v>
      </c>
      <c r="K2173" s="3" t="s">
        <v>90</v>
      </c>
      <c r="L2173" s="5">
        <v>8454</v>
      </c>
      <c r="M2173" s="5">
        <v>99.52</v>
      </c>
      <c r="N2173" s="41" t="str">
        <f>IF(M2173="","",IF(M2173&lt;0,-M2173&amp;"_"&amp;COUNTIF(M$2:M2173,M2173),M2173&amp;"_"&amp;COUNTIF(M$2:M2173,M2173)))</f>
        <v>99.52_1</v>
      </c>
      <c r="O2173" s="42" t="str">
        <f t="shared" si="33"/>
        <v/>
      </c>
      <c r="P2173" s="3" t="s">
        <v>884</v>
      </c>
      <c r="Q2173" s="3" t="s">
        <v>2015</v>
      </c>
      <c r="R2173" s="3" t="s">
        <v>2016</v>
      </c>
      <c r="S2173" s="3" t="s">
        <v>86</v>
      </c>
      <c r="T2173" s="3" t="s">
        <v>95</v>
      </c>
      <c r="U2173" s="3" t="s">
        <v>2008</v>
      </c>
      <c r="V2173" s="3" t="s">
        <v>86</v>
      </c>
      <c r="W2173" s="3" t="s">
        <v>86</v>
      </c>
      <c r="X2173" s="3" t="s">
        <v>86</v>
      </c>
      <c r="Y2173" s="3" t="s">
        <v>103</v>
      </c>
      <c r="Z2173" s="3" t="s">
        <v>86</v>
      </c>
      <c r="AA2173" s="4"/>
      <c r="AB2173" s="3" t="s">
        <v>86</v>
      </c>
      <c r="AC2173" s="3" t="s">
        <v>86</v>
      </c>
      <c r="AD2173" s="3" t="s">
        <v>86</v>
      </c>
      <c r="AE2173" s="5">
        <v>0</v>
      </c>
    </row>
    <row r="2174" spans="1:31" x14ac:dyDescent="0.25">
      <c r="A2174" s="6" t="s">
        <v>86</v>
      </c>
      <c r="B2174" s="3" t="s">
        <v>1298</v>
      </c>
      <c r="C2174" s="3" t="s">
        <v>2005</v>
      </c>
      <c r="D2174" s="4">
        <v>44207</v>
      </c>
      <c r="E2174" s="4">
        <v>44207</v>
      </c>
      <c r="F2174" s="4">
        <v>44217</v>
      </c>
      <c r="G2174" s="3" t="s">
        <v>89</v>
      </c>
      <c r="H2174" s="3" t="s">
        <v>90</v>
      </c>
      <c r="I2174" s="5">
        <v>5544</v>
      </c>
      <c r="J2174" s="3" t="s">
        <v>91</v>
      </c>
      <c r="K2174" s="3" t="s">
        <v>90</v>
      </c>
      <c r="L2174" s="5">
        <v>5544</v>
      </c>
      <c r="M2174" s="5">
        <v>65.260000000000005</v>
      </c>
      <c r="N2174" s="41" t="str">
        <f>IF(M2174="","",IF(M2174&lt;0,-M2174&amp;"_"&amp;COUNTIF(M$2:M2174,M2174),M2174&amp;"_"&amp;COUNTIF(M$2:M2174,M2174)))</f>
        <v>65.26_1</v>
      </c>
      <c r="O2174" s="42" t="str">
        <f t="shared" si="33"/>
        <v/>
      </c>
      <c r="P2174" s="3" t="s">
        <v>884</v>
      </c>
      <c r="Q2174" s="3" t="s">
        <v>2017</v>
      </c>
      <c r="R2174" s="3" t="s">
        <v>2018</v>
      </c>
      <c r="S2174" s="3" t="s">
        <v>86</v>
      </c>
      <c r="T2174" s="3" t="s">
        <v>95</v>
      </c>
      <c r="U2174" s="3" t="s">
        <v>2008</v>
      </c>
      <c r="V2174" s="3" t="s">
        <v>86</v>
      </c>
      <c r="W2174" s="3" t="s">
        <v>86</v>
      </c>
      <c r="X2174" s="3" t="s">
        <v>86</v>
      </c>
      <c r="Y2174" s="3" t="s">
        <v>103</v>
      </c>
      <c r="Z2174" s="3" t="s">
        <v>86</v>
      </c>
      <c r="AA2174" s="4"/>
      <c r="AB2174" s="3" t="s">
        <v>86</v>
      </c>
      <c r="AC2174" s="3" t="s">
        <v>86</v>
      </c>
      <c r="AD2174" s="3" t="s">
        <v>86</v>
      </c>
      <c r="AE2174" s="5">
        <v>0</v>
      </c>
    </row>
    <row r="2175" spans="1:31" x14ac:dyDescent="0.25">
      <c r="A2175" s="6" t="s">
        <v>86</v>
      </c>
      <c r="B2175" s="3" t="s">
        <v>2764</v>
      </c>
      <c r="C2175" s="3" t="s">
        <v>2005</v>
      </c>
      <c r="D2175" s="4">
        <v>44207</v>
      </c>
      <c r="E2175" s="4">
        <v>44207</v>
      </c>
      <c r="F2175" s="4">
        <v>44217</v>
      </c>
      <c r="G2175" s="3" t="s">
        <v>89</v>
      </c>
      <c r="H2175" s="3" t="s">
        <v>90</v>
      </c>
      <c r="I2175" s="5">
        <v>524220</v>
      </c>
      <c r="J2175" s="3" t="s">
        <v>91</v>
      </c>
      <c r="K2175" s="3" t="s">
        <v>90</v>
      </c>
      <c r="L2175" s="5">
        <v>524220</v>
      </c>
      <c r="M2175" s="5">
        <v>6170.92</v>
      </c>
      <c r="N2175" s="41" t="str">
        <f>IF(M2175="","",IF(M2175&lt;0,-M2175&amp;"_"&amp;COUNTIF(M$2:M2175,M2175),M2175&amp;"_"&amp;COUNTIF(M$2:M2175,M2175)))</f>
        <v>6170.92_1</v>
      </c>
      <c r="O2175" s="42" t="str">
        <f t="shared" si="33"/>
        <v/>
      </c>
      <c r="P2175" s="3" t="s">
        <v>884</v>
      </c>
      <c r="Q2175" s="3" t="s">
        <v>2006</v>
      </c>
      <c r="R2175" s="3" t="s">
        <v>4316</v>
      </c>
      <c r="S2175" s="3" t="s">
        <v>86</v>
      </c>
      <c r="T2175" s="3" t="s">
        <v>95</v>
      </c>
      <c r="U2175" s="3" t="s">
        <v>2008</v>
      </c>
      <c r="V2175" s="3" t="s">
        <v>86</v>
      </c>
      <c r="W2175" s="3" t="s">
        <v>86</v>
      </c>
      <c r="X2175" s="3" t="s">
        <v>86</v>
      </c>
      <c r="Y2175" s="3" t="s">
        <v>103</v>
      </c>
      <c r="Z2175" s="3" t="s">
        <v>86</v>
      </c>
      <c r="AA2175" s="4"/>
      <c r="AB2175" s="3" t="s">
        <v>86</v>
      </c>
      <c r="AC2175" s="3" t="s">
        <v>86</v>
      </c>
      <c r="AD2175" s="3" t="s">
        <v>86</v>
      </c>
      <c r="AE2175" s="5">
        <v>0</v>
      </c>
    </row>
    <row r="2176" spans="1:31" x14ac:dyDescent="0.25">
      <c r="A2176" s="6" t="s">
        <v>86</v>
      </c>
      <c r="B2176" s="3" t="s">
        <v>2764</v>
      </c>
      <c r="C2176" s="3" t="s">
        <v>2005</v>
      </c>
      <c r="D2176" s="4">
        <v>44207</v>
      </c>
      <c r="E2176" s="4">
        <v>44207</v>
      </c>
      <c r="F2176" s="4">
        <v>44217</v>
      </c>
      <c r="G2176" s="3" t="s">
        <v>89</v>
      </c>
      <c r="H2176" s="3" t="s">
        <v>90</v>
      </c>
      <c r="I2176" s="5">
        <v>74088</v>
      </c>
      <c r="J2176" s="3" t="s">
        <v>91</v>
      </c>
      <c r="K2176" s="3" t="s">
        <v>90</v>
      </c>
      <c r="L2176" s="5">
        <v>74088</v>
      </c>
      <c r="M2176" s="5">
        <v>872.14</v>
      </c>
      <c r="N2176" s="41" t="str">
        <f>IF(M2176="","",IF(M2176&lt;0,-M2176&amp;"_"&amp;COUNTIF(M$2:M2176,M2176),M2176&amp;"_"&amp;COUNTIF(M$2:M2176,M2176)))</f>
        <v>872.14_1</v>
      </c>
      <c r="O2176" s="42" t="str">
        <f t="shared" si="33"/>
        <v/>
      </c>
      <c r="P2176" s="3" t="s">
        <v>884</v>
      </c>
      <c r="Q2176" s="3" t="s">
        <v>2019</v>
      </c>
      <c r="R2176" s="3" t="s">
        <v>4317</v>
      </c>
      <c r="S2176" s="3" t="s">
        <v>86</v>
      </c>
      <c r="T2176" s="3" t="s">
        <v>95</v>
      </c>
      <c r="U2176" s="3" t="s">
        <v>2008</v>
      </c>
      <c r="V2176" s="3" t="s">
        <v>86</v>
      </c>
      <c r="W2176" s="3" t="s">
        <v>86</v>
      </c>
      <c r="X2176" s="3" t="s">
        <v>86</v>
      </c>
      <c r="Y2176" s="3" t="s">
        <v>103</v>
      </c>
      <c r="Z2176" s="3" t="s">
        <v>86</v>
      </c>
      <c r="AA2176" s="4"/>
      <c r="AB2176" s="3" t="s">
        <v>86</v>
      </c>
      <c r="AC2176" s="3" t="s">
        <v>86</v>
      </c>
      <c r="AD2176" s="3" t="s">
        <v>86</v>
      </c>
      <c r="AE2176" s="5">
        <v>0</v>
      </c>
    </row>
    <row r="2177" spans="1:31" x14ac:dyDescent="0.25">
      <c r="A2177" s="6" t="s">
        <v>86</v>
      </c>
      <c r="B2177" s="3" t="s">
        <v>2764</v>
      </c>
      <c r="C2177" s="3" t="s">
        <v>2005</v>
      </c>
      <c r="D2177" s="4">
        <v>44207</v>
      </c>
      <c r="E2177" s="4">
        <v>44207</v>
      </c>
      <c r="F2177" s="4">
        <v>44217</v>
      </c>
      <c r="G2177" s="3" t="s">
        <v>89</v>
      </c>
      <c r="H2177" s="3" t="s">
        <v>90</v>
      </c>
      <c r="I2177" s="5">
        <v>5215</v>
      </c>
      <c r="J2177" s="3" t="s">
        <v>91</v>
      </c>
      <c r="K2177" s="3" t="s">
        <v>90</v>
      </c>
      <c r="L2177" s="5">
        <v>5215</v>
      </c>
      <c r="M2177" s="5">
        <v>61.39</v>
      </c>
      <c r="N2177" s="41" t="str">
        <f>IF(M2177="","",IF(M2177&lt;0,-M2177&amp;"_"&amp;COUNTIF(M$2:M2177,M2177),M2177&amp;"_"&amp;COUNTIF(M$2:M2177,M2177)))</f>
        <v>61.39_1</v>
      </c>
      <c r="O2177" s="42" t="str">
        <f t="shared" si="33"/>
        <v/>
      </c>
      <c r="P2177" s="3" t="s">
        <v>884</v>
      </c>
      <c r="Q2177" s="3" t="s">
        <v>2015</v>
      </c>
      <c r="R2177" s="3" t="s">
        <v>4318</v>
      </c>
      <c r="S2177" s="3" t="s">
        <v>86</v>
      </c>
      <c r="T2177" s="3" t="s">
        <v>95</v>
      </c>
      <c r="U2177" s="3" t="s">
        <v>2008</v>
      </c>
      <c r="V2177" s="3" t="s">
        <v>86</v>
      </c>
      <c r="W2177" s="3" t="s">
        <v>86</v>
      </c>
      <c r="X2177" s="3" t="s">
        <v>86</v>
      </c>
      <c r="Y2177" s="3" t="s">
        <v>103</v>
      </c>
      <c r="Z2177" s="3" t="s">
        <v>86</v>
      </c>
      <c r="AA2177" s="4"/>
      <c r="AB2177" s="3" t="s">
        <v>86</v>
      </c>
      <c r="AC2177" s="3" t="s">
        <v>86</v>
      </c>
      <c r="AD2177" s="3" t="s">
        <v>86</v>
      </c>
      <c r="AE2177" s="5">
        <v>0</v>
      </c>
    </row>
    <row r="2178" spans="1:31" x14ac:dyDescent="0.25">
      <c r="A2178" s="6" t="s">
        <v>86</v>
      </c>
      <c r="B2178" s="3" t="s">
        <v>2764</v>
      </c>
      <c r="C2178" s="3" t="s">
        <v>2005</v>
      </c>
      <c r="D2178" s="4">
        <v>44207</v>
      </c>
      <c r="E2178" s="4">
        <v>44207</v>
      </c>
      <c r="F2178" s="4">
        <v>44217</v>
      </c>
      <c r="G2178" s="3" t="s">
        <v>89</v>
      </c>
      <c r="H2178" s="3" t="s">
        <v>90</v>
      </c>
      <c r="I2178" s="5">
        <v>12859</v>
      </c>
      <c r="J2178" s="3" t="s">
        <v>91</v>
      </c>
      <c r="K2178" s="3" t="s">
        <v>90</v>
      </c>
      <c r="L2178" s="5">
        <v>12859</v>
      </c>
      <c r="M2178" s="5">
        <v>151.37</v>
      </c>
      <c r="N2178" s="41" t="str">
        <f>IF(M2178="","",IF(M2178&lt;0,-M2178&amp;"_"&amp;COUNTIF(M$2:M2178,M2178),M2178&amp;"_"&amp;COUNTIF(M$2:M2178,M2178)))</f>
        <v>151.37_2</v>
      </c>
      <c r="O2178" s="42" t="str">
        <f t="shared" ref="O2178:O2241" si="34">IF(COUNTIF(N:N,N2178)=2,"x","")</f>
        <v/>
      </c>
      <c r="P2178" s="3" t="s">
        <v>884</v>
      </c>
      <c r="Q2178" s="3" t="s">
        <v>2017</v>
      </c>
      <c r="R2178" s="3" t="s">
        <v>4319</v>
      </c>
      <c r="S2178" s="3" t="s">
        <v>86</v>
      </c>
      <c r="T2178" s="3" t="s">
        <v>95</v>
      </c>
      <c r="U2178" s="3" t="s">
        <v>2008</v>
      </c>
      <c r="V2178" s="3" t="s">
        <v>86</v>
      </c>
      <c r="W2178" s="3" t="s">
        <v>86</v>
      </c>
      <c r="X2178" s="3" t="s">
        <v>86</v>
      </c>
      <c r="Y2178" s="3" t="s">
        <v>103</v>
      </c>
      <c r="Z2178" s="3" t="s">
        <v>86</v>
      </c>
      <c r="AA2178" s="4"/>
      <c r="AB2178" s="3" t="s">
        <v>86</v>
      </c>
      <c r="AC2178" s="3" t="s">
        <v>86</v>
      </c>
      <c r="AD2178" s="3" t="s">
        <v>86</v>
      </c>
      <c r="AE2178" s="5">
        <v>0</v>
      </c>
    </row>
    <row r="2179" spans="1:31" x14ac:dyDescent="0.25">
      <c r="A2179" s="6" t="s">
        <v>86</v>
      </c>
      <c r="B2179" s="3" t="s">
        <v>2774</v>
      </c>
      <c r="C2179" s="3" t="s">
        <v>4320</v>
      </c>
      <c r="D2179" s="4">
        <v>44207</v>
      </c>
      <c r="E2179" s="4">
        <v>44207</v>
      </c>
      <c r="F2179" s="4">
        <v>44220</v>
      </c>
      <c r="G2179" s="3" t="s">
        <v>2488</v>
      </c>
      <c r="H2179" s="3" t="s">
        <v>160</v>
      </c>
      <c r="I2179" s="5">
        <v>6.69</v>
      </c>
      <c r="J2179" s="3" t="s">
        <v>4321</v>
      </c>
      <c r="K2179" s="3" t="s">
        <v>90</v>
      </c>
      <c r="L2179" s="5">
        <v>566.62</v>
      </c>
      <c r="M2179" s="5">
        <v>6.69</v>
      </c>
      <c r="N2179" s="41" t="str">
        <f>IF(M2179="","",IF(M2179&lt;0,-M2179&amp;"_"&amp;COUNTIF(M$2:M2179,M2179),M2179&amp;"_"&amp;COUNTIF(M$2:M2179,M2179)))</f>
        <v>6.69_1</v>
      </c>
      <c r="O2179" s="42" t="str">
        <f t="shared" si="34"/>
        <v/>
      </c>
      <c r="P2179" s="3" t="s">
        <v>4322</v>
      </c>
      <c r="Q2179" s="3" t="s">
        <v>4323</v>
      </c>
      <c r="R2179" s="3" t="s">
        <v>4322</v>
      </c>
      <c r="S2179" s="3" t="s">
        <v>86</v>
      </c>
      <c r="T2179" s="3" t="s">
        <v>95</v>
      </c>
      <c r="U2179" s="3" t="s">
        <v>4323</v>
      </c>
      <c r="V2179" s="3" t="s">
        <v>86</v>
      </c>
      <c r="W2179" s="3" t="s">
        <v>86</v>
      </c>
      <c r="X2179" s="3" t="s">
        <v>86</v>
      </c>
      <c r="Y2179" s="3" t="s">
        <v>97</v>
      </c>
      <c r="Z2179" s="3" t="s">
        <v>86</v>
      </c>
      <c r="AA2179" s="4"/>
      <c r="AB2179" s="3" t="s">
        <v>86</v>
      </c>
      <c r="AC2179" s="3" t="s">
        <v>86</v>
      </c>
      <c r="AD2179" s="3" t="s">
        <v>86</v>
      </c>
      <c r="AE2179" s="5">
        <v>0</v>
      </c>
    </row>
    <row r="2180" spans="1:31" x14ac:dyDescent="0.25">
      <c r="A2180" s="6" t="s">
        <v>86</v>
      </c>
      <c r="B2180" s="3" t="s">
        <v>2774</v>
      </c>
      <c r="C2180" s="3" t="s">
        <v>4324</v>
      </c>
      <c r="D2180" s="4">
        <v>44207</v>
      </c>
      <c r="E2180" s="4">
        <v>44207</v>
      </c>
      <c r="F2180" s="4">
        <v>44220</v>
      </c>
      <c r="G2180" s="3" t="s">
        <v>2488</v>
      </c>
      <c r="H2180" s="3" t="s">
        <v>160</v>
      </c>
      <c r="I2180" s="5">
        <v>2.0499999999999998</v>
      </c>
      <c r="J2180" s="3" t="s">
        <v>4325</v>
      </c>
      <c r="K2180" s="3" t="s">
        <v>90</v>
      </c>
      <c r="L2180" s="5">
        <v>173.92</v>
      </c>
      <c r="M2180" s="5">
        <v>2.0499999999999998</v>
      </c>
      <c r="N2180" s="41" t="str">
        <f>IF(M2180="","",IF(M2180&lt;0,-M2180&amp;"_"&amp;COUNTIF(M$2:M2180,M2180),M2180&amp;"_"&amp;COUNTIF(M$2:M2180,M2180)))</f>
        <v>2.05_1</v>
      </c>
      <c r="O2180" s="42" t="str">
        <f t="shared" si="34"/>
        <v/>
      </c>
      <c r="P2180" s="3" t="s">
        <v>4326</v>
      </c>
      <c r="Q2180" s="3" t="s">
        <v>4327</v>
      </c>
      <c r="R2180" s="3" t="s">
        <v>4328</v>
      </c>
      <c r="S2180" s="3" t="s">
        <v>86</v>
      </c>
      <c r="T2180" s="3" t="s">
        <v>95</v>
      </c>
      <c r="U2180" s="3" t="s">
        <v>4327</v>
      </c>
      <c r="V2180" s="3" t="s">
        <v>86</v>
      </c>
      <c r="W2180" s="3" t="s">
        <v>86</v>
      </c>
      <c r="X2180" s="3" t="s">
        <v>86</v>
      </c>
      <c r="Y2180" s="3" t="s">
        <v>97</v>
      </c>
      <c r="Z2180" s="3" t="s">
        <v>86</v>
      </c>
      <c r="AA2180" s="4"/>
      <c r="AB2180" s="3" t="s">
        <v>86</v>
      </c>
      <c r="AC2180" s="3" t="s">
        <v>86</v>
      </c>
      <c r="AD2180" s="3" t="s">
        <v>86</v>
      </c>
      <c r="AE2180" s="5">
        <v>0</v>
      </c>
    </row>
    <row r="2181" spans="1:31" x14ac:dyDescent="0.25">
      <c r="A2181" s="6" t="s">
        <v>86</v>
      </c>
      <c r="B2181" s="3" t="s">
        <v>2779</v>
      </c>
      <c r="C2181" s="3" t="s">
        <v>4329</v>
      </c>
      <c r="D2181" s="4">
        <v>44208</v>
      </c>
      <c r="E2181" s="4">
        <v>44208</v>
      </c>
      <c r="F2181" s="4">
        <v>44223</v>
      </c>
      <c r="G2181" s="3" t="s">
        <v>89</v>
      </c>
      <c r="H2181" s="3" t="s">
        <v>90</v>
      </c>
      <c r="I2181" s="5">
        <v>32122</v>
      </c>
      <c r="J2181" s="3" t="s">
        <v>91</v>
      </c>
      <c r="K2181" s="3" t="s">
        <v>90</v>
      </c>
      <c r="L2181" s="5">
        <v>32122</v>
      </c>
      <c r="M2181" s="5">
        <v>378.13</v>
      </c>
      <c r="N2181" s="41" t="str">
        <f>IF(M2181="","",IF(M2181&lt;0,-M2181&amp;"_"&amp;COUNTIF(M$2:M2181,M2181),M2181&amp;"_"&amp;COUNTIF(M$2:M2181,M2181)))</f>
        <v>378.13_1</v>
      </c>
      <c r="O2181" s="42" t="str">
        <f t="shared" si="34"/>
        <v/>
      </c>
      <c r="P2181" s="3" t="s">
        <v>4330</v>
      </c>
      <c r="Q2181" s="3" t="s">
        <v>3141</v>
      </c>
      <c r="R2181" s="3" t="s">
        <v>4331</v>
      </c>
      <c r="S2181" s="3" t="s">
        <v>86</v>
      </c>
      <c r="T2181" s="3" t="s">
        <v>95</v>
      </c>
      <c r="U2181" s="3" t="s">
        <v>4332</v>
      </c>
      <c r="V2181" s="3" t="s">
        <v>86</v>
      </c>
      <c r="W2181" s="3" t="s">
        <v>86</v>
      </c>
      <c r="X2181" s="3" t="s">
        <v>86</v>
      </c>
      <c r="Y2181" s="3" t="s">
        <v>103</v>
      </c>
      <c r="Z2181" s="3" t="s">
        <v>86</v>
      </c>
      <c r="AA2181" s="4"/>
      <c r="AB2181" s="3" t="s">
        <v>86</v>
      </c>
      <c r="AC2181" s="3" t="s">
        <v>86</v>
      </c>
      <c r="AD2181" s="3" t="s">
        <v>86</v>
      </c>
      <c r="AE2181" s="5">
        <v>0</v>
      </c>
    </row>
    <row r="2182" spans="1:31" x14ac:dyDescent="0.25">
      <c r="A2182" s="6" t="s">
        <v>86</v>
      </c>
      <c r="B2182" s="3" t="s">
        <v>2779</v>
      </c>
      <c r="C2182" s="3" t="s">
        <v>4329</v>
      </c>
      <c r="D2182" s="4">
        <v>44208</v>
      </c>
      <c r="E2182" s="4">
        <v>44208</v>
      </c>
      <c r="F2182" s="4">
        <v>44223</v>
      </c>
      <c r="G2182" s="3" t="s">
        <v>89</v>
      </c>
      <c r="H2182" s="3" t="s">
        <v>90</v>
      </c>
      <c r="I2182" s="5">
        <v>31230</v>
      </c>
      <c r="J2182" s="3" t="s">
        <v>91</v>
      </c>
      <c r="K2182" s="3" t="s">
        <v>90</v>
      </c>
      <c r="L2182" s="5">
        <v>31230</v>
      </c>
      <c r="M2182" s="5">
        <v>367.63</v>
      </c>
      <c r="N2182" s="41" t="str">
        <f>IF(M2182="","",IF(M2182&lt;0,-M2182&amp;"_"&amp;COUNTIF(M$2:M2182,M2182),M2182&amp;"_"&amp;COUNTIF(M$2:M2182,M2182)))</f>
        <v>367.63_2</v>
      </c>
      <c r="O2182" s="42" t="str">
        <f t="shared" si="34"/>
        <v/>
      </c>
      <c r="P2182" s="3" t="s">
        <v>4330</v>
      </c>
      <c r="Q2182" s="3" t="s">
        <v>3429</v>
      </c>
      <c r="R2182" s="3" t="s">
        <v>4333</v>
      </c>
      <c r="S2182" s="3" t="s">
        <v>86</v>
      </c>
      <c r="T2182" s="3" t="s">
        <v>95</v>
      </c>
      <c r="U2182" s="3" t="s">
        <v>4332</v>
      </c>
      <c r="V2182" s="3" t="s">
        <v>86</v>
      </c>
      <c r="W2182" s="3" t="s">
        <v>86</v>
      </c>
      <c r="X2182" s="3" t="s">
        <v>86</v>
      </c>
      <c r="Y2182" s="3" t="s">
        <v>103</v>
      </c>
      <c r="Z2182" s="3" t="s">
        <v>86</v>
      </c>
      <c r="AA2182" s="4"/>
      <c r="AB2182" s="3" t="s">
        <v>86</v>
      </c>
      <c r="AC2182" s="3" t="s">
        <v>86</v>
      </c>
      <c r="AD2182" s="3" t="s">
        <v>86</v>
      </c>
      <c r="AE2182" s="5">
        <v>0</v>
      </c>
    </row>
    <row r="2183" spans="1:31" x14ac:dyDescent="0.25">
      <c r="A2183" s="6" t="s">
        <v>86</v>
      </c>
      <c r="B2183" s="3" t="s">
        <v>2779</v>
      </c>
      <c r="C2183" s="3" t="s">
        <v>4329</v>
      </c>
      <c r="D2183" s="4">
        <v>44208</v>
      </c>
      <c r="E2183" s="4">
        <v>44208</v>
      </c>
      <c r="F2183" s="4">
        <v>44223</v>
      </c>
      <c r="G2183" s="3" t="s">
        <v>89</v>
      </c>
      <c r="H2183" s="3" t="s">
        <v>90</v>
      </c>
      <c r="I2183" s="5">
        <v>30408</v>
      </c>
      <c r="J2183" s="3" t="s">
        <v>91</v>
      </c>
      <c r="K2183" s="3" t="s">
        <v>90</v>
      </c>
      <c r="L2183" s="5">
        <v>30408</v>
      </c>
      <c r="M2183" s="5">
        <v>357.95</v>
      </c>
      <c r="N2183" s="41" t="str">
        <f>IF(M2183="","",IF(M2183&lt;0,-M2183&amp;"_"&amp;COUNTIF(M$2:M2183,M2183),M2183&amp;"_"&amp;COUNTIF(M$2:M2183,M2183)))</f>
        <v>357.95_1</v>
      </c>
      <c r="O2183" s="42" t="str">
        <f t="shared" si="34"/>
        <v/>
      </c>
      <c r="P2183" s="3" t="s">
        <v>4330</v>
      </c>
      <c r="Q2183" s="3" t="s">
        <v>304</v>
      </c>
      <c r="R2183" s="3" t="s">
        <v>4334</v>
      </c>
      <c r="S2183" s="3" t="s">
        <v>86</v>
      </c>
      <c r="T2183" s="3" t="s">
        <v>95</v>
      </c>
      <c r="U2183" s="3" t="s">
        <v>4332</v>
      </c>
      <c r="V2183" s="3" t="s">
        <v>86</v>
      </c>
      <c r="W2183" s="3" t="s">
        <v>86</v>
      </c>
      <c r="X2183" s="3" t="s">
        <v>86</v>
      </c>
      <c r="Y2183" s="3" t="s">
        <v>103</v>
      </c>
      <c r="Z2183" s="3" t="s">
        <v>86</v>
      </c>
      <c r="AA2183" s="4"/>
      <c r="AB2183" s="3" t="s">
        <v>86</v>
      </c>
      <c r="AC2183" s="3" t="s">
        <v>86</v>
      </c>
      <c r="AD2183" s="3" t="s">
        <v>86</v>
      </c>
      <c r="AE2183" s="5">
        <v>0</v>
      </c>
    </row>
    <row r="2184" spans="1:31" x14ac:dyDescent="0.25">
      <c r="A2184" s="6" t="s">
        <v>86</v>
      </c>
      <c r="B2184" s="3" t="s">
        <v>2779</v>
      </c>
      <c r="C2184" s="3" t="s">
        <v>4329</v>
      </c>
      <c r="D2184" s="4">
        <v>44208</v>
      </c>
      <c r="E2184" s="4">
        <v>44208</v>
      </c>
      <c r="F2184" s="4">
        <v>44223</v>
      </c>
      <c r="G2184" s="3" t="s">
        <v>89</v>
      </c>
      <c r="H2184" s="3" t="s">
        <v>90</v>
      </c>
      <c r="I2184" s="5">
        <v>27884</v>
      </c>
      <c r="J2184" s="3" t="s">
        <v>91</v>
      </c>
      <c r="K2184" s="3" t="s">
        <v>90</v>
      </c>
      <c r="L2184" s="5">
        <v>27884</v>
      </c>
      <c r="M2184" s="5">
        <v>328.24</v>
      </c>
      <c r="N2184" s="41" t="str">
        <f>IF(M2184="","",IF(M2184&lt;0,-M2184&amp;"_"&amp;COUNTIF(M$2:M2184,M2184),M2184&amp;"_"&amp;COUNTIF(M$2:M2184,M2184)))</f>
        <v>328.24_1</v>
      </c>
      <c r="O2184" s="42" t="str">
        <f t="shared" si="34"/>
        <v/>
      </c>
      <c r="P2184" s="3" t="s">
        <v>4330</v>
      </c>
      <c r="Q2184" s="3" t="s">
        <v>4335</v>
      </c>
      <c r="R2184" s="3" t="s">
        <v>4336</v>
      </c>
      <c r="S2184" s="3" t="s">
        <v>86</v>
      </c>
      <c r="T2184" s="3" t="s">
        <v>95</v>
      </c>
      <c r="U2184" s="3" t="s">
        <v>4332</v>
      </c>
      <c r="V2184" s="3" t="s">
        <v>86</v>
      </c>
      <c r="W2184" s="3" t="s">
        <v>86</v>
      </c>
      <c r="X2184" s="3" t="s">
        <v>86</v>
      </c>
      <c r="Y2184" s="3" t="s">
        <v>103</v>
      </c>
      <c r="Z2184" s="3" t="s">
        <v>86</v>
      </c>
      <c r="AA2184" s="4"/>
      <c r="AB2184" s="3" t="s">
        <v>86</v>
      </c>
      <c r="AC2184" s="3" t="s">
        <v>86</v>
      </c>
      <c r="AD2184" s="3" t="s">
        <v>86</v>
      </c>
      <c r="AE2184" s="5">
        <v>0</v>
      </c>
    </row>
    <row r="2185" spans="1:31" x14ac:dyDescent="0.25">
      <c r="A2185" s="6" t="s">
        <v>86</v>
      </c>
      <c r="B2185" s="3" t="s">
        <v>2779</v>
      </c>
      <c r="C2185" s="3" t="s">
        <v>4329</v>
      </c>
      <c r="D2185" s="4">
        <v>44208</v>
      </c>
      <c r="E2185" s="4">
        <v>44208</v>
      </c>
      <c r="F2185" s="4">
        <v>44223</v>
      </c>
      <c r="G2185" s="3" t="s">
        <v>89</v>
      </c>
      <c r="H2185" s="3" t="s">
        <v>90</v>
      </c>
      <c r="I2185" s="5">
        <v>30087</v>
      </c>
      <c r="J2185" s="3" t="s">
        <v>91</v>
      </c>
      <c r="K2185" s="3" t="s">
        <v>90</v>
      </c>
      <c r="L2185" s="5">
        <v>30087</v>
      </c>
      <c r="M2185" s="5">
        <v>354.17</v>
      </c>
      <c r="N2185" s="41" t="str">
        <f>IF(M2185="","",IF(M2185&lt;0,-M2185&amp;"_"&amp;COUNTIF(M$2:M2185,M2185),M2185&amp;"_"&amp;COUNTIF(M$2:M2185,M2185)))</f>
        <v>354.17_1</v>
      </c>
      <c r="O2185" s="42" t="str">
        <f t="shared" si="34"/>
        <v/>
      </c>
      <c r="P2185" s="3" t="s">
        <v>4330</v>
      </c>
      <c r="Q2185" s="3" t="s">
        <v>4337</v>
      </c>
      <c r="R2185" s="3" t="s">
        <v>4338</v>
      </c>
      <c r="S2185" s="3" t="s">
        <v>86</v>
      </c>
      <c r="T2185" s="3" t="s">
        <v>95</v>
      </c>
      <c r="U2185" s="3" t="s">
        <v>4332</v>
      </c>
      <c r="V2185" s="3" t="s">
        <v>86</v>
      </c>
      <c r="W2185" s="3" t="s">
        <v>86</v>
      </c>
      <c r="X2185" s="3" t="s">
        <v>86</v>
      </c>
      <c r="Y2185" s="3" t="s">
        <v>103</v>
      </c>
      <c r="Z2185" s="3" t="s">
        <v>86</v>
      </c>
      <c r="AA2185" s="4"/>
      <c r="AB2185" s="3" t="s">
        <v>86</v>
      </c>
      <c r="AC2185" s="3" t="s">
        <v>86</v>
      </c>
      <c r="AD2185" s="3" t="s">
        <v>86</v>
      </c>
      <c r="AE2185" s="5">
        <v>0</v>
      </c>
    </row>
    <row r="2186" spans="1:31" x14ac:dyDescent="0.25">
      <c r="A2186" s="6" t="s">
        <v>86</v>
      </c>
      <c r="B2186" s="3" t="s">
        <v>2779</v>
      </c>
      <c r="C2186" s="3" t="s">
        <v>4329</v>
      </c>
      <c r="D2186" s="4">
        <v>44208</v>
      </c>
      <c r="E2186" s="4">
        <v>44208</v>
      </c>
      <c r="F2186" s="4">
        <v>44223</v>
      </c>
      <c r="G2186" s="3" t="s">
        <v>89</v>
      </c>
      <c r="H2186" s="3" t="s">
        <v>90</v>
      </c>
      <c r="I2186" s="5">
        <v>36766</v>
      </c>
      <c r="J2186" s="3" t="s">
        <v>91</v>
      </c>
      <c r="K2186" s="3" t="s">
        <v>90</v>
      </c>
      <c r="L2186" s="5">
        <v>36766</v>
      </c>
      <c r="M2186" s="5">
        <v>432.8</v>
      </c>
      <c r="N2186" s="41" t="str">
        <f>IF(M2186="","",IF(M2186&lt;0,-M2186&amp;"_"&amp;COUNTIF(M$2:M2186,M2186),M2186&amp;"_"&amp;COUNTIF(M$2:M2186,M2186)))</f>
        <v>432.8_1</v>
      </c>
      <c r="O2186" s="42" t="str">
        <f t="shared" si="34"/>
        <v/>
      </c>
      <c r="P2186" s="3" t="s">
        <v>4330</v>
      </c>
      <c r="Q2186" s="3" t="s">
        <v>4339</v>
      </c>
      <c r="R2186" s="3" t="s">
        <v>4340</v>
      </c>
      <c r="S2186" s="3" t="s">
        <v>86</v>
      </c>
      <c r="T2186" s="3" t="s">
        <v>95</v>
      </c>
      <c r="U2186" s="3" t="s">
        <v>4332</v>
      </c>
      <c r="V2186" s="3" t="s">
        <v>86</v>
      </c>
      <c r="W2186" s="3" t="s">
        <v>86</v>
      </c>
      <c r="X2186" s="3" t="s">
        <v>86</v>
      </c>
      <c r="Y2186" s="3" t="s">
        <v>103</v>
      </c>
      <c r="Z2186" s="3" t="s">
        <v>86</v>
      </c>
      <c r="AA2186" s="4"/>
      <c r="AB2186" s="3" t="s">
        <v>86</v>
      </c>
      <c r="AC2186" s="3" t="s">
        <v>86</v>
      </c>
      <c r="AD2186" s="3" t="s">
        <v>86</v>
      </c>
      <c r="AE2186" s="5">
        <v>0</v>
      </c>
    </row>
    <row r="2187" spans="1:31" x14ac:dyDescent="0.25">
      <c r="A2187" s="6" t="s">
        <v>86</v>
      </c>
      <c r="B2187" s="3" t="s">
        <v>2779</v>
      </c>
      <c r="C2187" s="3" t="s">
        <v>4329</v>
      </c>
      <c r="D2187" s="4">
        <v>44208</v>
      </c>
      <c r="E2187" s="4">
        <v>44208</v>
      </c>
      <c r="F2187" s="4">
        <v>44223</v>
      </c>
      <c r="G2187" s="3" t="s">
        <v>89</v>
      </c>
      <c r="H2187" s="3" t="s">
        <v>90</v>
      </c>
      <c r="I2187" s="5">
        <v>34308</v>
      </c>
      <c r="J2187" s="3" t="s">
        <v>91</v>
      </c>
      <c r="K2187" s="3" t="s">
        <v>90</v>
      </c>
      <c r="L2187" s="5">
        <v>34308</v>
      </c>
      <c r="M2187" s="5">
        <v>403.86</v>
      </c>
      <c r="N2187" s="41" t="str">
        <f>IF(M2187="","",IF(M2187&lt;0,-M2187&amp;"_"&amp;COUNTIF(M$2:M2187,M2187),M2187&amp;"_"&amp;COUNTIF(M$2:M2187,M2187)))</f>
        <v>403.86_1</v>
      </c>
      <c r="O2187" s="42" t="str">
        <f t="shared" si="34"/>
        <v/>
      </c>
      <c r="P2187" s="3" t="s">
        <v>4330</v>
      </c>
      <c r="Q2187" s="3" t="s">
        <v>3432</v>
      </c>
      <c r="R2187" s="3" t="s">
        <v>4341</v>
      </c>
      <c r="S2187" s="3" t="s">
        <v>86</v>
      </c>
      <c r="T2187" s="3" t="s">
        <v>95</v>
      </c>
      <c r="U2187" s="3" t="s">
        <v>4332</v>
      </c>
      <c r="V2187" s="3" t="s">
        <v>86</v>
      </c>
      <c r="W2187" s="3" t="s">
        <v>86</v>
      </c>
      <c r="X2187" s="3" t="s">
        <v>86</v>
      </c>
      <c r="Y2187" s="3" t="s">
        <v>103</v>
      </c>
      <c r="Z2187" s="3" t="s">
        <v>86</v>
      </c>
      <c r="AA2187" s="4"/>
      <c r="AB2187" s="3" t="s">
        <v>86</v>
      </c>
      <c r="AC2187" s="3" t="s">
        <v>86</v>
      </c>
      <c r="AD2187" s="3" t="s">
        <v>86</v>
      </c>
      <c r="AE2187" s="5">
        <v>0</v>
      </c>
    </row>
    <row r="2188" spans="1:31" x14ac:dyDescent="0.25">
      <c r="A2188" s="6" t="s">
        <v>86</v>
      </c>
      <c r="B2188" s="3" t="s">
        <v>882</v>
      </c>
      <c r="C2188" s="3" t="s">
        <v>1110</v>
      </c>
      <c r="D2188" s="4">
        <v>44210</v>
      </c>
      <c r="E2188" s="4">
        <v>44210</v>
      </c>
      <c r="F2188" s="4">
        <v>44226</v>
      </c>
      <c r="G2188" s="3" t="s">
        <v>89</v>
      </c>
      <c r="H2188" s="3" t="s">
        <v>90</v>
      </c>
      <c r="I2188" s="5">
        <v>107584</v>
      </c>
      <c r="J2188" s="3" t="s">
        <v>91</v>
      </c>
      <c r="K2188" s="3" t="s">
        <v>90</v>
      </c>
      <c r="L2188" s="5">
        <v>107584</v>
      </c>
      <c r="M2188" s="5">
        <v>1266.44</v>
      </c>
      <c r="N2188" s="41" t="str">
        <f>IF(M2188="","",IF(M2188&lt;0,-M2188&amp;"_"&amp;COUNTIF(M$2:M2188,M2188),M2188&amp;"_"&amp;COUNTIF(M$2:M2188,M2188)))</f>
        <v>1266.44_1</v>
      </c>
      <c r="O2188" s="42" t="str">
        <f t="shared" si="34"/>
        <v/>
      </c>
      <c r="P2188" s="3" t="s">
        <v>117</v>
      </c>
      <c r="Q2188" s="3" t="s">
        <v>1025</v>
      </c>
      <c r="R2188" s="3" t="s">
        <v>1111</v>
      </c>
      <c r="S2188" s="3" t="s">
        <v>86</v>
      </c>
      <c r="T2188" s="3" t="s">
        <v>95</v>
      </c>
      <c r="U2188" s="3" t="s">
        <v>120</v>
      </c>
      <c r="V2188" s="3" t="s">
        <v>86</v>
      </c>
      <c r="W2188" s="3" t="s">
        <v>86</v>
      </c>
      <c r="X2188" s="3" t="s">
        <v>86</v>
      </c>
      <c r="Y2188" s="3" t="s">
        <v>97</v>
      </c>
      <c r="Z2188" s="3" t="s">
        <v>86</v>
      </c>
      <c r="AA2188" s="4"/>
      <c r="AB2188" s="3" t="s">
        <v>86</v>
      </c>
      <c r="AC2188" s="3" t="s">
        <v>86</v>
      </c>
      <c r="AD2188" s="3" t="s">
        <v>86</v>
      </c>
      <c r="AE2188" s="5">
        <v>0</v>
      </c>
    </row>
    <row r="2189" spans="1:31" x14ac:dyDescent="0.25">
      <c r="A2189" s="6" t="s">
        <v>86</v>
      </c>
      <c r="B2189" s="3" t="s">
        <v>2459</v>
      </c>
      <c r="C2189" s="3" t="s">
        <v>2649</v>
      </c>
      <c r="D2189" s="4">
        <v>44210</v>
      </c>
      <c r="E2189" s="4">
        <v>44210</v>
      </c>
      <c r="F2189" s="4">
        <v>44217</v>
      </c>
      <c r="G2189" s="3" t="s">
        <v>89</v>
      </c>
      <c r="H2189" s="3" t="s">
        <v>90</v>
      </c>
      <c r="I2189" s="5">
        <v>1560</v>
      </c>
      <c r="J2189" s="3" t="s">
        <v>91</v>
      </c>
      <c r="K2189" s="3" t="s">
        <v>90</v>
      </c>
      <c r="L2189" s="5">
        <v>1560</v>
      </c>
      <c r="M2189" s="5">
        <v>18.36</v>
      </c>
      <c r="N2189" s="41" t="str">
        <f>IF(M2189="","",IF(M2189&lt;0,-M2189&amp;"_"&amp;COUNTIF(M$2:M2189,M2189),M2189&amp;"_"&amp;COUNTIF(M$2:M2189,M2189)))</f>
        <v>18.36_1</v>
      </c>
      <c r="O2189" s="42" t="str">
        <f t="shared" si="34"/>
        <v/>
      </c>
      <c r="P2189" s="3" t="s">
        <v>2650</v>
      </c>
      <c r="Q2189" s="3" t="s">
        <v>2651</v>
      </c>
      <c r="R2189" s="3" t="s">
        <v>2652</v>
      </c>
      <c r="S2189" s="3" t="s">
        <v>86</v>
      </c>
      <c r="T2189" s="3" t="s">
        <v>95</v>
      </c>
      <c r="U2189" s="3" t="s">
        <v>2653</v>
      </c>
      <c r="V2189" s="3" t="s">
        <v>86</v>
      </c>
      <c r="W2189" s="3" t="s">
        <v>86</v>
      </c>
      <c r="X2189" s="3" t="s">
        <v>86</v>
      </c>
      <c r="Y2189" s="3" t="s">
        <v>103</v>
      </c>
      <c r="Z2189" s="3" t="s">
        <v>86</v>
      </c>
      <c r="AA2189" s="4"/>
      <c r="AB2189" s="3" t="s">
        <v>86</v>
      </c>
      <c r="AC2189" s="3" t="s">
        <v>86</v>
      </c>
      <c r="AD2189" s="3" t="s">
        <v>86</v>
      </c>
      <c r="AE2189" s="5">
        <v>0</v>
      </c>
    </row>
    <row r="2190" spans="1:31" x14ac:dyDescent="0.25">
      <c r="A2190" s="6" t="s">
        <v>86</v>
      </c>
      <c r="B2190" s="3" t="s">
        <v>2459</v>
      </c>
      <c r="C2190" s="3" t="s">
        <v>2649</v>
      </c>
      <c r="D2190" s="4">
        <v>44210</v>
      </c>
      <c r="E2190" s="4">
        <v>44210</v>
      </c>
      <c r="F2190" s="4">
        <v>44217</v>
      </c>
      <c r="G2190" s="3" t="s">
        <v>89</v>
      </c>
      <c r="H2190" s="3" t="s">
        <v>90</v>
      </c>
      <c r="I2190" s="5">
        <v>87479</v>
      </c>
      <c r="J2190" s="3" t="s">
        <v>91</v>
      </c>
      <c r="K2190" s="3" t="s">
        <v>90</v>
      </c>
      <c r="L2190" s="5">
        <v>87479</v>
      </c>
      <c r="M2190" s="5">
        <v>1029.77</v>
      </c>
      <c r="N2190" s="41" t="str">
        <f>IF(M2190="","",IF(M2190&lt;0,-M2190&amp;"_"&amp;COUNTIF(M$2:M2190,M2190),M2190&amp;"_"&amp;COUNTIF(M$2:M2190,M2190)))</f>
        <v>1029.77_1</v>
      </c>
      <c r="O2190" s="42" t="str">
        <f t="shared" si="34"/>
        <v/>
      </c>
      <c r="P2190" s="3" t="s">
        <v>2650</v>
      </c>
      <c r="Q2190" s="3" t="s">
        <v>2651</v>
      </c>
      <c r="R2190" s="3" t="s">
        <v>2654</v>
      </c>
      <c r="S2190" s="3" t="s">
        <v>86</v>
      </c>
      <c r="T2190" s="3" t="s">
        <v>95</v>
      </c>
      <c r="U2190" s="3" t="s">
        <v>2653</v>
      </c>
      <c r="V2190" s="3" t="s">
        <v>86</v>
      </c>
      <c r="W2190" s="3" t="s">
        <v>86</v>
      </c>
      <c r="X2190" s="3" t="s">
        <v>86</v>
      </c>
      <c r="Y2190" s="3" t="s">
        <v>103</v>
      </c>
      <c r="Z2190" s="3" t="s">
        <v>86</v>
      </c>
      <c r="AA2190" s="4"/>
      <c r="AB2190" s="3" t="s">
        <v>86</v>
      </c>
      <c r="AC2190" s="3" t="s">
        <v>86</v>
      </c>
      <c r="AD2190" s="3" t="s">
        <v>86</v>
      </c>
      <c r="AE2190" s="5">
        <v>0</v>
      </c>
    </row>
    <row r="2191" spans="1:31" x14ac:dyDescent="0.25">
      <c r="A2191" s="6" t="s">
        <v>86</v>
      </c>
      <c r="B2191" s="3" t="s">
        <v>2459</v>
      </c>
      <c r="C2191" s="3" t="s">
        <v>2649</v>
      </c>
      <c r="D2191" s="4">
        <v>44210</v>
      </c>
      <c r="E2191" s="4">
        <v>44210</v>
      </c>
      <c r="F2191" s="4">
        <v>44217</v>
      </c>
      <c r="G2191" s="3" t="s">
        <v>89</v>
      </c>
      <c r="H2191" s="3" t="s">
        <v>90</v>
      </c>
      <c r="I2191" s="5">
        <v>7404</v>
      </c>
      <c r="J2191" s="3" t="s">
        <v>91</v>
      </c>
      <c r="K2191" s="3" t="s">
        <v>90</v>
      </c>
      <c r="L2191" s="5">
        <v>7404</v>
      </c>
      <c r="M2191" s="5">
        <v>87.16</v>
      </c>
      <c r="N2191" s="41" t="str">
        <f>IF(M2191="","",IF(M2191&lt;0,-M2191&amp;"_"&amp;COUNTIF(M$2:M2191,M2191),M2191&amp;"_"&amp;COUNTIF(M$2:M2191,M2191)))</f>
        <v>87.16_1</v>
      </c>
      <c r="O2191" s="42" t="str">
        <f t="shared" si="34"/>
        <v/>
      </c>
      <c r="P2191" s="3" t="s">
        <v>2650</v>
      </c>
      <c r="Q2191" s="3" t="s">
        <v>2651</v>
      </c>
      <c r="R2191" s="3" t="s">
        <v>2655</v>
      </c>
      <c r="S2191" s="3" t="s">
        <v>86</v>
      </c>
      <c r="T2191" s="3" t="s">
        <v>95</v>
      </c>
      <c r="U2191" s="3" t="s">
        <v>2653</v>
      </c>
      <c r="V2191" s="3" t="s">
        <v>86</v>
      </c>
      <c r="W2191" s="3" t="s">
        <v>86</v>
      </c>
      <c r="X2191" s="3" t="s">
        <v>86</v>
      </c>
      <c r="Y2191" s="3" t="s">
        <v>106</v>
      </c>
      <c r="Z2191" s="3" t="s">
        <v>86</v>
      </c>
      <c r="AA2191" s="4"/>
      <c r="AB2191" s="3" t="s">
        <v>86</v>
      </c>
      <c r="AC2191" s="3" t="s">
        <v>86</v>
      </c>
      <c r="AD2191" s="3" t="s">
        <v>86</v>
      </c>
      <c r="AE2191" s="5">
        <v>0</v>
      </c>
    </row>
    <row r="2192" spans="1:31" x14ac:dyDescent="0.25">
      <c r="A2192" s="6" t="s">
        <v>86</v>
      </c>
      <c r="B2192" s="3" t="s">
        <v>2764</v>
      </c>
      <c r="C2192" s="3" t="s">
        <v>1110</v>
      </c>
      <c r="D2192" s="4">
        <v>44210</v>
      </c>
      <c r="E2192" s="4">
        <v>44210</v>
      </c>
      <c r="F2192" s="4">
        <v>44226</v>
      </c>
      <c r="G2192" s="3" t="s">
        <v>89</v>
      </c>
      <c r="H2192" s="3" t="s">
        <v>90</v>
      </c>
      <c r="I2192" s="5">
        <v>4740</v>
      </c>
      <c r="J2192" s="3" t="s">
        <v>91</v>
      </c>
      <c r="K2192" s="3" t="s">
        <v>90</v>
      </c>
      <c r="L2192" s="5">
        <v>4740</v>
      </c>
      <c r="M2192" s="5">
        <v>55.8</v>
      </c>
      <c r="N2192" s="41" t="str">
        <f>IF(M2192="","",IF(M2192&lt;0,-M2192&amp;"_"&amp;COUNTIF(M$2:M2192,M2192),M2192&amp;"_"&amp;COUNTIF(M$2:M2192,M2192)))</f>
        <v>55.8_1</v>
      </c>
      <c r="O2192" s="42" t="str">
        <f t="shared" si="34"/>
        <v/>
      </c>
      <c r="P2192" s="3" t="s">
        <v>117</v>
      </c>
      <c r="Q2192" s="3" t="s">
        <v>3395</v>
      </c>
      <c r="R2192" s="3" t="s">
        <v>4163</v>
      </c>
      <c r="S2192" s="3" t="s">
        <v>86</v>
      </c>
      <c r="T2192" s="3" t="s">
        <v>95</v>
      </c>
      <c r="U2192" s="3" t="s">
        <v>120</v>
      </c>
      <c r="V2192" s="3" t="s">
        <v>86</v>
      </c>
      <c r="W2192" s="3" t="s">
        <v>86</v>
      </c>
      <c r="X2192" s="3" t="s">
        <v>86</v>
      </c>
      <c r="Y2192" s="3" t="s">
        <v>97</v>
      </c>
      <c r="Z2192" s="3" t="s">
        <v>86</v>
      </c>
      <c r="AA2192" s="4"/>
      <c r="AB2192" s="3" t="s">
        <v>86</v>
      </c>
      <c r="AC2192" s="3" t="s">
        <v>86</v>
      </c>
      <c r="AD2192" s="3" t="s">
        <v>86</v>
      </c>
      <c r="AE2192" s="5">
        <v>0</v>
      </c>
    </row>
    <row r="2193" spans="1:31" x14ac:dyDescent="0.25">
      <c r="A2193" s="6" t="s">
        <v>86</v>
      </c>
      <c r="B2193" s="3" t="s">
        <v>2774</v>
      </c>
      <c r="C2193" s="3" t="s">
        <v>4342</v>
      </c>
      <c r="D2193" s="4">
        <v>44210</v>
      </c>
      <c r="E2193" s="4">
        <v>44210</v>
      </c>
      <c r="F2193" s="4">
        <v>44220</v>
      </c>
      <c r="G2193" s="3" t="s">
        <v>2488</v>
      </c>
      <c r="H2193" s="3" t="s">
        <v>160</v>
      </c>
      <c r="I2193" s="5">
        <v>9.33</v>
      </c>
      <c r="J2193" s="3" t="s">
        <v>3561</v>
      </c>
      <c r="K2193" s="3" t="s">
        <v>90</v>
      </c>
      <c r="L2193" s="5">
        <v>790.61</v>
      </c>
      <c r="M2193" s="5">
        <v>9.33</v>
      </c>
      <c r="N2193" s="41" t="str">
        <f>IF(M2193="","",IF(M2193&lt;0,-M2193&amp;"_"&amp;COUNTIF(M$2:M2193,M2193),M2193&amp;"_"&amp;COUNTIF(M$2:M2193,M2193)))</f>
        <v>9.33_2</v>
      </c>
      <c r="O2193" s="42" t="str">
        <f t="shared" si="34"/>
        <v/>
      </c>
      <c r="P2193" s="3" t="s">
        <v>4343</v>
      </c>
      <c r="Q2193" s="3" t="s">
        <v>4344</v>
      </c>
      <c r="R2193" s="3" t="s">
        <v>4343</v>
      </c>
      <c r="S2193" s="3" t="s">
        <v>86</v>
      </c>
      <c r="T2193" s="3" t="s">
        <v>95</v>
      </c>
      <c r="U2193" s="3" t="s">
        <v>4344</v>
      </c>
      <c r="V2193" s="3" t="s">
        <v>86</v>
      </c>
      <c r="W2193" s="3" t="s">
        <v>86</v>
      </c>
      <c r="X2193" s="3" t="s">
        <v>86</v>
      </c>
      <c r="Y2193" s="3" t="s">
        <v>97</v>
      </c>
      <c r="Z2193" s="3" t="s">
        <v>86</v>
      </c>
      <c r="AA2193" s="4"/>
      <c r="AB2193" s="3" t="s">
        <v>86</v>
      </c>
      <c r="AC2193" s="3" t="s">
        <v>86</v>
      </c>
      <c r="AD2193" s="3" t="s">
        <v>86</v>
      </c>
      <c r="AE2193" s="5">
        <v>0</v>
      </c>
    </row>
    <row r="2194" spans="1:31" x14ac:dyDescent="0.25">
      <c r="A2194" s="6" t="s">
        <v>86</v>
      </c>
      <c r="B2194" s="3" t="s">
        <v>270</v>
      </c>
      <c r="C2194" s="3" t="s">
        <v>725</v>
      </c>
      <c r="D2194" s="4">
        <v>44210</v>
      </c>
      <c r="E2194" s="4">
        <v>44210</v>
      </c>
      <c r="F2194" s="4">
        <v>44226</v>
      </c>
      <c r="G2194" s="3" t="s">
        <v>89</v>
      </c>
      <c r="H2194" s="3" t="s">
        <v>90</v>
      </c>
      <c r="I2194" s="5">
        <v>350</v>
      </c>
      <c r="J2194" s="3" t="s">
        <v>91</v>
      </c>
      <c r="K2194" s="3" t="s">
        <v>90</v>
      </c>
      <c r="L2194" s="5">
        <v>350</v>
      </c>
      <c r="M2194" s="5">
        <v>4.13</v>
      </c>
      <c r="N2194" s="41" t="str">
        <f>IF(M2194="","",IF(M2194&lt;0,-M2194&amp;"_"&amp;COUNTIF(M$2:M2194,M2194),M2194&amp;"_"&amp;COUNTIF(M$2:M2194,M2194)))</f>
        <v>4.13_1</v>
      </c>
      <c r="O2194" s="42" t="str">
        <f t="shared" si="34"/>
        <v/>
      </c>
      <c r="P2194" s="3" t="s">
        <v>626</v>
      </c>
      <c r="Q2194" s="3" t="s">
        <v>726</v>
      </c>
      <c r="R2194" s="3" t="s">
        <v>727</v>
      </c>
      <c r="S2194" s="3" t="s">
        <v>86</v>
      </c>
      <c r="T2194" s="3" t="s">
        <v>95</v>
      </c>
      <c r="U2194" s="3" t="s">
        <v>629</v>
      </c>
      <c r="V2194" s="3" t="s">
        <v>86</v>
      </c>
      <c r="W2194" s="3" t="s">
        <v>86</v>
      </c>
      <c r="X2194" s="3" t="s">
        <v>86</v>
      </c>
      <c r="Y2194" s="3" t="s">
        <v>103</v>
      </c>
      <c r="Z2194" s="3" t="s">
        <v>86</v>
      </c>
      <c r="AA2194" s="4"/>
      <c r="AB2194" s="3" t="s">
        <v>86</v>
      </c>
      <c r="AC2194" s="3" t="s">
        <v>86</v>
      </c>
      <c r="AD2194" s="3" t="s">
        <v>86</v>
      </c>
      <c r="AE2194" s="5">
        <v>0</v>
      </c>
    </row>
    <row r="2195" spans="1:31" x14ac:dyDescent="0.25">
      <c r="A2195" s="6" t="s">
        <v>86</v>
      </c>
      <c r="B2195" s="3" t="s">
        <v>270</v>
      </c>
      <c r="C2195" s="3" t="s">
        <v>725</v>
      </c>
      <c r="D2195" s="4">
        <v>44210</v>
      </c>
      <c r="E2195" s="4">
        <v>44210</v>
      </c>
      <c r="F2195" s="4">
        <v>44226</v>
      </c>
      <c r="G2195" s="3" t="s">
        <v>89</v>
      </c>
      <c r="H2195" s="3" t="s">
        <v>90</v>
      </c>
      <c r="I2195" s="5">
        <v>966</v>
      </c>
      <c r="J2195" s="3" t="s">
        <v>91</v>
      </c>
      <c r="K2195" s="3" t="s">
        <v>90</v>
      </c>
      <c r="L2195" s="5">
        <v>966</v>
      </c>
      <c r="M2195" s="5">
        <v>11.37</v>
      </c>
      <c r="N2195" s="41" t="str">
        <f>IF(M2195="","",IF(M2195&lt;0,-M2195&amp;"_"&amp;COUNTIF(M$2:M2195,M2195),M2195&amp;"_"&amp;COUNTIF(M$2:M2195,M2195)))</f>
        <v>11.37_1</v>
      </c>
      <c r="O2195" s="42" t="str">
        <f t="shared" si="34"/>
        <v/>
      </c>
      <c r="P2195" s="3" t="s">
        <v>626</v>
      </c>
      <c r="Q2195" s="3" t="s">
        <v>728</v>
      </c>
      <c r="R2195" s="3" t="s">
        <v>628</v>
      </c>
      <c r="S2195" s="3" t="s">
        <v>86</v>
      </c>
      <c r="T2195" s="3" t="s">
        <v>95</v>
      </c>
      <c r="U2195" s="3" t="s">
        <v>629</v>
      </c>
      <c r="V2195" s="3" t="s">
        <v>86</v>
      </c>
      <c r="W2195" s="3" t="s">
        <v>86</v>
      </c>
      <c r="X2195" s="3" t="s">
        <v>86</v>
      </c>
      <c r="Y2195" s="3" t="s">
        <v>103</v>
      </c>
      <c r="Z2195" s="3" t="s">
        <v>86</v>
      </c>
      <c r="AA2195" s="4"/>
      <c r="AB2195" s="3" t="s">
        <v>86</v>
      </c>
      <c r="AC2195" s="3" t="s">
        <v>86</v>
      </c>
      <c r="AD2195" s="3" t="s">
        <v>86</v>
      </c>
      <c r="AE2195" s="5">
        <v>0</v>
      </c>
    </row>
    <row r="2196" spans="1:31" x14ac:dyDescent="0.25">
      <c r="A2196" s="6" t="s">
        <v>86</v>
      </c>
      <c r="B2196" s="3" t="s">
        <v>270</v>
      </c>
      <c r="C2196" s="3" t="s">
        <v>725</v>
      </c>
      <c r="D2196" s="4">
        <v>44210</v>
      </c>
      <c r="E2196" s="4">
        <v>44210</v>
      </c>
      <c r="F2196" s="4">
        <v>44226</v>
      </c>
      <c r="G2196" s="3" t="s">
        <v>89</v>
      </c>
      <c r="H2196" s="3" t="s">
        <v>90</v>
      </c>
      <c r="I2196" s="5">
        <v>1269</v>
      </c>
      <c r="J2196" s="3" t="s">
        <v>91</v>
      </c>
      <c r="K2196" s="3" t="s">
        <v>90</v>
      </c>
      <c r="L2196" s="5">
        <v>1269</v>
      </c>
      <c r="M2196" s="5">
        <v>14.94</v>
      </c>
      <c r="N2196" s="41" t="str">
        <f>IF(M2196="","",IF(M2196&lt;0,-M2196&amp;"_"&amp;COUNTIF(M$2:M2196,M2196),M2196&amp;"_"&amp;COUNTIF(M$2:M2196,M2196)))</f>
        <v>14.94_1</v>
      </c>
      <c r="O2196" s="42" t="str">
        <f t="shared" si="34"/>
        <v/>
      </c>
      <c r="P2196" s="3" t="s">
        <v>626</v>
      </c>
      <c r="Q2196" s="3" t="s">
        <v>729</v>
      </c>
      <c r="R2196" s="3" t="s">
        <v>727</v>
      </c>
      <c r="S2196" s="3" t="s">
        <v>86</v>
      </c>
      <c r="T2196" s="3" t="s">
        <v>95</v>
      </c>
      <c r="U2196" s="3" t="s">
        <v>629</v>
      </c>
      <c r="V2196" s="3" t="s">
        <v>86</v>
      </c>
      <c r="W2196" s="3" t="s">
        <v>86</v>
      </c>
      <c r="X2196" s="3" t="s">
        <v>86</v>
      </c>
      <c r="Y2196" s="3" t="s">
        <v>103</v>
      </c>
      <c r="Z2196" s="3" t="s">
        <v>86</v>
      </c>
      <c r="AA2196" s="4"/>
      <c r="AB2196" s="3" t="s">
        <v>86</v>
      </c>
      <c r="AC2196" s="3" t="s">
        <v>86</v>
      </c>
      <c r="AD2196" s="3" t="s">
        <v>86</v>
      </c>
      <c r="AE2196" s="5">
        <v>0</v>
      </c>
    </row>
    <row r="2197" spans="1:31" x14ac:dyDescent="0.25">
      <c r="A2197" s="6" t="s">
        <v>86</v>
      </c>
      <c r="B2197" s="3" t="s">
        <v>270</v>
      </c>
      <c r="C2197" s="3" t="s">
        <v>725</v>
      </c>
      <c r="D2197" s="4">
        <v>44210</v>
      </c>
      <c r="E2197" s="4">
        <v>44210</v>
      </c>
      <c r="F2197" s="4">
        <v>44226</v>
      </c>
      <c r="G2197" s="3" t="s">
        <v>89</v>
      </c>
      <c r="H2197" s="3" t="s">
        <v>90</v>
      </c>
      <c r="I2197" s="5">
        <v>1695</v>
      </c>
      <c r="J2197" s="3" t="s">
        <v>91</v>
      </c>
      <c r="K2197" s="3" t="s">
        <v>90</v>
      </c>
      <c r="L2197" s="5">
        <v>1695</v>
      </c>
      <c r="M2197" s="5">
        <v>19.95</v>
      </c>
      <c r="N2197" s="41" t="str">
        <f>IF(M2197="","",IF(M2197&lt;0,-M2197&amp;"_"&amp;COUNTIF(M$2:M2197,M2197),M2197&amp;"_"&amp;COUNTIF(M$2:M2197,M2197)))</f>
        <v>19.95_1</v>
      </c>
      <c r="O2197" s="42" t="str">
        <f t="shared" si="34"/>
        <v/>
      </c>
      <c r="P2197" s="3" t="s">
        <v>626</v>
      </c>
      <c r="Q2197" s="3" t="s">
        <v>730</v>
      </c>
      <c r="R2197" s="3" t="s">
        <v>727</v>
      </c>
      <c r="S2197" s="3" t="s">
        <v>86</v>
      </c>
      <c r="T2197" s="3" t="s">
        <v>95</v>
      </c>
      <c r="U2197" s="3" t="s">
        <v>629</v>
      </c>
      <c r="V2197" s="3" t="s">
        <v>86</v>
      </c>
      <c r="W2197" s="3" t="s">
        <v>86</v>
      </c>
      <c r="X2197" s="3" t="s">
        <v>86</v>
      </c>
      <c r="Y2197" s="3" t="s">
        <v>103</v>
      </c>
      <c r="Z2197" s="3" t="s">
        <v>86</v>
      </c>
      <c r="AA2197" s="4"/>
      <c r="AB2197" s="3" t="s">
        <v>86</v>
      </c>
      <c r="AC2197" s="3" t="s">
        <v>86</v>
      </c>
      <c r="AD2197" s="3" t="s">
        <v>86</v>
      </c>
      <c r="AE2197" s="5">
        <v>0</v>
      </c>
    </row>
    <row r="2198" spans="1:31" x14ac:dyDescent="0.25">
      <c r="A2198" s="6" t="s">
        <v>86</v>
      </c>
      <c r="B2198" s="3" t="s">
        <v>270</v>
      </c>
      <c r="C2198" s="3" t="s">
        <v>725</v>
      </c>
      <c r="D2198" s="4">
        <v>44210</v>
      </c>
      <c r="E2198" s="4">
        <v>44210</v>
      </c>
      <c r="F2198" s="4">
        <v>44226</v>
      </c>
      <c r="G2198" s="3" t="s">
        <v>89</v>
      </c>
      <c r="H2198" s="3" t="s">
        <v>90</v>
      </c>
      <c r="I2198" s="5">
        <v>1145</v>
      </c>
      <c r="J2198" s="3" t="s">
        <v>91</v>
      </c>
      <c r="K2198" s="3" t="s">
        <v>90</v>
      </c>
      <c r="L2198" s="5">
        <v>1145</v>
      </c>
      <c r="M2198" s="5">
        <v>13.48</v>
      </c>
      <c r="N2198" s="41" t="str">
        <f>IF(M2198="","",IF(M2198&lt;0,-M2198&amp;"_"&amp;COUNTIF(M$2:M2198,M2198),M2198&amp;"_"&amp;COUNTIF(M$2:M2198,M2198)))</f>
        <v>13.48_1</v>
      </c>
      <c r="O2198" s="42" t="str">
        <f t="shared" si="34"/>
        <v/>
      </c>
      <c r="P2198" s="3" t="s">
        <v>626</v>
      </c>
      <c r="Q2198" s="3" t="s">
        <v>731</v>
      </c>
      <c r="R2198" s="3" t="s">
        <v>727</v>
      </c>
      <c r="S2198" s="3" t="s">
        <v>86</v>
      </c>
      <c r="T2198" s="3" t="s">
        <v>95</v>
      </c>
      <c r="U2198" s="3" t="s">
        <v>629</v>
      </c>
      <c r="V2198" s="3" t="s">
        <v>86</v>
      </c>
      <c r="W2198" s="3" t="s">
        <v>86</v>
      </c>
      <c r="X2198" s="3" t="s">
        <v>86</v>
      </c>
      <c r="Y2198" s="3" t="s">
        <v>103</v>
      </c>
      <c r="Z2198" s="3" t="s">
        <v>86</v>
      </c>
      <c r="AA2198" s="4"/>
      <c r="AB2198" s="3" t="s">
        <v>86</v>
      </c>
      <c r="AC2198" s="3" t="s">
        <v>86</v>
      </c>
      <c r="AD2198" s="3" t="s">
        <v>86</v>
      </c>
      <c r="AE2198" s="5">
        <v>0</v>
      </c>
    </row>
    <row r="2199" spans="1:31" x14ac:dyDescent="0.25">
      <c r="A2199" s="6" t="s">
        <v>86</v>
      </c>
      <c r="B2199" s="3" t="s">
        <v>270</v>
      </c>
      <c r="C2199" s="3" t="s">
        <v>725</v>
      </c>
      <c r="D2199" s="4">
        <v>44210</v>
      </c>
      <c r="E2199" s="4">
        <v>44210</v>
      </c>
      <c r="F2199" s="4">
        <v>44226</v>
      </c>
      <c r="G2199" s="3" t="s">
        <v>89</v>
      </c>
      <c r="H2199" s="3" t="s">
        <v>90</v>
      </c>
      <c r="I2199" s="5">
        <v>1233</v>
      </c>
      <c r="J2199" s="3" t="s">
        <v>91</v>
      </c>
      <c r="K2199" s="3" t="s">
        <v>90</v>
      </c>
      <c r="L2199" s="5">
        <v>1233</v>
      </c>
      <c r="M2199" s="5">
        <v>14.51</v>
      </c>
      <c r="N2199" s="41" t="str">
        <f>IF(M2199="","",IF(M2199&lt;0,-M2199&amp;"_"&amp;COUNTIF(M$2:M2199,M2199),M2199&amp;"_"&amp;COUNTIF(M$2:M2199,M2199)))</f>
        <v>14.51_1</v>
      </c>
      <c r="O2199" s="42" t="str">
        <f t="shared" si="34"/>
        <v/>
      </c>
      <c r="P2199" s="3" t="s">
        <v>626</v>
      </c>
      <c r="Q2199" s="3" t="s">
        <v>732</v>
      </c>
      <c r="R2199" s="3" t="s">
        <v>727</v>
      </c>
      <c r="S2199" s="3" t="s">
        <v>86</v>
      </c>
      <c r="T2199" s="3" t="s">
        <v>95</v>
      </c>
      <c r="U2199" s="3" t="s">
        <v>629</v>
      </c>
      <c r="V2199" s="3" t="s">
        <v>86</v>
      </c>
      <c r="W2199" s="3" t="s">
        <v>86</v>
      </c>
      <c r="X2199" s="3" t="s">
        <v>86</v>
      </c>
      <c r="Y2199" s="3" t="s">
        <v>103</v>
      </c>
      <c r="Z2199" s="3" t="s">
        <v>86</v>
      </c>
      <c r="AA2199" s="4"/>
      <c r="AB2199" s="3" t="s">
        <v>86</v>
      </c>
      <c r="AC2199" s="3" t="s">
        <v>86</v>
      </c>
      <c r="AD2199" s="3" t="s">
        <v>86</v>
      </c>
      <c r="AE2199" s="5">
        <v>0</v>
      </c>
    </row>
    <row r="2200" spans="1:31" x14ac:dyDescent="0.25">
      <c r="A2200" s="6" t="s">
        <v>86</v>
      </c>
      <c r="B2200" s="3" t="s">
        <v>270</v>
      </c>
      <c r="C2200" s="3" t="s">
        <v>725</v>
      </c>
      <c r="D2200" s="4">
        <v>44210</v>
      </c>
      <c r="E2200" s="4">
        <v>44210</v>
      </c>
      <c r="F2200" s="4">
        <v>44226</v>
      </c>
      <c r="G2200" s="3" t="s">
        <v>89</v>
      </c>
      <c r="H2200" s="3" t="s">
        <v>90</v>
      </c>
      <c r="I2200" s="5">
        <v>945</v>
      </c>
      <c r="J2200" s="3" t="s">
        <v>91</v>
      </c>
      <c r="K2200" s="3" t="s">
        <v>90</v>
      </c>
      <c r="L2200" s="5">
        <v>945</v>
      </c>
      <c r="M2200" s="5">
        <v>11.12</v>
      </c>
      <c r="N2200" s="41" t="str">
        <f>IF(M2200="","",IF(M2200&lt;0,-M2200&amp;"_"&amp;COUNTIF(M$2:M2200,M2200),M2200&amp;"_"&amp;COUNTIF(M$2:M2200,M2200)))</f>
        <v>11.12_1</v>
      </c>
      <c r="O2200" s="42" t="str">
        <f t="shared" si="34"/>
        <v/>
      </c>
      <c r="P2200" s="3" t="s">
        <v>626</v>
      </c>
      <c r="Q2200" s="3" t="s">
        <v>275</v>
      </c>
      <c r="R2200" s="3" t="s">
        <v>733</v>
      </c>
      <c r="S2200" s="3" t="s">
        <v>86</v>
      </c>
      <c r="T2200" s="3" t="s">
        <v>95</v>
      </c>
      <c r="U2200" s="3" t="s">
        <v>629</v>
      </c>
      <c r="V2200" s="3" t="s">
        <v>86</v>
      </c>
      <c r="W2200" s="3" t="s">
        <v>86</v>
      </c>
      <c r="X2200" s="3" t="s">
        <v>86</v>
      </c>
      <c r="Y2200" s="3" t="s">
        <v>103</v>
      </c>
      <c r="Z2200" s="3" t="s">
        <v>86</v>
      </c>
      <c r="AA2200" s="4"/>
      <c r="AB2200" s="3" t="s">
        <v>86</v>
      </c>
      <c r="AC2200" s="3" t="s">
        <v>86</v>
      </c>
      <c r="AD2200" s="3" t="s">
        <v>86</v>
      </c>
      <c r="AE2200" s="5">
        <v>0</v>
      </c>
    </row>
    <row r="2201" spans="1:31" x14ac:dyDescent="0.25">
      <c r="A2201" s="6" t="s">
        <v>86</v>
      </c>
      <c r="B2201" s="3" t="s">
        <v>2774</v>
      </c>
      <c r="C2201" s="3" t="s">
        <v>4345</v>
      </c>
      <c r="D2201" s="4">
        <v>44213</v>
      </c>
      <c r="E2201" s="4">
        <v>44213</v>
      </c>
      <c r="F2201" s="4">
        <v>44220</v>
      </c>
      <c r="G2201" s="3" t="s">
        <v>2488</v>
      </c>
      <c r="H2201" s="3" t="s">
        <v>160</v>
      </c>
      <c r="I2201" s="5">
        <v>41.77</v>
      </c>
      <c r="J2201" s="3" t="s">
        <v>4346</v>
      </c>
      <c r="K2201" s="3" t="s">
        <v>90</v>
      </c>
      <c r="L2201" s="5">
        <v>3539.7</v>
      </c>
      <c r="M2201" s="5">
        <v>41.77</v>
      </c>
      <c r="N2201" s="41" t="str">
        <f>IF(M2201="","",IF(M2201&lt;0,-M2201&amp;"_"&amp;COUNTIF(M$2:M2201,M2201),M2201&amp;"_"&amp;COUNTIF(M$2:M2201,M2201)))</f>
        <v>41.77_1</v>
      </c>
      <c r="O2201" s="42" t="str">
        <f t="shared" si="34"/>
        <v/>
      </c>
      <c r="P2201" s="3" t="s">
        <v>4347</v>
      </c>
      <c r="Q2201" s="3" t="s">
        <v>4348</v>
      </c>
      <c r="R2201" s="3" t="s">
        <v>4349</v>
      </c>
      <c r="S2201" s="3" t="s">
        <v>86</v>
      </c>
      <c r="T2201" s="3" t="s">
        <v>95</v>
      </c>
      <c r="U2201" s="3" t="s">
        <v>4348</v>
      </c>
      <c r="V2201" s="3" t="s">
        <v>86</v>
      </c>
      <c r="W2201" s="3" t="s">
        <v>86</v>
      </c>
      <c r="X2201" s="3" t="s">
        <v>86</v>
      </c>
      <c r="Y2201" s="3" t="s">
        <v>97</v>
      </c>
      <c r="Z2201" s="3" t="s">
        <v>86</v>
      </c>
      <c r="AA2201" s="4"/>
      <c r="AB2201" s="3" t="s">
        <v>86</v>
      </c>
      <c r="AC2201" s="3" t="s">
        <v>86</v>
      </c>
      <c r="AD2201" s="3" t="s">
        <v>86</v>
      </c>
      <c r="AE2201" s="5">
        <v>0</v>
      </c>
    </row>
    <row r="2202" spans="1:31" x14ac:dyDescent="0.25">
      <c r="A2202" s="6" t="s">
        <v>86</v>
      </c>
      <c r="B2202" s="3" t="s">
        <v>2774</v>
      </c>
      <c r="C2202" s="3" t="s">
        <v>4350</v>
      </c>
      <c r="D2202" s="4">
        <v>44213</v>
      </c>
      <c r="E2202" s="4">
        <v>44213</v>
      </c>
      <c r="F2202" s="4">
        <v>44220</v>
      </c>
      <c r="G2202" s="3" t="s">
        <v>2488</v>
      </c>
      <c r="H2202" s="3" t="s">
        <v>160</v>
      </c>
      <c r="I2202" s="5">
        <v>36.67</v>
      </c>
      <c r="J2202" s="3" t="s">
        <v>4351</v>
      </c>
      <c r="K2202" s="3" t="s">
        <v>90</v>
      </c>
      <c r="L2202" s="5">
        <v>3107.64</v>
      </c>
      <c r="M2202" s="5">
        <v>36.67</v>
      </c>
      <c r="N2202" s="41" t="str">
        <f>IF(M2202="","",IF(M2202&lt;0,-M2202&amp;"_"&amp;COUNTIF(M$2:M2202,M2202),M2202&amp;"_"&amp;COUNTIF(M$2:M2202,M2202)))</f>
        <v>36.67_1</v>
      </c>
      <c r="O2202" s="42" t="str">
        <f t="shared" si="34"/>
        <v/>
      </c>
      <c r="P2202" s="3" t="s">
        <v>4352</v>
      </c>
      <c r="Q2202" s="3" t="s">
        <v>4353</v>
      </c>
      <c r="R2202" s="3" t="s">
        <v>4354</v>
      </c>
      <c r="S2202" s="3" t="s">
        <v>86</v>
      </c>
      <c r="T2202" s="3" t="s">
        <v>95</v>
      </c>
      <c r="U2202" s="3" t="s">
        <v>4353</v>
      </c>
      <c r="V2202" s="3" t="s">
        <v>86</v>
      </c>
      <c r="W2202" s="3" t="s">
        <v>86</v>
      </c>
      <c r="X2202" s="3" t="s">
        <v>86</v>
      </c>
      <c r="Y2202" s="3" t="s">
        <v>97</v>
      </c>
      <c r="Z2202" s="3" t="s">
        <v>86</v>
      </c>
      <c r="AA2202" s="4"/>
      <c r="AB2202" s="3" t="s">
        <v>86</v>
      </c>
      <c r="AC2202" s="3" t="s">
        <v>86</v>
      </c>
      <c r="AD2202" s="3" t="s">
        <v>86</v>
      </c>
      <c r="AE2202" s="5">
        <v>0</v>
      </c>
    </row>
    <row r="2203" spans="1:31" x14ac:dyDescent="0.25">
      <c r="A2203" s="6" t="s">
        <v>86</v>
      </c>
      <c r="B2203" s="3" t="s">
        <v>2764</v>
      </c>
      <c r="C2203" s="3" t="s">
        <v>4355</v>
      </c>
      <c r="D2203" s="4">
        <v>44214</v>
      </c>
      <c r="E2203" s="4">
        <v>44214</v>
      </c>
      <c r="F2203" s="4">
        <v>44221</v>
      </c>
      <c r="G2203" s="3" t="s">
        <v>211</v>
      </c>
      <c r="H2203" s="3" t="s">
        <v>90</v>
      </c>
      <c r="I2203" s="5">
        <v>2750</v>
      </c>
      <c r="J2203" s="3" t="s">
        <v>91</v>
      </c>
      <c r="K2203" s="3" t="s">
        <v>90</v>
      </c>
      <c r="L2203" s="5">
        <v>2750</v>
      </c>
      <c r="M2203" s="5">
        <v>32.369999999999997</v>
      </c>
      <c r="N2203" s="41" t="str">
        <f>IF(M2203="","",IF(M2203&lt;0,-M2203&amp;"_"&amp;COUNTIF(M$2:M2203,M2203),M2203&amp;"_"&amp;COUNTIF(M$2:M2203,M2203)))</f>
        <v>32.37_4</v>
      </c>
      <c r="O2203" s="42" t="str">
        <f t="shared" si="34"/>
        <v/>
      </c>
      <c r="P2203" s="3" t="s">
        <v>4356</v>
      </c>
      <c r="Q2203" s="3" t="s">
        <v>4357</v>
      </c>
      <c r="R2203" s="3" t="s">
        <v>4277</v>
      </c>
      <c r="S2203" s="3" t="s">
        <v>86</v>
      </c>
      <c r="T2203" s="3" t="s">
        <v>95</v>
      </c>
      <c r="U2203" s="3" t="s">
        <v>866</v>
      </c>
      <c r="V2203" s="3" t="s">
        <v>86</v>
      </c>
      <c r="W2203" s="3" t="s">
        <v>86</v>
      </c>
      <c r="X2203" s="3" t="s">
        <v>86</v>
      </c>
      <c r="Y2203" s="3" t="s">
        <v>97</v>
      </c>
      <c r="Z2203" s="3" t="s">
        <v>86</v>
      </c>
      <c r="AA2203" s="4"/>
      <c r="AB2203" s="3" t="s">
        <v>86</v>
      </c>
      <c r="AC2203" s="3" t="s">
        <v>86</v>
      </c>
      <c r="AD2203" s="3" t="s">
        <v>86</v>
      </c>
      <c r="AE2203" s="5">
        <v>0</v>
      </c>
    </row>
    <row r="2204" spans="1:31" x14ac:dyDescent="0.25">
      <c r="A2204" s="6" t="s">
        <v>86</v>
      </c>
      <c r="B2204" s="3" t="s">
        <v>2764</v>
      </c>
      <c r="C2204" s="3" t="s">
        <v>4355</v>
      </c>
      <c r="D2204" s="4">
        <v>44214</v>
      </c>
      <c r="E2204" s="4">
        <v>44214</v>
      </c>
      <c r="F2204" s="4">
        <v>44221</v>
      </c>
      <c r="G2204" s="3" t="s">
        <v>211</v>
      </c>
      <c r="H2204" s="3" t="s">
        <v>90</v>
      </c>
      <c r="I2204" s="5">
        <v>400</v>
      </c>
      <c r="J2204" s="3" t="s">
        <v>91</v>
      </c>
      <c r="K2204" s="3" t="s">
        <v>90</v>
      </c>
      <c r="L2204" s="5">
        <v>400</v>
      </c>
      <c r="M2204" s="5">
        <v>4.71</v>
      </c>
      <c r="N2204" s="41" t="str">
        <f>IF(M2204="","",IF(M2204&lt;0,-M2204&amp;"_"&amp;COUNTIF(M$2:M2204,M2204),M2204&amp;"_"&amp;COUNTIF(M$2:M2204,M2204)))</f>
        <v>4.71_3</v>
      </c>
      <c r="O2204" s="42" t="str">
        <f t="shared" si="34"/>
        <v/>
      </c>
      <c r="P2204" s="3" t="s">
        <v>4356</v>
      </c>
      <c r="Q2204" s="3" t="s">
        <v>4357</v>
      </c>
      <c r="R2204" s="3" t="s">
        <v>4358</v>
      </c>
      <c r="S2204" s="3" t="s">
        <v>86</v>
      </c>
      <c r="T2204" s="3" t="s">
        <v>95</v>
      </c>
      <c r="U2204" s="3" t="s">
        <v>866</v>
      </c>
      <c r="V2204" s="3" t="s">
        <v>86</v>
      </c>
      <c r="W2204" s="3" t="s">
        <v>86</v>
      </c>
      <c r="X2204" s="3" t="s">
        <v>86</v>
      </c>
      <c r="Y2204" s="3" t="s">
        <v>97</v>
      </c>
      <c r="Z2204" s="3" t="s">
        <v>86</v>
      </c>
      <c r="AA2204" s="4"/>
      <c r="AB2204" s="3" t="s">
        <v>86</v>
      </c>
      <c r="AC2204" s="3" t="s">
        <v>86</v>
      </c>
      <c r="AD2204" s="3" t="s">
        <v>86</v>
      </c>
      <c r="AE2204" s="5">
        <v>0</v>
      </c>
    </row>
    <row r="2205" spans="1:31" x14ac:dyDescent="0.25">
      <c r="A2205" s="6" t="s">
        <v>86</v>
      </c>
      <c r="B2205" s="3" t="s">
        <v>2764</v>
      </c>
      <c r="C2205" s="3" t="s">
        <v>4355</v>
      </c>
      <c r="D2205" s="4">
        <v>44214</v>
      </c>
      <c r="E2205" s="4">
        <v>44214</v>
      </c>
      <c r="F2205" s="4">
        <v>44221</v>
      </c>
      <c r="G2205" s="3" t="s">
        <v>211</v>
      </c>
      <c r="H2205" s="3" t="s">
        <v>90</v>
      </c>
      <c r="I2205" s="5">
        <v>750</v>
      </c>
      <c r="J2205" s="3" t="s">
        <v>91</v>
      </c>
      <c r="K2205" s="3" t="s">
        <v>90</v>
      </c>
      <c r="L2205" s="5">
        <v>750</v>
      </c>
      <c r="M2205" s="5">
        <v>8.83</v>
      </c>
      <c r="N2205" s="41" t="str">
        <f>IF(M2205="","",IF(M2205&lt;0,-M2205&amp;"_"&amp;COUNTIF(M$2:M2205,M2205),M2205&amp;"_"&amp;COUNTIF(M$2:M2205,M2205)))</f>
        <v>8.83_4</v>
      </c>
      <c r="O2205" s="42" t="str">
        <f t="shared" si="34"/>
        <v/>
      </c>
      <c r="P2205" s="3" t="s">
        <v>4356</v>
      </c>
      <c r="Q2205" s="3" t="s">
        <v>4357</v>
      </c>
      <c r="R2205" s="3" t="s">
        <v>4359</v>
      </c>
      <c r="S2205" s="3" t="s">
        <v>86</v>
      </c>
      <c r="T2205" s="3" t="s">
        <v>95</v>
      </c>
      <c r="U2205" s="3" t="s">
        <v>866</v>
      </c>
      <c r="V2205" s="3" t="s">
        <v>86</v>
      </c>
      <c r="W2205" s="3" t="s">
        <v>86</v>
      </c>
      <c r="X2205" s="3" t="s">
        <v>86</v>
      </c>
      <c r="Y2205" s="3" t="s">
        <v>97</v>
      </c>
      <c r="Z2205" s="3" t="s">
        <v>86</v>
      </c>
      <c r="AA2205" s="4"/>
      <c r="AB2205" s="3" t="s">
        <v>86</v>
      </c>
      <c r="AC2205" s="3" t="s">
        <v>86</v>
      </c>
      <c r="AD2205" s="3" t="s">
        <v>86</v>
      </c>
      <c r="AE2205" s="5">
        <v>0</v>
      </c>
    </row>
    <row r="2206" spans="1:31" x14ac:dyDescent="0.25">
      <c r="A2206" s="6" t="s">
        <v>86</v>
      </c>
      <c r="B2206" s="3" t="s">
        <v>2764</v>
      </c>
      <c r="C2206" s="3" t="s">
        <v>4355</v>
      </c>
      <c r="D2206" s="4">
        <v>44214</v>
      </c>
      <c r="E2206" s="4">
        <v>44214</v>
      </c>
      <c r="F2206" s="4">
        <v>44221</v>
      </c>
      <c r="G2206" s="3" t="s">
        <v>211</v>
      </c>
      <c r="H2206" s="3" t="s">
        <v>90</v>
      </c>
      <c r="I2206" s="5">
        <v>720</v>
      </c>
      <c r="J2206" s="3" t="s">
        <v>91</v>
      </c>
      <c r="K2206" s="3" t="s">
        <v>90</v>
      </c>
      <c r="L2206" s="5">
        <v>720</v>
      </c>
      <c r="M2206" s="5">
        <v>8.48</v>
      </c>
      <c r="N2206" s="41" t="str">
        <f>IF(M2206="","",IF(M2206&lt;0,-M2206&amp;"_"&amp;COUNTIF(M$2:M2206,M2206),M2206&amp;"_"&amp;COUNTIF(M$2:M2206,M2206)))</f>
        <v>8.48_1</v>
      </c>
      <c r="O2206" s="42" t="str">
        <f t="shared" si="34"/>
        <v/>
      </c>
      <c r="P2206" s="3" t="s">
        <v>4356</v>
      </c>
      <c r="Q2206" s="3" t="s">
        <v>4357</v>
      </c>
      <c r="R2206" s="3" t="s">
        <v>4360</v>
      </c>
      <c r="S2206" s="3" t="s">
        <v>86</v>
      </c>
      <c r="T2206" s="3" t="s">
        <v>95</v>
      </c>
      <c r="U2206" s="3" t="s">
        <v>866</v>
      </c>
      <c r="V2206" s="3" t="s">
        <v>86</v>
      </c>
      <c r="W2206" s="3" t="s">
        <v>86</v>
      </c>
      <c r="X2206" s="3" t="s">
        <v>86</v>
      </c>
      <c r="Y2206" s="3" t="s">
        <v>97</v>
      </c>
      <c r="Z2206" s="3" t="s">
        <v>86</v>
      </c>
      <c r="AA2206" s="4"/>
      <c r="AB2206" s="3" t="s">
        <v>86</v>
      </c>
      <c r="AC2206" s="3" t="s">
        <v>86</v>
      </c>
      <c r="AD2206" s="3" t="s">
        <v>86</v>
      </c>
      <c r="AE2206" s="5">
        <v>0</v>
      </c>
    </row>
    <row r="2207" spans="1:31" x14ac:dyDescent="0.25">
      <c r="A2207" s="6" t="s">
        <v>86</v>
      </c>
      <c r="B2207" s="3" t="s">
        <v>2764</v>
      </c>
      <c r="C2207" s="3" t="s">
        <v>4355</v>
      </c>
      <c r="D2207" s="4">
        <v>44214</v>
      </c>
      <c r="E2207" s="4">
        <v>44214</v>
      </c>
      <c r="F2207" s="4">
        <v>44221</v>
      </c>
      <c r="G2207" s="3" t="s">
        <v>211</v>
      </c>
      <c r="H2207" s="3" t="s">
        <v>90</v>
      </c>
      <c r="I2207" s="5">
        <v>2400</v>
      </c>
      <c r="J2207" s="3" t="s">
        <v>91</v>
      </c>
      <c r="K2207" s="3" t="s">
        <v>90</v>
      </c>
      <c r="L2207" s="5">
        <v>2400</v>
      </c>
      <c r="M2207" s="5">
        <v>28.25</v>
      </c>
      <c r="N2207" s="41" t="str">
        <f>IF(M2207="","",IF(M2207&lt;0,-M2207&amp;"_"&amp;COUNTIF(M$2:M2207,M2207),M2207&amp;"_"&amp;COUNTIF(M$2:M2207,M2207)))</f>
        <v>28.25_6</v>
      </c>
      <c r="O2207" s="42" t="str">
        <f t="shared" si="34"/>
        <v/>
      </c>
      <c r="P2207" s="3" t="s">
        <v>4356</v>
      </c>
      <c r="Q2207" s="3" t="s">
        <v>4357</v>
      </c>
      <c r="R2207" s="3" t="s">
        <v>4361</v>
      </c>
      <c r="S2207" s="3" t="s">
        <v>86</v>
      </c>
      <c r="T2207" s="3" t="s">
        <v>95</v>
      </c>
      <c r="U2207" s="3" t="s">
        <v>866</v>
      </c>
      <c r="V2207" s="3" t="s">
        <v>86</v>
      </c>
      <c r="W2207" s="3" t="s">
        <v>86</v>
      </c>
      <c r="X2207" s="3" t="s">
        <v>86</v>
      </c>
      <c r="Y2207" s="3" t="s">
        <v>97</v>
      </c>
      <c r="Z2207" s="3" t="s">
        <v>86</v>
      </c>
      <c r="AA2207" s="4"/>
      <c r="AB2207" s="3" t="s">
        <v>86</v>
      </c>
      <c r="AC2207" s="3" t="s">
        <v>86</v>
      </c>
      <c r="AD2207" s="3" t="s">
        <v>86</v>
      </c>
      <c r="AE2207" s="5">
        <v>0</v>
      </c>
    </row>
    <row r="2208" spans="1:31" x14ac:dyDescent="0.25">
      <c r="A2208" s="6" t="s">
        <v>86</v>
      </c>
      <c r="B2208" s="3" t="s">
        <v>2764</v>
      </c>
      <c r="C2208" s="3" t="s">
        <v>4355</v>
      </c>
      <c r="D2208" s="4">
        <v>44214</v>
      </c>
      <c r="E2208" s="4">
        <v>44214</v>
      </c>
      <c r="F2208" s="4">
        <v>44221</v>
      </c>
      <c r="G2208" s="3" t="s">
        <v>211</v>
      </c>
      <c r="H2208" s="3" t="s">
        <v>90</v>
      </c>
      <c r="I2208" s="5">
        <v>6400</v>
      </c>
      <c r="J2208" s="3" t="s">
        <v>91</v>
      </c>
      <c r="K2208" s="3" t="s">
        <v>90</v>
      </c>
      <c r="L2208" s="5">
        <v>6400</v>
      </c>
      <c r="M2208" s="5">
        <v>75.34</v>
      </c>
      <c r="N2208" s="41" t="str">
        <f>IF(M2208="","",IF(M2208&lt;0,-M2208&amp;"_"&amp;COUNTIF(M$2:M2208,M2208),M2208&amp;"_"&amp;COUNTIF(M$2:M2208,M2208)))</f>
        <v>75.34_2</v>
      </c>
      <c r="O2208" s="42" t="str">
        <f t="shared" si="34"/>
        <v/>
      </c>
      <c r="P2208" s="3" t="s">
        <v>4356</v>
      </c>
      <c r="Q2208" s="3" t="s">
        <v>4357</v>
      </c>
      <c r="R2208" s="3" t="s">
        <v>4362</v>
      </c>
      <c r="S2208" s="3" t="s">
        <v>86</v>
      </c>
      <c r="T2208" s="3" t="s">
        <v>95</v>
      </c>
      <c r="U2208" s="3" t="s">
        <v>866</v>
      </c>
      <c r="V2208" s="3" t="s">
        <v>86</v>
      </c>
      <c r="W2208" s="3" t="s">
        <v>86</v>
      </c>
      <c r="X2208" s="3" t="s">
        <v>86</v>
      </c>
      <c r="Y2208" s="3" t="s">
        <v>97</v>
      </c>
      <c r="Z2208" s="3" t="s">
        <v>86</v>
      </c>
      <c r="AA2208" s="4"/>
      <c r="AB2208" s="3" t="s">
        <v>86</v>
      </c>
      <c r="AC2208" s="3" t="s">
        <v>86</v>
      </c>
      <c r="AD2208" s="3" t="s">
        <v>86</v>
      </c>
      <c r="AE2208" s="5">
        <v>0</v>
      </c>
    </row>
    <row r="2209" spans="1:31" x14ac:dyDescent="0.25">
      <c r="A2209" s="6" t="s">
        <v>86</v>
      </c>
      <c r="B2209" s="3" t="s">
        <v>2774</v>
      </c>
      <c r="C2209" s="3" t="s">
        <v>4363</v>
      </c>
      <c r="D2209" s="4">
        <v>44215</v>
      </c>
      <c r="E2209" s="4">
        <v>44215</v>
      </c>
      <c r="F2209" s="4">
        <v>44220</v>
      </c>
      <c r="G2209" s="3" t="s">
        <v>2488</v>
      </c>
      <c r="H2209" s="3" t="s">
        <v>160</v>
      </c>
      <c r="I2209" s="5">
        <v>53.37</v>
      </c>
      <c r="J2209" s="3" t="s">
        <v>4364</v>
      </c>
      <c r="K2209" s="3" t="s">
        <v>90</v>
      </c>
      <c r="L2209" s="5">
        <v>4523.17</v>
      </c>
      <c r="M2209" s="5">
        <v>53.37</v>
      </c>
      <c r="N2209" s="41" t="str">
        <f>IF(M2209="","",IF(M2209&lt;0,-M2209&amp;"_"&amp;COUNTIF(M$2:M2209,M2209),M2209&amp;"_"&amp;COUNTIF(M$2:M2209,M2209)))</f>
        <v>53.37_1</v>
      </c>
      <c r="O2209" s="42" t="str">
        <f t="shared" si="34"/>
        <v/>
      </c>
      <c r="P2209" s="3" t="s">
        <v>4365</v>
      </c>
      <c r="Q2209" s="3" t="s">
        <v>4366</v>
      </c>
      <c r="R2209" s="3" t="s">
        <v>4367</v>
      </c>
      <c r="S2209" s="3" t="s">
        <v>86</v>
      </c>
      <c r="T2209" s="3" t="s">
        <v>95</v>
      </c>
      <c r="U2209" s="3" t="s">
        <v>4366</v>
      </c>
      <c r="V2209" s="3" t="s">
        <v>86</v>
      </c>
      <c r="W2209" s="3" t="s">
        <v>86</v>
      </c>
      <c r="X2209" s="3" t="s">
        <v>86</v>
      </c>
      <c r="Y2209" s="3" t="s">
        <v>97</v>
      </c>
      <c r="Z2209" s="3" t="s">
        <v>86</v>
      </c>
      <c r="AA2209" s="4"/>
      <c r="AB2209" s="3" t="s">
        <v>86</v>
      </c>
      <c r="AC2209" s="3" t="s">
        <v>86</v>
      </c>
      <c r="AD2209" s="3" t="s">
        <v>86</v>
      </c>
      <c r="AE2209" s="5">
        <v>0</v>
      </c>
    </row>
    <row r="2210" spans="1:31" x14ac:dyDescent="0.25">
      <c r="A2210" s="6" t="s">
        <v>86</v>
      </c>
      <c r="B2210" s="3" t="s">
        <v>2774</v>
      </c>
      <c r="C2210" s="3" t="s">
        <v>4368</v>
      </c>
      <c r="D2210" s="4">
        <v>44215</v>
      </c>
      <c r="E2210" s="4">
        <v>44215</v>
      </c>
      <c r="F2210" s="4">
        <v>44220</v>
      </c>
      <c r="G2210" s="3" t="s">
        <v>2488</v>
      </c>
      <c r="H2210" s="3" t="s">
        <v>160</v>
      </c>
      <c r="I2210" s="5">
        <v>24.23</v>
      </c>
      <c r="J2210" s="3" t="s">
        <v>4369</v>
      </c>
      <c r="K2210" s="3" t="s">
        <v>90</v>
      </c>
      <c r="L2210" s="5">
        <v>2028.9</v>
      </c>
      <c r="M2210" s="5">
        <v>24.23</v>
      </c>
      <c r="N2210" s="41" t="str">
        <f>IF(M2210="","",IF(M2210&lt;0,-M2210&amp;"_"&amp;COUNTIF(M$2:M2210,M2210),M2210&amp;"_"&amp;COUNTIF(M$2:M2210,M2210)))</f>
        <v>24.23_1</v>
      </c>
      <c r="O2210" s="42" t="str">
        <f t="shared" si="34"/>
        <v/>
      </c>
      <c r="P2210" s="3" t="s">
        <v>4370</v>
      </c>
      <c r="Q2210" s="3" t="s">
        <v>4371</v>
      </c>
      <c r="R2210" s="3" t="s">
        <v>4372</v>
      </c>
      <c r="S2210" s="3" t="s">
        <v>86</v>
      </c>
      <c r="T2210" s="3" t="s">
        <v>95</v>
      </c>
      <c r="U2210" s="3" t="s">
        <v>4371</v>
      </c>
      <c r="V2210" s="3" t="s">
        <v>86</v>
      </c>
      <c r="W2210" s="3" t="s">
        <v>86</v>
      </c>
      <c r="X2210" s="3" t="s">
        <v>86</v>
      </c>
      <c r="Y2210" s="3" t="s">
        <v>97</v>
      </c>
      <c r="Z2210" s="3" t="s">
        <v>86</v>
      </c>
      <c r="AA2210" s="4"/>
      <c r="AB2210" s="3" t="s">
        <v>86</v>
      </c>
      <c r="AC2210" s="3" t="s">
        <v>86</v>
      </c>
      <c r="AD2210" s="3" t="s">
        <v>86</v>
      </c>
      <c r="AE2210" s="5">
        <v>0</v>
      </c>
    </row>
    <row r="2211" spans="1:31" x14ac:dyDescent="0.25">
      <c r="A2211" s="6" t="s">
        <v>86</v>
      </c>
      <c r="B2211" s="3" t="s">
        <v>270</v>
      </c>
      <c r="C2211" s="3" t="s">
        <v>734</v>
      </c>
      <c r="D2211" s="4">
        <v>44215</v>
      </c>
      <c r="E2211" s="4">
        <v>44215</v>
      </c>
      <c r="F2211" s="4">
        <v>44230</v>
      </c>
      <c r="G2211" s="3" t="s">
        <v>89</v>
      </c>
      <c r="H2211" s="3" t="s">
        <v>90</v>
      </c>
      <c r="I2211" s="5">
        <v>540</v>
      </c>
      <c r="J2211" s="3" t="s">
        <v>91</v>
      </c>
      <c r="K2211" s="3" t="s">
        <v>90</v>
      </c>
      <c r="L2211" s="5">
        <v>540</v>
      </c>
      <c r="M2211" s="5">
        <v>6.36</v>
      </c>
      <c r="N2211" s="41" t="str">
        <f>IF(M2211="","",IF(M2211&lt;0,-M2211&amp;"_"&amp;COUNTIF(M$2:M2211,M2211),M2211&amp;"_"&amp;COUNTIF(M$2:M2211,M2211)))</f>
        <v>6.36_2</v>
      </c>
      <c r="O2211" s="42" t="str">
        <f t="shared" si="34"/>
        <v/>
      </c>
      <c r="P2211" s="3" t="s">
        <v>735</v>
      </c>
      <c r="Q2211" s="3" t="s">
        <v>675</v>
      </c>
      <c r="R2211" s="3" t="s">
        <v>736</v>
      </c>
      <c r="S2211" s="3" t="s">
        <v>86</v>
      </c>
      <c r="T2211" s="3" t="s">
        <v>95</v>
      </c>
      <c r="U2211" s="3" t="s">
        <v>675</v>
      </c>
      <c r="V2211" s="3" t="s">
        <v>86</v>
      </c>
      <c r="W2211" s="3" t="s">
        <v>86</v>
      </c>
      <c r="X2211" s="3" t="s">
        <v>86</v>
      </c>
      <c r="Y2211" s="3" t="s">
        <v>97</v>
      </c>
      <c r="Z2211" s="3" t="s">
        <v>86</v>
      </c>
      <c r="AA2211" s="4"/>
      <c r="AB2211" s="3" t="s">
        <v>86</v>
      </c>
      <c r="AC2211" s="3" t="s">
        <v>86</v>
      </c>
      <c r="AD2211" s="3" t="s">
        <v>86</v>
      </c>
      <c r="AE2211" s="5">
        <v>0</v>
      </c>
    </row>
    <row r="2212" spans="1:31" x14ac:dyDescent="0.25">
      <c r="A2212" s="6" t="s">
        <v>86</v>
      </c>
      <c r="B2212" s="3" t="s">
        <v>270</v>
      </c>
      <c r="C2212" s="3" t="s">
        <v>734</v>
      </c>
      <c r="D2212" s="4">
        <v>44215</v>
      </c>
      <c r="E2212" s="4">
        <v>44215</v>
      </c>
      <c r="F2212" s="4">
        <v>44230</v>
      </c>
      <c r="G2212" s="3" t="s">
        <v>89</v>
      </c>
      <c r="H2212" s="3" t="s">
        <v>90</v>
      </c>
      <c r="I2212" s="5">
        <v>6196</v>
      </c>
      <c r="J2212" s="3" t="s">
        <v>91</v>
      </c>
      <c r="K2212" s="3" t="s">
        <v>90</v>
      </c>
      <c r="L2212" s="5">
        <v>6196</v>
      </c>
      <c r="M2212" s="5">
        <v>72.94</v>
      </c>
      <c r="N2212" s="41" t="str">
        <f>IF(M2212="","",IF(M2212&lt;0,-M2212&amp;"_"&amp;COUNTIF(M$2:M2212,M2212),M2212&amp;"_"&amp;COUNTIF(M$2:M2212,M2212)))</f>
        <v>72.94_1</v>
      </c>
      <c r="O2212" s="42" t="str">
        <f t="shared" si="34"/>
        <v/>
      </c>
      <c r="P2212" s="3" t="s">
        <v>735</v>
      </c>
      <c r="Q2212" s="3" t="s">
        <v>675</v>
      </c>
      <c r="R2212" s="3" t="s">
        <v>736</v>
      </c>
      <c r="S2212" s="3" t="s">
        <v>86</v>
      </c>
      <c r="T2212" s="3" t="s">
        <v>95</v>
      </c>
      <c r="U2212" s="3" t="s">
        <v>675</v>
      </c>
      <c r="V2212" s="3" t="s">
        <v>86</v>
      </c>
      <c r="W2212" s="3" t="s">
        <v>86</v>
      </c>
      <c r="X2212" s="3" t="s">
        <v>86</v>
      </c>
      <c r="Y2212" s="3" t="s">
        <v>97</v>
      </c>
      <c r="Z2212" s="3" t="s">
        <v>86</v>
      </c>
      <c r="AA2212" s="4"/>
      <c r="AB2212" s="3" t="s">
        <v>86</v>
      </c>
      <c r="AC2212" s="3" t="s">
        <v>86</v>
      </c>
      <c r="AD2212" s="3" t="s">
        <v>86</v>
      </c>
      <c r="AE2212" s="5">
        <v>0</v>
      </c>
    </row>
    <row r="2213" spans="1:31" x14ac:dyDescent="0.25">
      <c r="A2213" s="6" t="s">
        <v>86</v>
      </c>
      <c r="B2213" s="3" t="s">
        <v>270</v>
      </c>
      <c r="C2213" s="3" t="s">
        <v>734</v>
      </c>
      <c r="D2213" s="4">
        <v>44215</v>
      </c>
      <c r="E2213" s="4">
        <v>44215</v>
      </c>
      <c r="F2213" s="4">
        <v>44230</v>
      </c>
      <c r="G2213" s="3" t="s">
        <v>89</v>
      </c>
      <c r="H2213" s="3" t="s">
        <v>90</v>
      </c>
      <c r="I2213" s="5">
        <v>3516</v>
      </c>
      <c r="J2213" s="3" t="s">
        <v>91</v>
      </c>
      <c r="K2213" s="3" t="s">
        <v>90</v>
      </c>
      <c r="L2213" s="5">
        <v>3516</v>
      </c>
      <c r="M2213" s="5">
        <v>41.39</v>
      </c>
      <c r="N2213" s="41" t="str">
        <f>IF(M2213="","",IF(M2213&lt;0,-M2213&amp;"_"&amp;COUNTIF(M$2:M2213,M2213),M2213&amp;"_"&amp;COUNTIF(M$2:M2213,M2213)))</f>
        <v>41.39_1</v>
      </c>
      <c r="O2213" s="42" t="str">
        <f t="shared" si="34"/>
        <v/>
      </c>
      <c r="P2213" s="3" t="s">
        <v>735</v>
      </c>
      <c r="Q2213" s="3" t="s">
        <v>675</v>
      </c>
      <c r="R2213" s="3" t="s">
        <v>736</v>
      </c>
      <c r="S2213" s="3" t="s">
        <v>86</v>
      </c>
      <c r="T2213" s="3" t="s">
        <v>95</v>
      </c>
      <c r="U2213" s="3" t="s">
        <v>675</v>
      </c>
      <c r="V2213" s="3" t="s">
        <v>86</v>
      </c>
      <c r="W2213" s="3" t="s">
        <v>86</v>
      </c>
      <c r="X2213" s="3" t="s">
        <v>86</v>
      </c>
      <c r="Y2213" s="3" t="s">
        <v>97</v>
      </c>
      <c r="Z2213" s="3" t="s">
        <v>86</v>
      </c>
      <c r="AA2213" s="4"/>
      <c r="AB2213" s="3" t="s">
        <v>86</v>
      </c>
      <c r="AC2213" s="3" t="s">
        <v>86</v>
      </c>
      <c r="AD2213" s="3" t="s">
        <v>86</v>
      </c>
      <c r="AE2213" s="5">
        <v>0</v>
      </c>
    </row>
    <row r="2214" spans="1:31" x14ac:dyDescent="0.25">
      <c r="A2214" s="6" t="s">
        <v>86</v>
      </c>
      <c r="B2214" s="3" t="s">
        <v>1281</v>
      </c>
      <c r="C2214" s="3" t="s">
        <v>2021</v>
      </c>
      <c r="D2214" s="4">
        <v>44216</v>
      </c>
      <c r="E2214" s="4">
        <v>44216</v>
      </c>
      <c r="F2214" s="4">
        <v>44216</v>
      </c>
      <c r="G2214" s="3" t="s">
        <v>89</v>
      </c>
      <c r="H2214" s="3" t="s">
        <v>90</v>
      </c>
      <c r="I2214" s="5">
        <v>18969</v>
      </c>
      <c r="J2214" s="3" t="s">
        <v>91</v>
      </c>
      <c r="K2214" s="3" t="s">
        <v>90</v>
      </c>
      <c r="L2214" s="5">
        <v>18969</v>
      </c>
      <c r="M2214" s="5">
        <v>223.3</v>
      </c>
      <c r="N2214" s="41" t="str">
        <f>IF(M2214="","",IF(M2214&lt;0,-M2214&amp;"_"&amp;COUNTIF(M$2:M2214,M2214),M2214&amp;"_"&amp;COUNTIF(M$2:M2214,M2214)))</f>
        <v>223.3_1</v>
      </c>
      <c r="O2214" s="42" t="str">
        <f t="shared" si="34"/>
        <v/>
      </c>
      <c r="P2214" s="3" t="s">
        <v>884</v>
      </c>
      <c r="Q2214" s="3" t="s">
        <v>2022</v>
      </c>
      <c r="R2214" s="3" t="s">
        <v>2023</v>
      </c>
      <c r="S2214" s="3" t="s">
        <v>86</v>
      </c>
      <c r="T2214" s="3" t="s">
        <v>95</v>
      </c>
      <c r="U2214" s="3" t="s">
        <v>2024</v>
      </c>
      <c r="V2214" s="3" t="s">
        <v>86</v>
      </c>
      <c r="W2214" s="3" t="s">
        <v>86</v>
      </c>
      <c r="X2214" s="3" t="s">
        <v>86</v>
      </c>
      <c r="Y2214" s="3" t="s">
        <v>103</v>
      </c>
      <c r="Z2214" s="3" t="s">
        <v>86</v>
      </c>
      <c r="AA2214" s="4"/>
      <c r="AB2214" s="3" t="s">
        <v>86</v>
      </c>
      <c r="AC2214" s="3" t="s">
        <v>86</v>
      </c>
      <c r="AD2214" s="3" t="s">
        <v>86</v>
      </c>
      <c r="AE2214" s="5">
        <v>0</v>
      </c>
    </row>
    <row r="2215" spans="1:31" x14ac:dyDescent="0.25">
      <c r="A2215" s="6" t="s">
        <v>86</v>
      </c>
      <c r="B2215" s="3" t="s">
        <v>1281</v>
      </c>
      <c r="C2215" s="3" t="s">
        <v>2021</v>
      </c>
      <c r="D2215" s="4">
        <v>44216</v>
      </c>
      <c r="E2215" s="4">
        <v>44216</v>
      </c>
      <c r="F2215" s="4">
        <v>44216</v>
      </c>
      <c r="G2215" s="3" t="s">
        <v>89</v>
      </c>
      <c r="H2215" s="3" t="s">
        <v>90</v>
      </c>
      <c r="I2215" s="5">
        <v>18885</v>
      </c>
      <c r="J2215" s="3" t="s">
        <v>91</v>
      </c>
      <c r="K2215" s="3" t="s">
        <v>90</v>
      </c>
      <c r="L2215" s="5">
        <v>18885</v>
      </c>
      <c r="M2215" s="5">
        <v>222.31</v>
      </c>
      <c r="N2215" s="41" t="str">
        <f>IF(M2215="","",IF(M2215&lt;0,-M2215&amp;"_"&amp;COUNTIF(M$2:M2215,M2215),M2215&amp;"_"&amp;COUNTIF(M$2:M2215,M2215)))</f>
        <v>222.31_1</v>
      </c>
      <c r="O2215" s="42" t="str">
        <f t="shared" si="34"/>
        <v/>
      </c>
      <c r="P2215" s="3" t="s">
        <v>884</v>
      </c>
      <c r="Q2215" s="3" t="s">
        <v>2025</v>
      </c>
      <c r="R2215" s="3" t="s">
        <v>2026</v>
      </c>
      <c r="S2215" s="3" t="s">
        <v>86</v>
      </c>
      <c r="T2215" s="3" t="s">
        <v>95</v>
      </c>
      <c r="U2215" s="3" t="s">
        <v>2024</v>
      </c>
      <c r="V2215" s="3" t="s">
        <v>86</v>
      </c>
      <c r="W2215" s="3" t="s">
        <v>86</v>
      </c>
      <c r="X2215" s="3" t="s">
        <v>86</v>
      </c>
      <c r="Y2215" s="3" t="s">
        <v>103</v>
      </c>
      <c r="Z2215" s="3" t="s">
        <v>86</v>
      </c>
      <c r="AA2215" s="4"/>
      <c r="AB2215" s="3" t="s">
        <v>86</v>
      </c>
      <c r="AC2215" s="3" t="s">
        <v>86</v>
      </c>
      <c r="AD2215" s="3" t="s">
        <v>86</v>
      </c>
      <c r="AE2215" s="5">
        <v>0</v>
      </c>
    </row>
    <row r="2216" spans="1:31" x14ac:dyDescent="0.25">
      <c r="A2216" s="6" t="s">
        <v>86</v>
      </c>
      <c r="B2216" s="3" t="s">
        <v>1281</v>
      </c>
      <c r="C2216" s="3" t="s">
        <v>2021</v>
      </c>
      <c r="D2216" s="4">
        <v>44216</v>
      </c>
      <c r="E2216" s="4">
        <v>44216</v>
      </c>
      <c r="F2216" s="4">
        <v>44216</v>
      </c>
      <c r="G2216" s="3" t="s">
        <v>89</v>
      </c>
      <c r="H2216" s="3" t="s">
        <v>90</v>
      </c>
      <c r="I2216" s="5">
        <v>20919</v>
      </c>
      <c r="J2216" s="3" t="s">
        <v>91</v>
      </c>
      <c r="K2216" s="3" t="s">
        <v>90</v>
      </c>
      <c r="L2216" s="5">
        <v>20919</v>
      </c>
      <c r="M2216" s="5">
        <v>246.25</v>
      </c>
      <c r="N2216" s="41" t="str">
        <f>IF(M2216="","",IF(M2216&lt;0,-M2216&amp;"_"&amp;COUNTIF(M$2:M2216,M2216),M2216&amp;"_"&amp;COUNTIF(M$2:M2216,M2216)))</f>
        <v>246.25_1</v>
      </c>
      <c r="O2216" s="42" t="str">
        <f t="shared" si="34"/>
        <v/>
      </c>
      <c r="P2216" s="3" t="s">
        <v>884</v>
      </c>
      <c r="Q2216" s="3" t="s">
        <v>2027</v>
      </c>
      <c r="R2216" s="3" t="s">
        <v>2028</v>
      </c>
      <c r="S2216" s="3" t="s">
        <v>86</v>
      </c>
      <c r="T2216" s="3" t="s">
        <v>95</v>
      </c>
      <c r="U2216" s="3" t="s">
        <v>2024</v>
      </c>
      <c r="V2216" s="3" t="s">
        <v>86</v>
      </c>
      <c r="W2216" s="3" t="s">
        <v>86</v>
      </c>
      <c r="X2216" s="3" t="s">
        <v>86</v>
      </c>
      <c r="Y2216" s="3" t="s">
        <v>103</v>
      </c>
      <c r="Z2216" s="3" t="s">
        <v>86</v>
      </c>
      <c r="AA2216" s="4"/>
      <c r="AB2216" s="3" t="s">
        <v>86</v>
      </c>
      <c r="AC2216" s="3" t="s">
        <v>86</v>
      </c>
      <c r="AD2216" s="3" t="s">
        <v>86</v>
      </c>
      <c r="AE2216" s="5">
        <v>0</v>
      </c>
    </row>
    <row r="2217" spans="1:31" x14ac:dyDescent="0.25">
      <c r="A2217" s="6" t="s">
        <v>86</v>
      </c>
      <c r="B2217" s="3" t="s">
        <v>1281</v>
      </c>
      <c r="C2217" s="3" t="s">
        <v>2021</v>
      </c>
      <c r="D2217" s="4">
        <v>44216</v>
      </c>
      <c r="E2217" s="4">
        <v>44216</v>
      </c>
      <c r="F2217" s="4">
        <v>44216</v>
      </c>
      <c r="G2217" s="3" t="s">
        <v>89</v>
      </c>
      <c r="H2217" s="3" t="s">
        <v>90</v>
      </c>
      <c r="I2217" s="5">
        <v>20032</v>
      </c>
      <c r="J2217" s="3" t="s">
        <v>91</v>
      </c>
      <c r="K2217" s="3" t="s">
        <v>90</v>
      </c>
      <c r="L2217" s="5">
        <v>20032</v>
      </c>
      <c r="M2217" s="5">
        <v>235.81</v>
      </c>
      <c r="N2217" s="41" t="str">
        <f>IF(M2217="","",IF(M2217&lt;0,-M2217&amp;"_"&amp;COUNTIF(M$2:M2217,M2217),M2217&amp;"_"&amp;COUNTIF(M$2:M2217,M2217)))</f>
        <v>235.81_1</v>
      </c>
      <c r="O2217" s="42" t="str">
        <f t="shared" si="34"/>
        <v/>
      </c>
      <c r="P2217" s="3" t="s">
        <v>884</v>
      </c>
      <c r="Q2217" s="3" t="s">
        <v>2029</v>
      </c>
      <c r="R2217" s="3" t="s">
        <v>2030</v>
      </c>
      <c r="S2217" s="3" t="s">
        <v>86</v>
      </c>
      <c r="T2217" s="3" t="s">
        <v>95</v>
      </c>
      <c r="U2217" s="3" t="s">
        <v>2024</v>
      </c>
      <c r="V2217" s="3" t="s">
        <v>86</v>
      </c>
      <c r="W2217" s="3" t="s">
        <v>86</v>
      </c>
      <c r="X2217" s="3" t="s">
        <v>86</v>
      </c>
      <c r="Y2217" s="3" t="s">
        <v>103</v>
      </c>
      <c r="Z2217" s="3" t="s">
        <v>86</v>
      </c>
      <c r="AA2217" s="4"/>
      <c r="AB2217" s="3" t="s">
        <v>86</v>
      </c>
      <c r="AC2217" s="3" t="s">
        <v>86</v>
      </c>
      <c r="AD2217" s="3" t="s">
        <v>86</v>
      </c>
      <c r="AE2217" s="5">
        <v>0</v>
      </c>
    </row>
    <row r="2218" spans="1:31" x14ac:dyDescent="0.25">
      <c r="A2218" s="6" t="s">
        <v>86</v>
      </c>
      <c r="B2218" s="3" t="s">
        <v>1281</v>
      </c>
      <c r="C2218" s="3" t="s">
        <v>2021</v>
      </c>
      <c r="D2218" s="4">
        <v>44216</v>
      </c>
      <c r="E2218" s="4">
        <v>44216</v>
      </c>
      <c r="F2218" s="4">
        <v>44216</v>
      </c>
      <c r="G2218" s="3" t="s">
        <v>89</v>
      </c>
      <c r="H2218" s="3" t="s">
        <v>90</v>
      </c>
      <c r="I2218" s="5">
        <v>7917</v>
      </c>
      <c r="J2218" s="3" t="s">
        <v>91</v>
      </c>
      <c r="K2218" s="3" t="s">
        <v>90</v>
      </c>
      <c r="L2218" s="5">
        <v>7917</v>
      </c>
      <c r="M2218" s="5">
        <v>93.2</v>
      </c>
      <c r="N2218" s="41" t="str">
        <f>IF(M2218="","",IF(M2218&lt;0,-M2218&amp;"_"&amp;COUNTIF(M$2:M2218,M2218),M2218&amp;"_"&amp;COUNTIF(M$2:M2218,M2218)))</f>
        <v>93.2_1</v>
      </c>
      <c r="O2218" s="42" t="str">
        <f t="shared" si="34"/>
        <v/>
      </c>
      <c r="P2218" s="3" t="s">
        <v>884</v>
      </c>
      <c r="Q2218" s="3" t="s">
        <v>2031</v>
      </c>
      <c r="R2218" s="3" t="s">
        <v>2032</v>
      </c>
      <c r="S2218" s="3" t="s">
        <v>86</v>
      </c>
      <c r="T2218" s="3" t="s">
        <v>95</v>
      </c>
      <c r="U2218" s="3" t="s">
        <v>2024</v>
      </c>
      <c r="V2218" s="3" t="s">
        <v>86</v>
      </c>
      <c r="W2218" s="3" t="s">
        <v>86</v>
      </c>
      <c r="X2218" s="3" t="s">
        <v>86</v>
      </c>
      <c r="Y2218" s="3" t="s">
        <v>103</v>
      </c>
      <c r="Z2218" s="3" t="s">
        <v>86</v>
      </c>
      <c r="AA2218" s="4"/>
      <c r="AB2218" s="3" t="s">
        <v>86</v>
      </c>
      <c r="AC2218" s="3" t="s">
        <v>86</v>
      </c>
      <c r="AD2218" s="3" t="s">
        <v>86</v>
      </c>
      <c r="AE2218" s="5">
        <v>0</v>
      </c>
    </row>
    <row r="2219" spans="1:31" x14ac:dyDescent="0.25">
      <c r="A2219" s="6" t="s">
        <v>86</v>
      </c>
      <c r="B2219" s="3" t="s">
        <v>1281</v>
      </c>
      <c r="C2219" s="3" t="s">
        <v>2021</v>
      </c>
      <c r="D2219" s="4">
        <v>44216</v>
      </c>
      <c r="E2219" s="4">
        <v>44216</v>
      </c>
      <c r="F2219" s="4">
        <v>44216</v>
      </c>
      <c r="G2219" s="3" t="s">
        <v>89</v>
      </c>
      <c r="H2219" s="3" t="s">
        <v>90</v>
      </c>
      <c r="I2219" s="5">
        <v>20239</v>
      </c>
      <c r="J2219" s="3" t="s">
        <v>91</v>
      </c>
      <c r="K2219" s="3" t="s">
        <v>90</v>
      </c>
      <c r="L2219" s="5">
        <v>20239</v>
      </c>
      <c r="M2219" s="5">
        <v>238.25</v>
      </c>
      <c r="N2219" s="41" t="str">
        <f>IF(M2219="","",IF(M2219&lt;0,-M2219&amp;"_"&amp;COUNTIF(M$2:M2219,M2219),M2219&amp;"_"&amp;COUNTIF(M$2:M2219,M2219)))</f>
        <v>238.25_1</v>
      </c>
      <c r="O2219" s="42" t="str">
        <f t="shared" si="34"/>
        <v/>
      </c>
      <c r="P2219" s="3" t="s">
        <v>884</v>
      </c>
      <c r="Q2219" s="3" t="s">
        <v>2033</v>
      </c>
      <c r="R2219" s="3" t="s">
        <v>2034</v>
      </c>
      <c r="S2219" s="3" t="s">
        <v>86</v>
      </c>
      <c r="T2219" s="3" t="s">
        <v>95</v>
      </c>
      <c r="U2219" s="3" t="s">
        <v>2024</v>
      </c>
      <c r="V2219" s="3" t="s">
        <v>86</v>
      </c>
      <c r="W2219" s="3" t="s">
        <v>86</v>
      </c>
      <c r="X2219" s="3" t="s">
        <v>86</v>
      </c>
      <c r="Y2219" s="3" t="s">
        <v>103</v>
      </c>
      <c r="Z2219" s="3" t="s">
        <v>86</v>
      </c>
      <c r="AA2219" s="4"/>
      <c r="AB2219" s="3" t="s">
        <v>86</v>
      </c>
      <c r="AC2219" s="3" t="s">
        <v>86</v>
      </c>
      <c r="AD2219" s="3" t="s">
        <v>86</v>
      </c>
      <c r="AE2219" s="5">
        <v>0</v>
      </c>
    </row>
    <row r="2220" spans="1:31" x14ac:dyDescent="0.25">
      <c r="A2220" s="6" t="s">
        <v>86</v>
      </c>
      <c r="B2220" s="3" t="s">
        <v>1281</v>
      </c>
      <c r="C2220" s="3" t="s">
        <v>2021</v>
      </c>
      <c r="D2220" s="4">
        <v>44216</v>
      </c>
      <c r="E2220" s="4">
        <v>44216</v>
      </c>
      <c r="F2220" s="4">
        <v>44216</v>
      </c>
      <c r="G2220" s="3" t="s">
        <v>89</v>
      </c>
      <c r="H2220" s="3" t="s">
        <v>90</v>
      </c>
      <c r="I2220" s="5">
        <v>11613</v>
      </c>
      <c r="J2220" s="3" t="s">
        <v>91</v>
      </c>
      <c r="K2220" s="3" t="s">
        <v>90</v>
      </c>
      <c r="L2220" s="5">
        <v>11613</v>
      </c>
      <c r="M2220" s="5">
        <v>136.69999999999999</v>
      </c>
      <c r="N2220" s="41" t="str">
        <f>IF(M2220="","",IF(M2220&lt;0,-M2220&amp;"_"&amp;COUNTIF(M$2:M2220,M2220),M2220&amp;"_"&amp;COUNTIF(M$2:M2220,M2220)))</f>
        <v>136.7_1</v>
      </c>
      <c r="O2220" s="42" t="str">
        <f t="shared" si="34"/>
        <v/>
      </c>
      <c r="P2220" s="3" t="s">
        <v>884</v>
      </c>
      <c r="Q2220" s="3" t="s">
        <v>2035</v>
      </c>
      <c r="R2220" s="3" t="s">
        <v>2036</v>
      </c>
      <c r="S2220" s="3" t="s">
        <v>86</v>
      </c>
      <c r="T2220" s="3" t="s">
        <v>95</v>
      </c>
      <c r="U2220" s="3" t="s">
        <v>2024</v>
      </c>
      <c r="V2220" s="3" t="s">
        <v>86</v>
      </c>
      <c r="W2220" s="3" t="s">
        <v>86</v>
      </c>
      <c r="X2220" s="3" t="s">
        <v>86</v>
      </c>
      <c r="Y2220" s="3" t="s">
        <v>103</v>
      </c>
      <c r="Z2220" s="3" t="s">
        <v>86</v>
      </c>
      <c r="AA2220" s="4"/>
      <c r="AB2220" s="3" t="s">
        <v>86</v>
      </c>
      <c r="AC2220" s="3" t="s">
        <v>86</v>
      </c>
      <c r="AD2220" s="3" t="s">
        <v>86</v>
      </c>
      <c r="AE2220" s="5">
        <v>0</v>
      </c>
    </row>
    <row r="2221" spans="1:31" x14ac:dyDescent="0.25">
      <c r="A2221" s="6" t="s">
        <v>86</v>
      </c>
      <c r="B2221" s="3" t="s">
        <v>1281</v>
      </c>
      <c r="C2221" s="3" t="s">
        <v>2021</v>
      </c>
      <c r="D2221" s="4">
        <v>44216</v>
      </c>
      <c r="E2221" s="4">
        <v>44216</v>
      </c>
      <c r="F2221" s="4">
        <v>44216</v>
      </c>
      <c r="G2221" s="3" t="s">
        <v>89</v>
      </c>
      <c r="H2221" s="3" t="s">
        <v>90</v>
      </c>
      <c r="I2221" s="5">
        <v>7897</v>
      </c>
      <c r="J2221" s="3" t="s">
        <v>91</v>
      </c>
      <c r="K2221" s="3" t="s">
        <v>90</v>
      </c>
      <c r="L2221" s="5">
        <v>7897</v>
      </c>
      <c r="M2221" s="5">
        <v>92.96</v>
      </c>
      <c r="N2221" s="41" t="str">
        <f>IF(M2221="","",IF(M2221&lt;0,-M2221&amp;"_"&amp;COUNTIF(M$2:M2221,M2221),M2221&amp;"_"&amp;COUNTIF(M$2:M2221,M2221)))</f>
        <v>92.96_1</v>
      </c>
      <c r="O2221" s="42" t="str">
        <f t="shared" si="34"/>
        <v/>
      </c>
      <c r="P2221" s="3" t="s">
        <v>884</v>
      </c>
      <c r="Q2221" s="3" t="s">
        <v>2037</v>
      </c>
      <c r="R2221" s="3" t="s">
        <v>2038</v>
      </c>
      <c r="S2221" s="3" t="s">
        <v>86</v>
      </c>
      <c r="T2221" s="3" t="s">
        <v>95</v>
      </c>
      <c r="U2221" s="3" t="s">
        <v>2024</v>
      </c>
      <c r="V2221" s="3" t="s">
        <v>86</v>
      </c>
      <c r="W2221" s="3" t="s">
        <v>86</v>
      </c>
      <c r="X2221" s="3" t="s">
        <v>86</v>
      </c>
      <c r="Y2221" s="3" t="s">
        <v>103</v>
      </c>
      <c r="Z2221" s="3" t="s">
        <v>86</v>
      </c>
      <c r="AA2221" s="4"/>
      <c r="AB2221" s="3" t="s">
        <v>86</v>
      </c>
      <c r="AC2221" s="3" t="s">
        <v>86</v>
      </c>
      <c r="AD2221" s="3" t="s">
        <v>86</v>
      </c>
      <c r="AE2221" s="5">
        <v>0</v>
      </c>
    </row>
    <row r="2222" spans="1:31" x14ac:dyDescent="0.25">
      <c r="A2222" s="6" t="s">
        <v>86</v>
      </c>
      <c r="B2222" s="3" t="s">
        <v>1281</v>
      </c>
      <c r="C2222" s="3" t="s">
        <v>2021</v>
      </c>
      <c r="D2222" s="4">
        <v>44216</v>
      </c>
      <c r="E2222" s="4">
        <v>44216</v>
      </c>
      <c r="F2222" s="4">
        <v>44216</v>
      </c>
      <c r="G2222" s="3" t="s">
        <v>89</v>
      </c>
      <c r="H2222" s="3" t="s">
        <v>90</v>
      </c>
      <c r="I2222" s="5">
        <v>-10518</v>
      </c>
      <c r="J2222" s="3" t="s">
        <v>91</v>
      </c>
      <c r="K2222" s="3" t="s">
        <v>90</v>
      </c>
      <c r="L2222" s="5">
        <v>-10518</v>
      </c>
      <c r="M2222" s="5">
        <v>-123.82</v>
      </c>
      <c r="N2222" s="41" t="str">
        <f>IF(M2222="","",IF(M2222&lt;0,-M2222&amp;"_"&amp;COUNTIF(M$2:M2222,M2222),M2222&amp;"_"&amp;COUNTIF(M$2:M2222,M2222)))</f>
        <v>123.82_1</v>
      </c>
      <c r="O2222" s="42" t="str">
        <f t="shared" si="34"/>
        <v/>
      </c>
      <c r="P2222" s="3" t="s">
        <v>884</v>
      </c>
      <c r="Q2222" s="3" t="s">
        <v>2037</v>
      </c>
      <c r="R2222" s="3" t="s">
        <v>2038</v>
      </c>
      <c r="S2222" s="3" t="s">
        <v>86</v>
      </c>
      <c r="T2222" s="3" t="s">
        <v>95</v>
      </c>
      <c r="U2222" s="3" t="s">
        <v>2024</v>
      </c>
      <c r="V2222" s="3" t="s">
        <v>86</v>
      </c>
      <c r="W2222" s="3" t="s">
        <v>86</v>
      </c>
      <c r="X2222" s="3" t="s">
        <v>86</v>
      </c>
      <c r="Y2222" s="3" t="s">
        <v>103</v>
      </c>
      <c r="Z2222" s="3" t="s">
        <v>86</v>
      </c>
      <c r="AA2222" s="4"/>
      <c r="AB2222" s="3" t="s">
        <v>86</v>
      </c>
      <c r="AC2222" s="3" t="s">
        <v>86</v>
      </c>
      <c r="AD2222" s="3" t="s">
        <v>86</v>
      </c>
      <c r="AE2222" s="5">
        <v>0</v>
      </c>
    </row>
    <row r="2223" spans="1:31" x14ac:dyDescent="0.25">
      <c r="A2223" s="6" t="s">
        <v>86</v>
      </c>
      <c r="B2223" s="3" t="s">
        <v>1281</v>
      </c>
      <c r="C2223" s="3" t="s">
        <v>2021</v>
      </c>
      <c r="D2223" s="4">
        <v>44216</v>
      </c>
      <c r="E2223" s="4">
        <v>44216</v>
      </c>
      <c r="F2223" s="4">
        <v>44216</v>
      </c>
      <c r="G2223" s="3" t="s">
        <v>89</v>
      </c>
      <c r="H2223" s="3" t="s">
        <v>90</v>
      </c>
      <c r="I2223" s="5">
        <v>9196</v>
      </c>
      <c r="J2223" s="3" t="s">
        <v>91</v>
      </c>
      <c r="K2223" s="3" t="s">
        <v>90</v>
      </c>
      <c r="L2223" s="5">
        <v>9196</v>
      </c>
      <c r="M2223" s="5">
        <v>108.25</v>
      </c>
      <c r="N2223" s="41" t="str">
        <f>IF(M2223="","",IF(M2223&lt;0,-M2223&amp;"_"&amp;COUNTIF(M$2:M2223,M2223),M2223&amp;"_"&amp;COUNTIF(M$2:M2223,M2223)))</f>
        <v>108.25_1</v>
      </c>
      <c r="O2223" s="42" t="str">
        <f t="shared" si="34"/>
        <v/>
      </c>
      <c r="P2223" s="3" t="s">
        <v>884</v>
      </c>
      <c r="Q2223" s="3" t="s">
        <v>2039</v>
      </c>
      <c r="R2223" s="3" t="s">
        <v>2040</v>
      </c>
      <c r="S2223" s="3" t="s">
        <v>86</v>
      </c>
      <c r="T2223" s="3" t="s">
        <v>95</v>
      </c>
      <c r="U2223" s="3" t="s">
        <v>2024</v>
      </c>
      <c r="V2223" s="3" t="s">
        <v>86</v>
      </c>
      <c r="W2223" s="3" t="s">
        <v>86</v>
      </c>
      <c r="X2223" s="3" t="s">
        <v>86</v>
      </c>
      <c r="Y2223" s="3" t="s">
        <v>103</v>
      </c>
      <c r="Z2223" s="3" t="s">
        <v>86</v>
      </c>
      <c r="AA2223" s="4"/>
      <c r="AB2223" s="3" t="s">
        <v>86</v>
      </c>
      <c r="AC2223" s="3" t="s">
        <v>86</v>
      </c>
      <c r="AD2223" s="3" t="s">
        <v>86</v>
      </c>
      <c r="AE2223" s="5">
        <v>0</v>
      </c>
    </row>
    <row r="2224" spans="1:31" x14ac:dyDescent="0.25">
      <c r="A2224" s="6" t="s">
        <v>86</v>
      </c>
      <c r="B2224" s="3" t="s">
        <v>1281</v>
      </c>
      <c r="C2224" s="3" t="s">
        <v>2021</v>
      </c>
      <c r="D2224" s="4">
        <v>44216</v>
      </c>
      <c r="E2224" s="4">
        <v>44216</v>
      </c>
      <c r="F2224" s="4">
        <v>44216</v>
      </c>
      <c r="G2224" s="3" t="s">
        <v>89</v>
      </c>
      <c r="H2224" s="3" t="s">
        <v>90</v>
      </c>
      <c r="I2224" s="5">
        <v>15659</v>
      </c>
      <c r="J2224" s="3" t="s">
        <v>91</v>
      </c>
      <c r="K2224" s="3" t="s">
        <v>90</v>
      </c>
      <c r="L2224" s="5">
        <v>15659</v>
      </c>
      <c r="M2224" s="5">
        <v>184.33</v>
      </c>
      <c r="N2224" s="41" t="str">
        <f>IF(M2224="","",IF(M2224&lt;0,-M2224&amp;"_"&amp;COUNTIF(M$2:M2224,M2224),M2224&amp;"_"&amp;COUNTIF(M$2:M2224,M2224)))</f>
        <v>184.33_1</v>
      </c>
      <c r="O2224" s="42" t="str">
        <f t="shared" si="34"/>
        <v/>
      </c>
      <c r="P2224" s="3" t="s">
        <v>884</v>
      </c>
      <c r="Q2224" s="3" t="s">
        <v>2041</v>
      </c>
      <c r="R2224" s="3" t="s">
        <v>2042</v>
      </c>
      <c r="S2224" s="3" t="s">
        <v>86</v>
      </c>
      <c r="T2224" s="3" t="s">
        <v>95</v>
      </c>
      <c r="U2224" s="3" t="s">
        <v>2024</v>
      </c>
      <c r="V2224" s="3" t="s">
        <v>86</v>
      </c>
      <c r="W2224" s="3" t="s">
        <v>86</v>
      </c>
      <c r="X2224" s="3" t="s">
        <v>86</v>
      </c>
      <c r="Y2224" s="3" t="s">
        <v>103</v>
      </c>
      <c r="Z2224" s="3" t="s">
        <v>86</v>
      </c>
      <c r="AA2224" s="4"/>
      <c r="AB2224" s="3" t="s">
        <v>86</v>
      </c>
      <c r="AC2224" s="3" t="s">
        <v>86</v>
      </c>
      <c r="AD2224" s="3" t="s">
        <v>86</v>
      </c>
      <c r="AE2224" s="5">
        <v>0</v>
      </c>
    </row>
    <row r="2225" spans="1:31" x14ac:dyDescent="0.25">
      <c r="A2225" s="6" t="s">
        <v>86</v>
      </c>
      <c r="B2225" s="3" t="s">
        <v>1281</v>
      </c>
      <c r="C2225" s="3" t="s">
        <v>2021</v>
      </c>
      <c r="D2225" s="4">
        <v>44216</v>
      </c>
      <c r="E2225" s="4">
        <v>44216</v>
      </c>
      <c r="F2225" s="4">
        <v>44216</v>
      </c>
      <c r="G2225" s="3" t="s">
        <v>89</v>
      </c>
      <c r="H2225" s="3" t="s">
        <v>90</v>
      </c>
      <c r="I2225" s="5">
        <v>21141</v>
      </c>
      <c r="J2225" s="3" t="s">
        <v>91</v>
      </c>
      <c r="K2225" s="3" t="s">
        <v>90</v>
      </c>
      <c r="L2225" s="5">
        <v>21141</v>
      </c>
      <c r="M2225" s="5">
        <v>248.86</v>
      </c>
      <c r="N2225" s="41" t="str">
        <f>IF(M2225="","",IF(M2225&lt;0,-M2225&amp;"_"&amp;COUNTIF(M$2:M2225,M2225),M2225&amp;"_"&amp;COUNTIF(M$2:M2225,M2225)))</f>
        <v>248.86_1</v>
      </c>
      <c r="O2225" s="42" t="str">
        <f t="shared" si="34"/>
        <v/>
      </c>
      <c r="P2225" s="3" t="s">
        <v>884</v>
      </c>
      <c r="Q2225" s="3" t="s">
        <v>2043</v>
      </c>
      <c r="R2225" s="3" t="s">
        <v>2044</v>
      </c>
      <c r="S2225" s="3" t="s">
        <v>86</v>
      </c>
      <c r="T2225" s="3" t="s">
        <v>95</v>
      </c>
      <c r="U2225" s="3" t="s">
        <v>2024</v>
      </c>
      <c r="V2225" s="3" t="s">
        <v>86</v>
      </c>
      <c r="W2225" s="3" t="s">
        <v>86</v>
      </c>
      <c r="X2225" s="3" t="s">
        <v>86</v>
      </c>
      <c r="Y2225" s="3" t="s">
        <v>103</v>
      </c>
      <c r="Z2225" s="3" t="s">
        <v>86</v>
      </c>
      <c r="AA2225" s="4"/>
      <c r="AB2225" s="3" t="s">
        <v>86</v>
      </c>
      <c r="AC2225" s="3" t="s">
        <v>86</v>
      </c>
      <c r="AD2225" s="3" t="s">
        <v>86</v>
      </c>
      <c r="AE2225" s="5">
        <v>0</v>
      </c>
    </row>
    <row r="2226" spans="1:31" x14ac:dyDescent="0.25">
      <c r="A2226" s="6" t="s">
        <v>86</v>
      </c>
      <c r="B2226" s="3" t="s">
        <v>1281</v>
      </c>
      <c r="C2226" s="3" t="s">
        <v>2021</v>
      </c>
      <c r="D2226" s="4">
        <v>44216</v>
      </c>
      <c r="E2226" s="4">
        <v>44216</v>
      </c>
      <c r="F2226" s="4">
        <v>44216</v>
      </c>
      <c r="G2226" s="3" t="s">
        <v>89</v>
      </c>
      <c r="H2226" s="3" t="s">
        <v>90</v>
      </c>
      <c r="I2226" s="5">
        <v>921</v>
      </c>
      <c r="J2226" s="3" t="s">
        <v>91</v>
      </c>
      <c r="K2226" s="3" t="s">
        <v>90</v>
      </c>
      <c r="L2226" s="5">
        <v>921</v>
      </c>
      <c r="M2226" s="5">
        <v>10.84</v>
      </c>
      <c r="N2226" s="41" t="str">
        <f>IF(M2226="","",IF(M2226&lt;0,-M2226&amp;"_"&amp;COUNTIF(M$2:M2226,M2226),M2226&amp;"_"&amp;COUNTIF(M$2:M2226,M2226)))</f>
        <v>10.84_1</v>
      </c>
      <c r="O2226" s="42" t="str">
        <f t="shared" si="34"/>
        <v/>
      </c>
      <c r="P2226" s="3" t="s">
        <v>884</v>
      </c>
      <c r="Q2226" s="3" t="s">
        <v>2045</v>
      </c>
      <c r="R2226" s="3" t="s">
        <v>2046</v>
      </c>
      <c r="S2226" s="3" t="s">
        <v>86</v>
      </c>
      <c r="T2226" s="3" t="s">
        <v>95</v>
      </c>
      <c r="U2226" s="3" t="s">
        <v>2024</v>
      </c>
      <c r="V2226" s="3" t="s">
        <v>86</v>
      </c>
      <c r="W2226" s="3" t="s">
        <v>86</v>
      </c>
      <c r="X2226" s="3" t="s">
        <v>86</v>
      </c>
      <c r="Y2226" s="3" t="s">
        <v>103</v>
      </c>
      <c r="Z2226" s="3" t="s">
        <v>86</v>
      </c>
      <c r="AA2226" s="4"/>
      <c r="AB2226" s="3" t="s">
        <v>86</v>
      </c>
      <c r="AC2226" s="3" t="s">
        <v>86</v>
      </c>
      <c r="AD2226" s="3" t="s">
        <v>86</v>
      </c>
      <c r="AE2226" s="5">
        <v>0</v>
      </c>
    </row>
    <row r="2227" spans="1:31" x14ac:dyDescent="0.25">
      <c r="A2227" s="6" t="s">
        <v>86</v>
      </c>
      <c r="B2227" s="3" t="s">
        <v>1281</v>
      </c>
      <c r="C2227" s="3" t="s">
        <v>2021</v>
      </c>
      <c r="D2227" s="4">
        <v>44216</v>
      </c>
      <c r="E2227" s="4">
        <v>44216</v>
      </c>
      <c r="F2227" s="4">
        <v>44216</v>
      </c>
      <c r="G2227" s="3" t="s">
        <v>89</v>
      </c>
      <c r="H2227" s="3" t="s">
        <v>90</v>
      </c>
      <c r="I2227" s="5">
        <v>-8675</v>
      </c>
      <c r="J2227" s="3" t="s">
        <v>91</v>
      </c>
      <c r="K2227" s="3" t="s">
        <v>90</v>
      </c>
      <c r="L2227" s="5">
        <v>-8675</v>
      </c>
      <c r="M2227" s="5">
        <v>-102.12</v>
      </c>
      <c r="N2227" s="41" t="str">
        <f>IF(M2227="","",IF(M2227&lt;0,-M2227&amp;"_"&amp;COUNTIF(M$2:M2227,M2227),M2227&amp;"_"&amp;COUNTIF(M$2:M2227,M2227)))</f>
        <v>102.12_1</v>
      </c>
      <c r="O2227" s="42" t="str">
        <f t="shared" si="34"/>
        <v/>
      </c>
      <c r="P2227" s="3" t="s">
        <v>884</v>
      </c>
      <c r="Q2227" s="3" t="s">
        <v>2045</v>
      </c>
      <c r="R2227" s="3" t="s">
        <v>2046</v>
      </c>
      <c r="S2227" s="3" t="s">
        <v>86</v>
      </c>
      <c r="T2227" s="3" t="s">
        <v>95</v>
      </c>
      <c r="U2227" s="3" t="s">
        <v>2024</v>
      </c>
      <c r="V2227" s="3" t="s">
        <v>86</v>
      </c>
      <c r="W2227" s="3" t="s">
        <v>86</v>
      </c>
      <c r="X2227" s="3" t="s">
        <v>86</v>
      </c>
      <c r="Y2227" s="3" t="s">
        <v>103</v>
      </c>
      <c r="Z2227" s="3" t="s">
        <v>86</v>
      </c>
      <c r="AA2227" s="4"/>
      <c r="AB2227" s="3" t="s">
        <v>86</v>
      </c>
      <c r="AC2227" s="3" t="s">
        <v>86</v>
      </c>
      <c r="AD2227" s="3" t="s">
        <v>86</v>
      </c>
      <c r="AE2227" s="5">
        <v>0</v>
      </c>
    </row>
    <row r="2228" spans="1:31" x14ac:dyDescent="0.25">
      <c r="A2228" s="6" t="s">
        <v>86</v>
      </c>
      <c r="B2228" s="3" t="s">
        <v>1281</v>
      </c>
      <c r="C2228" s="3" t="s">
        <v>2021</v>
      </c>
      <c r="D2228" s="4">
        <v>44216</v>
      </c>
      <c r="E2228" s="4">
        <v>44216</v>
      </c>
      <c r="F2228" s="4">
        <v>44216</v>
      </c>
      <c r="G2228" s="3" t="s">
        <v>89</v>
      </c>
      <c r="H2228" s="3" t="s">
        <v>90</v>
      </c>
      <c r="I2228" s="5">
        <v>2374</v>
      </c>
      <c r="J2228" s="3" t="s">
        <v>91</v>
      </c>
      <c r="K2228" s="3" t="s">
        <v>90</v>
      </c>
      <c r="L2228" s="5">
        <v>2374</v>
      </c>
      <c r="M2228" s="5">
        <v>27.95</v>
      </c>
      <c r="N2228" s="41" t="str">
        <f>IF(M2228="","",IF(M2228&lt;0,-M2228&amp;"_"&amp;COUNTIF(M$2:M2228,M2228),M2228&amp;"_"&amp;COUNTIF(M$2:M2228,M2228)))</f>
        <v>27.95_1</v>
      </c>
      <c r="O2228" s="42" t="str">
        <f t="shared" si="34"/>
        <v/>
      </c>
      <c r="P2228" s="3" t="s">
        <v>884</v>
      </c>
      <c r="Q2228" s="3" t="s">
        <v>2047</v>
      </c>
      <c r="R2228" s="3" t="s">
        <v>2048</v>
      </c>
      <c r="S2228" s="3" t="s">
        <v>86</v>
      </c>
      <c r="T2228" s="3" t="s">
        <v>95</v>
      </c>
      <c r="U2228" s="3" t="s">
        <v>2024</v>
      </c>
      <c r="V2228" s="3" t="s">
        <v>86</v>
      </c>
      <c r="W2228" s="3" t="s">
        <v>86</v>
      </c>
      <c r="X2228" s="3" t="s">
        <v>86</v>
      </c>
      <c r="Y2228" s="3" t="s">
        <v>103</v>
      </c>
      <c r="Z2228" s="3" t="s">
        <v>86</v>
      </c>
      <c r="AA2228" s="4"/>
      <c r="AB2228" s="3" t="s">
        <v>86</v>
      </c>
      <c r="AC2228" s="3" t="s">
        <v>86</v>
      </c>
      <c r="AD2228" s="3" t="s">
        <v>86</v>
      </c>
      <c r="AE2228" s="5">
        <v>0</v>
      </c>
    </row>
    <row r="2229" spans="1:31" x14ac:dyDescent="0.25">
      <c r="A2229" s="6" t="s">
        <v>86</v>
      </c>
      <c r="B2229" s="3" t="s">
        <v>1281</v>
      </c>
      <c r="C2229" s="3" t="s">
        <v>2021</v>
      </c>
      <c r="D2229" s="4">
        <v>44216</v>
      </c>
      <c r="E2229" s="4">
        <v>44216</v>
      </c>
      <c r="F2229" s="4">
        <v>44216</v>
      </c>
      <c r="G2229" s="3" t="s">
        <v>89</v>
      </c>
      <c r="H2229" s="3" t="s">
        <v>90</v>
      </c>
      <c r="I2229" s="5">
        <v>6643</v>
      </c>
      <c r="J2229" s="3" t="s">
        <v>91</v>
      </c>
      <c r="K2229" s="3" t="s">
        <v>90</v>
      </c>
      <c r="L2229" s="5">
        <v>6643</v>
      </c>
      <c r="M2229" s="5">
        <v>78.2</v>
      </c>
      <c r="N2229" s="41" t="str">
        <f>IF(M2229="","",IF(M2229&lt;0,-M2229&amp;"_"&amp;COUNTIF(M$2:M2229,M2229),M2229&amp;"_"&amp;COUNTIF(M$2:M2229,M2229)))</f>
        <v>78.2_1</v>
      </c>
      <c r="O2229" s="42" t="str">
        <f t="shared" si="34"/>
        <v/>
      </c>
      <c r="P2229" s="3" t="s">
        <v>884</v>
      </c>
      <c r="Q2229" s="3" t="s">
        <v>2049</v>
      </c>
      <c r="R2229" s="3" t="s">
        <v>2050</v>
      </c>
      <c r="S2229" s="3" t="s">
        <v>86</v>
      </c>
      <c r="T2229" s="3" t="s">
        <v>95</v>
      </c>
      <c r="U2229" s="3" t="s">
        <v>2024</v>
      </c>
      <c r="V2229" s="3" t="s">
        <v>86</v>
      </c>
      <c r="W2229" s="3" t="s">
        <v>86</v>
      </c>
      <c r="X2229" s="3" t="s">
        <v>86</v>
      </c>
      <c r="Y2229" s="3" t="s">
        <v>106</v>
      </c>
      <c r="Z2229" s="3" t="s">
        <v>86</v>
      </c>
      <c r="AA2229" s="4"/>
      <c r="AB2229" s="3" t="s">
        <v>86</v>
      </c>
      <c r="AC2229" s="3" t="s">
        <v>86</v>
      </c>
      <c r="AD2229" s="3" t="s">
        <v>86</v>
      </c>
      <c r="AE2229" s="5">
        <v>0</v>
      </c>
    </row>
    <row r="2230" spans="1:31" x14ac:dyDescent="0.25">
      <c r="A2230" s="6" t="s">
        <v>86</v>
      </c>
      <c r="B2230" s="3" t="s">
        <v>1281</v>
      </c>
      <c r="C2230" s="3" t="s">
        <v>2021</v>
      </c>
      <c r="D2230" s="4">
        <v>44216</v>
      </c>
      <c r="E2230" s="4">
        <v>44216</v>
      </c>
      <c r="F2230" s="4">
        <v>44216</v>
      </c>
      <c r="G2230" s="3" t="s">
        <v>89</v>
      </c>
      <c r="H2230" s="3" t="s">
        <v>90</v>
      </c>
      <c r="I2230" s="5">
        <v>4102</v>
      </c>
      <c r="J2230" s="3" t="s">
        <v>91</v>
      </c>
      <c r="K2230" s="3" t="s">
        <v>90</v>
      </c>
      <c r="L2230" s="5">
        <v>4102</v>
      </c>
      <c r="M2230" s="5">
        <v>48.29</v>
      </c>
      <c r="N2230" s="41" t="str">
        <f>IF(M2230="","",IF(M2230&lt;0,-M2230&amp;"_"&amp;COUNTIF(M$2:M2230,M2230),M2230&amp;"_"&amp;COUNTIF(M$2:M2230,M2230)))</f>
        <v>48.29_1</v>
      </c>
      <c r="O2230" s="42" t="str">
        <f t="shared" si="34"/>
        <v/>
      </c>
      <c r="P2230" s="3" t="s">
        <v>884</v>
      </c>
      <c r="Q2230" s="3" t="s">
        <v>2051</v>
      </c>
      <c r="R2230" s="3" t="s">
        <v>2052</v>
      </c>
      <c r="S2230" s="3" t="s">
        <v>86</v>
      </c>
      <c r="T2230" s="3" t="s">
        <v>95</v>
      </c>
      <c r="U2230" s="3" t="s">
        <v>2024</v>
      </c>
      <c r="V2230" s="3" t="s">
        <v>86</v>
      </c>
      <c r="W2230" s="3" t="s">
        <v>86</v>
      </c>
      <c r="X2230" s="3" t="s">
        <v>86</v>
      </c>
      <c r="Y2230" s="3" t="s">
        <v>103</v>
      </c>
      <c r="Z2230" s="3" t="s">
        <v>86</v>
      </c>
      <c r="AA2230" s="4"/>
      <c r="AB2230" s="3" t="s">
        <v>86</v>
      </c>
      <c r="AC2230" s="3" t="s">
        <v>86</v>
      </c>
      <c r="AD2230" s="3" t="s">
        <v>86</v>
      </c>
      <c r="AE2230" s="5">
        <v>0</v>
      </c>
    </row>
    <row r="2231" spans="1:31" x14ac:dyDescent="0.25">
      <c r="A2231" s="6" t="s">
        <v>86</v>
      </c>
      <c r="B2231" s="3" t="s">
        <v>1281</v>
      </c>
      <c r="C2231" s="3" t="s">
        <v>2021</v>
      </c>
      <c r="D2231" s="4">
        <v>44216</v>
      </c>
      <c r="E2231" s="4">
        <v>44216</v>
      </c>
      <c r="F2231" s="4">
        <v>44216</v>
      </c>
      <c r="G2231" s="3" t="s">
        <v>89</v>
      </c>
      <c r="H2231" s="3" t="s">
        <v>90</v>
      </c>
      <c r="I2231" s="5">
        <v>-9658</v>
      </c>
      <c r="J2231" s="3" t="s">
        <v>91</v>
      </c>
      <c r="K2231" s="3" t="s">
        <v>90</v>
      </c>
      <c r="L2231" s="5">
        <v>-9658</v>
      </c>
      <c r="M2231" s="5">
        <v>-113.69</v>
      </c>
      <c r="N2231" s="41" t="str">
        <f>IF(M2231="","",IF(M2231&lt;0,-M2231&amp;"_"&amp;COUNTIF(M$2:M2231,M2231),M2231&amp;"_"&amp;COUNTIF(M$2:M2231,M2231)))</f>
        <v>113.69_1</v>
      </c>
      <c r="O2231" s="42" t="str">
        <f t="shared" si="34"/>
        <v/>
      </c>
      <c r="P2231" s="3" t="s">
        <v>884</v>
      </c>
      <c r="Q2231" s="3" t="s">
        <v>2051</v>
      </c>
      <c r="R2231" s="3" t="s">
        <v>2052</v>
      </c>
      <c r="S2231" s="3" t="s">
        <v>86</v>
      </c>
      <c r="T2231" s="3" t="s">
        <v>95</v>
      </c>
      <c r="U2231" s="3" t="s">
        <v>2024</v>
      </c>
      <c r="V2231" s="3" t="s">
        <v>86</v>
      </c>
      <c r="W2231" s="3" t="s">
        <v>86</v>
      </c>
      <c r="X2231" s="3" t="s">
        <v>86</v>
      </c>
      <c r="Y2231" s="3" t="s">
        <v>103</v>
      </c>
      <c r="Z2231" s="3" t="s">
        <v>86</v>
      </c>
      <c r="AA2231" s="4"/>
      <c r="AB2231" s="3" t="s">
        <v>86</v>
      </c>
      <c r="AC2231" s="3" t="s">
        <v>86</v>
      </c>
      <c r="AD2231" s="3" t="s">
        <v>86</v>
      </c>
      <c r="AE2231" s="5">
        <v>0</v>
      </c>
    </row>
    <row r="2232" spans="1:31" x14ac:dyDescent="0.25">
      <c r="A2232" s="6" t="s">
        <v>86</v>
      </c>
      <c r="B2232" s="3" t="s">
        <v>1281</v>
      </c>
      <c r="C2232" s="3" t="s">
        <v>2021</v>
      </c>
      <c r="D2232" s="4">
        <v>44216</v>
      </c>
      <c r="E2232" s="4">
        <v>44216</v>
      </c>
      <c r="F2232" s="4">
        <v>44216</v>
      </c>
      <c r="G2232" s="3" t="s">
        <v>89</v>
      </c>
      <c r="H2232" s="3" t="s">
        <v>90</v>
      </c>
      <c r="I2232" s="5">
        <v>3033</v>
      </c>
      <c r="J2232" s="3" t="s">
        <v>91</v>
      </c>
      <c r="K2232" s="3" t="s">
        <v>90</v>
      </c>
      <c r="L2232" s="5">
        <v>3033</v>
      </c>
      <c r="M2232" s="5">
        <v>35.700000000000003</v>
      </c>
      <c r="N2232" s="41" t="str">
        <f>IF(M2232="","",IF(M2232&lt;0,-M2232&amp;"_"&amp;COUNTIF(M$2:M2232,M2232),M2232&amp;"_"&amp;COUNTIF(M$2:M2232,M2232)))</f>
        <v>35.7_1</v>
      </c>
      <c r="O2232" s="42" t="str">
        <f t="shared" si="34"/>
        <v/>
      </c>
      <c r="P2232" s="3" t="s">
        <v>884</v>
      </c>
      <c r="Q2232" s="3" t="s">
        <v>2053</v>
      </c>
      <c r="R2232" s="3" t="s">
        <v>2054</v>
      </c>
      <c r="S2232" s="3" t="s">
        <v>86</v>
      </c>
      <c r="T2232" s="3" t="s">
        <v>95</v>
      </c>
      <c r="U2232" s="3" t="s">
        <v>2024</v>
      </c>
      <c r="V2232" s="3" t="s">
        <v>86</v>
      </c>
      <c r="W2232" s="3" t="s">
        <v>86</v>
      </c>
      <c r="X2232" s="3" t="s">
        <v>86</v>
      </c>
      <c r="Y2232" s="3" t="s">
        <v>103</v>
      </c>
      <c r="Z2232" s="3" t="s">
        <v>86</v>
      </c>
      <c r="AA2232" s="4"/>
      <c r="AB2232" s="3" t="s">
        <v>86</v>
      </c>
      <c r="AC2232" s="3" t="s">
        <v>86</v>
      </c>
      <c r="AD2232" s="3" t="s">
        <v>86</v>
      </c>
      <c r="AE2232" s="5">
        <v>0</v>
      </c>
    </row>
    <row r="2233" spans="1:31" x14ac:dyDescent="0.25">
      <c r="A2233" s="6" t="s">
        <v>86</v>
      </c>
      <c r="B2233" s="3" t="s">
        <v>1281</v>
      </c>
      <c r="C2233" s="3" t="s">
        <v>2021</v>
      </c>
      <c r="D2233" s="4">
        <v>44216</v>
      </c>
      <c r="E2233" s="4">
        <v>44216</v>
      </c>
      <c r="F2233" s="4">
        <v>44216</v>
      </c>
      <c r="G2233" s="3" t="s">
        <v>89</v>
      </c>
      <c r="H2233" s="3" t="s">
        <v>90</v>
      </c>
      <c r="I2233" s="5">
        <v>2797</v>
      </c>
      <c r="J2233" s="3" t="s">
        <v>91</v>
      </c>
      <c r="K2233" s="3" t="s">
        <v>90</v>
      </c>
      <c r="L2233" s="5">
        <v>2797</v>
      </c>
      <c r="M2233" s="5">
        <v>32.93</v>
      </c>
      <c r="N2233" s="41" t="str">
        <f>IF(M2233="","",IF(M2233&lt;0,-M2233&amp;"_"&amp;COUNTIF(M$2:M2233,M2233),M2233&amp;"_"&amp;COUNTIF(M$2:M2233,M2233)))</f>
        <v>32.93_1</v>
      </c>
      <c r="O2233" s="42" t="str">
        <f t="shared" si="34"/>
        <v/>
      </c>
      <c r="P2233" s="3" t="s">
        <v>884</v>
      </c>
      <c r="Q2233" s="3" t="s">
        <v>2055</v>
      </c>
      <c r="R2233" s="3" t="s">
        <v>2056</v>
      </c>
      <c r="S2233" s="3" t="s">
        <v>86</v>
      </c>
      <c r="T2233" s="3" t="s">
        <v>95</v>
      </c>
      <c r="U2233" s="3" t="s">
        <v>2024</v>
      </c>
      <c r="V2233" s="3" t="s">
        <v>86</v>
      </c>
      <c r="W2233" s="3" t="s">
        <v>86</v>
      </c>
      <c r="X2233" s="3" t="s">
        <v>86</v>
      </c>
      <c r="Y2233" s="3" t="s">
        <v>103</v>
      </c>
      <c r="Z2233" s="3" t="s">
        <v>86</v>
      </c>
      <c r="AA2233" s="4"/>
      <c r="AB2233" s="3" t="s">
        <v>86</v>
      </c>
      <c r="AC2233" s="3" t="s">
        <v>86</v>
      </c>
      <c r="AD2233" s="3" t="s">
        <v>86</v>
      </c>
      <c r="AE2233" s="5">
        <v>0</v>
      </c>
    </row>
    <row r="2234" spans="1:31" x14ac:dyDescent="0.25">
      <c r="A2234" s="6" t="s">
        <v>86</v>
      </c>
      <c r="B2234" s="3" t="s">
        <v>1281</v>
      </c>
      <c r="C2234" s="3" t="s">
        <v>2021</v>
      </c>
      <c r="D2234" s="4">
        <v>44216</v>
      </c>
      <c r="E2234" s="4">
        <v>44216</v>
      </c>
      <c r="F2234" s="4">
        <v>44216</v>
      </c>
      <c r="G2234" s="3" t="s">
        <v>89</v>
      </c>
      <c r="H2234" s="3" t="s">
        <v>90</v>
      </c>
      <c r="I2234" s="5">
        <v>8536</v>
      </c>
      <c r="J2234" s="3" t="s">
        <v>91</v>
      </c>
      <c r="K2234" s="3" t="s">
        <v>90</v>
      </c>
      <c r="L2234" s="5">
        <v>8536</v>
      </c>
      <c r="M2234" s="5">
        <v>100.48</v>
      </c>
      <c r="N2234" s="41" t="str">
        <f>IF(M2234="","",IF(M2234&lt;0,-M2234&amp;"_"&amp;COUNTIF(M$2:M2234,M2234),M2234&amp;"_"&amp;COUNTIF(M$2:M2234,M2234)))</f>
        <v>100.48_1</v>
      </c>
      <c r="O2234" s="42" t="str">
        <f t="shared" si="34"/>
        <v/>
      </c>
      <c r="P2234" s="3" t="s">
        <v>884</v>
      </c>
      <c r="Q2234" s="3" t="s">
        <v>2057</v>
      </c>
      <c r="R2234" s="3" t="s">
        <v>2058</v>
      </c>
      <c r="S2234" s="3" t="s">
        <v>86</v>
      </c>
      <c r="T2234" s="3" t="s">
        <v>95</v>
      </c>
      <c r="U2234" s="3" t="s">
        <v>2024</v>
      </c>
      <c r="V2234" s="3" t="s">
        <v>86</v>
      </c>
      <c r="W2234" s="3" t="s">
        <v>86</v>
      </c>
      <c r="X2234" s="3" t="s">
        <v>86</v>
      </c>
      <c r="Y2234" s="3" t="s">
        <v>103</v>
      </c>
      <c r="Z2234" s="3" t="s">
        <v>86</v>
      </c>
      <c r="AA2234" s="4"/>
      <c r="AB2234" s="3" t="s">
        <v>86</v>
      </c>
      <c r="AC2234" s="3" t="s">
        <v>86</v>
      </c>
      <c r="AD2234" s="3" t="s">
        <v>86</v>
      </c>
      <c r="AE2234" s="5">
        <v>0</v>
      </c>
    </row>
    <row r="2235" spans="1:31" x14ac:dyDescent="0.25">
      <c r="A2235" s="6" t="s">
        <v>86</v>
      </c>
      <c r="B2235" s="3" t="s">
        <v>1281</v>
      </c>
      <c r="C2235" s="3" t="s">
        <v>2021</v>
      </c>
      <c r="D2235" s="4">
        <v>44216</v>
      </c>
      <c r="E2235" s="4">
        <v>44216</v>
      </c>
      <c r="F2235" s="4">
        <v>44216</v>
      </c>
      <c r="G2235" s="3" t="s">
        <v>89</v>
      </c>
      <c r="H2235" s="3" t="s">
        <v>90</v>
      </c>
      <c r="I2235" s="5">
        <v>3764</v>
      </c>
      <c r="J2235" s="3" t="s">
        <v>91</v>
      </c>
      <c r="K2235" s="3" t="s">
        <v>90</v>
      </c>
      <c r="L2235" s="5">
        <v>3764</v>
      </c>
      <c r="M2235" s="5">
        <v>44.31</v>
      </c>
      <c r="N2235" s="41" t="str">
        <f>IF(M2235="","",IF(M2235&lt;0,-M2235&amp;"_"&amp;COUNTIF(M$2:M2235,M2235),M2235&amp;"_"&amp;COUNTIF(M$2:M2235,M2235)))</f>
        <v>44.31_1</v>
      </c>
      <c r="O2235" s="42" t="str">
        <f t="shared" si="34"/>
        <v/>
      </c>
      <c r="P2235" s="3" t="s">
        <v>884</v>
      </c>
      <c r="Q2235" s="3" t="s">
        <v>2059</v>
      </c>
      <c r="R2235" s="3" t="s">
        <v>2060</v>
      </c>
      <c r="S2235" s="3" t="s">
        <v>86</v>
      </c>
      <c r="T2235" s="3" t="s">
        <v>95</v>
      </c>
      <c r="U2235" s="3" t="s">
        <v>2024</v>
      </c>
      <c r="V2235" s="3" t="s">
        <v>86</v>
      </c>
      <c r="W2235" s="3" t="s">
        <v>86</v>
      </c>
      <c r="X2235" s="3" t="s">
        <v>86</v>
      </c>
      <c r="Y2235" s="3" t="s">
        <v>103</v>
      </c>
      <c r="Z2235" s="3" t="s">
        <v>86</v>
      </c>
      <c r="AA2235" s="4"/>
      <c r="AB2235" s="3" t="s">
        <v>86</v>
      </c>
      <c r="AC2235" s="3" t="s">
        <v>86</v>
      </c>
      <c r="AD2235" s="3" t="s">
        <v>86</v>
      </c>
      <c r="AE2235" s="5">
        <v>0</v>
      </c>
    </row>
    <row r="2236" spans="1:31" x14ac:dyDescent="0.25">
      <c r="A2236" s="6" t="s">
        <v>86</v>
      </c>
      <c r="B2236" s="3" t="s">
        <v>1281</v>
      </c>
      <c r="C2236" s="3" t="s">
        <v>2021</v>
      </c>
      <c r="D2236" s="4">
        <v>44216</v>
      </c>
      <c r="E2236" s="4">
        <v>44216</v>
      </c>
      <c r="F2236" s="4">
        <v>44216</v>
      </c>
      <c r="G2236" s="3" t="s">
        <v>89</v>
      </c>
      <c r="H2236" s="3" t="s">
        <v>90</v>
      </c>
      <c r="I2236" s="5">
        <v>-11800</v>
      </c>
      <c r="J2236" s="3" t="s">
        <v>91</v>
      </c>
      <c r="K2236" s="3" t="s">
        <v>90</v>
      </c>
      <c r="L2236" s="5">
        <v>-11800</v>
      </c>
      <c r="M2236" s="5">
        <v>-138.91</v>
      </c>
      <c r="N2236" s="41" t="str">
        <f>IF(M2236="","",IF(M2236&lt;0,-M2236&amp;"_"&amp;COUNTIF(M$2:M2236,M2236),M2236&amp;"_"&amp;COUNTIF(M$2:M2236,M2236)))</f>
        <v>138.91_1</v>
      </c>
      <c r="O2236" s="42" t="str">
        <f t="shared" si="34"/>
        <v/>
      </c>
      <c r="P2236" s="3" t="s">
        <v>884</v>
      </c>
      <c r="Q2236" s="3" t="s">
        <v>2059</v>
      </c>
      <c r="R2236" s="3" t="s">
        <v>2060</v>
      </c>
      <c r="S2236" s="3" t="s">
        <v>86</v>
      </c>
      <c r="T2236" s="3" t="s">
        <v>95</v>
      </c>
      <c r="U2236" s="3" t="s">
        <v>2024</v>
      </c>
      <c r="V2236" s="3" t="s">
        <v>86</v>
      </c>
      <c r="W2236" s="3" t="s">
        <v>86</v>
      </c>
      <c r="X2236" s="3" t="s">
        <v>86</v>
      </c>
      <c r="Y2236" s="3" t="s">
        <v>103</v>
      </c>
      <c r="Z2236" s="3" t="s">
        <v>86</v>
      </c>
      <c r="AA2236" s="4"/>
      <c r="AB2236" s="3" t="s">
        <v>86</v>
      </c>
      <c r="AC2236" s="3" t="s">
        <v>86</v>
      </c>
      <c r="AD2236" s="3" t="s">
        <v>86</v>
      </c>
      <c r="AE2236" s="5">
        <v>0</v>
      </c>
    </row>
    <row r="2237" spans="1:31" x14ac:dyDescent="0.25">
      <c r="A2237" s="6" t="s">
        <v>86</v>
      </c>
      <c r="B2237" s="3" t="s">
        <v>1281</v>
      </c>
      <c r="C2237" s="3" t="s">
        <v>2021</v>
      </c>
      <c r="D2237" s="4">
        <v>44216</v>
      </c>
      <c r="E2237" s="4">
        <v>44216</v>
      </c>
      <c r="F2237" s="4">
        <v>44216</v>
      </c>
      <c r="G2237" s="3" t="s">
        <v>89</v>
      </c>
      <c r="H2237" s="3" t="s">
        <v>90</v>
      </c>
      <c r="I2237" s="5">
        <v>5434</v>
      </c>
      <c r="J2237" s="3" t="s">
        <v>91</v>
      </c>
      <c r="K2237" s="3" t="s">
        <v>90</v>
      </c>
      <c r="L2237" s="5">
        <v>5434</v>
      </c>
      <c r="M2237" s="5">
        <v>63.97</v>
      </c>
      <c r="N2237" s="41" t="str">
        <f>IF(M2237="","",IF(M2237&lt;0,-M2237&amp;"_"&amp;COUNTIF(M$2:M2237,M2237),M2237&amp;"_"&amp;COUNTIF(M$2:M2237,M2237)))</f>
        <v>63.97_1</v>
      </c>
      <c r="O2237" s="42" t="str">
        <f t="shared" si="34"/>
        <v/>
      </c>
      <c r="P2237" s="3" t="s">
        <v>884</v>
      </c>
      <c r="Q2237" s="3" t="s">
        <v>2061</v>
      </c>
      <c r="R2237" s="3" t="s">
        <v>2062</v>
      </c>
      <c r="S2237" s="3" t="s">
        <v>86</v>
      </c>
      <c r="T2237" s="3" t="s">
        <v>95</v>
      </c>
      <c r="U2237" s="3" t="s">
        <v>2024</v>
      </c>
      <c r="V2237" s="3" t="s">
        <v>86</v>
      </c>
      <c r="W2237" s="3" t="s">
        <v>86</v>
      </c>
      <c r="X2237" s="3" t="s">
        <v>86</v>
      </c>
      <c r="Y2237" s="3" t="s">
        <v>103</v>
      </c>
      <c r="Z2237" s="3" t="s">
        <v>86</v>
      </c>
      <c r="AA2237" s="4"/>
      <c r="AB2237" s="3" t="s">
        <v>86</v>
      </c>
      <c r="AC2237" s="3" t="s">
        <v>86</v>
      </c>
      <c r="AD2237" s="3" t="s">
        <v>86</v>
      </c>
      <c r="AE2237" s="5">
        <v>0</v>
      </c>
    </row>
    <row r="2238" spans="1:31" x14ac:dyDescent="0.25">
      <c r="A2238" s="6" t="s">
        <v>86</v>
      </c>
      <c r="B2238" s="3" t="s">
        <v>1281</v>
      </c>
      <c r="C2238" s="3" t="s">
        <v>2021</v>
      </c>
      <c r="D2238" s="4">
        <v>44216</v>
      </c>
      <c r="E2238" s="4">
        <v>44216</v>
      </c>
      <c r="F2238" s="4">
        <v>44216</v>
      </c>
      <c r="G2238" s="3" t="s">
        <v>89</v>
      </c>
      <c r="H2238" s="3" t="s">
        <v>90</v>
      </c>
      <c r="I2238" s="5">
        <v>6717</v>
      </c>
      <c r="J2238" s="3" t="s">
        <v>91</v>
      </c>
      <c r="K2238" s="3" t="s">
        <v>90</v>
      </c>
      <c r="L2238" s="5">
        <v>6717</v>
      </c>
      <c r="M2238" s="5">
        <v>79.069999999999993</v>
      </c>
      <c r="N2238" s="41" t="str">
        <f>IF(M2238="","",IF(M2238&lt;0,-M2238&amp;"_"&amp;COUNTIF(M$2:M2238,M2238),M2238&amp;"_"&amp;COUNTIF(M$2:M2238,M2238)))</f>
        <v>79.07_1</v>
      </c>
      <c r="O2238" s="42" t="str">
        <f t="shared" si="34"/>
        <v/>
      </c>
      <c r="P2238" s="3" t="s">
        <v>884</v>
      </c>
      <c r="Q2238" s="3" t="s">
        <v>2063</v>
      </c>
      <c r="R2238" s="3" t="s">
        <v>2064</v>
      </c>
      <c r="S2238" s="3" t="s">
        <v>86</v>
      </c>
      <c r="T2238" s="3" t="s">
        <v>95</v>
      </c>
      <c r="U2238" s="3" t="s">
        <v>2024</v>
      </c>
      <c r="V2238" s="3" t="s">
        <v>86</v>
      </c>
      <c r="W2238" s="3" t="s">
        <v>86</v>
      </c>
      <c r="X2238" s="3" t="s">
        <v>86</v>
      </c>
      <c r="Y2238" s="3" t="s">
        <v>103</v>
      </c>
      <c r="Z2238" s="3" t="s">
        <v>86</v>
      </c>
      <c r="AA2238" s="4"/>
      <c r="AB2238" s="3" t="s">
        <v>86</v>
      </c>
      <c r="AC2238" s="3" t="s">
        <v>86</v>
      </c>
      <c r="AD2238" s="3" t="s">
        <v>86</v>
      </c>
      <c r="AE2238" s="5">
        <v>0</v>
      </c>
    </row>
    <row r="2239" spans="1:31" x14ac:dyDescent="0.25">
      <c r="A2239" s="6" t="s">
        <v>86</v>
      </c>
      <c r="B2239" s="3" t="s">
        <v>1281</v>
      </c>
      <c r="C2239" s="3" t="s">
        <v>2021</v>
      </c>
      <c r="D2239" s="4">
        <v>44216</v>
      </c>
      <c r="E2239" s="4">
        <v>44216</v>
      </c>
      <c r="F2239" s="4">
        <v>44216</v>
      </c>
      <c r="G2239" s="3" t="s">
        <v>89</v>
      </c>
      <c r="H2239" s="3" t="s">
        <v>90</v>
      </c>
      <c r="I2239" s="5">
        <v>1238</v>
      </c>
      <c r="J2239" s="3" t="s">
        <v>91</v>
      </c>
      <c r="K2239" s="3" t="s">
        <v>90</v>
      </c>
      <c r="L2239" s="5">
        <v>1238</v>
      </c>
      <c r="M2239" s="5">
        <v>14.57</v>
      </c>
      <c r="N2239" s="41" t="str">
        <f>IF(M2239="","",IF(M2239&lt;0,-M2239&amp;"_"&amp;COUNTIF(M$2:M2239,M2239),M2239&amp;"_"&amp;COUNTIF(M$2:M2239,M2239)))</f>
        <v>14.57_1</v>
      </c>
      <c r="O2239" s="42" t="str">
        <f t="shared" si="34"/>
        <v/>
      </c>
      <c r="P2239" s="3" t="s">
        <v>884</v>
      </c>
      <c r="Q2239" s="3" t="s">
        <v>2065</v>
      </c>
      <c r="R2239" s="3" t="s">
        <v>2066</v>
      </c>
      <c r="S2239" s="3" t="s">
        <v>86</v>
      </c>
      <c r="T2239" s="3" t="s">
        <v>95</v>
      </c>
      <c r="U2239" s="3" t="s">
        <v>2024</v>
      </c>
      <c r="V2239" s="3" t="s">
        <v>86</v>
      </c>
      <c r="W2239" s="3" t="s">
        <v>86</v>
      </c>
      <c r="X2239" s="3" t="s">
        <v>86</v>
      </c>
      <c r="Y2239" s="3" t="s">
        <v>103</v>
      </c>
      <c r="Z2239" s="3" t="s">
        <v>86</v>
      </c>
      <c r="AA2239" s="4"/>
      <c r="AB2239" s="3" t="s">
        <v>86</v>
      </c>
      <c r="AC2239" s="3" t="s">
        <v>86</v>
      </c>
      <c r="AD2239" s="3" t="s">
        <v>86</v>
      </c>
      <c r="AE2239" s="5">
        <v>0</v>
      </c>
    </row>
    <row r="2240" spans="1:31" x14ac:dyDescent="0.25">
      <c r="A2240" s="6" t="s">
        <v>86</v>
      </c>
      <c r="B2240" s="3" t="s">
        <v>1281</v>
      </c>
      <c r="C2240" s="3" t="s">
        <v>2021</v>
      </c>
      <c r="D2240" s="4">
        <v>44216</v>
      </c>
      <c r="E2240" s="4">
        <v>44216</v>
      </c>
      <c r="F2240" s="4">
        <v>44216</v>
      </c>
      <c r="G2240" s="3" t="s">
        <v>89</v>
      </c>
      <c r="H2240" s="3" t="s">
        <v>90</v>
      </c>
      <c r="I2240" s="5">
        <v>1085</v>
      </c>
      <c r="J2240" s="3" t="s">
        <v>91</v>
      </c>
      <c r="K2240" s="3" t="s">
        <v>90</v>
      </c>
      <c r="L2240" s="5">
        <v>1085</v>
      </c>
      <c r="M2240" s="5">
        <v>12.77</v>
      </c>
      <c r="N2240" s="41" t="str">
        <f>IF(M2240="","",IF(M2240&lt;0,-M2240&amp;"_"&amp;COUNTIF(M$2:M2240,M2240),M2240&amp;"_"&amp;COUNTIF(M$2:M2240,M2240)))</f>
        <v>12.77_2</v>
      </c>
      <c r="O2240" s="42" t="str">
        <f t="shared" si="34"/>
        <v/>
      </c>
      <c r="P2240" s="3" t="s">
        <v>884</v>
      </c>
      <c r="Q2240" s="3" t="s">
        <v>2067</v>
      </c>
      <c r="R2240" s="3" t="s">
        <v>2068</v>
      </c>
      <c r="S2240" s="3" t="s">
        <v>86</v>
      </c>
      <c r="T2240" s="3" t="s">
        <v>95</v>
      </c>
      <c r="U2240" s="3" t="s">
        <v>2024</v>
      </c>
      <c r="V2240" s="3" t="s">
        <v>86</v>
      </c>
      <c r="W2240" s="3" t="s">
        <v>86</v>
      </c>
      <c r="X2240" s="3" t="s">
        <v>86</v>
      </c>
      <c r="Y2240" s="3" t="s">
        <v>103</v>
      </c>
      <c r="Z2240" s="3" t="s">
        <v>86</v>
      </c>
      <c r="AA2240" s="4"/>
      <c r="AB2240" s="3" t="s">
        <v>86</v>
      </c>
      <c r="AC2240" s="3" t="s">
        <v>86</v>
      </c>
      <c r="AD2240" s="3" t="s">
        <v>86</v>
      </c>
      <c r="AE2240" s="5">
        <v>0</v>
      </c>
    </row>
    <row r="2241" spans="1:31" x14ac:dyDescent="0.25">
      <c r="A2241" s="6" t="s">
        <v>86</v>
      </c>
      <c r="B2241" s="3" t="s">
        <v>1281</v>
      </c>
      <c r="C2241" s="3" t="s">
        <v>2021</v>
      </c>
      <c r="D2241" s="4">
        <v>44216</v>
      </c>
      <c r="E2241" s="4">
        <v>44216</v>
      </c>
      <c r="F2241" s="4">
        <v>44216</v>
      </c>
      <c r="G2241" s="3" t="s">
        <v>89</v>
      </c>
      <c r="H2241" s="3" t="s">
        <v>90</v>
      </c>
      <c r="I2241" s="5">
        <v>3222</v>
      </c>
      <c r="J2241" s="3" t="s">
        <v>91</v>
      </c>
      <c r="K2241" s="3" t="s">
        <v>90</v>
      </c>
      <c r="L2241" s="5">
        <v>3222</v>
      </c>
      <c r="M2241" s="5">
        <v>37.93</v>
      </c>
      <c r="N2241" s="41" t="str">
        <f>IF(M2241="","",IF(M2241&lt;0,-M2241&amp;"_"&amp;COUNTIF(M$2:M2241,M2241),M2241&amp;"_"&amp;COUNTIF(M$2:M2241,M2241)))</f>
        <v>37.93_1</v>
      </c>
      <c r="O2241" s="42" t="str">
        <f t="shared" si="34"/>
        <v/>
      </c>
      <c r="P2241" s="3" t="s">
        <v>884</v>
      </c>
      <c r="Q2241" s="3" t="s">
        <v>2069</v>
      </c>
      <c r="R2241" s="3" t="s">
        <v>1978</v>
      </c>
      <c r="S2241" s="3" t="s">
        <v>86</v>
      </c>
      <c r="T2241" s="3" t="s">
        <v>95</v>
      </c>
      <c r="U2241" s="3" t="s">
        <v>2024</v>
      </c>
      <c r="V2241" s="3" t="s">
        <v>86</v>
      </c>
      <c r="W2241" s="3" t="s">
        <v>86</v>
      </c>
      <c r="X2241" s="3" t="s">
        <v>86</v>
      </c>
      <c r="Y2241" s="3" t="s">
        <v>103</v>
      </c>
      <c r="Z2241" s="3" t="s">
        <v>86</v>
      </c>
      <c r="AA2241" s="4"/>
      <c r="AB2241" s="3" t="s">
        <v>86</v>
      </c>
      <c r="AC2241" s="3" t="s">
        <v>86</v>
      </c>
      <c r="AD2241" s="3" t="s">
        <v>86</v>
      </c>
      <c r="AE2241" s="5">
        <v>0</v>
      </c>
    </row>
    <row r="2242" spans="1:31" x14ac:dyDescent="0.25">
      <c r="A2242" s="6" t="s">
        <v>86</v>
      </c>
      <c r="B2242" s="3" t="s">
        <v>1281</v>
      </c>
      <c r="C2242" s="3" t="s">
        <v>2021</v>
      </c>
      <c r="D2242" s="4">
        <v>44216</v>
      </c>
      <c r="E2242" s="4">
        <v>44216</v>
      </c>
      <c r="F2242" s="4">
        <v>44216</v>
      </c>
      <c r="G2242" s="3" t="s">
        <v>89</v>
      </c>
      <c r="H2242" s="3" t="s">
        <v>90</v>
      </c>
      <c r="I2242" s="5">
        <v>2549</v>
      </c>
      <c r="J2242" s="3" t="s">
        <v>91</v>
      </c>
      <c r="K2242" s="3" t="s">
        <v>90</v>
      </c>
      <c r="L2242" s="5">
        <v>2549</v>
      </c>
      <c r="M2242" s="5">
        <v>30.01</v>
      </c>
      <c r="N2242" s="41" t="str">
        <f>IF(M2242="","",IF(M2242&lt;0,-M2242&amp;"_"&amp;COUNTIF(M$2:M2242,M2242),M2242&amp;"_"&amp;COUNTIF(M$2:M2242,M2242)))</f>
        <v>30.01_1</v>
      </c>
      <c r="O2242" s="42" t="str">
        <f t="shared" ref="O2242:O2305" si="35">IF(COUNTIF(N:N,N2242)=2,"x","")</f>
        <v/>
      </c>
      <c r="P2242" s="3" t="s">
        <v>884</v>
      </c>
      <c r="Q2242" s="3" t="s">
        <v>2070</v>
      </c>
      <c r="R2242" s="3" t="s">
        <v>2071</v>
      </c>
      <c r="S2242" s="3" t="s">
        <v>86</v>
      </c>
      <c r="T2242" s="3" t="s">
        <v>95</v>
      </c>
      <c r="U2242" s="3" t="s">
        <v>2024</v>
      </c>
      <c r="V2242" s="3" t="s">
        <v>86</v>
      </c>
      <c r="W2242" s="3" t="s">
        <v>86</v>
      </c>
      <c r="X2242" s="3" t="s">
        <v>86</v>
      </c>
      <c r="Y2242" s="3" t="s">
        <v>103</v>
      </c>
      <c r="Z2242" s="3" t="s">
        <v>86</v>
      </c>
      <c r="AA2242" s="4"/>
      <c r="AB2242" s="3" t="s">
        <v>86</v>
      </c>
      <c r="AC2242" s="3" t="s">
        <v>86</v>
      </c>
      <c r="AD2242" s="3" t="s">
        <v>86</v>
      </c>
      <c r="AE2242" s="5">
        <v>0</v>
      </c>
    </row>
    <row r="2243" spans="1:31" x14ac:dyDescent="0.25">
      <c r="A2243" s="6" t="s">
        <v>86</v>
      </c>
      <c r="B2243" s="3" t="s">
        <v>2459</v>
      </c>
      <c r="C2243" s="3" t="s">
        <v>2656</v>
      </c>
      <c r="D2243" s="4">
        <v>44216</v>
      </c>
      <c r="E2243" s="4">
        <v>44216</v>
      </c>
      <c r="F2243" s="4">
        <v>44217</v>
      </c>
      <c r="G2243" s="3" t="s">
        <v>89</v>
      </c>
      <c r="H2243" s="3" t="s">
        <v>90</v>
      </c>
      <c r="I2243" s="5">
        <v>437</v>
      </c>
      <c r="J2243" s="3" t="s">
        <v>91</v>
      </c>
      <c r="K2243" s="3" t="s">
        <v>90</v>
      </c>
      <c r="L2243" s="5">
        <v>437</v>
      </c>
      <c r="M2243" s="5">
        <v>5.14</v>
      </c>
      <c r="N2243" s="41" t="str">
        <f>IF(M2243="","",IF(M2243&lt;0,-M2243&amp;"_"&amp;COUNTIF(M$2:M2243,M2243),M2243&amp;"_"&amp;COUNTIF(M$2:M2243,M2243)))</f>
        <v>5.14_1</v>
      </c>
      <c r="O2243" s="42" t="str">
        <f t="shared" si="35"/>
        <v/>
      </c>
      <c r="P2243" s="3" t="s">
        <v>2657</v>
      </c>
      <c r="Q2243" s="3" t="s">
        <v>2658</v>
      </c>
      <c r="R2243" s="3" t="s">
        <v>2659</v>
      </c>
      <c r="S2243" s="3" t="s">
        <v>86</v>
      </c>
      <c r="T2243" s="3" t="s">
        <v>95</v>
      </c>
      <c r="U2243" s="3" t="s">
        <v>2660</v>
      </c>
      <c r="V2243" s="3" t="s">
        <v>86</v>
      </c>
      <c r="W2243" s="3" t="s">
        <v>86</v>
      </c>
      <c r="X2243" s="3" t="s">
        <v>86</v>
      </c>
      <c r="Y2243" s="3" t="s">
        <v>103</v>
      </c>
      <c r="Z2243" s="3" t="s">
        <v>86</v>
      </c>
      <c r="AA2243" s="4"/>
      <c r="AB2243" s="3" t="s">
        <v>86</v>
      </c>
      <c r="AC2243" s="3" t="s">
        <v>86</v>
      </c>
      <c r="AD2243" s="3" t="s">
        <v>86</v>
      </c>
      <c r="AE2243" s="5">
        <v>0</v>
      </c>
    </row>
    <row r="2244" spans="1:31" x14ac:dyDescent="0.25">
      <c r="A2244" s="6" t="s">
        <v>86</v>
      </c>
      <c r="B2244" s="3" t="s">
        <v>2459</v>
      </c>
      <c r="C2244" s="3" t="s">
        <v>2656</v>
      </c>
      <c r="D2244" s="4">
        <v>44216</v>
      </c>
      <c r="E2244" s="4">
        <v>44216</v>
      </c>
      <c r="F2244" s="4">
        <v>44217</v>
      </c>
      <c r="G2244" s="3" t="s">
        <v>89</v>
      </c>
      <c r="H2244" s="3" t="s">
        <v>90</v>
      </c>
      <c r="I2244" s="5">
        <v>101725</v>
      </c>
      <c r="J2244" s="3" t="s">
        <v>91</v>
      </c>
      <c r="K2244" s="3" t="s">
        <v>90</v>
      </c>
      <c r="L2244" s="5">
        <v>101725</v>
      </c>
      <c r="M2244" s="5">
        <v>1197.47</v>
      </c>
      <c r="N2244" s="41" t="str">
        <f>IF(M2244="","",IF(M2244&lt;0,-M2244&amp;"_"&amp;COUNTIF(M$2:M2244,M2244),M2244&amp;"_"&amp;COUNTIF(M$2:M2244,M2244)))</f>
        <v>1197.47_1</v>
      </c>
      <c r="O2244" s="42" t="str">
        <f t="shared" si="35"/>
        <v/>
      </c>
      <c r="P2244" s="3" t="s">
        <v>2657</v>
      </c>
      <c r="Q2244" s="3" t="s">
        <v>2658</v>
      </c>
      <c r="R2244" s="3" t="s">
        <v>2661</v>
      </c>
      <c r="S2244" s="3" t="s">
        <v>86</v>
      </c>
      <c r="T2244" s="3" t="s">
        <v>95</v>
      </c>
      <c r="U2244" s="3" t="s">
        <v>2660</v>
      </c>
      <c r="V2244" s="3" t="s">
        <v>86</v>
      </c>
      <c r="W2244" s="3" t="s">
        <v>86</v>
      </c>
      <c r="X2244" s="3" t="s">
        <v>86</v>
      </c>
      <c r="Y2244" s="3" t="s">
        <v>103</v>
      </c>
      <c r="Z2244" s="3" t="s">
        <v>86</v>
      </c>
      <c r="AA2244" s="4"/>
      <c r="AB2244" s="3" t="s">
        <v>86</v>
      </c>
      <c r="AC2244" s="3" t="s">
        <v>86</v>
      </c>
      <c r="AD2244" s="3" t="s">
        <v>86</v>
      </c>
      <c r="AE2244" s="5">
        <v>0</v>
      </c>
    </row>
    <row r="2245" spans="1:31" x14ac:dyDescent="0.25">
      <c r="A2245" s="6" t="s">
        <v>86</v>
      </c>
      <c r="B2245" s="3" t="s">
        <v>2459</v>
      </c>
      <c r="C2245" s="3" t="s">
        <v>2656</v>
      </c>
      <c r="D2245" s="4">
        <v>44216</v>
      </c>
      <c r="E2245" s="4">
        <v>44216</v>
      </c>
      <c r="F2245" s="4">
        <v>44217</v>
      </c>
      <c r="G2245" s="3" t="s">
        <v>89</v>
      </c>
      <c r="H2245" s="3" t="s">
        <v>90</v>
      </c>
      <c r="I2245" s="5">
        <v>8210</v>
      </c>
      <c r="J2245" s="3" t="s">
        <v>91</v>
      </c>
      <c r="K2245" s="3" t="s">
        <v>90</v>
      </c>
      <c r="L2245" s="5">
        <v>8210</v>
      </c>
      <c r="M2245" s="5">
        <v>96.65</v>
      </c>
      <c r="N2245" s="41" t="str">
        <f>IF(M2245="","",IF(M2245&lt;0,-M2245&amp;"_"&amp;COUNTIF(M$2:M2245,M2245),M2245&amp;"_"&amp;COUNTIF(M$2:M2245,M2245)))</f>
        <v>96.65_1</v>
      </c>
      <c r="O2245" s="42" t="str">
        <f t="shared" si="35"/>
        <v/>
      </c>
      <c r="P2245" s="3" t="s">
        <v>2657</v>
      </c>
      <c r="Q2245" s="3" t="s">
        <v>2658</v>
      </c>
      <c r="R2245" s="3" t="s">
        <v>2662</v>
      </c>
      <c r="S2245" s="3" t="s">
        <v>86</v>
      </c>
      <c r="T2245" s="3" t="s">
        <v>95</v>
      </c>
      <c r="U2245" s="3" t="s">
        <v>2660</v>
      </c>
      <c r="V2245" s="3" t="s">
        <v>86</v>
      </c>
      <c r="W2245" s="3" t="s">
        <v>86</v>
      </c>
      <c r="X2245" s="3" t="s">
        <v>86</v>
      </c>
      <c r="Y2245" s="3" t="s">
        <v>106</v>
      </c>
      <c r="Z2245" s="3" t="s">
        <v>86</v>
      </c>
      <c r="AA2245" s="4"/>
      <c r="AB2245" s="3" t="s">
        <v>86</v>
      </c>
      <c r="AC2245" s="3" t="s">
        <v>86</v>
      </c>
      <c r="AD2245" s="3" t="s">
        <v>86</v>
      </c>
      <c r="AE2245" s="5">
        <v>0</v>
      </c>
    </row>
    <row r="2246" spans="1:31" x14ac:dyDescent="0.25">
      <c r="A2246" s="6" t="s">
        <v>86</v>
      </c>
      <c r="B2246" s="3" t="s">
        <v>1298</v>
      </c>
      <c r="C2246" s="3" t="s">
        <v>2021</v>
      </c>
      <c r="D2246" s="4">
        <v>44216</v>
      </c>
      <c r="E2246" s="4">
        <v>44216</v>
      </c>
      <c r="F2246" s="4">
        <v>44216</v>
      </c>
      <c r="G2246" s="3" t="s">
        <v>89</v>
      </c>
      <c r="H2246" s="3" t="s">
        <v>90</v>
      </c>
      <c r="I2246" s="5">
        <v>9491</v>
      </c>
      <c r="J2246" s="3" t="s">
        <v>91</v>
      </c>
      <c r="K2246" s="3" t="s">
        <v>90</v>
      </c>
      <c r="L2246" s="5">
        <v>9491</v>
      </c>
      <c r="M2246" s="5">
        <v>111.72</v>
      </c>
      <c r="N2246" s="41" t="str">
        <f>IF(M2246="","",IF(M2246&lt;0,-M2246&amp;"_"&amp;COUNTIF(M$2:M2246,M2246),M2246&amp;"_"&amp;COUNTIF(M$2:M2246,M2246)))</f>
        <v>111.72_1</v>
      </c>
      <c r="O2246" s="42" t="str">
        <f t="shared" si="35"/>
        <v/>
      </c>
      <c r="P2246" s="3" t="s">
        <v>884</v>
      </c>
      <c r="Q2246" s="3" t="s">
        <v>2037</v>
      </c>
      <c r="R2246" s="3" t="s">
        <v>2038</v>
      </c>
      <c r="S2246" s="3" t="s">
        <v>86</v>
      </c>
      <c r="T2246" s="3" t="s">
        <v>95</v>
      </c>
      <c r="U2246" s="3" t="s">
        <v>2024</v>
      </c>
      <c r="V2246" s="3" t="s">
        <v>86</v>
      </c>
      <c r="W2246" s="3" t="s">
        <v>86</v>
      </c>
      <c r="X2246" s="3" t="s">
        <v>86</v>
      </c>
      <c r="Y2246" s="3" t="s">
        <v>103</v>
      </c>
      <c r="Z2246" s="3" t="s">
        <v>86</v>
      </c>
      <c r="AA2246" s="4"/>
      <c r="AB2246" s="3" t="s">
        <v>86</v>
      </c>
      <c r="AC2246" s="3" t="s">
        <v>86</v>
      </c>
      <c r="AD2246" s="3" t="s">
        <v>86</v>
      </c>
      <c r="AE2246" s="5">
        <v>0</v>
      </c>
    </row>
    <row r="2247" spans="1:31" x14ac:dyDescent="0.25">
      <c r="A2247" s="6" t="s">
        <v>86</v>
      </c>
      <c r="B2247" s="3" t="s">
        <v>1298</v>
      </c>
      <c r="C2247" s="3" t="s">
        <v>2021</v>
      </c>
      <c r="D2247" s="4">
        <v>44216</v>
      </c>
      <c r="E2247" s="4">
        <v>44216</v>
      </c>
      <c r="F2247" s="4">
        <v>44216</v>
      </c>
      <c r="G2247" s="3" t="s">
        <v>89</v>
      </c>
      <c r="H2247" s="3" t="s">
        <v>90</v>
      </c>
      <c r="I2247" s="5">
        <v>9606</v>
      </c>
      <c r="J2247" s="3" t="s">
        <v>91</v>
      </c>
      <c r="K2247" s="3" t="s">
        <v>90</v>
      </c>
      <c r="L2247" s="5">
        <v>9606</v>
      </c>
      <c r="M2247" s="5">
        <v>113.08</v>
      </c>
      <c r="N2247" s="41" t="str">
        <f>IF(M2247="","",IF(M2247&lt;0,-M2247&amp;"_"&amp;COUNTIF(M$2:M2247,M2247),M2247&amp;"_"&amp;COUNTIF(M$2:M2247,M2247)))</f>
        <v>113.08_1</v>
      </c>
      <c r="O2247" s="42" t="str">
        <f t="shared" si="35"/>
        <v/>
      </c>
      <c r="P2247" s="3" t="s">
        <v>884</v>
      </c>
      <c r="Q2247" s="3" t="s">
        <v>2045</v>
      </c>
      <c r="R2247" s="3" t="s">
        <v>2046</v>
      </c>
      <c r="S2247" s="3" t="s">
        <v>86</v>
      </c>
      <c r="T2247" s="3" t="s">
        <v>95</v>
      </c>
      <c r="U2247" s="3" t="s">
        <v>2024</v>
      </c>
      <c r="V2247" s="3" t="s">
        <v>86</v>
      </c>
      <c r="W2247" s="3" t="s">
        <v>86</v>
      </c>
      <c r="X2247" s="3" t="s">
        <v>86</v>
      </c>
      <c r="Y2247" s="3" t="s">
        <v>103</v>
      </c>
      <c r="Z2247" s="3" t="s">
        <v>86</v>
      </c>
      <c r="AA2247" s="4"/>
      <c r="AB2247" s="3" t="s">
        <v>86</v>
      </c>
      <c r="AC2247" s="3" t="s">
        <v>86</v>
      </c>
      <c r="AD2247" s="3" t="s">
        <v>86</v>
      </c>
      <c r="AE2247" s="5">
        <v>0</v>
      </c>
    </row>
    <row r="2248" spans="1:31" x14ac:dyDescent="0.25">
      <c r="A2248" s="6" t="s">
        <v>86</v>
      </c>
      <c r="B2248" s="3" t="s">
        <v>1298</v>
      </c>
      <c r="C2248" s="3" t="s">
        <v>2021</v>
      </c>
      <c r="D2248" s="4">
        <v>44216</v>
      </c>
      <c r="E2248" s="4">
        <v>44216</v>
      </c>
      <c r="F2248" s="4">
        <v>44216</v>
      </c>
      <c r="G2248" s="3" t="s">
        <v>89</v>
      </c>
      <c r="H2248" s="3" t="s">
        <v>90</v>
      </c>
      <c r="I2248" s="5">
        <v>3878</v>
      </c>
      <c r="J2248" s="3" t="s">
        <v>91</v>
      </c>
      <c r="K2248" s="3" t="s">
        <v>90</v>
      </c>
      <c r="L2248" s="5">
        <v>3878</v>
      </c>
      <c r="M2248" s="5">
        <v>45.65</v>
      </c>
      <c r="N2248" s="41" t="str">
        <f>IF(M2248="","",IF(M2248&lt;0,-M2248&amp;"_"&amp;COUNTIF(M$2:M2248,M2248),M2248&amp;"_"&amp;COUNTIF(M$2:M2248,M2248)))</f>
        <v>45.65_1</v>
      </c>
      <c r="O2248" s="42" t="str">
        <f t="shared" si="35"/>
        <v/>
      </c>
      <c r="P2248" s="3" t="s">
        <v>884</v>
      </c>
      <c r="Q2248" s="3" t="s">
        <v>2049</v>
      </c>
      <c r="R2248" s="3" t="s">
        <v>2050</v>
      </c>
      <c r="S2248" s="3" t="s">
        <v>86</v>
      </c>
      <c r="T2248" s="3" t="s">
        <v>95</v>
      </c>
      <c r="U2248" s="3" t="s">
        <v>2024</v>
      </c>
      <c r="V2248" s="3" t="s">
        <v>86</v>
      </c>
      <c r="W2248" s="3" t="s">
        <v>86</v>
      </c>
      <c r="X2248" s="3" t="s">
        <v>86</v>
      </c>
      <c r="Y2248" s="3" t="s">
        <v>106</v>
      </c>
      <c r="Z2248" s="3" t="s">
        <v>86</v>
      </c>
      <c r="AA2248" s="4"/>
      <c r="AB2248" s="3" t="s">
        <v>86</v>
      </c>
      <c r="AC2248" s="3" t="s">
        <v>86</v>
      </c>
      <c r="AD2248" s="3" t="s">
        <v>86</v>
      </c>
      <c r="AE2248" s="5">
        <v>0</v>
      </c>
    </row>
    <row r="2249" spans="1:31" x14ac:dyDescent="0.25">
      <c r="A2249" s="6" t="s">
        <v>86</v>
      </c>
      <c r="B2249" s="3" t="s">
        <v>1298</v>
      </c>
      <c r="C2249" s="3" t="s">
        <v>2021</v>
      </c>
      <c r="D2249" s="4">
        <v>44216</v>
      </c>
      <c r="E2249" s="4">
        <v>44216</v>
      </c>
      <c r="F2249" s="4">
        <v>44216</v>
      </c>
      <c r="G2249" s="3" t="s">
        <v>89</v>
      </c>
      <c r="H2249" s="3" t="s">
        <v>90</v>
      </c>
      <c r="I2249" s="5">
        <v>5944</v>
      </c>
      <c r="J2249" s="3" t="s">
        <v>91</v>
      </c>
      <c r="K2249" s="3" t="s">
        <v>90</v>
      </c>
      <c r="L2249" s="5">
        <v>5944</v>
      </c>
      <c r="M2249" s="5">
        <v>69.97</v>
      </c>
      <c r="N2249" s="41" t="str">
        <f>IF(M2249="","",IF(M2249&lt;0,-M2249&amp;"_"&amp;COUNTIF(M$2:M2249,M2249),M2249&amp;"_"&amp;COUNTIF(M$2:M2249,M2249)))</f>
        <v>69.97_1</v>
      </c>
      <c r="O2249" s="42" t="str">
        <f t="shared" si="35"/>
        <v/>
      </c>
      <c r="P2249" s="3" t="s">
        <v>884</v>
      </c>
      <c r="Q2249" s="3" t="s">
        <v>2051</v>
      </c>
      <c r="R2249" s="3" t="s">
        <v>2052</v>
      </c>
      <c r="S2249" s="3" t="s">
        <v>86</v>
      </c>
      <c r="T2249" s="3" t="s">
        <v>95</v>
      </c>
      <c r="U2249" s="3" t="s">
        <v>2024</v>
      </c>
      <c r="V2249" s="3" t="s">
        <v>86</v>
      </c>
      <c r="W2249" s="3" t="s">
        <v>86</v>
      </c>
      <c r="X2249" s="3" t="s">
        <v>86</v>
      </c>
      <c r="Y2249" s="3" t="s">
        <v>103</v>
      </c>
      <c r="Z2249" s="3" t="s">
        <v>86</v>
      </c>
      <c r="AA2249" s="4"/>
      <c r="AB2249" s="3" t="s">
        <v>86</v>
      </c>
      <c r="AC2249" s="3" t="s">
        <v>86</v>
      </c>
      <c r="AD2249" s="3" t="s">
        <v>86</v>
      </c>
      <c r="AE2249" s="5">
        <v>0</v>
      </c>
    </row>
    <row r="2250" spans="1:31" x14ac:dyDescent="0.25">
      <c r="A2250" s="6" t="s">
        <v>86</v>
      </c>
      <c r="B2250" s="3" t="s">
        <v>1298</v>
      </c>
      <c r="C2250" s="3" t="s">
        <v>2021</v>
      </c>
      <c r="D2250" s="4">
        <v>44216</v>
      </c>
      <c r="E2250" s="4">
        <v>44216</v>
      </c>
      <c r="F2250" s="4">
        <v>44216</v>
      </c>
      <c r="G2250" s="3" t="s">
        <v>89</v>
      </c>
      <c r="H2250" s="3" t="s">
        <v>90</v>
      </c>
      <c r="I2250" s="5">
        <v>7476</v>
      </c>
      <c r="J2250" s="3" t="s">
        <v>91</v>
      </c>
      <c r="K2250" s="3" t="s">
        <v>90</v>
      </c>
      <c r="L2250" s="5">
        <v>7476</v>
      </c>
      <c r="M2250" s="5">
        <v>88</v>
      </c>
      <c r="N2250" s="41" t="str">
        <f>IF(M2250="","",IF(M2250&lt;0,-M2250&amp;"_"&amp;COUNTIF(M$2:M2250,M2250),M2250&amp;"_"&amp;COUNTIF(M$2:M2250,M2250)))</f>
        <v>88_1</v>
      </c>
      <c r="O2250" s="42" t="str">
        <f t="shared" si="35"/>
        <v/>
      </c>
      <c r="P2250" s="3" t="s">
        <v>884</v>
      </c>
      <c r="Q2250" s="3" t="s">
        <v>2053</v>
      </c>
      <c r="R2250" s="3" t="s">
        <v>2054</v>
      </c>
      <c r="S2250" s="3" t="s">
        <v>86</v>
      </c>
      <c r="T2250" s="3" t="s">
        <v>95</v>
      </c>
      <c r="U2250" s="3" t="s">
        <v>2024</v>
      </c>
      <c r="V2250" s="3" t="s">
        <v>86</v>
      </c>
      <c r="W2250" s="3" t="s">
        <v>86</v>
      </c>
      <c r="X2250" s="3" t="s">
        <v>86</v>
      </c>
      <c r="Y2250" s="3" t="s">
        <v>103</v>
      </c>
      <c r="Z2250" s="3" t="s">
        <v>86</v>
      </c>
      <c r="AA2250" s="4"/>
      <c r="AB2250" s="3" t="s">
        <v>86</v>
      </c>
      <c r="AC2250" s="3" t="s">
        <v>86</v>
      </c>
      <c r="AD2250" s="3" t="s">
        <v>86</v>
      </c>
      <c r="AE2250" s="5">
        <v>0</v>
      </c>
    </row>
    <row r="2251" spans="1:31" x14ac:dyDescent="0.25">
      <c r="A2251" s="6" t="s">
        <v>86</v>
      </c>
      <c r="B2251" s="3" t="s">
        <v>1298</v>
      </c>
      <c r="C2251" s="3" t="s">
        <v>2021</v>
      </c>
      <c r="D2251" s="4">
        <v>44216</v>
      </c>
      <c r="E2251" s="4">
        <v>44216</v>
      </c>
      <c r="F2251" s="4">
        <v>44216</v>
      </c>
      <c r="G2251" s="3" t="s">
        <v>89</v>
      </c>
      <c r="H2251" s="3" t="s">
        <v>90</v>
      </c>
      <c r="I2251" s="5">
        <v>6971</v>
      </c>
      <c r="J2251" s="3" t="s">
        <v>91</v>
      </c>
      <c r="K2251" s="3" t="s">
        <v>90</v>
      </c>
      <c r="L2251" s="5">
        <v>6971</v>
      </c>
      <c r="M2251" s="5">
        <v>82.06</v>
      </c>
      <c r="N2251" s="41" t="str">
        <f>IF(M2251="","",IF(M2251&lt;0,-M2251&amp;"_"&amp;COUNTIF(M$2:M2251,M2251),M2251&amp;"_"&amp;COUNTIF(M$2:M2251,M2251)))</f>
        <v>82.06_1</v>
      </c>
      <c r="O2251" s="42" t="str">
        <f t="shared" si="35"/>
        <v/>
      </c>
      <c r="P2251" s="3" t="s">
        <v>884</v>
      </c>
      <c r="Q2251" s="3" t="s">
        <v>2055</v>
      </c>
      <c r="R2251" s="3" t="s">
        <v>2056</v>
      </c>
      <c r="S2251" s="3" t="s">
        <v>86</v>
      </c>
      <c r="T2251" s="3" t="s">
        <v>95</v>
      </c>
      <c r="U2251" s="3" t="s">
        <v>2024</v>
      </c>
      <c r="V2251" s="3" t="s">
        <v>86</v>
      </c>
      <c r="W2251" s="3" t="s">
        <v>86</v>
      </c>
      <c r="X2251" s="3" t="s">
        <v>86</v>
      </c>
      <c r="Y2251" s="3" t="s">
        <v>103</v>
      </c>
      <c r="Z2251" s="3" t="s">
        <v>86</v>
      </c>
      <c r="AA2251" s="4"/>
      <c r="AB2251" s="3" t="s">
        <v>86</v>
      </c>
      <c r="AC2251" s="3" t="s">
        <v>86</v>
      </c>
      <c r="AD2251" s="3" t="s">
        <v>86</v>
      </c>
      <c r="AE2251" s="5">
        <v>0</v>
      </c>
    </row>
    <row r="2252" spans="1:31" x14ac:dyDescent="0.25">
      <c r="A2252" s="6" t="s">
        <v>86</v>
      </c>
      <c r="B2252" s="3" t="s">
        <v>1298</v>
      </c>
      <c r="C2252" s="3" t="s">
        <v>2021</v>
      </c>
      <c r="D2252" s="4">
        <v>44216</v>
      </c>
      <c r="E2252" s="4">
        <v>44216</v>
      </c>
      <c r="F2252" s="4">
        <v>44216</v>
      </c>
      <c r="G2252" s="3" t="s">
        <v>89</v>
      </c>
      <c r="H2252" s="3" t="s">
        <v>90</v>
      </c>
      <c r="I2252" s="5">
        <v>6342</v>
      </c>
      <c r="J2252" s="3" t="s">
        <v>91</v>
      </c>
      <c r="K2252" s="3" t="s">
        <v>90</v>
      </c>
      <c r="L2252" s="5">
        <v>6342</v>
      </c>
      <c r="M2252" s="5">
        <v>74.66</v>
      </c>
      <c r="N2252" s="41" t="str">
        <f>IF(M2252="","",IF(M2252&lt;0,-M2252&amp;"_"&amp;COUNTIF(M$2:M2252,M2252),M2252&amp;"_"&amp;COUNTIF(M$2:M2252,M2252)))</f>
        <v>74.66_1</v>
      </c>
      <c r="O2252" s="42" t="str">
        <f t="shared" si="35"/>
        <v/>
      </c>
      <c r="P2252" s="3" t="s">
        <v>884</v>
      </c>
      <c r="Q2252" s="3" t="s">
        <v>2059</v>
      </c>
      <c r="R2252" s="3" t="s">
        <v>2060</v>
      </c>
      <c r="S2252" s="3" t="s">
        <v>86</v>
      </c>
      <c r="T2252" s="3" t="s">
        <v>95</v>
      </c>
      <c r="U2252" s="3" t="s">
        <v>2024</v>
      </c>
      <c r="V2252" s="3" t="s">
        <v>86</v>
      </c>
      <c r="W2252" s="3" t="s">
        <v>86</v>
      </c>
      <c r="X2252" s="3" t="s">
        <v>86</v>
      </c>
      <c r="Y2252" s="3" t="s">
        <v>103</v>
      </c>
      <c r="Z2252" s="3" t="s">
        <v>86</v>
      </c>
      <c r="AA2252" s="4"/>
      <c r="AB2252" s="3" t="s">
        <v>86</v>
      </c>
      <c r="AC2252" s="3" t="s">
        <v>86</v>
      </c>
      <c r="AD2252" s="3" t="s">
        <v>86</v>
      </c>
      <c r="AE2252" s="5">
        <v>0</v>
      </c>
    </row>
    <row r="2253" spans="1:31" x14ac:dyDescent="0.25">
      <c r="A2253" s="6" t="s">
        <v>86</v>
      </c>
      <c r="B2253" s="3" t="s">
        <v>1298</v>
      </c>
      <c r="C2253" s="3" t="s">
        <v>2021</v>
      </c>
      <c r="D2253" s="4">
        <v>44216</v>
      </c>
      <c r="E2253" s="4">
        <v>44216</v>
      </c>
      <c r="F2253" s="4">
        <v>44216</v>
      </c>
      <c r="G2253" s="3" t="s">
        <v>89</v>
      </c>
      <c r="H2253" s="3" t="s">
        <v>90</v>
      </c>
      <c r="I2253" s="5">
        <v>7625</v>
      </c>
      <c r="J2253" s="3" t="s">
        <v>91</v>
      </c>
      <c r="K2253" s="3" t="s">
        <v>90</v>
      </c>
      <c r="L2253" s="5">
        <v>7625</v>
      </c>
      <c r="M2253" s="5">
        <v>89.76</v>
      </c>
      <c r="N2253" s="41" t="str">
        <f>IF(M2253="","",IF(M2253&lt;0,-M2253&amp;"_"&amp;COUNTIF(M$2:M2253,M2253),M2253&amp;"_"&amp;COUNTIF(M$2:M2253,M2253)))</f>
        <v>89.76_1</v>
      </c>
      <c r="O2253" s="42" t="str">
        <f t="shared" si="35"/>
        <v/>
      </c>
      <c r="P2253" s="3" t="s">
        <v>884</v>
      </c>
      <c r="Q2253" s="3" t="s">
        <v>2061</v>
      </c>
      <c r="R2253" s="3" t="s">
        <v>2062</v>
      </c>
      <c r="S2253" s="3" t="s">
        <v>86</v>
      </c>
      <c r="T2253" s="3" t="s">
        <v>95</v>
      </c>
      <c r="U2253" s="3" t="s">
        <v>2024</v>
      </c>
      <c r="V2253" s="3" t="s">
        <v>86</v>
      </c>
      <c r="W2253" s="3" t="s">
        <v>86</v>
      </c>
      <c r="X2253" s="3" t="s">
        <v>86</v>
      </c>
      <c r="Y2253" s="3" t="s">
        <v>103</v>
      </c>
      <c r="Z2253" s="3" t="s">
        <v>86</v>
      </c>
      <c r="AA2253" s="4"/>
      <c r="AB2253" s="3" t="s">
        <v>86</v>
      </c>
      <c r="AC2253" s="3" t="s">
        <v>86</v>
      </c>
      <c r="AD2253" s="3" t="s">
        <v>86</v>
      </c>
      <c r="AE2253" s="5">
        <v>0</v>
      </c>
    </row>
    <row r="2254" spans="1:31" x14ac:dyDescent="0.25">
      <c r="A2254" s="6" t="s">
        <v>86</v>
      </c>
      <c r="B2254" s="3" t="s">
        <v>1298</v>
      </c>
      <c r="C2254" s="3" t="s">
        <v>2021</v>
      </c>
      <c r="D2254" s="4">
        <v>44216</v>
      </c>
      <c r="E2254" s="4">
        <v>44216</v>
      </c>
      <c r="F2254" s="4">
        <v>44216</v>
      </c>
      <c r="G2254" s="3" t="s">
        <v>89</v>
      </c>
      <c r="H2254" s="3" t="s">
        <v>90</v>
      </c>
      <c r="I2254" s="5">
        <v>5930</v>
      </c>
      <c r="J2254" s="3" t="s">
        <v>91</v>
      </c>
      <c r="K2254" s="3" t="s">
        <v>90</v>
      </c>
      <c r="L2254" s="5">
        <v>5930</v>
      </c>
      <c r="M2254" s="5">
        <v>69.81</v>
      </c>
      <c r="N2254" s="41" t="str">
        <f>IF(M2254="","",IF(M2254&lt;0,-M2254&amp;"_"&amp;COUNTIF(M$2:M2254,M2254),M2254&amp;"_"&amp;COUNTIF(M$2:M2254,M2254)))</f>
        <v>69.81_1</v>
      </c>
      <c r="O2254" s="42" t="str">
        <f t="shared" si="35"/>
        <v/>
      </c>
      <c r="P2254" s="3" t="s">
        <v>884</v>
      </c>
      <c r="Q2254" s="3" t="s">
        <v>2063</v>
      </c>
      <c r="R2254" s="3" t="s">
        <v>2064</v>
      </c>
      <c r="S2254" s="3" t="s">
        <v>86</v>
      </c>
      <c r="T2254" s="3" t="s">
        <v>95</v>
      </c>
      <c r="U2254" s="3" t="s">
        <v>2024</v>
      </c>
      <c r="V2254" s="3" t="s">
        <v>86</v>
      </c>
      <c r="W2254" s="3" t="s">
        <v>86</v>
      </c>
      <c r="X2254" s="3" t="s">
        <v>86</v>
      </c>
      <c r="Y2254" s="3" t="s">
        <v>103</v>
      </c>
      <c r="Z2254" s="3" t="s">
        <v>86</v>
      </c>
      <c r="AA2254" s="4"/>
      <c r="AB2254" s="3" t="s">
        <v>86</v>
      </c>
      <c r="AC2254" s="3" t="s">
        <v>86</v>
      </c>
      <c r="AD2254" s="3" t="s">
        <v>86</v>
      </c>
      <c r="AE2254" s="5">
        <v>0</v>
      </c>
    </row>
    <row r="2255" spans="1:31" x14ac:dyDescent="0.25">
      <c r="A2255" s="6" t="s">
        <v>86</v>
      </c>
      <c r="B2255" s="3" t="s">
        <v>1298</v>
      </c>
      <c r="C2255" s="3" t="s">
        <v>2021</v>
      </c>
      <c r="D2255" s="4">
        <v>44216</v>
      </c>
      <c r="E2255" s="4">
        <v>44216</v>
      </c>
      <c r="F2255" s="4">
        <v>44216</v>
      </c>
      <c r="G2255" s="3" t="s">
        <v>89</v>
      </c>
      <c r="H2255" s="3" t="s">
        <v>90</v>
      </c>
      <c r="I2255" s="5">
        <v>5924</v>
      </c>
      <c r="J2255" s="3" t="s">
        <v>91</v>
      </c>
      <c r="K2255" s="3" t="s">
        <v>90</v>
      </c>
      <c r="L2255" s="5">
        <v>5924</v>
      </c>
      <c r="M2255" s="5">
        <v>69.739999999999995</v>
      </c>
      <c r="N2255" s="41" t="str">
        <f>IF(M2255="","",IF(M2255&lt;0,-M2255&amp;"_"&amp;COUNTIF(M$2:M2255,M2255),M2255&amp;"_"&amp;COUNTIF(M$2:M2255,M2255)))</f>
        <v>69.74_1</v>
      </c>
      <c r="O2255" s="42" t="str">
        <f t="shared" si="35"/>
        <v/>
      </c>
      <c r="P2255" s="3" t="s">
        <v>884</v>
      </c>
      <c r="Q2255" s="3" t="s">
        <v>2065</v>
      </c>
      <c r="R2255" s="3" t="s">
        <v>2066</v>
      </c>
      <c r="S2255" s="3" t="s">
        <v>86</v>
      </c>
      <c r="T2255" s="3" t="s">
        <v>95</v>
      </c>
      <c r="U2255" s="3" t="s">
        <v>2024</v>
      </c>
      <c r="V2255" s="3" t="s">
        <v>86</v>
      </c>
      <c r="W2255" s="3" t="s">
        <v>86</v>
      </c>
      <c r="X2255" s="3" t="s">
        <v>86</v>
      </c>
      <c r="Y2255" s="3" t="s">
        <v>103</v>
      </c>
      <c r="Z2255" s="3" t="s">
        <v>86</v>
      </c>
      <c r="AA2255" s="4"/>
      <c r="AB2255" s="3" t="s">
        <v>86</v>
      </c>
      <c r="AC2255" s="3" t="s">
        <v>86</v>
      </c>
      <c r="AD2255" s="3" t="s">
        <v>86</v>
      </c>
      <c r="AE2255" s="5">
        <v>0</v>
      </c>
    </row>
    <row r="2256" spans="1:31" x14ac:dyDescent="0.25">
      <c r="A2256" s="6" t="s">
        <v>86</v>
      </c>
      <c r="B2256" s="3" t="s">
        <v>1298</v>
      </c>
      <c r="C2256" s="3" t="s">
        <v>2021</v>
      </c>
      <c r="D2256" s="4">
        <v>44216</v>
      </c>
      <c r="E2256" s="4">
        <v>44216</v>
      </c>
      <c r="F2256" s="4">
        <v>44216</v>
      </c>
      <c r="G2256" s="3" t="s">
        <v>89</v>
      </c>
      <c r="H2256" s="3" t="s">
        <v>90</v>
      </c>
      <c r="I2256" s="5">
        <v>6592</v>
      </c>
      <c r="J2256" s="3" t="s">
        <v>91</v>
      </c>
      <c r="K2256" s="3" t="s">
        <v>90</v>
      </c>
      <c r="L2256" s="5">
        <v>6592</v>
      </c>
      <c r="M2256" s="5">
        <v>77.599999999999994</v>
      </c>
      <c r="N2256" s="41" t="str">
        <f>IF(M2256="","",IF(M2256&lt;0,-M2256&amp;"_"&amp;COUNTIF(M$2:M2256,M2256),M2256&amp;"_"&amp;COUNTIF(M$2:M2256,M2256)))</f>
        <v>77.6_1</v>
      </c>
      <c r="O2256" s="42" t="str">
        <f t="shared" si="35"/>
        <v/>
      </c>
      <c r="P2256" s="3" t="s">
        <v>884</v>
      </c>
      <c r="Q2256" s="3" t="s">
        <v>2067</v>
      </c>
      <c r="R2256" s="3" t="s">
        <v>2068</v>
      </c>
      <c r="S2256" s="3" t="s">
        <v>86</v>
      </c>
      <c r="T2256" s="3" t="s">
        <v>95</v>
      </c>
      <c r="U2256" s="3" t="s">
        <v>2024</v>
      </c>
      <c r="V2256" s="3" t="s">
        <v>86</v>
      </c>
      <c r="W2256" s="3" t="s">
        <v>86</v>
      </c>
      <c r="X2256" s="3" t="s">
        <v>86</v>
      </c>
      <c r="Y2256" s="3" t="s">
        <v>103</v>
      </c>
      <c r="Z2256" s="3" t="s">
        <v>86</v>
      </c>
      <c r="AA2256" s="4"/>
      <c r="AB2256" s="3" t="s">
        <v>86</v>
      </c>
      <c r="AC2256" s="3" t="s">
        <v>86</v>
      </c>
      <c r="AD2256" s="3" t="s">
        <v>86</v>
      </c>
      <c r="AE2256" s="5">
        <v>0</v>
      </c>
    </row>
    <row r="2257" spans="1:31" x14ac:dyDescent="0.25">
      <c r="A2257" s="6" t="s">
        <v>86</v>
      </c>
      <c r="B2257" s="3" t="s">
        <v>1298</v>
      </c>
      <c r="C2257" s="3" t="s">
        <v>2021</v>
      </c>
      <c r="D2257" s="4">
        <v>44216</v>
      </c>
      <c r="E2257" s="4">
        <v>44216</v>
      </c>
      <c r="F2257" s="4">
        <v>44216</v>
      </c>
      <c r="G2257" s="3" t="s">
        <v>89</v>
      </c>
      <c r="H2257" s="3" t="s">
        <v>90</v>
      </c>
      <c r="I2257" s="5">
        <v>5945</v>
      </c>
      <c r="J2257" s="3" t="s">
        <v>91</v>
      </c>
      <c r="K2257" s="3" t="s">
        <v>90</v>
      </c>
      <c r="L2257" s="5">
        <v>5945</v>
      </c>
      <c r="M2257" s="5">
        <v>69.98</v>
      </c>
      <c r="N2257" s="41" t="str">
        <f>IF(M2257="","",IF(M2257&lt;0,-M2257&amp;"_"&amp;COUNTIF(M$2:M2257,M2257),M2257&amp;"_"&amp;COUNTIF(M$2:M2257,M2257)))</f>
        <v>69.98_1</v>
      </c>
      <c r="O2257" s="42" t="str">
        <f t="shared" si="35"/>
        <v/>
      </c>
      <c r="P2257" s="3" t="s">
        <v>884</v>
      </c>
      <c r="Q2257" s="3" t="s">
        <v>2069</v>
      </c>
      <c r="R2257" s="3" t="s">
        <v>1978</v>
      </c>
      <c r="S2257" s="3" t="s">
        <v>86</v>
      </c>
      <c r="T2257" s="3" t="s">
        <v>95</v>
      </c>
      <c r="U2257" s="3" t="s">
        <v>2024</v>
      </c>
      <c r="V2257" s="3" t="s">
        <v>86</v>
      </c>
      <c r="W2257" s="3" t="s">
        <v>86</v>
      </c>
      <c r="X2257" s="3" t="s">
        <v>86</v>
      </c>
      <c r="Y2257" s="3" t="s">
        <v>103</v>
      </c>
      <c r="Z2257" s="3" t="s">
        <v>86</v>
      </c>
      <c r="AA2257" s="4"/>
      <c r="AB2257" s="3" t="s">
        <v>86</v>
      </c>
      <c r="AC2257" s="3" t="s">
        <v>86</v>
      </c>
      <c r="AD2257" s="3" t="s">
        <v>86</v>
      </c>
      <c r="AE2257" s="5">
        <v>0</v>
      </c>
    </row>
    <row r="2258" spans="1:31" x14ac:dyDescent="0.25">
      <c r="A2258" s="6" t="s">
        <v>86</v>
      </c>
      <c r="B2258" s="3" t="s">
        <v>1298</v>
      </c>
      <c r="C2258" s="3" t="s">
        <v>2021</v>
      </c>
      <c r="D2258" s="4">
        <v>44216</v>
      </c>
      <c r="E2258" s="4">
        <v>44216</v>
      </c>
      <c r="F2258" s="4">
        <v>44216</v>
      </c>
      <c r="G2258" s="3" t="s">
        <v>89</v>
      </c>
      <c r="H2258" s="3" t="s">
        <v>90</v>
      </c>
      <c r="I2258" s="5">
        <v>7129</v>
      </c>
      <c r="J2258" s="3" t="s">
        <v>91</v>
      </c>
      <c r="K2258" s="3" t="s">
        <v>90</v>
      </c>
      <c r="L2258" s="5">
        <v>7129</v>
      </c>
      <c r="M2258" s="5">
        <v>83.92</v>
      </c>
      <c r="N2258" s="41" t="str">
        <f>IF(M2258="","",IF(M2258&lt;0,-M2258&amp;"_"&amp;COUNTIF(M$2:M2258,M2258),M2258&amp;"_"&amp;COUNTIF(M$2:M2258,M2258)))</f>
        <v>83.92_1</v>
      </c>
      <c r="O2258" s="42" t="str">
        <f t="shared" si="35"/>
        <v/>
      </c>
      <c r="P2258" s="3" t="s">
        <v>884</v>
      </c>
      <c r="Q2258" s="3" t="s">
        <v>2070</v>
      </c>
      <c r="R2258" s="3" t="s">
        <v>2071</v>
      </c>
      <c r="S2258" s="3" t="s">
        <v>86</v>
      </c>
      <c r="T2258" s="3" t="s">
        <v>95</v>
      </c>
      <c r="U2258" s="3" t="s">
        <v>2024</v>
      </c>
      <c r="V2258" s="3" t="s">
        <v>86</v>
      </c>
      <c r="W2258" s="3" t="s">
        <v>86</v>
      </c>
      <c r="X2258" s="3" t="s">
        <v>86</v>
      </c>
      <c r="Y2258" s="3" t="s">
        <v>103</v>
      </c>
      <c r="Z2258" s="3" t="s">
        <v>86</v>
      </c>
      <c r="AA2258" s="4"/>
      <c r="AB2258" s="3" t="s">
        <v>86</v>
      </c>
      <c r="AC2258" s="3" t="s">
        <v>86</v>
      </c>
      <c r="AD2258" s="3" t="s">
        <v>86</v>
      </c>
      <c r="AE2258" s="5">
        <v>0</v>
      </c>
    </row>
    <row r="2259" spans="1:31" x14ac:dyDescent="0.25">
      <c r="A2259" s="6" t="s">
        <v>86</v>
      </c>
      <c r="B2259" s="3" t="s">
        <v>1298</v>
      </c>
      <c r="C2259" s="3" t="s">
        <v>2072</v>
      </c>
      <c r="D2259" s="4">
        <v>44216</v>
      </c>
      <c r="E2259" s="4">
        <v>44216</v>
      </c>
      <c r="F2259" s="4">
        <v>44216</v>
      </c>
      <c r="G2259" s="3" t="s">
        <v>839</v>
      </c>
      <c r="H2259" s="3" t="s">
        <v>90</v>
      </c>
      <c r="I2259" s="5">
        <v>9854</v>
      </c>
      <c r="J2259" s="3" t="s">
        <v>91</v>
      </c>
      <c r="K2259" s="3" t="s">
        <v>90</v>
      </c>
      <c r="L2259" s="5">
        <v>9854</v>
      </c>
      <c r="M2259" s="5">
        <v>116</v>
      </c>
      <c r="N2259" s="41" t="str">
        <f>IF(M2259="","",IF(M2259&lt;0,-M2259&amp;"_"&amp;COUNTIF(M$2:M2259,M2259),M2259&amp;"_"&amp;COUNTIF(M$2:M2259,M2259)))</f>
        <v>116_1</v>
      </c>
      <c r="O2259" s="42" t="str">
        <f t="shared" si="35"/>
        <v/>
      </c>
      <c r="P2259" s="3" t="s">
        <v>2073</v>
      </c>
      <c r="Q2259" s="3" t="s">
        <v>2074</v>
      </c>
      <c r="R2259" s="3" t="s">
        <v>2075</v>
      </c>
      <c r="S2259" s="3" t="s">
        <v>86</v>
      </c>
      <c r="T2259" s="3" t="s">
        <v>95</v>
      </c>
      <c r="U2259" s="3" t="s">
        <v>2076</v>
      </c>
      <c r="V2259" s="3" t="s">
        <v>86</v>
      </c>
      <c r="W2259" s="3" t="s">
        <v>86</v>
      </c>
      <c r="X2259" s="3" t="s">
        <v>86</v>
      </c>
      <c r="Y2259" s="3" t="s">
        <v>97</v>
      </c>
      <c r="Z2259" s="3" t="s">
        <v>86</v>
      </c>
      <c r="AA2259" s="4"/>
      <c r="AB2259" s="3" t="s">
        <v>86</v>
      </c>
      <c r="AC2259" s="3" t="s">
        <v>86</v>
      </c>
      <c r="AD2259" s="3" t="s">
        <v>86</v>
      </c>
      <c r="AE2259" s="5">
        <v>0</v>
      </c>
    </row>
    <row r="2260" spans="1:31" x14ac:dyDescent="0.25">
      <c r="A2260" s="6" t="s">
        <v>86</v>
      </c>
      <c r="B2260" s="3" t="s">
        <v>1298</v>
      </c>
      <c r="C2260" s="3" t="s">
        <v>2072</v>
      </c>
      <c r="D2260" s="4">
        <v>44216</v>
      </c>
      <c r="E2260" s="4">
        <v>44216</v>
      </c>
      <c r="F2260" s="4">
        <v>44216</v>
      </c>
      <c r="G2260" s="3" t="s">
        <v>839</v>
      </c>
      <c r="H2260" s="3" t="s">
        <v>90</v>
      </c>
      <c r="I2260" s="5">
        <v>11067341</v>
      </c>
      <c r="J2260" s="3" t="s">
        <v>91</v>
      </c>
      <c r="K2260" s="3" t="s">
        <v>90</v>
      </c>
      <c r="L2260" s="5">
        <v>11067341</v>
      </c>
      <c r="M2260" s="5">
        <v>130280.65</v>
      </c>
      <c r="N2260" s="41" t="str">
        <f>IF(M2260="","",IF(M2260&lt;0,-M2260&amp;"_"&amp;COUNTIF(M$2:M2260,M2260),M2260&amp;"_"&amp;COUNTIF(M$2:M2260,M2260)))</f>
        <v>130280.65_1</v>
      </c>
      <c r="O2260" s="42" t="str">
        <f t="shared" si="35"/>
        <v/>
      </c>
      <c r="P2260" s="3" t="s">
        <v>2073</v>
      </c>
      <c r="Q2260" s="3" t="s">
        <v>2074</v>
      </c>
      <c r="R2260" s="3" t="s">
        <v>2077</v>
      </c>
      <c r="S2260" s="3" t="s">
        <v>86</v>
      </c>
      <c r="T2260" s="3" t="s">
        <v>95</v>
      </c>
      <c r="U2260" s="3" t="s">
        <v>2076</v>
      </c>
      <c r="V2260" s="3" t="s">
        <v>86</v>
      </c>
      <c r="W2260" s="3" t="s">
        <v>86</v>
      </c>
      <c r="X2260" s="3" t="s">
        <v>86</v>
      </c>
      <c r="Y2260" s="3" t="s">
        <v>103</v>
      </c>
      <c r="Z2260" s="3" t="s">
        <v>86</v>
      </c>
      <c r="AA2260" s="4"/>
      <c r="AB2260" s="3" t="s">
        <v>86</v>
      </c>
      <c r="AC2260" s="3" t="s">
        <v>86</v>
      </c>
      <c r="AD2260" s="3" t="s">
        <v>86</v>
      </c>
      <c r="AE2260" s="5">
        <v>0</v>
      </c>
    </row>
    <row r="2261" spans="1:31" x14ac:dyDescent="0.25">
      <c r="A2261" s="6" t="s">
        <v>86</v>
      </c>
      <c r="B2261" s="3" t="s">
        <v>1298</v>
      </c>
      <c r="C2261" s="3" t="s">
        <v>2072</v>
      </c>
      <c r="D2261" s="4">
        <v>44216</v>
      </c>
      <c r="E2261" s="4">
        <v>44216</v>
      </c>
      <c r="F2261" s="4">
        <v>44216</v>
      </c>
      <c r="G2261" s="3" t="s">
        <v>839</v>
      </c>
      <c r="H2261" s="3" t="s">
        <v>90</v>
      </c>
      <c r="I2261" s="5">
        <v>10189089</v>
      </c>
      <c r="J2261" s="3" t="s">
        <v>91</v>
      </c>
      <c r="K2261" s="3" t="s">
        <v>90</v>
      </c>
      <c r="L2261" s="5">
        <v>10189089</v>
      </c>
      <c r="M2261" s="5">
        <v>119942.19</v>
      </c>
      <c r="N2261" s="41" t="str">
        <f>IF(M2261="","",IF(M2261&lt;0,-M2261&amp;"_"&amp;COUNTIF(M$2:M2261,M2261),M2261&amp;"_"&amp;COUNTIF(M$2:M2261,M2261)))</f>
        <v>119942.19_1</v>
      </c>
      <c r="O2261" s="42" t="str">
        <f t="shared" si="35"/>
        <v/>
      </c>
      <c r="P2261" s="3" t="s">
        <v>2073</v>
      </c>
      <c r="Q2261" s="3" t="s">
        <v>2074</v>
      </c>
      <c r="R2261" s="3" t="s">
        <v>2078</v>
      </c>
      <c r="S2261" s="3" t="s">
        <v>86</v>
      </c>
      <c r="T2261" s="3" t="s">
        <v>95</v>
      </c>
      <c r="U2261" s="3" t="s">
        <v>2076</v>
      </c>
      <c r="V2261" s="3" t="s">
        <v>86</v>
      </c>
      <c r="W2261" s="3" t="s">
        <v>86</v>
      </c>
      <c r="X2261" s="3" t="s">
        <v>86</v>
      </c>
      <c r="Y2261" s="3" t="s">
        <v>103</v>
      </c>
      <c r="Z2261" s="3" t="s">
        <v>86</v>
      </c>
      <c r="AA2261" s="4"/>
      <c r="AB2261" s="3" t="s">
        <v>86</v>
      </c>
      <c r="AC2261" s="3" t="s">
        <v>86</v>
      </c>
      <c r="AD2261" s="3" t="s">
        <v>86</v>
      </c>
      <c r="AE2261" s="5">
        <v>0</v>
      </c>
    </row>
    <row r="2262" spans="1:31" x14ac:dyDescent="0.25">
      <c r="A2262" s="6" t="s">
        <v>86</v>
      </c>
      <c r="B2262" s="3" t="s">
        <v>1298</v>
      </c>
      <c r="C2262" s="3" t="s">
        <v>2072</v>
      </c>
      <c r="D2262" s="4">
        <v>44216</v>
      </c>
      <c r="E2262" s="4">
        <v>44216</v>
      </c>
      <c r="F2262" s="4">
        <v>44216</v>
      </c>
      <c r="G2262" s="3" t="s">
        <v>839</v>
      </c>
      <c r="H2262" s="3" t="s">
        <v>90</v>
      </c>
      <c r="I2262" s="5">
        <v>702974</v>
      </c>
      <c r="J2262" s="3" t="s">
        <v>91</v>
      </c>
      <c r="K2262" s="3" t="s">
        <v>90</v>
      </c>
      <c r="L2262" s="5">
        <v>702974</v>
      </c>
      <c r="M2262" s="5">
        <v>8275.15</v>
      </c>
      <c r="N2262" s="41" t="str">
        <f>IF(M2262="","",IF(M2262&lt;0,-M2262&amp;"_"&amp;COUNTIF(M$2:M2262,M2262),M2262&amp;"_"&amp;COUNTIF(M$2:M2262,M2262)))</f>
        <v>8275.15_1</v>
      </c>
      <c r="O2262" s="42" t="str">
        <f t="shared" si="35"/>
        <v/>
      </c>
      <c r="P2262" s="3" t="s">
        <v>2073</v>
      </c>
      <c r="Q2262" s="3" t="s">
        <v>2074</v>
      </c>
      <c r="R2262" s="3" t="s">
        <v>2079</v>
      </c>
      <c r="S2262" s="3" t="s">
        <v>86</v>
      </c>
      <c r="T2262" s="3" t="s">
        <v>95</v>
      </c>
      <c r="U2262" s="3" t="s">
        <v>2076</v>
      </c>
      <c r="V2262" s="3" t="s">
        <v>86</v>
      </c>
      <c r="W2262" s="3" t="s">
        <v>86</v>
      </c>
      <c r="X2262" s="3" t="s">
        <v>86</v>
      </c>
      <c r="Y2262" s="3" t="s">
        <v>106</v>
      </c>
      <c r="Z2262" s="3" t="s">
        <v>86</v>
      </c>
      <c r="AA2262" s="4"/>
      <c r="AB2262" s="3" t="s">
        <v>86</v>
      </c>
      <c r="AC2262" s="3" t="s">
        <v>86</v>
      </c>
      <c r="AD2262" s="3" t="s">
        <v>86</v>
      </c>
      <c r="AE2262" s="5">
        <v>0</v>
      </c>
    </row>
    <row r="2263" spans="1:31" x14ac:dyDescent="0.25">
      <c r="A2263" s="6" t="s">
        <v>86</v>
      </c>
      <c r="B2263" s="3" t="s">
        <v>1298</v>
      </c>
      <c r="C2263" s="3" t="s">
        <v>2072</v>
      </c>
      <c r="D2263" s="4">
        <v>44216</v>
      </c>
      <c r="E2263" s="4">
        <v>44216</v>
      </c>
      <c r="F2263" s="4">
        <v>44216</v>
      </c>
      <c r="G2263" s="3" t="s">
        <v>839</v>
      </c>
      <c r="H2263" s="3" t="s">
        <v>90</v>
      </c>
      <c r="I2263" s="5">
        <v>101120</v>
      </c>
      <c r="J2263" s="3" t="s">
        <v>91</v>
      </c>
      <c r="K2263" s="3" t="s">
        <v>90</v>
      </c>
      <c r="L2263" s="5">
        <v>101120</v>
      </c>
      <c r="M2263" s="5">
        <v>1190.3499999999999</v>
      </c>
      <c r="N2263" s="41" t="str">
        <f>IF(M2263="","",IF(M2263&lt;0,-M2263&amp;"_"&amp;COUNTIF(M$2:M2263,M2263),M2263&amp;"_"&amp;COUNTIF(M$2:M2263,M2263)))</f>
        <v>1190.35_1</v>
      </c>
      <c r="O2263" s="42" t="str">
        <f t="shared" si="35"/>
        <v/>
      </c>
      <c r="P2263" s="3" t="s">
        <v>2073</v>
      </c>
      <c r="Q2263" s="3" t="s">
        <v>2074</v>
      </c>
      <c r="R2263" s="3" t="s">
        <v>2080</v>
      </c>
      <c r="S2263" s="3" t="s">
        <v>86</v>
      </c>
      <c r="T2263" s="3" t="s">
        <v>95</v>
      </c>
      <c r="U2263" s="3" t="s">
        <v>2076</v>
      </c>
      <c r="V2263" s="3" t="s">
        <v>86</v>
      </c>
      <c r="W2263" s="3" t="s">
        <v>86</v>
      </c>
      <c r="X2263" s="3" t="s">
        <v>86</v>
      </c>
      <c r="Y2263" s="3" t="s">
        <v>106</v>
      </c>
      <c r="Z2263" s="3" t="s">
        <v>86</v>
      </c>
      <c r="AA2263" s="4"/>
      <c r="AB2263" s="3" t="s">
        <v>86</v>
      </c>
      <c r="AC2263" s="3" t="s">
        <v>86</v>
      </c>
      <c r="AD2263" s="3" t="s">
        <v>86</v>
      </c>
      <c r="AE2263" s="5">
        <v>0</v>
      </c>
    </row>
    <row r="2264" spans="1:31" x14ac:dyDescent="0.25">
      <c r="A2264" s="6" t="s">
        <v>86</v>
      </c>
      <c r="B2264" s="3" t="s">
        <v>2764</v>
      </c>
      <c r="C2264" s="3" t="s">
        <v>2021</v>
      </c>
      <c r="D2264" s="4">
        <v>44216</v>
      </c>
      <c r="E2264" s="4">
        <v>44216</v>
      </c>
      <c r="F2264" s="4">
        <v>44216</v>
      </c>
      <c r="G2264" s="3" t="s">
        <v>89</v>
      </c>
      <c r="H2264" s="3" t="s">
        <v>90</v>
      </c>
      <c r="I2264" s="5">
        <v>2175</v>
      </c>
      <c r="J2264" s="3" t="s">
        <v>91</v>
      </c>
      <c r="K2264" s="3" t="s">
        <v>90</v>
      </c>
      <c r="L2264" s="5">
        <v>2175</v>
      </c>
      <c r="M2264" s="5">
        <v>25.6</v>
      </c>
      <c r="N2264" s="41" t="str">
        <f>IF(M2264="","",IF(M2264&lt;0,-M2264&amp;"_"&amp;COUNTIF(M$2:M2264,M2264),M2264&amp;"_"&amp;COUNTIF(M$2:M2264,M2264)))</f>
        <v>25.6_2</v>
      </c>
      <c r="O2264" s="42" t="str">
        <f t="shared" si="35"/>
        <v/>
      </c>
      <c r="P2264" s="3" t="s">
        <v>884</v>
      </c>
      <c r="Q2264" s="3" t="s">
        <v>2047</v>
      </c>
      <c r="R2264" s="3" t="s">
        <v>2048</v>
      </c>
      <c r="S2264" s="3" t="s">
        <v>86</v>
      </c>
      <c r="T2264" s="3" t="s">
        <v>95</v>
      </c>
      <c r="U2264" s="3" t="s">
        <v>2024</v>
      </c>
      <c r="V2264" s="3" t="s">
        <v>86</v>
      </c>
      <c r="W2264" s="3" t="s">
        <v>86</v>
      </c>
      <c r="X2264" s="3" t="s">
        <v>86</v>
      </c>
      <c r="Y2264" s="3" t="s">
        <v>103</v>
      </c>
      <c r="Z2264" s="3" t="s">
        <v>86</v>
      </c>
      <c r="AA2264" s="4"/>
      <c r="AB2264" s="3" t="s">
        <v>86</v>
      </c>
      <c r="AC2264" s="3" t="s">
        <v>86</v>
      </c>
      <c r="AD2264" s="3" t="s">
        <v>86</v>
      </c>
      <c r="AE2264" s="5">
        <v>0</v>
      </c>
    </row>
    <row r="2265" spans="1:31" x14ac:dyDescent="0.25">
      <c r="A2265" s="6" t="s">
        <v>86</v>
      </c>
      <c r="B2265" s="3" t="s">
        <v>2764</v>
      </c>
      <c r="C2265" s="3" t="s">
        <v>2021</v>
      </c>
      <c r="D2265" s="4">
        <v>44216</v>
      </c>
      <c r="E2265" s="4">
        <v>44216</v>
      </c>
      <c r="F2265" s="4">
        <v>44216</v>
      </c>
      <c r="G2265" s="3" t="s">
        <v>89</v>
      </c>
      <c r="H2265" s="3" t="s">
        <v>90</v>
      </c>
      <c r="I2265" s="5">
        <v>98424</v>
      </c>
      <c r="J2265" s="3" t="s">
        <v>91</v>
      </c>
      <c r="K2265" s="3" t="s">
        <v>90</v>
      </c>
      <c r="L2265" s="5">
        <v>98424</v>
      </c>
      <c r="M2265" s="5">
        <v>1158.6099999999999</v>
      </c>
      <c r="N2265" s="41" t="str">
        <f>IF(M2265="","",IF(M2265&lt;0,-M2265&amp;"_"&amp;COUNTIF(M$2:M2265,M2265),M2265&amp;"_"&amp;COUNTIF(M$2:M2265,M2265)))</f>
        <v>1158.61_1</v>
      </c>
      <c r="O2265" s="42" t="str">
        <f t="shared" si="35"/>
        <v/>
      </c>
      <c r="P2265" s="3" t="s">
        <v>884</v>
      </c>
      <c r="Q2265" s="3" t="s">
        <v>2049</v>
      </c>
      <c r="R2265" s="3" t="s">
        <v>2050</v>
      </c>
      <c r="S2265" s="3" t="s">
        <v>86</v>
      </c>
      <c r="T2265" s="3" t="s">
        <v>95</v>
      </c>
      <c r="U2265" s="3" t="s">
        <v>2024</v>
      </c>
      <c r="V2265" s="3" t="s">
        <v>86</v>
      </c>
      <c r="W2265" s="3" t="s">
        <v>86</v>
      </c>
      <c r="X2265" s="3" t="s">
        <v>86</v>
      </c>
      <c r="Y2265" s="3" t="s">
        <v>106</v>
      </c>
      <c r="Z2265" s="3" t="s">
        <v>86</v>
      </c>
      <c r="AA2265" s="4"/>
      <c r="AB2265" s="3" t="s">
        <v>86</v>
      </c>
      <c r="AC2265" s="3" t="s">
        <v>86</v>
      </c>
      <c r="AD2265" s="3" t="s">
        <v>86</v>
      </c>
      <c r="AE2265" s="5">
        <v>0</v>
      </c>
    </row>
    <row r="2266" spans="1:31" x14ac:dyDescent="0.25">
      <c r="A2266" s="6" t="s">
        <v>86</v>
      </c>
      <c r="B2266" s="3" t="s">
        <v>2764</v>
      </c>
      <c r="C2266" s="3" t="s">
        <v>2021</v>
      </c>
      <c r="D2266" s="4">
        <v>44216</v>
      </c>
      <c r="E2266" s="4">
        <v>44216</v>
      </c>
      <c r="F2266" s="4">
        <v>44216</v>
      </c>
      <c r="G2266" s="3" t="s">
        <v>89</v>
      </c>
      <c r="H2266" s="3" t="s">
        <v>90</v>
      </c>
      <c r="I2266" s="5">
        <v>22027</v>
      </c>
      <c r="J2266" s="3" t="s">
        <v>91</v>
      </c>
      <c r="K2266" s="3" t="s">
        <v>90</v>
      </c>
      <c r="L2266" s="5">
        <v>22027</v>
      </c>
      <c r="M2266" s="5">
        <v>259.29000000000002</v>
      </c>
      <c r="N2266" s="41" t="str">
        <f>IF(M2266="","",IF(M2266&lt;0,-M2266&amp;"_"&amp;COUNTIF(M$2:M2266,M2266),M2266&amp;"_"&amp;COUNTIF(M$2:M2266,M2266)))</f>
        <v>259.29_1</v>
      </c>
      <c r="O2266" s="42" t="str">
        <f t="shared" si="35"/>
        <v/>
      </c>
      <c r="P2266" s="3" t="s">
        <v>884</v>
      </c>
      <c r="Q2266" s="3" t="s">
        <v>2059</v>
      </c>
      <c r="R2266" s="3" t="s">
        <v>2060</v>
      </c>
      <c r="S2266" s="3" t="s">
        <v>86</v>
      </c>
      <c r="T2266" s="3" t="s">
        <v>95</v>
      </c>
      <c r="U2266" s="3" t="s">
        <v>2024</v>
      </c>
      <c r="V2266" s="3" t="s">
        <v>86</v>
      </c>
      <c r="W2266" s="3" t="s">
        <v>86</v>
      </c>
      <c r="X2266" s="3" t="s">
        <v>86</v>
      </c>
      <c r="Y2266" s="3" t="s">
        <v>103</v>
      </c>
      <c r="Z2266" s="3" t="s">
        <v>86</v>
      </c>
      <c r="AA2266" s="4"/>
      <c r="AB2266" s="3" t="s">
        <v>86</v>
      </c>
      <c r="AC2266" s="3" t="s">
        <v>86</v>
      </c>
      <c r="AD2266" s="3" t="s">
        <v>86</v>
      </c>
      <c r="AE2266" s="5">
        <v>0</v>
      </c>
    </row>
    <row r="2267" spans="1:31" x14ac:dyDescent="0.25">
      <c r="A2267" s="6" t="s">
        <v>86</v>
      </c>
      <c r="B2267" s="3" t="s">
        <v>2764</v>
      </c>
      <c r="C2267" s="3" t="s">
        <v>2021</v>
      </c>
      <c r="D2267" s="4">
        <v>44216</v>
      </c>
      <c r="E2267" s="4">
        <v>44216</v>
      </c>
      <c r="F2267" s="4">
        <v>44216</v>
      </c>
      <c r="G2267" s="3" t="s">
        <v>89</v>
      </c>
      <c r="H2267" s="3" t="s">
        <v>90</v>
      </c>
      <c r="I2267" s="5">
        <v>12859</v>
      </c>
      <c r="J2267" s="3" t="s">
        <v>91</v>
      </c>
      <c r="K2267" s="3" t="s">
        <v>90</v>
      </c>
      <c r="L2267" s="5">
        <v>12859</v>
      </c>
      <c r="M2267" s="5">
        <v>151.37</v>
      </c>
      <c r="N2267" s="41" t="str">
        <f>IF(M2267="","",IF(M2267&lt;0,-M2267&amp;"_"&amp;COUNTIF(M$2:M2267,M2267),M2267&amp;"_"&amp;COUNTIF(M$2:M2267,M2267)))</f>
        <v>151.37_3</v>
      </c>
      <c r="O2267" s="42" t="str">
        <f t="shared" si="35"/>
        <v/>
      </c>
      <c r="P2267" s="3" t="s">
        <v>884</v>
      </c>
      <c r="Q2267" s="3" t="s">
        <v>2067</v>
      </c>
      <c r="R2267" s="3" t="s">
        <v>2068</v>
      </c>
      <c r="S2267" s="3" t="s">
        <v>86</v>
      </c>
      <c r="T2267" s="3" t="s">
        <v>95</v>
      </c>
      <c r="U2267" s="3" t="s">
        <v>2024</v>
      </c>
      <c r="V2267" s="3" t="s">
        <v>86</v>
      </c>
      <c r="W2267" s="3" t="s">
        <v>86</v>
      </c>
      <c r="X2267" s="3" t="s">
        <v>86</v>
      </c>
      <c r="Y2267" s="3" t="s">
        <v>103</v>
      </c>
      <c r="Z2267" s="3" t="s">
        <v>86</v>
      </c>
      <c r="AA2267" s="4"/>
      <c r="AB2267" s="3" t="s">
        <v>86</v>
      </c>
      <c r="AC2267" s="3" t="s">
        <v>86</v>
      </c>
      <c r="AD2267" s="3" t="s">
        <v>86</v>
      </c>
      <c r="AE2267" s="5">
        <v>0</v>
      </c>
    </row>
    <row r="2268" spans="1:31" x14ac:dyDescent="0.25">
      <c r="A2268" s="6" t="s">
        <v>86</v>
      </c>
      <c r="B2268" s="3" t="s">
        <v>2764</v>
      </c>
      <c r="C2268" s="3" t="s">
        <v>2021</v>
      </c>
      <c r="D2268" s="4">
        <v>44216</v>
      </c>
      <c r="E2268" s="4">
        <v>44216</v>
      </c>
      <c r="F2268" s="4">
        <v>44216</v>
      </c>
      <c r="G2268" s="3" t="s">
        <v>89</v>
      </c>
      <c r="H2268" s="3" t="s">
        <v>90</v>
      </c>
      <c r="I2268" s="5">
        <v>2748</v>
      </c>
      <c r="J2268" s="3" t="s">
        <v>91</v>
      </c>
      <c r="K2268" s="3" t="s">
        <v>90</v>
      </c>
      <c r="L2268" s="5">
        <v>2748</v>
      </c>
      <c r="M2268" s="5">
        <v>32.35</v>
      </c>
      <c r="N2268" s="41" t="str">
        <f>IF(M2268="","",IF(M2268&lt;0,-M2268&amp;"_"&amp;COUNTIF(M$2:M2268,M2268),M2268&amp;"_"&amp;COUNTIF(M$2:M2268,M2268)))</f>
        <v>32.35_1</v>
      </c>
      <c r="O2268" s="42" t="str">
        <f t="shared" si="35"/>
        <v/>
      </c>
      <c r="P2268" s="3" t="s">
        <v>884</v>
      </c>
      <c r="Q2268" s="3" t="s">
        <v>2069</v>
      </c>
      <c r="R2268" s="3" t="s">
        <v>1978</v>
      </c>
      <c r="S2268" s="3" t="s">
        <v>86</v>
      </c>
      <c r="T2268" s="3" t="s">
        <v>95</v>
      </c>
      <c r="U2268" s="3" t="s">
        <v>2024</v>
      </c>
      <c r="V2268" s="3" t="s">
        <v>86</v>
      </c>
      <c r="W2268" s="3" t="s">
        <v>86</v>
      </c>
      <c r="X2268" s="3" t="s">
        <v>86</v>
      </c>
      <c r="Y2268" s="3" t="s">
        <v>103</v>
      </c>
      <c r="Z2268" s="3" t="s">
        <v>86</v>
      </c>
      <c r="AA2268" s="4"/>
      <c r="AB2268" s="3" t="s">
        <v>86</v>
      </c>
      <c r="AC2268" s="3" t="s">
        <v>86</v>
      </c>
      <c r="AD2268" s="3" t="s">
        <v>86</v>
      </c>
      <c r="AE2268" s="5">
        <v>0</v>
      </c>
    </row>
    <row r="2269" spans="1:31" x14ac:dyDescent="0.25">
      <c r="A2269" s="6" t="s">
        <v>86</v>
      </c>
      <c r="B2269" s="3" t="s">
        <v>2764</v>
      </c>
      <c r="C2269" s="3" t="s">
        <v>2021</v>
      </c>
      <c r="D2269" s="4">
        <v>44216</v>
      </c>
      <c r="E2269" s="4">
        <v>44216</v>
      </c>
      <c r="F2269" s="4">
        <v>44216</v>
      </c>
      <c r="G2269" s="3" t="s">
        <v>89</v>
      </c>
      <c r="H2269" s="3" t="s">
        <v>90</v>
      </c>
      <c r="I2269" s="5">
        <v>2608</v>
      </c>
      <c r="J2269" s="3" t="s">
        <v>91</v>
      </c>
      <c r="K2269" s="3" t="s">
        <v>90</v>
      </c>
      <c r="L2269" s="5">
        <v>2608</v>
      </c>
      <c r="M2269" s="5">
        <v>30.7</v>
      </c>
      <c r="N2269" s="41" t="str">
        <f>IF(M2269="","",IF(M2269&lt;0,-M2269&amp;"_"&amp;COUNTIF(M$2:M2269,M2269),M2269&amp;"_"&amp;COUNTIF(M$2:M2269,M2269)))</f>
        <v>30.7_1</v>
      </c>
      <c r="O2269" s="42" t="str">
        <f t="shared" si="35"/>
        <v/>
      </c>
      <c r="P2269" s="3" t="s">
        <v>884</v>
      </c>
      <c r="Q2269" s="3" t="s">
        <v>2070</v>
      </c>
      <c r="R2269" s="3" t="s">
        <v>2071</v>
      </c>
      <c r="S2269" s="3" t="s">
        <v>86</v>
      </c>
      <c r="T2269" s="3" t="s">
        <v>95</v>
      </c>
      <c r="U2269" s="3" t="s">
        <v>2024</v>
      </c>
      <c r="V2269" s="3" t="s">
        <v>86</v>
      </c>
      <c r="W2269" s="3" t="s">
        <v>86</v>
      </c>
      <c r="X2269" s="3" t="s">
        <v>86</v>
      </c>
      <c r="Y2269" s="3" t="s">
        <v>103</v>
      </c>
      <c r="Z2269" s="3" t="s">
        <v>86</v>
      </c>
      <c r="AA2269" s="4"/>
      <c r="AB2269" s="3" t="s">
        <v>86</v>
      </c>
      <c r="AC2269" s="3" t="s">
        <v>86</v>
      </c>
      <c r="AD2269" s="3" t="s">
        <v>86</v>
      </c>
      <c r="AE2269" s="5">
        <v>0</v>
      </c>
    </row>
    <row r="2270" spans="1:31" x14ac:dyDescent="0.25">
      <c r="A2270" s="6" t="s">
        <v>86</v>
      </c>
      <c r="B2270" s="3" t="s">
        <v>2774</v>
      </c>
      <c r="C2270" s="3" t="s">
        <v>4373</v>
      </c>
      <c r="D2270" s="4">
        <v>44216</v>
      </c>
      <c r="E2270" s="4">
        <v>44216</v>
      </c>
      <c r="F2270" s="4">
        <v>44220</v>
      </c>
      <c r="G2270" s="3" t="s">
        <v>2488</v>
      </c>
      <c r="H2270" s="3" t="s">
        <v>160</v>
      </c>
      <c r="I2270" s="5">
        <v>1.24</v>
      </c>
      <c r="J2270" s="3" t="s">
        <v>4374</v>
      </c>
      <c r="K2270" s="3" t="s">
        <v>90</v>
      </c>
      <c r="L2270" s="5">
        <v>105.45</v>
      </c>
      <c r="M2270" s="5">
        <v>1.24</v>
      </c>
      <c r="N2270" s="41" t="str">
        <f>IF(M2270="","",IF(M2270&lt;0,-M2270&amp;"_"&amp;COUNTIF(M$2:M2270,M2270),M2270&amp;"_"&amp;COUNTIF(M$2:M2270,M2270)))</f>
        <v>1.24_1</v>
      </c>
      <c r="O2270" s="42" t="str">
        <f t="shared" si="35"/>
        <v/>
      </c>
      <c r="P2270" s="3" t="s">
        <v>4375</v>
      </c>
      <c r="Q2270" s="3" t="s">
        <v>4376</v>
      </c>
      <c r="R2270" s="3" t="s">
        <v>4375</v>
      </c>
      <c r="S2270" s="3" t="s">
        <v>86</v>
      </c>
      <c r="T2270" s="3" t="s">
        <v>95</v>
      </c>
      <c r="U2270" s="3" t="s">
        <v>4376</v>
      </c>
      <c r="V2270" s="3" t="s">
        <v>86</v>
      </c>
      <c r="W2270" s="3" t="s">
        <v>86</v>
      </c>
      <c r="X2270" s="3" t="s">
        <v>86</v>
      </c>
      <c r="Y2270" s="3" t="s">
        <v>97</v>
      </c>
      <c r="Z2270" s="3" t="s">
        <v>86</v>
      </c>
      <c r="AA2270" s="4"/>
      <c r="AB2270" s="3" t="s">
        <v>86</v>
      </c>
      <c r="AC2270" s="3" t="s">
        <v>86</v>
      </c>
      <c r="AD2270" s="3" t="s">
        <v>86</v>
      </c>
      <c r="AE2270" s="5">
        <v>0</v>
      </c>
    </row>
    <row r="2271" spans="1:31" x14ac:dyDescent="0.25">
      <c r="A2271" s="6" t="s">
        <v>86</v>
      </c>
      <c r="B2271" s="3" t="s">
        <v>2779</v>
      </c>
      <c r="C2271" s="3" t="s">
        <v>4377</v>
      </c>
      <c r="D2271" s="4">
        <v>44217</v>
      </c>
      <c r="E2271" s="4">
        <v>44217</v>
      </c>
      <c r="F2271" s="4">
        <v>44217</v>
      </c>
      <c r="G2271" s="3" t="s">
        <v>89</v>
      </c>
      <c r="H2271" s="3" t="s">
        <v>90</v>
      </c>
      <c r="I2271" s="5">
        <v>33793</v>
      </c>
      <c r="J2271" s="3" t="s">
        <v>91</v>
      </c>
      <c r="K2271" s="3" t="s">
        <v>90</v>
      </c>
      <c r="L2271" s="5">
        <v>33793</v>
      </c>
      <c r="M2271" s="5">
        <v>397.8</v>
      </c>
      <c r="N2271" s="41" t="str">
        <f>IF(M2271="","",IF(M2271&lt;0,-M2271&amp;"_"&amp;COUNTIF(M$2:M2271,M2271),M2271&amp;"_"&amp;COUNTIF(M$2:M2271,M2271)))</f>
        <v>397.8_2</v>
      </c>
      <c r="O2271" s="42" t="str">
        <f t="shared" si="35"/>
        <v/>
      </c>
      <c r="P2271" s="3" t="s">
        <v>4330</v>
      </c>
      <c r="Q2271" s="3" t="s">
        <v>3544</v>
      </c>
      <c r="R2271" s="3" t="s">
        <v>4378</v>
      </c>
      <c r="S2271" s="3" t="s">
        <v>86</v>
      </c>
      <c r="T2271" s="3" t="s">
        <v>95</v>
      </c>
      <c r="U2271" s="3" t="s">
        <v>4379</v>
      </c>
      <c r="V2271" s="3" t="s">
        <v>86</v>
      </c>
      <c r="W2271" s="3" t="s">
        <v>86</v>
      </c>
      <c r="X2271" s="3" t="s">
        <v>86</v>
      </c>
      <c r="Y2271" s="3" t="s">
        <v>103</v>
      </c>
      <c r="Z2271" s="3" t="s">
        <v>86</v>
      </c>
      <c r="AA2271" s="4"/>
      <c r="AB2271" s="3" t="s">
        <v>86</v>
      </c>
      <c r="AC2271" s="3" t="s">
        <v>86</v>
      </c>
      <c r="AD2271" s="3" t="s">
        <v>86</v>
      </c>
      <c r="AE2271" s="5">
        <v>0</v>
      </c>
    </row>
    <row r="2272" spans="1:31" x14ac:dyDescent="0.25">
      <c r="A2272" s="6" t="s">
        <v>86</v>
      </c>
      <c r="B2272" s="3" t="s">
        <v>2779</v>
      </c>
      <c r="C2272" s="3" t="s">
        <v>4377</v>
      </c>
      <c r="D2272" s="4">
        <v>44217</v>
      </c>
      <c r="E2272" s="4">
        <v>44217</v>
      </c>
      <c r="F2272" s="4">
        <v>44217</v>
      </c>
      <c r="G2272" s="3" t="s">
        <v>89</v>
      </c>
      <c r="H2272" s="3" t="s">
        <v>90</v>
      </c>
      <c r="I2272" s="5">
        <v>30548</v>
      </c>
      <c r="J2272" s="3" t="s">
        <v>91</v>
      </c>
      <c r="K2272" s="3" t="s">
        <v>90</v>
      </c>
      <c r="L2272" s="5">
        <v>30548</v>
      </c>
      <c r="M2272" s="5">
        <v>359.6</v>
      </c>
      <c r="N2272" s="41" t="str">
        <f>IF(M2272="","",IF(M2272&lt;0,-M2272&amp;"_"&amp;COUNTIF(M$2:M2272,M2272),M2272&amp;"_"&amp;COUNTIF(M$2:M2272,M2272)))</f>
        <v>359.6_1</v>
      </c>
      <c r="O2272" s="42" t="str">
        <f t="shared" si="35"/>
        <v/>
      </c>
      <c r="P2272" s="3" t="s">
        <v>4330</v>
      </c>
      <c r="Q2272" s="3" t="s">
        <v>4380</v>
      </c>
      <c r="R2272" s="3" t="s">
        <v>4381</v>
      </c>
      <c r="S2272" s="3" t="s">
        <v>86</v>
      </c>
      <c r="T2272" s="3" t="s">
        <v>95</v>
      </c>
      <c r="U2272" s="3" t="s">
        <v>4379</v>
      </c>
      <c r="V2272" s="3" t="s">
        <v>86</v>
      </c>
      <c r="W2272" s="3" t="s">
        <v>86</v>
      </c>
      <c r="X2272" s="3" t="s">
        <v>86</v>
      </c>
      <c r="Y2272" s="3" t="s">
        <v>103</v>
      </c>
      <c r="Z2272" s="3" t="s">
        <v>86</v>
      </c>
      <c r="AA2272" s="4"/>
      <c r="AB2272" s="3" t="s">
        <v>86</v>
      </c>
      <c r="AC2272" s="3" t="s">
        <v>86</v>
      </c>
      <c r="AD2272" s="3" t="s">
        <v>86</v>
      </c>
      <c r="AE2272" s="5">
        <v>0</v>
      </c>
    </row>
    <row r="2273" spans="1:31" x14ac:dyDescent="0.25">
      <c r="A2273" s="6" t="s">
        <v>86</v>
      </c>
      <c r="B2273" s="3" t="s">
        <v>2779</v>
      </c>
      <c r="C2273" s="3" t="s">
        <v>4377</v>
      </c>
      <c r="D2273" s="4">
        <v>44217</v>
      </c>
      <c r="E2273" s="4">
        <v>44217</v>
      </c>
      <c r="F2273" s="4">
        <v>44217</v>
      </c>
      <c r="G2273" s="3" t="s">
        <v>89</v>
      </c>
      <c r="H2273" s="3" t="s">
        <v>90</v>
      </c>
      <c r="I2273" s="5">
        <v>31529</v>
      </c>
      <c r="J2273" s="3" t="s">
        <v>91</v>
      </c>
      <c r="K2273" s="3" t="s">
        <v>90</v>
      </c>
      <c r="L2273" s="5">
        <v>31529</v>
      </c>
      <c r="M2273" s="5">
        <v>371.15</v>
      </c>
      <c r="N2273" s="41" t="str">
        <f>IF(M2273="","",IF(M2273&lt;0,-M2273&amp;"_"&amp;COUNTIF(M$2:M2273,M2273),M2273&amp;"_"&amp;COUNTIF(M$2:M2273,M2273)))</f>
        <v>371.15_2</v>
      </c>
      <c r="O2273" s="42" t="str">
        <f t="shared" si="35"/>
        <v/>
      </c>
      <c r="P2273" s="3" t="s">
        <v>4330</v>
      </c>
      <c r="Q2273" s="3" t="s">
        <v>3605</v>
      </c>
      <c r="R2273" s="3" t="s">
        <v>3606</v>
      </c>
      <c r="S2273" s="3" t="s">
        <v>86</v>
      </c>
      <c r="T2273" s="3" t="s">
        <v>95</v>
      </c>
      <c r="U2273" s="3" t="s">
        <v>4379</v>
      </c>
      <c r="V2273" s="3" t="s">
        <v>86</v>
      </c>
      <c r="W2273" s="3" t="s">
        <v>86</v>
      </c>
      <c r="X2273" s="3" t="s">
        <v>86</v>
      </c>
      <c r="Y2273" s="3" t="s">
        <v>103</v>
      </c>
      <c r="Z2273" s="3" t="s">
        <v>86</v>
      </c>
      <c r="AA2273" s="4"/>
      <c r="AB2273" s="3" t="s">
        <v>86</v>
      </c>
      <c r="AC2273" s="3" t="s">
        <v>86</v>
      </c>
      <c r="AD2273" s="3" t="s">
        <v>86</v>
      </c>
      <c r="AE2273" s="5">
        <v>0</v>
      </c>
    </row>
    <row r="2274" spans="1:31" x14ac:dyDescent="0.25">
      <c r="A2274" s="6" t="s">
        <v>86</v>
      </c>
      <c r="B2274" s="3" t="s">
        <v>2779</v>
      </c>
      <c r="C2274" s="3" t="s">
        <v>4377</v>
      </c>
      <c r="D2274" s="4">
        <v>44217</v>
      </c>
      <c r="E2274" s="4">
        <v>44217</v>
      </c>
      <c r="F2274" s="4">
        <v>44217</v>
      </c>
      <c r="G2274" s="3" t="s">
        <v>89</v>
      </c>
      <c r="H2274" s="3" t="s">
        <v>90</v>
      </c>
      <c r="I2274" s="5">
        <v>26043</v>
      </c>
      <c r="J2274" s="3" t="s">
        <v>91</v>
      </c>
      <c r="K2274" s="3" t="s">
        <v>90</v>
      </c>
      <c r="L2274" s="5">
        <v>26043</v>
      </c>
      <c r="M2274" s="5">
        <v>306.57</v>
      </c>
      <c r="N2274" s="41" t="str">
        <f>IF(M2274="","",IF(M2274&lt;0,-M2274&amp;"_"&amp;COUNTIF(M$2:M2274,M2274),M2274&amp;"_"&amp;COUNTIF(M$2:M2274,M2274)))</f>
        <v>306.57_1</v>
      </c>
      <c r="O2274" s="42" t="str">
        <f t="shared" si="35"/>
        <v/>
      </c>
      <c r="P2274" s="3" t="s">
        <v>4330</v>
      </c>
      <c r="Q2274" s="3" t="s">
        <v>4382</v>
      </c>
      <c r="R2274" s="3" t="s">
        <v>4383</v>
      </c>
      <c r="S2274" s="3" t="s">
        <v>86</v>
      </c>
      <c r="T2274" s="3" t="s">
        <v>95</v>
      </c>
      <c r="U2274" s="3" t="s">
        <v>4379</v>
      </c>
      <c r="V2274" s="3" t="s">
        <v>86</v>
      </c>
      <c r="W2274" s="3" t="s">
        <v>86</v>
      </c>
      <c r="X2274" s="3" t="s">
        <v>86</v>
      </c>
      <c r="Y2274" s="3" t="s">
        <v>103</v>
      </c>
      <c r="Z2274" s="3" t="s">
        <v>86</v>
      </c>
      <c r="AA2274" s="4"/>
      <c r="AB2274" s="3" t="s">
        <v>86</v>
      </c>
      <c r="AC2274" s="3" t="s">
        <v>86</v>
      </c>
      <c r="AD2274" s="3" t="s">
        <v>86</v>
      </c>
      <c r="AE2274" s="5">
        <v>0</v>
      </c>
    </row>
    <row r="2275" spans="1:31" x14ac:dyDescent="0.25">
      <c r="A2275" s="6" t="s">
        <v>86</v>
      </c>
      <c r="B2275" s="3" t="s">
        <v>2779</v>
      </c>
      <c r="C2275" s="3" t="s">
        <v>4377</v>
      </c>
      <c r="D2275" s="4">
        <v>44217</v>
      </c>
      <c r="E2275" s="4">
        <v>44217</v>
      </c>
      <c r="F2275" s="4">
        <v>44217</v>
      </c>
      <c r="G2275" s="3" t="s">
        <v>89</v>
      </c>
      <c r="H2275" s="3" t="s">
        <v>90</v>
      </c>
      <c r="I2275" s="5">
        <v>27710</v>
      </c>
      <c r="J2275" s="3" t="s">
        <v>91</v>
      </c>
      <c r="K2275" s="3" t="s">
        <v>90</v>
      </c>
      <c r="L2275" s="5">
        <v>27710</v>
      </c>
      <c r="M2275" s="5">
        <v>326.19</v>
      </c>
      <c r="N2275" s="41" t="str">
        <f>IF(M2275="","",IF(M2275&lt;0,-M2275&amp;"_"&amp;COUNTIF(M$2:M2275,M2275),M2275&amp;"_"&amp;COUNTIF(M$2:M2275,M2275)))</f>
        <v>326.19_1</v>
      </c>
      <c r="O2275" s="42" t="str">
        <f t="shared" si="35"/>
        <v/>
      </c>
      <c r="P2275" s="3" t="s">
        <v>4330</v>
      </c>
      <c r="Q2275" s="3" t="s">
        <v>4384</v>
      </c>
      <c r="R2275" s="3" t="s">
        <v>4385</v>
      </c>
      <c r="S2275" s="3" t="s">
        <v>86</v>
      </c>
      <c r="T2275" s="3" t="s">
        <v>95</v>
      </c>
      <c r="U2275" s="3" t="s">
        <v>4379</v>
      </c>
      <c r="V2275" s="3" t="s">
        <v>86</v>
      </c>
      <c r="W2275" s="3" t="s">
        <v>86</v>
      </c>
      <c r="X2275" s="3" t="s">
        <v>86</v>
      </c>
      <c r="Y2275" s="3" t="s">
        <v>103</v>
      </c>
      <c r="Z2275" s="3" t="s">
        <v>86</v>
      </c>
      <c r="AA2275" s="4"/>
      <c r="AB2275" s="3" t="s">
        <v>86</v>
      </c>
      <c r="AC2275" s="3" t="s">
        <v>86</v>
      </c>
      <c r="AD2275" s="3" t="s">
        <v>86</v>
      </c>
      <c r="AE2275" s="5">
        <v>0</v>
      </c>
    </row>
    <row r="2276" spans="1:31" x14ac:dyDescent="0.25">
      <c r="A2276" s="6" t="s">
        <v>86</v>
      </c>
      <c r="B2276" s="3" t="s">
        <v>2779</v>
      </c>
      <c r="C2276" s="3" t="s">
        <v>4377</v>
      </c>
      <c r="D2276" s="4">
        <v>44217</v>
      </c>
      <c r="E2276" s="4">
        <v>44217</v>
      </c>
      <c r="F2276" s="4">
        <v>44217</v>
      </c>
      <c r="G2276" s="3" t="s">
        <v>89</v>
      </c>
      <c r="H2276" s="3" t="s">
        <v>90</v>
      </c>
      <c r="I2276" s="5">
        <v>28950</v>
      </c>
      <c r="J2276" s="3" t="s">
        <v>91</v>
      </c>
      <c r="K2276" s="3" t="s">
        <v>90</v>
      </c>
      <c r="L2276" s="5">
        <v>28950</v>
      </c>
      <c r="M2276" s="5">
        <v>340.79</v>
      </c>
      <c r="N2276" s="41" t="str">
        <f>IF(M2276="","",IF(M2276&lt;0,-M2276&amp;"_"&amp;COUNTIF(M$2:M2276,M2276),M2276&amp;"_"&amp;COUNTIF(M$2:M2276,M2276)))</f>
        <v>340.79_1</v>
      </c>
      <c r="O2276" s="42" t="str">
        <f t="shared" si="35"/>
        <v/>
      </c>
      <c r="P2276" s="3" t="s">
        <v>4330</v>
      </c>
      <c r="Q2276" s="3" t="s">
        <v>4386</v>
      </c>
      <c r="R2276" s="3" t="s">
        <v>4387</v>
      </c>
      <c r="S2276" s="3" t="s">
        <v>86</v>
      </c>
      <c r="T2276" s="3" t="s">
        <v>95</v>
      </c>
      <c r="U2276" s="3" t="s">
        <v>4379</v>
      </c>
      <c r="V2276" s="3" t="s">
        <v>86</v>
      </c>
      <c r="W2276" s="3" t="s">
        <v>86</v>
      </c>
      <c r="X2276" s="3" t="s">
        <v>86</v>
      </c>
      <c r="Y2276" s="3" t="s">
        <v>103</v>
      </c>
      <c r="Z2276" s="3" t="s">
        <v>86</v>
      </c>
      <c r="AA2276" s="4"/>
      <c r="AB2276" s="3" t="s">
        <v>86</v>
      </c>
      <c r="AC2276" s="3" t="s">
        <v>86</v>
      </c>
      <c r="AD2276" s="3" t="s">
        <v>86</v>
      </c>
      <c r="AE2276" s="5">
        <v>0</v>
      </c>
    </row>
    <row r="2277" spans="1:31" x14ac:dyDescent="0.25">
      <c r="A2277" s="6" t="s">
        <v>86</v>
      </c>
      <c r="B2277" s="3" t="s">
        <v>2779</v>
      </c>
      <c r="C2277" s="3" t="s">
        <v>4377</v>
      </c>
      <c r="D2277" s="4">
        <v>44217</v>
      </c>
      <c r="E2277" s="4">
        <v>44217</v>
      </c>
      <c r="F2277" s="4">
        <v>44217</v>
      </c>
      <c r="G2277" s="3" t="s">
        <v>89</v>
      </c>
      <c r="H2277" s="3" t="s">
        <v>90</v>
      </c>
      <c r="I2277" s="5">
        <v>26205</v>
      </c>
      <c r="J2277" s="3" t="s">
        <v>91</v>
      </c>
      <c r="K2277" s="3" t="s">
        <v>90</v>
      </c>
      <c r="L2277" s="5">
        <v>26205</v>
      </c>
      <c r="M2277" s="5">
        <v>308.48</v>
      </c>
      <c r="N2277" s="41" t="str">
        <f>IF(M2277="","",IF(M2277&lt;0,-M2277&amp;"_"&amp;COUNTIF(M$2:M2277,M2277),M2277&amp;"_"&amp;COUNTIF(M$2:M2277,M2277)))</f>
        <v>308.48_1</v>
      </c>
      <c r="O2277" s="42" t="str">
        <f t="shared" si="35"/>
        <v/>
      </c>
      <c r="P2277" s="3" t="s">
        <v>4330</v>
      </c>
      <c r="Q2277" s="3" t="s">
        <v>4388</v>
      </c>
      <c r="R2277" s="3" t="s">
        <v>4389</v>
      </c>
      <c r="S2277" s="3" t="s">
        <v>86</v>
      </c>
      <c r="T2277" s="3" t="s">
        <v>95</v>
      </c>
      <c r="U2277" s="3" t="s">
        <v>4379</v>
      </c>
      <c r="V2277" s="3" t="s">
        <v>86</v>
      </c>
      <c r="W2277" s="3" t="s">
        <v>86</v>
      </c>
      <c r="X2277" s="3" t="s">
        <v>86</v>
      </c>
      <c r="Y2277" s="3" t="s">
        <v>103</v>
      </c>
      <c r="Z2277" s="3" t="s">
        <v>86</v>
      </c>
      <c r="AA2277" s="4"/>
      <c r="AB2277" s="3" t="s">
        <v>86</v>
      </c>
      <c r="AC2277" s="3" t="s">
        <v>86</v>
      </c>
      <c r="AD2277" s="3" t="s">
        <v>86</v>
      </c>
      <c r="AE2277" s="5">
        <v>0</v>
      </c>
    </row>
    <row r="2278" spans="1:31" x14ac:dyDescent="0.25">
      <c r="A2278" s="6" t="s">
        <v>86</v>
      </c>
      <c r="B2278" s="3" t="s">
        <v>2779</v>
      </c>
      <c r="C2278" s="3" t="s">
        <v>4377</v>
      </c>
      <c r="D2278" s="4">
        <v>44217</v>
      </c>
      <c r="E2278" s="4">
        <v>44217</v>
      </c>
      <c r="F2278" s="4">
        <v>44217</v>
      </c>
      <c r="G2278" s="3" t="s">
        <v>89</v>
      </c>
      <c r="H2278" s="3" t="s">
        <v>90</v>
      </c>
      <c r="I2278" s="5">
        <v>27598</v>
      </c>
      <c r="J2278" s="3" t="s">
        <v>91</v>
      </c>
      <c r="K2278" s="3" t="s">
        <v>90</v>
      </c>
      <c r="L2278" s="5">
        <v>27598</v>
      </c>
      <c r="M2278" s="5">
        <v>324.87</v>
      </c>
      <c r="N2278" s="41" t="str">
        <f>IF(M2278="","",IF(M2278&lt;0,-M2278&amp;"_"&amp;COUNTIF(M$2:M2278,M2278),M2278&amp;"_"&amp;COUNTIF(M$2:M2278,M2278)))</f>
        <v>324.87_1</v>
      </c>
      <c r="O2278" s="42" t="str">
        <f t="shared" si="35"/>
        <v/>
      </c>
      <c r="P2278" s="3" t="s">
        <v>4330</v>
      </c>
      <c r="Q2278" s="3" t="s">
        <v>4390</v>
      </c>
      <c r="R2278" s="3" t="s">
        <v>4391</v>
      </c>
      <c r="S2278" s="3" t="s">
        <v>86</v>
      </c>
      <c r="T2278" s="3" t="s">
        <v>95</v>
      </c>
      <c r="U2278" s="3" t="s">
        <v>4379</v>
      </c>
      <c r="V2278" s="3" t="s">
        <v>86</v>
      </c>
      <c r="W2278" s="3" t="s">
        <v>86</v>
      </c>
      <c r="X2278" s="3" t="s">
        <v>86</v>
      </c>
      <c r="Y2278" s="3" t="s">
        <v>103</v>
      </c>
      <c r="Z2278" s="3" t="s">
        <v>86</v>
      </c>
      <c r="AA2278" s="4"/>
      <c r="AB2278" s="3" t="s">
        <v>86</v>
      </c>
      <c r="AC2278" s="3" t="s">
        <v>86</v>
      </c>
      <c r="AD2278" s="3" t="s">
        <v>86</v>
      </c>
      <c r="AE2278" s="5">
        <v>0</v>
      </c>
    </row>
    <row r="2279" spans="1:31" x14ac:dyDescent="0.25">
      <c r="A2279" s="6" t="s">
        <v>86</v>
      </c>
      <c r="B2279" s="3" t="s">
        <v>2779</v>
      </c>
      <c r="C2279" s="3" t="s">
        <v>4377</v>
      </c>
      <c r="D2279" s="4">
        <v>44217</v>
      </c>
      <c r="E2279" s="4">
        <v>44217</v>
      </c>
      <c r="F2279" s="4">
        <v>44217</v>
      </c>
      <c r="G2279" s="3" t="s">
        <v>89</v>
      </c>
      <c r="H2279" s="3" t="s">
        <v>90</v>
      </c>
      <c r="I2279" s="5">
        <v>28406</v>
      </c>
      <c r="J2279" s="3" t="s">
        <v>91</v>
      </c>
      <c r="K2279" s="3" t="s">
        <v>90</v>
      </c>
      <c r="L2279" s="5">
        <v>28406</v>
      </c>
      <c r="M2279" s="5">
        <v>334.38</v>
      </c>
      <c r="N2279" s="41" t="str">
        <f>IF(M2279="","",IF(M2279&lt;0,-M2279&amp;"_"&amp;COUNTIF(M$2:M2279,M2279),M2279&amp;"_"&amp;COUNTIF(M$2:M2279,M2279)))</f>
        <v>334.38_1</v>
      </c>
      <c r="O2279" s="42" t="str">
        <f t="shared" si="35"/>
        <v/>
      </c>
      <c r="P2279" s="3" t="s">
        <v>4330</v>
      </c>
      <c r="Q2279" s="3" t="s">
        <v>4392</v>
      </c>
      <c r="R2279" s="3" t="s">
        <v>4393</v>
      </c>
      <c r="S2279" s="3" t="s">
        <v>86</v>
      </c>
      <c r="T2279" s="3" t="s">
        <v>95</v>
      </c>
      <c r="U2279" s="3" t="s">
        <v>4379</v>
      </c>
      <c r="V2279" s="3" t="s">
        <v>86</v>
      </c>
      <c r="W2279" s="3" t="s">
        <v>86</v>
      </c>
      <c r="X2279" s="3" t="s">
        <v>86</v>
      </c>
      <c r="Y2279" s="3" t="s">
        <v>103</v>
      </c>
      <c r="Z2279" s="3" t="s">
        <v>86</v>
      </c>
      <c r="AA2279" s="4"/>
      <c r="AB2279" s="3" t="s">
        <v>86</v>
      </c>
      <c r="AC2279" s="3" t="s">
        <v>86</v>
      </c>
      <c r="AD2279" s="3" t="s">
        <v>86</v>
      </c>
      <c r="AE2279" s="5">
        <v>0</v>
      </c>
    </row>
    <row r="2280" spans="1:31" x14ac:dyDescent="0.25">
      <c r="A2280" s="6" t="s">
        <v>86</v>
      </c>
      <c r="B2280" s="3" t="s">
        <v>2779</v>
      </c>
      <c r="C2280" s="3" t="s">
        <v>4377</v>
      </c>
      <c r="D2280" s="4">
        <v>44217</v>
      </c>
      <c r="E2280" s="4">
        <v>44217</v>
      </c>
      <c r="F2280" s="4">
        <v>44217</v>
      </c>
      <c r="G2280" s="3" t="s">
        <v>89</v>
      </c>
      <c r="H2280" s="3" t="s">
        <v>90</v>
      </c>
      <c r="I2280" s="5">
        <v>24067</v>
      </c>
      <c r="J2280" s="3" t="s">
        <v>91</v>
      </c>
      <c r="K2280" s="3" t="s">
        <v>90</v>
      </c>
      <c r="L2280" s="5">
        <v>24067</v>
      </c>
      <c r="M2280" s="5">
        <v>283.31</v>
      </c>
      <c r="N2280" s="41" t="str">
        <f>IF(M2280="","",IF(M2280&lt;0,-M2280&amp;"_"&amp;COUNTIF(M$2:M2280,M2280),M2280&amp;"_"&amp;COUNTIF(M$2:M2280,M2280)))</f>
        <v>283.31_1</v>
      </c>
      <c r="O2280" s="42" t="str">
        <f t="shared" si="35"/>
        <v/>
      </c>
      <c r="P2280" s="3" t="s">
        <v>4330</v>
      </c>
      <c r="Q2280" s="3" t="s">
        <v>4394</v>
      </c>
      <c r="R2280" s="3" t="s">
        <v>4338</v>
      </c>
      <c r="S2280" s="3" t="s">
        <v>86</v>
      </c>
      <c r="T2280" s="3" t="s">
        <v>95</v>
      </c>
      <c r="U2280" s="3" t="s">
        <v>4379</v>
      </c>
      <c r="V2280" s="3" t="s">
        <v>86</v>
      </c>
      <c r="W2280" s="3" t="s">
        <v>86</v>
      </c>
      <c r="X2280" s="3" t="s">
        <v>86</v>
      </c>
      <c r="Y2280" s="3" t="s">
        <v>103</v>
      </c>
      <c r="Z2280" s="3" t="s">
        <v>86</v>
      </c>
      <c r="AA2280" s="4"/>
      <c r="AB2280" s="3" t="s">
        <v>86</v>
      </c>
      <c r="AC2280" s="3" t="s">
        <v>86</v>
      </c>
      <c r="AD2280" s="3" t="s">
        <v>86</v>
      </c>
      <c r="AE2280" s="5">
        <v>0</v>
      </c>
    </row>
    <row r="2281" spans="1:31" x14ac:dyDescent="0.25">
      <c r="A2281" s="6" t="s">
        <v>86</v>
      </c>
      <c r="B2281" s="3" t="s">
        <v>2779</v>
      </c>
      <c r="C2281" s="3" t="s">
        <v>4377</v>
      </c>
      <c r="D2281" s="4">
        <v>44217</v>
      </c>
      <c r="E2281" s="4">
        <v>44217</v>
      </c>
      <c r="F2281" s="4">
        <v>44217</v>
      </c>
      <c r="G2281" s="3" t="s">
        <v>89</v>
      </c>
      <c r="H2281" s="3" t="s">
        <v>90</v>
      </c>
      <c r="I2281" s="5">
        <v>31139</v>
      </c>
      <c r="J2281" s="3" t="s">
        <v>91</v>
      </c>
      <c r="K2281" s="3" t="s">
        <v>90</v>
      </c>
      <c r="L2281" s="5">
        <v>31139</v>
      </c>
      <c r="M2281" s="5">
        <v>366.56</v>
      </c>
      <c r="N2281" s="41" t="str">
        <f>IF(M2281="","",IF(M2281&lt;0,-M2281&amp;"_"&amp;COUNTIF(M$2:M2281,M2281),M2281&amp;"_"&amp;COUNTIF(M$2:M2281,M2281)))</f>
        <v>366.56_1</v>
      </c>
      <c r="O2281" s="42" t="str">
        <f t="shared" si="35"/>
        <v/>
      </c>
      <c r="P2281" s="3" t="s">
        <v>4330</v>
      </c>
      <c r="Q2281" s="3" t="s">
        <v>3547</v>
      </c>
      <c r="R2281" s="3" t="s">
        <v>4395</v>
      </c>
      <c r="S2281" s="3" t="s">
        <v>86</v>
      </c>
      <c r="T2281" s="3" t="s">
        <v>95</v>
      </c>
      <c r="U2281" s="3" t="s">
        <v>4379</v>
      </c>
      <c r="V2281" s="3" t="s">
        <v>86</v>
      </c>
      <c r="W2281" s="3" t="s">
        <v>86</v>
      </c>
      <c r="X2281" s="3" t="s">
        <v>86</v>
      </c>
      <c r="Y2281" s="3" t="s">
        <v>103</v>
      </c>
      <c r="Z2281" s="3" t="s">
        <v>86</v>
      </c>
      <c r="AA2281" s="4"/>
      <c r="AB2281" s="3" t="s">
        <v>86</v>
      </c>
      <c r="AC2281" s="3" t="s">
        <v>86</v>
      </c>
      <c r="AD2281" s="3" t="s">
        <v>86</v>
      </c>
      <c r="AE2281" s="5">
        <v>0</v>
      </c>
    </row>
    <row r="2282" spans="1:31" x14ac:dyDescent="0.25">
      <c r="A2282" s="6" t="s">
        <v>86</v>
      </c>
      <c r="B2282" s="3" t="s">
        <v>2779</v>
      </c>
      <c r="C2282" s="3" t="s">
        <v>4377</v>
      </c>
      <c r="D2282" s="4">
        <v>44217</v>
      </c>
      <c r="E2282" s="4">
        <v>44217</v>
      </c>
      <c r="F2282" s="4">
        <v>44217</v>
      </c>
      <c r="G2282" s="3" t="s">
        <v>89</v>
      </c>
      <c r="H2282" s="3" t="s">
        <v>90</v>
      </c>
      <c r="I2282" s="5">
        <v>38401</v>
      </c>
      <c r="J2282" s="3" t="s">
        <v>91</v>
      </c>
      <c r="K2282" s="3" t="s">
        <v>90</v>
      </c>
      <c r="L2282" s="5">
        <v>38401</v>
      </c>
      <c r="M2282" s="5">
        <v>452.04</v>
      </c>
      <c r="N2282" s="41" t="str">
        <f>IF(M2282="","",IF(M2282&lt;0,-M2282&amp;"_"&amp;COUNTIF(M$2:M2282,M2282),M2282&amp;"_"&amp;COUNTIF(M$2:M2282,M2282)))</f>
        <v>452.04_2</v>
      </c>
      <c r="O2282" s="42" t="str">
        <f t="shared" si="35"/>
        <v/>
      </c>
      <c r="P2282" s="3" t="s">
        <v>4330</v>
      </c>
      <c r="Q2282" s="3" t="s">
        <v>3611</v>
      </c>
      <c r="R2282" s="3" t="s">
        <v>3612</v>
      </c>
      <c r="S2282" s="3" t="s">
        <v>86</v>
      </c>
      <c r="T2282" s="3" t="s">
        <v>95</v>
      </c>
      <c r="U2282" s="3" t="s">
        <v>4379</v>
      </c>
      <c r="V2282" s="3" t="s">
        <v>86</v>
      </c>
      <c r="W2282" s="3" t="s">
        <v>86</v>
      </c>
      <c r="X2282" s="3" t="s">
        <v>86</v>
      </c>
      <c r="Y2282" s="3" t="s">
        <v>103</v>
      </c>
      <c r="Z2282" s="3" t="s">
        <v>86</v>
      </c>
      <c r="AA2282" s="4"/>
      <c r="AB2282" s="3" t="s">
        <v>86</v>
      </c>
      <c r="AC2282" s="3" t="s">
        <v>86</v>
      </c>
      <c r="AD2282" s="3" t="s">
        <v>86</v>
      </c>
      <c r="AE2282" s="5">
        <v>0</v>
      </c>
    </row>
    <row r="2283" spans="1:31" x14ac:dyDescent="0.25">
      <c r="A2283" s="6" t="s">
        <v>86</v>
      </c>
      <c r="B2283" s="3" t="s">
        <v>2779</v>
      </c>
      <c r="C2283" s="3" t="s">
        <v>4377</v>
      </c>
      <c r="D2283" s="4">
        <v>44217</v>
      </c>
      <c r="E2283" s="4">
        <v>44217</v>
      </c>
      <c r="F2283" s="4">
        <v>44217</v>
      </c>
      <c r="G2283" s="3" t="s">
        <v>89</v>
      </c>
      <c r="H2283" s="3" t="s">
        <v>90</v>
      </c>
      <c r="I2283" s="5">
        <v>27394</v>
      </c>
      <c r="J2283" s="3" t="s">
        <v>91</v>
      </c>
      <c r="K2283" s="3" t="s">
        <v>90</v>
      </c>
      <c r="L2283" s="5">
        <v>27394</v>
      </c>
      <c r="M2283" s="5">
        <v>322.47000000000003</v>
      </c>
      <c r="N2283" s="41" t="str">
        <f>IF(M2283="","",IF(M2283&lt;0,-M2283&amp;"_"&amp;COUNTIF(M$2:M2283,M2283),M2283&amp;"_"&amp;COUNTIF(M$2:M2283,M2283)))</f>
        <v>322.47_1</v>
      </c>
      <c r="O2283" s="42" t="str">
        <f t="shared" si="35"/>
        <v/>
      </c>
      <c r="P2283" s="3" t="s">
        <v>4330</v>
      </c>
      <c r="Q2283" s="3" t="s">
        <v>3553</v>
      </c>
      <c r="R2283" s="3" t="s">
        <v>4396</v>
      </c>
      <c r="S2283" s="3" t="s">
        <v>86</v>
      </c>
      <c r="T2283" s="3" t="s">
        <v>95</v>
      </c>
      <c r="U2283" s="3" t="s">
        <v>4379</v>
      </c>
      <c r="V2283" s="3" t="s">
        <v>86</v>
      </c>
      <c r="W2283" s="3" t="s">
        <v>86</v>
      </c>
      <c r="X2283" s="3" t="s">
        <v>86</v>
      </c>
      <c r="Y2283" s="3" t="s">
        <v>103</v>
      </c>
      <c r="Z2283" s="3" t="s">
        <v>86</v>
      </c>
      <c r="AA2283" s="4"/>
      <c r="AB2283" s="3" t="s">
        <v>86</v>
      </c>
      <c r="AC2283" s="3" t="s">
        <v>86</v>
      </c>
      <c r="AD2283" s="3" t="s">
        <v>86</v>
      </c>
      <c r="AE2283" s="5">
        <v>0</v>
      </c>
    </row>
    <row r="2284" spans="1:31" x14ac:dyDescent="0.25">
      <c r="A2284" s="6" t="s">
        <v>86</v>
      </c>
      <c r="B2284" s="3" t="s">
        <v>2774</v>
      </c>
      <c r="C2284" s="3" t="s">
        <v>4397</v>
      </c>
      <c r="D2284" s="4">
        <v>44217</v>
      </c>
      <c r="E2284" s="4">
        <v>44217</v>
      </c>
      <c r="F2284" s="4">
        <v>44220</v>
      </c>
      <c r="G2284" s="3" t="s">
        <v>2488</v>
      </c>
      <c r="H2284" s="3" t="s">
        <v>160</v>
      </c>
      <c r="I2284" s="5">
        <v>36.14</v>
      </c>
      <c r="J2284" s="3" t="s">
        <v>4398</v>
      </c>
      <c r="K2284" s="3" t="s">
        <v>90</v>
      </c>
      <c r="L2284" s="5">
        <v>3063.23</v>
      </c>
      <c r="M2284" s="5">
        <v>36.14</v>
      </c>
      <c r="N2284" s="41" t="str">
        <f>IF(M2284="","",IF(M2284&lt;0,-M2284&amp;"_"&amp;COUNTIF(M$2:M2284,M2284),M2284&amp;"_"&amp;COUNTIF(M$2:M2284,M2284)))</f>
        <v>36.14_1</v>
      </c>
      <c r="O2284" s="42" t="str">
        <f t="shared" si="35"/>
        <v/>
      </c>
      <c r="P2284" s="3" t="s">
        <v>4399</v>
      </c>
      <c r="Q2284" s="3" t="s">
        <v>4400</v>
      </c>
      <c r="R2284" s="3" t="s">
        <v>4401</v>
      </c>
      <c r="S2284" s="3" t="s">
        <v>86</v>
      </c>
      <c r="T2284" s="3" t="s">
        <v>95</v>
      </c>
      <c r="U2284" s="3" t="s">
        <v>4400</v>
      </c>
      <c r="V2284" s="3" t="s">
        <v>86</v>
      </c>
      <c r="W2284" s="3" t="s">
        <v>86</v>
      </c>
      <c r="X2284" s="3" t="s">
        <v>86</v>
      </c>
      <c r="Y2284" s="3" t="s">
        <v>97</v>
      </c>
      <c r="Z2284" s="3" t="s">
        <v>86</v>
      </c>
      <c r="AA2284" s="4"/>
      <c r="AB2284" s="3" t="s">
        <v>86</v>
      </c>
      <c r="AC2284" s="3" t="s">
        <v>86</v>
      </c>
      <c r="AD2284" s="3" t="s">
        <v>86</v>
      </c>
      <c r="AE2284" s="5">
        <v>0</v>
      </c>
    </row>
    <row r="2285" spans="1:31" x14ac:dyDescent="0.25">
      <c r="A2285" s="6" t="s">
        <v>86</v>
      </c>
      <c r="B2285" s="3" t="s">
        <v>2774</v>
      </c>
      <c r="C2285" s="3" t="s">
        <v>4402</v>
      </c>
      <c r="D2285" s="4">
        <v>44217</v>
      </c>
      <c r="E2285" s="4">
        <v>44217</v>
      </c>
      <c r="F2285" s="4">
        <v>44220</v>
      </c>
      <c r="G2285" s="3" t="s">
        <v>2488</v>
      </c>
      <c r="H2285" s="3" t="s">
        <v>160</v>
      </c>
      <c r="I2285" s="5">
        <v>37.72</v>
      </c>
      <c r="J2285" s="3" t="s">
        <v>4403</v>
      </c>
      <c r="K2285" s="3" t="s">
        <v>90</v>
      </c>
      <c r="L2285" s="5">
        <v>3196.78</v>
      </c>
      <c r="M2285" s="5">
        <v>37.72</v>
      </c>
      <c r="N2285" s="41" t="str">
        <f>IF(M2285="","",IF(M2285&lt;0,-M2285&amp;"_"&amp;COUNTIF(M$2:M2285,M2285),M2285&amp;"_"&amp;COUNTIF(M$2:M2285,M2285)))</f>
        <v>37.72_1</v>
      </c>
      <c r="O2285" s="42" t="str">
        <f t="shared" si="35"/>
        <v/>
      </c>
      <c r="P2285" s="3" t="s">
        <v>4404</v>
      </c>
      <c r="Q2285" s="3" t="s">
        <v>4405</v>
      </c>
      <c r="R2285" s="3" t="s">
        <v>4406</v>
      </c>
      <c r="S2285" s="3" t="s">
        <v>86</v>
      </c>
      <c r="T2285" s="3" t="s">
        <v>95</v>
      </c>
      <c r="U2285" s="3" t="s">
        <v>4405</v>
      </c>
      <c r="V2285" s="3" t="s">
        <v>86</v>
      </c>
      <c r="W2285" s="3" t="s">
        <v>86</v>
      </c>
      <c r="X2285" s="3" t="s">
        <v>86</v>
      </c>
      <c r="Y2285" s="3" t="s">
        <v>97</v>
      </c>
      <c r="Z2285" s="3" t="s">
        <v>86</v>
      </c>
      <c r="AA2285" s="4"/>
      <c r="AB2285" s="3" t="s">
        <v>86</v>
      </c>
      <c r="AC2285" s="3" t="s">
        <v>86</v>
      </c>
      <c r="AD2285" s="3" t="s">
        <v>86</v>
      </c>
      <c r="AE2285" s="5">
        <v>0</v>
      </c>
    </row>
    <row r="2286" spans="1:31" x14ac:dyDescent="0.25">
      <c r="A2286" s="6" t="s">
        <v>86</v>
      </c>
      <c r="B2286" s="3" t="s">
        <v>2774</v>
      </c>
      <c r="C2286" s="3" t="s">
        <v>4407</v>
      </c>
      <c r="D2286" s="4">
        <v>44220</v>
      </c>
      <c r="E2286" s="4">
        <v>44220</v>
      </c>
      <c r="F2286" s="4">
        <v>44224</v>
      </c>
      <c r="G2286" s="3" t="s">
        <v>2488</v>
      </c>
      <c r="H2286" s="3" t="s">
        <v>160</v>
      </c>
      <c r="I2286" s="5">
        <v>34.86</v>
      </c>
      <c r="J2286" s="3" t="s">
        <v>4408</v>
      </c>
      <c r="K2286" s="3" t="s">
        <v>90</v>
      </c>
      <c r="L2286" s="5">
        <v>2954.36</v>
      </c>
      <c r="M2286" s="5">
        <v>34.86</v>
      </c>
      <c r="N2286" s="41" t="str">
        <f>IF(M2286="","",IF(M2286&lt;0,-M2286&amp;"_"&amp;COUNTIF(M$2:M2286,M2286),M2286&amp;"_"&amp;COUNTIF(M$2:M2286,M2286)))</f>
        <v>34.86_1</v>
      </c>
      <c r="O2286" s="42" t="str">
        <f t="shared" si="35"/>
        <v/>
      </c>
      <c r="P2286" s="3" t="s">
        <v>4409</v>
      </c>
      <c r="Q2286" s="3" t="s">
        <v>4410</v>
      </c>
      <c r="R2286" s="3" t="s">
        <v>4411</v>
      </c>
      <c r="S2286" s="3" t="s">
        <v>86</v>
      </c>
      <c r="T2286" s="3" t="s">
        <v>95</v>
      </c>
      <c r="U2286" s="3" t="s">
        <v>4410</v>
      </c>
      <c r="V2286" s="3" t="s">
        <v>86</v>
      </c>
      <c r="W2286" s="3" t="s">
        <v>86</v>
      </c>
      <c r="X2286" s="3" t="s">
        <v>86</v>
      </c>
      <c r="Y2286" s="3" t="s">
        <v>97</v>
      </c>
      <c r="Z2286" s="3" t="s">
        <v>86</v>
      </c>
      <c r="AA2286" s="4"/>
      <c r="AB2286" s="3" t="s">
        <v>86</v>
      </c>
      <c r="AC2286" s="3" t="s">
        <v>86</v>
      </c>
      <c r="AD2286" s="3" t="s">
        <v>86</v>
      </c>
      <c r="AE2286" s="5">
        <v>0</v>
      </c>
    </row>
    <row r="2287" spans="1:31" x14ac:dyDescent="0.25">
      <c r="A2287" s="6" t="s">
        <v>86</v>
      </c>
      <c r="B2287" s="3" t="s">
        <v>2774</v>
      </c>
      <c r="C2287" s="3" t="s">
        <v>4412</v>
      </c>
      <c r="D2287" s="4">
        <v>44220</v>
      </c>
      <c r="E2287" s="4">
        <v>44220</v>
      </c>
      <c r="F2287" s="4">
        <v>44224</v>
      </c>
      <c r="G2287" s="3" t="s">
        <v>2488</v>
      </c>
      <c r="H2287" s="3" t="s">
        <v>160</v>
      </c>
      <c r="I2287" s="5">
        <v>232.52</v>
      </c>
      <c r="J2287" s="3" t="s">
        <v>4413</v>
      </c>
      <c r="K2287" s="3" t="s">
        <v>90</v>
      </c>
      <c r="L2287" s="5">
        <v>19706.259999999998</v>
      </c>
      <c r="M2287" s="5">
        <v>232.52</v>
      </c>
      <c r="N2287" s="41" t="str">
        <f>IF(M2287="","",IF(M2287&lt;0,-M2287&amp;"_"&amp;COUNTIF(M$2:M2287,M2287),M2287&amp;"_"&amp;COUNTIF(M$2:M2287,M2287)))</f>
        <v>232.52_1</v>
      </c>
      <c r="O2287" s="42" t="str">
        <f t="shared" si="35"/>
        <v/>
      </c>
      <c r="P2287" s="3" t="s">
        <v>4414</v>
      </c>
      <c r="Q2287" s="3" t="s">
        <v>4415</v>
      </c>
      <c r="R2287" s="3" t="s">
        <v>4416</v>
      </c>
      <c r="S2287" s="3" t="s">
        <v>86</v>
      </c>
      <c r="T2287" s="3" t="s">
        <v>95</v>
      </c>
      <c r="U2287" s="3" t="s">
        <v>4415</v>
      </c>
      <c r="V2287" s="3" t="s">
        <v>86</v>
      </c>
      <c r="W2287" s="3" t="s">
        <v>86</v>
      </c>
      <c r="X2287" s="3" t="s">
        <v>86</v>
      </c>
      <c r="Y2287" s="3" t="s">
        <v>97</v>
      </c>
      <c r="Z2287" s="3" t="s">
        <v>86</v>
      </c>
      <c r="AA2287" s="4"/>
      <c r="AB2287" s="3" t="s">
        <v>86</v>
      </c>
      <c r="AC2287" s="3" t="s">
        <v>86</v>
      </c>
      <c r="AD2287" s="3" t="s">
        <v>86</v>
      </c>
      <c r="AE2287" s="5">
        <v>0</v>
      </c>
    </row>
    <row r="2288" spans="1:31" x14ac:dyDescent="0.25">
      <c r="A2288" s="6" t="s">
        <v>86</v>
      </c>
      <c r="B2288" s="3" t="s">
        <v>1281</v>
      </c>
      <c r="C2288" s="3" t="s">
        <v>33</v>
      </c>
      <c r="D2288" s="4">
        <v>44221</v>
      </c>
      <c r="E2288" s="4">
        <v>44221</v>
      </c>
      <c r="F2288" s="4">
        <v>44222</v>
      </c>
      <c r="G2288" s="3" t="s">
        <v>89</v>
      </c>
      <c r="H2288" s="3" t="s">
        <v>90</v>
      </c>
      <c r="I2288" s="5">
        <v>11804</v>
      </c>
      <c r="J2288" s="3" t="s">
        <v>91</v>
      </c>
      <c r="K2288" s="3" t="s">
        <v>90</v>
      </c>
      <c r="L2288" s="5">
        <v>11804</v>
      </c>
      <c r="M2288" s="5">
        <v>138.94999999999999</v>
      </c>
      <c r="N2288" s="41" t="str">
        <f>IF(M2288="","",IF(M2288&lt;0,-M2288&amp;"_"&amp;COUNTIF(M$2:M2288,M2288),M2288&amp;"_"&amp;COUNTIF(M$2:M2288,M2288)))</f>
        <v>138.95_1</v>
      </c>
      <c r="O2288" s="42" t="str">
        <f t="shared" si="35"/>
        <v/>
      </c>
      <c r="P2288" s="3" t="s">
        <v>884</v>
      </c>
      <c r="Q2288" s="3" t="s">
        <v>2081</v>
      </c>
      <c r="R2288" s="3" t="s">
        <v>2082</v>
      </c>
      <c r="S2288" s="3" t="s">
        <v>86</v>
      </c>
      <c r="T2288" s="3" t="s">
        <v>95</v>
      </c>
      <c r="U2288" s="3" t="s">
        <v>2083</v>
      </c>
      <c r="V2288" s="3" t="s">
        <v>86</v>
      </c>
      <c r="W2288" s="3" t="s">
        <v>86</v>
      </c>
      <c r="X2288" s="3" t="s">
        <v>86</v>
      </c>
      <c r="Y2288" s="3" t="s">
        <v>103</v>
      </c>
      <c r="Z2288" s="3" t="s">
        <v>86</v>
      </c>
      <c r="AA2288" s="4"/>
      <c r="AB2288" s="3" t="s">
        <v>86</v>
      </c>
      <c r="AC2288" s="3" t="s">
        <v>86</v>
      </c>
      <c r="AD2288" s="3" t="s">
        <v>86</v>
      </c>
      <c r="AE2288" s="5">
        <v>0</v>
      </c>
    </row>
    <row r="2289" spans="1:31" x14ac:dyDescent="0.25">
      <c r="A2289" s="6" t="s">
        <v>86</v>
      </c>
      <c r="B2289" s="3" t="s">
        <v>1281</v>
      </c>
      <c r="C2289" s="3" t="s">
        <v>33</v>
      </c>
      <c r="D2289" s="4">
        <v>44221</v>
      </c>
      <c r="E2289" s="4">
        <v>44221</v>
      </c>
      <c r="F2289" s="4">
        <v>44222</v>
      </c>
      <c r="G2289" s="3" t="s">
        <v>89</v>
      </c>
      <c r="H2289" s="3" t="s">
        <v>90</v>
      </c>
      <c r="I2289" s="5">
        <v>-18270</v>
      </c>
      <c r="J2289" s="3" t="s">
        <v>91</v>
      </c>
      <c r="K2289" s="3" t="s">
        <v>90</v>
      </c>
      <c r="L2289" s="5">
        <v>-18270</v>
      </c>
      <c r="M2289" s="5">
        <v>-215.08</v>
      </c>
      <c r="N2289" s="41" t="str">
        <f>IF(M2289="","",IF(M2289&lt;0,-M2289&amp;"_"&amp;COUNTIF(M$2:M2289,M2289),M2289&amp;"_"&amp;COUNTIF(M$2:M2289,M2289)))</f>
        <v>215.08_1</v>
      </c>
      <c r="O2289" s="42" t="str">
        <f t="shared" si="35"/>
        <v/>
      </c>
      <c r="P2289" s="3" t="s">
        <v>884</v>
      </c>
      <c r="Q2289" s="3" t="s">
        <v>2081</v>
      </c>
      <c r="R2289" s="3" t="s">
        <v>2082</v>
      </c>
      <c r="S2289" s="3" t="s">
        <v>86</v>
      </c>
      <c r="T2289" s="3" t="s">
        <v>95</v>
      </c>
      <c r="U2289" s="3" t="s">
        <v>2083</v>
      </c>
      <c r="V2289" s="3" t="s">
        <v>86</v>
      </c>
      <c r="W2289" s="3" t="s">
        <v>86</v>
      </c>
      <c r="X2289" s="3" t="s">
        <v>86</v>
      </c>
      <c r="Y2289" s="3" t="s">
        <v>103</v>
      </c>
      <c r="Z2289" s="3" t="s">
        <v>86</v>
      </c>
      <c r="AA2289" s="4"/>
      <c r="AB2289" s="3" t="s">
        <v>86</v>
      </c>
      <c r="AC2289" s="3" t="s">
        <v>86</v>
      </c>
      <c r="AD2289" s="3" t="s">
        <v>86</v>
      </c>
      <c r="AE2289" s="5">
        <v>0</v>
      </c>
    </row>
    <row r="2290" spans="1:31" x14ac:dyDescent="0.25">
      <c r="A2290" s="6" t="s">
        <v>86</v>
      </c>
      <c r="B2290" s="3" t="s">
        <v>1281</v>
      </c>
      <c r="C2290" s="3" t="s">
        <v>33</v>
      </c>
      <c r="D2290" s="4">
        <v>44221</v>
      </c>
      <c r="E2290" s="4">
        <v>44221</v>
      </c>
      <c r="F2290" s="4">
        <v>44222</v>
      </c>
      <c r="G2290" s="3" t="s">
        <v>89</v>
      </c>
      <c r="H2290" s="3" t="s">
        <v>90</v>
      </c>
      <c r="I2290" s="5">
        <v>9888</v>
      </c>
      <c r="J2290" s="3" t="s">
        <v>91</v>
      </c>
      <c r="K2290" s="3" t="s">
        <v>90</v>
      </c>
      <c r="L2290" s="5">
        <v>9888</v>
      </c>
      <c r="M2290" s="5">
        <v>116.4</v>
      </c>
      <c r="N2290" s="41" t="str">
        <f>IF(M2290="","",IF(M2290&lt;0,-M2290&amp;"_"&amp;COUNTIF(M$2:M2290,M2290),M2290&amp;"_"&amp;COUNTIF(M$2:M2290,M2290)))</f>
        <v>116.4_1</v>
      </c>
      <c r="O2290" s="42" t="str">
        <f t="shared" si="35"/>
        <v/>
      </c>
      <c r="P2290" s="3" t="s">
        <v>884</v>
      </c>
      <c r="Q2290" s="3" t="s">
        <v>2084</v>
      </c>
      <c r="R2290" s="3" t="s">
        <v>2085</v>
      </c>
      <c r="S2290" s="3" t="s">
        <v>86</v>
      </c>
      <c r="T2290" s="3" t="s">
        <v>95</v>
      </c>
      <c r="U2290" s="3" t="s">
        <v>2083</v>
      </c>
      <c r="V2290" s="3" t="s">
        <v>86</v>
      </c>
      <c r="W2290" s="3" t="s">
        <v>86</v>
      </c>
      <c r="X2290" s="3" t="s">
        <v>86</v>
      </c>
      <c r="Y2290" s="3" t="s">
        <v>103</v>
      </c>
      <c r="Z2290" s="3" t="s">
        <v>86</v>
      </c>
      <c r="AA2290" s="4"/>
      <c r="AB2290" s="3" t="s">
        <v>86</v>
      </c>
      <c r="AC2290" s="3" t="s">
        <v>86</v>
      </c>
      <c r="AD2290" s="3" t="s">
        <v>86</v>
      </c>
      <c r="AE2290" s="5">
        <v>0</v>
      </c>
    </row>
    <row r="2291" spans="1:31" x14ac:dyDescent="0.25">
      <c r="A2291" s="6" t="s">
        <v>86</v>
      </c>
      <c r="B2291" s="3" t="s">
        <v>1298</v>
      </c>
      <c r="C2291" s="3" t="s">
        <v>33</v>
      </c>
      <c r="D2291" s="4">
        <v>44221</v>
      </c>
      <c r="E2291" s="4">
        <v>44221</v>
      </c>
      <c r="F2291" s="4">
        <v>44222</v>
      </c>
      <c r="G2291" s="3" t="s">
        <v>89</v>
      </c>
      <c r="H2291" s="3" t="s">
        <v>90</v>
      </c>
      <c r="I2291" s="5">
        <v>4147</v>
      </c>
      <c r="J2291" s="3" t="s">
        <v>91</v>
      </c>
      <c r="K2291" s="3" t="s">
        <v>90</v>
      </c>
      <c r="L2291" s="5">
        <v>4147</v>
      </c>
      <c r="M2291" s="5">
        <v>48.82</v>
      </c>
      <c r="N2291" s="41" t="str">
        <f>IF(M2291="","",IF(M2291&lt;0,-M2291&amp;"_"&amp;COUNTIF(M$2:M2291,M2291),M2291&amp;"_"&amp;COUNTIF(M$2:M2291,M2291)))</f>
        <v>48.82_1</v>
      </c>
      <c r="O2291" s="42" t="str">
        <f t="shared" si="35"/>
        <v/>
      </c>
      <c r="P2291" s="3" t="s">
        <v>884</v>
      </c>
      <c r="Q2291" s="3" t="s">
        <v>2081</v>
      </c>
      <c r="R2291" s="3" t="s">
        <v>2082</v>
      </c>
      <c r="S2291" s="3" t="s">
        <v>86</v>
      </c>
      <c r="T2291" s="3" t="s">
        <v>95</v>
      </c>
      <c r="U2291" s="3" t="s">
        <v>2083</v>
      </c>
      <c r="V2291" s="3" t="s">
        <v>86</v>
      </c>
      <c r="W2291" s="3" t="s">
        <v>86</v>
      </c>
      <c r="X2291" s="3" t="s">
        <v>86</v>
      </c>
      <c r="Y2291" s="3" t="s">
        <v>103</v>
      </c>
      <c r="Z2291" s="3" t="s">
        <v>86</v>
      </c>
      <c r="AA2291" s="4"/>
      <c r="AB2291" s="3" t="s">
        <v>86</v>
      </c>
      <c r="AC2291" s="3" t="s">
        <v>86</v>
      </c>
      <c r="AD2291" s="3" t="s">
        <v>86</v>
      </c>
      <c r="AE2291" s="5">
        <v>0</v>
      </c>
    </row>
    <row r="2292" spans="1:31" x14ac:dyDescent="0.25">
      <c r="A2292" s="6" t="s">
        <v>86</v>
      </c>
      <c r="B2292" s="3" t="s">
        <v>1298</v>
      </c>
      <c r="C2292" s="3" t="s">
        <v>33</v>
      </c>
      <c r="D2292" s="4">
        <v>44221</v>
      </c>
      <c r="E2292" s="4">
        <v>44221</v>
      </c>
      <c r="F2292" s="4">
        <v>44222</v>
      </c>
      <c r="G2292" s="3" t="s">
        <v>89</v>
      </c>
      <c r="H2292" s="3" t="s">
        <v>90</v>
      </c>
      <c r="I2292" s="5">
        <v>2897</v>
      </c>
      <c r="J2292" s="3" t="s">
        <v>91</v>
      </c>
      <c r="K2292" s="3" t="s">
        <v>90</v>
      </c>
      <c r="L2292" s="5">
        <v>2897</v>
      </c>
      <c r="M2292" s="5">
        <v>34.1</v>
      </c>
      <c r="N2292" s="41" t="str">
        <f>IF(M2292="","",IF(M2292&lt;0,-M2292&amp;"_"&amp;COUNTIF(M$2:M2292,M2292),M2292&amp;"_"&amp;COUNTIF(M$2:M2292,M2292)))</f>
        <v>34.1_2</v>
      </c>
      <c r="O2292" s="42" t="str">
        <f t="shared" si="35"/>
        <v/>
      </c>
      <c r="P2292" s="3" t="s">
        <v>884</v>
      </c>
      <c r="Q2292" s="3" t="s">
        <v>2084</v>
      </c>
      <c r="R2292" s="3" t="s">
        <v>2085</v>
      </c>
      <c r="S2292" s="3" t="s">
        <v>86</v>
      </c>
      <c r="T2292" s="3" t="s">
        <v>95</v>
      </c>
      <c r="U2292" s="3" t="s">
        <v>2083</v>
      </c>
      <c r="V2292" s="3" t="s">
        <v>86</v>
      </c>
      <c r="W2292" s="3" t="s">
        <v>86</v>
      </c>
      <c r="X2292" s="3" t="s">
        <v>86</v>
      </c>
      <c r="Y2292" s="3" t="s">
        <v>103</v>
      </c>
      <c r="Z2292" s="3" t="s">
        <v>86</v>
      </c>
      <c r="AA2292" s="4"/>
      <c r="AB2292" s="3" t="s">
        <v>86</v>
      </c>
      <c r="AC2292" s="3" t="s">
        <v>86</v>
      </c>
      <c r="AD2292" s="3" t="s">
        <v>86</v>
      </c>
      <c r="AE2292" s="5">
        <v>0</v>
      </c>
    </row>
    <row r="2293" spans="1:31" x14ac:dyDescent="0.25">
      <c r="A2293" s="6" t="s">
        <v>86</v>
      </c>
      <c r="B2293" s="3" t="s">
        <v>2779</v>
      </c>
      <c r="C2293" s="3" t="s">
        <v>4417</v>
      </c>
      <c r="D2293" s="4">
        <v>44221</v>
      </c>
      <c r="E2293" s="4">
        <v>44221</v>
      </c>
      <c r="F2293" s="4">
        <v>44222</v>
      </c>
      <c r="G2293" s="3" t="s">
        <v>89</v>
      </c>
      <c r="H2293" s="3" t="s">
        <v>90</v>
      </c>
      <c r="I2293" s="5">
        <v>31031</v>
      </c>
      <c r="J2293" s="3" t="s">
        <v>91</v>
      </c>
      <c r="K2293" s="3" t="s">
        <v>90</v>
      </c>
      <c r="L2293" s="5">
        <v>31031</v>
      </c>
      <c r="M2293" s="5">
        <v>365.29</v>
      </c>
      <c r="N2293" s="41" t="str">
        <f>IF(M2293="","",IF(M2293&lt;0,-M2293&amp;"_"&amp;COUNTIF(M$2:M2293,M2293),M2293&amp;"_"&amp;COUNTIF(M$2:M2293,M2293)))</f>
        <v>365.29_1</v>
      </c>
      <c r="O2293" s="42" t="str">
        <f t="shared" si="35"/>
        <v/>
      </c>
      <c r="P2293" s="3" t="s">
        <v>4330</v>
      </c>
      <c r="Q2293" s="3" t="s">
        <v>3549</v>
      </c>
      <c r="R2293" s="3" t="s">
        <v>4418</v>
      </c>
      <c r="S2293" s="3" t="s">
        <v>86</v>
      </c>
      <c r="T2293" s="3" t="s">
        <v>95</v>
      </c>
      <c r="U2293" s="3" t="s">
        <v>4419</v>
      </c>
      <c r="V2293" s="3" t="s">
        <v>86</v>
      </c>
      <c r="W2293" s="3" t="s">
        <v>86</v>
      </c>
      <c r="X2293" s="3" t="s">
        <v>86</v>
      </c>
      <c r="Y2293" s="3" t="s">
        <v>103</v>
      </c>
      <c r="Z2293" s="3" t="s">
        <v>86</v>
      </c>
      <c r="AA2293" s="4"/>
      <c r="AB2293" s="3" t="s">
        <v>86</v>
      </c>
      <c r="AC2293" s="3" t="s">
        <v>86</v>
      </c>
      <c r="AD2293" s="3" t="s">
        <v>86</v>
      </c>
      <c r="AE2293" s="5">
        <v>0</v>
      </c>
    </row>
    <row r="2294" spans="1:31" x14ac:dyDescent="0.25">
      <c r="A2294" s="6" t="s">
        <v>86</v>
      </c>
      <c r="B2294" s="3" t="s">
        <v>2779</v>
      </c>
      <c r="C2294" s="3" t="s">
        <v>4417</v>
      </c>
      <c r="D2294" s="4">
        <v>44221</v>
      </c>
      <c r="E2294" s="4">
        <v>44221</v>
      </c>
      <c r="F2294" s="4">
        <v>44222</v>
      </c>
      <c r="G2294" s="3" t="s">
        <v>89</v>
      </c>
      <c r="H2294" s="3" t="s">
        <v>90</v>
      </c>
      <c r="I2294" s="5">
        <v>29378</v>
      </c>
      <c r="J2294" s="3" t="s">
        <v>91</v>
      </c>
      <c r="K2294" s="3" t="s">
        <v>90</v>
      </c>
      <c r="L2294" s="5">
        <v>29378</v>
      </c>
      <c r="M2294" s="5">
        <v>345.83</v>
      </c>
      <c r="N2294" s="41" t="str">
        <f>IF(M2294="","",IF(M2294&lt;0,-M2294&amp;"_"&amp;COUNTIF(M$2:M2294,M2294),M2294&amp;"_"&amp;COUNTIF(M$2:M2294,M2294)))</f>
        <v>345.83_2</v>
      </c>
      <c r="O2294" s="42" t="str">
        <f t="shared" si="35"/>
        <v/>
      </c>
      <c r="P2294" s="3" t="s">
        <v>4330</v>
      </c>
      <c r="Q2294" s="3" t="s">
        <v>3551</v>
      </c>
      <c r="R2294" s="3" t="s">
        <v>4420</v>
      </c>
      <c r="S2294" s="3" t="s">
        <v>86</v>
      </c>
      <c r="T2294" s="3" t="s">
        <v>95</v>
      </c>
      <c r="U2294" s="3" t="s">
        <v>4419</v>
      </c>
      <c r="V2294" s="3" t="s">
        <v>86</v>
      </c>
      <c r="W2294" s="3" t="s">
        <v>86</v>
      </c>
      <c r="X2294" s="3" t="s">
        <v>86</v>
      </c>
      <c r="Y2294" s="3" t="s">
        <v>103</v>
      </c>
      <c r="Z2294" s="3" t="s">
        <v>86</v>
      </c>
      <c r="AA2294" s="4"/>
      <c r="AB2294" s="3" t="s">
        <v>86</v>
      </c>
      <c r="AC2294" s="3" t="s">
        <v>86</v>
      </c>
      <c r="AD2294" s="3" t="s">
        <v>86</v>
      </c>
      <c r="AE2294" s="5">
        <v>0</v>
      </c>
    </row>
    <row r="2295" spans="1:31" x14ac:dyDescent="0.25">
      <c r="A2295" s="6" t="s">
        <v>86</v>
      </c>
      <c r="B2295" s="3" t="s">
        <v>2779</v>
      </c>
      <c r="C2295" s="3" t="s">
        <v>4417</v>
      </c>
      <c r="D2295" s="4">
        <v>44221</v>
      </c>
      <c r="E2295" s="4">
        <v>44221</v>
      </c>
      <c r="F2295" s="4">
        <v>44222</v>
      </c>
      <c r="G2295" s="3" t="s">
        <v>89</v>
      </c>
      <c r="H2295" s="3" t="s">
        <v>90</v>
      </c>
      <c r="I2295" s="5">
        <v>28090</v>
      </c>
      <c r="J2295" s="3" t="s">
        <v>91</v>
      </c>
      <c r="K2295" s="3" t="s">
        <v>90</v>
      </c>
      <c r="L2295" s="5">
        <v>28090</v>
      </c>
      <c r="M2295" s="5">
        <v>330.67</v>
      </c>
      <c r="N2295" s="41" t="str">
        <f>IF(M2295="","",IF(M2295&lt;0,-M2295&amp;"_"&amp;COUNTIF(M$2:M2295,M2295),M2295&amp;"_"&amp;COUNTIF(M$2:M2295,M2295)))</f>
        <v>330.67_1</v>
      </c>
      <c r="O2295" s="42" t="str">
        <f t="shared" si="35"/>
        <v/>
      </c>
      <c r="P2295" s="3" t="s">
        <v>4330</v>
      </c>
      <c r="Q2295" s="3" t="s">
        <v>4421</v>
      </c>
      <c r="R2295" s="3" t="s">
        <v>4422</v>
      </c>
      <c r="S2295" s="3" t="s">
        <v>86</v>
      </c>
      <c r="T2295" s="3" t="s">
        <v>95</v>
      </c>
      <c r="U2295" s="3" t="s">
        <v>4419</v>
      </c>
      <c r="V2295" s="3" t="s">
        <v>86</v>
      </c>
      <c r="W2295" s="3" t="s">
        <v>86</v>
      </c>
      <c r="X2295" s="3" t="s">
        <v>86</v>
      </c>
      <c r="Y2295" s="3" t="s">
        <v>103</v>
      </c>
      <c r="Z2295" s="3" t="s">
        <v>86</v>
      </c>
      <c r="AA2295" s="4"/>
      <c r="AB2295" s="3" t="s">
        <v>86</v>
      </c>
      <c r="AC2295" s="3" t="s">
        <v>86</v>
      </c>
      <c r="AD2295" s="3" t="s">
        <v>86</v>
      </c>
      <c r="AE2295" s="5">
        <v>0</v>
      </c>
    </row>
    <row r="2296" spans="1:31" x14ac:dyDescent="0.25">
      <c r="A2296" s="6" t="s">
        <v>86</v>
      </c>
      <c r="B2296" s="3" t="s">
        <v>2779</v>
      </c>
      <c r="C2296" s="3" t="s">
        <v>4417</v>
      </c>
      <c r="D2296" s="4">
        <v>44221</v>
      </c>
      <c r="E2296" s="4">
        <v>44221</v>
      </c>
      <c r="F2296" s="4">
        <v>44222</v>
      </c>
      <c r="G2296" s="3" t="s">
        <v>89</v>
      </c>
      <c r="H2296" s="3" t="s">
        <v>90</v>
      </c>
      <c r="I2296" s="5">
        <v>25914</v>
      </c>
      <c r="J2296" s="3" t="s">
        <v>91</v>
      </c>
      <c r="K2296" s="3" t="s">
        <v>90</v>
      </c>
      <c r="L2296" s="5">
        <v>25914</v>
      </c>
      <c r="M2296" s="5">
        <v>305.05</v>
      </c>
      <c r="N2296" s="41" t="str">
        <f>IF(M2296="","",IF(M2296&lt;0,-M2296&amp;"_"&amp;COUNTIF(M$2:M2296,M2296),M2296&amp;"_"&amp;COUNTIF(M$2:M2296,M2296)))</f>
        <v>305.05_1</v>
      </c>
      <c r="O2296" s="42" t="str">
        <f t="shared" si="35"/>
        <v/>
      </c>
      <c r="P2296" s="3" t="s">
        <v>4330</v>
      </c>
      <c r="Q2296" s="3" t="s">
        <v>4423</v>
      </c>
      <c r="R2296" s="3" t="s">
        <v>4424</v>
      </c>
      <c r="S2296" s="3" t="s">
        <v>86</v>
      </c>
      <c r="T2296" s="3" t="s">
        <v>95</v>
      </c>
      <c r="U2296" s="3" t="s">
        <v>4419</v>
      </c>
      <c r="V2296" s="3" t="s">
        <v>86</v>
      </c>
      <c r="W2296" s="3" t="s">
        <v>86</v>
      </c>
      <c r="X2296" s="3" t="s">
        <v>86</v>
      </c>
      <c r="Y2296" s="3" t="s">
        <v>103</v>
      </c>
      <c r="Z2296" s="3" t="s">
        <v>86</v>
      </c>
      <c r="AA2296" s="4"/>
      <c r="AB2296" s="3" t="s">
        <v>86</v>
      </c>
      <c r="AC2296" s="3" t="s">
        <v>86</v>
      </c>
      <c r="AD2296" s="3" t="s">
        <v>86</v>
      </c>
      <c r="AE2296" s="5">
        <v>0</v>
      </c>
    </row>
    <row r="2297" spans="1:31" x14ac:dyDescent="0.25">
      <c r="A2297" s="6" t="s">
        <v>86</v>
      </c>
      <c r="B2297" s="3" t="s">
        <v>2764</v>
      </c>
      <c r="C2297" s="3" t="s">
        <v>33</v>
      </c>
      <c r="D2297" s="4">
        <v>44221</v>
      </c>
      <c r="E2297" s="4">
        <v>44221</v>
      </c>
      <c r="F2297" s="4">
        <v>44222</v>
      </c>
      <c r="G2297" s="3" t="s">
        <v>89</v>
      </c>
      <c r="H2297" s="3" t="s">
        <v>90</v>
      </c>
      <c r="I2297" s="5">
        <v>109620</v>
      </c>
      <c r="J2297" s="3" t="s">
        <v>91</v>
      </c>
      <c r="K2297" s="3" t="s">
        <v>90</v>
      </c>
      <c r="L2297" s="5">
        <v>109620</v>
      </c>
      <c r="M2297" s="5">
        <v>1290.4100000000001</v>
      </c>
      <c r="N2297" s="41" t="str">
        <f>IF(M2297="","",IF(M2297&lt;0,-M2297&amp;"_"&amp;COUNTIF(M$2:M2297,M2297),M2297&amp;"_"&amp;COUNTIF(M$2:M2297,M2297)))</f>
        <v>1290.41_1</v>
      </c>
      <c r="O2297" s="42" t="str">
        <f t="shared" si="35"/>
        <v/>
      </c>
      <c r="P2297" s="3" t="s">
        <v>884</v>
      </c>
      <c r="Q2297" s="3" t="s">
        <v>2081</v>
      </c>
      <c r="R2297" s="3" t="s">
        <v>2082</v>
      </c>
      <c r="S2297" s="3" t="s">
        <v>86</v>
      </c>
      <c r="T2297" s="3" t="s">
        <v>95</v>
      </c>
      <c r="U2297" s="3" t="s">
        <v>2083</v>
      </c>
      <c r="V2297" s="3" t="s">
        <v>86</v>
      </c>
      <c r="W2297" s="3" t="s">
        <v>86</v>
      </c>
      <c r="X2297" s="3" t="s">
        <v>86</v>
      </c>
      <c r="Y2297" s="3" t="s">
        <v>103</v>
      </c>
      <c r="Z2297" s="3" t="s">
        <v>86</v>
      </c>
      <c r="AA2297" s="4"/>
      <c r="AB2297" s="3" t="s">
        <v>86</v>
      </c>
      <c r="AC2297" s="3" t="s">
        <v>86</v>
      </c>
      <c r="AD2297" s="3" t="s">
        <v>86</v>
      </c>
      <c r="AE2297" s="5">
        <v>0</v>
      </c>
    </row>
    <row r="2298" spans="1:31" x14ac:dyDescent="0.25">
      <c r="A2298" s="6" t="s">
        <v>86</v>
      </c>
      <c r="B2298" s="3" t="s">
        <v>2764</v>
      </c>
      <c r="C2298" s="3" t="s">
        <v>33</v>
      </c>
      <c r="D2298" s="4">
        <v>44221</v>
      </c>
      <c r="E2298" s="4">
        <v>44221</v>
      </c>
      <c r="F2298" s="4">
        <v>44222</v>
      </c>
      <c r="G2298" s="3" t="s">
        <v>89</v>
      </c>
      <c r="H2298" s="3" t="s">
        <v>90</v>
      </c>
      <c r="I2298" s="5">
        <v>22232</v>
      </c>
      <c r="J2298" s="3" t="s">
        <v>91</v>
      </c>
      <c r="K2298" s="3" t="s">
        <v>90</v>
      </c>
      <c r="L2298" s="5">
        <v>22232</v>
      </c>
      <c r="M2298" s="5">
        <v>261.70999999999998</v>
      </c>
      <c r="N2298" s="41" t="str">
        <f>IF(M2298="","",IF(M2298&lt;0,-M2298&amp;"_"&amp;COUNTIF(M$2:M2298,M2298),M2298&amp;"_"&amp;COUNTIF(M$2:M2298,M2298)))</f>
        <v>261.71_1</v>
      </c>
      <c r="O2298" s="42" t="str">
        <f t="shared" si="35"/>
        <v/>
      </c>
      <c r="P2298" s="3" t="s">
        <v>884</v>
      </c>
      <c r="Q2298" s="3" t="s">
        <v>2084</v>
      </c>
      <c r="R2298" s="3" t="s">
        <v>2085</v>
      </c>
      <c r="S2298" s="3" t="s">
        <v>86</v>
      </c>
      <c r="T2298" s="3" t="s">
        <v>95</v>
      </c>
      <c r="U2298" s="3" t="s">
        <v>2083</v>
      </c>
      <c r="V2298" s="3" t="s">
        <v>86</v>
      </c>
      <c r="W2298" s="3" t="s">
        <v>86</v>
      </c>
      <c r="X2298" s="3" t="s">
        <v>86</v>
      </c>
      <c r="Y2298" s="3" t="s">
        <v>103</v>
      </c>
      <c r="Z2298" s="3" t="s">
        <v>86</v>
      </c>
      <c r="AA2298" s="4"/>
      <c r="AB2298" s="3" t="s">
        <v>86</v>
      </c>
      <c r="AC2298" s="3" t="s">
        <v>86</v>
      </c>
      <c r="AD2298" s="3" t="s">
        <v>86</v>
      </c>
      <c r="AE2298" s="5">
        <v>0</v>
      </c>
    </row>
    <row r="2299" spans="1:31" x14ac:dyDescent="0.25">
      <c r="A2299" s="6" t="s">
        <v>86</v>
      </c>
      <c r="B2299" s="3" t="s">
        <v>2459</v>
      </c>
      <c r="C2299" s="3" t="s">
        <v>2663</v>
      </c>
      <c r="D2299" s="4">
        <v>44222</v>
      </c>
      <c r="E2299" s="4">
        <v>44222</v>
      </c>
      <c r="F2299" s="4">
        <v>44223</v>
      </c>
      <c r="G2299" s="3" t="s">
        <v>89</v>
      </c>
      <c r="H2299" s="3" t="s">
        <v>90</v>
      </c>
      <c r="I2299" s="5">
        <v>5533</v>
      </c>
      <c r="J2299" s="3" t="s">
        <v>91</v>
      </c>
      <c r="K2299" s="3" t="s">
        <v>90</v>
      </c>
      <c r="L2299" s="5">
        <v>5533</v>
      </c>
      <c r="M2299" s="5">
        <v>65.13</v>
      </c>
      <c r="N2299" s="41" t="str">
        <f>IF(M2299="","",IF(M2299&lt;0,-M2299&amp;"_"&amp;COUNTIF(M$2:M2299,M2299),M2299&amp;"_"&amp;COUNTIF(M$2:M2299,M2299)))</f>
        <v>65.13_1</v>
      </c>
      <c r="O2299" s="42" t="str">
        <f t="shared" si="35"/>
        <v/>
      </c>
      <c r="P2299" s="3" t="s">
        <v>2664</v>
      </c>
      <c r="Q2299" s="3" t="s">
        <v>2665</v>
      </c>
      <c r="R2299" s="3" t="s">
        <v>2666</v>
      </c>
      <c r="S2299" s="3" t="s">
        <v>86</v>
      </c>
      <c r="T2299" s="3" t="s">
        <v>95</v>
      </c>
      <c r="U2299" s="3" t="s">
        <v>2667</v>
      </c>
      <c r="V2299" s="3" t="s">
        <v>86</v>
      </c>
      <c r="W2299" s="3" t="s">
        <v>86</v>
      </c>
      <c r="X2299" s="3" t="s">
        <v>86</v>
      </c>
      <c r="Y2299" s="3" t="s">
        <v>103</v>
      </c>
      <c r="Z2299" s="3" t="s">
        <v>86</v>
      </c>
      <c r="AA2299" s="4"/>
      <c r="AB2299" s="3" t="s">
        <v>86</v>
      </c>
      <c r="AC2299" s="3" t="s">
        <v>86</v>
      </c>
      <c r="AD2299" s="3" t="s">
        <v>86</v>
      </c>
      <c r="AE2299" s="5">
        <v>0</v>
      </c>
    </row>
    <row r="2300" spans="1:31" x14ac:dyDescent="0.25">
      <c r="A2300" s="6" t="s">
        <v>86</v>
      </c>
      <c r="B2300" s="3" t="s">
        <v>2459</v>
      </c>
      <c r="C2300" s="3" t="s">
        <v>2663</v>
      </c>
      <c r="D2300" s="4">
        <v>44222</v>
      </c>
      <c r="E2300" s="4">
        <v>44222</v>
      </c>
      <c r="F2300" s="4">
        <v>44223</v>
      </c>
      <c r="G2300" s="3" t="s">
        <v>89</v>
      </c>
      <c r="H2300" s="3" t="s">
        <v>90</v>
      </c>
      <c r="I2300" s="5">
        <v>88433</v>
      </c>
      <c r="J2300" s="3" t="s">
        <v>91</v>
      </c>
      <c r="K2300" s="3" t="s">
        <v>90</v>
      </c>
      <c r="L2300" s="5">
        <v>88433</v>
      </c>
      <c r="M2300" s="5">
        <v>1041</v>
      </c>
      <c r="N2300" s="41" t="str">
        <f>IF(M2300="","",IF(M2300&lt;0,-M2300&amp;"_"&amp;COUNTIF(M$2:M2300,M2300),M2300&amp;"_"&amp;COUNTIF(M$2:M2300,M2300)))</f>
        <v>1041_1</v>
      </c>
      <c r="O2300" s="42" t="str">
        <f t="shared" si="35"/>
        <v/>
      </c>
      <c r="P2300" s="3" t="s">
        <v>2664</v>
      </c>
      <c r="Q2300" s="3" t="s">
        <v>2665</v>
      </c>
      <c r="R2300" s="3" t="s">
        <v>2668</v>
      </c>
      <c r="S2300" s="3" t="s">
        <v>86</v>
      </c>
      <c r="T2300" s="3" t="s">
        <v>95</v>
      </c>
      <c r="U2300" s="3" t="s">
        <v>2667</v>
      </c>
      <c r="V2300" s="3" t="s">
        <v>86</v>
      </c>
      <c r="W2300" s="3" t="s">
        <v>86</v>
      </c>
      <c r="X2300" s="3" t="s">
        <v>86</v>
      </c>
      <c r="Y2300" s="3" t="s">
        <v>103</v>
      </c>
      <c r="Z2300" s="3" t="s">
        <v>86</v>
      </c>
      <c r="AA2300" s="4"/>
      <c r="AB2300" s="3" t="s">
        <v>86</v>
      </c>
      <c r="AC2300" s="3" t="s">
        <v>86</v>
      </c>
      <c r="AD2300" s="3" t="s">
        <v>86</v>
      </c>
      <c r="AE2300" s="5">
        <v>0</v>
      </c>
    </row>
    <row r="2301" spans="1:31" x14ac:dyDescent="0.25">
      <c r="A2301" s="6" t="s">
        <v>86</v>
      </c>
      <c r="B2301" s="3" t="s">
        <v>2459</v>
      </c>
      <c r="C2301" s="3" t="s">
        <v>2663</v>
      </c>
      <c r="D2301" s="4">
        <v>44222</v>
      </c>
      <c r="E2301" s="4">
        <v>44222</v>
      </c>
      <c r="F2301" s="4">
        <v>44223</v>
      </c>
      <c r="G2301" s="3" t="s">
        <v>89</v>
      </c>
      <c r="H2301" s="3" t="s">
        <v>90</v>
      </c>
      <c r="I2301" s="5">
        <v>8590</v>
      </c>
      <c r="J2301" s="3" t="s">
        <v>91</v>
      </c>
      <c r="K2301" s="3" t="s">
        <v>90</v>
      </c>
      <c r="L2301" s="5">
        <v>8590</v>
      </c>
      <c r="M2301" s="5">
        <v>101.12</v>
      </c>
      <c r="N2301" s="41" t="str">
        <f>IF(M2301="","",IF(M2301&lt;0,-M2301&amp;"_"&amp;COUNTIF(M$2:M2301,M2301),M2301&amp;"_"&amp;COUNTIF(M$2:M2301,M2301)))</f>
        <v>101.12_1</v>
      </c>
      <c r="O2301" s="42" t="str">
        <f t="shared" si="35"/>
        <v/>
      </c>
      <c r="P2301" s="3" t="s">
        <v>2664</v>
      </c>
      <c r="Q2301" s="3" t="s">
        <v>2665</v>
      </c>
      <c r="R2301" s="3" t="s">
        <v>2669</v>
      </c>
      <c r="S2301" s="3" t="s">
        <v>86</v>
      </c>
      <c r="T2301" s="3" t="s">
        <v>95</v>
      </c>
      <c r="U2301" s="3" t="s">
        <v>2667</v>
      </c>
      <c r="V2301" s="3" t="s">
        <v>86</v>
      </c>
      <c r="W2301" s="3" t="s">
        <v>86</v>
      </c>
      <c r="X2301" s="3" t="s">
        <v>86</v>
      </c>
      <c r="Y2301" s="3" t="s">
        <v>106</v>
      </c>
      <c r="Z2301" s="3" t="s">
        <v>86</v>
      </c>
      <c r="AA2301" s="4"/>
      <c r="AB2301" s="3" t="s">
        <v>86</v>
      </c>
      <c r="AC2301" s="3" t="s">
        <v>86</v>
      </c>
      <c r="AD2301" s="3" t="s">
        <v>86</v>
      </c>
      <c r="AE2301" s="5">
        <v>0</v>
      </c>
    </row>
    <row r="2302" spans="1:31" x14ac:dyDescent="0.25">
      <c r="A2302" s="6" t="s">
        <v>86</v>
      </c>
      <c r="B2302" s="3" t="s">
        <v>270</v>
      </c>
      <c r="C2302" s="3" t="s">
        <v>737</v>
      </c>
      <c r="D2302" s="4">
        <v>44222</v>
      </c>
      <c r="E2302" s="4">
        <v>44222</v>
      </c>
      <c r="F2302" s="4">
        <v>44231</v>
      </c>
      <c r="G2302" s="3" t="s">
        <v>169</v>
      </c>
      <c r="H2302" s="3" t="s">
        <v>90</v>
      </c>
      <c r="I2302" s="5">
        <v>150</v>
      </c>
      <c r="J2302" s="3" t="s">
        <v>91</v>
      </c>
      <c r="K2302" s="3" t="s">
        <v>90</v>
      </c>
      <c r="L2302" s="5">
        <v>150</v>
      </c>
      <c r="M2302" s="5">
        <v>1.77</v>
      </c>
      <c r="N2302" s="41" t="str">
        <f>IF(M2302="","",IF(M2302&lt;0,-M2302&amp;"_"&amp;COUNTIF(M$2:M2302,M2302),M2302&amp;"_"&amp;COUNTIF(M$2:M2302,M2302)))</f>
        <v>1.77_10</v>
      </c>
      <c r="O2302" s="42" t="str">
        <f t="shared" si="35"/>
        <v/>
      </c>
      <c r="P2302" s="3" t="s">
        <v>274</v>
      </c>
      <c r="Q2302" s="3" t="s">
        <v>278</v>
      </c>
      <c r="R2302" s="3" t="s">
        <v>738</v>
      </c>
      <c r="S2302" s="3" t="s">
        <v>86</v>
      </c>
      <c r="T2302" s="3" t="s">
        <v>95</v>
      </c>
      <c r="U2302" s="3" t="s">
        <v>172</v>
      </c>
      <c r="V2302" s="3" t="s">
        <v>86</v>
      </c>
      <c r="W2302" s="3" t="s">
        <v>86</v>
      </c>
      <c r="X2302" s="3" t="s">
        <v>86</v>
      </c>
      <c r="Y2302" s="3" t="s">
        <v>97</v>
      </c>
      <c r="Z2302" s="3" t="s">
        <v>86</v>
      </c>
      <c r="AA2302" s="4"/>
      <c r="AB2302" s="3" t="s">
        <v>86</v>
      </c>
      <c r="AC2302" s="3" t="s">
        <v>86</v>
      </c>
      <c r="AD2302" s="3" t="s">
        <v>86</v>
      </c>
      <c r="AE2302" s="5">
        <v>0</v>
      </c>
    </row>
    <row r="2303" spans="1:31" x14ac:dyDescent="0.25">
      <c r="A2303" s="6" t="s">
        <v>86</v>
      </c>
      <c r="B2303" s="3" t="s">
        <v>270</v>
      </c>
      <c r="C2303" s="3" t="s">
        <v>739</v>
      </c>
      <c r="D2303" s="4">
        <v>44222</v>
      </c>
      <c r="E2303" s="4">
        <v>44222</v>
      </c>
      <c r="F2303" s="4">
        <v>44231</v>
      </c>
      <c r="G2303" s="3" t="s">
        <v>169</v>
      </c>
      <c r="H2303" s="3" t="s">
        <v>90</v>
      </c>
      <c r="I2303" s="5">
        <v>1820</v>
      </c>
      <c r="J2303" s="3" t="s">
        <v>91</v>
      </c>
      <c r="K2303" s="3" t="s">
        <v>90</v>
      </c>
      <c r="L2303" s="5">
        <v>1820</v>
      </c>
      <c r="M2303" s="5">
        <v>21.42</v>
      </c>
      <c r="N2303" s="41" t="str">
        <f>IF(M2303="","",IF(M2303&lt;0,-M2303&amp;"_"&amp;COUNTIF(M$2:M2303,M2303),M2303&amp;"_"&amp;COUNTIF(M$2:M2303,M2303)))</f>
        <v>21.42_2</v>
      </c>
      <c r="O2303" s="42" t="str">
        <f t="shared" si="35"/>
        <v/>
      </c>
      <c r="P2303" s="3" t="s">
        <v>274</v>
      </c>
      <c r="Q2303" s="3" t="s">
        <v>484</v>
      </c>
      <c r="R2303" s="3" t="s">
        <v>740</v>
      </c>
      <c r="S2303" s="3" t="s">
        <v>86</v>
      </c>
      <c r="T2303" s="3" t="s">
        <v>95</v>
      </c>
      <c r="U2303" s="3" t="s">
        <v>172</v>
      </c>
      <c r="V2303" s="3" t="s">
        <v>86</v>
      </c>
      <c r="W2303" s="3" t="s">
        <v>86</v>
      </c>
      <c r="X2303" s="3" t="s">
        <v>86</v>
      </c>
      <c r="Y2303" s="3" t="s">
        <v>97</v>
      </c>
      <c r="Z2303" s="3" t="s">
        <v>86</v>
      </c>
      <c r="AA2303" s="4"/>
      <c r="AB2303" s="3" t="s">
        <v>86</v>
      </c>
      <c r="AC2303" s="3" t="s">
        <v>86</v>
      </c>
      <c r="AD2303" s="3" t="s">
        <v>86</v>
      </c>
      <c r="AE2303" s="5">
        <v>0</v>
      </c>
    </row>
    <row r="2304" spans="1:31" x14ac:dyDescent="0.25">
      <c r="A2304" s="6" t="s">
        <v>86</v>
      </c>
      <c r="B2304" s="3" t="s">
        <v>270</v>
      </c>
      <c r="C2304" s="3" t="s">
        <v>741</v>
      </c>
      <c r="D2304" s="4">
        <v>44222</v>
      </c>
      <c r="E2304" s="4">
        <v>44222</v>
      </c>
      <c r="F2304" s="4">
        <v>44226</v>
      </c>
      <c r="G2304" s="3" t="s">
        <v>211</v>
      </c>
      <c r="H2304" s="3" t="s">
        <v>90</v>
      </c>
      <c r="I2304" s="5">
        <v>2200</v>
      </c>
      <c r="J2304" s="3" t="s">
        <v>91</v>
      </c>
      <c r="K2304" s="3" t="s">
        <v>90</v>
      </c>
      <c r="L2304" s="5">
        <v>2200</v>
      </c>
      <c r="M2304" s="5">
        <v>25.9</v>
      </c>
      <c r="N2304" s="41" t="str">
        <f>IF(M2304="","",IF(M2304&lt;0,-M2304&amp;"_"&amp;COUNTIF(M$2:M2304,M2304),M2304&amp;"_"&amp;COUNTIF(M$2:M2304,M2304)))</f>
        <v>25.9_3</v>
      </c>
      <c r="O2304" s="42" t="str">
        <f t="shared" si="35"/>
        <v/>
      </c>
      <c r="P2304" s="3" t="s">
        <v>598</v>
      </c>
      <c r="Q2304" s="3" t="s">
        <v>742</v>
      </c>
      <c r="R2304" s="3" t="s">
        <v>377</v>
      </c>
      <c r="S2304" s="3" t="s">
        <v>86</v>
      </c>
      <c r="T2304" s="3" t="s">
        <v>95</v>
      </c>
      <c r="U2304" s="3" t="s">
        <v>329</v>
      </c>
      <c r="V2304" s="3" t="s">
        <v>86</v>
      </c>
      <c r="W2304" s="3" t="s">
        <v>86</v>
      </c>
      <c r="X2304" s="3" t="s">
        <v>86</v>
      </c>
      <c r="Y2304" s="3" t="s">
        <v>97</v>
      </c>
      <c r="Z2304" s="3" t="s">
        <v>86</v>
      </c>
      <c r="AA2304" s="4"/>
      <c r="AB2304" s="3" t="s">
        <v>86</v>
      </c>
      <c r="AC2304" s="3" t="s">
        <v>86</v>
      </c>
      <c r="AD2304" s="3" t="s">
        <v>86</v>
      </c>
      <c r="AE2304" s="5">
        <v>0</v>
      </c>
    </row>
    <row r="2305" spans="1:31" x14ac:dyDescent="0.25">
      <c r="A2305" s="6" t="s">
        <v>86</v>
      </c>
      <c r="B2305" s="3" t="s">
        <v>270</v>
      </c>
      <c r="C2305" s="3" t="s">
        <v>741</v>
      </c>
      <c r="D2305" s="4">
        <v>44222</v>
      </c>
      <c r="E2305" s="4">
        <v>44222</v>
      </c>
      <c r="F2305" s="4">
        <v>44226</v>
      </c>
      <c r="G2305" s="3" t="s">
        <v>211</v>
      </c>
      <c r="H2305" s="3" t="s">
        <v>90</v>
      </c>
      <c r="I2305" s="5">
        <v>130</v>
      </c>
      <c r="J2305" s="3" t="s">
        <v>91</v>
      </c>
      <c r="K2305" s="3" t="s">
        <v>90</v>
      </c>
      <c r="L2305" s="5">
        <v>130</v>
      </c>
      <c r="M2305" s="5">
        <v>1.53</v>
      </c>
      <c r="N2305" s="41" t="str">
        <f>IF(M2305="","",IF(M2305&lt;0,-M2305&amp;"_"&amp;COUNTIF(M$2:M2305,M2305),M2305&amp;"_"&amp;COUNTIF(M$2:M2305,M2305)))</f>
        <v>1.53_2</v>
      </c>
      <c r="O2305" s="42" t="str">
        <f t="shared" si="35"/>
        <v/>
      </c>
      <c r="P2305" s="3" t="s">
        <v>598</v>
      </c>
      <c r="Q2305" s="3" t="s">
        <v>742</v>
      </c>
      <c r="R2305" s="3" t="s">
        <v>378</v>
      </c>
      <c r="S2305" s="3" t="s">
        <v>86</v>
      </c>
      <c r="T2305" s="3" t="s">
        <v>95</v>
      </c>
      <c r="U2305" s="3" t="s">
        <v>329</v>
      </c>
      <c r="V2305" s="3" t="s">
        <v>86</v>
      </c>
      <c r="W2305" s="3" t="s">
        <v>86</v>
      </c>
      <c r="X2305" s="3" t="s">
        <v>86</v>
      </c>
      <c r="Y2305" s="3" t="s">
        <v>97</v>
      </c>
      <c r="Z2305" s="3" t="s">
        <v>86</v>
      </c>
      <c r="AA2305" s="4"/>
      <c r="AB2305" s="3" t="s">
        <v>86</v>
      </c>
      <c r="AC2305" s="3" t="s">
        <v>86</v>
      </c>
      <c r="AD2305" s="3" t="s">
        <v>86</v>
      </c>
      <c r="AE2305" s="5">
        <v>0</v>
      </c>
    </row>
    <row r="2306" spans="1:31" x14ac:dyDescent="0.25">
      <c r="A2306" s="6" t="s">
        <v>86</v>
      </c>
      <c r="B2306" s="3" t="s">
        <v>270</v>
      </c>
      <c r="C2306" s="3" t="s">
        <v>741</v>
      </c>
      <c r="D2306" s="4">
        <v>44222</v>
      </c>
      <c r="E2306" s="4">
        <v>44222</v>
      </c>
      <c r="F2306" s="4">
        <v>44226</v>
      </c>
      <c r="G2306" s="3" t="s">
        <v>211</v>
      </c>
      <c r="H2306" s="3" t="s">
        <v>90</v>
      </c>
      <c r="I2306" s="5">
        <v>130</v>
      </c>
      <c r="J2306" s="3" t="s">
        <v>91</v>
      </c>
      <c r="K2306" s="3" t="s">
        <v>90</v>
      </c>
      <c r="L2306" s="5">
        <v>130</v>
      </c>
      <c r="M2306" s="5">
        <v>1.53</v>
      </c>
      <c r="N2306" s="41" t="str">
        <f>IF(M2306="","",IF(M2306&lt;0,-M2306&amp;"_"&amp;COUNTIF(M$2:M2306,M2306),M2306&amp;"_"&amp;COUNTIF(M$2:M2306,M2306)))</f>
        <v>1.53_3</v>
      </c>
      <c r="O2306" s="42" t="str">
        <f t="shared" ref="O2306:O2369" si="36">IF(COUNTIF(N:N,N2306)=2,"x","")</f>
        <v/>
      </c>
      <c r="P2306" s="3" t="s">
        <v>598</v>
      </c>
      <c r="Q2306" s="3" t="s">
        <v>742</v>
      </c>
      <c r="R2306" s="3" t="s">
        <v>380</v>
      </c>
      <c r="S2306" s="3" t="s">
        <v>86</v>
      </c>
      <c r="T2306" s="3" t="s">
        <v>95</v>
      </c>
      <c r="U2306" s="3" t="s">
        <v>329</v>
      </c>
      <c r="V2306" s="3" t="s">
        <v>86</v>
      </c>
      <c r="W2306" s="3" t="s">
        <v>86</v>
      </c>
      <c r="X2306" s="3" t="s">
        <v>86</v>
      </c>
      <c r="Y2306" s="3" t="s">
        <v>97</v>
      </c>
      <c r="Z2306" s="3" t="s">
        <v>86</v>
      </c>
      <c r="AA2306" s="4"/>
      <c r="AB2306" s="3" t="s">
        <v>86</v>
      </c>
      <c r="AC2306" s="3" t="s">
        <v>86</v>
      </c>
      <c r="AD2306" s="3" t="s">
        <v>86</v>
      </c>
      <c r="AE2306" s="5">
        <v>0</v>
      </c>
    </row>
    <row r="2307" spans="1:31" x14ac:dyDescent="0.25">
      <c r="A2307" s="6" t="s">
        <v>86</v>
      </c>
      <c r="B2307" s="3" t="s">
        <v>270</v>
      </c>
      <c r="C2307" s="3" t="s">
        <v>741</v>
      </c>
      <c r="D2307" s="4">
        <v>44222</v>
      </c>
      <c r="E2307" s="4">
        <v>44222</v>
      </c>
      <c r="F2307" s="4">
        <v>44226</v>
      </c>
      <c r="G2307" s="3" t="s">
        <v>211</v>
      </c>
      <c r="H2307" s="3" t="s">
        <v>90</v>
      </c>
      <c r="I2307" s="5">
        <v>150</v>
      </c>
      <c r="J2307" s="3" t="s">
        <v>91</v>
      </c>
      <c r="K2307" s="3" t="s">
        <v>90</v>
      </c>
      <c r="L2307" s="5">
        <v>150</v>
      </c>
      <c r="M2307" s="5">
        <v>1.77</v>
      </c>
      <c r="N2307" s="41" t="str">
        <f>IF(M2307="","",IF(M2307&lt;0,-M2307&amp;"_"&amp;COUNTIF(M$2:M2307,M2307),M2307&amp;"_"&amp;COUNTIF(M$2:M2307,M2307)))</f>
        <v>1.77_11</v>
      </c>
      <c r="O2307" s="42" t="str">
        <f t="shared" si="36"/>
        <v/>
      </c>
      <c r="P2307" s="3" t="s">
        <v>598</v>
      </c>
      <c r="Q2307" s="3" t="s">
        <v>742</v>
      </c>
      <c r="R2307" s="3" t="s">
        <v>379</v>
      </c>
      <c r="S2307" s="3" t="s">
        <v>86</v>
      </c>
      <c r="T2307" s="3" t="s">
        <v>95</v>
      </c>
      <c r="U2307" s="3" t="s">
        <v>329</v>
      </c>
      <c r="V2307" s="3" t="s">
        <v>86</v>
      </c>
      <c r="W2307" s="3" t="s">
        <v>86</v>
      </c>
      <c r="X2307" s="3" t="s">
        <v>86</v>
      </c>
      <c r="Y2307" s="3" t="s">
        <v>97</v>
      </c>
      <c r="Z2307" s="3" t="s">
        <v>86</v>
      </c>
      <c r="AA2307" s="4"/>
      <c r="AB2307" s="3" t="s">
        <v>86</v>
      </c>
      <c r="AC2307" s="3" t="s">
        <v>86</v>
      </c>
      <c r="AD2307" s="3" t="s">
        <v>86</v>
      </c>
      <c r="AE2307" s="5">
        <v>0</v>
      </c>
    </row>
    <row r="2308" spans="1:31" x14ac:dyDescent="0.25">
      <c r="A2308" s="6" t="s">
        <v>86</v>
      </c>
      <c r="B2308" s="3" t="s">
        <v>270</v>
      </c>
      <c r="C2308" s="3" t="s">
        <v>741</v>
      </c>
      <c r="D2308" s="4">
        <v>44222</v>
      </c>
      <c r="E2308" s="4">
        <v>44222</v>
      </c>
      <c r="F2308" s="4">
        <v>44226</v>
      </c>
      <c r="G2308" s="3" t="s">
        <v>211</v>
      </c>
      <c r="H2308" s="3" t="s">
        <v>90</v>
      </c>
      <c r="I2308" s="5">
        <v>975</v>
      </c>
      <c r="J2308" s="3" t="s">
        <v>91</v>
      </c>
      <c r="K2308" s="3" t="s">
        <v>90</v>
      </c>
      <c r="L2308" s="5">
        <v>975</v>
      </c>
      <c r="M2308" s="5">
        <v>11.48</v>
      </c>
      <c r="N2308" s="41" t="str">
        <f>IF(M2308="","",IF(M2308&lt;0,-M2308&amp;"_"&amp;COUNTIF(M$2:M2308,M2308),M2308&amp;"_"&amp;COUNTIF(M$2:M2308,M2308)))</f>
        <v>11.48_2</v>
      </c>
      <c r="O2308" s="42" t="str">
        <f t="shared" si="36"/>
        <v/>
      </c>
      <c r="P2308" s="3" t="s">
        <v>598</v>
      </c>
      <c r="Q2308" s="3" t="s">
        <v>742</v>
      </c>
      <c r="R2308" s="3" t="s">
        <v>415</v>
      </c>
      <c r="S2308" s="3" t="s">
        <v>86</v>
      </c>
      <c r="T2308" s="3" t="s">
        <v>95</v>
      </c>
      <c r="U2308" s="3" t="s">
        <v>329</v>
      </c>
      <c r="V2308" s="3" t="s">
        <v>86</v>
      </c>
      <c r="W2308" s="3" t="s">
        <v>86</v>
      </c>
      <c r="X2308" s="3" t="s">
        <v>86</v>
      </c>
      <c r="Y2308" s="3" t="s">
        <v>97</v>
      </c>
      <c r="Z2308" s="3" t="s">
        <v>86</v>
      </c>
      <c r="AA2308" s="4"/>
      <c r="AB2308" s="3" t="s">
        <v>86</v>
      </c>
      <c r="AC2308" s="3" t="s">
        <v>86</v>
      </c>
      <c r="AD2308" s="3" t="s">
        <v>86</v>
      </c>
      <c r="AE2308" s="5">
        <v>0</v>
      </c>
    </row>
    <row r="2309" spans="1:31" x14ac:dyDescent="0.25">
      <c r="A2309" s="6" t="s">
        <v>86</v>
      </c>
      <c r="B2309" s="3" t="s">
        <v>270</v>
      </c>
      <c r="C2309" s="3" t="s">
        <v>741</v>
      </c>
      <c r="D2309" s="4">
        <v>44222</v>
      </c>
      <c r="E2309" s="4">
        <v>44222</v>
      </c>
      <c r="F2309" s="4">
        <v>44226</v>
      </c>
      <c r="G2309" s="3" t="s">
        <v>211</v>
      </c>
      <c r="H2309" s="3" t="s">
        <v>90</v>
      </c>
      <c r="I2309" s="5">
        <v>1200</v>
      </c>
      <c r="J2309" s="3" t="s">
        <v>91</v>
      </c>
      <c r="K2309" s="3" t="s">
        <v>90</v>
      </c>
      <c r="L2309" s="5">
        <v>1200</v>
      </c>
      <c r="M2309" s="5">
        <v>14.13</v>
      </c>
      <c r="N2309" s="41" t="str">
        <f>IF(M2309="","",IF(M2309&lt;0,-M2309&amp;"_"&amp;COUNTIF(M$2:M2309,M2309),M2309&amp;"_"&amp;COUNTIF(M$2:M2309,M2309)))</f>
        <v>14.13_4</v>
      </c>
      <c r="O2309" s="42" t="str">
        <f t="shared" si="36"/>
        <v/>
      </c>
      <c r="P2309" s="3" t="s">
        <v>598</v>
      </c>
      <c r="Q2309" s="3" t="s">
        <v>742</v>
      </c>
      <c r="R2309" s="3" t="s">
        <v>554</v>
      </c>
      <c r="S2309" s="3" t="s">
        <v>86</v>
      </c>
      <c r="T2309" s="3" t="s">
        <v>95</v>
      </c>
      <c r="U2309" s="3" t="s">
        <v>329</v>
      </c>
      <c r="V2309" s="3" t="s">
        <v>86</v>
      </c>
      <c r="W2309" s="3" t="s">
        <v>86</v>
      </c>
      <c r="X2309" s="3" t="s">
        <v>86</v>
      </c>
      <c r="Y2309" s="3" t="s">
        <v>97</v>
      </c>
      <c r="Z2309" s="3" t="s">
        <v>86</v>
      </c>
      <c r="AA2309" s="4"/>
      <c r="AB2309" s="3" t="s">
        <v>86</v>
      </c>
      <c r="AC2309" s="3" t="s">
        <v>86</v>
      </c>
      <c r="AD2309" s="3" t="s">
        <v>86</v>
      </c>
      <c r="AE2309" s="5">
        <v>0</v>
      </c>
    </row>
    <row r="2310" spans="1:31" x14ac:dyDescent="0.25">
      <c r="A2310" s="6" t="s">
        <v>86</v>
      </c>
      <c r="B2310" s="3" t="s">
        <v>270</v>
      </c>
      <c r="C2310" s="3" t="s">
        <v>741</v>
      </c>
      <c r="D2310" s="4">
        <v>44222</v>
      </c>
      <c r="E2310" s="4">
        <v>44222</v>
      </c>
      <c r="F2310" s="4">
        <v>44226</v>
      </c>
      <c r="G2310" s="3" t="s">
        <v>211</v>
      </c>
      <c r="H2310" s="3" t="s">
        <v>90</v>
      </c>
      <c r="I2310" s="5">
        <v>1200</v>
      </c>
      <c r="J2310" s="3" t="s">
        <v>91</v>
      </c>
      <c r="K2310" s="3" t="s">
        <v>90</v>
      </c>
      <c r="L2310" s="5">
        <v>1200</v>
      </c>
      <c r="M2310" s="5">
        <v>14.13</v>
      </c>
      <c r="N2310" s="41" t="str">
        <f>IF(M2310="","",IF(M2310&lt;0,-M2310&amp;"_"&amp;COUNTIF(M$2:M2310,M2310),M2310&amp;"_"&amp;COUNTIF(M$2:M2310,M2310)))</f>
        <v>14.13_5</v>
      </c>
      <c r="O2310" s="42" t="str">
        <f t="shared" si="36"/>
        <v/>
      </c>
      <c r="P2310" s="3" t="s">
        <v>598</v>
      </c>
      <c r="Q2310" s="3" t="s">
        <v>742</v>
      </c>
      <c r="R2310" s="3" t="s">
        <v>615</v>
      </c>
      <c r="S2310" s="3" t="s">
        <v>86</v>
      </c>
      <c r="T2310" s="3" t="s">
        <v>95</v>
      </c>
      <c r="U2310" s="3" t="s">
        <v>329</v>
      </c>
      <c r="V2310" s="3" t="s">
        <v>86</v>
      </c>
      <c r="W2310" s="3" t="s">
        <v>86</v>
      </c>
      <c r="X2310" s="3" t="s">
        <v>86</v>
      </c>
      <c r="Y2310" s="3" t="s">
        <v>97</v>
      </c>
      <c r="Z2310" s="3" t="s">
        <v>86</v>
      </c>
      <c r="AA2310" s="4"/>
      <c r="AB2310" s="3" t="s">
        <v>86</v>
      </c>
      <c r="AC2310" s="3" t="s">
        <v>86</v>
      </c>
      <c r="AD2310" s="3" t="s">
        <v>86</v>
      </c>
      <c r="AE2310" s="5">
        <v>0</v>
      </c>
    </row>
    <row r="2311" spans="1:31" x14ac:dyDescent="0.25">
      <c r="A2311" s="6" t="s">
        <v>86</v>
      </c>
      <c r="B2311" s="3" t="s">
        <v>270</v>
      </c>
      <c r="C2311" s="3" t="s">
        <v>741</v>
      </c>
      <c r="D2311" s="4">
        <v>44222</v>
      </c>
      <c r="E2311" s="4">
        <v>44222</v>
      </c>
      <c r="F2311" s="4">
        <v>44226</v>
      </c>
      <c r="G2311" s="3" t="s">
        <v>211</v>
      </c>
      <c r="H2311" s="3" t="s">
        <v>90</v>
      </c>
      <c r="I2311" s="5">
        <v>180</v>
      </c>
      <c r="J2311" s="3" t="s">
        <v>91</v>
      </c>
      <c r="K2311" s="3" t="s">
        <v>90</v>
      </c>
      <c r="L2311" s="5">
        <v>180</v>
      </c>
      <c r="M2311" s="5">
        <v>2.12</v>
      </c>
      <c r="N2311" s="41" t="str">
        <f>IF(M2311="","",IF(M2311&lt;0,-M2311&amp;"_"&amp;COUNTIF(M$2:M2311,M2311),M2311&amp;"_"&amp;COUNTIF(M$2:M2311,M2311)))</f>
        <v>2.12_3</v>
      </c>
      <c r="O2311" s="42" t="str">
        <f t="shared" si="36"/>
        <v/>
      </c>
      <c r="P2311" s="3" t="s">
        <v>598</v>
      </c>
      <c r="Q2311" s="3" t="s">
        <v>742</v>
      </c>
      <c r="R2311" s="3" t="s">
        <v>414</v>
      </c>
      <c r="S2311" s="3" t="s">
        <v>86</v>
      </c>
      <c r="T2311" s="3" t="s">
        <v>95</v>
      </c>
      <c r="U2311" s="3" t="s">
        <v>329</v>
      </c>
      <c r="V2311" s="3" t="s">
        <v>86</v>
      </c>
      <c r="W2311" s="3" t="s">
        <v>86</v>
      </c>
      <c r="X2311" s="3" t="s">
        <v>86</v>
      </c>
      <c r="Y2311" s="3" t="s">
        <v>97</v>
      </c>
      <c r="Z2311" s="3" t="s">
        <v>86</v>
      </c>
      <c r="AA2311" s="4"/>
      <c r="AB2311" s="3" t="s">
        <v>86</v>
      </c>
      <c r="AC2311" s="3" t="s">
        <v>86</v>
      </c>
      <c r="AD2311" s="3" t="s">
        <v>86</v>
      </c>
      <c r="AE2311" s="5">
        <v>0</v>
      </c>
    </row>
    <row r="2312" spans="1:31" x14ac:dyDescent="0.25">
      <c r="A2312" s="6" t="s">
        <v>86</v>
      </c>
      <c r="B2312" s="3" t="s">
        <v>270</v>
      </c>
      <c r="C2312" s="3" t="s">
        <v>741</v>
      </c>
      <c r="D2312" s="4">
        <v>44222</v>
      </c>
      <c r="E2312" s="4">
        <v>44222</v>
      </c>
      <c r="F2312" s="4">
        <v>44226</v>
      </c>
      <c r="G2312" s="3" t="s">
        <v>211</v>
      </c>
      <c r="H2312" s="3" t="s">
        <v>90</v>
      </c>
      <c r="I2312" s="5">
        <v>450</v>
      </c>
      <c r="J2312" s="3" t="s">
        <v>91</v>
      </c>
      <c r="K2312" s="3" t="s">
        <v>90</v>
      </c>
      <c r="L2312" s="5">
        <v>450</v>
      </c>
      <c r="M2312" s="5">
        <v>5.3</v>
      </c>
      <c r="N2312" s="41" t="str">
        <f>IF(M2312="","",IF(M2312&lt;0,-M2312&amp;"_"&amp;COUNTIF(M$2:M2312,M2312),M2312&amp;"_"&amp;COUNTIF(M$2:M2312,M2312)))</f>
        <v>5.3_7</v>
      </c>
      <c r="O2312" s="42" t="str">
        <f t="shared" si="36"/>
        <v/>
      </c>
      <c r="P2312" s="3" t="s">
        <v>598</v>
      </c>
      <c r="Q2312" s="3" t="s">
        <v>742</v>
      </c>
      <c r="R2312" s="3" t="s">
        <v>381</v>
      </c>
      <c r="S2312" s="3" t="s">
        <v>86</v>
      </c>
      <c r="T2312" s="3" t="s">
        <v>95</v>
      </c>
      <c r="U2312" s="3" t="s">
        <v>329</v>
      </c>
      <c r="V2312" s="3" t="s">
        <v>86</v>
      </c>
      <c r="W2312" s="3" t="s">
        <v>86</v>
      </c>
      <c r="X2312" s="3" t="s">
        <v>86</v>
      </c>
      <c r="Y2312" s="3" t="s">
        <v>97</v>
      </c>
      <c r="Z2312" s="3" t="s">
        <v>86</v>
      </c>
      <c r="AA2312" s="4"/>
      <c r="AB2312" s="3" t="s">
        <v>86</v>
      </c>
      <c r="AC2312" s="3" t="s">
        <v>86</v>
      </c>
      <c r="AD2312" s="3" t="s">
        <v>86</v>
      </c>
      <c r="AE2312" s="5">
        <v>0</v>
      </c>
    </row>
    <row r="2313" spans="1:31" x14ac:dyDescent="0.25">
      <c r="A2313" s="6" t="s">
        <v>86</v>
      </c>
      <c r="B2313" s="3" t="s">
        <v>270</v>
      </c>
      <c r="C2313" s="3" t="s">
        <v>741</v>
      </c>
      <c r="D2313" s="4">
        <v>44222</v>
      </c>
      <c r="E2313" s="4">
        <v>44222</v>
      </c>
      <c r="F2313" s="4">
        <v>44226</v>
      </c>
      <c r="G2313" s="3" t="s">
        <v>211</v>
      </c>
      <c r="H2313" s="3" t="s">
        <v>90</v>
      </c>
      <c r="I2313" s="5">
        <v>300</v>
      </c>
      <c r="J2313" s="3" t="s">
        <v>91</v>
      </c>
      <c r="K2313" s="3" t="s">
        <v>90</v>
      </c>
      <c r="L2313" s="5">
        <v>300</v>
      </c>
      <c r="M2313" s="5">
        <v>3.53</v>
      </c>
      <c r="N2313" s="41" t="str">
        <f>IF(M2313="","",IF(M2313&lt;0,-M2313&amp;"_"&amp;COUNTIF(M$2:M2313,M2313),M2313&amp;"_"&amp;COUNTIF(M$2:M2313,M2313)))</f>
        <v>3.53_9</v>
      </c>
      <c r="O2313" s="42" t="str">
        <f t="shared" si="36"/>
        <v/>
      </c>
      <c r="P2313" s="3" t="s">
        <v>598</v>
      </c>
      <c r="Q2313" s="3" t="s">
        <v>742</v>
      </c>
      <c r="R2313" s="3" t="s">
        <v>382</v>
      </c>
      <c r="S2313" s="3" t="s">
        <v>86</v>
      </c>
      <c r="T2313" s="3" t="s">
        <v>95</v>
      </c>
      <c r="U2313" s="3" t="s">
        <v>329</v>
      </c>
      <c r="V2313" s="3" t="s">
        <v>86</v>
      </c>
      <c r="W2313" s="3" t="s">
        <v>86</v>
      </c>
      <c r="X2313" s="3" t="s">
        <v>86</v>
      </c>
      <c r="Y2313" s="3" t="s">
        <v>97</v>
      </c>
      <c r="Z2313" s="3" t="s">
        <v>86</v>
      </c>
      <c r="AA2313" s="4"/>
      <c r="AB2313" s="3" t="s">
        <v>86</v>
      </c>
      <c r="AC2313" s="3" t="s">
        <v>86</v>
      </c>
      <c r="AD2313" s="3" t="s">
        <v>86</v>
      </c>
      <c r="AE2313" s="5">
        <v>0</v>
      </c>
    </row>
    <row r="2314" spans="1:31" x14ac:dyDescent="0.25">
      <c r="A2314" s="6" t="s">
        <v>86</v>
      </c>
      <c r="B2314" s="3" t="s">
        <v>270</v>
      </c>
      <c r="C2314" s="3" t="s">
        <v>743</v>
      </c>
      <c r="D2314" s="4">
        <v>44222</v>
      </c>
      <c r="E2314" s="4">
        <v>44222</v>
      </c>
      <c r="F2314" s="4">
        <v>44226</v>
      </c>
      <c r="G2314" s="3" t="s">
        <v>211</v>
      </c>
      <c r="H2314" s="3" t="s">
        <v>90</v>
      </c>
      <c r="I2314" s="5">
        <v>475</v>
      </c>
      <c r="J2314" s="3" t="s">
        <v>91</v>
      </c>
      <c r="K2314" s="3" t="s">
        <v>90</v>
      </c>
      <c r="L2314" s="5">
        <v>475</v>
      </c>
      <c r="M2314" s="5">
        <v>5.59</v>
      </c>
      <c r="N2314" s="41" t="str">
        <f>IF(M2314="","",IF(M2314&lt;0,-M2314&amp;"_"&amp;COUNTIF(M$2:M2314,M2314),M2314&amp;"_"&amp;COUNTIF(M$2:M2314,M2314)))</f>
        <v>5.59_6</v>
      </c>
      <c r="O2314" s="42" t="str">
        <f t="shared" si="36"/>
        <v/>
      </c>
      <c r="P2314" s="3" t="s">
        <v>744</v>
      </c>
      <c r="Q2314" s="3" t="s">
        <v>742</v>
      </c>
      <c r="R2314" s="3" t="s">
        <v>353</v>
      </c>
      <c r="S2314" s="3" t="s">
        <v>86</v>
      </c>
      <c r="T2314" s="3" t="s">
        <v>95</v>
      </c>
      <c r="U2314" s="3" t="s">
        <v>329</v>
      </c>
      <c r="V2314" s="3" t="s">
        <v>86</v>
      </c>
      <c r="W2314" s="3" t="s">
        <v>86</v>
      </c>
      <c r="X2314" s="3" t="s">
        <v>86</v>
      </c>
      <c r="Y2314" s="3" t="s">
        <v>97</v>
      </c>
      <c r="Z2314" s="3" t="s">
        <v>86</v>
      </c>
      <c r="AA2314" s="4"/>
      <c r="AB2314" s="3" t="s">
        <v>86</v>
      </c>
      <c r="AC2314" s="3" t="s">
        <v>86</v>
      </c>
      <c r="AD2314" s="3" t="s">
        <v>86</v>
      </c>
      <c r="AE2314" s="5">
        <v>0</v>
      </c>
    </row>
    <row r="2315" spans="1:31" x14ac:dyDescent="0.25">
      <c r="A2315" s="6" t="s">
        <v>86</v>
      </c>
      <c r="B2315" s="3" t="s">
        <v>270</v>
      </c>
      <c r="C2315" s="3" t="s">
        <v>743</v>
      </c>
      <c r="D2315" s="4">
        <v>44222</v>
      </c>
      <c r="E2315" s="4">
        <v>44222</v>
      </c>
      <c r="F2315" s="4">
        <v>44226</v>
      </c>
      <c r="G2315" s="3" t="s">
        <v>211</v>
      </c>
      <c r="H2315" s="3" t="s">
        <v>90</v>
      </c>
      <c r="I2315" s="5">
        <v>70</v>
      </c>
      <c r="J2315" s="3" t="s">
        <v>91</v>
      </c>
      <c r="K2315" s="3" t="s">
        <v>90</v>
      </c>
      <c r="L2315" s="5">
        <v>70</v>
      </c>
      <c r="M2315" s="5">
        <v>0.82</v>
      </c>
      <c r="N2315" s="41" t="str">
        <f>IF(M2315="","",IF(M2315&lt;0,-M2315&amp;"_"&amp;COUNTIF(M$2:M2315,M2315),M2315&amp;"_"&amp;COUNTIF(M$2:M2315,M2315)))</f>
        <v>0.82_4</v>
      </c>
      <c r="O2315" s="42" t="str">
        <f t="shared" si="36"/>
        <v/>
      </c>
      <c r="P2315" s="3" t="s">
        <v>744</v>
      </c>
      <c r="Q2315" s="3" t="s">
        <v>742</v>
      </c>
      <c r="R2315" s="3" t="s">
        <v>410</v>
      </c>
      <c r="S2315" s="3" t="s">
        <v>86</v>
      </c>
      <c r="T2315" s="3" t="s">
        <v>95</v>
      </c>
      <c r="U2315" s="3" t="s">
        <v>329</v>
      </c>
      <c r="V2315" s="3" t="s">
        <v>86</v>
      </c>
      <c r="W2315" s="3" t="s">
        <v>86</v>
      </c>
      <c r="X2315" s="3" t="s">
        <v>86</v>
      </c>
      <c r="Y2315" s="3" t="s">
        <v>97</v>
      </c>
      <c r="Z2315" s="3" t="s">
        <v>86</v>
      </c>
      <c r="AA2315" s="4"/>
      <c r="AB2315" s="3" t="s">
        <v>86</v>
      </c>
      <c r="AC2315" s="3" t="s">
        <v>86</v>
      </c>
      <c r="AD2315" s="3" t="s">
        <v>86</v>
      </c>
      <c r="AE2315" s="5">
        <v>0</v>
      </c>
    </row>
    <row r="2316" spans="1:31" x14ac:dyDescent="0.25">
      <c r="A2316" s="6" t="s">
        <v>86</v>
      </c>
      <c r="B2316" s="3" t="s">
        <v>270</v>
      </c>
      <c r="C2316" s="3" t="s">
        <v>743</v>
      </c>
      <c r="D2316" s="4">
        <v>44222</v>
      </c>
      <c r="E2316" s="4">
        <v>44222</v>
      </c>
      <c r="F2316" s="4">
        <v>44226</v>
      </c>
      <c r="G2316" s="3" t="s">
        <v>211</v>
      </c>
      <c r="H2316" s="3" t="s">
        <v>90</v>
      </c>
      <c r="I2316" s="5">
        <v>220</v>
      </c>
      <c r="J2316" s="3" t="s">
        <v>91</v>
      </c>
      <c r="K2316" s="3" t="s">
        <v>90</v>
      </c>
      <c r="L2316" s="5">
        <v>220</v>
      </c>
      <c r="M2316" s="5">
        <v>2.59</v>
      </c>
      <c r="N2316" s="41" t="str">
        <f>IF(M2316="","",IF(M2316&lt;0,-M2316&amp;"_"&amp;COUNTIF(M$2:M2316,M2316),M2316&amp;"_"&amp;COUNTIF(M$2:M2316,M2316)))</f>
        <v>2.59_4</v>
      </c>
      <c r="O2316" s="42" t="str">
        <f t="shared" si="36"/>
        <v/>
      </c>
      <c r="P2316" s="3" t="s">
        <v>744</v>
      </c>
      <c r="Q2316" s="3" t="s">
        <v>742</v>
      </c>
      <c r="R2316" s="3" t="s">
        <v>354</v>
      </c>
      <c r="S2316" s="3" t="s">
        <v>86</v>
      </c>
      <c r="T2316" s="3" t="s">
        <v>95</v>
      </c>
      <c r="U2316" s="3" t="s">
        <v>329</v>
      </c>
      <c r="V2316" s="3" t="s">
        <v>86</v>
      </c>
      <c r="W2316" s="3" t="s">
        <v>86</v>
      </c>
      <c r="X2316" s="3" t="s">
        <v>86</v>
      </c>
      <c r="Y2316" s="3" t="s">
        <v>97</v>
      </c>
      <c r="Z2316" s="3" t="s">
        <v>86</v>
      </c>
      <c r="AA2316" s="4"/>
      <c r="AB2316" s="3" t="s">
        <v>86</v>
      </c>
      <c r="AC2316" s="3" t="s">
        <v>86</v>
      </c>
      <c r="AD2316" s="3" t="s">
        <v>86</v>
      </c>
      <c r="AE2316" s="5">
        <v>0</v>
      </c>
    </row>
    <row r="2317" spans="1:31" x14ac:dyDescent="0.25">
      <c r="A2317" s="6" t="s">
        <v>86</v>
      </c>
      <c r="B2317" s="3" t="s">
        <v>270</v>
      </c>
      <c r="C2317" s="3" t="s">
        <v>743</v>
      </c>
      <c r="D2317" s="4">
        <v>44222</v>
      </c>
      <c r="E2317" s="4">
        <v>44222</v>
      </c>
      <c r="F2317" s="4">
        <v>44226</v>
      </c>
      <c r="G2317" s="3" t="s">
        <v>211</v>
      </c>
      <c r="H2317" s="3" t="s">
        <v>90</v>
      </c>
      <c r="I2317" s="5">
        <v>80</v>
      </c>
      <c r="J2317" s="3" t="s">
        <v>91</v>
      </c>
      <c r="K2317" s="3" t="s">
        <v>90</v>
      </c>
      <c r="L2317" s="5">
        <v>80</v>
      </c>
      <c r="M2317" s="5">
        <v>0.94</v>
      </c>
      <c r="N2317" s="41" t="str">
        <f>IF(M2317="","",IF(M2317&lt;0,-M2317&amp;"_"&amp;COUNTIF(M$2:M2317,M2317),M2317&amp;"_"&amp;COUNTIF(M$2:M2317,M2317)))</f>
        <v>0.94_3</v>
      </c>
      <c r="O2317" s="42" t="str">
        <f t="shared" si="36"/>
        <v/>
      </c>
      <c r="P2317" s="3" t="s">
        <v>744</v>
      </c>
      <c r="Q2317" s="3" t="s">
        <v>742</v>
      </c>
      <c r="R2317" s="3" t="s">
        <v>356</v>
      </c>
      <c r="S2317" s="3" t="s">
        <v>86</v>
      </c>
      <c r="T2317" s="3" t="s">
        <v>95</v>
      </c>
      <c r="U2317" s="3" t="s">
        <v>329</v>
      </c>
      <c r="V2317" s="3" t="s">
        <v>86</v>
      </c>
      <c r="W2317" s="3" t="s">
        <v>86</v>
      </c>
      <c r="X2317" s="3" t="s">
        <v>86</v>
      </c>
      <c r="Y2317" s="3" t="s">
        <v>97</v>
      </c>
      <c r="Z2317" s="3" t="s">
        <v>86</v>
      </c>
      <c r="AA2317" s="4"/>
      <c r="AB2317" s="3" t="s">
        <v>86</v>
      </c>
      <c r="AC2317" s="3" t="s">
        <v>86</v>
      </c>
      <c r="AD2317" s="3" t="s">
        <v>86</v>
      </c>
      <c r="AE2317" s="5">
        <v>0</v>
      </c>
    </row>
    <row r="2318" spans="1:31" x14ac:dyDescent="0.25">
      <c r="A2318" s="6" t="s">
        <v>86</v>
      </c>
      <c r="B2318" s="3" t="s">
        <v>270</v>
      </c>
      <c r="C2318" s="3" t="s">
        <v>743</v>
      </c>
      <c r="D2318" s="4">
        <v>44222</v>
      </c>
      <c r="E2318" s="4">
        <v>44222</v>
      </c>
      <c r="F2318" s="4">
        <v>44226</v>
      </c>
      <c r="G2318" s="3" t="s">
        <v>211</v>
      </c>
      <c r="H2318" s="3" t="s">
        <v>90</v>
      </c>
      <c r="I2318" s="5">
        <v>24</v>
      </c>
      <c r="J2318" s="3" t="s">
        <v>91</v>
      </c>
      <c r="K2318" s="3" t="s">
        <v>90</v>
      </c>
      <c r="L2318" s="5">
        <v>24</v>
      </c>
      <c r="M2318" s="5">
        <v>0.28000000000000003</v>
      </c>
      <c r="N2318" s="41" t="str">
        <f>IF(M2318="","",IF(M2318&lt;0,-M2318&amp;"_"&amp;COUNTIF(M$2:M2318,M2318),M2318&amp;"_"&amp;COUNTIF(M$2:M2318,M2318)))</f>
        <v>0.28_3</v>
      </c>
      <c r="O2318" s="42" t="str">
        <f t="shared" si="36"/>
        <v/>
      </c>
      <c r="P2318" s="3" t="s">
        <v>744</v>
      </c>
      <c r="Q2318" s="3" t="s">
        <v>742</v>
      </c>
      <c r="R2318" s="3" t="s">
        <v>513</v>
      </c>
      <c r="S2318" s="3" t="s">
        <v>86</v>
      </c>
      <c r="T2318" s="3" t="s">
        <v>95</v>
      </c>
      <c r="U2318" s="3" t="s">
        <v>329</v>
      </c>
      <c r="V2318" s="3" t="s">
        <v>86</v>
      </c>
      <c r="W2318" s="3" t="s">
        <v>86</v>
      </c>
      <c r="X2318" s="3" t="s">
        <v>86</v>
      </c>
      <c r="Y2318" s="3" t="s">
        <v>97</v>
      </c>
      <c r="Z2318" s="3" t="s">
        <v>86</v>
      </c>
      <c r="AA2318" s="4"/>
      <c r="AB2318" s="3" t="s">
        <v>86</v>
      </c>
      <c r="AC2318" s="3" t="s">
        <v>86</v>
      </c>
      <c r="AD2318" s="3" t="s">
        <v>86</v>
      </c>
      <c r="AE2318" s="5">
        <v>0</v>
      </c>
    </row>
    <row r="2319" spans="1:31" x14ac:dyDescent="0.25">
      <c r="A2319" s="6" t="s">
        <v>86</v>
      </c>
      <c r="B2319" s="3" t="s">
        <v>270</v>
      </c>
      <c r="C2319" s="3" t="s">
        <v>743</v>
      </c>
      <c r="D2319" s="4">
        <v>44222</v>
      </c>
      <c r="E2319" s="4">
        <v>44222</v>
      </c>
      <c r="F2319" s="4">
        <v>44226</v>
      </c>
      <c r="G2319" s="3" t="s">
        <v>211</v>
      </c>
      <c r="H2319" s="3" t="s">
        <v>90</v>
      </c>
      <c r="I2319" s="5">
        <v>180</v>
      </c>
      <c r="J2319" s="3" t="s">
        <v>91</v>
      </c>
      <c r="K2319" s="3" t="s">
        <v>90</v>
      </c>
      <c r="L2319" s="5">
        <v>180</v>
      </c>
      <c r="M2319" s="5">
        <v>2.12</v>
      </c>
      <c r="N2319" s="41" t="str">
        <f>IF(M2319="","",IF(M2319&lt;0,-M2319&amp;"_"&amp;COUNTIF(M$2:M2319,M2319),M2319&amp;"_"&amp;COUNTIF(M$2:M2319,M2319)))</f>
        <v>2.12_4</v>
      </c>
      <c r="O2319" s="42" t="str">
        <f t="shared" si="36"/>
        <v/>
      </c>
      <c r="P2319" s="3" t="s">
        <v>744</v>
      </c>
      <c r="Q2319" s="3" t="s">
        <v>742</v>
      </c>
      <c r="R2319" s="3" t="s">
        <v>745</v>
      </c>
      <c r="S2319" s="3" t="s">
        <v>86</v>
      </c>
      <c r="T2319" s="3" t="s">
        <v>95</v>
      </c>
      <c r="U2319" s="3" t="s">
        <v>329</v>
      </c>
      <c r="V2319" s="3" t="s">
        <v>86</v>
      </c>
      <c r="W2319" s="3" t="s">
        <v>86</v>
      </c>
      <c r="X2319" s="3" t="s">
        <v>86</v>
      </c>
      <c r="Y2319" s="3" t="s">
        <v>97</v>
      </c>
      <c r="Z2319" s="3" t="s">
        <v>86</v>
      </c>
      <c r="AA2319" s="4"/>
      <c r="AB2319" s="3" t="s">
        <v>86</v>
      </c>
      <c r="AC2319" s="3" t="s">
        <v>86</v>
      </c>
      <c r="AD2319" s="3" t="s">
        <v>86</v>
      </c>
      <c r="AE2319" s="5">
        <v>0</v>
      </c>
    </row>
    <row r="2320" spans="1:31" x14ac:dyDescent="0.25">
      <c r="A2320" s="6" t="s">
        <v>86</v>
      </c>
      <c r="B2320" s="3" t="s">
        <v>270</v>
      </c>
      <c r="C2320" s="3" t="s">
        <v>743</v>
      </c>
      <c r="D2320" s="4">
        <v>44222</v>
      </c>
      <c r="E2320" s="4">
        <v>44222</v>
      </c>
      <c r="F2320" s="4">
        <v>44226</v>
      </c>
      <c r="G2320" s="3" t="s">
        <v>211</v>
      </c>
      <c r="H2320" s="3" t="s">
        <v>90</v>
      </c>
      <c r="I2320" s="5">
        <v>700</v>
      </c>
      <c r="J2320" s="3" t="s">
        <v>91</v>
      </c>
      <c r="K2320" s="3" t="s">
        <v>90</v>
      </c>
      <c r="L2320" s="5">
        <v>700</v>
      </c>
      <c r="M2320" s="5">
        <v>8.24</v>
      </c>
      <c r="N2320" s="41" t="str">
        <f>IF(M2320="","",IF(M2320&lt;0,-M2320&amp;"_"&amp;COUNTIF(M$2:M2320,M2320),M2320&amp;"_"&amp;COUNTIF(M$2:M2320,M2320)))</f>
        <v>8.24_3</v>
      </c>
      <c r="O2320" s="42" t="str">
        <f t="shared" si="36"/>
        <v/>
      </c>
      <c r="P2320" s="3" t="s">
        <v>744</v>
      </c>
      <c r="Q2320" s="3" t="s">
        <v>742</v>
      </c>
      <c r="R2320" s="3" t="s">
        <v>358</v>
      </c>
      <c r="S2320" s="3" t="s">
        <v>86</v>
      </c>
      <c r="T2320" s="3" t="s">
        <v>95</v>
      </c>
      <c r="U2320" s="3" t="s">
        <v>329</v>
      </c>
      <c r="V2320" s="3" t="s">
        <v>86</v>
      </c>
      <c r="W2320" s="3" t="s">
        <v>86</v>
      </c>
      <c r="X2320" s="3" t="s">
        <v>86</v>
      </c>
      <c r="Y2320" s="3" t="s">
        <v>97</v>
      </c>
      <c r="Z2320" s="3" t="s">
        <v>86</v>
      </c>
      <c r="AA2320" s="4"/>
      <c r="AB2320" s="3" t="s">
        <v>86</v>
      </c>
      <c r="AC2320" s="3" t="s">
        <v>86</v>
      </c>
      <c r="AD2320" s="3" t="s">
        <v>86</v>
      </c>
      <c r="AE2320" s="5">
        <v>0</v>
      </c>
    </row>
    <row r="2321" spans="1:31" x14ac:dyDescent="0.25">
      <c r="A2321" s="6" t="s">
        <v>86</v>
      </c>
      <c r="B2321" s="3" t="s">
        <v>270</v>
      </c>
      <c r="C2321" s="3" t="s">
        <v>743</v>
      </c>
      <c r="D2321" s="4">
        <v>44222</v>
      </c>
      <c r="E2321" s="4">
        <v>44222</v>
      </c>
      <c r="F2321" s="4">
        <v>44226</v>
      </c>
      <c r="G2321" s="3" t="s">
        <v>211</v>
      </c>
      <c r="H2321" s="3" t="s">
        <v>90</v>
      </c>
      <c r="I2321" s="5">
        <v>250</v>
      </c>
      <c r="J2321" s="3" t="s">
        <v>91</v>
      </c>
      <c r="K2321" s="3" t="s">
        <v>90</v>
      </c>
      <c r="L2321" s="5">
        <v>250</v>
      </c>
      <c r="M2321" s="5">
        <v>2.94</v>
      </c>
      <c r="N2321" s="41" t="str">
        <f>IF(M2321="","",IF(M2321&lt;0,-M2321&amp;"_"&amp;COUNTIF(M$2:M2321,M2321),M2321&amp;"_"&amp;COUNTIF(M$2:M2321,M2321)))</f>
        <v>2.94_7</v>
      </c>
      <c r="O2321" s="42" t="str">
        <f t="shared" si="36"/>
        <v/>
      </c>
      <c r="P2321" s="3" t="s">
        <v>744</v>
      </c>
      <c r="Q2321" s="3" t="s">
        <v>742</v>
      </c>
      <c r="R2321" s="3" t="s">
        <v>359</v>
      </c>
      <c r="S2321" s="3" t="s">
        <v>86</v>
      </c>
      <c r="T2321" s="3" t="s">
        <v>95</v>
      </c>
      <c r="U2321" s="3" t="s">
        <v>329</v>
      </c>
      <c r="V2321" s="3" t="s">
        <v>86</v>
      </c>
      <c r="W2321" s="3" t="s">
        <v>86</v>
      </c>
      <c r="X2321" s="3" t="s">
        <v>86</v>
      </c>
      <c r="Y2321" s="3" t="s">
        <v>97</v>
      </c>
      <c r="Z2321" s="3" t="s">
        <v>86</v>
      </c>
      <c r="AA2321" s="4"/>
      <c r="AB2321" s="3" t="s">
        <v>86</v>
      </c>
      <c r="AC2321" s="3" t="s">
        <v>86</v>
      </c>
      <c r="AD2321" s="3" t="s">
        <v>86</v>
      </c>
      <c r="AE2321" s="5">
        <v>0</v>
      </c>
    </row>
    <row r="2322" spans="1:31" x14ac:dyDescent="0.25">
      <c r="A2322" s="6" t="s">
        <v>86</v>
      </c>
      <c r="B2322" s="3" t="s">
        <v>270</v>
      </c>
      <c r="C2322" s="3" t="s">
        <v>743</v>
      </c>
      <c r="D2322" s="4">
        <v>44222</v>
      </c>
      <c r="E2322" s="4">
        <v>44222</v>
      </c>
      <c r="F2322" s="4">
        <v>44226</v>
      </c>
      <c r="G2322" s="3" t="s">
        <v>211</v>
      </c>
      <c r="H2322" s="3" t="s">
        <v>90</v>
      </c>
      <c r="I2322" s="5">
        <v>500</v>
      </c>
      <c r="J2322" s="3" t="s">
        <v>91</v>
      </c>
      <c r="K2322" s="3" t="s">
        <v>90</v>
      </c>
      <c r="L2322" s="5">
        <v>500</v>
      </c>
      <c r="M2322" s="5">
        <v>5.89</v>
      </c>
      <c r="N2322" s="41" t="str">
        <f>IF(M2322="","",IF(M2322&lt;0,-M2322&amp;"_"&amp;COUNTIF(M$2:M2322,M2322),M2322&amp;"_"&amp;COUNTIF(M$2:M2322,M2322)))</f>
        <v>5.89_20</v>
      </c>
      <c r="O2322" s="42" t="str">
        <f t="shared" si="36"/>
        <v/>
      </c>
      <c r="P2322" s="3" t="s">
        <v>744</v>
      </c>
      <c r="Q2322" s="3" t="s">
        <v>742</v>
      </c>
      <c r="R2322" s="3" t="s">
        <v>369</v>
      </c>
      <c r="S2322" s="3" t="s">
        <v>86</v>
      </c>
      <c r="T2322" s="3" t="s">
        <v>95</v>
      </c>
      <c r="U2322" s="3" t="s">
        <v>329</v>
      </c>
      <c r="V2322" s="3" t="s">
        <v>86</v>
      </c>
      <c r="W2322" s="3" t="s">
        <v>86</v>
      </c>
      <c r="X2322" s="3" t="s">
        <v>86</v>
      </c>
      <c r="Y2322" s="3" t="s">
        <v>97</v>
      </c>
      <c r="Z2322" s="3" t="s">
        <v>86</v>
      </c>
      <c r="AA2322" s="4"/>
      <c r="AB2322" s="3" t="s">
        <v>86</v>
      </c>
      <c r="AC2322" s="3" t="s">
        <v>86</v>
      </c>
      <c r="AD2322" s="3" t="s">
        <v>86</v>
      </c>
      <c r="AE2322" s="5">
        <v>0</v>
      </c>
    </row>
    <row r="2323" spans="1:31" x14ac:dyDescent="0.25">
      <c r="A2323" s="6" t="s">
        <v>86</v>
      </c>
      <c r="B2323" s="3" t="s">
        <v>270</v>
      </c>
      <c r="C2323" s="3" t="s">
        <v>743</v>
      </c>
      <c r="D2323" s="4">
        <v>44222</v>
      </c>
      <c r="E2323" s="4">
        <v>44222</v>
      </c>
      <c r="F2323" s="4">
        <v>44226</v>
      </c>
      <c r="G2323" s="3" t="s">
        <v>211</v>
      </c>
      <c r="H2323" s="3" t="s">
        <v>90</v>
      </c>
      <c r="I2323" s="5">
        <v>3000</v>
      </c>
      <c r="J2323" s="3" t="s">
        <v>91</v>
      </c>
      <c r="K2323" s="3" t="s">
        <v>90</v>
      </c>
      <c r="L2323" s="5">
        <v>3000</v>
      </c>
      <c r="M2323" s="5">
        <v>35.31</v>
      </c>
      <c r="N2323" s="41" t="str">
        <f>IF(M2323="","",IF(M2323&lt;0,-M2323&amp;"_"&amp;COUNTIF(M$2:M2323,M2323),M2323&amp;"_"&amp;COUNTIF(M$2:M2323,M2323)))</f>
        <v>35.31_11</v>
      </c>
      <c r="O2323" s="42" t="str">
        <f t="shared" si="36"/>
        <v/>
      </c>
      <c r="P2323" s="3" t="s">
        <v>744</v>
      </c>
      <c r="Q2323" s="3" t="s">
        <v>742</v>
      </c>
      <c r="R2323" s="3" t="s">
        <v>363</v>
      </c>
      <c r="S2323" s="3" t="s">
        <v>86</v>
      </c>
      <c r="T2323" s="3" t="s">
        <v>95</v>
      </c>
      <c r="U2323" s="3" t="s">
        <v>329</v>
      </c>
      <c r="V2323" s="3" t="s">
        <v>86</v>
      </c>
      <c r="W2323" s="3" t="s">
        <v>86</v>
      </c>
      <c r="X2323" s="3" t="s">
        <v>86</v>
      </c>
      <c r="Y2323" s="3" t="s">
        <v>97</v>
      </c>
      <c r="Z2323" s="3" t="s">
        <v>86</v>
      </c>
      <c r="AA2323" s="4"/>
      <c r="AB2323" s="3" t="s">
        <v>86</v>
      </c>
      <c r="AC2323" s="3" t="s">
        <v>86</v>
      </c>
      <c r="AD2323" s="3" t="s">
        <v>86</v>
      </c>
      <c r="AE2323" s="5">
        <v>0</v>
      </c>
    </row>
    <row r="2324" spans="1:31" x14ac:dyDescent="0.25">
      <c r="A2324" s="6" t="s">
        <v>86</v>
      </c>
      <c r="B2324" s="3" t="s">
        <v>270</v>
      </c>
      <c r="C2324" s="3" t="s">
        <v>743</v>
      </c>
      <c r="D2324" s="4">
        <v>44222</v>
      </c>
      <c r="E2324" s="4">
        <v>44222</v>
      </c>
      <c r="F2324" s="4">
        <v>44226</v>
      </c>
      <c r="G2324" s="3" t="s">
        <v>211</v>
      </c>
      <c r="H2324" s="3" t="s">
        <v>90</v>
      </c>
      <c r="I2324" s="5">
        <v>160</v>
      </c>
      <c r="J2324" s="3" t="s">
        <v>91</v>
      </c>
      <c r="K2324" s="3" t="s">
        <v>90</v>
      </c>
      <c r="L2324" s="5">
        <v>160</v>
      </c>
      <c r="M2324" s="5">
        <v>1.88</v>
      </c>
      <c r="N2324" s="41" t="str">
        <f>IF(M2324="","",IF(M2324&lt;0,-M2324&amp;"_"&amp;COUNTIF(M$2:M2324,M2324),M2324&amp;"_"&amp;COUNTIF(M$2:M2324,M2324)))</f>
        <v>1.88_4</v>
      </c>
      <c r="O2324" s="42" t="str">
        <f t="shared" si="36"/>
        <v/>
      </c>
      <c r="P2324" s="3" t="s">
        <v>744</v>
      </c>
      <c r="Q2324" s="3" t="s">
        <v>742</v>
      </c>
      <c r="R2324" s="3" t="s">
        <v>662</v>
      </c>
      <c r="S2324" s="3" t="s">
        <v>86</v>
      </c>
      <c r="T2324" s="3" t="s">
        <v>95</v>
      </c>
      <c r="U2324" s="3" t="s">
        <v>329</v>
      </c>
      <c r="V2324" s="3" t="s">
        <v>86</v>
      </c>
      <c r="W2324" s="3" t="s">
        <v>86</v>
      </c>
      <c r="X2324" s="3" t="s">
        <v>86</v>
      </c>
      <c r="Y2324" s="3" t="s">
        <v>97</v>
      </c>
      <c r="Z2324" s="3" t="s">
        <v>86</v>
      </c>
      <c r="AA2324" s="4"/>
      <c r="AB2324" s="3" t="s">
        <v>86</v>
      </c>
      <c r="AC2324" s="3" t="s">
        <v>86</v>
      </c>
      <c r="AD2324" s="3" t="s">
        <v>86</v>
      </c>
      <c r="AE2324" s="5">
        <v>0</v>
      </c>
    </row>
    <row r="2325" spans="1:31" x14ac:dyDescent="0.25">
      <c r="A2325" s="6" t="s">
        <v>86</v>
      </c>
      <c r="B2325" s="3" t="s">
        <v>270</v>
      </c>
      <c r="C2325" s="3" t="s">
        <v>743</v>
      </c>
      <c r="D2325" s="4">
        <v>44222</v>
      </c>
      <c r="E2325" s="4">
        <v>44222</v>
      </c>
      <c r="F2325" s="4">
        <v>44226</v>
      </c>
      <c r="G2325" s="3" t="s">
        <v>211</v>
      </c>
      <c r="H2325" s="3" t="s">
        <v>90</v>
      </c>
      <c r="I2325" s="5">
        <v>70</v>
      </c>
      <c r="J2325" s="3" t="s">
        <v>91</v>
      </c>
      <c r="K2325" s="3" t="s">
        <v>90</v>
      </c>
      <c r="L2325" s="5">
        <v>70</v>
      </c>
      <c r="M2325" s="5">
        <v>0.82</v>
      </c>
      <c r="N2325" s="41" t="str">
        <f>IF(M2325="","",IF(M2325&lt;0,-M2325&amp;"_"&amp;COUNTIF(M$2:M2325,M2325),M2325&amp;"_"&amp;COUNTIF(M$2:M2325,M2325)))</f>
        <v>0.82_5</v>
      </c>
      <c r="O2325" s="42" t="str">
        <f t="shared" si="36"/>
        <v/>
      </c>
      <c r="P2325" s="3" t="s">
        <v>744</v>
      </c>
      <c r="Q2325" s="3" t="s">
        <v>742</v>
      </c>
      <c r="R2325" s="3" t="s">
        <v>366</v>
      </c>
      <c r="S2325" s="3" t="s">
        <v>86</v>
      </c>
      <c r="T2325" s="3" t="s">
        <v>95</v>
      </c>
      <c r="U2325" s="3" t="s">
        <v>329</v>
      </c>
      <c r="V2325" s="3" t="s">
        <v>86</v>
      </c>
      <c r="W2325" s="3" t="s">
        <v>86</v>
      </c>
      <c r="X2325" s="3" t="s">
        <v>86</v>
      </c>
      <c r="Y2325" s="3" t="s">
        <v>97</v>
      </c>
      <c r="Z2325" s="3" t="s">
        <v>86</v>
      </c>
      <c r="AA2325" s="4"/>
      <c r="AB2325" s="3" t="s">
        <v>86</v>
      </c>
      <c r="AC2325" s="3" t="s">
        <v>86</v>
      </c>
      <c r="AD2325" s="3" t="s">
        <v>86</v>
      </c>
      <c r="AE2325" s="5">
        <v>0</v>
      </c>
    </row>
    <row r="2326" spans="1:31" x14ac:dyDescent="0.25">
      <c r="A2326" s="6" t="s">
        <v>86</v>
      </c>
      <c r="B2326" s="3" t="s">
        <v>270</v>
      </c>
      <c r="C2326" s="3" t="s">
        <v>743</v>
      </c>
      <c r="D2326" s="4">
        <v>44222</v>
      </c>
      <c r="E2326" s="4">
        <v>44222</v>
      </c>
      <c r="F2326" s="4">
        <v>44226</v>
      </c>
      <c r="G2326" s="3" t="s">
        <v>211</v>
      </c>
      <c r="H2326" s="3" t="s">
        <v>90</v>
      </c>
      <c r="I2326" s="5">
        <v>500</v>
      </c>
      <c r="J2326" s="3" t="s">
        <v>91</v>
      </c>
      <c r="K2326" s="3" t="s">
        <v>90</v>
      </c>
      <c r="L2326" s="5">
        <v>500</v>
      </c>
      <c r="M2326" s="5">
        <v>5.89</v>
      </c>
      <c r="N2326" s="41" t="str">
        <f>IF(M2326="","",IF(M2326&lt;0,-M2326&amp;"_"&amp;COUNTIF(M$2:M2326,M2326),M2326&amp;"_"&amp;COUNTIF(M$2:M2326,M2326)))</f>
        <v>5.89_21</v>
      </c>
      <c r="O2326" s="42" t="str">
        <f t="shared" si="36"/>
        <v/>
      </c>
      <c r="P2326" s="3" t="s">
        <v>744</v>
      </c>
      <c r="Q2326" s="3" t="s">
        <v>742</v>
      </c>
      <c r="R2326" s="3" t="s">
        <v>372</v>
      </c>
      <c r="S2326" s="3" t="s">
        <v>86</v>
      </c>
      <c r="T2326" s="3" t="s">
        <v>95</v>
      </c>
      <c r="U2326" s="3" t="s">
        <v>329</v>
      </c>
      <c r="V2326" s="3" t="s">
        <v>86</v>
      </c>
      <c r="W2326" s="3" t="s">
        <v>86</v>
      </c>
      <c r="X2326" s="3" t="s">
        <v>86</v>
      </c>
      <c r="Y2326" s="3" t="s">
        <v>97</v>
      </c>
      <c r="Z2326" s="3" t="s">
        <v>86</v>
      </c>
      <c r="AA2326" s="4"/>
      <c r="AB2326" s="3" t="s">
        <v>86</v>
      </c>
      <c r="AC2326" s="3" t="s">
        <v>86</v>
      </c>
      <c r="AD2326" s="3" t="s">
        <v>86</v>
      </c>
      <c r="AE2326" s="5">
        <v>0</v>
      </c>
    </row>
    <row r="2327" spans="1:31" x14ac:dyDescent="0.25">
      <c r="A2327" s="6" t="s">
        <v>86</v>
      </c>
      <c r="B2327" s="3" t="s">
        <v>270</v>
      </c>
      <c r="C2327" s="3" t="s">
        <v>743</v>
      </c>
      <c r="D2327" s="4">
        <v>44222</v>
      </c>
      <c r="E2327" s="4">
        <v>44222</v>
      </c>
      <c r="F2327" s="4">
        <v>44226</v>
      </c>
      <c r="G2327" s="3" t="s">
        <v>211</v>
      </c>
      <c r="H2327" s="3" t="s">
        <v>90</v>
      </c>
      <c r="I2327" s="5">
        <v>300</v>
      </c>
      <c r="J2327" s="3" t="s">
        <v>91</v>
      </c>
      <c r="K2327" s="3" t="s">
        <v>90</v>
      </c>
      <c r="L2327" s="5">
        <v>300</v>
      </c>
      <c r="M2327" s="5">
        <v>3.53</v>
      </c>
      <c r="N2327" s="41" t="str">
        <f>IF(M2327="","",IF(M2327&lt;0,-M2327&amp;"_"&amp;COUNTIF(M$2:M2327,M2327),M2327&amp;"_"&amp;COUNTIF(M$2:M2327,M2327)))</f>
        <v>3.53_10</v>
      </c>
      <c r="O2327" s="42" t="str">
        <f t="shared" si="36"/>
        <v/>
      </c>
      <c r="P2327" s="3" t="s">
        <v>744</v>
      </c>
      <c r="Q2327" s="3" t="s">
        <v>742</v>
      </c>
      <c r="R2327" s="3" t="s">
        <v>515</v>
      </c>
      <c r="S2327" s="3" t="s">
        <v>86</v>
      </c>
      <c r="T2327" s="3" t="s">
        <v>95</v>
      </c>
      <c r="U2327" s="3" t="s">
        <v>329</v>
      </c>
      <c r="V2327" s="3" t="s">
        <v>86</v>
      </c>
      <c r="W2327" s="3" t="s">
        <v>86</v>
      </c>
      <c r="X2327" s="3" t="s">
        <v>86</v>
      </c>
      <c r="Y2327" s="3" t="s">
        <v>97</v>
      </c>
      <c r="Z2327" s="3" t="s">
        <v>86</v>
      </c>
      <c r="AA2327" s="4"/>
      <c r="AB2327" s="3" t="s">
        <v>86</v>
      </c>
      <c r="AC2327" s="3" t="s">
        <v>86</v>
      </c>
      <c r="AD2327" s="3" t="s">
        <v>86</v>
      </c>
      <c r="AE2327" s="5">
        <v>0</v>
      </c>
    </row>
    <row r="2328" spans="1:31" x14ac:dyDescent="0.25">
      <c r="A2328" s="6" t="s">
        <v>86</v>
      </c>
      <c r="B2328" s="3" t="s">
        <v>270</v>
      </c>
      <c r="C2328" s="3" t="s">
        <v>743</v>
      </c>
      <c r="D2328" s="4">
        <v>44222</v>
      </c>
      <c r="E2328" s="4">
        <v>44222</v>
      </c>
      <c r="F2328" s="4">
        <v>44226</v>
      </c>
      <c r="G2328" s="3" t="s">
        <v>211</v>
      </c>
      <c r="H2328" s="3" t="s">
        <v>90</v>
      </c>
      <c r="I2328" s="5">
        <v>260</v>
      </c>
      <c r="J2328" s="3" t="s">
        <v>91</v>
      </c>
      <c r="K2328" s="3" t="s">
        <v>90</v>
      </c>
      <c r="L2328" s="5">
        <v>260</v>
      </c>
      <c r="M2328" s="5">
        <v>3.06</v>
      </c>
      <c r="N2328" s="41" t="str">
        <f>IF(M2328="","",IF(M2328&lt;0,-M2328&amp;"_"&amp;COUNTIF(M$2:M2328,M2328),M2328&amp;"_"&amp;COUNTIF(M$2:M2328,M2328)))</f>
        <v>3.06_8</v>
      </c>
      <c r="O2328" s="42" t="str">
        <f t="shared" si="36"/>
        <v/>
      </c>
      <c r="P2328" s="3" t="s">
        <v>744</v>
      </c>
      <c r="Q2328" s="3" t="s">
        <v>742</v>
      </c>
      <c r="R2328" s="3" t="s">
        <v>411</v>
      </c>
      <c r="S2328" s="3" t="s">
        <v>86</v>
      </c>
      <c r="T2328" s="3" t="s">
        <v>95</v>
      </c>
      <c r="U2328" s="3" t="s">
        <v>329</v>
      </c>
      <c r="V2328" s="3" t="s">
        <v>86</v>
      </c>
      <c r="W2328" s="3" t="s">
        <v>86</v>
      </c>
      <c r="X2328" s="3" t="s">
        <v>86</v>
      </c>
      <c r="Y2328" s="3" t="s">
        <v>97</v>
      </c>
      <c r="Z2328" s="3" t="s">
        <v>86</v>
      </c>
      <c r="AA2328" s="4"/>
      <c r="AB2328" s="3" t="s">
        <v>86</v>
      </c>
      <c r="AC2328" s="3" t="s">
        <v>86</v>
      </c>
      <c r="AD2328" s="3" t="s">
        <v>86</v>
      </c>
      <c r="AE2328" s="5">
        <v>0</v>
      </c>
    </row>
    <row r="2329" spans="1:31" x14ac:dyDescent="0.25">
      <c r="A2329" s="6" t="s">
        <v>86</v>
      </c>
      <c r="B2329" s="3" t="s">
        <v>270</v>
      </c>
      <c r="C2329" s="3" t="s">
        <v>743</v>
      </c>
      <c r="D2329" s="4">
        <v>44222</v>
      </c>
      <c r="E2329" s="4">
        <v>44222</v>
      </c>
      <c r="F2329" s="4">
        <v>44226</v>
      </c>
      <c r="G2329" s="3" t="s">
        <v>211</v>
      </c>
      <c r="H2329" s="3" t="s">
        <v>90</v>
      </c>
      <c r="I2329" s="5">
        <v>100</v>
      </c>
      <c r="J2329" s="3" t="s">
        <v>91</v>
      </c>
      <c r="K2329" s="3" t="s">
        <v>90</v>
      </c>
      <c r="L2329" s="5">
        <v>100</v>
      </c>
      <c r="M2329" s="5">
        <v>1.18</v>
      </c>
      <c r="N2329" s="41" t="str">
        <f>IF(M2329="","",IF(M2329&lt;0,-M2329&amp;"_"&amp;COUNTIF(M$2:M2329,M2329),M2329&amp;"_"&amp;COUNTIF(M$2:M2329,M2329)))</f>
        <v>1.18_17</v>
      </c>
      <c r="O2329" s="42" t="str">
        <f t="shared" si="36"/>
        <v/>
      </c>
      <c r="P2329" s="3" t="s">
        <v>744</v>
      </c>
      <c r="Q2329" s="3" t="s">
        <v>742</v>
      </c>
      <c r="R2329" s="3" t="s">
        <v>367</v>
      </c>
      <c r="S2329" s="3" t="s">
        <v>86</v>
      </c>
      <c r="T2329" s="3" t="s">
        <v>95</v>
      </c>
      <c r="U2329" s="3" t="s">
        <v>329</v>
      </c>
      <c r="V2329" s="3" t="s">
        <v>86</v>
      </c>
      <c r="W2329" s="3" t="s">
        <v>86</v>
      </c>
      <c r="X2329" s="3" t="s">
        <v>86</v>
      </c>
      <c r="Y2329" s="3" t="s">
        <v>97</v>
      </c>
      <c r="Z2329" s="3" t="s">
        <v>86</v>
      </c>
      <c r="AA2329" s="4"/>
      <c r="AB2329" s="3" t="s">
        <v>86</v>
      </c>
      <c r="AC2329" s="3" t="s">
        <v>86</v>
      </c>
      <c r="AD2329" s="3" t="s">
        <v>86</v>
      </c>
      <c r="AE2329" s="5">
        <v>0</v>
      </c>
    </row>
    <row r="2330" spans="1:31" x14ac:dyDescent="0.25">
      <c r="A2330" s="6" t="s">
        <v>86</v>
      </c>
      <c r="B2330" s="3" t="s">
        <v>270</v>
      </c>
      <c r="C2330" s="3" t="s">
        <v>743</v>
      </c>
      <c r="D2330" s="4">
        <v>44222</v>
      </c>
      <c r="E2330" s="4">
        <v>44222</v>
      </c>
      <c r="F2330" s="4">
        <v>44226</v>
      </c>
      <c r="G2330" s="3" t="s">
        <v>211</v>
      </c>
      <c r="H2330" s="3" t="s">
        <v>90</v>
      </c>
      <c r="I2330" s="5">
        <v>200</v>
      </c>
      <c r="J2330" s="3" t="s">
        <v>91</v>
      </c>
      <c r="K2330" s="3" t="s">
        <v>90</v>
      </c>
      <c r="L2330" s="5">
        <v>200</v>
      </c>
      <c r="M2330" s="5">
        <v>2.35</v>
      </c>
      <c r="N2330" s="41" t="str">
        <f>IF(M2330="","",IF(M2330&lt;0,-M2330&amp;"_"&amp;COUNTIF(M$2:M2330,M2330),M2330&amp;"_"&amp;COUNTIF(M$2:M2330,M2330)))</f>
        <v>2.35_11</v>
      </c>
      <c r="O2330" s="42" t="str">
        <f t="shared" si="36"/>
        <v/>
      </c>
      <c r="P2330" s="3" t="s">
        <v>744</v>
      </c>
      <c r="Q2330" s="3" t="s">
        <v>742</v>
      </c>
      <c r="R2330" s="3" t="s">
        <v>517</v>
      </c>
      <c r="S2330" s="3" t="s">
        <v>86</v>
      </c>
      <c r="T2330" s="3" t="s">
        <v>95</v>
      </c>
      <c r="U2330" s="3" t="s">
        <v>329</v>
      </c>
      <c r="V2330" s="3" t="s">
        <v>86</v>
      </c>
      <c r="W2330" s="3" t="s">
        <v>86</v>
      </c>
      <c r="X2330" s="3" t="s">
        <v>86</v>
      </c>
      <c r="Y2330" s="3" t="s">
        <v>97</v>
      </c>
      <c r="Z2330" s="3" t="s">
        <v>86</v>
      </c>
      <c r="AA2330" s="4"/>
      <c r="AB2330" s="3" t="s">
        <v>86</v>
      </c>
      <c r="AC2330" s="3" t="s">
        <v>86</v>
      </c>
      <c r="AD2330" s="3" t="s">
        <v>86</v>
      </c>
      <c r="AE2330" s="5">
        <v>0</v>
      </c>
    </row>
    <row r="2331" spans="1:31" x14ac:dyDescent="0.25">
      <c r="A2331" s="6" t="s">
        <v>86</v>
      </c>
      <c r="B2331" s="3" t="s">
        <v>270</v>
      </c>
      <c r="C2331" s="3" t="s">
        <v>743</v>
      </c>
      <c r="D2331" s="4">
        <v>44222</v>
      </c>
      <c r="E2331" s="4">
        <v>44222</v>
      </c>
      <c r="F2331" s="4">
        <v>44226</v>
      </c>
      <c r="G2331" s="3" t="s">
        <v>211</v>
      </c>
      <c r="H2331" s="3" t="s">
        <v>90</v>
      </c>
      <c r="I2331" s="5">
        <v>200</v>
      </c>
      <c r="J2331" s="3" t="s">
        <v>91</v>
      </c>
      <c r="K2331" s="3" t="s">
        <v>90</v>
      </c>
      <c r="L2331" s="5">
        <v>200</v>
      </c>
      <c r="M2331" s="5">
        <v>2.35</v>
      </c>
      <c r="N2331" s="41" t="str">
        <f>IF(M2331="","",IF(M2331&lt;0,-M2331&amp;"_"&amp;COUNTIF(M$2:M2331,M2331),M2331&amp;"_"&amp;COUNTIF(M$2:M2331,M2331)))</f>
        <v>2.35_12</v>
      </c>
      <c r="O2331" s="42" t="str">
        <f t="shared" si="36"/>
        <v/>
      </c>
      <c r="P2331" s="3" t="s">
        <v>744</v>
      </c>
      <c r="Q2331" s="3" t="s">
        <v>742</v>
      </c>
      <c r="R2331" s="3" t="s">
        <v>370</v>
      </c>
      <c r="S2331" s="3" t="s">
        <v>86</v>
      </c>
      <c r="T2331" s="3" t="s">
        <v>95</v>
      </c>
      <c r="U2331" s="3" t="s">
        <v>329</v>
      </c>
      <c r="V2331" s="3" t="s">
        <v>86</v>
      </c>
      <c r="W2331" s="3" t="s">
        <v>86</v>
      </c>
      <c r="X2331" s="3" t="s">
        <v>86</v>
      </c>
      <c r="Y2331" s="3" t="s">
        <v>97</v>
      </c>
      <c r="Z2331" s="3" t="s">
        <v>86</v>
      </c>
      <c r="AA2331" s="4"/>
      <c r="AB2331" s="3" t="s">
        <v>86</v>
      </c>
      <c r="AC2331" s="3" t="s">
        <v>86</v>
      </c>
      <c r="AD2331" s="3" t="s">
        <v>86</v>
      </c>
      <c r="AE2331" s="5">
        <v>0</v>
      </c>
    </row>
    <row r="2332" spans="1:31" x14ac:dyDescent="0.25">
      <c r="A2332" s="6" t="s">
        <v>86</v>
      </c>
      <c r="B2332" s="3" t="s">
        <v>270</v>
      </c>
      <c r="C2332" s="3" t="s">
        <v>743</v>
      </c>
      <c r="D2332" s="4">
        <v>44222</v>
      </c>
      <c r="E2332" s="4">
        <v>44222</v>
      </c>
      <c r="F2332" s="4">
        <v>44226</v>
      </c>
      <c r="G2332" s="3" t="s">
        <v>211</v>
      </c>
      <c r="H2332" s="3" t="s">
        <v>90</v>
      </c>
      <c r="I2332" s="5">
        <v>620</v>
      </c>
      <c r="J2332" s="3" t="s">
        <v>91</v>
      </c>
      <c r="K2332" s="3" t="s">
        <v>90</v>
      </c>
      <c r="L2332" s="5">
        <v>620</v>
      </c>
      <c r="M2332" s="5">
        <v>7.3</v>
      </c>
      <c r="N2332" s="41" t="str">
        <f>IF(M2332="","",IF(M2332&lt;0,-M2332&amp;"_"&amp;COUNTIF(M$2:M2332,M2332),M2332&amp;"_"&amp;COUNTIF(M$2:M2332,M2332)))</f>
        <v>7.3_2</v>
      </c>
      <c r="O2332" s="42" t="str">
        <f t="shared" si="36"/>
        <v/>
      </c>
      <c r="P2332" s="3" t="s">
        <v>744</v>
      </c>
      <c r="Q2332" s="3" t="s">
        <v>742</v>
      </c>
      <c r="R2332" s="3" t="s">
        <v>365</v>
      </c>
      <c r="S2332" s="3" t="s">
        <v>86</v>
      </c>
      <c r="T2332" s="3" t="s">
        <v>95</v>
      </c>
      <c r="U2332" s="3" t="s">
        <v>329</v>
      </c>
      <c r="V2332" s="3" t="s">
        <v>86</v>
      </c>
      <c r="W2332" s="3" t="s">
        <v>86</v>
      </c>
      <c r="X2332" s="3" t="s">
        <v>86</v>
      </c>
      <c r="Y2332" s="3" t="s">
        <v>97</v>
      </c>
      <c r="Z2332" s="3" t="s">
        <v>86</v>
      </c>
      <c r="AA2332" s="4"/>
      <c r="AB2332" s="3" t="s">
        <v>86</v>
      </c>
      <c r="AC2332" s="3" t="s">
        <v>86</v>
      </c>
      <c r="AD2332" s="3" t="s">
        <v>86</v>
      </c>
      <c r="AE2332" s="5">
        <v>0</v>
      </c>
    </row>
    <row r="2333" spans="1:31" x14ac:dyDescent="0.25">
      <c r="A2333" s="6" t="s">
        <v>86</v>
      </c>
      <c r="B2333" s="3" t="s">
        <v>270</v>
      </c>
      <c r="C2333" s="3" t="s">
        <v>743</v>
      </c>
      <c r="D2333" s="4">
        <v>44222</v>
      </c>
      <c r="E2333" s="4">
        <v>44222</v>
      </c>
      <c r="F2333" s="4">
        <v>44226</v>
      </c>
      <c r="G2333" s="3" t="s">
        <v>211</v>
      </c>
      <c r="H2333" s="3" t="s">
        <v>90</v>
      </c>
      <c r="I2333" s="5">
        <v>2880</v>
      </c>
      <c r="J2333" s="3" t="s">
        <v>91</v>
      </c>
      <c r="K2333" s="3" t="s">
        <v>90</v>
      </c>
      <c r="L2333" s="5">
        <v>2880</v>
      </c>
      <c r="M2333" s="5">
        <v>33.9</v>
      </c>
      <c r="N2333" s="41" t="str">
        <f>IF(M2333="","",IF(M2333&lt;0,-M2333&amp;"_"&amp;COUNTIF(M$2:M2333,M2333),M2333&amp;"_"&amp;COUNTIF(M$2:M2333,M2333)))</f>
        <v>33.9_10</v>
      </c>
      <c r="O2333" s="42" t="str">
        <f t="shared" si="36"/>
        <v/>
      </c>
      <c r="P2333" s="3" t="s">
        <v>744</v>
      </c>
      <c r="Q2333" s="3" t="s">
        <v>742</v>
      </c>
      <c r="R2333" s="3" t="s">
        <v>374</v>
      </c>
      <c r="S2333" s="3" t="s">
        <v>86</v>
      </c>
      <c r="T2333" s="3" t="s">
        <v>95</v>
      </c>
      <c r="U2333" s="3" t="s">
        <v>329</v>
      </c>
      <c r="V2333" s="3" t="s">
        <v>86</v>
      </c>
      <c r="W2333" s="3" t="s">
        <v>86</v>
      </c>
      <c r="X2333" s="3" t="s">
        <v>86</v>
      </c>
      <c r="Y2333" s="3" t="s">
        <v>97</v>
      </c>
      <c r="Z2333" s="3" t="s">
        <v>86</v>
      </c>
      <c r="AA2333" s="4"/>
      <c r="AB2333" s="3" t="s">
        <v>86</v>
      </c>
      <c r="AC2333" s="3" t="s">
        <v>86</v>
      </c>
      <c r="AD2333" s="3" t="s">
        <v>86</v>
      </c>
      <c r="AE2333" s="5">
        <v>0</v>
      </c>
    </row>
    <row r="2334" spans="1:31" x14ac:dyDescent="0.25">
      <c r="A2334" s="6" t="s">
        <v>86</v>
      </c>
      <c r="B2334" s="3" t="s">
        <v>270</v>
      </c>
      <c r="C2334" s="3" t="s">
        <v>743</v>
      </c>
      <c r="D2334" s="4">
        <v>44222</v>
      </c>
      <c r="E2334" s="4">
        <v>44222</v>
      </c>
      <c r="F2334" s="4">
        <v>44226</v>
      </c>
      <c r="G2334" s="3" t="s">
        <v>211</v>
      </c>
      <c r="H2334" s="3" t="s">
        <v>90</v>
      </c>
      <c r="I2334" s="5">
        <v>450</v>
      </c>
      <c r="J2334" s="3" t="s">
        <v>91</v>
      </c>
      <c r="K2334" s="3" t="s">
        <v>90</v>
      </c>
      <c r="L2334" s="5">
        <v>450</v>
      </c>
      <c r="M2334" s="5">
        <v>5.3</v>
      </c>
      <c r="N2334" s="41" t="str">
        <f>IF(M2334="","",IF(M2334&lt;0,-M2334&amp;"_"&amp;COUNTIF(M$2:M2334,M2334),M2334&amp;"_"&amp;COUNTIF(M$2:M2334,M2334)))</f>
        <v>5.3_8</v>
      </c>
      <c r="O2334" s="42" t="str">
        <f t="shared" si="36"/>
        <v/>
      </c>
      <c r="P2334" s="3" t="s">
        <v>744</v>
      </c>
      <c r="Q2334" s="3" t="s">
        <v>742</v>
      </c>
      <c r="R2334" s="3" t="s">
        <v>383</v>
      </c>
      <c r="S2334" s="3" t="s">
        <v>86</v>
      </c>
      <c r="T2334" s="3" t="s">
        <v>95</v>
      </c>
      <c r="U2334" s="3" t="s">
        <v>329</v>
      </c>
      <c r="V2334" s="3" t="s">
        <v>86</v>
      </c>
      <c r="W2334" s="3" t="s">
        <v>86</v>
      </c>
      <c r="X2334" s="3" t="s">
        <v>86</v>
      </c>
      <c r="Y2334" s="3" t="s">
        <v>97</v>
      </c>
      <c r="Z2334" s="3" t="s">
        <v>86</v>
      </c>
      <c r="AA2334" s="4"/>
      <c r="AB2334" s="3" t="s">
        <v>86</v>
      </c>
      <c r="AC2334" s="3" t="s">
        <v>86</v>
      </c>
      <c r="AD2334" s="3" t="s">
        <v>86</v>
      </c>
      <c r="AE2334" s="5">
        <v>0</v>
      </c>
    </row>
    <row r="2335" spans="1:31" x14ac:dyDescent="0.25">
      <c r="A2335" s="6" t="s">
        <v>86</v>
      </c>
      <c r="B2335" s="3" t="s">
        <v>270</v>
      </c>
      <c r="C2335" s="3" t="s">
        <v>743</v>
      </c>
      <c r="D2335" s="4">
        <v>44222</v>
      </c>
      <c r="E2335" s="4">
        <v>44222</v>
      </c>
      <c r="F2335" s="4">
        <v>44226</v>
      </c>
      <c r="G2335" s="3" t="s">
        <v>211</v>
      </c>
      <c r="H2335" s="3" t="s">
        <v>90</v>
      </c>
      <c r="I2335" s="5">
        <v>200</v>
      </c>
      <c r="J2335" s="3" t="s">
        <v>91</v>
      </c>
      <c r="K2335" s="3" t="s">
        <v>90</v>
      </c>
      <c r="L2335" s="5">
        <v>200</v>
      </c>
      <c r="M2335" s="5">
        <v>2.35</v>
      </c>
      <c r="N2335" s="41" t="str">
        <f>IF(M2335="","",IF(M2335&lt;0,-M2335&amp;"_"&amp;COUNTIF(M$2:M2335,M2335),M2335&amp;"_"&amp;COUNTIF(M$2:M2335,M2335)))</f>
        <v>2.35_13</v>
      </c>
      <c r="O2335" s="42" t="str">
        <f t="shared" si="36"/>
        <v/>
      </c>
      <c r="P2335" s="3" t="s">
        <v>744</v>
      </c>
      <c r="Q2335" s="3" t="s">
        <v>742</v>
      </c>
      <c r="R2335" s="3" t="s">
        <v>746</v>
      </c>
      <c r="S2335" s="3" t="s">
        <v>86</v>
      </c>
      <c r="T2335" s="3" t="s">
        <v>95</v>
      </c>
      <c r="U2335" s="3" t="s">
        <v>329</v>
      </c>
      <c r="V2335" s="3" t="s">
        <v>86</v>
      </c>
      <c r="W2335" s="3" t="s">
        <v>86</v>
      </c>
      <c r="X2335" s="3" t="s">
        <v>86</v>
      </c>
      <c r="Y2335" s="3" t="s">
        <v>97</v>
      </c>
      <c r="Z2335" s="3" t="s">
        <v>86</v>
      </c>
      <c r="AA2335" s="4"/>
      <c r="AB2335" s="3" t="s">
        <v>86</v>
      </c>
      <c r="AC2335" s="3" t="s">
        <v>86</v>
      </c>
      <c r="AD2335" s="3" t="s">
        <v>86</v>
      </c>
      <c r="AE2335" s="5">
        <v>0</v>
      </c>
    </row>
    <row r="2336" spans="1:31" x14ac:dyDescent="0.25">
      <c r="A2336" s="6" t="s">
        <v>86</v>
      </c>
      <c r="B2336" s="3" t="s">
        <v>270</v>
      </c>
      <c r="C2336" s="3" t="s">
        <v>743</v>
      </c>
      <c r="D2336" s="4">
        <v>44222</v>
      </c>
      <c r="E2336" s="4">
        <v>44222</v>
      </c>
      <c r="F2336" s="4">
        <v>44226</v>
      </c>
      <c r="G2336" s="3" t="s">
        <v>211</v>
      </c>
      <c r="H2336" s="3" t="s">
        <v>90</v>
      </c>
      <c r="I2336" s="5">
        <v>120</v>
      </c>
      <c r="J2336" s="3" t="s">
        <v>91</v>
      </c>
      <c r="K2336" s="3" t="s">
        <v>90</v>
      </c>
      <c r="L2336" s="5">
        <v>120</v>
      </c>
      <c r="M2336" s="5">
        <v>1.41</v>
      </c>
      <c r="N2336" s="41" t="str">
        <f>IF(M2336="","",IF(M2336&lt;0,-M2336&amp;"_"&amp;COUNTIF(M$2:M2336,M2336),M2336&amp;"_"&amp;COUNTIF(M$2:M2336,M2336)))</f>
        <v>1.41_9</v>
      </c>
      <c r="O2336" s="42" t="str">
        <f t="shared" si="36"/>
        <v/>
      </c>
      <c r="P2336" s="3" t="s">
        <v>744</v>
      </c>
      <c r="Q2336" s="3" t="s">
        <v>742</v>
      </c>
      <c r="R2336" s="3" t="s">
        <v>747</v>
      </c>
      <c r="S2336" s="3" t="s">
        <v>86</v>
      </c>
      <c r="T2336" s="3" t="s">
        <v>95</v>
      </c>
      <c r="U2336" s="3" t="s">
        <v>329</v>
      </c>
      <c r="V2336" s="3" t="s">
        <v>86</v>
      </c>
      <c r="W2336" s="3" t="s">
        <v>86</v>
      </c>
      <c r="X2336" s="3" t="s">
        <v>86</v>
      </c>
      <c r="Y2336" s="3" t="s">
        <v>97</v>
      </c>
      <c r="Z2336" s="3" t="s">
        <v>86</v>
      </c>
      <c r="AA2336" s="4"/>
      <c r="AB2336" s="3" t="s">
        <v>86</v>
      </c>
      <c r="AC2336" s="3" t="s">
        <v>86</v>
      </c>
      <c r="AD2336" s="3" t="s">
        <v>86</v>
      </c>
      <c r="AE2336" s="5">
        <v>0</v>
      </c>
    </row>
    <row r="2337" spans="1:31" x14ac:dyDescent="0.25">
      <c r="A2337" s="6" t="s">
        <v>86</v>
      </c>
      <c r="B2337" s="3" t="s">
        <v>270</v>
      </c>
      <c r="C2337" s="3" t="s">
        <v>743</v>
      </c>
      <c r="D2337" s="4">
        <v>44222</v>
      </c>
      <c r="E2337" s="4">
        <v>44222</v>
      </c>
      <c r="F2337" s="4">
        <v>44226</v>
      </c>
      <c r="G2337" s="3" t="s">
        <v>211</v>
      </c>
      <c r="H2337" s="3" t="s">
        <v>90</v>
      </c>
      <c r="I2337" s="5">
        <v>210</v>
      </c>
      <c r="J2337" s="3" t="s">
        <v>91</v>
      </c>
      <c r="K2337" s="3" t="s">
        <v>90</v>
      </c>
      <c r="L2337" s="5">
        <v>210</v>
      </c>
      <c r="M2337" s="5">
        <v>2.4700000000000002</v>
      </c>
      <c r="N2337" s="41" t="str">
        <f>IF(M2337="","",IF(M2337&lt;0,-M2337&amp;"_"&amp;COUNTIF(M$2:M2337,M2337),M2337&amp;"_"&amp;COUNTIF(M$2:M2337,M2337)))</f>
        <v>2.47_3</v>
      </c>
      <c r="O2337" s="42" t="str">
        <f t="shared" si="36"/>
        <v/>
      </c>
      <c r="P2337" s="3" t="s">
        <v>744</v>
      </c>
      <c r="Q2337" s="3" t="s">
        <v>742</v>
      </c>
      <c r="R2337" s="3" t="s">
        <v>748</v>
      </c>
      <c r="S2337" s="3" t="s">
        <v>86</v>
      </c>
      <c r="T2337" s="3" t="s">
        <v>95</v>
      </c>
      <c r="U2337" s="3" t="s">
        <v>329</v>
      </c>
      <c r="V2337" s="3" t="s">
        <v>86</v>
      </c>
      <c r="W2337" s="3" t="s">
        <v>86</v>
      </c>
      <c r="X2337" s="3" t="s">
        <v>86</v>
      </c>
      <c r="Y2337" s="3" t="s">
        <v>97</v>
      </c>
      <c r="Z2337" s="3" t="s">
        <v>86</v>
      </c>
      <c r="AA2337" s="4"/>
      <c r="AB2337" s="3" t="s">
        <v>86</v>
      </c>
      <c r="AC2337" s="3" t="s">
        <v>86</v>
      </c>
      <c r="AD2337" s="3" t="s">
        <v>86</v>
      </c>
      <c r="AE2337" s="5">
        <v>0</v>
      </c>
    </row>
    <row r="2338" spans="1:31" x14ac:dyDescent="0.25">
      <c r="A2338" s="6" t="s">
        <v>86</v>
      </c>
      <c r="B2338" s="3" t="s">
        <v>270</v>
      </c>
      <c r="C2338" s="3" t="s">
        <v>743</v>
      </c>
      <c r="D2338" s="4">
        <v>44222</v>
      </c>
      <c r="E2338" s="4">
        <v>44222</v>
      </c>
      <c r="F2338" s="4">
        <v>44226</v>
      </c>
      <c r="G2338" s="3" t="s">
        <v>211</v>
      </c>
      <c r="H2338" s="3" t="s">
        <v>90</v>
      </c>
      <c r="I2338" s="5">
        <v>1425</v>
      </c>
      <c r="J2338" s="3" t="s">
        <v>91</v>
      </c>
      <c r="K2338" s="3" t="s">
        <v>90</v>
      </c>
      <c r="L2338" s="5">
        <v>1425</v>
      </c>
      <c r="M2338" s="5">
        <v>16.77</v>
      </c>
      <c r="N2338" s="41" t="str">
        <f>IF(M2338="","",IF(M2338&lt;0,-M2338&amp;"_"&amp;COUNTIF(M$2:M2338,M2338),M2338&amp;"_"&amp;COUNTIF(M$2:M2338,M2338)))</f>
        <v>16.77_2</v>
      </c>
      <c r="O2338" s="42" t="str">
        <f t="shared" si="36"/>
        <v/>
      </c>
      <c r="P2338" s="3" t="s">
        <v>744</v>
      </c>
      <c r="Q2338" s="3" t="s">
        <v>742</v>
      </c>
      <c r="R2338" s="3" t="s">
        <v>364</v>
      </c>
      <c r="S2338" s="3" t="s">
        <v>86</v>
      </c>
      <c r="T2338" s="3" t="s">
        <v>95</v>
      </c>
      <c r="U2338" s="3" t="s">
        <v>329</v>
      </c>
      <c r="V2338" s="3" t="s">
        <v>86</v>
      </c>
      <c r="W2338" s="3" t="s">
        <v>86</v>
      </c>
      <c r="X2338" s="3" t="s">
        <v>86</v>
      </c>
      <c r="Y2338" s="3" t="s">
        <v>97</v>
      </c>
      <c r="Z2338" s="3" t="s">
        <v>86</v>
      </c>
      <c r="AA2338" s="4"/>
      <c r="AB2338" s="3" t="s">
        <v>86</v>
      </c>
      <c r="AC2338" s="3" t="s">
        <v>86</v>
      </c>
      <c r="AD2338" s="3" t="s">
        <v>86</v>
      </c>
      <c r="AE2338" s="5">
        <v>0</v>
      </c>
    </row>
    <row r="2339" spans="1:31" x14ac:dyDescent="0.25">
      <c r="A2339" s="6" t="s">
        <v>86</v>
      </c>
      <c r="B2339" s="3" t="s">
        <v>2774</v>
      </c>
      <c r="C2339" s="3" t="s">
        <v>4425</v>
      </c>
      <c r="D2339" s="4">
        <v>44223</v>
      </c>
      <c r="E2339" s="4">
        <v>44223</v>
      </c>
      <c r="F2339" s="4">
        <v>44226</v>
      </c>
      <c r="G2339" s="3" t="s">
        <v>2488</v>
      </c>
      <c r="H2339" s="3" t="s">
        <v>160</v>
      </c>
      <c r="I2339" s="5">
        <v>0.72</v>
      </c>
      <c r="J2339" s="3" t="s">
        <v>4426</v>
      </c>
      <c r="K2339" s="3" t="s">
        <v>90</v>
      </c>
      <c r="L2339" s="5">
        <v>60.71</v>
      </c>
      <c r="M2339" s="5">
        <v>0.72</v>
      </c>
      <c r="N2339" s="41" t="str">
        <f>IF(M2339="","",IF(M2339&lt;0,-M2339&amp;"_"&amp;COUNTIF(M$2:M2339,M2339),M2339&amp;"_"&amp;COUNTIF(M$2:M2339,M2339)))</f>
        <v>0.72_1</v>
      </c>
      <c r="O2339" s="42" t="str">
        <f t="shared" si="36"/>
        <v/>
      </c>
      <c r="P2339" s="3" t="s">
        <v>4427</v>
      </c>
      <c r="Q2339" s="3" t="s">
        <v>4428</v>
      </c>
      <c r="R2339" s="3" t="s">
        <v>4427</v>
      </c>
      <c r="S2339" s="3" t="s">
        <v>86</v>
      </c>
      <c r="T2339" s="3" t="s">
        <v>95</v>
      </c>
      <c r="U2339" s="3" t="s">
        <v>4428</v>
      </c>
      <c r="V2339" s="3" t="s">
        <v>86</v>
      </c>
      <c r="W2339" s="3" t="s">
        <v>86</v>
      </c>
      <c r="X2339" s="3" t="s">
        <v>86</v>
      </c>
      <c r="Y2339" s="3" t="s">
        <v>97</v>
      </c>
      <c r="Z2339" s="3" t="s">
        <v>86</v>
      </c>
      <c r="AA2339" s="4"/>
      <c r="AB2339" s="3" t="s">
        <v>86</v>
      </c>
      <c r="AC2339" s="3" t="s">
        <v>86</v>
      </c>
      <c r="AD2339" s="3" t="s">
        <v>86</v>
      </c>
      <c r="AE2339" s="5">
        <v>0</v>
      </c>
    </row>
    <row r="2340" spans="1:31" x14ac:dyDescent="0.25">
      <c r="A2340" s="6" t="s">
        <v>86</v>
      </c>
      <c r="B2340" s="3" t="s">
        <v>2774</v>
      </c>
      <c r="C2340" s="3" t="s">
        <v>4429</v>
      </c>
      <c r="D2340" s="4">
        <v>44223</v>
      </c>
      <c r="E2340" s="4">
        <v>44223</v>
      </c>
      <c r="F2340" s="4">
        <v>44226</v>
      </c>
      <c r="G2340" s="3" t="s">
        <v>2488</v>
      </c>
      <c r="H2340" s="3" t="s">
        <v>160</v>
      </c>
      <c r="I2340" s="5">
        <v>151.22999999999999</v>
      </c>
      <c r="J2340" s="3" t="s">
        <v>4430</v>
      </c>
      <c r="K2340" s="3" t="s">
        <v>90</v>
      </c>
      <c r="L2340" s="5">
        <v>12816.88</v>
      </c>
      <c r="M2340" s="5">
        <v>151.22999999999999</v>
      </c>
      <c r="N2340" s="41" t="str">
        <f>IF(M2340="","",IF(M2340&lt;0,-M2340&amp;"_"&amp;COUNTIF(M$2:M2340,M2340),M2340&amp;"_"&amp;COUNTIF(M$2:M2340,M2340)))</f>
        <v>151.23_1</v>
      </c>
      <c r="O2340" s="42" t="str">
        <f t="shared" si="36"/>
        <v/>
      </c>
      <c r="P2340" s="3" t="s">
        <v>4431</v>
      </c>
      <c r="Q2340" s="3" t="s">
        <v>4432</v>
      </c>
      <c r="R2340" s="3" t="s">
        <v>4433</v>
      </c>
      <c r="S2340" s="3" t="s">
        <v>86</v>
      </c>
      <c r="T2340" s="3" t="s">
        <v>95</v>
      </c>
      <c r="U2340" s="3" t="s">
        <v>4432</v>
      </c>
      <c r="V2340" s="3" t="s">
        <v>86</v>
      </c>
      <c r="W2340" s="3" t="s">
        <v>86</v>
      </c>
      <c r="X2340" s="3" t="s">
        <v>86</v>
      </c>
      <c r="Y2340" s="3" t="s">
        <v>97</v>
      </c>
      <c r="Z2340" s="3" t="s">
        <v>86</v>
      </c>
      <c r="AA2340" s="4"/>
      <c r="AB2340" s="3" t="s">
        <v>86</v>
      </c>
      <c r="AC2340" s="3" t="s">
        <v>86</v>
      </c>
      <c r="AD2340" s="3" t="s">
        <v>86</v>
      </c>
      <c r="AE2340" s="5">
        <v>0</v>
      </c>
    </row>
    <row r="2341" spans="1:31" x14ac:dyDescent="0.25">
      <c r="A2341" s="6" t="s">
        <v>86</v>
      </c>
      <c r="B2341" s="3" t="s">
        <v>1285</v>
      </c>
      <c r="C2341" s="3" t="s">
        <v>2086</v>
      </c>
      <c r="D2341" s="4">
        <v>44224</v>
      </c>
      <c r="E2341" s="4">
        <v>44224</v>
      </c>
      <c r="F2341" s="4">
        <v>44229</v>
      </c>
      <c r="G2341" s="3" t="s">
        <v>235</v>
      </c>
      <c r="H2341" s="3" t="s">
        <v>90</v>
      </c>
      <c r="I2341" s="5">
        <v>18000</v>
      </c>
      <c r="J2341" s="3" t="s">
        <v>91</v>
      </c>
      <c r="K2341" s="3" t="s">
        <v>90</v>
      </c>
      <c r="L2341" s="5">
        <v>18000</v>
      </c>
      <c r="M2341" s="5">
        <v>211.89</v>
      </c>
      <c r="N2341" s="41" t="str">
        <f>IF(M2341="","",IF(M2341&lt;0,-M2341&amp;"_"&amp;COUNTIF(M$2:M2341,M2341),M2341&amp;"_"&amp;COUNTIF(M$2:M2341,M2341)))</f>
        <v>211.89_1</v>
      </c>
      <c r="O2341" s="42" t="str">
        <f t="shared" si="36"/>
        <v/>
      </c>
      <c r="P2341" s="3" t="s">
        <v>1842</v>
      </c>
      <c r="Q2341" s="3" t="s">
        <v>2087</v>
      </c>
      <c r="R2341" s="3" t="s">
        <v>2088</v>
      </c>
      <c r="S2341" s="3" t="s">
        <v>86</v>
      </c>
      <c r="T2341" s="3" t="s">
        <v>95</v>
      </c>
      <c r="U2341" s="3" t="s">
        <v>2089</v>
      </c>
      <c r="V2341" s="3" t="s">
        <v>86</v>
      </c>
      <c r="W2341" s="3" t="s">
        <v>86</v>
      </c>
      <c r="X2341" s="3" t="s">
        <v>86</v>
      </c>
      <c r="Y2341" s="3" t="s">
        <v>97</v>
      </c>
      <c r="Z2341" s="3" t="s">
        <v>86</v>
      </c>
      <c r="AA2341" s="4"/>
      <c r="AB2341" s="3" t="s">
        <v>86</v>
      </c>
      <c r="AC2341" s="3" t="s">
        <v>86</v>
      </c>
      <c r="AD2341" s="3" t="s">
        <v>86</v>
      </c>
      <c r="AE2341" s="5">
        <v>0</v>
      </c>
    </row>
    <row r="2342" spans="1:31" x14ac:dyDescent="0.25">
      <c r="A2342" s="6" t="s">
        <v>86</v>
      </c>
      <c r="B2342" s="3" t="s">
        <v>1285</v>
      </c>
      <c r="C2342" s="3" t="s">
        <v>2090</v>
      </c>
      <c r="D2342" s="4">
        <v>44224</v>
      </c>
      <c r="E2342" s="4">
        <v>44224</v>
      </c>
      <c r="F2342" s="4">
        <v>44229</v>
      </c>
      <c r="G2342" s="3" t="s">
        <v>235</v>
      </c>
      <c r="H2342" s="3" t="s">
        <v>90</v>
      </c>
      <c r="I2342" s="5">
        <v>10000</v>
      </c>
      <c r="J2342" s="3" t="s">
        <v>91</v>
      </c>
      <c r="K2342" s="3" t="s">
        <v>90</v>
      </c>
      <c r="L2342" s="5">
        <v>10000</v>
      </c>
      <c r="M2342" s="5">
        <v>117.72</v>
      </c>
      <c r="N2342" s="41" t="str">
        <f>IF(M2342="","",IF(M2342&lt;0,-M2342&amp;"_"&amp;COUNTIF(M$2:M2342,M2342),M2342&amp;"_"&amp;COUNTIF(M$2:M2342,M2342)))</f>
        <v>117.72_4</v>
      </c>
      <c r="O2342" s="42" t="str">
        <f t="shared" si="36"/>
        <v/>
      </c>
      <c r="P2342" s="3" t="s">
        <v>1842</v>
      </c>
      <c r="Q2342" s="3" t="s">
        <v>2087</v>
      </c>
      <c r="R2342" s="3" t="s">
        <v>2091</v>
      </c>
      <c r="S2342" s="3" t="s">
        <v>86</v>
      </c>
      <c r="T2342" s="3" t="s">
        <v>95</v>
      </c>
      <c r="U2342" s="3" t="s">
        <v>1848</v>
      </c>
      <c r="V2342" s="3" t="s">
        <v>86</v>
      </c>
      <c r="W2342" s="3" t="s">
        <v>86</v>
      </c>
      <c r="X2342" s="3" t="s">
        <v>86</v>
      </c>
      <c r="Y2342" s="3" t="s">
        <v>97</v>
      </c>
      <c r="Z2342" s="3" t="s">
        <v>86</v>
      </c>
      <c r="AA2342" s="4"/>
      <c r="AB2342" s="3" t="s">
        <v>86</v>
      </c>
      <c r="AC2342" s="3" t="s">
        <v>86</v>
      </c>
      <c r="AD2342" s="3" t="s">
        <v>86</v>
      </c>
      <c r="AE2342" s="5">
        <v>0</v>
      </c>
    </row>
    <row r="2343" spans="1:31" x14ac:dyDescent="0.25">
      <c r="A2343" s="6" t="s">
        <v>86</v>
      </c>
      <c r="B2343" s="3" t="s">
        <v>1285</v>
      </c>
      <c r="C2343" s="3" t="s">
        <v>2092</v>
      </c>
      <c r="D2343" s="4">
        <v>44224</v>
      </c>
      <c r="E2343" s="4">
        <v>44224</v>
      </c>
      <c r="F2343" s="4">
        <v>44229</v>
      </c>
      <c r="G2343" s="3" t="s">
        <v>235</v>
      </c>
      <c r="H2343" s="3" t="s">
        <v>90</v>
      </c>
      <c r="I2343" s="5">
        <v>10000</v>
      </c>
      <c r="J2343" s="3" t="s">
        <v>91</v>
      </c>
      <c r="K2343" s="3" t="s">
        <v>90</v>
      </c>
      <c r="L2343" s="5">
        <v>10000</v>
      </c>
      <c r="M2343" s="5">
        <v>117.72</v>
      </c>
      <c r="N2343" s="41" t="str">
        <f>IF(M2343="","",IF(M2343&lt;0,-M2343&amp;"_"&amp;COUNTIF(M$2:M2343,M2343),M2343&amp;"_"&amp;COUNTIF(M$2:M2343,M2343)))</f>
        <v>117.72_5</v>
      </c>
      <c r="O2343" s="42" t="str">
        <f t="shared" si="36"/>
        <v/>
      </c>
      <c r="P2343" s="3" t="s">
        <v>1842</v>
      </c>
      <c r="Q2343" s="3" t="s">
        <v>2087</v>
      </c>
      <c r="R2343" s="3" t="s">
        <v>2091</v>
      </c>
      <c r="S2343" s="3" t="s">
        <v>86</v>
      </c>
      <c r="T2343" s="3" t="s">
        <v>95</v>
      </c>
      <c r="U2343" s="3" t="s">
        <v>1848</v>
      </c>
      <c r="V2343" s="3" t="s">
        <v>86</v>
      </c>
      <c r="W2343" s="3" t="s">
        <v>86</v>
      </c>
      <c r="X2343" s="3" t="s">
        <v>86</v>
      </c>
      <c r="Y2343" s="3" t="s">
        <v>97</v>
      </c>
      <c r="Z2343" s="3" t="s">
        <v>86</v>
      </c>
      <c r="AA2343" s="4"/>
      <c r="AB2343" s="3" t="s">
        <v>86</v>
      </c>
      <c r="AC2343" s="3" t="s">
        <v>86</v>
      </c>
      <c r="AD2343" s="3" t="s">
        <v>86</v>
      </c>
      <c r="AE2343" s="5">
        <v>0</v>
      </c>
    </row>
    <row r="2344" spans="1:31" x14ac:dyDescent="0.25">
      <c r="A2344" s="6" t="s">
        <v>86</v>
      </c>
      <c r="B2344" s="3" t="s">
        <v>1281</v>
      </c>
      <c r="C2344" s="3" t="s">
        <v>2093</v>
      </c>
      <c r="D2344" s="4">
        <v>44226</v>
      </c>
      <c r="E2344" s="4">
        <v>44226</v>
      </c>
      <c r="F2344" s="4">
        <v>44231</v>
      </c>
      <c r="G2344" s="3" t="s">
        <v>235</v>
      </c>
      <c r="H2344" s="3" t="s">
        <v>90</v>
      </c>
      <c r="I2344" s="5">
        <v>159</v>
      </c>
      <c r="J2344" s="3" t="s">
        <v>91</v>
      </c>
      <c r="K2344" s="3" t="s">
        <v>90</v>
      </c>
      <c r="L2344" s="5">
        <v>159</v>
      </c>
      <c r="M2344" s="5">
        <v>1.87</v>
      </c>
      <c r="N2344" s="41" t="str">
        <f>IF(M2344="","",IF(M2344&lt;0,-M2344&amp;"_"&amp;COUNTIF(M$2:M2344,M2344),M2344&amp;"_"&amp;COUNTIF(M$2:M2344,M2344)))</f>
        <v>1.87_1</v>
      </c>
      <c r="O2344" s="42" t="str">
        <f t="shared" si="36"/>
        <v/>
      </c>
      <c r="P2344" s="3" t="s">
        <v>2094</v>
      </c>
      <c r="Q2344" s="3" t="s">
        <v>2017</v>
      </c>
      <c r="R2344" s="3" t="s">
        <v>2095</v>
      </c>
      <c r="S2344" s="3" t="s">
        <v>86</v>
      </c>
      <c r="T2344" s="3" t="s">
        <v>95</v>
      </c>
      <c r="U2344" s="3" t="s">
        <v>2096</v>
      </c>
      <c r="V2344" s="3" t="s">
        <v>86</v>
      </c>
      <c r="W2344" s="3" t="s">
        <v>86</v>
      </c>
      <c r="X2344" s="3" t="s">
        <v>86</v>
      </c>
      <c r="Y2344" s="3" t="s">
        <v>103</v>
      </c>
      <c r="Z2344" s="3" t="s">
        <v>86</v>
      </c>
      <c r="AA2344" s="4"/>
      <c r="AB2344" s="3" t="s">
        <v>86</v>
      </c>
      <c r="AC2344" s="3" t="s">
        <v>86</v>
      </c>
      <c r="AD2344" s="3" t="s">
        <v>86</v>
      </c>
      <c r="AE2344" s="5">
        <v>0</v>
      </c>
    </row>
    <row r="2345" spans="1:31" x14ac:dyDescent="0.25">
      <c r="A2345" s="6" t="s">
        <v>86</v>
      </c>
      <c r="B2345" s="3" t="s">
        <v>1281</v>
      </c>
      <c r="C2345" s="3" t="s">
        <v>2093</v>
      </c>
      <c r="D2345" s="4">
        <v>44226</v>
      </c>
      <c r="E2345" s="4">
        <v>44226</v>
      </c>
      <c r="F2345" s="4">
        <v>44231</v>
      </c>
      <c r="G2345" s="3" t="s">
        <v>235</v>
      </c>
      <c r="H2345" s="3" t="s">
        <v>90</v>
      </c>
      <c r="I2345" s="5">
        <v>-51</v>
      </c>
      <c r="J2345" s="3" t="s">
        <v>91</v>
      </c>
      <c r="K2345" s="3" t="s">
        <v>90</v>
      </c>
      <c r="L2345" s="5">
        <v>-51</v>
      </c>
      <c r="M2345" s="5">
        <v>-0.6</v>
      </c>
      <c r="N2345" s="41" t="str">
        <f>IF(M2345="","",IF(M2345&lt;0,-M2345&amp;"_"&amp;COUNTIF(M$2:M2345,M2345),M2345&amp;"_"&amp;COUNTIF(M$2:M2345,M2345)))</f>
        <v>0.6_1</v>
      </c>
      <c r="O2345" s="42" t="str">
        <f t="shared" si="36"/>
        <v/>
      </c>
      <c r="P2345" s="3" t="s">
        <v>2094</v>
      </c>
      <c r="Q2345" s="3" t="s">
        <v>1973</v>
      </c>
      <c r="R2345" s="3" t="s">
        <v>2095</v>
      </c>
      <c r="S2345" s="3" t="s">
        <v>86</v>
      </c>
      <c r="T2345" s="3" t="s">
        <v>95</v>
      </c>
      <c r="U2345" s="3" t="s">
        <v>2096</v>
      </c>
      <c r="V2345" s="3" t="s">
        <v>86</v>
      </c>
      <c r="W2345" s="3" t="s">
        <v>86</v>
      </c>
      <c r="X2345" s="3" t="s">
        <v>86</v>
      </c>
      <c r="Y2345" s="3" t="s">
        <v>103</v>
      </c>
      <c r="Z2345" s="3" t="s">
        <v>86</v>
      </c>
      <c r="AA2345" s="4"/>
      <c r="AB2345" s="3" t="s">
        <v>86</v>
      </c>
      <c r="AC2345" s="3" t="s">
        <v>86</v>
      </c>
      <c r="AD2345" s="3" t="s">
        <v>86</v>
      </c>
      <c r="AE2345" s="5">
        <v>0</v>
      </c>
    </row>
    <row r="2346" spans="1:31" x14ac:dyDescent="0.25">
      <c r="A2346" s="6" t="s">
        <v>86</v>
      </c>
      <c r="B2346" s="3" t="s">
        <v>1285</v>
      </c>
      <c r="C2346" s="3" t="s">
        <v>2097</v>
      </c>
      <c r="D2346" s="4">
        <v>44226</v>
      </c>
      <c r="E2346" s="4">
        <v>44226</v>
      </c>
      <c r="F2346" s="4">
        <v>44226</v>
      </c>
      <c r="G2346" s="3" t="s">
        <v>235</v>
      </c>
      <c r="H2346" s="3" t="s">
        <v>90</v>
      </c>
      <c r="I2346" s="5">
        <v>8000</v>
      </c>
      <c r="J2346" s="3" t="s">
        <v>91</v>
      </c>
      <c r="K2346" s="3" t="s">
        <v>90</v>
      </c>
      <c r="L2346" s="5">
        <v>8000</v>
      </c>
      <c r="M2346" s="5">
        <v>94.17</v>
      </c>
      <c r="N2346" s="41" t="str">
        <f>IF(M2346="","",IF(M2346&lt;0,-M2346&amp;"_"&amp;COUNTIF(M$2:M2346,M2346),M2346&amp;"_"&amp;COUNTIF(M$2:M2346,M2346)))</f>
        <v>94.17_3</v>
      </c>
      <c r="O2346" s="42" t="str">
        <f t="shared" si="36"/>
        <v/>
      </c>
      <c r="P2346" s="3" t="s">
        <v>1842</v>
      </c>
      <c r="Q2346" s="3" t="s">
        <v>2087</v>
      </c>
      <c r="R2346" s="3" t="s">
        <v>2088</v>
      </c>
      <c r="S2346" s="3" t="s">
        <v>86</v>
      </c>
      <c r="T2346" s="3" t="s">
        <v>95</v>
      </c>
      <c r="U2346" s="3" t="s">
        <v>2089</v>
      </c>
      <c r="V2346" s="3" t="s">
        <v>86</v>
      </c>
      <c r="W2346" s="3" t="s">
        <v>86</v>
      </c>
      <c r="X2346" s="3" t="s">
        <v>86</v>
      </c>
      <c r="Y2346" s="3" t="s">
        <v>97</v>
      </c>
      <c r="Z2346" s="3" t="s">
        <v>86</v>
      </c>
      <c r="AA2346" s="4"/>
      <c r="AB2346" s="3" t="s">
        <v>86</v>
      </c>
      <c r="AC2346" s="3" t="s">
        <v>86</v>
      </c>
      <c r="AD2346" s="3" t="s">
        <v>86</v>
      </c>
      <c r="AE2346" s="5">
        <v>0</v>
      </c>
    </row>
    <row r="2347" spans="1:31" x14ac:dyDescent="0.25">
      <c r="A2347" s="6" t="s">
        <v>86</v>
      </c>
      <c r="B2347" s="3" t="s">
        <v>1285</v>
      </c>
      <c r="C2347" s="3" t="s">
        <v>2098</v>
      </c>
      <c r="D2347" s="4">
        <v>44226</v>
      </c>
      <c r="E2347" s="4">
        <v>44226</v>
      </c>
      <c r="F2347" s="4">
        <v>44226</v>
      </c>
      <c r="G2347" s="3" t="s">
        <v>235</v>
      </c>
      <c r="H2347" s="3" t="s">
        <v>90</v>
      </c>
      <c r="I2347" s="5">
        <v>7500</v>
      </c>
      <c r="J2347" s="3" t="s">
        <v>91</v>
      </c>
      <c r="K2347" s="3" t="s">
        <v>90</v>
      </c>
      <c r="L2347" s="5">
        <v>7500</v>
      </c>
      <c r="M2347" s="5">
        <v>88.29</v>
      </c>
      <c r="N2347" s="41" t="str">
        <f>IF(M2347="","",IF(M2347&lt;0,-M2347&amp;"_"&amp;COUNTIF(M$2:M2347,M2347),M2347&amp;"_"&amp;COUNTIF(M$2:M2347,M2347)))</f>
        <v>88.29_1</v>
      </c>
      <c r="O2347" s="42" t="str">
        <f t="shared" si="36"/>
        <v/>
      </c>
      <c r="P2347" s="3" t="s">
        <v>1842</v>
      </c>
      <c r="Q2347" s="3" t="s">
        <v>2087</v>
      </c>
      <c r="R2347" s="3" t="s">
        <v>2099</v>
      </c>
      <c r="S2347" s="3" t="s">
        <v>86</v>
      </c>
      <c r="T2347" s="3" t="s">
        <v>95</v>
      </c>
      <c r="U2347" s="3" t="s">
        <v>1848</v>
      </c>
      <c r="V2347" s="3" t="s">
        <v>86</v>
      </c>
      <c r="W2347" s="3" t="s">
        <v>86</v>
      </c>
      <c r="X2347" s="3" t="s">
        <v>86</v>
      </c>
      <c r="Y2347" s="3" t="s">
        <v>97</v>
      </c>
      <c r="Z2347" s="3" t="s">
        <v>86</v>
      </c>
      <c r="AA2347" s="4"/>
      <c r="AB2347" s="3" t="s">
        <v>86</v>
      </c>
      <c r="AC2347" s="3" t="s">
        <v>86</v>
      </c>
      <c r="AD2347" s="3" t="s">
        <v>86</v>
      </c>
      <c r="AE2347" s="5">
        <v>0</v>
      </c>
    </row>
    <row r="2348" spans="1:31" x14ac:dyDescent="0.25">
      <c r="A2348" s="6" t="s">
        <v>86</v>
      </c>
      <c r="B2348" s="3" t="s">
        <v>1281</v>
      </c>
      <c r="C2348" s="3" t="s">
        <v>2100</v>
      </c>
      <c r="D2348" s="4">
        <v>44227</v>
      </c>
      <c r="E2348" s="4">
        <v>44227</v>
      </c>
      <c r="F2348" s="4">
        <v>44231</v>
      </c>
      <c r="G2348" s="3" t="s">
        <v>89</v>
      </c>
      <c r="H2348" s="3" t="s">
        <v>90</v>
      </c>
      <c r="I2348" s="5">
        <v>3414</v>
      </c>
      <c r="J2348" s="3" t="s">
        <v>91</v>
      </c>
      <c r="K2348" s="3" t="s">
        <v>90</v>
      </c>
      <c r="L2348" s="5">
        <v>3414</v>
      </c>
      <c r="M2348" s="5">
        <v>40.19</v>
      </c>
      <c r="N2348" s="41" t="str">
        <f>IF(M2348="","",IF(M2348&lt;0,-M2348&amp;"_"&amp;COUNTIF(M$2:M2348,M2348),M2348&amp;"_"&amp;COUNTIF(M$2:M2348,M2348)))</f>
        <v>40.19_1</v>
      </c>
      <c r="O2348" s="42" t="str">
        <f t="shared" si="36"/>
        <v/>
      </c>
      <c r="P2348" s="3" t="s">
        <v>884</v>
      </c>
      <c r="Q2348" s="3" t="s">
        <v>2101</v>
      </c>
      <c r="R2348" s="3" t="s">
        <v>2102</v>
      </c>
      <c r="S2348" s="3" t="s">
        <v>86</v>
      </c>
      <c r="T2348" s="3" t="s">
        <v>95</v>
      </c>
      <c r="U2348" s="3" t="s">
        <v>2103</v>
      </c>
      <c r="V2348" s="3" t="s">
        <v>86</v>
      </c>
      <c r="W2348" s="3" t="s">
        <v>86</v>
      </c>
      <c r="X2348" s="3" t="s">
        <v>86</v>
      </c>
      <c r="Y2348" s="3" t="s">
        <v>103</v>
      </c>
      <c r="Z2348" s="3" t="s">
        <v>86</v>
      </c>
      <c r="AA2348" s="4"/>
      <c r="AB2348" s="3" t="s">
        <v>86</v>
      </c>
      <c r="AC2348" s="3" t="s">
        <v>86</v>
      </c>
      <c r="AD2348" s="3" t="s">
        <v>86</v>
      </c>
      <c r="AE2348" s="5">
        <v>0</v>
      </c>
    </row>
    <row r="2349" spans="1:31" x14ac:dyDescent="0.25">
      <c r="A2349" s="6" t="s">
        <v>86</v>
      </c>
      <c r="B2349" s="3" t="s">
        <v>1281</v>
      </c>
      <c r="C2349" s="3" t="s">
        <v>2100</v>
      </c>
      <c r="D2349" s="4">
        <v>44227</v>
      </c>
      <c r="E2349" s="4">
        <v>44227</v>
      </c>
      <c r="F2349" s="4">
        <v>44231</v>
      </c>
      <c r="G2349" s="3" t="s">
        <v>89</v>
      </c>
      <c r="H2349" s="3" t="s">
        <v>90</v>
      </c>
      <c r="I2349" s="5">
        <v>-1456</v>
      </c>
      <c r="J2349" s="3" t="s">
        <v>91</v>
      </c>
      <c r="K2349" s="3" t="s">
        <v>90</v>
      </c>
      <c r="L2349" s="5">
        <v>-1456</v>
      </c>
      <c r="M2349" s="5">
        <v>-17.190000000000001</v>
      </c>
      <c r="N2349" s="41" t="str">
        <f>IF(M2349="","",IF(M2349&lt;0,-M2349&amp;"_"&amp;COUNTIF(M$2:M2349,M2349),M2349&amp;"_"&amp;COUNTIF(M$2:M2349,M2349)))</f>
        <v>17.19_1</v>
      </c>
      <c r="O2349" s="42" t="str">
        <f t="shared" si="36"/>
        <v/>
      </c>
      <c r="P2349" s="3" t="s">
        <v>884</v>
      </c>
      <c r="Q2349" s="3" t="s">
        <v>2104</v>
      </c>
      <c r="R2349" s="3" t="s">
        <v>2105</v>
      </c>
      <c r="S2349" s="3" t="s">
        <v>86</v>
      </c>
      <c r="T2349" s="3" t="s">
        <v>95</v>
      </c>
      <c r="U2349" s="3" t="s">
        <v>2103</v>
      </c>
      <c r="V2349" s="3" t="s">
        <v>86</v>
      </c>
      <c r="W2349" s="3" t="s">
        <v>86</v>
      </c>
      <c r="X2349" s="3" t="s">
        <v>86</v>
      </c>
      <c r="Y2349" s="3" t="s">
        <v>103</v>
      </c>
      <c r="Z2349" s="3" t="s">
        <v>86</v>
      </c>
      <c r="AA2349" s="4"/>
      <c r="AB2349" s="3" t="s">
        <v>86</v>
      </c>
      <c r="AC2349" s="3" t="s">
        <v>86</v>
      </c>
      <c r="AD2349" s="3" t="s">
        <v>86</v>
      </c>
      <c r="AE2349" s="5">
        <v>0</v>
      </c>
    </row>
    <row r="2350" spans="1:31" x14ac:dyDescent="0.25">
      <c r="A2350" s="6" t="s">
        <v>86</v>
      </c>
      <c r="B2350" s="3" t="s">
        <v>1281</v>
      </c>
      <c r="C2350" s="3" t="s">
        <v>2100</v>
      </c>
      <c r="D2350" s="4">
        <v>44227</v>
      </c>
      <c r="E2350" s="4">
        <v>44227</v>
      </c>
      <c r="F2350" s="4">
        <v>44231</v>
      </c>
      <c r="G2350" s="3" t="s">
        <v>89</v>
      </c>
      <c r="H2350" s="3" t="s">
        <v>90</v>
      </c>
      <c r="I2350" s="5">
        <v>3548</v>
      </c>
      <c r="J2350" s="3" t="s">
        <v>91</v>
      </c>
      <c r="K2350" s="3" t="s">
        <v>90</v>
      </c>
      <c r="L2350" s="5">
        <v>3548</v>
      </c>
      <c r="M2350" s="5">
        <v>41.77</v>
      </c>
      <c r="N2350" s="41" t="str">
        <f>IF(M2350="","",IF(M2350&lt;0,-M2350&amp;"_"&amp;COUNTIF(M$2:M2350,M2350),M2350&amp;"_"&amp;COUNTIF(M$2:M2350,M2350)))</f>
        <v>41.77_2</v>
      </c>
      <c r="O2350" s="42" t="str">
        <f t="shared" si="36"/>
        <v/>
      </c>
      <c r="P2350" s="3" t="s">
        <v>884</v>
      </c>
      <c r="Q2350" s="3" t="s">
        <v>2106</v>
      </c>
      <c r="R2350" s="3" t="s">
        <v>2107</v>
      </c>
      <c r="S2350" s="3" t="s">
        <v>86</v>
      </c>
      <c r="T2350" s="3" t="s">
        <v>95</v>
      </c>
      <c r="U2350" s="3" t="s">
        <v>2103</v>
      </c>
      <c r="V2350" s="3" t="s">
        <v>86</v>
      </c>
      <c r="W2350" s="3" t="s">
        <v>86</v>
      </c>
      <c r="X2350" s="3" t="s">
        <v>86</v>
      </c>
      <c r="Y2350" s="3" t="s">
        <v>103</v>
      </c>
      <c r="Z2350" s="3" t="s">
        <v>86</v>
      </c>
      <c r="AA2350" s="4"/>
      <c r="AB2350" s="3" t="s">
        <v>86</v>
      </c>
      <c r="AC2350" s="3" t="s">
        <v>86</v>
      </c>
      <c r="AD2350" s="3" t="s">
        <v>86</v>
      </c>
      <c r="AE2350" s="5">
        <v>0</v>
      </c>
    </row>
    <row r="2351" spans="1:31" x14ac:dyDescent="0.25">
      <c r="A2351" s="6" t="s">
        <v>86</v>
      </c>
      <c r="B2351" s="3" t="s">
        <v>1281</v>
      </c>
      <c r="C2351" s="3" t="s">
        <v>2100</v>
      </c>
      <c r="D2351" s="4">
        <v>44227</v>
      </c>
      <c r="E2351" s="4">
        <v>44227</v>
      </c>
      <c r="F2351" s="4">
        <v>44231</v>
      </c>
      <c r="G2351" s="3" t="s">
        <v>89</v>
      </c>
      <c r="H2351" s="3" t="s">
        <v>90</v>
      </c>
      <c r="I2351" s="5">
        <v>11803</v>
      </c>
      <c r="J2351" s="3" t="s">
        <v>91</v>
      </c>
      <c r="K2351" s="3" t="s">
        <v>90</v>
      </c>
      <c r="L2351" s="5">
        <v>11803</v>
      </c>
      <c r="M2351" s="5">
        <v>138.94</v>
      </c>
      <c r="N2351" s="41" t="str">
        <f>IF(M2351="","",IF(M2351&lt;0,-M2351&amp;"_"&amp;COUNTIF(M$2:M2351,M2351),M2351&amp;"_"&amp;COUNTIF(M$2:M2351,M2351)))</f>
        <v>138.94_1</v>
      </c>
      <c r="O2351" s="42" t="str">
        <f t="shared" si="36"/>
        <v/>
      </c>
      <c r="P2351" s="3" t="s">
        <v>884</v>
      </c>
      <c r="Q2351" s="3" t="s">
        <v>2108</v>
      </c>
      <c r="R2351" s="3" t="s">
        <v>2109</v>
      </c>
      <c r="S2351" s="3" t="s">
        <v>86</v>
      </c>
      <c r="T2351" s="3" t="s">
        <v>95</v>
      </c>
      <c r="U2351" s="3" t="s">
        <v>2103</v>
      </c>
      <c r="V2351" s="3" t="s">
        <v>86</v>
      </c>
      <c r="W2351" s="3" t="s">
        <v>86</v>
      </c>
      <c r="X2351" s="3" t="s">
        <v>86</v>
      </c>
      <c r="Y2351" s="3" t="s">
        <v>103</v>
      </c>
      <c r="Z2351" s="3" t="s">
        <v>86</v>
      </c>
      <c r="AA2351" s="4"/>
      <c r="AB2351" s="3" t="s">
        <v>86</v>
      </c>
      <c r="AC2351" s="3" t="s">
        <v>86</v>
      </c>
      <c r="AD2351" s="3" t="s">
        <v>86</v>
      </c>
      <c r="AE2351" s="5">
        <v>0</v>
      </c>
    </row>
    <row r="2352" spans="1:31" x14ac:dyDescent="0.25">
      <c r="A2352" s="6" t="s">
        <v>86</v>
      </c>
      <c r="B2352" s="3" t="s">
        <v>1281</v>
      </c>
      <c r="C2352" s="3" t="s">
        <v>2100</v>
      </c>
      <c r="D2352" s="4">
        <v>44227</v>
      </c>
      <c r="E2352" s="4">
        <v>44227</v>
      </c>
      <c r="F2352" s="4">
        <v>44231</v>
      </c>
      <c r="G2352" s="3" t="s">
        <v>89</v>
      </c>
      <c r="H2352" s="3" t="s">
        <v>90</v>
      </c>
      <c r="I2352" s="5">
        <v>8829</v>
      </c>
      <c r="J2352" s="3" t="s">
        <v>91</v>
      </c>
      <c r="K2352" s="3" t="s">
        <v>90</v>
      </c>
      <c r="L2352" s="5">
        <v>8829</v>
      </c>
      <c r="M2352" s="5">
        <v>103.93</v>
      </c>
      <c r="N2352" s="41" t="str">
        <f>IF(M2352="","",IF(M2352&lt;0,-M2352&amp;"_"&amp;COUNTIF(M$2:M2352,M2352),M2352&amp;"_"&amp;COUNTIF(M$2:M2352,M2352)))</f>
        <v>103.93_1</v>
      </c>
      <c r="O2352" s="42" t="str">
        <f t="shared" si="36"/>
        <v/>
      </c>
      <c r="P2352" s="3" t="s">
        <v>884</v>
      </c>
      <c r="Q2352" s="3" t="s">
        <v>2110</v>
      </c>
      <c r="R2352" s="3" t="s">
        <v>2111</v>
      </c>
      <c r="S2352" s="3" t="s">
        <v>86</v>
      </c>
      <c r="T2352" s="3" t="s">
        <v>95</v>
      </c>
      <c r="U2352" s="3" t="s">
        <v>2103</v>
      </c>
      <c r="V2352" s="3" t="s">
        <v>86</v>
      </c>
      <c r="W2352" s="3" t="s">
        <v>86</v>
      </c>
      <c r="X2352" s="3" t="s">
        <v>86</v>
      </c>
      <c r="Y2352" s="3" t="s">
        <v>103</v>
      </c>
      <c r="Z2352" s="3" t="s">
        <v>86</v>
      </c>
      <c r="AA2352" s="4"/>
      <c r="AB2352" s="3" t="s">
        <v>86</v>
      </c>
      <c r="AC2352" s="3" t="s">
        <v>86</v>
      </c>
      <c r="AD2352" s="3" t="s">
        <v>86</v>
      </c>
      <c r="AE2352" s="5">
        <v>0</v>
      </c>
    </row>
    <row r="2353" spans="1:31" x14ac:dyDescent="0.25">
      <c r="A2353" s="6" t="s">
        <v>86</v>
      </c>
      <c r="B2353" s="3" t="s">
        <v>1281</v>
      </c>
      <c r="C2353" s="3" t="s">
        <v>2100</v>
      </c>
      <c r="D2353" s="4">
        <v>44227</v>
      </c>
      <c r="E2353" s="4">
        <v>44227</v>
      </c>
      <c r="F2353" s="4">
        <v>44231</v>
      </c>
      <c r="G2353" s="3" t="s">
        <v>89</v>
      </c>
      <c r="H2353" s="3" t="s">
        <v>90</v>
      </c>
      <c r="I2353" s="5">
        <v>9450</v>
      </c>
      <c r="J2353" s="3" t="s">
        <v>91</v>
      </c>
      <c r="K2353" s="3" t="s">
        <v>90</v>
      </c>
      <c r="L2353" s="5">
        <v>9450</v>
      </c>
      <c r="M2353" s="5">
        <v>111.24</v>
      </c>
      <c r="N2353" s="41" t="str">
        <f>IF(M2353="","",IF(M2353&lt;0,-M2353&amp;"_"&amp;COUNTIF(M$2:M2353,M2353),M2353&amp;"_"&amp;COUNTIF(M$2:M2353,M2353)))</f>
        <v>111.24_1</v>
      </c>
      <c r="O2353" s="42" t="str">
        <f t="shared" si="36"/>
        <v/>
      </c>
      <c r="P2353" s="3" t="s">
        <v>884</v>
      </c>
      <c r="Q2353" s="3" t="s">
        <v>2112</v>
      </c>
      <c r="R2353" s="3" t="s">
        <v>2113</v>
      </c>
      <c r="S2353" s="3" t="s">
        <v>86</v>
      </c>
      <c r="T2353" s="3" t="s">
        <v>95</v>
      </c>
      <c r="U2353" s="3" t="s">
        <v>2103</v>
      </c>
      <c r="V2353" s="3" t="s">
        <v>86</v>
      </c>
      <c r="W2353" s="3" t="s">
        <v>86</v>
      </c>
      <c r="X2353" s="3" t="s">
        <v>86</v>
      </c>
      <c r="Y2353" s="3" t="s">
        <v>103</v>
      </c>
      <c r="Z2353" s="3" t="s">
        <v>86</v>
      </c>
      <c r="AA2353" s="4"/>
      <c r="AB2353" s="3" t="s">
        <v>86</v>
      </c>
      <c r="AC2353" s="3" t="s">
        <v>86</v>
      </c>
      <c r="AD2353" s="3" t="s">
        <v>86</v>
      </c>
      <c r="AE2353" s="5">
        <v>0</v>
      </c>
    </row>
    <row r="2354" spans="1:31" x14ac:dyDescent="0.25">
      <c r="A2354" s="6" t="s">
        <v>86</v>
      </c>
      <c r="B2354" s="3" t="s">
        <v>1281</v>
      </c>
      <c r="C2354" s="3" t="s">
        <v>2100</v>
      </c>
      <c r="D2354" s="4">
        <v>44227</v>
      </c>
      <c r="E2354" s="4">
        <v>44227</v>
      </c>
      <c r="F2354" s="4">
        <v>44231</v>
      </c>
      <c r="G2354" s="3" t="s">
        <v>89</v>
      </c>
      <c r="H2354" s="3" t="s">
        <v>90</v>
      </c>
      <c r="I2354" s="5">
        <v>6855</v>
      </c>
      <c r="J2354" s="3" t="s">
        <v>91</v>
      </c>
      <c r="K2354" s="3" t="s">
        <v>90</v>
      </c>
      <c r="L2354" s="5">
        <v>6855</v>
      </c>
      <c r="M2354" s="5">
        <v>80.69</v>
      </c>
      <c r="N2354" s="41" t="str">
        <f>IF(M2354="","",IF(M2354&lt;0,-M2354&amp;"_"&amp;COUNTIF(M$2:M2354,M2354),M2354&amp;"_"&amp;COUNTIF(M$2:M2354,M2354)))</f>
        <v>80.69_1</v>
      </c>
      <c r="O2354" s="42" t="str">
        <f t="shared" si="36"/>
        <v/>
      </c>
      <c r="P2354" s="3" t="s">
        <v>884</v>
      </c>
      <c r="Q2354" s="3" t="s">
        <v>2114</v>
      </c>
      <c r="R2354" s="3" t="s">
        <v>2111</v>
      </c>
      <c r="S2354" s="3" t="s">
        <v>86</v>
      </c>
      <c r="T2354" s="3" t="s">
        <v>95</v>
      </c>
      <c r="U2354" s="3" t="s">
        <v>2103</v>
      </c>
      <c r="V2354" s="3" t="s">
        <v>86</v>
      </c>
      <c r="W2354" s="3" t="s">
        <v>86</v>
      </c>
      <c r="X2354" s="3" t="s">
        <v>86</v>
      </c>
      <c r="Y2354" s="3" t="s">
        <v>103</v>
      </c>
      <c r="Z2354" s="3" t="s">
        <v>86</v>
      </c>
      <c r="AA2354" s="4"/>
      <c r="AB2354" s="3" t="s">
        <v>86</v>
      </c>
      <c r="AC2354" s="3" t="s">
        <v>86</v>
      </c>
      <c r="AD2354" s="3" t="s">
        <v>86</v>
      </c>
      <c r="AE2354" s="5">
        <v>0</v>
      </c>
    </row>
    <row r="2355" spans="1:31" x14ac:dyDescent="0.25">
      <c r="A2355" s="6" t="s">
        <v>86</v>
      </c>
      <c r="B2355" s="3" t="s">
        <v>1281</v>
      </c>
      <c r="C2355" s="3" t="s">
        <v>2100</v>
      </c>
      <c r="D2355" s="4">
        <v>44227</v>
      </c>
      <c r="E2355" s="4">
        <v>44227</v>
      </c>
      <c r="F2355" s="4">
        <v>44231</v>
      </c>
      <c r="G2355" s="3" t="s">
        <v>89</v>
      </c>
      <c r="H2355" s="3" t="s">
        <v>90</v>
      </c>
      <c r="I2355" s="5">
        <v>11292</v>
      </c>
      <c r="J2355" s="3" t="s">
        <v>91</v>
      </c>
      <c r="K2355" s="3" t="s">
        <v>90</v>
      </c>
      <c r="L2355" s="5">
        <v>11292</v>
      </c>
      <c r="M2355" s="5">
        <v>132.93</v>
      </c>
      <c r="N2355" s="41" t="str">
        <f>IF(M2355="","",IF(M2355&lt;0,-M2355&amp;"_"&amp;COUNTIF(M$2:M2355,M2355),M2355&amp;"_"&amp;COUNTIF(M$2:M2355,M2355)))</f>
        <v>132.93_1</v>
      </c>
      <c r="O2355" s="42" t="str">
        <f t="shared" si="36"/>
        <v/>
      </c>
      <c r="P2355" s="3" t="s">
        <v>884</v>
      </c>
      <c r="Q2355" s="3" t="s">
        <v>2115</v>
      </c>
      <c r="R2355" s="3" t="s">
        <v>2116</v>
      </c>
      <c r="S2355" s="3" t="s">
        <v>86</v>
      </c>
      <c r="T2355" s="3" t="s">
        <v>95</v>
      </c>
      <c r="U2355" s="3" t="s">
        <v>2103</v>
      </c>
      <c r="V2355" s="3" t="s">
        <v>86</v>
      </c>
      <c r="W2355" s="3" t="s">
        <v>86</v>
      </c>
      <c r="X2355" s="3" t="s">
        <v>86</v>
      </c>
      <c r="Y2355" s="3" t="s">
        <v>103</v>
      </c>
      <c r="Z2355" s="3" t="s">
        <v>86</v>
      </c>
      <c r="AA2355" s="4"/>
      <c r="AB2355" s="3" t="s">
        <v>86</v>
      </c>
      <c r="AC2355" s="3" t="s">
        <v>86</v>
      </c>
      <c r="AD2355" s="3" t="s">
        <v>86</v>
      </c>
      <c r="AE2355" s="5">
        <v>0</v>
      </c>
    </row>
    <row r="2356" spans="1:31" x14ac:dyDescent="0.25">
      <c r="A2356" s="6" t="s">
        <v>86</v>
      </c>
      <c r="B2356" s="3" t="s">
        <v>1281</v>
      </c>
      <c r="C2356" s="3" t="s">
        <v>2100</v>
      </c>
      <c r="D2356" s="4">
        <v>44227</v>
      </c>
      <c r="E2356" s="4">
        <v>44227</v>
      </c>
      <c r="F2356" s="4">
        <v>44231</v>
      </c>
      <c r="G2356" s="3" t="s">
        <v>89</v>
      </c>
      <c r="H2356" s="3" t="s">
        <v>90</v>
      </c>
      <c r="I2356" s="5">
        <v>11290</v>
      </c>
      <c r="J2356" s="3" t="s">
        <v>91</v>
      </c>
      <c r="K2356" s="3" t="s">
        <v>90</v>
      </c>
      <c r="L2356" s="5">
        <v>11290</v>
      </c>
      <c r="M2356" s="5">
        <v>132.9</v>
      </c>
      <c r="N2356" s="41" t="str">
        <f>IF(M2356="","",IF(M2356&lt;0,-M2356&amp;"_"&amp;COUNTIF(M$2:M2356,M2356),M2356&amp;"_"&amp;COUNTIF(M$2:M2356,M2356)))</f>
        <v>132.9_1</v>
      </c>
      <c r="O2356" s="42" t="str">
        <f t="shared" si="36"/>
        <v/>
      </c>
      <c r="P2356" s="3" t="s">
        <v>884</v>
      </c>
      <c r="Q2356" s="3" t="s">
        <v>2117</v>
      </c>
      <c r="R2356" s="3" t="s">
        <v>2118</v>
      </c>
      <c r="S2356" s="3" t="s">
        <v>86</v>
      </c>
      <c r="T2356" s="3" t="s">
        <v>95</v>
      </c>
      <c r="U2356" s="3" t="s">
        <v>2103</v>
      </c>
      <c r="V2356" s="3" t="s">
        <v>86</v>
      </c>
      <c r="W2356" s="3" t="s">
        <v>86</v>
      </c>
      <c r="X2356" s="3" t="s">
        <v>86</v>
      </c>
      <c r="Y2356" s="3" t="s">
        <v>103</v>
      </c>
      <c r="Z2356" s="3" t="s">
        <v>86</v>
      </c>
      <c r="AA2356" s="4"/>
      <c r="AB2356" s="3" t="s">
        <v>86</v>
      </c>
      <c r="AC2356" s="3" t="s">
        <v>86</v>
      </c>
      <c r="AD2356" s="3" t="s">
        <v>86</v>
      </c>
      <c r="AE2356" s="5">
        <v>0</v>
      </c>
    </row>
    <row r="2357" spans="1:31" x14ac:dyDescent="0.25">
      <c r="A2357" s="6" t="s">
        <v>86</v>
      </c>
      <c r="B2357" s="3" t="s">
        <v>1281</v>
      </c>
      <c r="C2357" s="3" t="s">
        <v>2100</v>
      </c>
      <c r="D2357" s="4">
        <v>44227</v>
      </c>
      <c r="E2357" s="4">
        <v>44227</v>
      </c>
      <c r="F2357" s="4">
        <v>44231</v>
      </c>
      <c r="G2357" s="3" t="s">
        <v>89</v>
      </c>
      <c r="H2357" s="3" t="s">
        <v>90</v>
      </c>
      <c r="I2357" s="5">
        <v>12379</v>
      </c>
      <c r="J2357" s="3" t="s">
        <v>91</v>
      </c>
      <c r="K2357" s="3" t="s">
        <v>90</v>
      </c>
      <c r="L2357" s="5">
        <v>12379</v>
      </c>
      <c r="M2357" s="5">
        <v>145.72</v>
      </c>
      <c r="N2357" s="41" t="str">
        <f>IF(M2357="","",IF(M2357&lt;0,-M2357&amp;"_"&amp;COUNTIF(M$2:M2357,M2357),M2357&amp;"_"&amp;COUNTIF(M$2:M2357,M2357)))</f>
        <v>145.72_1</v>
      </c>
      <c r="O2357" s="42" t="str">
        <f t="shared" si="36"/>
        <v/>
      </c>
      <c r="P2357" s="3" t="s">
        <v>884</v>
      </c>
      <c r="Q2357" s="3" t="s">
        <v>2119</v>
      </c>
      <c r="R2357" s="3" t="s">
        <v>2120</v>
      </c>
      <c r="S2357" s="3" t="s">
        <v>86</v>
      </c>
      <c r="T2357" s="3" t="s">
        <v>95</v>
      </c>
      <c r="U2357" s="3" t="s">
        <v>2103</v>
      </c>
      <c r="V2357" s="3" t="s">
        <v>86</v>
      </c>
      <c r="W2357" s="3" t="s">
        <v>86</v>
      </c>
      <c r="X2357" s="3" t="s">
        <v>86</v>
      </c>
      <c r="Y2357" s="3" t="s">
        <v>103</v>
      </c>
      <c r="Z2357" s="3" t="s">
        <v>86</v>
      </c>
      <c r="AA2357" s="4"/>
      <c r="AB2357" s="3" t="s">
        <v>86</v>
      </c>
      <c r="AC2357" s="3" t="s">
        <v>86</v>
      </c>
      <c r="AD2357" s="3" t="s">
        <v>86</v>
      </c>
      <c r="AE2357" s="5">
        <v>0</v>
      </c>
    </row>
    <row r="2358" spans="1:31" x14ac:dyDescent="0.25">
      <c r="A2358" s="6" t="s">
        <v>86</v>
      </c>
      <c r="B2358" s="3" t="s">
        <v>1281</v>
      </c>
      <c r="C2358" s="3" t="s">
        <v>2100</v>
      </c>
      <c r="D2358" s="4">
        <v>44227</v>
      </c>
      <c r="E2358" s="4">
        <v>44227</v>
      </c>
      <c r="F2358" s="4">
        <v>44231</v>
      </c>
      <c r="G2358" s="3" t="s">
        <v>89</v>
      </c>
      <c r="H2358" s="3" t="s">
        <v>90</v>
      </c>
      <c r="I2358" s="5">
        <v>12134</v>
      </c>
      <c r="J2358" s="3" t="s">
        <v>91</v>
      </c>
      <c r="K2358" s="3" t="s">
        <v>90</v>
      </c>
      <c r="L2358" s="5">
        <v>12134</v>
      </c>
      <c r="M2358" s="5">
        <v>142.84</v>
      </c>
      <c r="N2358" s="41" t="str">
        <f>IF(M2358="","",IF(M2358&lt;0,-M2358&amp;"_"&amp;COUNTIF(M$2:M2358,M2358),M2358&amp;"_"&amp;COUNTIF(M$2:M2358,M2358)))</f>
        <v>142.84_1</v>
      </c>
      <c r="O2358" s="42" t="str">
        <f t="shared" si="36"/>
        <v/>
      </c>
      <c r="P2358" s="3" t="s">
        <v>884</v>
      </c>
      <c r="Q2358" s="3" t="s">
        <v>2121</v>
      </c>
      <c r="R2358" s="3" t="s">
        <v>2122</v>
      </c>
      <c r="S2358" s="3" t="s">
        <v>86</v>
      </c>
      <c r="T2358" s="3" t="s">
        <v>95</v>
      </c>
      <c r="U2358" s="3" t="s">
        <v>2103</v>
      </c>
      <c r="V2358" s="3" t="s">
        <v>86</v>
      </c>
      <c r="W2358" s="3" t="s">
        <v>86</v>
      </c>
      <c r="X2358" s="3" t="s">
        <v>86</v>
      </c>
      <c r="Y2358" s="3" t="s">
        <v>103</v>
      </c>
      <c r="Z2358" s="3" t="s">
        <v>86</v>
      </c>
      <c r="AA2358" s="4"/>
      <c r="AB2358" s="3" t="s">
        <v>86</v>
      </c>
      <c r="AC2358" s="3" t="s">
        <v>86</v>
      </c>
      <c r="AD2358" s="3" t="s">
        <v>86</v>
      </c>
      <c r="AE2358" s="5">
        <v>0</v>
      </c>
    </row>
    <row r="2359" spans="1:31" x14ac:dyDescent="0.25">
      <c r="A2359" s="6" t="s">
        <v>86</v>
      </c>
      <c r="B2359" s="3" t="s">
        <v>1281</v>
      </c>
      <c r="C2359" s="3" t="s">
        <v>2100</v>
      </c>
      <c r="D2359" s="4">
        <v>44227</v>
      </c>
      <c r="E2359" s="4">
        <v>44227</v>
      </c>
      <c r="F2359" s="4">
        <v>44231</v>
      </c>
      <c r="G2359" s="3" t="s">
        <v>89</v>
      </c>
      <c r="H2359" s="3" t="s">
        <v>90</v>
      </c>
      <c r="I2359" s="5">
        <v>14701</v>
      </c>
      <c r="J2359" s="3" t="s">
        <v>91</v>
      </c>
      <c r="K2359" s="3" t="s">
        <v>90</v>
      </c>
      <c r="L2359" s="5">
        <v>14701</v>
      </c>
      <c r="M2359" s="5">
        <v>173.05</v>
      </c>
      <c r="N2359" s="41" t="str">
        <f>IF(M2359="","",IF(M2359&lt;0,-M2359&amp;"_"&amp;COUNTIF(M$2:M2359,M2359),M2359&amp;"_"&amp;COUNTIF(M$2:M2359,M2359)))</f>
        <v>173.05_1</v>
      </c>
      <c r="O2359" s="42" t="str">
        <f t="shared" si="36"/>
        <v/>
      </c>
      <c r="P2359" s="3" t="s">
        <v>884</v>
      </c>
      <c r="Q2359" s="3" t="s">
        <v>2123</v>
      </c>
      <c r="R2359" s="3" t="s">
        <v>2124</v>
      </c>
      <c r="S2359" s="3" t="s">
        <v>86</v>
      </c>
      <c r="T2359" s="3" t="s">
        <v>95</v>
      </c>
      <c r="U2359" s="3" t="s">
        <v>2103</v>
      </c>
      <c r="V2359" s="3" t="s">
        <v>86</v>
      </c>
      <c r="W2359" s="3" t="s">
        <v>86</v>
      </c>
      <c r="X2359" s="3" t="s">
        <v>86</v>
      </c>
      <c r="Y2359" s="3" t="s">
        <v>103</v>
      </c>
      <c r="Z2359" s="3" t="s">
        <v>86</v>
      </c>
      <c r="AA2359" s="4"/>
      <c r="AB2359" s="3" t="s">
        <v>86</v>
      </c>
      <c r="AC2359" s="3" t="s">
        <v>86</v>
      </c>
      <c r="AD2359" s="3" t="s">
        <v>86</v>
      </c>
      <c r="AE2359" s="5">
        <v>0</v>
      </c>
    </row>
    <row r="2360" spans="1:31" x14ac:dyDescent="0.25">
      <c r="A2360" s="6" t="s">
        <v>86</v>
      </c>
      <c r="B2360" s="3" t="s">
        <v>1281</v>
      </c>
      <c r="C2360" s="3" t="s">
        <v>2100</v>
      </c>
      <c r="D2360" s="4">
        <v>44227</v>
      </c>
      <c r="E2360" s="4">
        <v>44227</v>
      </c>
      <c r="F2360" s="4">
        <v>44231</v>
      </c>
      <c r="G2360" s="3" t="s">
        <v>89</v>
      </c>
      <c r="H2360" s="3" t="s">
        <v>90</v>
      </c>
      <c r="I2360" s="5">
        <v>12767</v>
      </c>
      <c r="J2360" s="3" t="s">
        <v>91</v>
      </c>
      <c r="K2360" s="3" t="s">
        <v>90</v>
      </c>
      <c r="L2360" s="5">
        <v>12767</v>
      </c>
      <c r="M2360" s="5">
        <v>150.29</v>
      </c>
      <c r="N2360" s="41" t="str">
        <f>IF(M2360="","",IF(M2360&lt;0,-M2360&amp;"_"&amp;COUNTIF(M$2:M2360,M2360),M2360&amp;"_"&amp;COUNTIF(M$2:M2360,M2360)))</f>
        <v>150.29_1</v>
      </c>
      <c r="O2360" s="42" t="str">
        <f t="shared" si="36"/>
        <v/>
      </c>
      <c r="P2360" s="3" t="s">
        <v>884</v>
      </c>
      <c r="Q2360" s="3" t="s">
        <v>2125</v>
      </c>
      <c r="R2360" s="3" t="s">
        <v>2126</v>
      </c>
      <c r="S2360" s="3" t="s">
        <v>86</v>
      </c>
      <c r="T2360" s="3" t="s">
        <v>95</v>
      </c>
      <c r="U2360" s="3" t="s">
        <v>2103</v>
      </c>
      <c r="V2360" s="3" t="s">
        <v>86</v>
      </c>
      <c r="W2360" s="3" t="s">
        <v>86</v>
      </c>
      <c r="X2360" s="3" t="s">
        <v>86</v>
      </c>
      <c r="Y2360" s="3" t="s">
        <v>103</v>
      </c>
      <c r="Z2360" s="3" t="s">
        <v>86</v>
      </c>
      <c r="AA2360" s="4"/>
      <c r="AB2360" s="3" t="s">
        <v>86</v>
      </c>
      <c r="AC2360" s="3" t="s">
        <v>86</v>
      </c>
      <c r="AD2360" s="3" t="s">
        <v>86</v>
      </c>
      <c r="AE2360" s="5">
        <v>0</v>
      </c>
    </row>
    <row r="2361" spans="1:31" x14ac:dyDescent="0.25">
      <c r="A2361" s="6" t="s">
        <v>86</v>
      </c>
      <c r="B2361" s="3" t="s">
        <v>1281</v>
      </c>
      <c r="C2361" s="3" t="s">
        <v>2100</v>
      </c>
      <c r="D2361" s="4">
        <v>44227</v>
      </c>
      <c r="E2361" s="4">
        <v>44227</v>
      </c>
      <c r="F2361" s="4">
        <v>44231</v>
      </c>
      <c r="G2361" s="3" t="s">
        <v>89</v>
      </c>
      <c r="H2361" s="3" t="s">
        <v>90</v>
      </c>
      <c r="I2361" s="5">
        <v>12428</v>
      </c>
      <c r="J2361" s="3" t="s">
        <v>91</v>
      </c>
      <c r="K2361" s="3" t="s">
        <v>90</v>
      </c>
      <c r="L2361" s="5">
        <v>12428</v>
      </c>
      <c r="M2361" s="5">
        <v>146.30000000000001</v>
      </c>
      <c r="N2361" s="41" t="str">
        <f>IF(M2361="","",IF(M2361&lt;0,-M2361&amp;"_"&amp;COUNTIF(M$2:M2361,M2361),M2361&amp;"_"&amp;COUNTIF(M$2:M2361,M2361)))</f>
        <v>146.3_1</v>
      </c>
      <c r="O2361" s="42" t="str">
        <f t="shared" si="36"/>
        <v/>
      </c>
      <c r="P2361" s="3" t="s">
        <v>884</v>
      </c>
      <c r="Q2361" s="3" t="s">
        <v>2127</v>
      </c>
      <c r="R2361" s="3" t="s">
        <v>2128</v>
      </c>
      <c r="S2361" s="3" t="s">
        <v>86</v>
      </c>
      <c r="T2361" s="3" t="s">
        <v>95</v>
      </c>
      <c r="U2361" s="3" t="s">
        <v>2103</v>
      </c>
      <c r="V2361" s="3" t="s">
        <v>86</v>
      </c>
      <c r="W2361" s="3" t="s">
        <v>86</v>
      </c>
      <c r="X2361" s="3" t="s">
        <v>86</v>
      </c>
      <c r="Y2361" s="3" t="s">
        <v>103</v>
      </c>
      <c r="Z2361" s="3" t="s">
        <v>86</v>
      </c>
      <c r="AA2361" s="4"/>
      <c r="AB2361" s="3" t="s">
        <v>86</v>
      </c>
      <c r="AC2361" s="3" t="s">
        <v>86</v>
      </c>
      <c r="AD2361" s="3" t="s">
        <v>86</v>
      </c>
      <c r="AE2361" s="5">
        <v>0</v>
      </c>
    </row>
    <row r="2362" spans="1:31" x14ac:dyDescent="0.25">
      <c r="A2362" s="6" t="s">
        <v>86</v>
      </c>
      <c r="B2362" s="3" t="s">
        <v>1281</v>
      </c>
      <c r="C2362" s="3" t="s">
        <v>2100</v>
      </c>
      <c r="D2362" s="4">
        <v>44227</v>
      </c>
      <c r="E2362" s="4">
        <v>44227</v>
      </c>
      <c r="F2362" s="4">
        <v>44231</v>
      </c>
      <c r="G2362" s="3" t="s">
        <v>89</v>
      </c>
      <c r="H2362" s="3" t="s">
        <v>90</v>
      </c>
      <c r="I2362" s="5">
        <v>11314</v>
      </c>
      <c r="J2362" s="3" t="s">
        <v>91</v>
      </c>
      <c r="K2362" s="3" t="s">
        <v>90</v>
      </c>
      <c r="L2362" s="5">
        <v>11314</v>
      </c>
      <c r="M2362" s="5">
        <v>133.18</v>
      </c>
      <c r="N2362" s="41" t="str">
        <f>IF(M2362="","",IF(M2362&lt;0,-M2362&amp;"_"&amp;COUNTIF(M$2:M2362,M2362),M2362&amp;"_"&amp;COUNTIF(M$2:M2362,M2362)))</f>
        <v>133.18_1</v>
      </c>
      <c r="O2362" s="42" t="str">
        <f t="shared" si="36"/>
        <v/>
      </c>
      <c r="P2362" s="3" t="s">
        <v>884</v>
      </c>
      <c r="Q2362" s="3" t="s">
        <v>2129</v>
      </c>
      <c r="R2362" s="3" t="s">
        <v>2130</v>
      </c>
      <c r="S2362" s="3" t="s">
        <v>86</v>
      </c>
      <c r="T2362" s="3" t="s">
        <v>95</v>
      </c>
      <c r="U2362" s="3" t="s">
        <v>2103</v>
      </c>
      <c r="V2362" s="3" t="s">
        <v>86</v>
      </c>
      <c r="W2362" s="3" t="s">
        <v>86</v>
      </c>
      <c r="X2362" s="3" t="s">
        <v>86</v>
      </c>
      <c r="Y2362" s="3" t="s">
        <v>103</v>
      </c>
      <c r="Z2362" s="3" t="s">
        <v>86</v>
      </c>
      <c r="AA2362" s="4"/>
      <c r="AB2362" s="3" t="s">
        <v>86</v>
      </c>
      <c r="AC2362" s="3" t="s">
        <v>86</v>
      </c>
      <c r="AD2362" s="3" t="s">
        <v>86</v>
      </c>
      <c r="AE2362" s="5">
        <v>0</v>
      </c>
    </row>
    <row r="2363" spans="1:31" x14ac:dyDescent="0.25">
      <c r="A2363" s="6" t="s">
        <v>86</v>
      </c>
      <c r="B2363" s="3" t="s">
        <v>1281</v>
      </c>
      <c r="C2363" s="3" t="s">
        <v>2100</v>
      </c>
      <c r="D2363" s="4">
        <v>44227</v>
      </c>
      <c r="E2363" s="4">
        <v>44227</v>
      </c>
      <c r="F2363" s="4">
        <v>44231</v>
      </c>
      <c r="G2363" s="3" t="s">
        <v>89</v>
      </c>
      <c r="H2363" s="3" t="s">
        <v>90</v>
      </c>
      <c r="I2363" s="5">
        <v>15692</v>
      </c>
      <c r="J2363" s="3" t="s">
        <v>91</v>
      </c>
      <c r="K2363" s="3" t="s">
        <v>90</v>
      </c>
      <c r="L2363" s="5">
        <v>15692</v>
      </c>
      <c r="M2363" s="5">
        <v>184.72</v>
      </c>
      <c r="N2363" s="41" t="str">
        <f>IF(M2363="","",IF(M2363&lt;0,-M2363&amp;"_"&amp;COUNTIF(M$2:M2363,M2363),M2363&amp;"_"&amp;COUNTIF(M$2:M2363,M2363)))</f>
        <v>184.72_1</v>
      </c>
      <c r="O2363" s="42" t="str">
        <f t="shared" si="36"/>
        <v/>
      </c>
      <c r="P2363" s="3" t="s">
        <v>884</v>
      </c>
      <c r="Q2363" s="3" t="s">
        <v>1610</v>
      </c>
      <c r="R2363" s="3" t="s">
        <v>1611</v>
      </c>
      <c r="S2363" s="3" t="s">
        <v>86</v>
      </c>
      <c r="T2363" s="3" t="s">
        <v>95</v>
      </c>
      <c r="U2363" s="3" t="s">
        <v>2103</v>
      </c>
      <c r="V2363" s="3" t="s">
        <v>86</v>
      </c>
      <c r="W2363" s="3" t="s">
        <v>86</v>
      </c>
      <c r="X2363" s="3" t="s">
        <v>86</v>
      </c>
      <c r="Y2363" s="3" t="s">
        <v>103</v>
      </c>
      <c r="Z2363" s="3" t="s">
        <v>86</v>
      </c>
      <c r="AA2363" s="4"/>
      <c r="AB2363" s="3" t="s">
        <v>86</v>
      </c>
      <c r="AC2363" s="3" t="s">
        <v>86</v>
      </c>
      <c r="AD2363" s="3" t="s">
        <v>86</v>
      </c>
      <c r="AE2363" s="5">
        <v>0</v>
      </c>
    </row>
    <row r="2364" spans="1:31" x14ac:dyDescent="0.25">
      <c r="A2364" s="6" t="s">
        <v>86</v>
      </c>
      <c r="B2364" s="3" t="s">
        <v>1281</v>
      </c>
      <c r="C2364" s="3" t="s">
        <v>2100</v>
      </c>
      <c r="D2364" s="4">
        <v>44227</v>
      </c>
      <c r="E2364" s="4">
        <v>44227</v>
      </c>
      <c r="F2364" s="4">
        <v>44231</v>
      </c>
      <c r="G2364" s="3" t="s">
        <v>89</v>
      </c>
      <c r="H2364" s="3" t="s">
        <v>90</v>
      </c>
      <c r="I2364" s="5">
        <v>13866</v>
      </c>
      <c r="J2364" s="3" t="s">
        <v>91</v>
      </c>
      <c r="K2364" s="3" t="s">
        <v>90</v>
      </c>
      <c r="L2364" s="5">
        <v>13866</v>
      </c>
      <c r="M2364" s="5">
        <v>163.22999999999999</v>
      </c>
      <c r="N2364" s="41" t="str">
        <f>IF(M2364="","",IF(M2364&lt;0,-M2364&amp;"_"&amp;COUNTIF(M$2:M2364,M2364),M2364&amp;"_"&amp;COUNTIF(M$2:M2364,M2364)))</f>
        <v>163.23_1</v>
      </c>
      <c r="O2364" s="42" t="str">
        <f t="shared" si="36"/>
        <v/>
      </c>
      <c r="P2364" s="3" t="s">
        <v>884</v>
      </c>
      <c r="Q2364" s="3" t="s">
        <v>2131</v>
      </c>
      <c r="R2364" s="3" t="s">
        <v>1719</v>
      </c>
      <c r="S2364" s="3" t="s">
        <v>86</v>
      </c>
      <c r="T2364" s="3" t="s">
        <v>95</v>
      </c>
      <c r="U2364" s="3" t="s">
        <v>2103</v>
      </c>
      <c r="V2364" s="3" t="s">
        <v>86</v>
      </c>
      <c r="W2364" s="3" t="s">
        <v>86</v>
      </c>
      <c r="X2364" s="3" t="s">
        <v>86</v>
      </c>
      <c r="Y2364" s="3" t="s">
        <v>103</v>
      </c>
      <c r="Z2364" s="3" t="s">
        <v>86</v>
      </c>
      <c r="AA2364" s="4"/>
      <c r="AB2364" s="3" t="s">
        <v>86</v>
      </c>
      <c r="AC2364" s="3" t="s">
        <v>86</v>
      </c>
      <c r="AD2364" s="3" t="s">
        <v>86</v>
      </c>
      <c r="AE2364" s="5">
        <v>0</v>
      </c>
    </row>
    <row r="2365" spans="1:31" x14ac:dyDescent="0.25">
      <c r="A2365" s="6" t="s">
        <v>86</v>
      </c>
      <c r="B2365" s="3" t="s">
        <v>1281</v>
      </c>
      <c r="C2365" s="3" t="s">
        <v>2100</v>
      </c>
      <c r="D2365" s="4">
        <v>44227</v>
      </c>
      <c r="E2365" s="4">
        <v>44227</v>
      </c>
      <c r="F2365" s="4">
        <v>44231</v>
      </c>
      <c r="G2365" s="3" t="s">
        <v>89</v>
      </c>
      <c r="H2365" s="3" t="s">
        <v>90</v>
      </c>
      <c r="I2365" s="5">
        <v>12597</v>
      </c>
      <c r="J2365" s="3" t="s">
        <v>91</v>
      </c>
      <c r="K2365" s="3" t="s">
        <v>90</v>
      </c>
      <c r="L2365" s="5">
        <v>12597</v>
      </c>
      <c r="M2365" s="5">
        <v>148.29</v>
      </c>
      <c r="N2365" s="41" t="str">
        <f>IF(M2365="","",IF(M2365&lt;0,-M2365&amp;"_"&amp;COUNTIF(M$2:M2365,M2365),M2365&amp;"_"&amp;COUNTIF(M$2:M2365,M2365)))</f>
        <v>148.29_1</v>
      </c>
      <c r="O2365" s="42" t="str">
        <f t="shared" si="36"/>
        <v/>
      </c>
      <c r="P2365" s="3" t="s">
        <v>884</v>
      </c>
      <c r="Q2365" s="3" t="s">
        <v>2132</v>
      </c>
      <c r="R2365" s="3" t="s">
        <v>2133</v>
      </c>
      <c r="S2365" s="3" t="s">
        <v>86</v>
      </c>
      <c r="T2365" s="3" t="s">
        <v>95</v>
      </c>
      <c r="U2365" s="3" t="s">
        <v>2103</v>
      </c>
      <c r="V2365" s="3" t="s">
        <v>86</v>
      </c>
      <c r="W2365" s="3" t="s">
        <v>86</v>
      </c>
      <c r="X2365" s="3" t="s">
        <v>86</v>
      </c>
      <c r="Y2365" s="3" t="s">
        <v>103</v>
      </c>
      <c r="Z2365" s="3" t="s">
        <v>86</v>
      </c>
      <c r="AA2365" s="4"/>
      <c r="AB2365" s="3" t="s">
        <v>86</v>
      </c>
      <c r="AC2365" s="3" t="s">
        <v>86</v>
      </c>
      <c r="AD2365" s="3" t="s">
        <v>86</v>
      </c>
      <c r="AE2365" s="5">
        <v>0</v>
      </c>
    </row>
    <row r="2366" spans="1:31" x14ac:dyDescent="0.25">
      <c r="A2366" s="6" t="s">
        <v>86</v>
      </c>
      <c r="B2366" s="3" t="s">
        <v>1281</v>
      </c>
      <c r="C2366" s="3" t="s">
        <v>2100</v>
      </c>
      <c r="D2366" s="4">
        <v>44227</v>
      </c>
      <c r="E2366" s="4">
        <v>44227</v>
      </c>
      <c r="F2366" s="4">
        <v>44231</v>
      </c>
      <c r="G2366" s="3" t="s">
        <v>89</v>
      </c>
      <c r="H2366" s="3" t="s">
        <v>90</v>
      </c>
      <c r="I2366" s="5">
        <v>-357</v>
      </c>
      <c r="J2366" s="3" t="s">
        <v>91</v>
      </c>
      <c r="K2366" s="3" t="s">
        <v>90</v>
      </c>
      <c r="L2366" s="5">
        <v>-357</v>
      </c>
      <c r="M2366" s="5">
        <v>-4.2</v>
      </c>
      <c r="N2366" s="41" t="str">
        <f>IF(M2366="","",IF(M2366&lt;0,-M2366&amp;"_"&amp;COUNTIF(M$2:M2366,M2366),M2366&amp;"_"&amp;COUNTIF(M$2:M2366,M2366)))</f>
        <v>4.2_1</v>
      </c>
      <c r="O2366" s="42" t="str">
        <f t="shared" si="36"/>
        <v/>
      </c>
      <c r="P2366" s="3" t="s">
        <v>884</v>
      </c>
      <c r="Q2366" s="3" t="s">
        <v>2132</v>
      </c>
      <c r="R2366" s="3" t="s">
        <v>2133</v>
      </c>
      <c r="S2366" s="3" t="s">
        <v>86</v>
      </c>
      <c r="T2366" s="3" t="s">
        <v>95</v>
      </c>
      <c r="U2366" s="3" t="s">
        <v>2103</v>
      </c>
      <c r="V2366" s="3" t="s">
        <v>86</v>
      </c>
      <c r="W2366" s="3" t="s">
        <v>86</v>
      </c>
      <c r="X2366" s="3" t="s">
        <v>86</v>
      </c>
      <c r="Y2366" s="3" t="s">
        <v>103</v>
      </c>
      <c r="Z2366" s="3" t="s">
        <v>86</v>
      </c>
      <c r="AA2366" s="4"/>
      <c r="AB2366" s="3" t="s">
        <v>86</v>
      </c>
      <c r="AC2366" s="3" t="s">
        <v>86</v>
      </c>
      <c r="AD2366" s="3" t="s">
        <v>86</v>
      </c>
      <c r="AE2366" s="5">
        <v>0</v>
      </c>
    </row>
    <row r="2367" spans="1:31" x14ac:dyDescent="0.25">
      <c r="A2367" s="6" t="s">
        <v>86</v>
      </c>
      <c r="B2367" s="3" t="s">
        <v>1281</v>
      </c>
      <c r="C2367" s="3" t="s">
        <v>2100</v>
      </c>
      <c r="D2367" s="4">
        <v>44227</v>
      </c>
      <c r="E2367" s="4">
        <v>44227</v>
      </c>
      <c r="F2367" s="4">
        <v>44231</v>
      </c>
      <c r="G2367" s="3" t="s">
        <v>89</v>
      </c>
      <c r="H2367" s="3" t="s">
        <v>90</v>
      </c>
      <c r="I2367" s="5">
        <v>13213</v>
      </c>
      <c r="J2367" s="3" t="s">
        <v>91</v>
      </c>
      <c r="K2367" s="3" t="s">
        <v>90</v>
      </c>
      <c r="L2367" s="5">
        <v>13213</v>
      </c>
      <c r="M2367" s="5">
        <v>155.54</v>
      </c>
      <c r="N2367" s="41" t="str">
        <f>IF(M2367="","",IF(M2367&lt;0,-M2367&amp;"_"&amp;COUNTIF(M$2:M2367,M2367),M2367&amp;"_"&amp;COUNTIF(M$2:M2367,M2367)))</f>
        <v>155.54_1</v>
      </c>
      <c r="O2367" s="42" t="str">
        <f t="shared" si="36"/>
        <v/>
      </c>
      <c r="P2367" s="3" t="s">
        <v>884</v>
      </c>
      <c r="Q2367" s="3" t="s">
        <v>2134</v>
      </c>
      <c r="R2367" s="3" t="s">
        <v>2135</v>
      </c>
      <c r="S2367" s="3" t="s">
        <v>86</v>
      </c>
      <c r="T2367" s="3" t="s">
        <v>95</v>
      </c>
      <c r="U2367" s="3" t="s">
        <v>2103</v>
      </c>
      <c r="V2367" s="3" t="s">
        <v>86</v>
      </c>
      <c r="W2367" s="3" t="s">
        <v>86</v>
      </c>
      <c r="X2367" s="3" t="s">
        <v>86</v>
      </c>
      <c r="Y2367" s="3" t="s">
        <v>103</v>
      </c>
      <c r="Z2367" s="3" t="s">
        <v>86</v>
      </c>
      <c r="AA2367" s="4"/>
      <c r="AB2367" s="3" t="s">
        <v>86</v>
      </c>
      <c r="AC2367" s="3" t="s">
        <v>86</v>
      </c>
      <c r="AD2367" s="3" t="s">
        <v>86</v>
      </c>
      <c r="AE2367" s="5">
        <v>0</v>
      </c>
    </row>
    <row r="2368" spans="1:31" x14ac:dyDescent="0.25">
      <c r="A2368" s="6" t="s">
        <v>86</v>
      </c>
      <c r="B2368" s="3" t="s">
        <v>1281</v>
      </c>
      <c r="C2368" s="3" t="s">
        <v>2100</v>
      </c>
      <c r="D2368" s="4">
        <v>44227</v>
      </c>
      <c r="E2368" s="4">
        <v>44227</v>
      </c>
      <c r="F2368" s="4">
        <v>44231</v>
      </c>
      <c r="G2368" s="3" t="s">
        <v>89</v>
      </c>
      <c r="H2368" s="3" t="s">
        <v>90</v>
      </c>
      <c r="I2368" s="5">
        <v>12842</v>
      </c>
      <c r="J2368" s="3" t="s">
        <v>91</v>
      </c>
      <c r="K2368" s="3" t="s">
        <v>90</v>
      </c>
      <c r="L2368" s="5">
        <v>12842</v>
      </c>
      <c r="M2368" s="5">
        <v>151.16999999999999</v>
      </c>
      <c r="N2368" s="41" t="str">
        <f>IF(M2368="","",IF(M2368&lt;0,-M2368&amp;"_"&amp;COUNTIF(M$2:M2368,M2368),M2368&amp;"_"&amp;COUNTIF(M$2:M2368,M2368)))</f>
        <v>151.17_1</v>
      </c>
      <c r="O2368" s="42" t="str">
        <f t="shared" si="36"/>
        <v/>
      </c>
      <c r="P2368" s="3" t="s">
        <v>884</v>
      </c>
      <c r="Q2368" s="3" t="s">
        <v>2136</v>
      </c>
      <c r="R2368" s="3" t="s">
        <v>2137</v>
      </c>
      <c r="S2368" s="3" t="s">
        <v>86</v>
      </c>
      <c r="T2368" s="3" t="s">
        <v>95</v>
      </c>
      <c r="U2368" s="3" t="s">
        <v>2103</v>
      </c>
      <c r="V2368" s="3" t="s">
        <v>86</v>
      </c>
      <c r="W2368" s="3" t="s">
        <v>86</v>
      </c>
      <c r="X2368" s="3" t="s">
        <v>86</v>
      </c>
      <c r="Y2368" s="3" t="s">
        <v>103</v>
      </c>
      <c r="Z2368" s="3" t="s">
        <v>86</v>
      </c>
      <c r="AA2368" s="4"/>
      <c r="AB2368" s="3" t="s">
        <v>86</v>
      </c>
      <c r="AC2368" s="3" t="s">
        <v>86</v>
      </c>
      <c r="AD2368" s="3" t="s">
        <v>86</v>
      </c>
      <c r="AE2368" s="5">
        <v>0</v>
      </c>
    </row>
    <row r="2369" spans="1:31" x14ac:dyDescent="0.25">
      <c r="A2369" s="6" t="s">
        <v>86</v>
      </c>
      <c r="B2369" s="3" t="s">
        <v>1281</v>
      </c>
      <c r="C2369" s="3" t="s">
        <v>2100</v>
      </c>
      <c r="D2369" s="4">
        <v>44227</v>
      </c>
      <c r="E2369" s="4">
        <v>44227</v>
      </c>
      <c r="F2369" s="4">
        <v>44231</v>
      </c>
      <c r="G2369" s="3" t="s">
        <v>89</v>
      </c>
      <c r="H2369" s="3" t="s">
        <v>90</v>
      </c>
      <c r="I2369" s="5">
        <v>11683</v>
      </c>
      <c r="J2369" s="3" t="s">
        <v>91</v>
      </c>
      <c r="K2369" s="3" t="s">
        <v>90</v>
      </c>
      <c r="L2369" s="5">
        <v>11683</v>
      </c>
      <c r="M2369" s="5">
        <v>137.53</v>
      </c>
      <c r="N2369" s="41" t="str">
        <f>IF(M2369="","",IF(M2369&lt;0,-M2369&amp;"_"&amp;COUNTIF(M$2:M2369,M2369),M2369&amp;"_"&amp;COUNTIF(M$2:M2369,M2369)))</f>
        <v>137.53_1</v>
      </c>
      <c r="O2369" s="42" t="str">
        <f t="shared" si="36"/>
        <v/>
      </c>
      <c r="P2369" s="3" t="s">
        <v>884</v>
      </c>
      <c r="Q2369" s="3" t="s">
        <v>2138</v>
      </c>
      <c r="R2369" s="3" t="s">
        <v>2139</v>
      </c>
      <c r="S2369" s="3" t="s">
        <v>86</v>
      </c>
      <c r="T2369" s="3" t="s">
        <v>95</v>
      </c>
      <c r="U2369" s="3" t="s">
        <v>2103</v>
      </c>
      <c r="V2369" s="3" t="s">
        <v>86</v>
      </c>
      <c r="W2369" s="3" t="s">
        <v>86</v>
      </c>
      <c r="X2369" s="3" t="s">
        <v>86</v>
      </c>
      <c r="Y2369" s="3" t="s">
        <v>103</v>
      </c>
      <c r="Z2369" s="3" t="s">
        <v>86</v>
      </c>
      <c r="AA2369" s="4"/>
      <c r="AB2369" s="3" t="s">
        <v>86</v>
      </c>
      <c r="AC2369" s="3" t="s">
        <v>86</v>
      </c>
      <c r="AD2369" s="3" t="s">
        <v>86</v>
      </c>
      <c r="AE2369" s="5">
        <v>0</v>
      </c>
    </row>
    <row r="2370" spans="1:31" x14ac:dyDescent="0.25">
      <c r="A2370" s="6" t="s">
        <v>86</v>
      </c>
      <c r="B2370" s="3" t="s">
        <v>1281</v>
      </c>
      <c r="C2370" s="3" t="s">
        <v>2100</v>
      </c>
      <c r="D2370" s="4">
        <v>44227</v>
      </c>
      <c r="E2370" s="4">
        <v>44227</v>
      </c>
      <c r="F2370" s="4">
        <v>44231</v>
      </c>
      <c r="G2370" s="3" t="s">
        <v>89</v>
      </c>
      <c r="H2370" s="3" t="s">
        <v>90</v>
      </c>
      <c r="I2370" s="5">
        <v>12464</v>
      </c>
      <c r="J2370" s="3" t="s">
        <v>91</v>
      </c>
      <c r="K2370" s="3" t="s">
        <v>90</v>
      </c>
      <c r="L2370" s="5">
        <v>12464</v>
      </c>
      <c r="M2370" s="5">
        <v>146.72</v>
      </c>
      <c r="N2370" s="41" t="str">
        <f>IF(M2370="","",IF(M2370&lt;0,-M2370&amp;"_"&amp;COUNTIF(M$2:M2370,M2370),M2370&amp;"_"&amp;COUNTIF(M$2:M2370,M2370)))</f>
        <v>146.72_1</v>
      </c>
      <c r="O2370" s="42" t="str">
        <f t="shared" ref="O2370:O2433" si="37">IF(COUNTIF(N:N,N2370)=2,"x","")</f>
        <v/>
      </c>
      <c r="P2370" s="3" t="s">
        <v>884</v>
      </c>
      <c r="Q2370" s="3" t="s">
        <v>2140</v>
      </c>
      <c r="R2370" s="3" t="s">
        <v>2141</v>
      </c>
      <c r="S2370" s="3" t="s">
        <v>86</v>
      </c>
      <c r="T2370" s="3" t="s">
        <v>95</v>
      </c>
      <c r="U2370" s="3" t="s">
        <v>2103</v>
      </c>
      <c r="V2370" s="3" t="s">
        <v>86</v>
      </c>
      <c r="W2370" s="3" t="s">
        <v>86</v>
      </c>
      <c r="X2370" s="3" t="s">
        <v>86</v>
      </c>
      <c r="Y2370" s="3" t="s">
        <v>103</v>
      </c>
      <c r="Z2370" s="3" t="s">
        <v>86</v>
      </c>
      <c r="AA2370" s="4"/>
      <c r="AB2370" s="3" t="s">
        <v>86</v>
      </c>
      <c r="AC2370" s="3" t="s">
        <v>86</v>
      </c>
      <c r="AD2370" s="3" t="s">
        <v>86</v>
      </c>
      <c r="AE2370" s="5">
        <v>0</v>
      </c>
    </row>
    <row r="2371" spans="1:31" x14ac:dyDescent="0.25">
      <c r="A2371" s="6" t="s">
        <v>86</v>
      </c>
      <c r="B2371" s="3" t="s">
        <v>1281</v>
      </c>
      <c r="C2371" s="3" t="s">
        <v>2100</v>
      </c>
      <c r="D2371" s="4">
        <v>44227</v>
      </c>
      <c r="E2371" s="4">
        <v>44227</v>
      </c>
      <c r="F2371" s="4">
        <v>44231</v>
      </c>
      <c r="G2371" s="3" t="s">
        <v>89</v>
      </c>
      <c r="H2371" s="3" t="s">
        <v>90</v>
      </c>
      <c r="I2371" s="5">
        <v>7224</v>
      </c>
      <c r="J2371" s="3" t="s">
        <v>91</v>
      </c>
      <c r="K2371" s="3" t="s">
        <v>90</v>
      </c>
      <c r="L2371" s="5">
        <v>7224</v>
      </c>
      <c r="M2371" s="5">
        <v>85.04</v>
      </c>
      <c r="N2371" s="41" t="str">
        <f>IF(M2371="","",IF(M2371&lt;0,-M2371&amp;"_"&amp;COUNTIF(M$2:M2371,M2371),M2371&amp;"_"&amp;COUNTIF(M$2:M2371,M2371)))</f>
        <v>85.04_1</v>
      </c>
      <c r="O2371" s="42" t="str">
        <f t="shared" si="37"/>
        <v/>
      </c>
      <c r="P2371" s="3" t="s">
        <v>884</v>
      </c>
      <c r="Q2371" s="3" t="s">
        <v>2142</v>
      </c>
      <c r="R2371" s="3" t="s">
        <v>2143</v>
      </c>
      <c r="S2371" s="3" t="s">
        <v>86</v>
      </c>
      <c r="T2371" s="3" t="s">
        <v>95</v>
      </c>
      <c r="U2371" s="3" t="s">
        <v>2103</v>
      </c>
      <c r="V2371" s="3" t="s">
        <v>86</v>
      </c>
      <c r="W2371" s="3" t="s">
        <v>86</v>
      </c>
      <c r="X2371" s="3" t="s">
        <v>86</v>
      </c>
      <c r="Y2371" s="3" t="s">
        <v>103</v>
      </c>
      <c r="Z2371" s="3" t="s">
        <v>86</v>
      </c>
      <c r="AA2371" s="4"/>
      <c r="AB2371" s="3" t="s">
        <v>86</v>
      </c>
      <c r="AC2371" s="3" t="s">
        <v>86</v>
      </c>
      <c r="AD2371" s="3" t="s">
        <v>86</v>
      </c>
      <c r="AE2371" s="5">
        <v>0</v>
      </c>
    </row>
    <row r="2372" spans="1:31" x14ac:dyDescent="0.25">
      <c r="A2372" s="6" t="s">
        <v>86</v>
      </c>
      <c r="B2372" s="3" t="s">
        <v>1281</v>
      </c>
      <c r="C2372" s="3" t="s">
        <v>2100</v>
      </c>
      <c r="D2372" s="4">
        <v>44227</v>
      </c>
      <c r="E2372" s="4">
        <v>44227</v>
      </c>
      <c r="F2372" s="4">
        <v>44231</v>
      </c>
      <c r="G2372" s="3" t="s">
        <v>89</v>
      </c>
      <c r="H2372" s="3" t="s">
        <v>90</v>
      </c>
      <c r="I2372" s="5">
        <v>7742</v>
      </c>
      <c r="J2372" s="3" t="s">
        <v>91</v>
      </c>
      <c r="K2372" s="3" t="s">
        <v>90</v>
      </c>
      <c r="L2372" s="5">
        <v>7742</v>
      </c>
      <c r="M2372" s="5">
        <v>91.14</v>
      </c>
      <c r="N2372" s="41" t="str">
        <f>IF(M2372="","",IF(M2372&lt;0,-M2372&amp;"_"&amp;COUNTIF(M$2:M2372,M2372),M2372&amp;"_"&amp;COUNTIF(M$2:M2372,M2372)))</f>
        <v>91.14_1</v>
      </c>
      <c r="O2372" s="42" t="str">
        <f t="shared" si="37"/>
        <v/>
      </c>
      <c r="P2372" s="3" t="s">
        <v>884</v>
      </c>
      <c r="Q2372" s="3" t="s">
        <v>2144</v>
      </c>
      <c r="R2372" s="3" t="s">
        <v>2145</v>
      </c>
      <c r="S2372" s="3" t="s">
        <v>86</v>
      </c>
      <c r="T2372" s="3" t="s">
        <v>95</v>
      </c>
      <c r="U2372" s="3" t="s">
        <v>2103</v>
      </c>
      <c r="V2372" s="3" t="s">
        <v>86</v>
      </c>
      <c r="W2372" s="3" t="s">
        <v>86</v>
      </c>
      <c r="X2372" s="3" t="s">
        <v>86</v>
      </c>
      <c r="Y2372" s="3" t="s">
        <v>103</v>
      </c>
      <c r="Z2372" s="3" t="s">
        <v>86</v>
      </c>
      <c r="AA2372" s="4"/>
      <c r="AB2372" s="3" t="s">
        <v>86</v>
      </c>
      <c r="AC2372" s="3" t="s">
        <v>86</v>
      </c>
      <c r="AD2372" s="3" t="s">
        <v>86</v>
      </c>
      <c r="AE2372" s="5">
        <v>0</v>
      </c>
    </row>
    <row r="2373" spans="1:31" x14ac:dyDescent="0.25">
      <c r="A2373" s="6" t="s">
        <v>86</v>
      </c>
      <c r="B2373" s="3" t="s">
        <v>1281</v>
      </c>
      <c r="C2373" s="3" t="s">
        <v>2100</v>
      </c>
      <c r="D2373" s="4">
        <v>44227</v>
      </c>
      <c r="E2373" s="4">
        <v>44227</v>
      </c>
      <c r="F2373" s="4">
        <v>44231</v>
      </c>
      <c r="G2373" s="3" t="s">
        <v>89</v>
      </c>
      <c r="H2373" s="3" t="s">
        <v>90</v>
      </c>
      <c r="I2373" s="5">
        <v>10260</v>
      </c>
      <c r="J2373" s="3" t="s">
        <v>91</v>
      </c>
      <c r="K2373" s="3" t="s">
        <v>90</v>
      </c>
      <c r="L2373" s="5">
        <v>10260</v>
      </c>
      <c r="M2373" s="5">
        <v>120.78</v>
      </c>
      <c r="N2373" s="41" t="str">
        <f>IF(M2373="","",IF(M2373&lt;0,-M2373&amp;"_"&amp;COUNTIF(M$2:M2373,M2373),M2373&amp;"_"&amp;COUNTIF(M$2:M2373,M2373)))</f>
        <v>120.78_1</v>
      </c>
      <c r="O2373" s="42" t="str">
        <f t="shared" si="37"/>
        <v/>
      </c>
      <c r="P2373" s="3" t="s">
        <v>884</v>
      </c>
      <c r="Q2373" s="3" t="s">
        <v>2146</v>
      </c>
      <c r="R2373" s="3" t="s">
        <v>2147</v>
      </c>
      <c r="S2373" s="3" t="s">
        <v>86</v>
      </c>
      <c r="T2373" s="3" t="s">
        <v>95</v>
      </c>
      <c r="U2373" s="3" t="s">
        <v>2103</v>
      </c>
      <c r="V2373" s="3" t="s">
        <v>86</v>
      </c>
      <c r="W2373" s="3" t="s">
        <v>86</v>
      </c>
      <c r="X2373" s="3" t="s">
        <v>86</v>
      </c>
      <c r="Y2373" s="3" t="s">
        <v>103</v>
      </c>
      <c r="Z2373" s="3" t="s">
        <v>86</v>
      </c>
      <c r="AA2373" s="4"/>
      <c r="AB2373" s="3" t="s">
        <v>86</v>
      </c>
      <c r="AC2373" s="3" t="s">
        <v>86</v>
      </c>
      <c r="AD2373" s="3" t="s">
        <v>86</v>
      </c>
      <c r="AE2373" s="5">
        <v>0</v>
      </c>
    </row>
    <row r="2374" spans="1:31" x14ac:dyDescent="0.25">
      <c r="A2374" s="6" t="s">
        <v>86</v>
      </c>
      <c r="B2374" s="3" t="s">
        <v>1281</v>
      </c>
      <c r="C2374" s="3" t="s">
        <v>2100</v>
      </c>
      <c r="D2374" s="4">
        <v>44227</v>
      </c>
      <c r="E2374" s="4">
        <v>44227</v>
      </c>
      <c r="F2374" s="4">
        <v>44231</v>
      </c>
      <c r="G2374" s="3" t="s">
        <v>89</v>
      </c>
      <c r="H2374" s="3" t="s">
        <v>90</v>
      </c>
      <c r="I2374" s="5">
        <v>8001</v>
      </c>
      <c r="J2374" s="3" t="s">
        <v>91</v>
      </c>
      <c r="K2374" s="3" t="s">
        <v>90</v>
      </c>
      <c r="L2374" s="5">
        <v>8001</v>
      </c>
      <c r="M2374" s="5">
        <v>94.18</v>
      </c>
      <c r="N2374" s="41" t="str">
        <f>IF(M2374="","",IF(M2374&lt;0,-M2374&amp;"_"&amp;COUNTIF(M$2:M2374,M2374),M2374&amp;"_"&amp;COUNTIF(M$2:M2374,M2374)))</f>
        <v>94.18_1</v>
      </c>
      <c r="O2374" s="42" t="str">
        <f t="shared" si="37"/>
        <v/>
      </c>
      <c r="P2374" s="3" t="s">
        <v>884</v>
      </c>
      <c r="Q2374" s="3" t="s">
        <v>2148</v>
      </c>
      <c r="R2374" s="3" t="s">
        <v>2149</v>
      </c>
      <c r="S2374" s="3" t="s">
        <v>86</v>
      </c>
      <c r="T2374" s="3" t="s">
        <v>95</v>
      </c>
      <c r="U2374" s="3" t="s">
        <v>2103</v>
      </c>
      <c r="V2374" s="3" t="s">
        <v>86</v>
      </c>
      <c r="W2374" s="3" t="s">
        <v>86</v>
      </c>
      <c r="X2374" s="3" t="s">
        <v>86</v>
      </c>
      <c r="Y2374" s="3" t="s">
        <v>103</v>
      </c>
      <c r="Z2374" s="3" t="s">
        <v>86</v>
      </c>
      <c r="AA2374" s="4"/>
      <c r="AB2374" s="3" t="s">
        <v>86</v>
      </c>
      <c r="AC2374" s="3" t="s">
        <v>86</v>
      </c>
      <c r="AD2374" s="3" t="s">
        <v>86</v>
      </c>
      <c r="AE2374" s="5">
        <v>0</v>
      </c>
    </row>
    <row r="2375" spans="1:31" x14ac:dyDescent="0.25">
      <c r="A2375" s="6" t="s">
        <v>86</v>
      </c>
      <c r="B2375" s="3" t="s">
        <v>1281</v>
      </c>
      <c r="C2375" s="3" t="s">
        <v>2100</v>
      </c>
      <c r="D2375" s="4">
        <v>44227</v>
      </c>
      <c r="E2375" s="4">
        <v>44227</v>
      </c>
      <c r="F2375" s="4">
        <v>44231</v>
      </c>
      <c r="G2375" s="3" t="s">
        <v>89</v>
      </c>
      <c r="H2375" s="3" t="s">
        <v>90</v>
      </c>
      <c r="I2375" s="5">
        <v>10310</v>
      </c>
      <c r="J2375" s="3" t="s">
        <v>91</v>
      </c>
      <c r="K2375" s="3" t="s">
        <v>90</v>
      </c>
      <c r="L2375" s="5">
        <v>10310</v>
      </c>
      <c r="M2375" s="5">
        <v>121.37</v>
      </c>
      <c r="N2375" s="41" t="str">
        <f>IF(M2375="","",IF(M2375&lt;0,-M2375&amp;"_"&amp;COUNTIF(M$2:M2375,M2375),M2375&amp;"_"&amp;COUNTIF(M$2:M2375,M2375)))</f>
        <v>121.37_1</v>
      </c>
      <c r="O2375" s="42" t="str">
        <f t="shared" si="37"/>
        <v/>
      </c>
      <c r="P2375" s="3" t="s">
        <v>884</v>
      </c>
      <c r="Q2375" s="3" t="s">
        <v>2150</v>
      </c>
      <c r="R2375" s="3" t="s">
        <v>2151</v>
      </c>
      <c r="S2375" s="3" t="s">
        <v>86</v>
      </c>
      <c r="T2375" s="3" t="s">
        <v>95</v>
      </c>
      <c r="U2375" s="3" t="s">
        <v>2103</v>
      </c>
      <c r="V2375" s="3" t="s">
        <v>86</v>
      </c>
      <c r="W2375" s="3" t="s">
        <v>86</v>
      </c>
      <c r="X2375" s="3" t="s">
        <v>86</v>
      </c>
      <c r="Y2375" s="3" t="s">
        <v>103</v>
      </c>
      <c r="Z2375" s="3" t="s">
        <v>86</v>
      </c>
      <c r="AA2375" s="4"/>
      <c r="AB2375" s="3" t="s">
        <v>86</v>
      </c>
      <c r="AC2375" s="3" t="s">
        <v>86</v>
      </c>
      <c r="AD2375" s="3" t="s">
        <v>86</v>
      </c>
      <c r="AE2375" s="5">
        <v>0</v>
      </c>
    </row>
    <row r="2376" spans="1:31" x14ac:dyDescent="0.25">
      <c r="A2376" s="6" t="s">
        <v>86</v>
      </c>
      <c r="B2376" s="3" t="s">
        <v>1281</v>
      </c>
      <c r="C2376" s="3" t="s">
        <v>2100</v>
      </c>
      <c r="D2376" s="4">
        <v>44227</v>
      </c>
      <c r="E2376" s="4">
        <v>44227</v>
      </c>
      <c r="F2376" s="4">
        <v>44231</v>
      </c>
      <c r="G2376" s="3" t="s">
        <v>89</v>
      </c>
      <c r="H2376" s="3" t="s">
        <v>90</v>
      </c>
      <c r="I2376" s="5">
        <v>-13530</v>
      </c>
      <c r="J2376" s="3" t="s">
        <v>91</v>
      </c>
      <c r="K2376" s="3" t="s">
        <v>90</v>
      </c>
      <c r="L2376" s="5">
        <v>-13530</v>
      </c>
      <c r="M2376" s="5">
        <v>-159.27000000000001</v>
      </c>
      <c r="N2376" s="41" t="str">
        <f>IF(M2376="","",IF(M2376&lt;0,-M2376&amp;"_"&amp;COUNTIF(M$2:M2376,M2376),M2376&amp;"_"&amp;COUNTIF(M$2:M2376,M2376)))</f>
        <v>159.27_1</v>
      </c>
      <c r="O2376" s="42" t="str">
        <f t="shared" si="37"/>
        <v/>
      </c>
      <c r="P2376" s="3" t="s">
        <v>884</v>
      </c>
      <c r="Q2376" s="3" t="s">
        <v>2150</v>
      </c>
      <c r="R2376" s="3" t="s">
        <v>2151</v>
      </c>
      <c r="S2376" s="3" t="s">
        <v>86</v>
      </c>
      <c r="T2376" s="3" t="s">
        <v>95</v>
      </c>
      <c r="U2376" s="3" t="s">
        <v>2103</v>
      </c>
      <c r="V2376" s="3" t="s">
        <v>86</v>
      </c>
      <c r="W2376" s="3" t="s">
        <v>86</v>
      </c>
      <c r="X2376" s="3" t="s">
        <v>86</v>
      </c>
      <c r="Y2376" s="3" t="s">
        <v>103</v>
      </c>
      <c r="Z2376" s="3" t="s">
        <v>86</v>
      </c>
      <c r="AA2376" s="4"/>
      <c r="AB2376" s="3" t="s">
        <v>86</v>
      </c>
      <c r="AC2376" s="3" t="s">
        <v>86</v>
      </c>
      <c r="AD2376" s="3" t="s">
        <v>86</v>
      </c>
      <c r="AE2376" s="5">
        <v>0</v>
      </c>
    </row>
    <row r="2377" spans="1:31" x14ac:dyDescent="0.25">
      <c r="A2377" s="6" t="s">
        <v>86</v>
      </c>
      <c r="B2377" s="3" t="s">
        <v>1281</v>
      </c>
      <c r="C2377" s="3" t="s">
        <v>2100</v>
      </c>
      <c r="D2377" s="4">
        <v>44227</v>
      </c>
      <c r="E2377" s="4">
        <v>44227</v>
      </c>
      <c r="F2377" s="4">
        <v>44231</v>
      </c>
      <c r="G2377" s="3" t="s">
        <v>89</v>
      </c>
      <c r="H2377" s="3" t="s">
        <v>90</v>
      </c>
      <c r="I2377" s="5">
        <v>9227</v>
      </c>
      <c r="J2377" s="3" t="s">
        <v>91</v>
      </c>
      <c r="K2377" s="3" t="s">
        <v>90</v>
      </c>
      <c r="L2377" s="5">
        <v>9227</v>
      </c>
      <c r="M2377" s="5">
        <v>108.62</v>
      </c>
      <c r="N2377" s="41" t="str">
        <f>IF(M2377="","",IF(M2377&lt;0,-M2377&amp;"_"&amp;COUNTIF(M$2:M2377,M2377),M2377&amp;"_"&amp;COUNTIF(M$2:M2377,M2377)))</f>
        <v>108.62_1</v>
      </c>
      <c r="O2377" s="42" t="str">
        <f t="shared" si="37"/>
        <v/>
      </c>
      <c r="P2377" s="3" t="s">
        <v>884</v>
      </c>
      <c r="Q2377" s="3" t="s">
        <v>2152</v>
      </c>
      <c r="R2377" s="3" t="s">
        <v>2153</v>
      </c>
      <c r="S2377" s="3" t="s">
        <v>86</v>
      </c>
      <c r="T2377" s="3" t="s">
        <v>95</v>
      </c>
      <c r="U2377" s="3" t="s">
        <v>2103</v>
      </c>
      <c r="V2377" s="3" t="s">
        <v>86</v>
      </c>
      <c r="W2377" s="3" t="s">
        <v>86</v>
      </c>
      <c r="X2377" s="3" t="s">
        <v>86</v>
      </c>
      <c r="Y2377" s="3" t="s">
        <v>103</v>
      </c>
      <c r="Z2377" s="3" t="s">
        <v>86</v>
      </c>
      <c r="AA2377" s="4"/>
      <c r="AB2377" s="3" t="s">
        <v>86</v>
      </c>
      <c r="AC2377" s="3" t="s">
        <v>86</v>
      </c>
      <c r="AD2377" s="3" t="s">
        <v>86</v>
      </c>
      <c r="AE2377" s="5">
        <v>0</v>
      </c>
    </row>
    <row r="2378" spans="1:31" x14ac:dyDescent="0.25">
      <c r="A2378" s="6" t="s">
        <v>86</v>
      </c>
      <c r="B2378" s="3" t="s">
        <v>1281</v>
      </c>
      <c r="C2378" s="3" t="s">
        <v>2100</v>
      </c>
      <c r="D2378" s="4">
        <v>44227</v>
      </c>
      <c r="E2378" s="4">
        <v>44227</v>
      </c>
      <c r="F2378" s="4">
        <v>44231</v>
      </c>
      <c r="G2378" s="3" t="s">
        <v>89</v>
      </c>
      <c r="H2378" s="3" t="s">
        <v>90</v>
      </c>
      <c r="I2378" s="5">
        <v>-10326</v>
      </c>
      <c r="J2378" s="3" t="s">
        <v>91</v>
      </c>
      <c r="K2378" s="3" t="s">
        <v>90</v>
      </c>
      <c r="L2378" s="5">
        <v>-10326</v>
      </c>
      <c r="M2378" s="5">
        <v>-121.55</v>
      </c>
      <c r="N2378" s="41" t="str">
        <f>IF(M2378="","",IF(M2378&lt;0,-M2378&amp;"_"&amp;COUNTIF(M$2:M2378,M2378),M2378&amp;"_"&amp;COUNTIF(M$2:M2378,M2378)))</f>
        <v>121.55_1</v>
      </c>
      <c r="O2378" s="42" t="str">
        <f t="shared" si="37"/>
        <v/>
      </c>
      <c r="P2378" s="3" t="s">
        <v>884</v>
      </c>
      <c r="Q2378" s="3" t="s">
        <v>2152</v>
      </c>
      <c r="R2378" s="3" t="s">
        <v>2153</v>
      </c>
      <c r="S2378" s="3" t="s">
        <v>86</v>
      </c>
      <c r="T2378" s="3" t="s">
        <v>95</v>
      </c>
      <c r="U2378" s="3" t="s">
        <v>2103</v>
      </c>
      <c r="V2378" s="3" t="s">
        <v>86</v>
      </c>
      <c r="W2378" s="3" t="s">
        <v>86</v>
      </c>
      <c r="X2378" s="3" t="s">
        <v>86</v>
      </c>
      <c r="Y2378" s="3" t="s">
        <v>103</v>
      </c>
      <c r="Z2378" s="3" t="s">
        <v>86</v>
      </c>
      <c r="AA2378" s="4"/>
      <c r="AB2378" s="3" t="s">
        <v>86</v>
      </c>
      <c r="AC2378" s="3" t="s">
        <v>86</v>
      </c>
      <c r="AD2378" s="3" t="s">
        <v>86</v>
      </c>
      <c r="AE2378" s="5">
        <v>0</v>
      </c>
    </row>
    <row r="2379" spans="1:31" x14ac:dyDescent="0.25">
      <c r="A2379" s="6" t="s">
        <v>86</v>
      </c>
      <c r="B2379" s="3" t="s">
        <v>1281</v>
      </c>
      <c r="C2379" s="3" t="s">
        <v>2100</v>
      </c>
      <c r="D2379" s="4">
        <v>44227</v>
      </c>
      <c r="E2379" s="4">
        <v>44227</v>
      </c>
      <c r="F2379" s="4">
        <v>44231</v>
      </c>
      <c r="G2379" s="3" t="s">
        <v>89</v>
      </c>
      <c r="H2379" s="3" t="s">
        <v>90</v>
      </c>
      <c r="I2379" s="5">
        <v>366</v>
      </c>
      <c r="J2379" s="3" t="s">
        <v>91</v>
      </c>
      <c r="K2379" s="3" t="s">
        <v>90</v>
      </c>
      <c r="L2379" s="5">
        <v>366</v>
      </c>
      <c r="M2379" s="5">
        <v>4.3099999999999996</v>
      </c>
      <c r="N2379" s="41" t="str">
        <f>IF(M2379="","",IF(M2379&lt;0,-M2379&amp;"_"&amp;COUNTIF(M$2:M2379,M2379),M2379&amp;"_"&amp;COUNTIF(M$2:M2379,M2379)))</f>
        <v>4.31_1</v>
      </c>
      <c r="O2379" s="42" t="str">
        <f t="shared" si="37"/>
        <v/>
      </c>
      <c r="P2379" s="3" t="s">
        <v>884</v>
      </c>
      <c r="Q2379" s="3" t="s">
        <v>2154</v>
      </c>
      <c r="R2379" s="3" t="s">
        <v>2155</v>
      </c>
      <c r="S2379" s="3" t="s">
        <v>86</v>
      </c>
      <c r="T2379" s="3" t="s">
        <v>95</v>
      </c>
      <c r="U2379" s="3" t="s">
        <v>2103</v>
      </c>
      <c r="V2379" s="3" t="s">
        <v>86</v>
      </c>
      <c r="W2379" s="3" t="s">
        <v>86</v>
      </c>
      <c r="X2379" s="3" t="s">
        <v>86</v>
      </c>
      <c r="Y2379" s="3" t="s">
        <v>103</v>
      </c>
      <c r="Z2379" s="3" t="s">
        <v>86</v>
      </c>
      <c r="AA2379" s="4"/>
      <c r="AB2379" s="3" t="s">
        <v>86</v>
      </c>
      <c r="AC2379" s="3" t="s">
        <v>86</v>
      </c>
      <c r="AD2379" s="3" t="s">
        <v>86</v>
      </c>
      <c r="AE2379" s="5">
        <v>0</v>
      </c>
    </row>
    <row r="2380" spans="1:31" x14ac:dyDescent="0.25">
      <c r="A2380" s="6" t="s">
        <v>86</v>
      </c>
      <c r="B2380" s="3" t="s">
        <v>1281</v>
      </c>
      <c r="C2380" s="3" t="s">
        <v>2100</v>
      </c>
      <c r="D2380" s="4">
        <v>44227</v>
      </c>
      <c r="E2380" s="4">
        <v>44227</v>
      </c>
      <c r="F2380" s="4">
        <v>44231</v>
      </c>
      <c r="G2380" s="3" t="s">
        <v>89</v>
      </c>
      <c r="H2380" s="3" t="s">
        <v>90</v>
      </c>
      <c r="I2380" s="5">
        <v>8258</v>
      </c>
      <c r="J2380" s="3" t="s">
        <v>91</v>
      </c>
      <c r="K2380" s="3" t="s">
        <v>90</v>
      </c>
      <c r="L2380" s="5">
        <v>8258</v>
      </c>
      <c r="M2380" s="5">
        <v>97.21</v>
      </c>
      <c r="N2380" s="41" t="str">
        <f>IF(M2380="","",IF(M2380&lt;0,-M2380&amp;"_"&amp;COUNTIF(M$2:M2380,M2380),M2380&amp;"_"&amp;COUNTIF(M$2:M2380,M2380)))</f>
        <v>97.21_1</v>
      </c>
      <c r="O2380" s="42" t="str">
        <f t="shared" si="37"/>
        <v/>
      </c>
      <c r="P2380" s="3" t="s">
        <v>884</v>
      </c>
      <c r="Q2380" s="3" t="s">
        <v>2156</v>
      </c>
      <c r="R2380" s="3" t="s">
        <v>2157</v>
      </c>
      <c r="S2380" s="3" t="s">
        <v>86</v>
      </c>
      <c r="T2380" s="3" t="s">
        <v>95</v>
      </c>
      <c r="U2380" s="3" t="s">
        <v>2103</v>
      </c>
      <c r="V2380" s="3" t="s">
        <v>86</v>
      </c>
      <c r="W2380" s="3" t="s">
        <v>86</v>
      </c>
      <c r="X2380" s="3" t="s">
        <v>86</v>
      </c>
      <c r="Y2380" s="3" t="s">
        <v>103</v>
      </c>
      <c r="Z2380" s="3" t="s">
        <v>86</v>
      </c>
      <c r="AA2380" s="4"/>
      <c r="AB2380" s="3" t="s">
        <v>86</v>
      </c>
      <c r="AC2380" s="3" t="s">
        <v>86</v>
      </c>
      <c r="AD2380" s="3" t="s">
        <v>86</v>
      </c>
      <c r="AE2380" s="5">
        <v>0</v>
      </c>
    </row>
    <row r="2381" spans="1:31" x14ac:dyDescent="0.25">
      <c r="A2381" s="6" t="s">
        <v>86</v>
      </c>
      <c r="B2381" s="3" t="s">
        <v>1281</v>
      </c>
      <c r="C2381" s="3" t="s">
        <v>2100</v>
      </c>
      <c r="D2381" s="4">
        <v>44227</v>
      </c>
      <c r="E2381" s="4">
        <v>44227</v>
      </c>
      <c r="F2381" s="4">
        <v>44231</v>
      </c>
      <c r="G2381" s="3" t="s">
        <v>89</v>
      </c>
      <c r="H2381" s="3" t="s">
        <v>90</v>
      </c>
      <c r="I2381" s="5">
        <v>7940</v>
      </c>
      <c r="J2381" s="3" t="s">
        <v>91</v>
      </c>
      <c r="K2381" s="3" t="s">
        <v>90</v>
      </c>
      <c r="L2381" s="5">
        <v>7940</v>
      </c>
      <c r="M2381" s="5">
        <v>93.47</v>
      </c>
      <c r="N2381" s="41" t="str">
        <f>IF(M2381="","",IF(M2381&lt;0,-M2381&amp;"_"&amp;COUNTIF(M$2:M2381,M2381),M2381&amp;"_"&amp;COUNTIF(M$2:M2381,M2381)))</f>
        <v>93.47_1</v>
      </c>
      <c r="O2381" s="42" t="str">
        <f t="shared" si="37"/>
        <v/>
      </c>
      <c r="P2381" s="3" t="s">
        <v>884</v>
      </c>
      <c r="Q2381" s="3" t="s">
        <v>2158</v>
      </c>
      <c r="R2381" s="3" t="s">
        <v>2159</v>
      </c>
      <c r="S2381" s="3" t="s">
        <v>86</v>
      </c>
      <c r="T2381" s="3" t="s">
        <v>95</v>
      </c>
      <c r="U2381" s="3" t="s">
        <v>2103</v>
      </c>
      <c r="V2381" s="3" t="s">
        <v>86</v>
      </c>
      <c r="W2381" s="3" t="s">
        <v>86</v>
      </c>
      <c r="X2381" s="3" t="s">
        <v>86</v>
      </c>
      <c r="Y2381" s="3" t="s">
        <v>103</v>
      </c>
      <c r="Z2381" s="3" t="s">
        <v>86</v>
      </c>
      <c r="AA2381" s="4"/>
      <c r="AB2381" s="3" t="s">
        <v>86</v>
      </c>
      <c r="AC2381" s="3" t="s">
        <v>86</v>
      </c>
      <c r="AD2381" s="3" t="s">
        <v>86</v>
      </c>
      <c r="AE2381" s="5">
        <v>0</v>
      </c>
    </row>
    <row r="2382" spans="1:31" x14ac:dyDescent="0.25">
      <c r="A2382" s="6" t="s">
        <v>86</v>
      </c>
      <c r="B2382" s="3" t="s">
        <v>1281</v>
      </c>
      <c r="C2382" s="3" t="s">
        <v>2100</v>
      </c>
      <c r="D2382" s="4">
        <v>44227</v>
      </c>
      <c r="E2382" s="4">
        <v>44227</v>
      </c>
      <c r="F2382" s="4">
        <v>44231</v>
      </c>
      <c r="G2382" s="3" t="s">
        <v>89</v>
      </c>
      <c r="H2382" s="3" t="s">
        <v>90</v>
      </c>
      <c r="I2382" s="5">
        <v>-10614</v>
      </c>
      <c r="J2382" s="3" t="s">
        <v>91</v>
      </c>
      <c r="K2382" s="3" t="s">
        <v>90</v>
      </c>
      <c r="L2382" s="5">
        <v>-10614</v>
      </c>
      <c r="M2382" s="5">
        <v>-124.94</v>
      </c>
      <c r="N2382" s="41" t="str">
        <f>IF(M2382="","",IF(M2382&lt;0,-M2382&amp;"_"&amp;COUNTIF(M$2:M2382,M2382),M2382&amp;"_"&amp;COUNTIF(M$2:M2382,M2382)))</f>
        <v>124.94_1</v>
      </c>
      <c r="O2382" s="42" t="str">
        <f t="shared" si="37"/>
        <v/>
      </c>
      <c r="P2382" s="3" t="s">
        <v>884</v>
      </c>
      <c r="Q2382" s="3" t="s">
        <v>2160</v>
      </c>
      <c r="R2382" s="3" t="s">
        <v>2161</v>
      </c>
      <c r="S2382" s="3" t="s">
        <v>86</v>
      </c>
      <c r="T2382" s="3" t="s">
        <v>95</v>
      </c>
      <c r="U2382" s="3" t="s">
        <v>2103</v>
      </c>
      <c r="V2382" s="3" t="s">
        <v>86</v>
      </c>
      <c r="W2382" s="3" t="s">
        <v>86</v>
      </c>
      <c r="X2382" s="3" t="s">
        <v>86</v>
      </c>
      <c r="Y2382" s="3" t="s">
        <v>106</v>
      </c>
      <c r="Z2382" s="3" t="s">
        <v>86</v>
      </c>
      <c r="AA2382" s="4"/>
      <c r="AB2382" s="3" t="s">
        <v>86</v>
      </c>
      <c r="AC2382" s="3" t="s">
        <v>86</v>
      </c>
      <c r="AD2382" s="3" t="s">
        <v>86</v>
      </c>
      <c r="AE2382" s="5">
        <v>0</v>
      </c>
    </row>
    <row r="2383" spans="1:31" x14ac:dyDescent="0.25">
      <c r="A2383" s="6" t="s">
        <v>86</v>
      </c>
      <c r="B2383" s="3" t="s">
        <v>1281</v>
      </c>
      <c r="C2383" s="3" t="s">
        <v>2100</v>
      </c>
      <c r="D2383" s="4">
        <v>44227</v>
      </c>
      <c r="E2383" s="4">
        <v>44227</v>
      </c>
      <c r="F2383" s="4">
        <v>44231</v>
      </c>
      <c r="G2383" s="3" t="s">
        <v>89</v>
      </c>
      <c r="H2383" s="3" t="s">
        <v>90</v>
      </c>
      <c r="I2383" s="5">
        <v>2068</v>
      </c>
      <c r="J2383" s="3" t="s">
        <v>91</v>
      </c>
      <c r="K2383" s="3" t="s">
        <v>90</v>
      </c>
      <c r="L2383" s="5">
        <v>2068</v>
      </c>
      <c r="M2383" s="5">
        <v>24.34</v>
      </c>
      <c r="N2383" s="41" t="str">
        <f>IF(M2383="","",IF(M2383&lt;0,-M2383&amp;"_"&amp;COUNTIF(M$2:M2383,M2383),M2383&amp;"_"&amp;COUNTIF(M$2:M2383,M2383)))</f>
        <v>24.34_1</v>
      </c>
      <c r="O2383" s="42" t="str">
        <f t="shared" si="37"/>
        <v/>
      </c>
      <c r="P2383" s="3" t="s">
        <v>884</v>
      </c>
      <c r="Q2383" s="3" t="s">
        <v>2162</v>
      </c>
      <c r="R2383" s="3" t="s">
        <v>2163</v>
      </c>
      <c r="S2383" s="3" t="s">
        <v>86</v>
      </c>
      <c r="T2383" s="3" t="s">
        <v>95</v>
      </c>
      <c r="U2383" s="3" t="s">
        <v>2103</v>
      </c>
      <c r="V2383" s="3" t="s">
        <v>86</v>
      </c>
      <c r="W2383" s="3" t="s">
        <v>86</v>
      </c>
      <c r="X2383" s="3" t="s">
        <v>86</v>
      </c>
      <c r="Y2383" s="3" t="s">
        <v>103</v>
      </c>
      <c r="Z2383" s="3" t="s">
        <v>86</v>
      </c>
      <c r="AA2383" s="4"/>
      <c r="AB2383" s="3" t="s">
        <v>86</v>
      </c>
      <c r="AC2383" s="3" t="s">
        <v>86</v>
      </c>
      <c r="AD2383" s="3" t="s">
        <v>86</v>
      </c>
      <c r="AE2383" s="5">
        <v>0</v>
      </c>
    </row>
    <row r="2384" spans="1:31" x14ac:dyDescent="0.25">
      <c r="A2384" s="6" t="s">
        <v>86</v>
      </c>
      <c r="B2384" s="3" t="s">
        <v>1281</v>
      </c>
      <c r="C2384" s="3" t="s">
        <v>2100</v>
      </c>
      <c r="D2384" s="4">
        <v>44227</v>
      </c>
      <c r="E2384" s="4">
        <v>44227</v>
      </c>
      <c r="F2384" s="4">
        <v>44231</v>
      </c>
      <c r="G2384" s="3" t="s">
        <v>89</v>
      </c>
      <c r="H2384" s="3" t="s">
        <v>90</v>
      </c>
      <c r="I2384" s="5">
        <v>-11046</v>
      </c>
      <c r="J2384" s="3" t="s">
        <v>91</v>
      </c>
      <c r="K2384" s="3" t="s">
        <v>90</v>
      </c>
      <c r="L2384" s="5">
        <v>-11046</v>
      </c>
      <c r="M2384" s="5">
        <v>-130.03</v>
      </c>
      <c r="N2384" s="41" t="str">
        <f>IF(M2384="","",IF(M2384&lt;0,-M2384&amp;"_"&amp;COUNTIF(M$2:M2384,M2384),M2384&amp;"_"&amp;COUNTIF(M$2:M2384,M2384)))</f>
        <v>130.03_1</v>
      </c>
      <c r="O2384" s="42" t="str">
        <f t="shared" si="37"/>
        <v/>
      </c>
      <c r="P2384" s="3" t="s">
        <v>884</v>
      </c>
      <c r="Q2384" s="3" t="s">
        <v>2162</v>
      </c>
      <c r="R2384" s="3" t="s">
        <v>2163</v>
      </c>
      <c r="S2384" s="3" t="s">
        <v>86</v>
      </c>
      <c r="T2384" s="3" t="s">
        <v>95</v>
      </c>
      <c r="U2384" s="3" t="s">
        <v>2103</v>
      </c>
      <c r="V2384" s="3" t="s">
        <v>86</v>
      </c>
      <c r="W2384" s="3" t="s">
        <v>86</v>
      </c>
      <c r="X2384" s="3" t="s">
        <v>86</v>
      </c>
      <c r="Y2384" s="3" t="s">
        <v>103</v>
      </c>
      <c r="Z2384" s="3" t="s">
        <v>86</v>
      </c>
      <c r="AA2384" s="4"/>
      <c r="AB2384" s="3" t="s">
        <v>86</v>
      </c>
      <c r="AC2384" s="3" t="s">
        <v>86</v>
      </c>
      <c r="AD2384" s="3" t="s">
        <v>86</v>
      </c>
      <c r="AE2384" s="5">
        <v>0</v>
      </c>
    </row>
    <row r="2385" spans="1:31" x14ac:dyDescent="0.25">
      <c r="A2385" s="6" t="s">
        <v>86</v>
      </c>
      <c r="B2385" s="3" t="s">
        <v>1281</v>
      </c>
      <c r="C2385" s="3" t="s">
        <v>34</v>
      </c>
      <c r="D2385" s="4">
        <v>44227</v>
      </c>
      <c r="E2385" s="4">
        <v>44227</v>
      </c>
      <c r="F2385" s="4">
        <v>44233</v>
      </c>
      <c r="G2385" s="3" t="s">
        <v>98</v>
      </c>
      <c r="H2385" s="3" t="s">
        <v>90</v>
      </c>
      <c r="I2385" s="5">
        <v>17486</v>
      </c>
      <c r="J2385" s="3" t="s">
        <v>91</v>
      </c>
      <c r="K2385" s="3" t="s">
        <v>90</v>
      </c>
      <c r="L2385" s="5">
        <v>17486</v>
      </c>
      <c r="M2385" s="5">
        <v>205.84</v>
      </c>
      <c r="N2385" s="41" t="str">
        <f>IF(M2385="","",IF(M2385&lt;0,-M2385&amp;"_"&amp;COUNTIF(M$2:M2385,M2385),M2385&amp;"_"&amp;COUNTIF(M$2:M2385,M2385)))</f>
        <v>205.84_1</v>
      </c>
      <c r="O2385" s="42" t="str">
        <f t="shared" si="37"/>
        <v/>
      </c>
      <c r="P2385" s="3" t="s">
        <v>138</v>
      </c>
      <c r="Q2385" s="3" t="s">
        <v>100</v>
      </c>
      <c r="R2385" s="3" t="s">
        <v>2164</v>
      </c>
      <c r="S2385" s="3" t="s">
        <v>86</v>
      </c>
      <c r="T2385" s="3" t="s">
        <v>95</v>
      </c>
      <c r="U2385" s="3" t="s">
        <v>101</v>
      </c>
      <c r="V2385" s="3" t="s">
        <v>86</v>
      </c>
      <c r="W2385" s="3" t="s">
        <v>86</v>
      </c>
      <c r="X2385" s="3" t="s">
        <v>86</v>
      </c>
      <c r="Y2385" s="3" t="s">
        <v>97</v>
      </c>
      <c r="Z2385" s="3" t="s">
        <v>86</v>
      </c>
      <c r="AA2385" s="4"/>
      <c r="AB2385" s="3" t="s">
        <v>86</v>
      </c>
      <c r="AC2385" s="3" t="s">
        <v>86</v>
      </c>
      <c r="AD2385" s="3" t="s">
        <v>86</v>
      </c>
      <c r="AE2385" s="5">
        <v>0</v>
      </c>
    </row>
    <row r="2386" spans="1:31" x14ac:dyDescent="0.25">
      <c r="A2386" s="6" t="s">
        <v>86</v>
      </c>
      <c r="B2386" s="3" t="s">
        <v>1281</v>
      </c>
      <c r="C2386" s="3" t="s">
        <v>34</v>
      </c>
      <c r="D2386" s="4">
        <v>44227</v>
      </c>
      <c r="E2386" s="4">
        <v>44227</v>
      </c>
      <c r="F2386" s="4">
        <v>44233</v>
      </c>
      <c r="G2386" s="3" t="s">
        <v>98</v>
      </c>
      <c r="H2386" s="3" t="s">
        <v>90</v>
      </c>
      <c r="I2386" s="5">
        <v>23170375.5</v>
      </c>
      <c r="J2386" s="3" t="s">
        <v>91</v>
      </c>
      <c r="K2386" s="3" t="s">
        <v>90</v>
      </c>
      <c r="L2386" s="5">
        <v>23170375.5</v>
      </c>
      <c r="M2386" s="5">
        <v>272753.09999999998</v>
      </c>
      <c r="N2386" s="41" t="str">
        <f>IF(M2386="","",IF(M2386&lt;0,-M2386&amp;"_"&amp;COUNTIF(M$2:M2386,M2386),M2386&amp;"_"&amp;COUNTIF(M$2:M2386,M2386)))</f>
        <v>272753.1_1</v>
      </c>
      <c r="O2386" s="42" t="str">
        <f t="shared" si="37"/>
        <v/>
      </c>
      <c r="P2386" s="3" t="s">
        <v>138</v>
      </c>
      <c r="Q2386" s="3" t="s">
        <v>100</v>
      </c>
      <c r="R2386" s="3" t="s">
        <v>2165</v>
      </c>
      <c r="S2386" s="3" t="s">
        <v>86</v>
      </c>
      <c r="T2386" s="3" t="s">
        <v>95</v>
      </c>
      <c r="U2386" s="3" t="s">
        <v>101</v>
      </c>
      <c r="V2386" s="3" t="s">
        <v>86</v>
      </c>
      <c r="W2386" s="3" t="s">
        <v>86</v>
      </c>
      <c r="X2386" s="3" t="s">
        <v>86</v>
      </c>
      <c r="Y2386" s="3" t="s">
        <v>103</v>
      </c>
      <c r="Z2386" s="3" t="s">
        <v>86</v>
      </c>
      <c r="AA2386" s="4"/>
      <c r="AB2386" s="3" t="s">
        <v>86</v>
      </c>
      <c r="AC2386" s="3" t="s">
        <v>86</v>
      </c>
      <c r="AD2386" s="3" t="s">
        <v>86</v>
      </c>
      <c r="AE2386" s="5">
        <v>0</v>
      </c>
    </row>
    <row r="2387" spans="1:31" x14ac:dyDescent="0.25">
      <c r="A2387" s="6" t="s">
        <v>86</v>
      </c>
      <c r="B2387" s="3" t="s">
        <v>1281</v>
      </c>
      <c r="C2387" s="3" t="s">
        <v>34</v>
      </c>
      <c r="D2387" s="4">
        <v>44227</v>
      </c>
      <c r="E2387" s="4">
        <v>44227</v>
      </c>
      <c r="F2387" s="4">
        <v>44233</v>
      </c>
      <c r="G2387" s="3" t="s">
        <v>98</v>
      </c>
      <c r="H2387" s="3" t="s">
        <v>90</v>
      </c>
      <c r="I2387" s="5">
        <v>21199276.5</v>
      </c>
      <c r="J2387" s="3" t="s">
        <v>91</v>
      </c>
      <c r="K2387" s="3" t="s">
        <v>90</v>
      </c>
      <c r="L2387" s="5">
        <v>21199276.5</v>
      </c>
      <c r="M2387" s="5">
        <v>249550.05</v>
      </c>
      <c r="N2387" s="41" t="str">
        <f>IF(M2387="","",IF(M2387&lt;0,-M2387&amp;"_"&amp;COUNTIF(M$2:M2387,M2387),M2387&amp;"_"&amp;COUNTIF(M$2:M2387,M2387)))</f>
        <v>249550.05_1</v>
      </c>
      <c r="O2387" s="42" t="str">
        <f t="shared" si="37"/>
        <v/>
      </c>
      <c r="P2387" s="3" t="s">
        <v>138</v>
      </c>
      <c r="Q2387" s="3" t="s">
        <v>100</v>
      </c>
      <c r="R2387" s="3" t="s">
        <v>2166</v>
      </c>
      <c r="S2387" s="3" t="s">
        <v>86</v>
      </c>
      <c r="T2387" s="3" t="s">
        <v>95</v>
      </c>
      <c r="U2387" s="3" t="s">
        <v>101</v>
      </c>
      <c r="V2387" s="3" t="s">
        <v>86</v>
      </c>
      <c r="W2387" s="3" t="s">
        <v>86</v>
      </c>
      <c r="X2387" s="3" t="s">
        <v>86</v>
      </c>
      <c r="Y2387" s="3" t="s">
        <v>103</v>
      </c>
      <c r="Z2387" s="3" t="s">
        <v>86</v>
      </c>
      <c r="AA2387" s="4"/>
      <c r="AB2387" s="3" t="s">
        <v>86</v>
      </c>
      <c r="AC2387" s="3" t="s">
        <v>86</v>
      </c>
      <c r="AD2387" s="3" t="s">
        <v>86</v>
      </c>
      <c r="AE2387" s="5">
        <v>0</v>
      </c>
    </row>
    <row r="2388" spans="1:31" x14ac:dyDescent="0.25">
      <c r="A2388" s="6" t="s">
        <v>86</v>
      </c>
      <c r="B2388" s="3" t="s">
        <v>1281</v>
      </c>
      <c r="C2388" s="3" t="s">
        <v>34</v>
      </c>
      <c r="D2388" s="4">
        <v>44227</v>
      </c>
      <c r="E2388" s="4">
        <v>44227</v>
      </c>
      <c r="F2388" s="4">
        <v>44233</v>
      </c>
      <c r="G2388" s="3" t="s">
        <v>98</v>
      </c>
      <c r="H2388" s="3" t="s">
        <v>90</v>
      </c>
      <c r="I2388" s="5">
        <v>1286627</v>
      </c>
      <c r="J2388" s="3" t="s">
        <v>91</v>
      </c>
      <c r="K2388" s="3" t="s">
        <v>90</v>
      </c>
      <c r="L2388" s="5">
        <v>1286627</v>
      </c>
      <c r="M2388" s="5">
        <v>15145.7</v>
      </c>
      <c r="N2388" s="41" t="str">
        <f>IF(M2388="","",IF(M2388&lt;0,-M2388&amp;"_"&amp;COUNTIF(M$2:M2388,M2388),M2388&amp;"_"&amp;COUNTIF(M$2:M2388,M2388)))</f>
        <v>15145.7_1</v>
      </c>
      <c r="O2388" s="42" t="str">
        <f t="shared" si="37"/>
        <v/>
      </c>
      <c r="P2388" s="3" t="s">
        <v>138</v>
      </c>
      <c r="Q2388" s="3" t="s">
        <v>100</v>
      </c>
      <c r="R2388" s="3" t="s">
        <v>2167</v>
      </c>
      <c r="S2388" s="3" t="s">
        <v>86</v>
      </c>
      <c r="T2388" s="3" t="s">
        <v>95</v>
      </c>
      <c r="U2388" s="3" t="s">
        <v>101</v>
      </c>
      <c r="V2388" s="3" t="s">
        <v>86</v>
      </c>
      <c r="W2388" s="3" t="s">
        <v>86</v>
      </c>
      <c r="X2388" s="3" t="s">
        <v>86</v>
      </c>
      <c r="Y2388" s="3" t="s">
        <v>106</v>
      </c>
      <c r="Z2388" s="3" t="s">
        <v>86</v>
      </c>
      <c r="AA2388" s="4"/>
      <c r="AB2388" s="3" t="s">
        <v>86</v>
      </c>
      <c r="AC2388" s="3" t="s">
        <v>86</v>
      </c>
      <c r="AD2388" s="3" t="s">
        <v>86</v>
      </c>
      <c r="AE2388" s="5">
        <v>0</v>
      </c>
    </row>
    <row r="2389" spans="1:31" x14ac:dyDescent="0.25">
      <c r="A2389" s="6" t="s">
        <v>86</v>
      </c>
      <c r="B2389" s="3" t="s">
        <v>1281</v>
      </c>
      <c r="C2389" s="3" t="s">
        <v>34</v>
      </c>
      <c r="D2389" s="4">
        <v>44227</v>
      </c>
      <c r="E2389" s="4">
        <v>44227</v>
      </c>
      <c r="F2389" s="4">
        <v>44233</v>
      </c>
      <c r="G2389" s="3" t="s">
        <v>98</v>
      </c>
      <c r="H2389" s="3" t="s">
        <v>90</v>
      </c>
      <c r="I2389" s="5">
        <v>188746</v>
      </c>
      <c r="J2389" s="3" t="s">
        <v>91</v>
      </c>
      <c r="K2389" s="3" t="s">
        <v>90</v>
      </c>
      <c r="L2389" s="5">
        <v>188746</v>
      </c>
      <c r="M2389" s="5">
        <v>2221.85</v>
      </c>
      <c r="N2389" s="41" t="str">
        <f>IF(M2389="","",IF(M2389&lt;0,-M2389&amp;"_"&amp;COUNTIF(M$2:M2389,M2389),M2389&amp;"_"&amp;COUNTIF(M$2:M2389,M2389)))</f>
        <v>2221.85_1</v>
      </c>
      <c r="O2389" s="42" t="str">
        <f t="shared" si="37"/>
        <v/>
      </c>
      <c r="P2389" s="3" t="s">
        <v>138</v>
      </c>
      <c r="Q2389" s="3" t="s">
        <v>100</v>
      </c>
      <c r="R2389" s="3" t="s">
        <v>2167</v>
      </c>
      <c r="S2389" s="3" t="s">
        <v>86</v>
      </c>
      <c r="T2389" s="3" t="s">
        <v>95</v>
      </c>
      <c r="U2389" s="3" t="s">
        <v>101</v>
      </c>
      <c r="V2389" s="3" t="s">
        <v>86</v>
      </c>
      <c r="W2389" s="3" t="s">
        <v>86</v>
      </c>
      <c r="X2389" s="3" t="s">
        <v>86</v>
      </c>
      <c r="Y2389" s="3" t="s">
        <v>106</v>
      </c>
      <c r="Z2389" s="3" t="s">
        <v>86</v>
      </c>
      <c r="AA2389" s="4"/>
      <c r="AB2389" s="3" t="s">
        <v>86</v>
      </c>
      <c r="AC2389" s="3" t="s">
        <v>86</v>
      </c>
      <c r="AD2389" s="3" t="s">
        <v>86</v>
      </c>
      <c r="AE2389" s="5">
        <v>0</v>
      </c>
    </row>
    <row r="2390" spans="1:31" x14ac:dyDescent="0.25">
      <c r="A2390" s="6" t="s">
        <v>86</v>
      </c>
      <c r="B2390" s="3" t="s">
        <v>87</v>
      </c>
      <c r="C2390" s="3" t="s">
        <v>34</v>
      </c>
      <c r="D2390" s="4">
        <v>44227</v>
      </c>
      <c r="E2390" s="4">
        <v>44227</v>
      </c>
      <c r="F2390" s="4">
        <v>44233</v>
      </c>
      <c r="G2390" s="3" t="s">
        <v>98</v>
      </c>
      <c r="H2390" s="3" t="s">
        <v>90</v>
      </c>
      <c r="I2390" s="5">
        <v>500</v>
      </c>
      <c r="J2390" s="3" t="s">
        <v>91</v>
      </c>
      <c r="K2390" s="3" t="s">
        <v>90</v>
      </c>
      <c r="L2390" s="5">
        <v>500</v>
      </c>
      <c r="M2390" s="5">
        <v>5.89</v>
      </c>
      <c r="N2390" s="41" t="str">
        <f>IF(M2390="","",IF(M2390&lt;0,-M2390&amp;"_"&amp;COUNTIF(M$2:M2390,M2390),M2390&amp;"_"&amp;COUNTIF(M$2:M2390,M2390)))</f>
        <v>5.89_22</v>
      </c>
      <c r="O2390" s="42" t="str">
        <f t="shared" si="37"/>
        <v/>
      </c>
      <c r="P2390" s="3" t="s">
        <v>138</v>
      </c>
      <c r="Q2390" s="3" t="s">
        <v>100</v>
      </c>
      <c r="R2390" s="3" t="s">
        <v>139</v>
      </c>
      <c r="S2390" s="3" t="s">
        <v>86</v>
      </c>
      <c r="T2390" s="3" t="s">
        <v>95</v>
      </c>
      <c r="U2390" s="3" t="s">
        <v>101</v>
      </c>
      <c r="V2390" s="3" t="s">
        <v>86</v>
      </c>
      <c r="W2390" s="3" t="s">
        <v>86</v>
      </c>
      <c r="X2390" s="3" t="s">
        <v>86</v>
      </c>
      <c r="Y2390" s="3" t="s">
        <v>97</v>
      </c>
      <c r="Z2390" s="3" t="s">
        <v>86</v>
      </c>
      <c r="AA2390" s="4"/>
      <c r="AB2390" s="3" t="s">
        <v>86</v>
      </c>
      <c r="AC2390" s="3" t="s">
        <v>86</v>
      </c>
      <c r="AD2390" s="3" t="s">
        <v>86</v>
      </c>
      <c r="AE2390" s="5">
        <v>0</v>
      </c>
    </row>
    <row r="2391" spans="1:31" x14ac:dyDescent="0.25">
      <c r="A2391" s="6" t="s">
        <v>86</v>
      </c>
      <c r="B2391" s="3" t="s">
        <v>87</v>
      </c>
      <c r="C2391" s="3" t="s">
        <v>34</v>
      </c>
      <c r="D2391" s="4">
        <v>44227</v>
      </c>
      <c r="E2391" s="4">
        <v>44227</v>
      </c>
      <c r="F2391" s="4">
        <v>44233</v>
      </c>
      <c r="G2391" s="3" t="s">
        <v>98</v>
      </c>
      <c r="H2391" s="3" t="s">
        <v>90</v>
      </c>
      <c r="I2391" s="5">
        <v>901087.5</v>
      </c>
      <c r="J2391" s="3" t="s">
        <v>91</v>
      </c>
      <c r="K2391" s="3" t="s">
        <v>90</v>
      </c>
      <c r="L2391" s="5">
        <v>901087.5</v>
      </c>
      <c r="M2391" s="5">
        <v>10607.27</v>
      </c>
      <c r="N2391" s="41" t="str">
        <f>IF(M2391="","",IF(M2391&lt;0,-M2391&amp;"_"&amp;COUNTIF(M$2:M2391,M2391),M2391&amp;"_"&amp;COUNTIF(M$2:M2391,M2391)))</f>
        <v>10607.27_1</v>
      </c>
      <c r="O2391" s="42" t="str">
        <f t="shared" si="37"/>
        <v/>
      </c>
      <c r="P2391" s="3" t="s">
        <v>138</v>
      </c>
      <c r="Q2391" s="3" t="s">
        <v>100</v>
      </c>
      <c r="R2391" s="3" t="s">
        <v>140</v>
      </c>
      <c r="S2391" s="3" t="s">
        <v>86</v>
      </c>
      <c r="T2391" s="3" t="s">
        <v>95</v>
      </c>
      <c r="U2391" s="3" t="s">
        <v>101</v>
      </c>
      <c r="V2391" s="3" t="s">
        <v>86</v>
      </c>
      <c r="W2391" s="3" t="s">
        <v>86</v>
      </c>
      <c r="X2391" s="3" t="s">
        <v>86</v>
      </c>
      <c r="Y2391" s="3" t="s">
        <v>103</v>
      </c>
      <c r="Z2391" s="3" t="s">
        <v>86</v>
      </c>
      <c r="AA2391" s="4"/>
      <c r="AB2391" s="3" t="s">
        <v>86</v>
      </c>
      <c r="AC2391" s="3" t="s">
        <v>86</v>
      </c>
      <c r="AD2391" s="3" t="s">
        <v>86</v>
      </c>
      <c r="AE2391" s="5">
        <v>0</v>
      </c>
    </row>
    <row r="2392" spans="1:31" x14ac:dyDescent="0.25">
      <c r="A2392" s="6" t="s">
        <v>86</v>
      </c>
      <c r="B2392" s="3" t="s">
        <v>87</v>
      </c>
      <c r="C2392" s="3" t="s">
        <v>34</v>
      </c>
      <c r="D2392" s="4">
        <v>44227</v>
      </c>
      <c r="E2392" s="4">
        <v>44227</v>
      </c>
      <c r="F2392" s="4">
        <v>44233</v>
      </c>
      <c r="G2392" s="3" t="s">
        <v>98</v>
      </c>
      <c r="H2392" s="3" t="s">
        <v>90</v>
      </c>
      <c r="I2392" s="5">
        <v>820662.5</v>
      </c>
      <c r="J2392" s="3" t="s">
        <v>91</v>
      </c>
      <c r="K2392" s="3" t="s">
        <v>90</v>
      </c>
      <c r="L2392" s="5">
        <v>820662.5</v>
      </c>
      <c r="M2392" s="5">
        <v>9660.5400000000009</v>
      </c>
      <c r="N2392" s="41" t="str">
        <f>IF(M2392="","",IF(M2392&lt;0,-M2392&amp;"_"&amp;COUNTIF(M$2:M2392,M2392),M2392&amp;"_"&amp;COUNTIF(M$2:M2392,M2392)))</f>
        <v>9660.54_1</v>
      </c>
      <c r="O2392" s="42" t="str">
        <f t="shared" si="37"/>
        <v/>
      </c>
      <c r="P2392" s="3" t="s">
        <v>138</v>
      </c>
      <c r="Q2392" s="3" t="s">
        <v>100</v>
      </c>
      <c r="R2392" s="3" t="s">
        <v>141</v>
      </c>
      <c r="S2392" s="3" t="s">
        <v>86</v>
      </c>
      <c r="T2392" s="3" t="s">
        <v>95</v>
      </c>
      <c r="U2392" s="3" t="s">
        <v>101</v>
      </c>
      <c r="V2392" s="3" t="s">
        <v>86</v>
      </c>
      <c r="W2392" s="3" t="s">
        <v>86</v>
      </c>
      <c r="X2392" s="3" t="s">
        <v>86</v>
      </c>
      <c r="Y2392" s="3" t="s">
        <v>103</v>
      </c>
      <c r="Z2392" s="3" t="s">
        <v>86</v>
      </c>
      <c r="AA2392" s="4"/>
      <c r="AB2392" s="3" t="s">
        <v>86</v>
      </c>
      <c r="AC2392" s="3" t="s">
        <v>86</v>
      </c>
      <c r="AD2392" s="3" t="s">
        <v>86</v>
      </c>
      <c r="AE2392" s="5">
        <v>0</v>
      </c>
    </row>
    <row r="2393" spans="1:31" x14ac:dyDescent="0.25">
      <c r="A2393" s="6" t="s">
        <v>86</v>
      </c>
      <c r="B2393" s="3" t="s">
        <v>87</v>
      </c>
      <c r="C2393" s="3" t="s">
        <v>34</v>
      </c>
      <c r="D2393" s="4">
        <v>44227</v>
      </c>
      <c r="E2393" s="4">
        <v>44227</v>
      </c>
      <c r="F2393" s="4">
        <v>44233</v>
      </c>
      <c r="G2393" s="3" t="s">
        <v>98</v>
      </c>
      <c r="H2393" s="3" t="s">
        <v>90</v>
      </c>
      <c r="I2393" s="5">
        <v>45600</v>
      </c>
      <c r="J2393" s="3" t="s">
        <v>91</v>
      </c>
      <c r="K2393" s="3" t="s">
        <v>90</v>
      </c>
      <c r="L2393" s="5">
        <v>45600</v>
      </c>
      <c r="M2393" s="5">
        <v>536.79</v>
      </c>
      <c r="N2393" s="41" t="str">
        <f>IF(M2393="","",IF(M2393&lt;0,-M2393&amp;"_"&amp;COUNTIF(M$2:M2393,M2393),M2393&amp;"_"&amp;COUNTIF(M$2:M2393,M2393)))</f>
        <v>536.79_1</v>
      </c>
      <c r="O2393" s="42" t="str">
        <f t="shared" si="37"/>
        <v/>
      </c>
      <c r="P2393" s="3" t="s">
        <v>138</v>
      </c>
      <c r="Q2393" s="3" t="s">
        <v>100</v>
      </c>
      <c r="R2393" s="3" t="s">
        <v>142</v>
      </c>
      <c r="S2393" s="3" t="s">
        <v>86</v>
      </c>
      <c r="T2393" s="3" t="s">
        <v>95</v>
      </c>
      <c r="U2393" s="3" t="s">
        <v>101</v>
      </c>
      <c r="V2393" s="3" t="s">
        <v>86</v>
      </c>
      <c r="W2393" s="3" t="s">
        <v>86</v>
      </c>
      <c r="X2393" s="3" t="s">
        <v>86</v>
      </c>
      <c r="Y2393" s="3" t="s">
        <v>106</v>
      </c>
      <c r="Z2393" s="3" t="s">
        <v>86</v>
      </c>
      <c r="AA2393" s="4"/>
      <c r="AB2393" s="3" t="s">
        <v>86</v>
      </c>
      <c r="AC2393" s="3" t="s">
        <v>86</v>
      </c>
      <c r="AD2393" s="3" t="s">
        <v>86</v>
      </c>
      <c r="AE2393" s="5">
        <v>0</v>
      </c>
    </row>
    <row r="2394" spans="1:31" x14ac:dyDescent="0.25">
      <c r="A2394" s="6" t="s">
        <v>86</v>
      </c>
      <c r="B2394" s="3" t="s">
        <v>87</v>
      </c>
      <c r="C2394" s="3" t="s">
        <v>34</v>
      </c>
      <c r="D2394" s="4">
        <v>44227</v>
      </c>
      <c r="E2394" s="4">
        <v>44227</v>
      </c>
      <c r="F2394" s="4">
        <v>44233</v>
      </c>
      <c r="G2394" s="3" t="s">
        <v>98</v>
      </c>
      <c r="H2394" s="3" t="s">
        <v>90</v>
      </c>
      <c r="I2394" s="5">
        <v>6375</v>
      </c>
      <c r="J2394" s="3" t="s">
        <v>91</v>
      </c>
      <c r="K2394" s="3" t="s">
        <v>90</v>
      </c>
      <c r="L2394" s="5">
        <v>6375</v>
      </c>
      <c r="M2394" s="5">
        <v>75.040000000000006</v>
      </c>
      <c r="N2394" s="41" t="str">
        <f>IF(M2394="","",IF(M2394&lt;0,-M2394&amp;"_"&amp;COUNTIF(M$2:M2394,M2394),M2394&amp;"_"&amp;COUNTIF(M$2:M2394,M2394)))</f>
        <v>75.04_2</v>
      </c>
      <c r="O2394" s="42" t="str">
        <f t="shared" si="37"/>
        <v/>
      </c>
      <c r="P2394" s="3" t="s">
        <v>138</v>
      </c>
      <c r="Q2394" s="3" t="s">
        <v>100</v>
      </c>
      <c r="R2394" s="3" t="s">
        <v>142</v>
      </c>
      <c r="S2394" s="3" t="s">
        <v>86</v>
      </c>
      <c r="T2394" s="3" t="s">
        <v>95</v>
      </c>
      <c r="U2394" s="3" t="s">
        <v>101</v>
      </c>
      <c r="V2394" s="3" t="s">
        <v>86</v>
      </c>
      <c r="W2394" s="3" t="s">
        <v>86</v>
      </c>
      <c r="X2394" s="3" t="s">
        <v>86</v>
      </c>
      <c r="Y2394" s="3" t="s">
        <v>106</v>
      </c>
      <c r="Z2394" s="3" t="s">
        <v>86</v>
      </c>
      <c r="AA2394" s="4"/>
      <c r="AB2394" s="3" t="s">
        <v>86</v>
      </c>
      <c r="AC2394" s="3" t="s">
        <v>86</v>
      </c>
      <c r="AD2394" s="3" t="s">
        <v>86</v>
      </c>
      <c r="AE2394" s="5">
        <v>0</v>
      </c>
    </row>
    <row r="2395" spans="1:31" x14ac:dyDescent="0.25">
      <c r="A2395" s="6" t="s">
        <v>86</v>
      </c>
      <c r="B2395" s="3" t="s">
        <v>882</v>
      </c>
      <c r="C2395" s="3" t="s">
        <v>1112</v>
      </c>
      <c r="D2395" s="4">
        <v>44227</v>
      </c>
      <c r="E2395" s="4">
        <v>44227</v>
      </c>
      <c r="F2395" s="4">
        <v>44234</v>
      </c>
      <c r="G2395" s="3" t="s">
        <v>89</v>
      </c>
      <c r="H2395" s="3" t="s">
        <v>90</v>
      </c>
      <c r="I2395" s="5">
        <v>105724</v>
      </c>
      <c r="J2395" s="3" t="s">
        <v>91</v>
      </c>
      <c r="K2395" s="3" t="s">
        <v>90</v>
      </c>
      <c r="L2395" s="5">
        <v>105724</v>
      </c>
      <c r="M2395" s="5">
        <v>1244.54</v>
      </c>
      <c r="N2395" s="41" t="str">
        <f>IF(M2395="","",IF(M2395&lt;0,-M2395&amp;"_"&amp;COUNTIF(M$2:M2395,M2395),M2395&amp;"_"&amp;COUNTIF(M$2:M2395,M2395)))</f>
        <v>1244.54_1</v>
      </c>
      <c r="O2395" s="42" t="str">
        <f t="shared" si="37"/>
        <v/>
      </c>
      <c r="P2395" s="3" t="s">
        <v>117</v>
      </c>
      <c r="Q2395" s="3" t="s">
        <v>1025</v>
      </c>
      <c r="R2395" s="3" t="s">
        <v>1113</v>
      </c>
      <c r="S2395" s="3" t="s">
        <v>86</v>
      </c>
      <c r="T2395" s="3" t="s">
        <v>95</v>
      </c>
      <c r="U2395" s="3" t="s">
        <v>120</v>
      </c>
      <c r="V2395" s="3" t="s">
        <v>86</v>
      </c>
      <c r="W2395" s="3" t="s">
        <v>86</v>
      </c>
      <c r="X2395" s="3" t="s">
        <v>86</v>
      </c>
      <c r="Y2395" s="3" t="s">
        <v>97</v>
      </c>
      <c r="Z2395" s="3" t="s">
        <v>86</v>
      </c>
      <c r="AA2395" s="4"/>
      <c r="AB2395" s="3" t="s">
        <v>86</v>
      </c>
      <c r="AC2395" s="3" t="s">
        <v>86</v>
      </c>
      <c r="AD2395" s="3" t="s">
        <v>86</v>
      </c>
      <c r="AE2395" s="5">
        <v>0</v>
      </c>
    </row>
    <row r="2396" spans="1:31" x14ac:dyDescent="0.25">
      <c r="A2396" s="6" t="s">
        <v>86</v>
      </c>
      <c r="B2396" s="3" t="s">
        <v>882</v>
      </c>
      <c r="C2396" s="3" t="s">
        <v>34</v>
      </c>
      <c r="D2396" s="4">
        <v>44227</v>
      </c>
      <c r="E2396" s="4">
        <v>44227</v>
      </c>
      <c r="F2396" s="4">
        <v>44233</v>
      </c>
      <c r="G2396" s="3" t="s">
        <v>98</v>
      </c>
      <c r="H2396" s="3" t="s">
        <v>90</v>
      </c>
      <c r="I2396" s="5">
        <v>4957</v>
      </c>
      <c r="J2396" s="3" t="s">
        <v>91</v>
      </c>
      <c r="K2396" s="3" t="s">
        <v>90</v>
      </c>
      <c r="L2396" s="5">
        <v>4957</v>
      </c>
      <c r="M2396" s="5">
        <v>58.35</v>
      </c>
      <c r="N2396" s="41" t="str">
        <f>IF(M2396="","",IF(M2396&lt;0,-M2396&amp;"_"&amp;COUNTIF(M$2:M2396,M2396),M2396&amp;"_"&amp;COUNTIF(M$2:M2396,M2396)))</f>
        <v>58.35_1</v>
      </c>
      <c r="O2396" s="42" t="str">
        <f t="shared" si="37"/>
        <v/>
      </c>
      <c r="P2396" s="3" t="s">
        <v>138</v>
      </c>
      <c r="Q2396" s="3" t="s">
        <v>100</v>
      </c>
      <c r="R2396" s="3" t="s">
        <v>1114</v>
      </c>
      <c r="S2396" s="3" t="s">
        <v>86</v>
      </c>
      <c r="T2396" s="3" t="s">
        <v>95</v>
      </c>
      <c r="U2396" s="3" t="s">
        <v>101</v>
      </c>
      <c r="V2396" s="3" t="s">
        <v>86</v>
      </c>
      <c r="W2396" s="3" t="s">
        <v>86</v>
      </c>
      <c r="X2396" s="3" t="s">
        <v>86</v>
      </c>
      <c r="Y2396" s="3" t="s">
        <v>97</v>
      </c>
      <c r="Z2396" s="3" t="s">
        <v>86</v>
      </c>
      <c r="AA2396" s="4"/>
      <c r="AB2396" s="3" t="s">
        <v>86</v>
      </c>
      <c r="AC2396" s="3" t="s">
        <v>86</v>
      </c>
      <c r="AD2396" s="3" t="s">
        <v>86</v>
      </c>
      <c r="AE2396" s="5">
        <v>0</v>
      </c>
    </row>
    <row r="2397" spans="1:31" x14ac:dyDescent="0.25">
      <c r="A2397" s="6" t="s">
        <v>86</v>
      </c>
      <c r="B2397" s="3" t="s">
        <v>882</v>
      </c>
      <c r="C2397" s="3" t="s">
        <v>34</v>
      </c>
      <c r="D2397" s="4">
        <v>44227</v>
      </c>
      <c r="E2397" s="4">
        <v>44227</v>
      </c>
      <c r="F2397" s="4">
        <v>44233</v>
      </c>
      <c r="G2397" s="3" t="s">
        <v>98</v>
      </c>
      <c r="H2397" s="3" t="s">
        <v>90</v>
      </c>
      <c r="I2397" s="5">
        <v>5556954.5</v>
      </c>
      <c r="J2397" s="3" t="s">
        <v>91</v>
      </c>
      <c r="K2397" s="3" t="s">
        <v>90</v>
      </c>
      <c r="L2397" s="5">
        <v>5556954.5</v>
      </c>
      <c r="M2397" s="5">
        <v>65414.41</v>
      </c>
      <c r="N2397" s="41" t="str">
        <f>IF(M2397="","",IF(M2397&lt;0,-M2397&amp;"_"&amp;COUNTIF(M$2:M2397,M2397),M2397&amp;"_"&amp;COUNTIF(M$2:M2397,M2397)))</f>
        <v>65414.41_1</v>
      </c>
      <c r="O2397" s="42" t="str">
        <f t="shared" si="37"/>
        <v/>
      </c>
      <c r="P2397" s="3" t="s">
        <v>138</v>
      </c>
      <c r="Q2397" s="3" t="s">
        <v>100</v>
      </c>
      <c r="R2397" s="3" t="s">
        <v>1115</v>
      </c>
      <c r="S2397" s="3" t="s">
        <v>86</v>
      </c>
      <c r="T2397" s="3" t="s">
        <v>95</v>
      </c>
      <c r="U2397" s="3" t="s">
        <v>101</v>
      </c>
      <c r="V2397" s="3" t="s">
        <v>86</v>
      </c>
      <c r="W2397" s="3" t="s">
        <v>86</v>
      </c>
      <c r="X2397" s="3" t="s">
        <v>86</v>
      </c>
      <c r="Y2397" s="3" t="s">
        <v>103</v>
      </c>
      <c r="Z2397" s="3" t="s">
        <v>86</v>
      </c>
      <c r="AA2397" s="4"/>
      <c r="AB2397" s="3" t="s">
        <v>86</v>
      </c>
      <c r="AC2397" s="3" t="s">
        <v>86</v>
      </c>
      <c r="AD2397" s="3" t="s">
        <v>86</v>
      </c>
      <c r="AE2397" s="5">
        <v>0</v>
      </c>
    </row>
    <row r="2398" spans="1:31" x14ac:dyDescent="0.25">
      <c r="A2398" s="6" t="s">
        <v>86</v>
      </c>
      <c r="B2398" s="3" t="s">
        <v>882</v>
      </c>
      <c r="C2398" s="3" t="s">
        <v>34</v>
      </c>
      <c r="D2398" s="4">
        <v>44227</v>
      </c>
      <c r="E2398" s="4">
        <v>44227</v>
      </c>
      <c r="F2398" s="4">
        <v>44233</v>
      </c>
      <c r="G2398" s="3" t="s">
        <v>98</v>
      </c>
      <c r="H2398" s="3" t="s">
        <v>90</v>
      </c>
      <c r="I2398" s="5">
        <v>5093254.5</v>
      </c>
      <c r="J2398" s="3" t="s">
        <v>91</v>
      </c>
      <c r="K2398" s="3" t="s">
        <v>90</v>
      </c>
      <c r="L2398" s="5">
        <v>5093254.5</v>
      </c>
      <c r="M2398" s="5">
        <v>59955.91</v>
      </c>
      <c r="N2398" s="41" t="str">
        <f>IF(M2398="","",IF(M2398&lt;0,-M2398&amp;"_"&amp;COUNTIF(M$2:M2398,M2398),M2398&amp;"_"&amp;COUNTIF(M$2:M2398,M2398)))</f>
        <v>59955.91_1</v>
      </c>
      <c r="O2398" s="42" t="str">
        <f t="shared" si="37"/>
        <v/>
      </c>
      <c r="P2398" s="3" t="s">
        <v>138</v>
      </c>
      <c r="Q2398" s="3" t="s">
        <v>100</v>
      </c>
      <c r="R2398" s="3" t="s">
        <v>1116</v>
      </c>
      <c r="S2398" s="3" t="s">
        <v>86</v>
      </c>
      <c r="T2398" s="3" t="s">
        <v>95</v>
      </c>
      <c r="U2398" s="3" t="s">
        <v>101</v>
      </c>
      <c r="V2398" s="3" t="s">
        <v>86</v>
      </c>
      <c r="W2398" s="3" t="s">
        <v>86</v>
      </c>
      <c r="X2398" s="3" t="s">
        <v>86</v>
      </c>
      <c r="Y2398" s="3" t="s">
        <v>103</v>
      </c>
      <c r="Z2398" s="3" t="s">
        <v>86</v>
      </c>
      <c r="AA2398" s="4"/>
      <c r="AB2398" s="3" t="s">
        <v>86</v>
      </c>
      <c r="AC2398" s="3" t="s">
        <v>86</v>
      </c>
      <c r="AD2398" s="3" t="s">
        <v>86</v>
      </c>
      <c r="AE2398" s="5">
        <v>0</v>
      </c>
    </row>
    <row r="2399" spans="1:31" x14ac:dyDescent="0.25">
      <c r="A2399" s="6" t="s">
        <v>86</v>
      </c>
      <c r="B2399" s="3" t="s">
        <v>882</v>
      </c>
      <c r="C2399" s="3" t="s">
        <v>34</v>
      </c>
      <c r="D2399" s="4">
        <v>44227</v>
      </c>
      <c r="E2399" s="4">
        <v>44227</v>
      </c>
      <c r="F2399" s="4">
        <v>44233</v>
      </c>
      <c r="G2399" s="3" t="s">
        <v>98</v>
      </c>
      <c r="H2399" s="3" t="s">
        <v>90</v>
      </c>
      <c r="I2399" s="5">
        <v>82162</v>
      </c>
      <c r="J2399" s="3" t="s">
        <v>91</v>
      </c>
      <c r="K2399" s="3" t="s">
        <v>90</v>
      </c>
      <c r="L2399" s="5">
        <v>82162</v>
      </c>
      <c r="M2399" s="5">
        <v>967.18</v>
      </c>
      <c r="N2399" s="41" t="str">
        <f>IF(M2399="","",IF(M2399&lt;0,-M2399&amp;"_"&amp;COUNTIF(M$2:M2399,M2399),M2399&amp;"_"&amp;COUNTIF(M$2:M2399,M2399)))</f>
        <v>967.18_1</v>
      </c>
      <c r="O2399" s="42" t="str">
        <f t="shared" si="37"/>
        <v/>
      </c>
      <c r="P2399" s="3" t="s">
        <v>138</v>
      </c>
      <c r="Q2399" s="3" t="s">
        <v>100</v>
      </c>
      <c r="R2399" s="3" t="s">
        <v>1117</v>
      </c>
      <c r="S2399" s="3" t="s">
        <v>86</v>
      </c>
      <c r="T2399" s="3" t="s">
        <v>95</v>
      </c>
      <c r="U2399" s="3" t="s">
        <v>101</v>
      </c>
      <c r="V2399" s="3" t="s">
        <v>86</v>
      </c>
      <c r="W2399" s="3" t="s">
        <v>86</v>
      </c>
      <c r="X2399" s="3" t="s">
        <v>86</v>
      </c>
      <c r="Y2399" s="3" t="s">
        <v>106</v>
      </c>
      <c r="Z2399" s="3" t="s">
        <v>86</v>
      </c>
      <c r="AA2399" s="4"/>
      <c r="AB2399" s="3" t="s">
        <v>86</v>
      </c>
      <c r="AC2399" s="3" t="s">
        <v>86</v>
      </c>
      <c r="AD2399" s="3" t="s">
        <v>86</v>
      </c>
      <c r="AE2399" s="5">
        <v>0</v>
      </c>
    </row>
    <row r="2400" spans="1:31" x14ac:dyDescent="0.25">
      <c r="A2400" s="6" t="s">
        <v>86</v>
      </c>
      <c r="B2400" s="3" t="s">
        <v>882</v>
      </c>
      <c r="C2400" s="3" t="s">
        <v>34</v>
      </c>
      <c r="D2400" s="4">
        <v>44227</v>
      </c>
      <c r="E2400" s="4">
        <v>44227</v>
      </c>
      <c r="F2400" s="4">
        <v>44233</v>
      </c>
      <c r="G2400" s="3" t="s">
        <v>98</v>
      </c>
      <c r="H2400" s="3" t="s">
        <v>90</v>
      </c>
      <c r="I2400" s="5">
        <v>11983</v>
      </c>
      <c r="J2400" s="3" t="s">
        <v>91</v>
      </c>
      <c r="K2400" s="3" t="s">
        <v>90</v>
      </c>
      <c r="L2400" s="5">
        <v>11983</v>
      </c>
      <c r="M2400" s="5">
        <v>141.06</v>
      </c>
      <c r="N2400" s="41" t="str">
        <f>IF(M2400="","",IF(M2400&lt;0,-M2400&amp;"_"&amp;COUNTIF(M$2:M2400,M2400),M2400&amp;"_"&amp;COUNTIF(M$2:M2400,M2400)))</f>
        <v>141.06_1</v>
      </c>
      <c r="O2400" s="42" t="str">
        <f t="shared" si="37"/>
        <v/>
      </c>
      <c r="P2400" s="3" t="s">
        <v>138</v>
      </c>
      <c r="Q2400" s="3" t="s">
        <v>100</v>
      </c>
      <c r="R2400" s="3" t="s">
        <v>1117</v>
      </c>
      <c r="S2400" s="3" t="s">
        <v>86</v>
      </c>
      <c r="T2400" s="3" t="s">
        <v>95</v>
      </c>
      <c r="U2400" s="3" t="s">
        <v>101</v>
      </c>
      <c r="V2400" s="3" t="s">
        <v>86</v>
      </c>
      <c r="W2400" s="3" t="s">
        <v>86</v>
      </c>
      <c r="X2400" s="3" t="s">
        <v>86</v>
      </c>
      <c r="Y2400" s="3" t="s">
        <v>106</v>
      </c>
      <c r="Z2400" s="3" t="s">
        <v>86</v>
      </c>
      <c r="AA2400" s="4"/>
      <c r="AB2400" s="3" t="s">
        <v>86</v>
      </c>
      <c r="AC2400" s="3" t="s">
        <v>86</v>
      </c>
      <c r="AD2400" s="3" t="s">
        <v>86</v>
      </c>
      <c r="AE2400" s="5">
        <v>0</v>
      </c>
    </row>
    <row r="2401" spans="1:31" x14ac:dyDescent="0.25">
      <c r="A2401" s="6" t="s">
        <v>86</v>
      </c>
      <c r="B2401" s="3" t="s">
        <v>2459</v>
      </c>
      <c r="C2401" s="3" t="s">
        <v>2670</v>
      </c>
      <c r="D2401" s="4">
        <v>44227</v>
      </c>
      <c r="E2401" s="4">
        <v>44227</v>
      </c>
      <c r="F2401" s="4">
        <v>44231</v>
      </c>
      <c r="G2401" s="3" t="s">
        <v>89</v>
      </c>
      <c r="H2401" s="3" t="s">
        <v>90</v>
      </c>
      <c r="I2401" s="5">
        <v>35127</v>
      </c>
      <c r="J2401" s="3" t="s">
        <v>91</v>
      </c>
      <c r="K2401" s="3" t="s">
        <v>90</v>
      </c>
      <c r="L2401" s="5">
        <v>35127</v>
      </c>
      <c r="M2401" s="5">
        <v>413.5</v>
      </c>
      <c r="N2401" s="41" t="str">
        <f>IF(M2401="","",IF(M2401&lt;0,-M2401&amp;"_"&amp;COUNTIF(M$2:M2401,M2401),M2401&amp;"_"&amp;COUNTIF(M$2:M2401,M2401)))</f>
        <v>413.5_1</v>
      </c>
      <c r="O2401" s="42" t="str">
        <f t="shared" si="37"/>
        <v/>
      </c>
      <c r="P2401" s="3" t="s">
        <v>2671</v>
      </c>
      <c r="Q2401" s="3" t="s">
        <v>2672</v>
      </c>
      <c r="R2401" s="3" t="s">
        <v>2673</v>
      </c>
      <c r="S2401" s="3" t="s">
        <v>86</v>
      </c>
      <c r="T2401" s="3" t="s">
        <v>95</v>
      </c>
      <c r="U2401" s="3" t="s">
        <v>2674</v>
      </c>
      <c r="V2401" s="3" t="s">
        <v>86</v>
      </c>
      <c r="W2401" s="3" t="s">
        <v>86</v>
      </c>
      <c r="X2401" s="3" t="s">
        <v>86</v>
      </c>
      <c r="Y2401" s="3" t="s">
        <v>103</v>
      </c>
      <c r="Z2401" s="3" t="s">
        <v>86</v>
      </c>
      <c r="AA2401" s="4"/>
      <c r="AB2401" s="3" t="s">
        <v>86</v>
      </c>
      <c r="AC2401" s="3" t="s">
        <v>86</v>
      </c>
      <c r="AD2401" s="3" t="s">
        <v>86</v>
      </c>
      <c r="AE2401" s="5">
        <v>0</v>
      </c>
    </row>
    <row r="2402" spans="1:31" x14ac:dyDescent="0.25">
      <c r="A2402" s="6" t="s">
        <v>86</v>
      </c>
      <c r="B2402" s="3" t="s">
        <v>2459</v>
      </c>
      <c r="C2402" s="3" t="s">
        <v>2670</v>
      </c>
      <c r="D2402" s="4">
        <v>44227</v>
      </c>
      <c r="E2402" s="4">
        <v>44227</v>
      </c>
      <c r="F2402" s="4">
        <v>44231</v>
      </c>
      <c r="G2402" s="3" t="s">
        <v>89</v>
      </c>
      <c r="H2402" s="3" t="s">
        <v>90</v>
      </c>
      <c r="I2402" s="5">
        <v>67212</v>
      </c>
      <c r="J2402" s="3" t="s">
        <v>91</v>
      </c>
      <c r="K2402" s="3" t="s">
        <v>90</v>
      </c>
      <c r="L2402" s="5">
        <v>67212</v>
      </c>
      <c r="M2402" s="5">
        <v>791.19</v>
      </c>
      <c r="N2402" s="41" t="str">
        <f>IF(M2402="","",IF(M2402&lt;0,-M2402&amp;"_"&amp;COUNTIF(M$2:M2402,M2402),M2402&amp;"_"&amp;COUNTIF(M$2:M2402,M2402)))</f>
        <v>791.19_1</v>
      </c>
      <c r="O2402" s="42" t="str">
        <f t="shared" si="37"/>
        <v/>
      </c>
      <c r="P2402" s="3" t="s">
        <v>2671</v>
      </c>
      <c r="Q2402" s="3" t="s">
        <v>2672</v>
      </c>
      <c r="R2402" s="3" t="s">
        <v>2675</v>
      </c>
      <c r="S2402" s="3" t="s">
        <v>86</v>
      </c>
      <c r="T2402" s="3" t="s">
        <v>95</v>
      </c>
      <c r="U2402" s="3" t="s">
        <v>2674</v>
      </c>
      <c r="V2402" s="3" t="s">
        <v>86</v>
      </c>
      <c r="W2402" s="3" t="s">
        <v>86</v>
      </c>
      <c r="X2402" s="3" t="s">
        <v>86</v>
      </c>
      <c r="Y2402" s="3" t="s">
        <v>103</v>
      </c>
      <c r="Z2402" s="3" t="s">
        <v>86</v>
      </c>
      <c r="AA2402" s="4"/>
      <c r="AB2402" s="3" t="s">
        <v>86</v>
      </c>
      <c r="AC2402" s="3" t="s">
        <v>86</v>
      </c>
      <c r="AD2402" s="3" t="s">
        <v>86</v>
      </c>
      <c r="AE2402" s="5">
        <v>0</v>
      </c>
    </row>
    <row r="2403" spans="1:31" x14ac:dyDescent="0.25">
      <c r="A2403" s="6" t="s">
        <v>86</v>
      </c>
      <c r="B2403" s="3" t="s">
        <v>2459</v>
      </c>
      <c r="C2403" s="3" t="s">
        <v>2670</v>
      </c>
      <c r="D2403" s="4">
        <v>44227</v>
      </c>
      <c r="E2403" s="4">
        <v>44227</v>
      </c>
      <c r="F2403" s="4">
        <v>44231</v>
      </c>
      <c r="G2403" s="3" t="s">
        <v>89</v>
      </c>
      <c r="H2403" s="3" t="s">
        <v>90</v>
      </c>
      <c r="I2403" s="5">
        <v>9035</v>
      </c>
      <c r="J2403" s="3" t="s">
        <v>91</v>
      </c>
      <c r="K2403" s="3" t="s">
        <v>90</v>
      </c>
      <c r="L2403" s="5">
        <v>9035</v>
      </c>
      <c r="M2403" s="5">
        <v>106.36</v>
      </c>
      <c r="N2403" s="41" t="str">
        <f>IF(M2403="","",IF(M2403&lt;0,-M2403&amp;"_"&amp;COUNTIF(M$2:M2403,M2403),M2403&amp;"_"&amp;COUNTIF(M$2:M2403,M2403)))</f>
        <v>106.36_1</v>
      </c>
      <c r="O2403" s="42" t="str">
        <f t="shared" si="37"/>
        <v/>
      </c>
      <c r="P2403" s="3" t="s">
        <v>2671</v>
      </c>
      <c r="Q2403" s="3" t="s">
        <v>2672</v>
      </c>
      <c r="R2403" s="3" t="s">
        <v>2676</v>
      </c>
      <c r="S2403" s="3" t="s">
        <v>86</v>
      </c>
      <c r="T2403" s="3" t="s">
        <v>95</v>
      </c>
      <c r="U2403" s="3" t="s">
        <v>2674</v>
      </c>
      <c r="V2403" s="3" t="s">
        <v>86</v>
      </c>
      <c r="W2403" s="3" t="s">
        <v>86</v>
      </c>
      <c r="X2403" s="3" t="s">
        <v>86</v>
      </c>
      <c r="Y2403" s="3" t="s">
        <v>106</v>
      </c>
      <c r="Z2403" s="3" t="s">
        <v>86</v>
      </c>
      <c r="AA2403" s="4"/>
      <c r="AB2403" s="3" t="s">
        <v>86</v>
      </c>
      <c r="AC2403" s="3" t="s">
        <v>86</v>
      </c>
      <c r="AD2403" s="3" t="s">
        <v>86</v>
      </c>
      <c r="AE2403" s="5">
        <v>0</v>
      </c>
    </row>
    <row r="2404" spans="1:31" x14ac:dyDescent="0.25">
      <c r="A2404" s="6" t="s">
        <v>86</v>
      </c>
      <c r="B2404" s="3" t="s">
        <v>1136</v>
      </c>
      <c r="C2404" s="3" t="s">
        <v>11</v>
      </c>
      <c r="D2404" s="4">
        <v>44227</v>
      </c>
      <c r="E2404" s="4">
        <v>44227</v>
      </c>
      <c r="F2404" s="4">
        <v>44233</v>
      </c>
      <c r="G2404" s="3" t="s">
        <v>89</v>
      </c>
      <c r="H2404" s="3" t="s">
        <v>90</v>
      </c>
      <c r="I2404" s="5">
        <v>694</v>
      </c>
      <c r="J2404" s="3" t="s">
        <v>91</v>
      </c>
      <c r="K2404" s="3" t="s">
        <v>90</v>
      </c>
      <c r="L2404" s="5">
        <v>694</v>
      </c>
      <c r="M2404" s="5">
        <v>8.17</v>
      </c>
      <c r="N2404" s="41" t="str">
        <f>IF(M2404="","",IF(M2404&lt;0,-M2404&amp;"_"&amp;COUNTIF(M$2:M2404,M2404),M2404&amp;"_"&amp;COUNTIF(M$2:M2404,M2404)))</f>
        <v>8.17_1</v>
      </c>
      <c r="O2404" s="42" t="str">
        <f t="shared" si="37"/>
        <v/>
      </c>
      <c r="P2404" s="3" t="s">
        <v>1215</v>
      </c>
      <c r="Q2404" s="3" t="s">
        <v>1138</v>
      </c>
      <c r="R2404" s="3" t="s">
        <v>1216</v>
      </c>
      <c r="S2404" s="3" t="s">
        <v>86</v>
      </c>
      <c r="T2404" s="3" t="s">
        <v>95</v>
      </c>
      <c r="U2404" s="3" t="s">
        <v>1140</v>
      </c>
      <c r="V2404" s="3" t="s">
        <v>86</v>
      </c>
      <c r="W2404" s="3" t="s">
        <v>86</v>
      </c>
      <c r="X2404" s="3" t="s">
        <v>86</v>
      </c>
      <c r="Y2404" s="3" t="s">
        <v>97</v>
      </c>
      <c r="Z2404" s="3" t="s">
        <v>86</v>
      </c>
      <c r="AA2404" s="4"/>
      <c r="AB2404" s="3" t="s">
        <v>86</v>
      </c>
      <c r="AC2404" s="3" t="s">
        <v>86</v>
      </c>
      <c r="AD2404" s="3" t="s">
        <v>86</v>
      </c>
      <c r="AE2404" s="5">
        <v>0</v>
      </c>
    </row>
    <row r="2405" spans="1:31" x14ac:dyDescent="0.25">
      <c r="A2405" s="6" t="s">
        <v>86</v>
      </c>
      <c r="B2405" s="3" t="s">
        <v>1136</v>
      </c>
      <c r="C2405" s="3" t="s">
        <v>11</v>
      </c>
      <c r="D2405" s="4">
        <v>44227</v>
      </c>
      <c r="E2405" s="4">
        <v>44227</v>
      </c>
      <c r="F2405" s="4">
        <v>44233</v>
      </c>
      <c r="G2405" s="3" t="s">
        <v>89</v>
      </c>
      <c r="H2405" s="3" t="s">
        <v>90</v>
      </c>
      <c r="I2405" s="5">
        <v>484561</v>
      </c>
      <c r="J2405" s="3" t="s">
        <v>91</v>
      </c>
      <c r="K2405" s="3" t="s">
        <v>90</v>
      </c>
      <c r="L2405" s="5">
        <v>484561</v>
      </c>
      <c r="M2405" s="5">
        <v>5704.07</v>
      </c>
      <c r="N2405" s="41" t="str">
        <f>IF(M2405="","",IF(M2405&lt;0,-M2405&amp;"_"&amp;COUNTIF(M$2:M2405,M2405),M2405&amp;"_"&amp;COUNTIF(M$2:M2405,M2405)))</f>
        <v>5704.07_1</v>
      </c>
      <c r="O2405" s="42" t="str">
        <f t="shared" si="37"/>
        <v/>
      </c>
      <c r="P2405" s="3" t="s">
        <v>1215</v>
      </c>
      <c r="Q2405" s="3" t="s">
        <v>1141</v>
      </c>
      <c r="R2405" s="3" t="s">
        <v>1217</v>
      </c>
      <c r="S2405" s="3" t="s">
        <v>86</v>
      </c>
      <c r="T2405" s="3" t="s">
        <v>95</v>
      </c>
      <c r="U2405" s="3" t="s">
        <v>1140</v>
      </c>
      <c r="V2405" s="3" t="s">
        <v>86</v>
      </c>
      <c r="W2405" s="3" t="s">
        <v>86</v>
      </c>
      <c r="X2405" s="3" t="s">
        <v>86</v>
      </c>
      <c r="Y2405" s="3" t="s">
        <v>103</v>
      </c>
      <c r="Z2405" s="3" t="s">
        <v>86</v>
      </c>
      <c r="AA2405" s="4"/>
      <c r="AB2405" s="3" t="s">
        <v>86</v>
      </c>
      <c r="AC2405" s="3" t="s">
        <v>86</v>
      </c>
      <c r="AD2405" s="3" t="s">
        <v>86</v>
      </c>
      <c r="AE2405" s="5">
        <v>0</v>
      </c>
    </row>
    <row r="2406" spans="1:31" x14ac:dyDescent="0.25">
      <c r="A2406" s="6" t="s">
        <v>86</v>
      </c>
      <c r="B2406" s="3" t="s">
        <v>1136</v>
      </c>
      <c r="C2406" s="3" t="s">
        <v>11</v>
      </c>
      <c r="D2406" s="4">
        <v>44227</v>
      </c>
      <c r="E2406" s="4">
        <v>44227</v>
      </c>
      <c r="F2406" s="4">
        <v>44233</v>
      </c>
      <c r="G2406" s="3" t="s">
        <v>89</v>
      </c>
      <c r="H2406" s="3" t="s">
        <v>90</v>
      </c>
      <c r="I2406" s="5">
        <v>429726</v>
      </c>
      <c r="J2406" s="3" t="s">
        <v>91</v>
      </c>
      <c r="K2406" s="3" t="s">
        <v>90</v>
      </c>
      <c r="L2406" s="5">
        <v>429726</v>
      </c>
      <c r="M2406" s="5">
        <v>5058.58</v>
      </c>
      <c r="N2406" s="41" t="str">
        <f>IF(M2406="","",IF(M2406&lt;0,-M2406&amp;"_"&amp;COUNTIF(M$2:M2406,M2406),M2406&amp;"_"&amp;COUNTIF(M$2:M2406,M2406)))</f>
        <v>5058.58_1</v>
      </c>
      <c r="O2406" s="42" t="str">
        <f t="shared" si="37"/>
        <v/>
      </c>
      <c r="P2406" s="3" t="s">
        <v>1215</v>
      </c>
      <c r="Q2406" s="3" t="s">
        <v>1143</v>
      </c>
      <c r="R2406" s="3" t="s">
        <v>1218</v>
      </c>
      <c r="S2406" s="3" t="s">
        <v>86</v>
      </c>
      <c r="T2406" s="3" t="s">
        <v>95</v>
      </c>
      <c r="U2406" s="3" t="s">
        <v>1140</v>
      </c>
      <c r="V2406" s="3" t="s">
        <v>86</v>
      </c>
      <c r="W2406" s="3" t="s">
        <v>86</v>
      </c>
      <c r="X2406" s="3" t="s">
        <v>86</v>
      </c>
      <c r="Y2406" s="3" t="s">
        <v>103</v>
      </c>
      <c r="Z2406" s="3" t="s">
        <v>86</v>
      </c>
      <c r="AA2406" s="4"/>
      <c r="AB2406" s="3" t="s">
        <v>86</v>
      </c>
      <c r="AC2406" s="3" t="s">
        <v>86</v>
      </c>
      <c r="AD2406" s="3" t="s">
        <v>86</v>
      </c>
      <c r="AE2406" s="5">
        <v>0</v>
      </c>
    </row>
    <row r="2407" spans="1:31" x14ac:dyDescent="0.25">
      <c r="A2407" s="6" t="s">
        <v>86</v>
      </c>
      <c r="B2407" s="3" t="s">
        <v>1136</v>
      </c>
      <c r="C2407" s="3" t="s">
        <v>11</v>
      </c>
      <c r="D2407" s="4">
        <v>44227</v>
      </c>
      <c r="E2407" s="4">
        <v>44227</v>
      </c>
      <c r="F2407" s="4">
        <v>44233</v>
      </c>
      <c r="G2407" s="3" t="s">
        <v>89</v>
      </c>
      <c r="H2407" s="3" t="s">
        <v>90</v>
      </c>
      <c r="I2407" s="5">
        <v>21945</v>
      </c>
      <c r="J2407" s="3" t="s">
        <v>91</v>
      </c>
      <c r="K2407" s="3" t="s">
        <v>90</v>
      </c>
      <c r="L2407" s="5">
        <v>21945</v>
      </c>
      <c r="M2407" s="5">
        <v>258.33</v>
      </c>
      <c r="N2407" s="41" t="str">
        <f>IF(M2407="","",IF(M2407&lt;0,-M2407&amp;"_"&amp;COUNTIF(M$2:M2407,M2407),M2407&amp;"_"&amp;COUNTIF(M$2:M2407,M2407)))</f>
        <v>258.33_1</v>
      </c>
      <c r="O2407" s="42" t="str">
        <f t="shared" si="37"/>
        <v/>
      </c>
      <c r="P2407" s="3" t="s">
        <v>1215</v>
      </c>
      <c r="Q2407" s="3" t="s">
        <v>1145</v>
      </c>
      <c r="R2407" s="3" t="s">
        <v>1219</v>
      </c>
      <c r="S2407" s="3" t="s">
        <v>86</v>
      </c>
      <c r="T2407" s="3" t="s">
        <v>95</v>
      </c>
      <c r="U2407" s="3" t="s">
        <v>1140</v>
      </c>
      <c r="V2407" s="3" t="s">
        <v>86</v>
      </c>
      <c r="W2407" s="3" t="s">
        <v>86</v>
      </c>
      <c r="X2407" s="3" t="s">
        <v>86</v>
      </c>
      <c r="Y2407" s="3" t="s">
        <v>106</v>
      </c>
      <c r="Z2407" s="3" t="s">
        <v>86</v>
      </c>
      <c r="AA2407" s="4"/>
      <c r="AB2407" s="3" t="s">
        <v>86</v>
      </c>
      <c r="AC2407" s="3" t="s">
        <v>86</v>
      </c>
      <c r="AD2407" s="3" t="s">
        <v>86</v>
      </c>
      <c r="AE2407" s="5">
        <v>0</v>
      </c>
    </row>
    <row r="2408" spans="1:31" x14ac:dyDescent="0.25">
      <c r="A2408" s="6" t="s">
        <v>86</v>
      </c>
      <c r="B2408" s="3" t="s">
        <v>1136</v>
      </c>
      <c r="C2408" s="3" t="s">
        <v>11</v>
      </c>
      <c r="D2408" s="4">
        <v>44227</v>
      </c>
      <c r="E2408" s="4">
        <v>44227</v>
      </c>
      <c r="F2408" s="4">
        <v>44233</v>
      </c>
      <c r="G2408" s="3" t="s">
        <v>89</v>
      </c>
      <c r="H2408" s="3" t="s">
        <v>90</v>
      </c>
      <c r="I2408" s="5">
        <v>4685</v>
      </c>
      <c r="J2408" s="3" t="s">
        <v>91</v>
      </c>
      <c r="K2408" s="3" t="s">
        <v>90</v>
      </c>
      <c r="L2408" s="5">
        <v>4685</v>
      </c>
      <c r="M2408" s="5">
        <v>55.15</v>
      </c>
      <c r="N2408" s="41" t="str">
        <f>IF(M2408="","",IF(M2408&lt;0,-M2408&amp;"_"&amp;COUNTIF(M$2:M2408,M2408),M2408&amp;"_"&amp;COUNTIF(M$2:M2408,M2408)))</f>
        <v>55.15_1</v>
      </c>
      <c r="O2408" s="42" t="str">
        <f t="shared" si="37"/>
        <v/>
      </c>
      <c r="P2408" s="3" t="s">
        <v>1215</v>
      </c>
      <c r="Q2408" s="3" t="s">
        <v>1147</v>
      </c>
      <c r="R2408" s="3" t="s">
        <v>1220</v>
      </c>
      <c r="S2408" s="3" t="s">
        <v>86</v>
      </c>
      <c r="T2408" s="3" t="s">
        <v>95</v>
      </c>
      <c r="U2408" s="3" t="s">
        <v>1140</v>
      </c>
      <c r="V2408" s="3" t="s">
        <v>86</v>
      </c>
      <c r="W2408" s="3" t="s">
        <v>86</v>
      </c>
      <c r="X2408" s="3" t="s">
        <v>86</v>
      </c>
      <c r="Y2408" s="3" t="s">
        <v>106</v>
      </c>
      <c r="Z2408" s="3" t="s">
        <v>86</v>
      </c>
      <c r="AA2408" s="4"/>
      <c r="AB2408" s="3" t="s">
        <v>86</v>
      </c>
      <c r="AC2408" s="3" t="s">
        <v>86</v>
      </c>
      <c r="AD2408" s="3" t="s">
        <v>86</v>
      </c>
      <c r="AE2408" s="5">
        <v>0</v>
      </c>
    </row>
    <row r="2409" spans="1:31" x14ac:dyDescent="0.25">
      <c r="A2409" s="6" t="s">
        <v>86</v>
      </c>
      <c r="B2409" s="3" t="s">
        <v>1136</v>
      </c>
      <c r="C2409" s="3" t="s">
        <v>1221</v>
      </c>
      <c r="D2409" s="4">
        <v>44227</v>
      </c>
      <c r="E2409" s="4">
        <v>44227</v>
      </c>
      <c r="F2409" s="4">
        <v>44233</v>
      </c>
      <c r="G2409" s="3" t="s">
        <v>89</v>
      </c>
      <c r="H2409" s="3" t="s">
        <v>90</v>
      </c>
      <c r="I2409" s="5">
        <v>13094</v>
      </c>
      <c r="J2409" s="3" t="s">
        <v>91</v>
      </c>
      <c r="K2409" s="3" t="s">
        <v>90</v>
      </c>
      <c r="L2409" s="5">
        <v>13094</v>
      </c>
      <c r="M2409" s="5">
        <v>154.13999999999999</v>
      </c>
      <c r="N2409" s="41" t="str">
        <f>IF(M2409="","",IF(M2409&lt;0,-M2409&amp;"_"&amp;COUNTIF(M$2:M2409,M2409),M2409&amp;"_"&amp;COUNTIF(M$2:M2409,M2409)))</f>
        <v>154.14_1</v>
      </c>
      <c r="O2409" s="42" t="str">
        <f t="shared" si="37"/>
        <v/>
      </c>
      <c r="P2409" s="3" t="s">
        <v>1222</v>
      </c>
      <c r="Q2409" s="3" t="s">
        <v>1151</v>
      </c>
      <c r="R2409" s="3" t="s">
        <v>1223</v>
      </c>
      <c r="S2409" s="3" t="s">
        <v>86</v>
      </c>
      <c r="T2409" s="3" t="s">
        <v>95</v>
      </c>
      <c r="U2409" s="3" t="s">
        <v>1224</v>
      </c>
      <c r="V2409" s="3" t="s">
        <v>86</v>
      </c>
      <c r="W2409" s="3" t="s">
        <v>86</v>
      </c>
      <c r="X2409" s="3" t="s">
        <v>86</v>
      </c>
      <c r="Y2409" s="3" t="s">
        <v>103</v>
      </c>
      <c r="Z2409" s="3" t="s">
        <v>86</v>
      </c>
      <c r="AA2409" s="4"/>
      <c r="AB2409" s="3" t="s">
        <v>86</v>
      </c>
      <c r="AC2409" s="3" t="s">
        <v>86</v>
      </c>
      <c r="AD2409" s="3" t="s">
        <v>86</v>
      </c>
      <c r="AE2409" s="5">
        <v>0</v>
      </c>
    </row>
    <row r="2410" spans="1:31" x14ac:dyDescent="0.25">
      <c r="A2410" s="6" t="s">
        <v>86</v>
      </c>
      <c r="B2410" s="3" t="s">
        <v>1136</v>
      </c>
      <c r="C2410" s="3" t="s">
        <v>1225</v>
      </c>
      <c r="D2410" s="4">
        <v>44227</v>
      </c>
      <c r="E2410" s="4">
        <v>44227</v>
      </c>
      <c r="F2410" s="4">
        <v>44233</v>
      </c>
      <c r="G2410" s="3" t="s">
        <v>89</v>
      </c>
      <c r="H2410" s="3" t="s">
        <v>90</v>
      </c>
      <c r="I2410" s="5">
        <v>47438</v>
      </c>
      <c r="J2410" s="3" t="s">
        <v>91</v>
      </c>
      <c r="K2410" s="3" t="s">
        <v>90</v>
      </c>
      <c r="L2410" s="5">
        <v>47438</v>
      </c>
      <c r="M2410" s="5">
        <v>558.41999999999996</v>
      </c>
      <c r="N2410" s="41" t="str">
        <f>IF(M2410="","",IF(M2410&lt;0,-M2410&amp;"_"&amp;COUNTIF(M$2:M2410,M2410),M2410&amp;"_"&amp;COUNTIF(M$2:M2410,M2410)))</f>
        <v>558.42_1</v>
      </c>
      <c r="O2410" s="42" t="str">
        <f t="shared" si="37"/>
        <v/>
      </c>
      <c r="P2410" s="3" t="s">
        <v>1226</v>
      </c>
      <c r="Q2410" s="3" t="s">
        <v>1186</v>
      </c>
      <c r="R2410" s="3" t="s">
        <v>1227</v>
      </c>
      <c r="S2410" s="3" t="s">
        <v>86</v>
      </c>
      <c r="T2410" s="3" t="s">
        <v>95</v>
      </c>
      <c r="U2410" s="3" t="s">
        <v>1188</v>
      </c>
      <c r="V2410" s="3" t="s">
        <v>86</v>
      </c>
      <c r="W2410" s="3" t="s">
        <v>86</v>
      </c>
      <c r="X2410" s="3" t="s">
        <v>86</v>
      </c>
      <c r="Y2410" s="3" t="s">
        <v>97</v>
      </c>
      <c r="Z2410" s="3" t="s">
        <v>86</v>
      </c>
      <c r="AA2410" s="4"/>
      <c r="AB2410" s="3" t="s">
        <v>86</v>
      </c>
      <c r="AC2410" s="3" t="s">
        <v>86</v>
      </c>
      <c r="AD2410" s="3" t="s">
        <v>86</v>
      </c>
      <c r="AE2410" s="5">
        <v>0</v>
      </c>
    </row>
    <row r="2411" spans="1:31" x14ac:dyDescent="0.25">
      <c r="A2411" s="6" t="s">
        <v>86</v>
      </c>
      <c r="B2411" s="3" t="s">
        <v>1298</v>
      </c>
      <c r="C2411" s="3" t="s">
        <v>2100</v>
      </c>
      <c r="D2411" s="4">
        <v>44227</v>
      </c>
      <c r="E2411" s="4">
        <v>44227</v>
      </c>
      <c r="F2411" s="4">
        <v>44231</v>
      </c>
      <c r="G2411" s="3" t="s">
        <v>89</v>
      </c>
      <c r="H2411" s="3" t="s">
        <v>90</v>
      </c>
      <c r="I2411" s="5">
        <v>5345</v>
      </c>
      <c r="J2411" s="3" t="s">
        <v>91</v>
      </c>
      <c r="K2411" s="3" t="s">
        <v>90</v>
      </c>
      <c r="L2411" s="5">
        <v>5345</v>
      </c>
      <c r="M2411" s="5">
        <v>62.92</v>
      </c>
      <c r="N2411" s="41" t="str">
        <f>IF(M2411="","",IF(M2411&lt;0,-M2411&amp;"_"&amp;COUNTIF(M$2:M2411,M2411),M2411&amp;"_"&amp;COUNTIF(M$2:M2411,M2411)))</f>
        <v>62.92_1</v>
      </c>
      <c r="O2411" s="42" t="str">
        <f t="shared" si="37"/>
        <v/>
      </c>
      <c r="P2411" s="3" t="s">
        <v>884</v>
      </c>
      <c r="Q2411" s="3" t="s">
        <v>2104</v>
      </c>
      <c r="R2411" s="3" t="s">
        <v>2105</v>
      </c>
      <c r="S2411" s="3" t="s">
        <v>86</v>
      </c>
      <c r="T2411" s="3" t="s">
        <v>95</v>
      </c>
      <c r="U2411" s="3" t="s">
        <v>2103</v>
      </c>
      <c r="V2411" s="3" t="s">
        <v>86</v>
      </c>
      <c r="W2411" s="3" t="s">
        <v>86</v>
      </c>
      <c r="X2411" s="3" t="s">
        <v>86</v>
      </c>
      <c r="Y2411" s="3" t="s">
        <v>103</v>
      </c>
      <c r="Z2411" s="3" t="s">
        <v>86</v>
      </c>
      <c r="AA2411" s="4"/>
      <c r="AB2411" s="3" t="s">
        <v>86</v>
      </c>
      <c r="AC2411" s="3" t="s">
        <v>86</v>
      </c>
      <c r="AD2411" s="3" t="s">
        <v>86</v>
      </c>
      <c r="AE2411" s="5">
        <v>0</v>
      </c>
    </row>
    <row r="2412" spans="1:31" x14ac:dyDescent="0.25">
      <c r="A2412" s="6" t="s">
        <v>86</v>
      </c>
      <c r="B2412" s="3" t="s">
        <v>1298</v>
      </c>
      <c r="C2412" s="3" t="s">
        <v>2100</v>
      </c>
      <c r="D2412" s="4">
        <v>44227</v>
      </c>
      <c r="E2412" s="4">
        <v>44227</v>
      </c>
      <c r="F2412" s="4">
        <v>44231</v>
      </c>
      <c r="G2412" s="3" t="s">
        <v>89</v>
      </c>
      <c r="H2412" s="3" t="s">
        <v>90</v>
      </c>
      <c r="I2412" s="5">
        <v>4486</v>
      </c>
      <c r="J2412" s="3" t="s">
        <v>91</v>
      </c>
      <c r="K2412" s="3" t="s">
        <v>90</v>
      </c>
      <c r="L2412" s="5">
        <v>4486</v>
      </c>
      <c r="M2412" s="5">
        <v>52.81</v>
      </c>
      <c r="N2412" s="41" t="str">
        <f>IF(M2412="","",IF(M2412&lt;0,-M2412&amp;"_"&amp;COUNTIF(M$2:M2412,M2412),M2412&amp;"_"&amp;COUNTIF(M$2:M2412,M2412)))</f>
        <v>52.81_1</v>
      </c>
      <c r="O2412" s="42" t="str">
        <f t="shared" si="37"/>
        <v/>
      </c>
      <c r="P2412" s="3" t="s">
        <v>884</v>
      </c>
      <c r="Q2412" s="3" t="s">
        <v>2106</v>
      </c>
      <c r="R2412" s="3" t="s">
        <v>2107</v>
      </c>
      <c r="S2412" s="3" t="s">
        <v>86</v>
      </c>
      <c r="T2412" s="3" t="s">
        <v>95</v>
      </c>
      <c r="U2412" s="3" t="s">
        <v>2103</v>
      </c>
      <c r="V2412" s="3" t="s">
        <v>86</v>
      </c>
      <c r="W2412" s="3" t="s">
        <v>86</v>
      </c>
      <c r="X2412" s="3" t="s">
        <v>86</v>
      </c>
      <c r="Y2412" s="3" t="s">
        <v>103</v>
      </c>
      <c r="Z2412" s="3" t="s">
        <v>86</v>
      </c>
      <c r="AA2412" s="4"/>
      <c r="AB2412" s="3" t="s">
        <v>86</v>
      </c>
      <c r="AC2412" s="3" t="s">
        <v>86</v>
      </c>
      <c r="AD2412" s="3" t="s">
        <v>86</v>
      </c>
      <c r="AE2412" s="5">
        <v>0</v>
      </c>
    </row>
    <row r="2413" spans="1:31" x14ac:dyDescent="0.25">
      <c r="A2413" s="6" t="s">
        <v>86</v>
      </c>
      <c r="B2413" s="3" t="s">
        <v>1298</v>
      </c>
      <c r="C2413" s="3" t="s">
        <v>2100</v>
      </c>
      <c r="D2413" s="4">
        <v>44227</v>
      </c>
      <c r="E2413" s="4">
        <v>44227</v>
      </c>
      <c r="F2413" s="4">
        <v>44231</v>
      </c>
      <c r="G2413" s="3" t="s">
        <v>89</v>
      </c>
      <c r="H2413" s="3" t="s">
        <v>90</v>
      </c>
      <c r="I2413" s="5">
        <v>2824</v>
      </c>
      <c r="J2413" s="3" t="s">
        <v>91</v>
      </c>
      <c r="K2413" s="3" t="s">
        <v>90</v>
      </c>
      <c r="L2413" s="5">
        <v>2824</v>
      </c>
      <c r="M2413" s="5">
        <v>33.24</v>
      </c>
      <c r="N2413" s="41" t="str">
        <f>IF(M2413="","",IF(M2413&lt;0,-M2413&amp;"_"&amp;COUNTIF(M$2:M2413,M2413),M2413&amp;"_"&amp;COUNTIF(M$2:M2413,M2413)))</f>
        <v>33.24_1</v>
      </c>
      <c r="O2413" s="42" t="str">
        <f t="shared" si="37"/>
        <v/>
      </c>
      <c r="P2413" s="3" t="s">
        <v>884</v>
      </c>
      <c r="Q2413" s="3" t="s">
        <v>2108</v>
      </c>
      <c r="R2413" s="3" t="s">
        <v>2109</v>
      </c>
      <c r="S2413" s="3" t="s">
        <v>86</v>
      </c>
      <c r="T2413" s="3" t="s">
        <v>95</v>
      </c>
      <c r="U2413" s="3" t="s">
        <v>2103</v>
      </c>
      <c r="V2413" s="3" t="s">
        <v>86</v>
      </c>
      <c r="W2413" s="3" t="s">
        <v>86</v>
      </c>
      <c r="X2413" s="3" t="s">
        <v>86</v>
      </c>
      <c r="Y2413" s="3" t="s">
        <v>103</v>
      </c>
      <c r="Z2413" s="3" t="s">
        <v>86</v>
      </c>
      <c r="AA2413" s="4"/>
      <c r="AB2413" s="3" t="s">
        <v>86</v>
      </c>
      <c r="AC2413" s="3" t="s">
        <v>86</v>
      </c>
      <c r="AD2413" s="3" t="s">
        <v>86</v>
      </c>
      <c r="AE2413" s="5">
        <v>0</v>
      </c>
    </row>
    <row r="2414" spans="1:31" x14ac:dyDescent="0.25">
      <c r="A2414" s="6" t="s">
        <v>86</v>
      </c>
      <c r="B2414" s="3" t="s">
        <v>1298</v>
      </c>
      <c r="C2414" s="3" t="s">
        <v>2100</v>
      </c>
      <c r="D2414" s="4">
        <v>44227</v>
      </c>
      <c r="E2414" s="4">
        <v>44227</v>
      </c>
      <c r="F2414" s="4">
        <v>44231</v>
      </c>
      <c r="G2414" s="3" t="s">
        <v>89</v>
      </c>
      <c r="H2414" s="3" t="s">
        <v>90</v>
      </c>
      <c r="I2414" s="5">
        <v>3129</v>
      </c>
      <c r="J2414" s="3" t="s">
        <v>91</v>
      </c>
      <c r="K2414" s="3" t="s">
        <v>90</v>
      </c>
      <c r="L2414" s="5">
        <v>3129</v>
      </c>
      <c r="M2414" s="5">
        <v>36.83</v>
      </c>
      <c r="N2414" s="41" t="str">
        <f>IF(M2414="","",IF(M2414&lt;0,-M2414&amp;"_"&amp;COUNTIF(M$2:M2414,M2414),M2414&amp;"_"&amp;COUNTIF(M$2:M2414,M2414)))</f>
        <v>36.83_1</v>
      </c>
      <c r="O2414" s="42" t="str">
        <f t="shared" si="37"/>
        <v/>
      </c>
      <c r="P2414" s="3" t="s">
        <v>884</v>
      </c>
      <c r="Q2414" s="3" t="s">
        <v>2110</v>
      </c>
      <c r="R2414" s="3" t="s">
        <v>2111</v>
      </c>
      <c r="S2414" s="3" t="s">
        <v>86</v>
      </c>
      <c r="T2414" s="3" t="s">
        <v>95</v>
      </c>
      <c r="U2414" s="3" t="s">
        <v>2103</v>
      </c>
      <c r="V2414" s="3" t="s">
        <v>86</v>
      </c>
      <c r="W2414" s="3" t="s">
        <v>86</v>
      </c>
      <c r="X2414" s="3" t="s">
        <v>86</v>
      </c>
      <c r="Y2414" s="3" t="s">
        <v>103</v>
      </c>
      <c r="Z2414" s="3" t="s">
        <v>86</v>
      </c>
      <c r="AA2414" s="4"/>
      <c r="AB2414" s="3" t="s">
        <v>86</v>
      </c>
      <c r="AC2414" s="3" t="s">
        <v>86</v>
      </c>
      <c r="AD2414" s="3" t="s">
        <v>86</v>
      </c>
      <c r="AE2414" s="5">
        <v>0</v>
      </c>
    </row>
    <row r="2415" spans="1:31" x14ac:dyDescent="0.25">
      <c r="A2415" s="6" t="s">
        <v>86</v>
      </c>
      <c r="B2415" s="3" t="s">
        <v>1298</v>
      </c>
      <c r="C2415" s="3" t="s">
        <v>2100</v>
      </c>
      <c r="D2415" s="4">
        <v>44227</v>
      </c>
      <c r="E2415" s="4">
        <v>44227</v>
      </c>
      <c r="F2415" s="4">
        <v>44231</v>
      </c>
      <c r="G2415" s="3" t="s">
        <v>89</v>
      </c>
      <c r="H2415" s="3" t="s">
        <v>90</v>
      </c>
      <c r="I2415" s="5">
        <v>2509</v>
      </c>
      <c r="J2415" s="3" t="s">
        <v>91</v>
      </c>
      <c r="K2415" s="3" t="s">
        <v>90</v>
      </c>
      <c r="L2415" s="5">
        <v>2509</v>
      </c>
      <c r="M2415" s="5">
        <v>29.54</v>
      </c>
      <c r="N2415" s="41" t="str">
        <f>IF(M2415="","",IF(M2415&lt;0,-M2415&amp;"_"&amp;COUNTIF(M$2:M2415,M2415),M2415&amp;"_"&amp;COUNTIF(M$2:M2415,M2415)))</f>
        <v>29.54_1</v>
      </c>
      <c r="O2415" s="42" t="str">
        <f t="shared" si="37"/>
        <v/>
      </c>
      <c r="P2415" s="3" t="s">
        <v>884</v>
      </c>
      <c r="Q2415" s="3" t="s">
        <v>2112</v>
      </c>
      <c r="R2415" s="3" t="s">
        <v>2113</v>
      </c>
      <c r="S2415" s="3" t="s">
        <v>86</v>
      </c>
      <c r="T2415" s="3" t="s">
        <v>95</v>
      </c>
      <c r="U2415" s="3" t="s">
        <v>2103</v>
      </c>
      <c r="V2415" s="3" t="s">
        <v>86</v>
      </c>
      <c r="W2415" s="3" t="s">
        <v>86</v>
      </c>
      <c r="X2415" s="3" t="s">
        <v>86</v>
      </c>
      <c r="Y2415" s="3" t="s">
        <v>103</v>
      </c>
      <c r="Z2415" s="3" t="s">
        <v>86</v>
      </c>
      <c r="AA2415" s="4"/>
      <c r="AB2415" s="3" t="s">
        <v>86</v>
      </c>
      <c r="AC2415" s="3" t="s">
        <v>86</v>
      </c>
      <c r="AD2415" s="3" t="s">
        <v>86</v>
      </c>
      <c r="AE2415" s="5">
        <v>0</v>
      </c>
    </row>
    <row r="2416" spans="1:31" x14ac:dyDescent="0.25">
      <c r="A2416" s="6" t="s">
        <v>86</v>
      </c>
      <c r="B2416" s="3" t="s">
        <v>1298</v>
      </c>
      <c r="C2416" s="3" t="s">
        <v>2100</v>
      </c>
      <c r="D2416" s="4">
        <v>44227</v>
      </c>
      <c r="E2416" s="4">
        <v>44227</v>
      </c>
      <c r="F2416" s="4">
        <v>44231</v>
      </c>
      <c r="G2416" s="3" t="s">
        <v>89</v>
      </c>
      <c r="H2416" s="3" t="s">
        <v>90</v>
      </c>
      <c r="I2416" s="5">
        <v>2572</v>
      </c>
      <c r="J2416" s="3" t="s">
        <v>91</v>
      </c>
      <c r="K2416" s="3" t="s">
        <v>90</v>
      </c>
      <c r="L2416" s="5">
        <v>2572</v>
      </c>
      <c r="M2416" s="5">
        <v>30.28</v>
      </c>
      <c r="N2416" s="41" t="str">
        <f>IF(M2416="","",IF(M2416&lt;0,-M2416&amp;"_"&amp;COUNTIF(M$2:M2416,M2416),M2416&amp;"_"&amp;COUNTIF(M$2:M2416,M2416)))</f>
        <v>30.28_1</v>
      </c>
      <c r="O2416" s="42" t="str">
        <f t="shared" si="37"/>
        <v/>
      </c>
      <c r="P2416" s="3" t="s">
        <v>884</v>
      </c>
      <c r="Q2416" s="3" t="s">
        <v>2115</v>
      </c>
      <c r="R2416" s="3" t="s">
        <v>2116</v>
      </c>
      <c r="S2416" s="3" t="s">
        <v>86</v>
      </c>
      <c r="T2416" s="3" t="s">
        <v>95</v>
      </c>
      <c r="U2416" s="3" t="s">
        <v>2103</v>
      </c>
      <c r="V2416" s="3" t="s">
        <v>86</v>
      </c>
      <c r="W2416" s="3" t="s">
        <v>86</v>
      </c>
      <c r="X2416" s="3" t="s">
        <v>86</v>
      </c>
      <c r="Y2416" s="3" t="s">
        <v>103</v>
      </c>
      <c r="Z2416" s="3" t="s">
        <v>86</v>
      </c>
      <c r="AA2416" s="4"/>
      <c r="AB2416" s="3" t="s">
        <v>86</v>
      </c>
      <c r="AC2416" s="3" t="s">
        <v>86</v>
      </c>
      <c r="AD2416" s="3" t="s">
        <v>86</v>
      </c>
      <c r="AE2416" s="5">
        <v>0</v>
      </c>
    </row>
    <row r="2417" spans="1:31" x14ac:dyDescent="0.25">
      <c r="A2417" s="6" t="s">
        <v>86</v>
      </c>
      <c r="B2417" s="3" t="s">
        <v>1298</v>
      </c>
      <c r="C2417" s="3" t="s">
        <v>2100</v>
      </c>
      <c r="D2417" s="4">
        <v>44227</v>
      </c>
      <c r="E2417" s="4">
        <v>44227</v>
      </c>
      <c r="F2417" s="4">
        <v>44231</v>
      </c>
      <c r="G2417" s="3" t="s">
        <v>89</v>
      </c>
      <c r="H2417" s="3" t="s">
        <v>90</v>
      </c>
      <c r="I2417" s="5">
        <v>2382</v>
      </c>
      <c r="J2417" s="3" t="s">
        <v>91</v>
      </c>
      <c r="K2417" s="3" t="s">
        <v>90</v>
      </c>
      <c r="L2417" s="5">
        <v>2382</v>
      </c>
      <c r="M2417" s="5">
        <v>28.04</v>
      </c>
      <c r="N2417" s="41" t="str">
        <f>IF(M2417="","",IF(M2417&lt;0,-M2417&amp;"_"&amp;COUNTIF(M$2:M2417,M2417),M2417&amp;"_"&amp;COUNTIF(M$2:M2417,M2417)))</f>
        <v>28.04_1</v>
      </c>
      <c r="O2417" s="42" t="str">
        <f t="shared" si="37"/>
        <v/>
      </c>
      <c r="P2417" s="3" t="s">
        <v>884</v>
      </c>
      <c r="Q2417" s="3" t="s">
        <v>2117</v>
      </c>
      <c r="R2417" s="3" t="s">
        <v>2118</v>
      </c>
      <c r="S2417" s="3" t="s">
        <v>86</v>
      </c>
      <c r="T2417" s="3" t="s">
        <v>95</v>
      </c>
      <c r="U2417" s="3" t="s">
        <v>2103</v>
      </c>
      <c r="V2417" s="3" t="s">
        <v>86</v>
      </c>
      <c r="W2417" s="3" t="s">
        <v>86</v>
      </c>
      <c r="X2417" s="3" t="s">
        <v>86</v>
      </c>
      <c r="Y2417" s="3" t="s">
        <v>103</v>
      </c>
      <c r="Z2417" s="3" t="s">
        <v>86</v>
      </c>
      <c r="AA2417" s="4"/>
      <c r="AB2417" s="3" t="s">
        <v>86</v>
      </c>
      <c r="AC2417" s="3" t="s">
        <v>86</v>
      </c>
      <c r="AD2417" s="3" t="s">
        <v>86</v>
      </c>
      <c r="AE2417" s="5">
        <v>0</v>
      </c>
    </row>
    <row r="2418" spans="1:31" x14ac:dyDescent="0.25">
      <c r="A2418" s="6" t="s">
        <v>86</v>
      </c>
      <c r="B2418" s="3" t="s">
        <v>1298</v>
      </c>
      <c r="C2418" s="3" t="s">
        <v>2100</v>
      </c>
      <c r="D2418" s="4">
        <v>44227</v>
      </c>
      <c r="E2418" s="4">
        <v>44227</v>
      </c>
      <c r="F2418" s="4">
        <v>44231</v>
      </c>
      <c r="G2418" s="3" t="s">
        <v>89</v>
      </c>
      <c r="H2418" s="3" t="s">
        <v>90</v>
      </c>
      <c r="I2418" s="5">
        <v>2719</v>
      </c>
      <c r="J2418" s="3" t="s">
        <v>91</v>
      </c>
      <c r="K2418" s="3" t="s">
        <v>90</v>
      </c>
      <c r="L2418" s="5">
        <v>2719</v>
      </c>
      <c r="M2418" s="5">
        <v>32.01</v>
      </c>
      <c r="N2418" s="41" t="str">
        <f>IF(M2418="","",IF(M2418&lt;0,-M2418&amp;"_"&amp;COUNTIF(M$2:M2418,M2418),M2418&amp;"_"&amp;COUNTIF(M$2:M2418,M2418)))</f>
        <v>32.01_1</v>
      </c>
      <c r="O2418" s="42" t="str">
        <f t="shared" si="37"/>
        <v/>
      </c>
      <c r="P2418" s="3" t="s">
        <v>884</v>
      </c>
      <c r="Q2418" s="3" t="s">
        <v>2119</v>
      </c>
      <c r="R2418" s="3" t="s">
        <v>2120</v>
      </c>
      <c r="S2418" s="3" t="s">
        <v>86</v>
      </c>
      <c r="T2418" s="3" t="s">
        <v>95</v>
      </c>
      <c r="U2418" s="3" t="s">
        <v>2103</v>
      </c>
      <c r="V2418" s="3" t="s">
        <v>86</v>
      </c>
      <c r="W2418" s="3" t="s">
        <v>86</v>
      </c>
      <c r="X2418" s="3" t="s">
        <v>86</v>
      </c>
      <c r="Y2418" s="3" t="s">
        <v>103</v>
      </c>
      <c r="Z2418" s="3" t="s">
        <v>86</v>
      </c>
      <c r="AA2418" s="4"/>
      <c r="AB2418" s="3" t="s">
        <v>86</v>
      </c>
      <c r="AC2418" s="3" t="s">
        <v>86</v>
      </c>
      <c r="AD2418" s="3" t="s">
        <v>86</v>
      </c>
      <c r="AE2418" s="5">
        <v>0</v>
      </c>
    </row>
    <row r="2419" spans="1:31" x14ac:dyDescent="0.25">
      <c r="A2419" s="6" t="s">
        <v>86</v>
      </c>
      <c r="B2419" s="3" t="s">
        <v>1298</v>
      </c>
      <c r="C2419" s="3" t="s">
        <v>2100</v>
      </c>
      <c r="D2419" s="4">
        <v>44227</v>
      </c>
      <c r="E2419" s="4">
        <v>44227</v>
      </c>
      <c r="F2419" s="4">
        <v>44231</v>
      </c>
      <c r="G2419" s="3" t="s">
        <v>89</v>
      </c>
      <c r="H2419" s="3" t="s">
        <v>90</v>
      </c>
      <c r="I2419" s="5">
        <v>2866</v>
      </c>
      <c r="J2419" s="3" t="s">
        <v>91</v>
      </c>
      <c r="K2419" s="3" t="s">
        <v>90</v>
      </c>
      <c r="L2419" s="5">
        <v>2866</v>
      </c>
      <c r="M2419" s="5">
        <v>33.74</v>
      </c>
      <c r="N2419" s="41" t="str">
        <f>IF(M2419="","",IF(M2419&lt;0,-M2419&amp;"_"&amp;COUNTIF(M$2:M2419,M2419),M2419&amp;"_"&amp;COUNTIF(M$2:M2419,M2419)))</f>
        <v>33.74_1</v>
      </c>
      <c r="O2419" s="42" t="str">
        <f t="shared" si="37"/>
        <v/>
      </c>
      <c r="P2419" s="3" t="s">
        <v>884</v>
      </c>
      <c r="Q2419" s="3" t="s">
        <v>2121</v>
      </c>
      <c r="R2419" s="3" t="s">
        <v>2122</v>
      </c>
      <c r="S2419" s="3" t="s">
        <v>86</v>
      </c>
      <c r="T2419" s="3" t="s">
        <v>95</v>
      </c>
      <c r="U2419" s="3" t="s">
        <v>2103</v>
      </c>
      <c r="V2419" s="3" t="s">
        <v>86</v>
      </c>
      <c r="W2419" s="3" t="s">
        <v>86</v>
      </c>
      <c r="X2419" s="3" t="s">
        <v>86</v>
      </c>
      <c r="Y2419" s="3" t="s">
        <v>103</v>
      </c>
      <c r="Z2419" s="3" t="s">
        <v>86</v>
      </c>
      <c r="AA2419" s="4"/>
      <c r="AB2419" s="3" t="s">
        <v>86</v>
      </c>
      <c r="AC2419" s="3" t="s">
        <v>86</v>
      </c>
      <c r="AD2419" s="3" t="s">
        <v>86</v>
      </c>
      <c r="AE2419" s="5">
        <v>0</v>
      </c>
    </row>
    <row r="2420" spans="1:31" x14ac:dyDescent="0.25">
      <c r="A2420" s="6" t="s">
        <v>86</v>
      </c>
      <c r="B2420" s="3" t="s">
        <v>1298</v>
      </c>
      <c r="C2420" s="3" t="s">
        <v>2100</v>
      </c>
      <c r="D2420" s="4">
        <v>44227</v>
      </c>
      <c r="E2420" s="4">
        <v>44227</v>
      </c>
      <c r="F2420" s="4">
        <v>44231</v>
      </c>
      <c r="G2420" s="3" t="s">
        <v>89</v>
      </c>
      <c r="H2420" s="3" t="s">
        <v>90</v>
      </c>
      <c r="I2420" s="5">
        <v>2950</v>
      </c>
      <c r="J2420" s="3" t="s">
        <v>91</v>
      </c>
      <c r="K2420" s="3" t="s">
        <v>90</v>
      </c>
      <c r="L2420" s="5">
        <v>2950</v>
      </c>
      <c r="M2420" s="5">
        <v>34.729999999999997</v>
      </c>
      <c r="N2420" s="41" t="str">
        <f>IF(M2420="","",IF(M2420&lt;0,-M2420&amp;"_"&amp;COUNTIF(M$2:M2420,M2420),M2420&amp;"_"&amp;COUNTIF(M$2:M2420,M2420)))</f>
        <v>34.73_1</v>
      </c>
      <c r="O2420" s="42" t="str">
        <f t="shared" si="37"/>
        <v/>
      </c>
      <c r="P2420" s="3" t="s">
        <v>884</v>
      </c>
      <c r="Q2420" s="3" t="s">
        <v>2123</v>
      </c>
      <c r="R2420" s="3" t="s">
        <v>2124</v>
      </c>
      <c r="S2420" s="3" t="s">
        <v>86</v>
      </c>
      <c r="T2420" s="3" t="s">
        <v>95</v>
      </c>
      <c r="U2420" s="3" t="s">
        <v>2103</v>
      </c>
      <c r="V2420" s="3" t="s">
        <v>86</v>
      </c>
      <c r="W2420" s="3" t="s">
        <v>86</v>
      </c>
      <c r="X2420" s="3" t="s">
        <v>86</v>
      </c>
      <c r="Y2420" s="3" t="s">
        <v>103</v>
      </c>
      <c r="Z2420" s="3" t="s">
        <v>86</v>
      </c>
      <c r="AA2420" s="4"/>
      <c r="AB2420" s="3" t="s">
        <v>86</v>
      </c>
      <c r="AC2420" s="3" t="s">
        <v>86</v>
      </c>
      <c r="AD2420" s="3" t="s">
        <v>86</v>
      </c>
      <c r="AE2420" s="5">
        <v>0</v>
      </c>
    </row>
    <row r="2421" spans="1:31" x14ac:dyDescent="0.25">
      <c r="A2421" s="6" t="s">
        <v>86</v>
      </c>
      <c r="B2421" s="3" t="s">
        <v>1298</v>
      </c>
      <c r="C2421" s="3" t="s">
        <v>2100</v>
      </c>
      <c r="D2421" s="4">
        <v>44227</v>
      </c>
      <c r="E2421" s="4">
        <v>44227</v>
      </c>
      <c r="F2421" s="4">
        <v>44231</v>
      </c>
      <c r="G2421" s="3" t="s">
        <v>89</v>
      </c>
      <c r="H2421" s="3" t="s">
        <v>90</v>
      </c>
      <c r="I2421" s="5">
        <v>2704</v>
      </c>
      <c r="J2421" s="3" t="s">
        <v>91</v>
      </c>
      <c r="K2421" s="3" t="s">
        <v>90</v>
      </c>
      <c r="L2421" s="5">
        <v>2704</v>
      </c>
      <c r="M2421" s="5">
        <v>31.83</v>
      </c>
      <c r="N2421" s="41" t="str">
        <f>IF(M2421="","",IF(M2421&lt;0,-M2421&amp;"_"&amp;COUNTIF(M$2:M2421,M2421),M2421&amp;"_"&amp;COUNTIF(M$2:M2421,M2421)))</f>
        <v>31.83_2</v>
      </c>
      <c r="O2421" s="42" t="str">
        <f t="shared" si="37"/>
        <v/>
      </c>
      <c r="P2421" s="3" t="s">
        <v>884</v>
      </c>
      <c r="Q2421" s="3" t="s">
        <v>2125</v>
      </c>
      <c r="R2421" s="3" t="s">
        <v>2126</v>
      </c>
      <c r="S2421" s="3" t="s">
        <v>86</v>
      </c>
      <c r="T2421" s="3" t="s">
        <v>95</v>
      </c>
      <c r="U2421" s="3" t="s">
        <v>2103</v>
      </c>
      <c r="V2421" s="3" t="s">
        <v>86</v>
      </c>
      <c r="W2421" s="3" t="s">
        <v>86</v>
      </c>
      <c r="X2421" s="3" t="s">
        <v>86</v>
      </c>
      <c r="Y2421" s="3" t="s">
        <v>103</v>
      </c>
      <c r="Z2421" s="3" t="s">
        <v>86</v>
      </c>
      <c r="AA2421" s="4"/>
      <c r="AB2421" s="3" t="s">
        <v>86</v>
      </c>
      <c r="AC2421" s="3" t="s">
        <v>86</v>
      </c>
      <c r="AD2421" s="3" t="s">
        <v>86</v>
      </c>
      <c r="AE2421" s="5">
        <v>0</v>
      </c>
    </row>
    <row r="2422" spans="1:31" x14ac:dyDescent="0.25">
      <c r="A2422" s="6" t="s">
        <v>86</v>
      </c>
      <c r="B2422" s="3" t="s">
        <v>1298</v>
      </c>
      <c r="C2422" s="3" t="s">
        <v>2100</v>
      </c>
      <c r="D2422" s="4">
        <v>44227</v>
      </c>
      <c r="E2422" s="4">
        <v>44227</v>
      </c>
      <c r="F2422" s="4">
        <v>44231</v>
      </c>
      <c r="G2422" s="3" t="s">
        <v>89</v>
      </c>
      <c r="H2422" s="3" t="s">
        <v>90</v>
      </c>
      <c r="I2422" s="5">
        <v>2738</v>
      </c>
      <c r="J2422" s="3" t="s">
        <v>91</v>
      </c>
      <c r="K2422" s="3" t="s">
        <v>90</v>
      </c>
      <c r="L2422" s="5">
        <v>2738</v>
      </c>
      <c r="M2422" s="5">
        <v>32.229999999999997</v>
      </c>
      <c r="N2422" s="41" t="str">
        <f>IF(M2422="","",IF(M2422&lt;0,-M2422&amp;"_"&amp;COUNTIF(M$2:M2422,M2422),M2422&amp;"_"&amp;COUNTIF(M$2:M2422,M2422)))</f>
        <v>32.23_1</v>
      </c>
      <c r="O2422" s="42" t="str">
        <f t="shared" si="37"/>
        <v/>
      </c>
      <c r="P2422" s="3" t="s">
        <v>884</v>
      </c>
      <c r="Q2422" s="3" t="s">
        <v>2127</v>
      </c>
      <c r="R2422" s="3" t="s">
        <v>2128</v>
      </c>
      <c r="S2422" s="3" t="s">
        <v>86</v>
      </c>
      <c r="T2422" s="3" t="s">
        <v>95</v>
      </c>
      <c r="U2422" s="3" t="s">
        <v>2103</v>
      </c>
      <c r="V2422" s="3" t="s">
        <v>86</v>
      </c>
      <c r="W2422" s="3" t="s">
        <v>86</v>
      </c>
      <c r="X2422" s="3" t="s">
        <v>86</v>
      </c>
      <c r="Y2422" s="3" t="s">
        <v>103</v>
      </c>
      <c r="Z2422" s="3" t="s">
        <v>86</v>
      </c>
      <c r="AA2422" s="4"/>
      <c r="AB2422" s="3" t="s">
        <v>86</v>
      </c>
      <c r="AC2422" s="3" t="s">
        <v>86</v>
      </c>
      <c r="AD2422" s="3" t="s">
        <v>86</v>
      </c>
      <c r="AE2422" s="5">
        <v>0</v>
      </c>
    </row>
    <row r="2423" spans="1:31" x14ac:dyDescent="0.25">
      <c r="A2423" s="6" t="s">
        <v>86</v>
      </c>
      <c r="B2423" s="3" t="s">
        <v>1298</v>
      </c>
      <c r="C2423" s="3" t="s">
        <v>2100</v>
      </c>
      <c r="D2423" s="4">
        <v>44227</v>
      </c>
      <c r="E2423" s="4">
        <v>44227</v>
      </c>
      <c r="F2423" s="4">
        <v>44231</v>
      </c>
      <c r="G2423" s="3" t="s">
        <v>89</v>
      </c>
      <c r="H2423" s="3" t="s">
        <v>90</v>
      </c>
      <c r="I2423" s="5">
        <v>2811</v>
      </c>
      <c r="J2423" s="3" t="s">
        <v>91</v>
      </c>
      <c r="K2423" s="3" t="s">
        <v>90</v>
      </c>
      <c r="L2423" s="5">
        <v>2811</v>
      </c>
      <c r="M2423" s="5">
        <v>33.090000000000003</v>
      </c>
      <c r="N2423" s="41" t="str">
        <f>IF(M2423="","",IF(M2423&lt;0,-M2423&amp;"_"&amp;COUNTIF(M$2:M2423,M2423),M2423&amp;"_"&amp;COUNTIF(M$2:M2423,M2423)))</f>
        <v>33.09_1</v>
      </c>
      <c r="O2423" s="42" t="str">
        <f t="shared" si="37"/>
        <v/>
      </c>
      <c r="P2423" s="3" t="s">
        <v>884</v>
      </c>
      <c r="Q2423" s="3" t="s">
        <v>2129</v>
      </c>
      <c r="R2423" s="3" t="s">
        <v>2130</v>
      </c>
      <c r="S2423" s="3" t="s">
        <v>86</v>
      </c>
      <c r="T2423" s="3" t="s">
        <v>95</v>
      </c>
      <c r="U2423" s="3" t="s">
        <v>2103</v>
      </c>
      <c r="V2423" s="3" t="s">
        <v>86</v>
      </c>
      <c r="W2423" s="3" t="s">
        <v>86</v>
      </c>
      <c r="X2423" s="3" t="s">
        <v>86</v>
      </c>
      <c r="Y2423" s="3" t="s">
        <v>103</v>
      </c>
      <c r="Z2423" s="3" t="s">
        <v>86</v>
      </c>
      <c r="AA2423" s="4"/>
      <c r="AB2423" s="3" t="s">
        <v>86</v>
      </c>
      <c r="AC2423" s="3" t="s">
        <v>86</v>
      </c>
      <c r="AD2423" s="3" t="s">
        <v>86</v>
      </c>
      <c r="AE2423" s="5">
        <v>0</v>
      </c>
    </row>
    <row r="2424" spans="1:31" x14ac:dyDescent="0.25">
      <c r="A2424" s="6" t="s">
        <v>86</v>
      </c>
      <c r="B2424" s="3" t="s">
        <v>1298</v>
      </c>
      <c r="C2424" s="3" t="s">
        <v>2100</v>
      </c>
      <c r="D2424" s="4">
        <v>44227</v>
      </c>
      <c r="E2424" s="4">
        <v>44227</v>
      </c>
      <c r="F2424" s="4">
        <v>44231</v>
      </c>
      <c r="G2424" s="3" t="s">
        <v>89</v>
      </c>
      <c r="H2424" s="3" t="s">
        <v>90</v>
      </c>
      <c r="I2424" s="5">
        <v>3328</v>
      </c>
      <c r="J2424" s="3" t="s">
        <v>91</v>
      </c>
      <c r="K2424" s="3" t="s">
        <v>90</v>
      </c>
      <c r="L2424" s="5">
        <v>3328</v>
      </c>
      <c r="M2424" s="5">
        <v>39.18</v>
      </c>
      <c r="N2424" s="41" t="str">
        <f>IF(M2424="","",IF(M2424&lt;0,-M2424&amp;"_"&amp;COUNTIF(M$2:M2424,M2424),M2424&amp;"_"&amp;COUNTIF(M$2:M2424,M2424)))</f>
        <v>39.18_1</v>
      </c>
      <c r="O2424" s="42" t="str">
        <f t="shared" si="37"/>
        <v/>
      </c>
      <c r="P2424" s="3" t="s">
        <v>884</v>
      </c>
      <c r="Q2424" s="3" t="s">
        <v>1610</v>
      </c>
      <c r="R2424" s="3" t="s">
        <v>1611</v>
      </c>
      <c r="S2424" s="3" t="s">
        <v>86</v>
      </c>
      <c r="T2424" s="3" t="s">
        <v>95</v>
      </c>
      <c r="U2424" s="3" t="s">
        <v>2103</v>
      </c>
      <c r="V2424" s="3" t="s">
        <v>86</v>
      </c>
      <c r="W2424" s="3" t="s">
        <v>86</v>
      </c>
      <c r="X2424" s="3" t="s">
        <v>86</v>
      </c>
      <c r="Y2424" s="3" t="s">
        <v>103</v>
      </c>
      <c r="Z2424" s="3" t="s">
        <v>86</v>
      </c>
      <c r="AA2424" s="4"/>
      <c r="AB2424" s="3" t="s">
        <v>86</v>
      </c>
      <c r="AC2424" s="3" t="s">
        <v>86</v>
      </c>
      <c r="AD2424" s="3" t="s">
        <v>86</v>
      </c>
      <c r="AE2424" s="5">
        <v>0</v>
      </c>
    </row>
    <row r="2425" spans="1:31" x14ac:dyDescent="0.25">
      <c r="A2425" s="6" t="s">
        <v>86</v>
      </c>
      <c r="B2425" s="3" t="s">
        <v>1298</v>
      </c>
      <c r="C2425" s="3" t="s">
        <v>2100</v>
      </c>
      <c r="D2425" s="4">
        <v>44227</v>
      </c>
      <c r="E2425" s="4">
        <v>44227</v>
      </c>
      <c r="F2425" s="4">
        <v>44231</v>
      </c>
      <c r="G2425" s="3" t="s">
        <v>89</v>
      </c>
      <c r="H2425" s="3" t="s">
        <v>90</v>
      </c>
      <c r="I2425" s="5">
        <v>2692</v>
      </c>
      <c r="J2425" s="3" t="s">
        <v>91</v>
      </c>
      <c r="K2425" s="3" t="s">
        <v>90</v>
      </c>
      <c r="L2425" s="5">
        <v>2692</v>
      </c>
      <c r="M2425" s="5">
        <v>31.69</v>
      </c>
      <c r="N2425" s="41" t="str">
        <f>IF(M2425="","",IF(M2425&lt;0,-M2425&amp;"_"&amp;COUNTIF(M$2:M2425,M2425),M2425&amp;"_"&amp;COUNTIF(M$2:M2425,M2425)))</f>
        <v>31.69_1</v>
      </c>
      <c r="O2425" s="42" t="str">
        <f t="shared" si="37"/>
        <v/>
      </c>
      <c r="P2425" s="3" t="s">
        <v>884</v>
      </c>
      <c r="Q2425" s="3" t="s">
        <v>2131</v>
      </c>
      <c r="R2425" s="3" t="s">
        <v>1719</v>
      </c>
      <c r="S2425" s="3" t="s">
        <v>86</v>
      </c>
      <c r="T2425" s="3" t="s">
        <v>95</v>
      </c>
      <c r="U2425" s="3" t="s">
        <v>2103</v>
      </c>
      <c r="V2425" s="3" t="s">
        <v>86</v>
      </c>
      <c r="W2425" s="3" t="s">
        <v>86</v>
      </c>
      <c r="X2425" s="3" t="s">
        <v>86</v>
      </c>
      <c r="Y2425" s="3" t="s">
        <v>103</v>
      </c>
      <c r="Z2425" s="3" t="s">
        <v>86</v>
      </c>
      <c r="AA2425" s="4"/>
      <c r="AB2425" s="3" t="s">
        <v>86</v>
      </c>
      <c r="AC2425" s="3" t="s">
        <v>86</v>
      </c>
      <c r="AD2425" s="3" t="s">
        <v>86</v>
      </c>
      <c r="AE2425" s="5">
        <v>0</v>
      </c>
    </row>
    <row r="2426" spans="1:31" x14ac:dyDescent="0.25">
      <c r="A2426" s="6" t="s">
        <v>86</v>
      </c>
      <c r="B2426" s="3" t="s">
        <v>1298</v>
      </c>
      <c r="C2426" s="3" t="s">
        <v>2100</v>
      </c>
      <c r="D2426" s="4">
        <v>44227</v>
      </c>
      <c r="E2426" s="4">
        <v>44227</v>
      </c>
      <c r="F2426" s="4">
        <v>44231</v>
      </c>
      <c r="G2426" s="3" t="s">
        <v>89</v>
      </c>
      <c r="H2426" s="3" t="s">
        <v>90</v>
      </c>
      <c r="I2426" s="5">
        <v>2672</v>
      </c>
      <c r="J2426" s="3" t="s">
        <v>91</v>
      </c>
      <c r="K2426" s="3" t="s">
        <v>90</v>
      </c>
      <c r="L2426" s="5">
        <v>2672</v>
      </c>
      <c r="M2426" s="5">
        <v>31.45</v>
      </c>
      <c r="N2426" s="41" t="str">
        <f>IF(M2426="","",IF(M2426&lt;0,-M2426&amp;"_"&amp;COUNTIF(M$2:M2426,M2426),M2426&amp;"_"&amp;COUNTIF(M$2:M2426,M2426)))</f>
        <v>31.45_1</v>
      </c>
      <c r="O2426" s="42" t="str">
        <f t="shared" si="37"/>
        <v/>
      </c>
      <c r="P2426" s="3" t="s">
        <v>884</v>
      </c>
      <c r="Q2426" s="3" t="s">
        <v>2132</v>
      </c>
      <c r="R2426" s="3" t="s">
        <v>2133</v>
      </c>
      <c r="S2426" s="3" t="s">
        <v>86</v>
      </c>
      <c r="T2426" s="3" t="s">
        <v>95</v>
      </c>
      <c r="U2426" s="3" t="s">
        <v>2103</v>
      </c>
      <c r="V2426" s="3" t="s">
        <v>86</v>
      </c>
      <c r="W2426" s="3" t="s">
        <v>86</v>
      </c>
      <c r="X2426" s="3" t="s">
        <v>86</v>
      </c>
      <c r="Y2426" s="3" t="s">
        <v>103</v>
      </c>
      <c r="Z2426" s="3" t="s">
        <v>86</v>
      </c>
      <c r="AA2426" s="4"/>
      <c r="AB2426" s="3" t="s">
        <v>86</v>
      </c>
      <c r="AC2426" s="3" t="s">
        <v>86</v>
      </c>
      <c r="AD2426" s="3" t="s">
        <v>86</v>
      </c>
      <c r="AE2426" s="5">
        <v>0</v>
      </c>
    </row>
    <row r="2427" spans="1:31" x14ac:dyDescent="0.25">
      <c r="A2427" s="6" t="s">
        <v>86</v>
      </c>
      <c r="B2427" s="3" t="s">
        <v>1298</v>
      </c>
      <c r="C2427" s="3" t="s">
        <v>2100</v>
      </c>
      <c r="D2427" s="4">
        <v>44227</v>
      </c>
      <c r="E2427" s="4">
        <v>44227</v>
      </c>
      <c r="F2427" s="4">
        <v>44231</v>
      </c>
      <c r="G2427" s="3" t="s">
        <v>89</v>
      </c>
      <c r="H2427" s="3" t="s">
        <v>90</v>
      </c>
      <c r="I2427" s="5">
        <v>2846</v>
      </c>
      <c r="J2427" s="3" t="s">
        <v>91</v>
      </c>
      <c r="K2427" s="3" t="s">
        <v>90</v>
      </c>
      <c r="L2427" s="5">
        <v>2846</v>
      </c>
      <c r="M2427" s="5">
        <v>33.5</v>
      </c>
      <c r="N2427" s="41" t="str">
        <f>IF(M2427="","",IF(M2427&lt;0,-M2427&amp;"_"&amp;COUNTIF(M$2:M2427,M2427),M2427&amp;"_"&amp;COUNTIF(M$2:M2427,M2427)))</f>
        <v>33.5_1</v>
      </c>
      <c r="O2427" s="42" t="str">
        <f t="shared" si="37"/>
        <v/>
      </c>
      <c r="P2427" s="3" t="s">
        <v>884</v>
      </c>
      <c r="Q2427" s="3" t="s">
        <v>2134</v>
      </c>
      <c r="R2427" s="3" t="s">
        <v>2135</v>
      </c>
      <c r="S2427" s="3" t="s">
        <v>86</v>
      </c>
      <c r="T2427" s="3" t="s">
        <v>95</v>
      </c>
      <c r="U2427" s="3" t="s">
        <v>2103</v>
      </c>
      <c r="V2427" s="3" t="s">
        <v>86</v>
      </c>
      <c r="W2427" s="3" t="s">
        <v>86</v>
      </c>
      <c r="X2427" s="3" t="s">
        <v>86</v>
      </c>
      <c r="Y2427" s="3" t="s">
        <v>103</v>
      </c>
      <c r="Z2427" s="3" t="s">
        <v>86</v>
      </c>
      <c r="AA2427" s="4"/>
      <c r="AB2427" s="3" t="s">
        <v>86</v>
      </c>
      <c r="AC2427" s="3" t="s">
        <v>86</v>
      </c>
      <c r="AD2427" s="3" t="s">
        <v>86</v>
      </c>
      <c r="AE2427" s="5">
        <v>0</v>
      </c>
    </row>
    <row r="2428" spans="1:31" x14ac:dyDescent="0.25">
      <c r="A2428" s="6" t="s">
        <v>86</v>
      </c>
      <c r="B2428" s="3" t="s">
        <v>1298</v>
      </c>
      <c r="C2428" s="3" t="s">
        <v>2100</v>
      </c>
      <c r="D2428" s="4">
        <v>44227</v>
      </c>
      <c r="E2428" s="4">
        <v>44227</v>
      </c>
      <c r="F2428" s="4">
        <v>44231</v>
      </c>
      <c r="G2428" s="3" t="s">
        <v>89</v>
      </c>
      <c r="H2428" s="3" t="s">
        <v>90</v>
      </c>
      <c r="I2428" s="5">
        <v>2755</v>
      </c>
      <c r="J2428" s="3" t="s">
        <v>91</v>
      </c>
      <c r="K2428" s="3" t="s">
        <v>90</v>
      </c>
      <c r="L2428" s="5">
        <v>2755</v>
      </c>
      <c r="M2428" s="5">
        <v>32.43</v>
      </c>
      <c r="N2428" s="41" t="str">
        <f>IF(M2428="","",IF(M2428&lt;0,-M2428&amp;"_"&amp;COUNTIF(M$2:M2428,M2428),M2428&amp;"_"&amp;COUNTIF(M$2:M2428,M2428)))</f>
        <v>32.43_1</v>
      </c>
      <c r="O2428" s="42" t="str">
        <f t="shared" si="37"/>
        <v/>
      </c>
      <c r="P2428" s="3" t="s">
        <v>884</v>
      </c>
      <c r="Q2428" s="3" t="s">
        <v>2136</v>
      </c>
      <c r="R2428" s="3" t="s">
        <v>2137</v>
      </c>
      <c r="S2428" s="3" t="s">
        <v>86</v>
      </c>
      <c r="T2428" s="3" t="s">
        <v>95</v>
      </c>
      <c r="U2428" s="3" t="s">
        <v>2103</v>
      </c>
      <c r="V2428" s="3" t="s">
        <v>86</v>
      </c>
      <c r="W2428" s="3" t="s">
        <v>86</v>
      </c>
      <c r="X2428" s="3" t="s">
        <v>86</v>
      </c>
      <c r="Y2428" s="3" t="s">
        <v>103</v>
      </c>
      <c r="Z2428" s="3" t="s">
        <v>86</v>
      </c>
      <c r="AA2428" s="4"/>
      <c r="AB2428" s="3" t="s">
        <v>86</v>
      </c>
      <c r="AC2428" s="3" t="s">
        <v>86</v>
      </c>
      <c r="AD2428" s="3" t="s">
        <v>86</v>
      </c>
      <c r="AE2428" s="5">
        <v>0</v>
      </c>
    </row>
    <row r="2429" spans="1:31" x14ac:dyDescent="0.25">
      <c r="A2429" s="6" t="s">
        <v>86</v>
      </c>
      <c r="B2429" s="3" t="s">
        <v>1298</v>
      </c>
      <c r="C2429" s="3" t="s">
        <v>2100</v>
      </c>
      <c r="D2429" s="4">
        <v>44227</v>
      </c>
      <c r="E2429" s="4">
        <v>44227</v>
      </c>
      <c r="F2429" s="4">
        <v>44231</v>
      </c>
      <c r="G2429" s="3" t="s">
        <v>89</v>
      </c>
      <c r="H2429" s="3" t="s">
        <v>90</v>
      </c>
      <c r="I2429" s="5">
        <v>2392</v>
      </c>
      <c r="J2429" s="3" t="s">
        <v>91</v>
      </c>
      <c r="K2429" s="3" t="s">
        <v>90</v>
      </c>
      <c r="L2429" s="5">
        <v>2392</v>
      </c>
      <c r="M2429" s="5">
        <v>28.16</v>
      </c>
      <c r="N2429" s="41" t="str">
        <f>IF(M2429="","",IF(M2429&lt;0,-M2429&amp;"_"&amp;COUNTIF(M$2:M2429,M2429),M2429&amp;"_"&amp;COUNTIF(M$2:M2429,M2429)))</f>
        <v>28.16_1</v>
      </c>
      <c r="O2429" s="42" t="str">
        <f t="shared" si="37"/>
        <v/>
      </c>
      <c r="P2429" s="3" t="s">
        <v>884</v>
      </c>
      <c r="Q2429" s="3" t="s">
        <v>2138</v>
      </c>
      <c r="R2429" s="3" t="s">
        <v>2139</v>
      </c>
      <c r="S2429" s="3" t="s">
        <v>86</v>
      </c>
      <c r="T2429" s="3" t="s">
        <v>95</v>
      </c>
      <c r="U2429" s="3" t="s">
        <v>2103</v>
      </c>
      <c r="V2429" s="3" t="s">
        <v>86</v>
      </c>
      <c r="W2429" s="3" t="s">
        <v>86</v>
      </c>
      <c r="X2429" s="3" t="s">
        <v>86</v>
      </c>
      <c r="Y2429" s="3" t="s">
        <v>103</v>
      </c>
      <c r="Z2429" s="3" t="s">
        <v>86</v>
      </c>
      <c r="AA2429" s="4"/>
      <c r="AB2429" s="3" t="s">
        <v>86</v>
      </c>
      <c r="AC2429" s="3" t="s">
        <v>86</v>
      </c>
      <c r="AD2429" s="3" t="s">
        <v>86</v>
      </c>
      <c r="AE2429" s="5">
        <v>0</v>
      </c>
    </row>
    <row r="2430" spans="1:31" x14ac:dyDescent="0.25">
      <c r="A2430" s="6" t="s">
        <v>86</v>
      </c>
      <c r="B2430" s="3" t="s">
        <v>1298</v>
      </c>
      <c r="C2430" s="3" t="s">
        <v>2100</v>
      </c>
      <c r="D2430" s="4">
        <v>44227</v>
      </c>
      <c r="E2430" s="4">
        <v>44227</v>
      </c>
      <c r="F2430" s="4">
        <v>44231</v>
      </c>
      <c r="G2430" s="3" t="s">
        <v>89</v>
      </c>
      <c r="H2430" s="3" t="s">
        <v>90</v>
      </c>
      <c r="I2430" s="5">
        <v>2704</v>
      </c>
      <c r="J2430" s="3" t="s">
        <v>91</v>
      </c>
      <c r="K2430" s="3" t="s">
        <v>90</v>
      </c>
      <c r="L2430" s="5">
        <v>2704</v>
      </c>
      <c r="M2430" s="5">
        <v>31.83</v>
      </c>
      <c r="N2430" s="41" t="str">
        <f>IF(M2430="","",IF(M2430&lt;0,-M2430&amp;"_"&amp;COUNTIF(M$2:M2430,M2430),M2430&amp;"_"&amp;COUNTIF(M$2:M2430,M2430)))</f>
        <v>31.83_3</v>
      </c>
      <c r="O2430" s="42" t="str">
        <f t="shared" si="37"/>
        <v/>
      </c>
      <c r="P2430" s="3" t="s">
        <v>884</v>
      </c>
      <c r="Q2430" s="3" t="s">
        <v>2140</v>
      </c>
      <c r="R2430" s="3" t="s">
        <v>2141</v>
      </c>
      <c r="S2430" s="3" t="s">
        <v>86</v>
      </c>
      <c r="T2430" s="3" t="s">
        <v>95</v>
      </c>
      <c r="U2430" s="3" t="s">
        <v>2103</v>
      </c>
      <c r="V2430" s="3" t="s">
        <v>86</v>
      </c>
      <c r="W2430" s="3" t="s">
        <v>86</v>
      </c>
      <c r="X2430" s="3" t="s">
        <v>86</v>
      </c>
      <c r="Y2430" s="3" t="s">
        <v>103</v>
      </c>
      <c r="Z2430" s="3" t="s">
        <v>86</v>
      </c>
      <c r="AA2430" s="4"/>
      <c r="AB2430" s="3" t="s">
        <v>86</v>
      </c>
      <c r="AC2430" s="3" t="s">
        <v>86</v>
      </c>
      <c r="AD2430" s="3" t="s">
        <v>86</v>
      </c>
      <c r="AE2430" s="5">
        <v>0</v>
      </c>
    </row>
    <row r="2431" spans="1:31" x14ac:dyDescent="0.25">
      <c r="A2431" s="6" t="s">
        <v>86</v>
      </c>
      <c r="B2431" s="3" t="s">
        <v>1298</v>
      </c>
      <c r="C2431" s="3" t="s">
        <v>2100</v>
      </c>
      <c r="D2431" s="4">
        <v>44227</v>
      </c>
      <c r="E2431" s="4">
        <v>44227</v>
      </c>
      <c r="F2431" s="4">
        <v>44231</v>
      </c>
      <c r="G2431" s="3" t="s">
        <v>89</v>
      </c>
      <c r="H2431" s="3" t="s">
        <v>90</v>
      </c>
      <c r="I2431" s="5">
        <v>2968</v>
      </c>
      <c r="J2431" s="3" t="s">
        <v>91</v>
      </c>
      <c r="K2431" s="3" t="s">
        <v>90</v>
      </c>
      <c r="L2431" s="5">
        <v>2968</v>
      </c>
      <c r="M2431" s="5">
        <v>34.94</v>
      </c>
      <c r="N2431" s="41" t="str">
        <f>IF(M2431="","",IF(M2431&lt;0,-M2431&amp;"_"&amp;COUNTIF(M$2:M2431,M2431),M2431&amp;"_"&amp;COUNTIF(M$2:M2431,M2431)))</f>
        <v>34.94_1</v>
      </c>
      <c r="O2431" s="42" t="str">
        <f t="shared" si="37"/>
        <v/>
      </c>
      <c r="P2431" s="3" t="s">
        <v>884</v>
      </c>
      <c r="Q2431" s="3" t="s">
        <v>2142</v>
      </c>
      <c r="R2431" s="3" t="s">
        <v>2143</v>
      </c>
      <c r="S2431" s="3" t="s">
        <v>86</v>
      </c>
      <c r="T2431" s="3" t="s">
        <v>95</v>
      </c>
      <c r="U2431" s="3" t="s">
        <v>2103</v>
      </c>
      <c r="V2431" s="3" t="s">
        <v>86</v>
      </c>
      <c r="W2431" s="3" t="s">
        <v>86</v>
      </c>
      <c r="X2431" s="3" t="s">
        <v>86</v>
      </c>
      <c r="Y2431" s="3" t="s">
        <v>103</v>
      </c>
      <c r="Z2431" s="3" t="s">
        <v>86</v>
      </c>
      <c r="AA2431" s="4"/>
      <c r="AB2431" s="3" t="s">
        <v>86</v>
      </c>
      <c r="AC2431" s="3" t="s">
        <v>86</v>
      </c>
      <c r="AD2431" s="3" t="s">
        <v>86</v>
      </c>
      <c r="AE2431" s="5">
        <v>0</v>
      </c>
    </row>
    <row r="2432" spans="1:31" x14ac:dyDescent="0.25">
      <c r="A2432" s="6" t="s">
        <v>86</v>
      </c>
      <c r="B2432" s="3" t="s">
        <v>1298</v>
      </c>
      <c r="C2432" s="3" t="s">
        <v>2100</v>
      </c>
      <c r="D2432" s="4">
        <v>44227</v>
      </c>
      <c r="E2432" s="4">
        <v>44227</v>
      </c>
      <c r="F2432" s="4">
        <v>44231</v>
      </c>
      <c r="G2432" s="3" t="s">
        <v>89</v>
      </c>
      <c r="H2432" s="3" t="s">
        <v>90</v>
      </c>
      <c r="I2432" s="5">
        <v>3267</v>
      </c>
      <c r="J2432" s="3" t="s">
        <v>91</v>
      </c>
      <c r="K2432" s="3" t="s">
        <v>90</v>
      </c>
      <c r="L2432" s="5">
        <v>3267</v>
      </c>
      <c r="M2432" s="5">
        <v>38.46</v>
      </c>
      <c r="N2432" s="41" t="str">
        <f>IF(M2432="","",IF(M2432&lt;0,-M2432&amp;"_"&amp;COUNTIF(M$2:M2432,M2432),M2432&amp;"_"&amp;COUNTIF(M$2:M2432,M2432)))</f>
        <v>38.46_1</v>
      </c>
      <c r="O2432" s="42" t="str">
        <f t="shared" si="37"/>
        <v/>
      </c>
      <c r="P2432" s="3" t="s">
        <v>884</v>
      </c>
      <c r="Q2432" s="3" t="s">
        <v>2150</v>
      </c>
      <c r="R2432" s="3" t="s">
        <v>2151</v>
      </c>
      <c r="S2432" s="3" t="s">
        <v>86</v>
      </c>
      <c r="T2432" s="3" t="s">
        <v>95</v>
      </c>
      <c r="U2432" s="3" t="s">
        <v>2103</v>
      </c>
      <c r="V2432" s="3" t="s">
        <v>86</v>
      </c>
      <c r="W2432" s="3" t="s">
        <v>86</v>
      </c>
      <c r="X2432" s="3" t="s">
        <v>86</v>
      </c>
      <c r="Y2432" s="3" t="s">
        <v>103</v>
      </c>
      <c r="Z2432" s="3" t="s">
        <v>86</v>
      </c>
      <c r="AA2432" s="4"/>
      <c r="AB2432" s="3" t="s">
        <v>86</v>
      </c>
      <c r="AC2432" s="3" t="s">
        <v>86</v>
      </c>
      <c r="AD2432" s="3" t="s">
        <v>86</v>
      </c>
      <c r="AE2432" s="5">
        <v>0</v>
      </c>
    </row>
    <row r="2433" spans="1:31" x14ac:dyDescent="0.25">
      <c r="A2433" s="6" t="s">
        <v>86</v>
      </c>
      <c r="B2433" s="3" t="s">
        <v>1298</v>
      </c>
      <c r="C2433" s="3" t="s">
        <v>2100</v>
      </c>
      <c r="D2433" s="4">
        <v>44227</v>
      </c>
      <c r="E2433" s="4">
        <v>44227</v>
      </c>
      <c r="F2433" s="4">
        <v>44231</v>
      </c>
      <c r="G2433" s="3" t="s">
        <v>89</v>
      </c>
      <c r="H2433" s="3" t="s">
        <v>90</v>
      </c>
      <c r="I2433" s="5">
        <v>2719</v>
      </c>
      <c r="J2433" s="3" t="s">
        <v>91</v>
      </c>
      <c r="K2433" s="3" t="s">
        <v>90</v>
      </c>
      <c r="L2433" s="5">
        <v>2719</v>
      </c>
      <c r="M2433" s="5">
        <v>32.01</v>
      </c>
      <c r="N2433" s="41" t="str">
        <f>IF(M2433="","",IF(M2433&lt;0,-M2433&amp;"_"&amp;COUNTIF(M$2:M2433,M2433),M2433&amp;"_"&amp;COUNTIF(M$2:M2433,M2433)))</f>
        <v>32.01_2</v>
      </c>
      <c r="O2433" s="42" t="str">
        <f t="shared" si="37"/>
        <v/>
      </c>
      <c r="P2433" s="3" t="s">
        <v>884</v>
      </c>
      <c r="Q2433" s="3" t="s">
        <v>2152</v>
      </c>
      <c r="R2433" s="3" t="s">
        <v>2153</v>
      </c>
      <c r="S2433" s="3" t="s">
        <v>86</v>
      </c>
      <c r="T2433" s="3" t="s">
        <v>95</v>
      </c>
      <c r="U2433" s="3" t="s">
        <v>2103</v>
      </c>
      <c r="V2433" s="3" t="s">
        <v>86</v>
      </c>
      <c r="W2433" s="3" t="s">
        <v>86</v>
      </c>
      <c r="X2433" s="3" t="s">
        <v>86</v>
      </c>
      <c r="Y2433" s="3" t="s">
        <v>103</v>
      </c>
      <c r="Z2433" s="3" t="s">
        <v>86</v>
      </c>
      <c r="AA2433" s="4"/>
      <c r="AB2433" s="3" t="s">
        <v>86</v>
      </c>
      <c r="AC2433" s="3" t="s">
        <v>86</v>
      </c>
      <c r="AD2433" s="3" t="s">
        <v>86</v>
      </c>
      <c r="AE2433" s="5">
        <v>0</v>
      </c>
    </row>
    <row r="2434" spans="1:31" x14ac:dyDescent="0.25">
      <c r="A2434" s="6" t="s">
        <v>86</v>
      </c>
      <c r="B2434" s="3" t="s">
        <v>1298</v>
      </c>
      <c r="C2434" s="3" t="s">
        <v>2100</v>
      </c>
      <c r="D2434" s="4">
        <v>44227</v>
      </c>
      <c r="E2434" s="4">
        <v>44227</v>
      </c>
      <c r="F2434" s="4">
        <v>44231</v>
      </c>
      <c r="G2434" s="3" t="s">
        <v>89</v>
      </c>
      <c r="H2434" s="3" t="s">
        <v>90</v>
      </c>
      <c r="I2434" s="5">
        <v>6091</v>
      </c>
      <c r="J2434" s="3" t="s">
        <v>91</v>
      </c>
      <c r="K2434" s="3" t="s">
        <v>90</v>
      </c>
      <c r="L2434" s="5">
        <v>6091</v>
      </c>
      <c r="M2434" s="5">
        <v>71.7</v>
      </c>
      <c r="N2434" s="41" t="str">
        <f>IF(M2434="","",IF(M2434&lt;0,-M2434&amp;"_"&amp;COUNTIF(M$2:M2434,M2434),M2434&amp;"_"&amp;COUNTIF(M$2:M2434,M2434)))</f>
        <v>71.7_1</v>
      </c>
      <c r="O2434" s="42" t="str">
        <f t="shared" ref="O2434:O2497" si="38">IF(COUNTIF(N:N,N2434)=2,"x","")</f>
        <v/>
      </c>
      <c r="P2434" s="3" t="s">
        <v>884</v>
      </c>
      <c r="Q2434" s="3" t="s">
        <v>2154</v>
      </c>
      <c r="R2434" s="3" t="s">
        <v>2155</v>
      </c>
      <c r="S2434" s="3" t="s">
        <v>86</v>
      </c>
      <c r="T2434" s="3" t="s">
        <v>95</v>
      </c>
      <c r="U2434" s="3" t="s">
        <v>2103</v>
      </c>
      <c r="V2434" s="3" t="s">
        <v>86</v>
      </c>
      <c r="W2434" s="3" t="s">
        <v>86</v>
      </c>
      <c r="X2434" s="3" t="s">
        <v>86</v>
      </c>
      <c r="Y2434" s="3" t="s">
        <v>103</v>
      </c>
      <c r="Z2434" s="3" t="s">
        <v>86</v>
      </c>
      <c r="AA2434" s="4"/>
      <c r="AB2434" s="3" t="s">
        <v>86</v>
      </c>
      <c r="AC2434" s="3" t="s">
        <v>86</v>
      </c>
      <c r="AD2434" s="3" t="s">
        <v>86</v>
      </c>
      <c r="AE2434" s="5">
        <v>0</v>
      </c>
    </row>
    <row r="2435" spans="1:31" x14ac:dyDescent="0.25">
      <c r="A2435" s="6" t="s">
        <v>86</v>
      </c>
      <c r="B2435" s="3" t="s">
        <v>1298</v>
      </c>
      <c r="C2435" s="3" t="s">
        <v>2100</v>
      </c>
      <c r="D2435" s="4">
        <v>44227</v>
      </c>
      <c r="E2435" s="4">
        <v>44227</v>
      </c>
      <c r="F2435" s="4">
        <v>44231</v>
      </c>
      <c r="G2435" s="3" t="s">
        <v>89</v>
      </c>
      <c r="H2435" s="3" t="s">
        <v>90</v>
      </c>
      <c r="I2435" s="5">
        <v>2463</v>
      </c>
      <c r="J2435" s="3" t="s">
        <v>91</v>
      </c>
      <c r="K2435" s="3" t="s">
        <v>90</v>
      </c>
      <c r="L2435" s="5">
        <v>2463</v>
      </c>
      <c r="M2435" s="5">
        <v>28.99</v>
      </c>
      <c r="N2435" s="41" t="str">
        <f>IF(M2435="","",IF(M2435&lt;0,-M2435&amp;"_"&amp;COUNTIF(M$2:M2435,M2435),M2435&amp;"_"&amp;COUNTIF(M$2:M2435,M2435)))</f>
        <v>28.99_1</v>
      </c>
      <c r="O2435" s="42" t="str">
        <f t="shared" si="38"/>
        <v/>
      </c>
      <c r="P2435" s="3" t="s">
        <v>884</v>
      </c>
      <c r="Q2435" s="3" t="s">
        <v>2158</v>
      </c>
      <c r="R2435" s="3" t="s">
        <v>2159</v>
      </c>
      <c r="S2435" s="3" t="s">
        <v>86</v>
      </c>
      <c r="T2435" s="3" t="s">
        <v>95</v>
      </c>
      <c r="U2435" s="3" t="s">
        <v>2103</v>
      </c>
      <c r="V2435" s="3" t="s">
        <v>86</v>
      </c>
      <c r="W2435" s="3" t="s">
        <v>86</v>
      </c>
      <c r="X2435" s="3" t="s">
        <v>86</v>
      </c>
      <c r="Y2435" s="3" t="s">
        <v>103</v>
      </c>
      <c r="Z2435" s="3" t="s">
        <v>86</v>
      </c>
      <c r="AA2435" s="4"/>
      <c r="AB2435" s="3" t="s">
        <v>86</v>
      </c>
      <c r="AC2435" s="3" t="s">
        <v>86</v>
      </c>
      <c r="AD2435" s="3" t="s">
        <v>86</v>
      </c>
      <c r="AE2435" s="5">
        <v>0</v>
      </c>
    </row>
    <row r="2436" spans="1:31" x14ac:dyDescent="0.25">
      <c r="A2436" s="6" t="s">
        <v>86</v>
      </c>
      <c r="B2436" s="3" t="s">
        <v>1298</v>
      </c>
      <c r="C2436" s="3" t="s">
        <v>2100</v>
      </c>
      <c r="D2436" s="4">
        <v>44227</v>
      </c>
      <c r="E2436" s="4">
        <v>44227</v>
      </c>
      <c r="F2436" s="4">
        <v>44231</v>
      </c>
      <c r="G2436" s="3" t="s">
        <v>89</v>
      </c>
      <c r="H2436" s="3" t="s">
        <v>90</v>
      </c>
      <c r="I2436" s="5">
        <v>2453</v>
      </c>
      <c r="J2436" s="3" t="s">
        <v>91</v>
      </c>
      <c r="K2436" s="3" t="s">
        <v>90</v>
      </c>
      <c r="L2436" s="5">
        <v>2453</v>
      </c>
      <c r="M2436" s="5">
        <v>28.88</v>
      </c>
      <c r="N2436" s="41" t="str">
        <f>IF(M2436="","",IF(M2436&lt;0,-M2436&amp;"_"&amp;COUNTIF(M$2:M2436,M2436),M2436&amp;"_"&amp;COUNTIF(M$2:M2436,M2436)))</f>
        <v>28.88_1</v>
      </c>
      <c r="O2436" s="42" t="str">
        <f t="shared" si="38"/>
        <v/>
      </c>
      <c r="P2436" s="3" t="s">
        <v>884</v>
      </c>
      <c r="Q2436" s="3" t="s">
        <v>2160</v>
      </c>
      <c r="R2436" s="3" t="s">
        <v>2161</v>
      </c>
      <c r="S2436" s="3" t="s">
        <v>86</v>
      </c>
      <c r="T2436" s="3" t="s">
        <v>95</v>
      </c>
      <c r="U2436" s="3" t="s">
        <v>2103</v>
      </c>
      <c r="V2436" s="3" t="s">
        <v>86</v>
      </c>
      <c r="W2436" s="3" t="s">
        <v>86</v>
      </c>
      <c r="X2436" s="3" t="s">
        <v>86</v>
      </c>
      <c r="Y2436" s="3" t="s">
        <v>106</v>
      </c>
      <c r="Z2436" s="3" t="s">
        <v>86</v>
      </c>
      <c r="AA2436" s="4"/>
      <c r="AB2436" s="3" t="s">
        <v>86</v>
      </c>
      <c r="AC2436" s="3" t="s">
        <v>86</v>
      </c>
      <c r="AD2436" s="3" t="s">
        <v>86</v>
      </c>
      <c r="AE2436" s="5">
        <v>0</v>
      </c>
    </row>
    <row r="2437" spans="1:31" x14ac:dyDescent="0.25">
      <c r="A2437" s="6" t="s">
        <v>86</v>
      </c>
      <c r="B2437" s="3" t="s">
        <v>1298</v>
      </c>
      <c r="C2437" s="3" t="s">
        <v>2100</v>
      </c>
      <c r="D2437" s="4">
        <v>44227</v>
      </c>
      <c r="E2437" s="4">
        <v>44227</v>
      </c>
      <c r="F2437" s="4">
        <v>44231</v>
      </c>
      <c r="G2437" s="3" t="s">
        <v>89</v>
      </c>
      <c r="H2437" s="3" t="s">
        <v>90</v>
      </c>
      <c r="I2437" s="5">
        <v>95</v>
      </c>
      <c r="J2437" s="3" t="s">
        <v>91</v>
      </c>
      <c r="K2437" s="3" t="s">
        <v>90</v>
      </c>
      <c r="L2437" s="5">
        <v>95</v>
      </c>
      <c r="M2437" s="5">
        <v>1.1200000000000001</v>
      </c>
      <c r="N2437" s="41" t="str">
        <f>IF(M2437="","",IF(M2437&lt;0,-M2437&amp;"_"&amp;COUNTIF(M$2:M2437,M2437),M2437&amp;"_"&amp;COUNTIF(M$2:M2437,M2437)))</f>
        <v>1.12_4</v>
      </c>
      <c r="O2437" s="42" t="str">
        <f t="shared" si="38"/>
        <v/>
      </c>
      <c r="P2437" s="3" t="s">
        <v>884</v>
      </c>
      <c r="Q2437" s="3" t="s">
        <v>2162</v>
      </c>
      <c r="R2437" s="3" t="s">
        <v>2163</v>
      </c>
      <c r="S2437" s="3" t="s">
        <v>86</v>
      </c>
      <c r="T2437" s="3" t="s">
        <v>95</v>
      </c>
      <c r="U2437" s="3" t="s">
        <v>2103</v>
      </c>
      <c r="V2437" s="3" t="s">
        <v>86</v>
      </c>
      <c r="W2437" s="3" t="s">
        <v>86</v>
      </c>
      <c r="X2437" s="3" t="s">
        <v>86</v>
      </c>
      <c r="Y2437" s="3" t="s">
        <v>103</v>
      </c>
      <c r="Z2437" s="3" t="s">
        <v>86</v>
      </c>
      <c r="AA2437" s="4"/>
      <c r="AB2437" s="3" t="s">
        <v>86</v>
      </c>
      <c r="AC2437" s="3" t="s">
        <v>86</v>
      </c>
      <c r="AD2437" s="3" t="s">
        <v>86</v>
      </c>
      <c r="AE2437" s="5">
        <v>0</v>
      </c>
    </row>
    <row r="2438" spans="1:31" x14ac:dyDescent="0.25">
      <c r="A2438" s="6" t="s">
        <v>86</v>
      </c>
      <c r="B2438" s="3" t="s">
        <v>2779</v>
      </c>
      <c r="C2438" s="3" t="s">
        <v>4434</v>
      </c>
      <c r="D2438" s="4">
        <v>44227</v>
      </c>
      <c r="E2438" s="4">
        <v>44227</v>
      </c>
      <c r="F2438" s="4">
        <v>44231</v>
      </c>
      <c r="G2438" s="3" t="s">
        <v>89</v>
      </c>
      <c r="H2438" s="3" t="s">
        <v>90</v>
      </c>
      <c r="I2438" s="5">
        <v>37854</v>
      </c>
      <c r="J2438" s="3" t="s">
        <v>91</v>
      </c>
      <c r="K2438" s="3" t="s">
        <v>90</v>
      </c>
      <c r="L2438" s="5">
        <v>37854</v>
      </c>
      <c r="M2438" s="5">
        <v>445.62</v>
      </c>
      <c r="N2438" s="41" t="str">
        <f>IF(M2438="","",IF(M2438&lt;0,-M2438&amp;"_"&amp;COUNTIF(M$2:M2438,M2438),M2438&amp;"_"&amp;COUNTIF(M$2:M2438,M2438)))</f>
        <v>445.62_1</v>
      </c>
      <c r="O2438" s="42" t="str">
        <f t="shared" si="38"/>
        <v/>
      </c>
      <c r="P2438" s="3" t="s">
        <v>4435</v>
      </c>
      <c r="Q2438" s="3" t="s">
        <v>3599</v>
      </c>
      <c r="R2438" s="3" t="s">
        <v>3600</v>
      </c>
      <c r="S2438" s="3" t="s">
        <v>86</v>
      </c>
      <c r="T2438" s="3" t="s">
        <v>95</v>
      </c>
      <c r="U2438" s="3" t="s">
        <v>4436</v>
      </c>
      <c r="V2438" s="3" t="s">
        <v>86</v>
      </c>
      <c r="W2438" s="3" t="s">
        <v>86</v>
      </c>
      <c r="X2438" s="3" t="s">
        <v>86</v>
      </c>
      <c r="Y2438" s="3" t="s">
        <v>103</v>
      </c>
      <c r="Z2438" s="3" t="s">
        <v>86</v>
      </c>
      <c r="AA2438" s="4"/>
      <c r="AB2438" s="3" t="s">
        <v>86</v>
      </c>
      <c r="AC2438" s="3" t="s">
        <v>86</v>
      </c>
      <c r="AD2438" s="3" t="s">
        <v>86</v>
      </c>
      <c r="AE2438" s="5">
        <v>0</v>
      </c>
    </row>
    <row r="2439" spans="1:31" x14ac:dyDescent="0.25">
      <c r="A2439" s="6" t="s">
        <v>86</v>
      </c>
      <c r="B2439" s="3" t="s">
        <v>2779</v>
      </c>
      <c r="C2439" s="3" t="s">
        <v>4434</v>
      </c>
      <c r="D2439" s="4">
        <v>44227</v>
      </c>
      <c r="E2439" s="4">
        <v>44227</v>
      </c>
      <c r="F2439" s="4">
        <v>44231</v>
      </c>
      <c r="G2439" s="3" t="s">
        <v>89</v>
      </c>
      <c r="H2439" s="3" t="s">
        <v>90</v>
      </c>
      <c r="I2439" s="5">
        <v>34962</v>
      </c>
      <c r="J2439" s="3" t="s">
        <v>91</v>
      </c>
      <c r="K2439" s="3" t="s">
        <v>90</v>
      </c>
      <c r="L2439" s="5">
        <v>34962</v>
      </c>
      <c r="M2439" s="5">
        <v>411.56</v>
      </c>
      <c r="N2439" s="41" t="str">
        <f>IF(M2439="","",IF(M2439&lt;0,-M2439&amp;"_"&amp;COUNTIF(M$2:M2439,M2439),M2439&amp;"_"&amp;COUNTIF(M$2:M2439,M2439)))</f>
        <v>411.56_2</v>
      </c>
      <c r="O2439" s="42" t="str">
        <f t="shared" si="38"/>
        <v/>
      </c>
      <c r="P2439" s="3" t="s">
        <v>4435</v>
      </c>
      <c r="Q2439" s="3" t="s">
        <v>3607</v>
      </c>
      <c r="R2439" s="3" t="s">
        <v>3608</v>
      </c>
      <c r="S2439" s="3" t="s">
        <v>86</v>
      </c>
      <c r="T2439" s="3" t="s">
        <v>95</v>
      </c>
      <c r="U2439" s="3" t="s">
        <v>4436</v>
      </c>
      <c r="V2439" s="3" t="s">
        <v>86</v>
      </c>
      <c r="W2439" s="3" t="s">
        <v>86</v>
      </c>
      <c r="X2439" s="3" t="s">
        <v>86</v>
      </c>
      <c r="Y2439" s="3" t="s">
        <v>103</v>
      </c>
      <c r="Z2439" s="3" t="s">
        <v>86</v>
      </c>
      <c r="AA2439" s="4"/>
      <c r="AB2439" s="3" t="s">
        <v>86</v>
      </c>
      <c r="AC2439" s="3" t="s">
        <v>86</v>
      </c>
      <c r="AD2439" s="3" t="s">
        <v>86</v>
      </c>
      <c r="AE2439" s="5">
        <v>0</v>
      </c>
    </row>
    <row r="2440" spans="1:31" x14ac:dyDescent="0.25">
      <c r="A2440" s="6" t="s">
        <v>86</v>
      </c>
      <c r="B2440" s="3" t="s">
        <v>2779</v>
      </c>
      <c r="C2440" s="3" t="s">
        <v>4434</v>
      </c>
      <c r="D2440" s="4">
        <v>44227</v>
      </c>
      <c r="E2440" s="4">
        <v>44227</v>
      </c>
      <c r="F2440" s="4">
        <v>44231</v>
      </c>
      <c r="G2440" s="3" t="s">
        <v>89</v>
      </c>
      <c r="H2440" s="3" t="s">
        <v>90</v>
      </c>
      <c r="I2440" s="5">
        <v>35637</v>
      </c>
      <c r="J2440" s="3" t="s">
        <v>91</v>
      </c>
      <c r="K2440" s="3" t="s">
        <v>90</v>
      </c>
      <c r="L2440" s="5">
        <v>35637</v>
      </c>
      <c r="M2440" s="5">
        <v>419.51</v>
      </c>
      <c r="N2440" s="41" t="str">
        <f>IF(M2440="","",IF(M2440&lt;0,-M2440&amp;"_"&amp;COUNTIF(M$2:M2440,M2440),M2440&amp;"_"&amp;COUNTIF(M$2:M2440,M2440)))</f>
        <v>419.51_2</v>
      </c>
      <c r="O2440" s="42" t="str">
        <f t="shared" si="38"/>
        <v/>
      </c>
      <c r="P2440" s="3" t="s">
        <v>4435</v>
      </c>
      <c r="Q2440" s="3" t="s">
        <v>3609</v>
      </c>
      <c r="R2440" s="3" t="s">
        <v>3610</v>
      </c>
      <c r="S2440" s="3" t="s">
        <v>86</v>
      </c>
      <c r="T2440" s="3" t="s">
        <v>95</v>
      </c>
      <c r="U2440" s="3" t="s">
        <v>4436</v>
      </c>
      <c r="V2440" s="3" t="s">
        <v>86</v>
      </c>
      <c r="W2440" s="3" t="s">
        <v>86</v>
      </c>
      <c r="X2440" s="3" t="s">
        <v>86</v>
      </c>
      <c r="Y2440" s="3" t="s">
        <v>103</v>
      </c>
      <c r="Z2440" s="3" t="s">
        <v>86</v>
      </c>
      <c r="AA2440" s="4"/>
      <c r="AB2440" s="3" t="s">
        <v>86</v>
      </c>
      <c r="AC2440" s="3" t="s">
        <v>86</v>
      </c>
      <c r="AD2440" s="3" t="s">
        <v>86</v>
      </c>
      <c r="AE2440" s="5">
        <v>0</v>
      </c>
    </row>
    <row r="2441" spans="1:31" x14ac:dyDescent="0.25">
      <c r="A2441" s="6" t="s">
        <v>86</v>
      </c>
      <c r="B2441" s="3" t="s">
        <v>2779</v>
      </c>
      <c r="C2441" s="3" t="s">
        <v>4434</v>
      </c>
      <c r="D2441" s="4">
        <v>44227</v>
      </c>
      <c r="E2441" s="4">
        <v>44227</v>
      </c>
      <c r="F2441" s="4">
        <v>44231</v>
      </c>
      <c r="G2441" s="3" t="s">
        <v>89</v>
      </c>
      <c r="H2441" s="3" t="s">
        <v>90</v>
      </c>
      <c r="I2441" s="5">
        <v>29162</v>
      </c>
      <c r="J2441" s="3" t="s">
        <v>91</v>
      </c>
      <c r="K2441" s="3" t="s">
        <v>90</v>
      </c>
      <c r="L2441" s="5">
        <v>29162</v>
      </c>
      <c r="M2441" s="5">
        <v>343.28</v>
      </c>
      <c r="N2441" s="41" t="str">
        <f>IF(M2441="","",IF(M2441&lt;0,-M2441&amp;"_"&amp;COUNTIF(M$2:M2441,M2441),M2441&amp;"_"&amp;COUNTIF(M$2:M2441,M2441)))</f>
        <v>343.28_2</v>
      </c>
      <c r="O2441" s="42" t="str">
        <f t="shared" si="38"/>
        <v/>
      </c>
      <c r="P2441" s="3" t="s">
        <v>4435</v>
      </c>
      <c r="Q2441" s="3" t="s">
        <v>3761</v>
      </c>
      <c r="R2441" s="3" t="s">
        <v>3762</v>
      </c>
      <c r="S2441" s="3" t="s">
        <v>86</v>
      </c>
      <c r="T2441" s="3" t="s">
        <v>95</v>
      </c>
      <c r="U2441" s="3" t="s">
        <v>4436</v>
      </c>
      <c r="V2441" s="3" t="s">
        <v>86</v>
      </c>
      <c r="W2441" s="3" t="s">
        <v>86</v>
      </c>
      <c r="X2441" s="3" t="s">
        <v>86</v>
      </c>
      <c r="Y2441" s="3" t="s">
        <v>103</v>
      </c>
      <c r="Z2441" s="3" t="s">
        <v>86</v>
      </c>
      <c r="AA2441" s="4"/>
      <c r="AB2441" s="3" t="s">
        <v>86</v>
      </c>
      <c r="AC2441" s="3" t="s">
        <v>86</v>
      </c>
      <c r="AD2441" s="3" t="s">
        <v>86</v>
      </c>
      <c r="AE2441" s="5">
        <v>0</v>
      </c>
    </row>
    <row r="2442" spans="1:31" x14ac:dyDescent="0.25">
      <c r="A2442" s="6" t="s">
        <v>86</v>
      </c>
      <c r="B2442" s="3" t="s">
        <v>2779</v>
      </c>
      <c r="C2442" s="3" t="s">
        <v>4434</v>
      </c>
      <c r="D2442" s="4">
        <v>44227</v>
      </c>
      <c r="E2442" s="4">
        <v>44227</v>
      </c>
      <c r="F2442" s="4">
        <v>44231</v>
      </c>
      <c r="G2442" s="3" t="s">
        <v>89</v>
      </c>
      <c r="H2442" s="3" t="s">
        <v>90</v>
      </c>
      <c r="I2442" s="5">
        <v>30792</v>
      </c>
      <c r="J2442" s="3" t="s">
        <v>91</v>
      </c>
      <c r="K2442" s="3" t="s">
        <v>90</v>
      </c>
      <c r="L2442" s="5">
        <v>30792</v>
      </c>
      <c r="M2442" s="5">
        <v>362.47</v>
      </c>
      <c r="N2442" s="41" t="str">
        <f>IF(M2442="","",IF(M2442&lt;0,-M2442&amp;"_"&amp;COUNTIF(M$2:M2442,M2442),M2442&amp;"_"&amp;COUNTIF(M$2:M2442,M2442)))</f>
        <v>362.47_2</v>
      </c>
      <c r="O2442" s="42" t="str">
        <f t="shared" si="38"/>
        <v/>
      </c>
      <c r="P2442" s="3" t="s">
        <v>4435</v>
      </c>
      <c r="Q2442" s="3" t="s">
        <v>3603</v>
      </c>
      <c r="R2442" s="3" t="s">
        <v>3604</v>
      </c>
      <c r="S2442" s="3" t="s">
        <v>86</v>
      </c>
      <c r="T2442" s="3" t="s">
        <v>95</v>
      </c>
      <c r="U2442" s="3" t="s">
        <v>4436</v>
      </c>
      <c r="V2442" s="3" t="s">
        <v>86</v>
      </c>
      <c r="W2442" s="3" t="s">
        <v>86</v>
      </c>
      <c r="X2442" s="3" t="s">
        <v>86</v>
      </c>
      <c r="Y2442" s="3" t="s">
        <v>103</v>
      </c>
      <c r="Z2442" s="3" t="s">
        <v>86</v>
      </c>
      <c r="AA2442" s="4"/>
      <c r="AB2442" s="3" t="s">
        <v>86</v>
      </c>
      <c r="AC2442" s="3" t="s">
        <v>86</v>
      </c>
      <c r="AD2442" s="3" t="s">
        <v>86</v>
      </c>
      <c r="AE2442" s="5">
        <v>0</v>
      </c>
    </row>
    <row r="2443" spans="1:31" x14ac:dyDescent="0.25">
      <c r="A2443" s="6" t="s">
        <v>86</v>
      </c>
      <c r="B2443" s="3" t="s">
        <v>2779</v>
      </c>
      <c r="C2443" s="3" t="s">
        <v>4434</v>
      </c>
      <c r="D2443" s="4">
        <v>44227</v>
      </c>
      <c r="E2443" s="4">
        <v>44227</v>
      </c>
      <c r="F2443" s="4">
        <v>44231</v>
      </c>
      <c r="G2443" s="3" t="s">
        <v>89</v>
      </c>
      <c r="H2443" s="3" t="s">
        <v>90</v>
      </c>
      <c r="I2443" s="5">
        <v>34460</v>
      </c>
      <c r="J2443" s="3" t="s">
        <v>91</v>
      </c>
      <c r="K2443" s="3" t="s">
        <v>90</v>
      </c>
      <c r="L2443" s="5">
        <v>34460</v>
      </c>
      <c r="M2443" s="5">
        <v>405.65</v>
      </c>
      <c r="N2443" s="41" t="str">
        <f>IF(M2443="","",IF(M2443&lt;0,-M2443&amp;"_"&amp;COUNTIF(M$2:M2443,M2443),M2443&amp;"_"&amp;COUNTIF(M$2:M2443,M2443)))</f>
        <v>405.65_1</v>
      </c>
      <c r="O2443" s="42" t="str">
        <f t="shared" si="38"/>
        <v/>
      </c>
      <c r="P2443" s="3" t="s">
        <v>4435</v>
      </c>
      <c r="Q2443" s="3" t="s">
        <v>3596</v>
      </c>
      <c r="R2443" s="3" t="s">
        <v>4437</v>
      </c>
      <c r="S2443" s="3" t="s">
        <v>86</v>
      </c>
      <c r="T2443" s="3" t="s">
        <v>95</v>
      </c>
      <c r="U2443" s="3" t="s">
        <v>4436</v>
      </c>
      <c r="V2443" s="3" t="s">
        <v>86</v>
      </c>
      <c r="W2443" s="3" t="s">
        <v>86</v>
      </c>
      <c r="X2443" s="3" t="s">
        <v>86</v>
      </c>
      <c r="Y2443" s="3" t="s">
        <v>103</v>
      </c>
      <c r="Z2443" s="3" t="s">
        <v>86</v>
      </c>
      <c r="AA2443" s="4"/>
      <c r="AB2443" s="3" t="s">
        <v>86</v>
      </c>
      <c r="AC2443" s="3" t="s">
        <v>86</v>
      </c>
      <c r="AD2443" s="3" t="s">
        <v>86</v>
      </c>
      <c r="AE2443" s="5">
        <v>0</v>
      </c>
    </row>
    <row r="2444" spans="1:31" x14ac:dyDescent="0.25">
      <c r="A2444" s="6" t="s">
        <v>86</v>
      </c>
      <c r="B2444" s="3" t="s">
        <v>2779</v>
      </c>
      <c r="C2444" s="3" t="s">
        <v>4434</v>
      </c>
      <c r="D2444" s="4">
        <v>44227</v>
      </c>
      <c r="E2444" s="4">
        <v>44227</v>
      </c>
      <c r="F2444" s="4">
        <v>44231</v>
      </c>
      <c r="G2444" s="3" t="s">
        <v>89</v>
      </c>
      <c r="H2444" s="3" t="s">
        <v>90</v>
      </c>
      <c r="I2444" s="5">
        <v>34150</v>
      </c>
      <c r="J2444" s="3" t="s">
        <v>91</v>
      </c>
      <c r="K2444" s="3" t="s">
        <v>90</v>
      </c>
      <c r="L2444" s="5">
        <v>34150</v>
      </c>
      <c r="M2444" s="5">
        <v>402</v>
      </c>
      <c r="N2444" s="41" t="str">
        <f>IF(M2444="","",IF(M2444&lt;0,-M2444&amp;"_"&amp;COUNTIF(M$2:M2444,M2444),M2444&amp;"_"&amp;COUNTIF(M$2:M2444,M2444)))</f>
        <v>402_1</v>
      </c>
      <c r="O2444" s="42" t="str">
        <f t="shared" si="38"/>
        <v/>
      </c>
      <c r="P2444" s="3" t="s">
        <v>4435</v>
      </c>
      <c r="Q2444" s="3" t="s">
        <v>3601</v>
      </c>
      <c r="R2444" s="3" t="s">
        <v>3602</v>
      </c>
      <c r="S2444" s="3" t="s">
        <v>86</v>
      </c>
      <c r="T2444" s="3" t="s">
        <v>95</v>
      </c>
      <c r="U2444" s="3" t="s">
        <v>4436</v>
      </c>
      <c r="V2444" s="3" t="s">
        <v>86</v>
      </c>
      <c r="W2444" s="3" t="s">
        <v>86</v>
      </c>
      <c r="X2444" s="3" t="s">
        <v>86</v>
      </c>
      <c r="Y2444" s="3" t="s">
        <v>103</v>
      </c>
      <c r="Z2444" s="3" t="s">
        <v>86</v>
      </c>
      <c r="AA2444" s="4"/>
      <c r="AB2444" s="3" t="s">
        <v>86</v>
      </c>
      <c r="AC2444" s="3" t="s">
        <v>86</v>
      </c>
      <c r="AD2444" s="3" t="s">
        <v>86</v>
      </c>
      <c r="AE2444" s="5">
        <v>0</v>
      </c>
    </row>
    <row r="2445" spans="1:31" x14ac:dyDescent="0.25">
      <c r="A2445" s="6" t="s">
        <v>86</v>
      </c>
      <c r="B2445" s="3" t="s">
        <v>2764</v>
      </c>
      <c r="C2445" s="3" t="s">
        <v>35</v>
      </c>
      <c r="D2445" s="4">
        <v>44227</v>
      </c>
      <c r="E2445" s="4">
        <v>44227</v>
      </c>
      <c r="F2445" s="4">
        <v>44229</v>
      </c>
      <c r="G2445" s="3" t="s">
        <v>89</v>
      </c>
      <c r="H2445" s="3" t="s">
        <v>160</v>
      </c>
      <c r="I2445" s="5">
        <v>219</v>
      </c>
      <c r="J2445" s="3" t="s">
        <v>3515</v>
      </c>
      <c r="K2445" s="3" t="s">
        <v>90</v>
      </c>
      <c r="L2445" s="5">
        <v>18587</v>
      </c>
      <c r="M2445" s="5">
        <v>219</v>
      </c>
      <c r="N2445" s="41" t="str">
        <f>IF(M2445="","",IF(M2445&lt;0,-M2445&amp;"_"&amp;COUNTIF(M$2:M2445,M2445),M2445&amp;"_"&amp;COUNTIF(M$2:M2445,M2445)))</f>
        <v>219_5</v>
      </c>
      <c r="O2445" s="42" t="str">
        <f t="shared" si="38"/>
        <v/>
      </c>
      <c r="P2445" s="3" t="s">
        <v>3516</v>
      </c>
      <c r="Q2445" s="3" t="s">
        <v>3517</v>
      </c>
      <c r="R2445" s="3" t="s">
        <v>3517</v>
      </c>
      <c r="S2445" s="3" t="s">
        <v>86</v>
      </c>
      <c r="T2445" s="3" t="s">
        <v>95</v>
      </c>
      <c r="U2445" s="3" t="s">
        <v>4438</v>
      </c>
      <c r="V2445" s="3" t="s">
        <v>86</v>
      </c>
      <c r="W2445" s="3" t="s">
        <v>86</v>
      </c>
      <c r="X2445" s="3" t="s">
        <v>86</v>
      </c>
      <c r="Y2445" s="3" t="s">
        <v>97</v>
      </c>
      <c r="Z2445" s="3" t="s">
        <v>86</v>
      </c>
      <c r="AA2445" s="4"/>
      <c r="AB2445" s="3" t="s">
        <v>86</v>
      </c>
      <c r="AC2445" s="3" t="s">
        <v>86</v>
      </c>
      <c r="AD2445" s="3" t="s">
        <v>86</v>
      </c>
      <c r="AE2445" s="5">
        <v>0</v>
      </c>
    </row>
    <row r="2446" spans="1:31" x14ac:dyDescent="0.25">
      <c r="A2446" s="6" t="s">
        <v>86</v>
      </c>
      <c r="B2446" s="3" t="s">
        <v>2764</v>
      </c>
      <c r="C2446" s="3" t="s">
        <v>35</v>
      </c>
      <c r="D2446" s="4">
        <v>44227</v>
      </c>
      <c r="E2446" s="4">
        <v>44227</v>
      </c>
      <c r="F2446" s="4">
        <v>44229</v>
      </c>
      <c r="G2446" s="3" t="s">
        <v>89</v>
      </c>
      <c r="H2446" s="3" t="s">
        <v>160</v>
      </c>
      <c r="I2446" s="5">
        <v>17297</v>
      </c>
      <c r="J2446" s="3" t="s">
        <v>3519</v>
      </c>
      <c r="K2446" s="3" t="s">
        <v>90</v>
      </c>
      <c r="L2446" s="5">
        <v>1469343</v>
      </c>
      <c r="M2446" s="5">
        <v>17297</v>
      </c>
      <c r="N2446" s="41" t="str">
        <f>IF(M2446="","",IF(M2446&lt;0,-M2446&amp;"_"&amp;COUNTIF(M$2:M2446,M2446),M2446&amp;"_"&amp;COUNTIF(M$2:M2446,M2446)))</f>
        <v>17297_5</v>
      </c>
      <c r="O2446" s="42" t="str">
        <f t="shared" si="38"/>
        <v/>
      </c>
      <c r="P2446" s="3" t="s">
        <v>3516</v>
      </c>
      <c r="Q2446" s="3" t="s">
        <v>3517</v>
      </c>
      <c r="R2446" s="3" t="s">
        <v>3517</v>
      </c>
      <c r="S2446" s="3" t="s">
        <v>86</v>
      </c>
      <c r="T2446" s="3" t="s">
        <v>95</v>
      </c>
      <c r="U2446" s="3" t="s">
        <v>4438</v>
      </c>
      <c r="V2446" s="3" t="s">
        <v>86</v>
      </c>
      <c r="W2446" s="3" t="s">
        <v>86</v>
      </c>
      <c r="X2446" s="3" t="s">
        <v>86</v>
      </c>
      <c r="Y2446" s="3" t="s">
        <v>103</v>
      </c>
      <c r="Z2446" s="3" t="s">
        <v>86</v>
      </c>
      <c r="AA2446" s="4"/>
      <c r="AB2446" s="3" t="s">
        <v>86</v>
      </c>
      <c r="AC2446" s="3" t="s">
        <v>86</v>
      </c>
      <c r="AD2446" s="3" t="s">
        <v>86</v>
      </c>
      <c r="AE2446" s="5">
        <v>0</v>
      </c>
    </row>
    <row r="2447" spans="1:31" x14ac:dyDescent="0.25">
      <c r="A2447" s="6" t="s">
        <v>86</v>
      </c>
      <c r="B2447" s="3" t="s">
        <v>2764</v>
      </c>
      <c r="C2447" s="3" t="s">
        <v>35</v>
      </c>
      <c r="D2447" s="4">
        <v>44227</v>
      </c>
      <c r="E2447" s="4">
        <v>44227</v>
      </c>
      <c r="F2447" s="4">
        <v>44229</v>
      </c>
      <c r="G2447" s="3" t="s">
        <v>89</v>
      </c>
      <c r="H2447" s="3" t="s">
        <v>160</v>
      </c>
      <c r="I2447" s="5">
        <v>1641</v>
      </c>
      <c r="J2447" s="3" t="s">
        <v>3520</v>
      </c>
      <c r="K2447" s="3" t="s">
        <v>90</v>
      </c>
      <c r="L2447" s="5">
        <v>139408</v>
      </c>
      <c r="M2447" s="5">
        <v>1641</v>
      </c>
      <c r="N2447" s="41" t="str">
        <f>IF(M2447="","",IF(M2447&lt;0,-M2447&amp;"_"&amp;COUNTIF(M$2:M2447,M2447),M2447&amp;"_"&amp;COUNTIF(M$2:M2447,M2447)))</f>
        <v>1641_5</v>
      </c>
      <c r="O2447" s="42" t="str">
        <f t="shared" si="38"/>
        <v/>
      </c>
      <c r="P2447" s="3" t="s">
        <v>3516</v>
      </c>
      <c r="Q2447" s="3" t="s">
        <v>3517</v>
      </c>
      <c r="R2447" s="3" t="s">
        <v>3517</v>
      </c>
      <c r="S2447" s="3" t="s">
        <v>86</v>
      </c>
      <c r="T2447" s="3" t="s">
        <v>95</v>
      </c>
      <c r="U2447" s="3" t="s">
        <v>4438</v>
      </c>
      <c r="V2447" s="3" t="s">
        <v>86</v>
      </c>
      <c r="W2447" s="3" t="s">
        <v>86</v>
      </c>
      <c r="X2447" s="3" t="s">
        <v>86</v>
      </c>
      <c r="Y2447" s="3" t="s">
        <v>103</v>
      </c>
      <c r="Z2447" s="3" t="s">
        <v>86</v>
      </c>
      <c r="AA2447" s="4"/>
      <c r="AB2447" s="3" t="s">
        <v>86</v>
      </c>
      <c r="AC2447" s="3" t="s">
        <v>86</v>
      </c>
      <c r="AD2447" s="3" t="s">
        <v>86</v>
      </c>
      <c r="AE2447" s="5">
        <v>0</v>
      </c>
    </row>
    <row r="2448" spans="1:31" x14ac:dyDescent="0.25">
      <c r="A2448" s="6" t="s">
        <v>86</v>
      </c>
      <c r="B2448" s="3" t="s">
        <v>2764</v>
      </c>
      <c r="C2448" s="3" t="s">
        <v>35</v>
      </c>
      <c r="D2448" s="4">
        <v>44227</v>
      </c>
      <c r="E2448" s="4">
        <v>44227</v>
      </c>
      <c r="F2448" s="4">
        <v>44229</v>
      </c>
      <c r="G2448" s="3" t="s">
        <v>89</v>
      </c>
      <c r="H2448" s="3" t="s">
        <v>160</v>
      </c>
      <c r="I2448" s="5">
        <v>1400</v>
      </c>
      <c r="J2448" s="3" t="s">
        <v>3521</v>
      </c>
      <c r="K2448" s="3" t="s">
        <v>90</v>
      </c>
      <c r="L2448" s="5">
        <v>118963</v>
      </c>
      <c r="M2448" s="5">
        <v>1400</v>
      </c>
      <c r="N2448" s="41" t="str">
        <f>IF(M2448="","",IF(M2448&lt;0,-M2448&amp;"_"&amp;COUNTIF(M$2:M2448,M2448),M2448&amp;"_"&amp;COUNTIF(M$2:M2448,M2448)))</f>
        <v>1400_5</v>
      </c>
      <c r="O2448" s="42" t="str">
        <f t="shared" si="38"/>
        <v/>
      </c>
      <c r="P2448" s="3" t="s">
        <v>3516</v>
      </c>
      <c r="Q2448" s="3" t="s">
        <v>3517</v>
      </c>
      <c r="R2448" s="3" t="s">
        <v>3517</v>
      </c>
      <c r="S2448" s="3" t="s">
        <v>86</v>
      </c>
      <c r="T2448" s="3" t="s">
        <v>95</v>
      </c>
      <c r="U2448" s="3" t="s">
        <v>4438</v>
      </c>
      <c r="V2448" s="3" t="s">
        <v>86</v>
      </c>
      <c r="W2448" s="3" t="s">
        <v>86</v>
      </c>
      <c r="X2448" s="3" t="s">
        <v>86</v>
      </c>
      <c r="Y2448" s="3" t="s">
        <v>103</v>
      </c>
      <c r="Z2448" s="3" t="s">
        <v>86</v>
      </c>
      <c r="AA2448" s="4"/>
      <c r="AB2448" s="3" t="s">
        <v>86</v>
      </c>
      <c r="AC2448" s="3" t="s">
        <v>86</v>
      </c>
      <c r="AD2448" s="3" t="s">
        <v>86</v>
      </c>
      <c r="AE2448" s="5">
        <v>0</v>
      </c>
    </row>
    <row r="2449" spans="1:31" x14ac:dyDescent="0.25">
      <c r="A2449" s="6" t="s">
        <v>86</v>
      </c>
      <c r="B2449" s="3" t="s">
        <v>2764</v>
      </c>
      <c r="C2449" s="3" t="s">
        <v>2100</v>
      </c>
      <c r="D2449" s="4">
        <v>44227</v>
      </c>
      <c r="E2449" s="4">
        <v>44227</v>
      </c>
      <c r="F2449" s="4">
        <v>44231</v>
      </c>
      <c r="G2449" s="3" t="s">
        <v>89</v>
      </c>
      <c r="H2449" s="3" t="s">
        <v>90</v>
      </c>
      <c r="I2449" s="5">
        <v>66924</v>
      </c>
      <c r="J2449" s="3" t="s">
        <v>91</v>
      </c>
      <c r="K2449" s="3" t="s">
        <v>90</v>
      </c>
      <c r="L2449" s="5">
        <v>66924</v>
      </c>
      <c r="M2449" s="5">
        <v>787.8</v>
      </c>
      <c r="N2449" s="41" t="str">
        <f>IF(M2449="","",IF(M2449&lt;0,-M2449&amp;"_"&amp;COUNTIF(M$2:M2449,M2449),M2449&amp;"_"&amp;COUNTIF(M$2:M2449,M2449)))</f>
        <v>787.8_1</v>
      </c>
      <c r="O2449" s="42" t="str">
        <f t="shared" si="38"/>
        <v/>
      </c>
      <c r="P2449" s="3" t="s">
        <v>884</v>
      </c>
      <c r="Q2449" s="3" t="s">
        <v>2108</v>
      </c>
      <c r="R2449" s="3" t="s">
        <v>4439</v>
      </c>
      <c r="S2449" s="3" t="s">
        <v>86</v>
      </c>
      <c r="T2449" s="3" t="s">
        <v>95</v>
      </c>
      <c r="U2449" s="3" t="s">
        <v>2103</v>
      </c>
      <c r="V2449" s="3" t="s">
        <v>86</v>
      </c>
      <c r="W2449" s="3" t="s">
        <v>86</v>
      </c>
      <c r="X2449" s="3" t="s">
        <v>86</v>
      </c>
      <c r="Y2449" s="3" t="s">
        <v>103</v>
      </c>
      <c r="Z2449" s="3" t="s">
        <v>86</v>
      </c>
      <c r="AA2449" s="4"/>
      <c r="AB2449" s="3" t="s">
        <v>86</v>
      </c>
      <c r="AC2449" s="3" t="s">
        <v>86</v>
      </c>
      <c r="AD2449" s="3" t="s">
        <v>86</v>
      </c>
      <c r="AE2449" s="5">
        <v>0</v>
      </c>
    </row>
    <row r="2450" spans="1:31" x14ac:dyDescent="0.25">
      <c r="A2450" s="6" t="s">
        <v>86</v>
      </c>
      <c r="B2450" s="3" t="s">
        <v>2764</v>
      </c>
      <c r="C2450" s="3" t="s">
        <v>2100</v>
      </c>
      <c r="D2450" s="4">
        <v>44227</v>
      </c>
      <c r="E2450" s="4">
        <v>44227</v>
      </c>
      <c r="F2450" s="4">
        <v>44231</v>
      </c>
      <c r="G2450" s="3" t="s">
        <v>89</v>
      </c>
      <c r="H2450" s="3" t="s">
        <v>90</v>
      </c>
      <c r="I2450" s="5">
        <v>82927</v>
      </c>
      <c r="J2450" s="3" t="s">
        <v>91</v>
      </c>
      <c r="K2450" s="3" t="s">
        <v>90</v>
      </c>
      <c r="L2450" s="5">
        <v>82927</v>
      </c>
      <c r="M2450" s="5">
        <v>976.19</v>
      </c>
      <c r="N2450" s="41" t="str">
        <f>IF(M2450="","",IF(M2450&lt;0,-M2450&amp;"_"&amp;COUNTIF(M$2:M2450,M2450),M2450&amp;"_"&amp;COUNTIF(M$2:M2450,M2450)))</f>
        <v>976.19_1</v>
      </c>
      <c r="O2450" s="42" t="str">
        <f t="shared" si="38"/>
        <v/>
      </c>
      <c r="P2450" s="3" t="s">
        <v>884</v>
      </c>
      <c r="Q2450" s="3" t="s">
        <v>2110</v>
      </c>
      <c r="R2450" s="3" t="s">
        <v>4440</v>
      </c>
      <c r="S2450" s="3" t="s">
        <v>86</v>
      </c>
      <c r="T2450" s="3" t="s">
        <v>95</v>
      </c>
      <c r="U2450" s="3" t="s">
        <v>2103</v>
      </c>
      <c r="V2450" s="3" t="s">
        <v>86</v>
      </c>
      <c r="W2450" s="3" t="s">
        <v>86</v>
      </c>
      <c r="X2450" s="3" t="s">
        <v>86</v>
      </c>
      <c r="Y2450" s="3" t="s">
        <v>103</v>
      </c>
      <c r="Z2450" s="3" t="s">
        <v>86</v>
      </c>
      <c r="AA2450" s="4"/>
      <c r="AB2450" s="3" t="s">
        <v>86</v>
      </c>
      <c r="AC2450" s="3" t="s">
        <v>86</v>
      </c>
      <c r="AD2450" s="3" t="s">
        <v>86</v>
      </c>
      <c r="AE2450" s="5">
        <v>0</v>
      </c>
    </row>
    <row r="2451" spans="1:31" x14ac:dyDescent="0.25">
      <c r="A2451" s="6" t="s">
        <v>86</v>
      </c>
      <c r="B2451" s="3" t="s">
        <v>2764</v>
      </c>
      <c r="C2451" s="3" t="s">
        <v>2100</v>
      </c>
      <c r="D2451" s="4">
        <v>44227</v>
      </c>
      <c r="E2451" s="4">
        <v>44227</v>
      </c>
      <c r="F2451" s="4">
        <v>44231</v>
      </c>
      <c r="G2451" s="3" t="s">
        <v>89</v>
      </c>
      <c r="H2451" s="3" t="s">
        <v>90</v>
      </c>
      <c r="I2451" s="5">
        <v>59890</v>
      </c>
      <c r="J2451" s="3" t="s">
        <v>91</v>
      </c>
      <c r="K2451" s="3" t="s">
        <v>90</v>
      </c>
      <c r="L2451" s="5">
        <v>59890</v>
      </c>
      <c r="M2451" s="5">
        <v>705</v>
      </c>
      <c r="N2451" s="41" t="str">
        <f>IF(M2451="","",IF(M2451&lt;0,-M2451&amp;"_"&amp;COUNTIF(M$2:M2451,M2451),M2451&amp;"_"&amp;COUNTIF(M$2:M2451,M2451)))</f>
        <v>705_1</v>
      </c>
      <c r="O2451" s="42" t="str">
        <f t="shared" si="38"/>
        <v/>
      </c>
      <c r="P2451" s="3" t="s">
        <v>884</v>
      </c>
      <c r="Q2451" s="3" t="s">
        <v>2123</v>
      </c>
      <c r="R2451" s="3" t="s">
        <v>4441</v>
      </c>
      <c r="S2451" s="3" t="s">
        <v>86</v>
      </c>
      <c r="T2451" s="3" t="s">
        <v>95</v>
      </c>
      <c r="U2451" s="3" t="s">
        <v>2103</v>
      </c>
      <c r="V2451" s="3" t="s">
        <v>86</v>
      </c>
      <c r="W2451" s="3" t="s">
        <v>86</v>
      </c>
      <c r="X2451" s="3" t="s">
        <v>86</v>
      </c>
      <c r="Y2451" s="3" t="s">
        <v>103</v>
      </c>
      <c r="Z2451" s="3" t="s">
        <v>86</v>
      </c>
      <c r="AA2451" s="4"/>
      <c r="AB2451" s="3" t="s">
        <v>86</v>
      </c>
      <c r="AC2451" s="3" t="s">
        <v>86</v>
      </c>
      <c r="AD2451" s="3" t="s">
        <v>86</v>
      </c>
      <c r="AE2451" s="5">
        <v>0</v>
      </c>
    </row>
    <row r="2452" spans="1:31" x14ac:dyDescent="0.25">
      <c r="A2452" s="6" t="s">
        <v>86</v>
      </c>
      <c r="B2452" s="3" t="s">
        <v>2764</v>
      </c>
      <c r="C2452" s="3" t="s">
        <v>2100</v>
      </c>
      <c r="D2452" s="4">
        <v>44227</v>
      </c>
      <c r="E2452" s="4">
        <v>44227</v>
      </c>
      <c r="F2452" s="4">
        <v>44231</v>
      </c>
      <c r="G2452" s="3" t="s">
        <v>89</v>
      </c>
      <c r="H2452" s="3" t="s">
        <v>90</v>
      </c>
      <c r="I2452" s="5">
        <v>12271</v>
      </c>
      <c r="J2452" s="3" t="s">
        <v>91</v>
      </c>
      <c r="K2452" s="3" t="s">
        <v>90</v>
      </c>
      <c r="L2452" s="5">
        <v>12271</v>
      </c>
      <c r="M2452" s="5">
        <v>144.44999999999999</v>
      </c>
      <c r="N2452" s="41" t="str">
        <f>IF(M2452="","",IF(M2452&lt;0,-M2452&amp;"_"&amp;COUNTIF(M$2:M2452,M2452),M2452&amp;"_"&amp;COUNTIF(M$2:M2452,M2452)))</f>
        <v>144.45_3</v>
      </c>
      <c r="O2452" s="42" t="str">
        <f t="shared" si="38"/>
        <v/>
      </c>
      <c r="P2452" s="3" t="s">
        <v>884</v>
      </c>
      <c r="Q2452" s="3" t="s">
        <v>2125</v>
      </c>
      <c r="R2452" s="3" t="s">
        <v>4442</v>
      </c>
      <c r="S2452" s="3" t="s">
        <v>86</v>
      </c>
      <c r="T2452" s="3" t="s">
        <v>95</v>
      </c>
      <c r="U2452" s="3" t="s">
        <v>2103</v>
      </c>
      <c r="V2452" s="3" t="s">
        <v>86</v>
      </c>
      <c r="W2452" s="3" t="s">
        <v>86</v>
      </c>
      <c r="X2452" s="3" t="s">
        <v>86</v>
      </c>
      <c r="Y2452" s="3" t="s">
        <v>103</v>
      </c>
      <c r="Z2452" s="3" t="s">
        <v>86</v>
      </c>
      <c r="AA2452" s="4"/>
      <c r="AB2452" s="3" t="s">
        <v>86</v>
      </c>
      <c r="AC2452" s="3" t="s">
        <v>86</v>
      </c>
      <c r="AD2452" s="3" t="s">
        <v>86</v>
      </c>
      <c r="AE2452" s="5">
        <v>0</v>
      </c>
    </row>
    <row r="2453" spans="1:31" x14ac:dyDescent="0.25">
      <c r="A2453" s="6" t="s">
        <v>86</v>
      </c>
      <c r="B2453" s="3" t="s">
        <v>2764</v>
      </c>
      <c r="C2453" s="3" t="s">
        <v>2100</v>
      </c>
      <c r="D2453" s="4">
        <v>44227</v>
      </c>
      <c r="E2453" s="4">
        <v>44227</v>
      </c>
      <c r="F2453" s="4">
        <v>44231</v>
      </c>
      <c r="G2453" s="3" t="s">
        <v>89</v>
      </c>
      <c r="H2453" s="3" t="s">
        <v>90</v>
      </c>
      <c r="I2453" s="5">
        <v>19607</v>
      </c>
      <c r="J2453" s="3" t="s">
        <v>91</v>
      </c>
      <c r="K2453" s="3" t="s">
        <v>90</v>
      </c>
      <c r="L2453" s="5">
        <v>19607</v>
      </c>
      <c r="M2453" s="5">
        <v>230.81</v>
      </c>
      <c r="N2453" s="41" t="str">
        <f>IF(M2453="","",IF(M2453&lt;0,-M2453&amp;"_"&amp;COUNTIF(M$2:M2453,M2453),M2453&amp;"_"&amp;COUNTIF(M$2:M2453,M2453)))</f>
        <v>230.81_1</v>
      </c>
      <c r="O2453" s="42" t="str">
        <f t="shared" si="38"/>
        <v/>
      </c>
      <c r="P2453" s="3" t="s">
        <v>884</v>
      </c>
      <c r="Q2453" s="3" t="s">
        <v>2129</v>
      </c>
      <c r="R2453" s="3" t="s">
        <v>4443</v>
      </c>
      <c r="S2453" s="3" t="s">
        <v>86</v>
      </c>
      <c r="T2453" s="3" t="s">
        <v>95</v>
      </c>
      <c r="U2453" s="3" t="s">
        <v>2103</v>
      </c>
      <c r="V2453" s="3" t="s">
        <v>86</v>
      </c>
      <c r="W2453" s="3" t="s">
        <v>86</v>
      </c>
      <c r="X2453" s="3" t="s">
        <v>86</v>
      </c>
      <c r="Y2453" s="3" t="s">
        <v>103</v>
      </c>
      <c r="Z2453" s="3" t="s">
        <v>86</v>
      </c>
      <c r="AA2453" s="4"/>
      <c r="AB2453" s="3" t="s">
        <v>86</v>
      </c>
      <c r="AC2453" s="3" t="s">
        <v>86</v>
      </c>
      <c r="AD2453" s="3" t="s">
        <v>86</v>
      </c>
      <c r="AE2453" s="5">
        <v>0</v>
      </c>
    </row>
    <row r="2454" spans="1:31" x14ac:dyDescent="0.25">
      <c r="A2454" s="6" t="s">
        <v>86</v>
      </c>
      <c r="B2454" s="3" t="s">
        <v>2764</v>
      </c>
      <c r="C2454" s="3" t="s">
        <v>2100</v>
      </c>
      <c r="D2454" s="4">
        <v>44227</v>
      </c>
      <c r="E2454" s="4">
        <v>44227</v>
      </c>
      <c r="F2454" s="4">
        <v>44231</v>
      </c>
      <c r="G2454" s="3" t="s">
        <v>89</v>
      </c>
      <c r="H2454" s="3" t="s">
        <v>90</v>
      </c>
      <c r="I2454" s="5">
        <v>79848</v>
      </c>
      <c r="J2454" s="3" t="s">
        <v>91</v>
      </c>
      <c r="K2454" s="3" t="s">
        <v>90</v>
      </c>
      <c r="L2454" s="5">
        <v>79848</v>
      </c>
      <c r="M2454" s="5">
        <v>939.94</v>
      </c>
      <c r="N2454" s="41" t="str">
        <f>IF(M2454="","",IF(M2454&lt;0,-M2454&amp;"_"&amp;COUNTIF(M$2:M2454,M2454),M2454&amp;"_"&amp;COUNTIF(M$2:M2454,M2454)))</f>
        <v>939.94_3</v>
      </c>
      <c r="O2454" s="42" t="str">
        <f t="shared" si="38"/>
        <v/>
      </c>
      <c r="P2454" s="3" t="s">
        <v>884</v>
      </c>
      <c r="Q2454" s="3" t="s">
        <v>1610</v>
      </c>
      <c r="R2454" s="3" t="s">
        <v>4444</v>
      </c>
      <c r="S2454" s="3" t="s">
        <v>86</v>
      </c>
      <c r="T2454" s="3" t="s">
        <v>95</v>
      </c>
      <c r="U2454" s="3" t="s">
        <v>2103</v>
      </c>
      <c r="V2454" s="3" t="s">
        <v>86</v>
      </c>
      <c r="W2454" s="3" t="s">
        <v>86</v>
      </c>
      <c r="X2454" s="3" t="s">
        <v>86</v>
      </c>
      <c r="Y2454" s="3" t="s">
        <v>103</v>
      </c>
      <c r="Z2454" s="3" t="s">
        <v>86</v>
      </c>
      <c r="AA2454" s="4"/>
      <c r="AB2454" s="3" t="s">
        <v>86</v>
      </c>
      <c r="AC2454" s="3" t="s">
        <v>86</v>
      </c>
      <c r="AD2454" s="3" t="s">
        <v>86</v>
      </c>
      <c r="AE2454" s="5">
        <v>0</v>
      </c>
    </row>
    <row r="2455" spans="1:31" x14ac:dyDescent="0.25">
      <c r="A2455" s="6" t="s">
        <v>86</v>
      </c>
      <c r="B2455" s="3" t="s">
        <v>2764</v>
      </c>
      <c r="C2455" s="3" t="s">
        <v>2100</v>
      </c>
      <c r="D2455" s="4">
        <v>44227</v>
      </c>
      <c r="E2455" s="4">
        <v>44227</v>
      </c>
      <c r="F2455" s="4">
        <v>44231</v>
      </c>
      <c r="G2455" s="3" t="s">
        <v>89</v>
      </c>
      <c r="H2455" s="3" t="s">
        <v>90</v>
      </c>
      <c r="I2455" s="5">
        <v>13501</v>
      </c>
      <c r="J2455" s="3" t="s">
        <v>91</v>
      </c>
      <c r="K2455" s="3" t="s">
        <v>90</v>
      </c>
      <c r="L2455" s="5">
        <v>13501</v>
      </c>
      <c r="M2455" s="5">
        <v>158.93</v>
      </c>
      <c r="N2455" s="41" t="str">
        <f>IF(M2455="","",IF(M2455&lt;0,-M2455&amp;"_"&amp;COUNTIF(M$2:M2455,M2455),M2455&amp;"_"&amp;COUNTIF(M$2:M2455,M2455)))</f>
        <v>158.93_1</v>
      </c>
      <c r="O2455" s="42" t="str">
        <f t="shared" si="38"/>
        <v/>
      </c>
      <c r="P2455" s="3" t="s">
        <v>884</v>
      </c>
      <c r="Q2455" s="3" t="s">
        <v>2131</v>
      </c>
      <c r="R2455" s="3" t="s">
        <v>4445</v>
      </c>
      <c r="S2455" s="3" t="s">
        <v>86</v>
      </c>
      <c r="T2455" s="3" t="s">
        <v>95</v>
      </c>
      <c r="U2455" s="3" t="s">
        <v>2103</v>
      </c>
      <c r="V2455" s="3" t="s">
        <v>86</v>
      </c>
      <c r="W2455" s="3" t="s">
        <v>86</v>
      </c>
      <c r="X2455" s="3" t="s">
        <v>86</v>
      </c>
      <c r="Y2455" s="3" t="s">
        <v>103</v>
      </c>
      <c r="Z2455" s="3" t="s">
        <v>86</v>
      </c>
      <c r="AA2455" s="4"/>
      <c r="AB2455" s="3" t="s">
        <v>86</v>
      </c>
      <c r="AC2455" s="3" t="s">
        <v>86</v>
      </c>
      <c r="AD2455" s="3" t="s">
        <v>86</v>
      </c>
      <c r="AE2455" s="5">
        <v>0</v>
      </c>
    </row>
    <row r="2456" spans="1:31" x14ac:dyDescent="0.25">
      <c r="A2456" s="6" t="s">
        <v>86</v>
      </c>
      <c r="B2456" s="3" t="s">
        <v>2764</v>
      </c>
      <c r="C2456" s="3" t="s">
        <v>2100</v>
      </c>
      <c r="D2456" s="4">
        <v>44227</v>
      </c>
      <c r="E2456" s="4">
        <v>44227</v>
      </c>
      <c r="F2456" s="4">
        <v>44231</v>
      </c>
      <c r="G2456" s="3" t="s">
        <v>89</v>
      </c>
      <c r="H2456" s="3" t="s">
        <v>90</v>
      </c>
      <c r="I2456" s="5">
        <v>12271</v>
      </c>
      <c r="J2456" s="3" t="s">
        <v>91</v>
      </c>
      <c r="K2456" s="3" t="s">
        <v>90</v>
      </c>
      <c r="L2456" s="5">
        <v>12271</v>
      </c>
      <c r="M2456" s="5">
        <v>144.44999999999999</v>
      </c>
      <c r="N2456" s="41" t="str">
        <f>IF(M2456="","",IF(M2456&lt;0,-M2456&amp;"_"&amp;COUNTIF(M$2:M2456,M2456),M2456&amp;"_"&amp;COUNTIF(M$2:M2456,M2456)))</f>
        <v>144.45_4</v>
      </c>
      <c r="O2456" s="42" t="str">
        <f t="shared" si="38"/>
        <v/>
      </c>
      <c r="P2456" s="3" t="s">
        <v>884</v>
      </c>
      <c r="Q2456" s="3" t="s">
        <v>2140</v>
      </c>
      <c r="R2456" s="3" t="s">
        <v>4446</v>
      </c>
      <c r="S2456" s="3" t="s">
        <v>86</v>
      </c>
      <c r="T2456" s="3" t="s">
        <v>95</v>
      </c>
      <c r="U2456" s="3" t="s">
        <v>2103</v>
      </c>
      <c r="V2456" s="3" t="s">
        <v>86</v>
      </c>
      <c r="W2456" s="3" t="s">
        <v>86</v>
      </c>
      <c r="X2456" s="3" t="s">
        <v>86</v>
      </c>
      <c r="Y2456" s="3" t="s">
        <v>103</v>
      </c>
      <c r="Z2456" s="3" t="s">
        <v>86</v>
      </c>
      <c r="AA2456" s="4"/>
      <c r="AB2456" s="3" t="s">
        <v>86</v>
      </c>
      <c r="AC2456" s="3" t="s">
        <v>86</v>
      </c>
      <c r="AD2456" s="3" t="s">
        <v>86</v>
      </c>
      <c r="AE2456" s="5">
        <v>0</v>
      </c>
    </row>
    <row r="2457" spans="1:31" x14ac:dyDescent="0.25">
      <c r="A2457" s="6" t="s">
        <v>86</v>
      </c>
      <c r="B2457" s="3" t="s">
        <v>2764</v>
      </c>
      <c r="C2457" s="3" t="s">
        <v>2100</v>
      </c>
      <c r="D2457" s="4">
        <v>44227</v>
      </c>
      <c r="E2457" s="4">
        <v>44227</v>
      </c>
      <c r="F2457" s="4">
        <v>44231</v>
      </c>
      <c r="G2457" s="3" t="s">
        <v>89</v>
      </c>
      <c r="H2457" s="3" t="s">
        <v>90</v>
      </c>
      <c r="I2457" s="5">
        <v>86047</v>
      </c>
      <c r="J2457" s="3" t="s">
        <v>91</v>
      </c>
      <c r="K2457" s="3" t="s">
        <v>90</v>
      </c>
      <c r="L2457" s="5">
        <v>86047</v>
      </c>
      <c r="M2457" s="5">
        <v>1012.91</v>
      </c>
      <c r="N2457" s="41" t="str">
        <f>IF(M2457="","",IF(M2457&lt;0,-M2457&amp;"_"&amp;COUNTIF(M$2:M2457,M2457),M2457&amp;"_"&amp;COUNTIF(M$2:M2457,M2457)))</f>
        <v>1012.91_1</v>
      </c>
      <c r="O2457" s="42" t="str">
        <f t="shared" si="38"/>
        <v/>
      </c>
      <c r="P2457" s="3" t="s">
        <v>884</v>
      </c>
      <c r="Q2457" s="3" t="s">
        <v>2142</v>
      </c>
      <c r="R2457" s="3" t="s">
        <v>4447</v>
      </c>
      <c r="S2457" s="3" t="s">
        <v>86</v>
      </c>
      <c r="T2457" s="3" t="s">
        <v>95</v>
      </c>
      <c r="U2457" s="3" t="s">
        <v>2103</v>
      </c>
      <c r="V2457" s="3" t="s">
        <v>86</v>
      </c>
      <c r="W2457" s="3" t="s">
        <v>86</v>
      </c>
      <c r="X2457" s="3" t="s">
        <v>86</v>
      </c>
      <c r="Y2457" s="3" t="s">
        <v>103</v>
      </c>
      <c r="Z2457" s="3" t="s">
        <v>86</v>
      </c>
      <c r="AA2457" s="4"/>
      <c r="AB2457" s="3" t="s">
        <v>86</v>
      </c>
      <c r="AC2457" s="3" t="s">
        <v>86</v>
      </c>
      <c r="AD2457" s="3" t="s">
        <v>86</v>
      </c>
      <c r="AE2457" s="5">
        <v>0</v>
      </c>
    </row>
    <row r="2458" spans="1:31" x14ac:dyDescent="0.25">
      <c r="A2458" s="6" t="s">
        <v>86</v>
      </c>
      <c r="B2458" s="3" t="s">
        <v>2764</v>
      </c>
      <c r="C2458" s="3" t="s">
        <v>2100</v>
      </c>
      <c r="D2458" s="4">
        <v>44227</v>
      </c>
      <c r="E2458" s="4">
        <v>44227</v>
      </c>
      <c r="F2458" s="4">
        <v>44231</v>
      </c>
      <c r="G2458" s="3" t="s">
        <v>89</v>
      </c>
      <c r="H2458" s="3" t="s">
        <v>90</v>
      </c>
      <c r="I2458" s="5">
        <v>87945</v>
      </c>
      <c r="J2458" s="3" t="s">
        <v>91</v>
      </c>
      <c r="K2458" s="3" t="s">
        <v>90</v>
      </c>
      <c r="L2458" s="5">
        <v>87945</v>
      </c>
      <c r="M2458" s="5">
        <v>1035.26</v>
      </c>
      <c r="N2458" s="41" t="str">
        <f>IF(M2458="","",IF(M2458&lt;0,-M2458&amp;"_"&amp;COUNTIF(M$2:M2458,M2458),M2458&amp;"_"&amp;COUNTIF(M$2:M2458,M2458)))</f>
        <v>1035.26_1</v>
      </c>
      <c r="O2458" s="42" t="str">
        <f t="shared" si="38"/>
        <v/>
      </c>
      <c r="P2458" s="3" t="s">
        <v>884</v>
      </c>
      <c r="Q2458" s="3" t="s">
        <v>2150</v>
      </c>
      <c r="R2458" s="3" t="s">
        <v>4448</v>
      </c>
      <c r="S2458" s="3" t="s">
        <v>86</v>
      </c>
      <c r="T2458" s="3" t="s">
        <v>95</v>
      </c>
      <c r="U2458" s="3" t="s">
        <v>2103</v>
      </c>
      <c r="V2458" s="3" t="s">
        <v>86</v>
      </c>
      <c r="W2458" s="3" t="s">
        <v>86</v>
      </c>
      <c r="X2458" s="3" t="s">
        <v>86</v>
      </c>
      <c r="Y2458" s="3" t="s">
        <v>103</v>
      </c>
      <c r="Z2458" s="3" t="s">
        <v>86</v>
      </c>
      <c r="AA2458" s="4"/>
      <c r="AB2458" s="3" t="s">
        <v>86</v>
      </c>
      <c r="AC2458" s="3" t="s">
        <v>86</v>
      </c>
      <c r="AD2458" s="3" t="s">
        <v>86</v>
      </c>
      <c r="AE2458" s="5">
        <v>0</v>
      </c>
    </row>
    <row r="2459" spans="1:31" x14ac:dyDescent="0.25">
      <c r="A2459" s="6" t="s">
        <v>86</v>
      </c>
      <c r="B2459" s="3" t="s">
        <v>2764</v>
      </c>
      <c r="C2459" s="3" t="s">
        <v>2100</v>
      </c>
      <c r="D2459" s="4">
        <v>44227</v>
      </c>
      <c r="E2459" s="4">
        <v>44227</v>
      </c>
      <c r="F2459" s="4">
        <v>44231</v>
      </c>
      <c r="G2459" s="3" t="s">
        <v>89</v>
      </c>
      <c r="H2459" s="3" t="s">
        <v>90</v>
      </c>
      <c r="I2459" s="5">
        <v>12383</v>
      </c>
      <c r="J2459" s="3" t="s">
        <v>91</v>
      </c>
      <c r="K2459" s="3" t="s">
        <v>90</v>
      </c>
      <c r="L2459" s="5">
        <v>12383</v>
      </c>
      <c r="M2459" s="5">
        <v>145.77000000000001</v>
      </c>
      <c r="N2459" s="41" t="str">
        <f>IF(M2459="","",IF(M2459&lt;0,-M2459&amp;"_"&amp;COUNTIF(M$2:M2459,M2459),M2459&amp;"_"&amp;COUNTIF(M$2:M2459,M2459)))</f>
        <v>145.77_1</v>
      </c>
      <c r="O2459" s="42" t="str">
        <f t="shared" si="38"/>
        <v/>
      </c>
      <c r="P2459" s="3" t="s">
        <v>884</v>
      </c>
      <c r="Q2459" s="3" t="s">
        <v>2160</v>
      </c>
      <c r="R2459" s="3" t="s">
        <v>4449</v>
      </c>
      <c r="S2459" s="3" t="s">
        <v>86</v>
      </c>
      <c r="T2459" s="3" t="s">
        <v>95</v>
      </c>
      <c r="U2459" s="3" t="s">
        <v>2103</v>
      </c>
      <c r="V2459" s="3" t="s">
        <v>86</v>
      </c>
      <c r="W2459" s="3" t="s">
        <v>86</v>
      </c>
      <c r="X2459" s="3" t="s">
        <v>86</v>
      </c>
      <c r="Y2459" s="3" t="s">
        <v>106</v>
      </c>
      <c r="Z2459" s="3" t="s">
        <v>86</v>
      </c>
      <c r="AA2459" s="4"/>
      <c r="AB2459" s="3" t="s">
        <v>86</v>
      </c>
      <c r="AC2459" s="3" t="s">
        <v>86</v>
      </c>
      <c r="AD2459" s="3" t="s">
        <v>86</v>
      </c>
      <c r="AE2459" s="5">
        <v>0</v>
      </c>
    </row>
    <row r="2460" spans="1:31" x14ac:dyDescent="0.25">
      <c r="A2460" s="6" t="s">
        <v>86</v>
      </c>
      <c r="B2460" s="3" t="s">
        <v>2764</v>
      </c>
      <c r="C2460" s="3" t="s">
        <v>2100</v>
      </c>
      <c r="D2460" s="4">
        <v>44227</v>
      </c>
      <c r="E2460" s="4">
        <v>44227</v>
      </c>
      <c r="F2460" s="4">
        <v>44231</v>
      </c>
      <c r="G2460" s="3" t="s">
        <v>89</v>
      </c>
      <c r="H2460" s="3" t="s">
        <v>90</v>
      </c>
      <c r="I2460" s="5">
        <v>15464</v>
      </c>
      <c r="J2460" s="3" t="s">
        <v>91</v>
      </c>
      <c r="K2460" s="3" t="s">
        <v>90</v>
      </c>
      <c r="L2460" s="5">
        <v>15464</v>
      </c>
      <c r="M2460" s="5">
        <v>182.04</v>
      </c>
      <c r="N2460" s="41" t="str">
        <f>IF(M2460="","",IF(M2460&lt;0,-M2460&amp;"_"&amp;COUNTIF(M$2:M2460,M2460),M2460&amp;"_"&amp;COUNTIF(M$2:M2460,M2460)))</f>
        <v>182.04_1</v>
      </c>
      <c r="O2460" s="42" t="str">
        <f t="shared" si="38"/>
        <v/>
      </c>
      <c r="P2460" s="3" t="s">
        <v>884</v>
      </c>
      <c r="Q2460" s="3" t="s">
        <v>2162</v>
      </c>
      <c r="R2460" s="3" t="s">
        <v>4450</v>
      </c>
      <c r="S2460" s="3" t="s">
        <v>86</v>
      </c>
      <c r="T2460" s="3" t="s">
        <v>95</v>
      </c>
      <c r="U2460" s="3" t="s">
        <v>2103</v>
      </c>
      <c r="V2460" s="3" t="s">
        <v>86</v>
      </c>
      <c r="W2460" s="3" t="s">
        <v>86</v>
      </c>
      <c r="X2460" s="3" t="s">
        <v>86</v>
      </c>
      <c r="Y2460" s="3" t="s">
        <v>103</v>
      </c>
      <c r="Z2460" s="3" t="s">
        <v>86</v>
      </c>
      <c r="AA2460" s="4"/>
      <c r="AB2460" s="3" t="s">
        <v>86</v>
      </c>
      <c r="AC2460" s="3" t="s">
        <v>86</v>
      </c>
      <c r="AD2460" s="3" t="s">
        <v>86</v>
      </c>
      <c r="AE2460" s="5">
        <v>0</v>
      </c>
    </row>
    <row r="2461" spans="1:31" x14ac:dyDescent="0.25">
      <c r="A2461" s="6" t="s">
        <v>86</v>
      </c>
      <c r="B2461" s="3" t="s">
        <v>2764</v>
      </c>
      <c r="C2461" s="3" t="s">
        <v>1112</v>
      </c>
      <c r="D2461" s="4">
        <v>44227</v>
      </c>
      <c r="E2461" s="4">
        <v>44227</v>
      </c>
      <c r="F2461" s="4">
        <v>44234</v>
      </c>
      <c r="G2461" s="3" t="s">
        <v>89</v>
      </c>
      <c r="H2461" s="3" t="s">
        <v>90</v>
      </c>
      <c r="I2461" s="5">
        <v>4480</v>
      </c>
      <c r="J2461" s="3" t="s">
        <v>91</v>
      </c>
      <c r="K2461" s="3" t="s">
        <v>90</v>
      </c>
      <c r="L2461" s="5">
        <v>4480</v>
      </c>
      <c r="M2461" s="5">
        <v>52.74</v>
      </c>
      <c r="N2461" s="41" t="str">
        <f>IF(M2461="","",IF(M2461&lt;0,-M2461&amp;"_"&amp;COUNTIF(M$2:M2461,M2461),M2461&amp;"_"&amp;COUNTIF(M$2:M2461,M2461)))</f>
        <v>52.74_1</v>
      </c>
      <c r="O2461" s="42" t="str">
        <f t="shared" si="38"/>
        <v/>
      </c>
      <c r="P2461" s="3" t="s">
        <v>117</v>
      </c>
      <c r="Q2461" s="3" t="s">
        <v>3395</v>
      </c>
      <c r="R2461" s="3" t="s">
        <v>4451</v>
      </c>
      <c r="S2461" s="3" t="s">
        <v>86</v>
      </c>
      <c r="T2461" s="3" t="s">
        <v>95</v>
      </c>
      <c r="U2461" s="3" t="s">
        <v>120</v>
      </c>
      <c r="V2461" s="3" t="s">
        <v>86</v>
      </c>
      <c r="W2461" s="3" t="s">
        <v>86</v>
      </c>
      <c r="X2461" s="3" t="s">
        <v>86</v>
      </c>
      <c r="Y2461" s="3" t="s">
        <v>97</v>
      </c>
      <c r="Z2461" s="3" t="s">
        <v>86</v>
      </c>
      <c r="AA2461" s="4"/>
      <c r="AB2461" s="3" t="s">
        <v>86</v>
      </c>
      <c r="AC2461" s="3" t="s">
        <v>86</v>
      </c>
      <c r="AD2461" s="3" t="s">
        <v>86</v>
      </c>
      <c r="AE2461" s="5">
        <v>0</v>
      </c>
    </row>
    <row r="2462" spans="1:31" x14ac:dyDescent="0.25">
      <c r="A2462" s="6" t="s">
        <v>86</v>
      </c>
      <c r="B2462" s="3" t="s">
        <v>2774</v>
      </c>
      <c r="C2462" s="3" t="s">
        <v>4456</v>
      </c>
      <c r="D2462" s="4">
        <v>44227</v>
      </c>
      <c r="E2462" s="4">
        <v>44227</v>
      </c>
      <c r="F2462" s="4">
        <v>44228</v>
      </c>
      <c r="G2462" s="3" t="s">
        <v>2488</v>
      </c>
      <c r="H2462" s="3" t="s">
        <v>160</v>
      </c>
      <c r="I2462" s="5">
        <v>76.760000000000005</v>
      </c>
      <c r="J2462" s="3" t="s">
        <v>4457</v>
      </c>
      <c r="K2462" s="3" t="s">
        <v>90</v>
      </c>
      <c r="L2462" s="5">
        <v>6505.46</v>
      </c>
      <c r="M2462" s="5">
        <v>76.760000000000005</v>
      </c>
      <c r="N2462" s="41" t="str">
        <f>IF(M2462="","",IF(M2462&lt;0,-M2462&amp;"_"&amp;COUNTIF(M$2:M2462,M2462),M2462&amp;"_"&amp;COUNTIF(M$2:M2462,M2462)))</f>
        <v>76.76_1</v>
      </c>
      <c r="O2462" s="42" t="str">
        <f t="shared" si="38"/>
        <v/>
      </c>
      <c r="P2462" s="3" t="s">
        <v>4458</v>
      </c>
      <c r="Q2462" s="3" t="s">
        <v>4459</v>
      </c>
      <c r="R2462" s="3" t="s">
        <v>4460</v>
      </c>
      <c r="S2462" s="3" t="s">
        <v>86</v>
      </c>
      <c r="T2462" s="3" t="s">
        <v>95</v>
      </c>
      <c r="U2462" s="3" t="s">
        <v>4459</v>
      </c>
      <c r="V2462" s="3" t="s">
        <v>86</v>
      </c>
      <c r="W2462" s="3" t="s">
        <v>86</v>
      </c>
      <c r="X2462" s="3" t="s">
        <v>86</v>
      </c>
      <c r="Y2462" s="3" t="s">
        <v>97</v>
      </c>
      <c r="Z2462" s="3" t="s">
        <v>86</v>
      </c>
      <c r="AA2462" s="4"/>
      <c r="AB2462" s="3" t="s">
        <v>86</v>
      </c>
      <c r="AC2462" s="3" t="s">
        <v>86</v>
      </c>
      <c r="AD2462" s="3" t="s">
        <v>86</v>
      </c>
      <c r="AE2462" s="5">
        <v>0</v>
      </c>
    </row>
    <row r="2463" spans="1:31" x14ac:dyDescent="0.25">
      <c r="A2463" s="6" t="s">
        <v>86</v>
      </c>
      <c r="B2463" s="3" t="s">
        <v>2774</v>
      </c>
      <c r="C2463" s="3" t="s">
        <v>4461</v>
      </c>
      <c r="D2463" s="4">
        <v>44227</v>
      </c>
      <c r="E2463" s="4">
        <v>44227</v>
      </c>
      <c r="F2463" s="4">
        <v>44228</v>
      </c>
      <c r="G2463" s="3" t="s">
        <v>2488</v>
      </c>
      <c r="H2463" s="3" t="s">
        <v>160</v>
      </c>
      <c r="I2463" s="5">
        <v>17.03</v>
      </c>
      <c r="J2463" s="3" t="s">
        <v>4462</v>
      </c>
      <c r="K2463" s="3" t="s">
        <v>90</v>
      </c>
      <c r="L2463" s="5">
        <v>1443.41</v>
      </c>
      <c r="M2463" s="5">
        <v>17.03</v>
      </c>
      <c r="N2463" s="41" t="str">
        <f>IF(M2463="","",IF(M2463&lt;0,-M2463&amp;"_"&amp;COUNTIF(M$2:M2463,M2463),M2463&amp;"_"&amp;COUNTIF(M$2:M2463,M2463)))</f>
        <v>17.03_1</v>
      </c>
      <c r="O2463" s="42" t="str">
        <f t="shared" si="38"/>
        <v/>
      </c>
      <c r="P2463" s="3" t="s">
        <v>3622</v>
      </c>
      <c r="Q2463" s="3" t="s">
        <v>4463</v>
      </c>
      <c r="R2463" s="3" t="s">
        <v>4464</v>
      </c>
      <c r="S2463" s="3" t="s">
        <v>86</v>
      </c>
      <c r="T2463" s="3" t="s">
        <v>95</v>
      </c>
      <c r="U2463" s="3" t="s">
        <v>4463</v>
      </c>
      <c r="V2463" s="3" t="s">
        <v>86</v>
      </c>
      <c r="W2463" s="3" t="s">
        <v>86</v>
      </c>
      <c r="X2463" s="3" t="s">
        <v>86</v>
      </c>
      <c r="Y2463" s="3" t="s">
        <v>97</v>
      </c>
      <c r="Z2463" s="3" t="s">
        <v>86</v>
      </c>
      <c r="AA2463" s="4"/>
      <c r="AB2463" s="3" t="s">
        <v>86</v>
      </c>
      <c r="AC2463" s="3" t="s">
        <v>86</v>
      </c>
      <c r="AD2463" s="3" t="s">
        <v>86</v>
      </c>
      <c r="AE2463" s="5">
        <v>0</v>
      </c>
    </row>
    <row r="2464" spans="1:31" x14ac:dyDescent="0.25">
      <c r="A2464" s="6" t="s">
        <v>86</v>
      </c>
      <c r="B2464" s="3" t="s">
        <v>2774</v>
      </c>
      <c r="C2464" s="3" t="s">
        <v>4465</v>
      </c>
      <c r="D2464" s="4">
        <v>44227</v>
      </c>
      <c r="E2464" s="4">
        <v>44227</v>
      </c>
      <c r="F2464" s="4">
        <v>44228</v>
      </c>
      <c r="G2464" s="3" t="s">
        <v>2488</v>
      </c>
      <c r="H2464" s="3" t="s">
        <v>160</v>
      </c>
      <c r="I2464" s="5">
        <v>0.57999999999999996</v>
      </c>
      <c r="J2464" s="3" t="s">
        <v>4466</v>
      </c>
      <c r="K2464" s="3" t="s">
        <v>90</v>
      </c>
      <c r="L2464" s="5">
        <v>48.36</v>
      </c>
      <c r="M2464" s="5">
        <v>0.57999999999999996</v>
      </c>
      <c r="N2464" s="41" t="str">
        <f>IF(M2464="","",IF(M2464&lt;0,-M2464&amp;"_"&amp;COUNTIF(M$2:M2464,M2464),M2464&amp;"_"&amp;COUNTIF(M$2:M2464,M2464)))</f>
        <v>0.58_2</v>
      </c>
      <c r="O2464" s="42" t="str">
        <f t="shared" si="38"/>
        <v/>
      </c>
      <c r="P2464" s="3" t="s">
        <v>4467</v>
      </c>
      <c r="Q2464" s="3" t="s">
        <v>4468</v>
      </c>
      <c r="R2464" s="3" t="s">
        <v>4469</v>
      </c>
      <c r="S2464" s="3" t="s">
        <v>86</v>
      </c>
      <c r="T2464" s="3" t="s">
        <v>95</v>
      </c>
      <c r="U2464" s="3" t="s">
        <v>4468</v>
      </c>
      <c r="V2464" s="3" t="s">
        <v>86</v>
      </c>
      <c r="W2464" s="3" t="s">
        <v>86</v>
      </c>
      <c r="X2464" s="3" t="s">
        <v>86</v>
      </c>
      <c r="Y2464" s="3" t="s">
        <v>97</v>
      </c>
      <c r="Z2464" s="3" t="s">
        <v>86</v>
      </c>
      <c r="AA2464" s="4"/>
      <c r="AB2464" s="3" t="s">
        <v>86</v>
      </c>
      <c r="AC2464" s="3" t="s">
        <v>86</v>
      </c>
      <c r="AD2464" s="3" t="s">
        <v>86</v>
      </c>
      <c r="AE2464" s="5">
        <v>0</v>
      </c>
    </row>
    <row r="2465" spans="1:31" x14ac:dyDescent="0.25">
      <c r="A2465" s="6" t="s">
        <v>86</v>
      </c>
      <c r="B2465" s="3" t="s">
        <v>2774</v>
      </c>
      <c r="C2465" s="3" t="s">
        <v>4470</v>
      </c>
      <c r="D2465" s="4">
        <v>44227</v>
      </c>
      <c r="E2465" s="4">
        <v>44227</v>
      </c>
      <c r="F2465" s="4">
        <v>44228</v>
      </c>
      <c r="G2465" s="3" t="s">
        <v>2488</v>
      </c>
      <c r="H2465" s="3" t="s">
        <v>160</v>
      </c>
      <c r="I2465" s="5">
        <v>54.46</v>
      </c>
      <c r="J2465" s="3" t="s">
        <v>4471</v>
      </c>
      <c r="K2465" s="3" t="s">
        <v>90</v>
      </c>
      <c r="L2465" s="5">
        <v>4615.84</v>
      </c>
      <c r="M2465" s="5">
        <v>54.46</v>
      </c>
      <c r="N2465" s="41" t="str">
        <f>IF(M2465="","",IF(M2465&lt;0,-M2465&amp;"_"&amp;COUNTIF(M$2:M2465,M2465),M2465&amp;"_"&amp;COUNTIF(M$2:M2465,M2465)))</f>
        <v>54.46_1</v>
      </c>
      <c r="O2465" s="42" t="str">
        <f t="shared" si="38"/>
        <v/>
      </c>
      <c r="P2465" s="3" t="s">
        <v>4472</v>
      </c>
      <c r="Q2465" s="3" t="s">
        <v>4473</v>
      </c>
      <c r="R2465" s="3" t="s">
        <v>4474</v>
      </c>
      <c r="S2465" s="3" t="s">
        <v>86</v>
      </c>
      <c r="T2465" s="3" t="s">
        <v>95</v>
      </c>
      <c r="U2465" s="3" t="s">
        <v>4473</v>
      </c>
      <c r="V2465" s="3" t="s">
        <v>86</v>
      </c>
      <c r="W2465" s="3" t="s">
        <v>86</v>
      </c>
      <c r="X2465" s="3" t="s">
        <v>86</v>
      </c>
      <c r="Y2465" s="3" t="s">
        <v>97</v>
      </c>
      <c r="Z2465" s="3" t="s">
        <v>86</v>
      </c>
      <c r="AA2465" s="4"/>
      <c r="AB2465" s="3" t="s">
        <v>86</v>
      </c>
      <c r="AC2465" s="3" t="s">
        <v>86</v>
      </c>
      <c r="AD2465" s="3" t="s">
        <v>86</v>
      </c>
      <c r="AE2465" s="5">
        <v>0</v>
      </c>
    </row>
    <row r="2466" spans="1:31" x14ac:dyDescent="0.25">
      <c r="A2466" s="6" t="s">
        <v>86</v>
      </c>
      <c r="B2466" s="3" t="s">
        <v>2774</v>
      </c>
      <c r="C2466" s="3" t="s">
        <v>4475</v>
      </c>
      <c r="D2466" s="4">
        <v>44227</v>
      </c>
      <c r="E2466" s="4">
        <v>44227</v>
      </c>
      <c r="F2466" s="4">
        <v>44228</v>
      </c>
      <c r="G2466" s="3" t="s">
        <v>2488</v>
      </c>
      <c r="H2466" s="3" t="s">
        <v>160</v>
      </c>
      <c r="I2466" s="5">
        <v>0.41</v>
      </c>
      <c r="J2466" s="3" t="s">
        <v>4452</v>
      </c>
      <c r="K2466" s="3" t="s">
        <v>90</v>
      </c>
      <c r="L2466" s="5">
        <v>34.549999999999997</v>
      </c>
      <c r="M2466" s="5">
        <v>0.41</v>
      </c>
      <c r="N2466" s="41" t="str">
        <f>IF(M2466="","",IF(M2466&lt;0,-M2466&amp;"_"&amp;COUNTIF(M$2:M2466,M2466),M2466&amp;"_"&amp;COUNTIF(M$2:M2466,M2466)))</f>
        <v>0.41_2</v>
      </c>
      <c r="O2466" s="42" t="str">
        <f t="shared" si="38"/>
        <v/>
      </c>
      <c r="P2466" s="3" t="s">
        <v>4453</v>
      </c>
      <c r="Q2466" s="3" t="s">
        <v>4454</v>
      </c>
      <c r="R2466" s="3" t="s">
        <v>4455</v>
      </c>
      <c r="S2466" s="3" t="s">
        <v>86</v>
      </c>
      <c r="T2466" s="3" t="s">
        <v>95</v>
      </c>
      <c r="U2466" s="3" t="s">
        <v>4454</v>
      </c>
      <c r="V2466" s="3" t="s">
        <v>86</v>
      </c>
      <c r="W2466" s="3" t="s">
        <v>86</v>
      </c>
      <c r="X2466" s="3" t="s">
        <v>86</v>
      </c>
      <c r="Y2466" s="3" t="s">
        <v>97</v>
      </c>
      <c r="Z2466" s="3" t="s">
        <v>86</v>
      </c>
      <c r="AA2466" s="4"/>
      <c r="AB2466" s="3" t="s">
        <v>86</v>
      </c>
      <c r="AC2466" s="3" t="s">
        <v>86</v>
      </c>
      <c r="AD2466" s="3" t="s">
        <v>86</v>
      </c>
      <c r="AE2466" s="5">
        <v>0</v>
      </c>
    </row>
    <row r="2467" spans="1:31" x14ac:dyDescent="0.25">
      <c r="A2467" s="6" t="s">
        <v>86</v>
      </c>
      <c r="B2467" s="3" t="s">
        <v>2774</v>
      </c>
      <c r="C2467" s="3" t="s">
        <v>4476</v>
      </c>
      <c r="D2467" s="4">
        <v>44227</v>
      </c>
      <c r="E2467" s="4">
        <v>44227</v>
      </c>
      <c r="F2467" s="4">
        <v>44228</v>
      </c>
      <c r="G2467" s="3" t="s">
        <v>2488</v>
      </c>
      <c r="H2467" s="3" t="s">
        <v>160</v>
      </c>
      <c r="I2467" s="5">
        <v>0.51</v>
      </c>
      <c r="J2467" s="3" t="s">
        <v>4477</v>
      </c>
      <c r="K2467" s="3" t="s">
        <v>90</v>
      </c>
      <c r="L2467" s="5">
        <v>42.66</v>
      </c>
      <c r="M2467" s="5">
        <v>0.51</v>
      </c>
      <c r="N2467" s="41" t="str">
        <f>IF(M2467="","",IF(M2467&lt;0,-M2467&amp;"_"&amp;COUNTIF(M$2:M2467,M2467),M2467&amp;"_"&amp;COUNTIF(M$2:M2467,M2467)))</f>
        <v>0.51_1</v>
      </c>
      <c r="O2467" s="42" t="str">
        <f t="shared" si="38"/>
        <v/>
      </c>
      <c r="P2467" s="3" t="s">
        <v>4478</v>
      </c>
      <c r="Q2467" s="3" t="s">
        <v>4479</v>
      </c>
      <c r="R2467" s="3" t="s">
        <v>4480</v>
      </c>
      <c r="S2467" s="3" t="s">
        <v>86</v>
      </c>
      <c r="T2467" s="3" t="s">
        <v>95</v>
      </c>
      <c r="U2467" s="3" t="s">
        <v>4479</v>
      </c>
      <c r="V2467" s="3" t="s">
        <v>86</v>
      </c>
      <c r="W2467" s="3" t="s">
        <v>86</v>
      </c>
      <c r="X2467" s="3" t="s">
        <v>86</v>
      </c>
      <c r="Y2467" s="3" t="s">
        <v>97</v>
      </c>
      <c r="Z2467" s="3" t="s">
        <v>86</v>
      </c>
      <c r="AA2467" s="4"/>
      <c r="AB2467" s="3" t="s">
        <v>86</v>
      </c>
      <c r="AC2467" s="3" t="s">
        <v>86</v>
      </c>
      <c r="AD2467" s="3" t="s">
        <v>86</v>
      </c>
      <c r="AE2467" s="5">
        <v>0</v>
      </c>
    </row>
    <row r="2468" spans="1:31" x14ac:dyDescent="0.25">
      <c r="A2468" s="6" t="s">
        <v>86</v>
      </c>
      <c r="B2468" s="3" t="s">
        <v>2774</v>
      </c>
      <c r="C2468" s="3" t="s">
        <v>4481</v>
      </c>
      <c r="D2468" s="4">
        <v>44227</v>
      </c>
      <c r="E2468" s="4">
        <v>44227</v>
      </c>
      <c r="F2468" s="4">
        <v>44235</v>
      </c>
      <c r="G2468" s="3" t="s">
        <v>2488</v>
      </c>
      <c r="H2468" s="3" t="s">
        <v>160</v>
      </c>
      <c r="I2468" s="5">
        <v>0.41</v>
      </c>
      <c r="J2468" s="3" t="s">
        <v>4452</v>
      </c>
      <c r="K2468" s="3" t="s">
        <v>90</v>
      </c>
      <c r="L2468" s="5">
        <v>34.549999999999997</v>
      </c>
      <c r="M2468" s="5">
        <v>0.41</v>
      </c>
      <c r="N2468" s="41" t="str">
        <f>IF(M2468="","",IF(M2468&lt;0,-M2468&amp;"_"&amp;COUNTIF(M$2:M2468,M2468),M2468&amp;"_"&amp;COUNTIF(M$2:M2468,M2468)))</f>
        <v>0.41_3</v>
      </c>
      <c r="O2468" s="42" t="str">
        <f t="shared" si="38"/>
        <v/>
      </c>
      <c r="P2468" s="3" t="s">
        <v>4453</v>
      </c>
      <c r="Q2468" s="3" t="s">
        <v>4454</v>
      </c>
      <c r="R2468" s="3" t="s">
        <v>4455</v>
      </c>
      <c r="S2468" s="3" t="s">
        <v>86</v>
      </c>
      <c r="T2468" s="3" t="s">
        <v>95</v>
      </c>
      <c r="U2468" s="3" t="s">
        <v>4454</v>
      </c>
      <c r="V2468" s="3" t="s">
        <v>86</v>
      </c>
      <c r="W2468" s="3" t="s">
        <v>86</v>
      </c>
      <c r="X2468" s="3" t="s">
        <v>86</v>
      </c>
      <c r="Y2468" s="3" t="s">
        <v>97</v>
      </c>
      <c r="Z2468" s="3" t="s">
        <v>86</v>
      </c>
      <c r="AA2468" s="4"/>
      <c r="AB2468" s="3" t="s">
        <v>86</v>
      </c>
      <c r="AC2468" s="3" t="s">
        <v>86</v>
      </c>
      <c r="AD2468" s="3" t="s">
        <v>86</v>
      </c>
      <c r="AE2468" s="5">
        <v>0</v>
      </c>
    </row>
    <row r="2469" spans="1:31" x14ac:dyDescent="0.25">
      <c r="A2469" s="6" t="s">
        <v>86</v>
      </c>
      <c r="B2469" s="3" t="s">
        <v>168</v>
      </c>
      <c r="C2469" s="3" t="s">
        <v>60</v>
      </c>
      <c r="D2469" s="4">
        <v>44227</v>
      </c>
      <c r="E2469" s="4">
        <v>44227</v>
      </c>
      <c r="F2469" s="4">
        <v>44227</v>
      </c>
      <c r="G2469" s="3" t="s">
        <v>235</v>
      </c>
      <c r="H2469" s="3" t="s">
        <v>90</v>
      </c>
      <c r="I2469" s="5">
        <v>5867</v>
      </c>
      <c r="J2469" s="3" t="s">
        <v>91</v>
      </c>
      <c r="K2469" s="3" t="s">
        <v>90</v>
      </c>
      <c r="L2469" s="5">
        <v>5867</v>
      </c>
      <c r="M2469" s="5">
        <v>69.06</v>
      </c>
      <c r="N2469" s="41" t="str">
        <f>IF(M2469="","",IF(M2469&lt;0,-M2469&amp;"_"&amp;COUNTIF(M$2:M2469,M2469),M2469&amp;"_"&amp;COUNTIF(M$2:M2469,M2469)))</f>
        <v>69.06_1</v>
      </c>
      <c r="O2469" s="42" t="str">
        <f t="shared" si="38"/>
        <v/>
      </c>
      <c r="P2469" s="3" t="s">
        <v>242</v>
      </c>
      <c r="Q2469" s="3" t="s">
        <v>243</v>
      </c>
      <c r="R2469" s="3" t="s">
        <v>244</v>
      </c>
      <c r="S2469" s="3" t="s">
        <v>86</v>
      </c>
      <c r="T2469" s="3" t="s">
        <v>95</v>
      </c>
      <c r="U2469" s="3" t="s">
        <v>241</v>
      </c>
      <c r="V2469" s="3" t="s">
        <v>86</v>
      </c>
      <c r="W2469" s="3" t="s">
        <v>86</v>
      </c>
      <c r="X2469" s="3" t="s">
        <v>86</v>
      </c>
      <c r="Y2469" s="3" t="s">
        <v>97</v>
      </c>
      <c r="Z2469" s="3" t="s">
        <v>86</v>
      </c>
      <c r="AA2469" s="4"/>
      <c r="AB2469" s="3" t="s">
        <v>86</v>
      </c>
      <c r="AC2469" s="3" t="s">
        <v>86</v>
      </c>
      <c r="AD2469" s="3" t="s">
        <v>86</v>
      </c>
      <c r="AE2469" s="5">
        <v>0</v>
      </c>
    </row>
    <row r="2470" spans="1:31" x14ac:dyDescent="0.25">
      <c r="A2470" s="6" t="s">
        <v>86</v>
      </c>
      <c r="B2470" s="3" t="s">
        <v>270</v>
      </c>
      <c r="C2470" s="3" t="s">
        <v>749</v>
      </c>
      <c r="D2470" s="4">
        <v>44227</v>
      </c>
      <c r="E2470" s="4">
        <v>44227</v>
      </c>
      <c r="F2470" s="4">
        <v>44234</v>
      </c>
      <c r="G2470" s="3" t="s">
        <v>89</v>
      </c>
      <c r="H2470" s="3" t="s">
        <v>90</v>
      </c>
      <c r="I2470" s="5">
        <v>678</v>
      </c>
      <c r="J2470" s="3" t="s">
        <v>91</v>
      </c>
      <c r="K2470" s="3" t="s">
        <v>90</v>
      </c>
      <c r="L2470" s="5">
        <v>678</v>
      </c>
      <c r="M2470" s="5">
        <v>7.98</v>
      </c>
      <c r="N2470" s="41" t="str">
        <f>IF(M2470="","",IF(M2470&lt;0,-M2470&amp;"_"&amp;COUNTIF(M$2:M2470,M2470),M2470&amp;"_"&amp;COUNTIF(M$2:M2470,M2470)))</f>
        <v>7.98_1</v>
      </c>
      <c r="O2470" s="42" t="str">
        <f t="shared" si="38"/>
        <v/>
      </c>
      <c r="P2470" s="3" t="s">
        <v>626</v>
      </c>
      <c r="Q2470" s="3" t="s">
        <v>750</v>
      </c>
      <c r="R2470" s="3" t="s">
        <v>751</v>
      </c>
      <c r="S2470" s="3" t="s">
        <v>86</v>
      </c>
      <c r="T2470" s="3" t="s">
        <v>95</v>
      </c>
      <c r="U2470" s="3" t="s">
        <v>629</v>
      </c>
      <c r="V2470" s="3" t="s">
        <v>86</v>
      </c>
      <c r="W2470" s="3" t="s">
        <v>86</v>
      </c>
      <c r="X2470" s="3" t="s">
        <v>86</v>
      </c>
      <c r="Y2470" s="3" t="s">
        <v>103</v>
      </c>
      <c r="Z2470" s="3" t="s">
        <v>86</v>
      </c>
      <c r="AA2470" s="4"/>
      <c r="AB2470" s="3" t="s">
        <v>86</v>
      </c>
      <c r="AC2470" s="3" t="s">
        <v>86</v>
      </c>
      <c r="AD2470" s="3" t="s">
        <v>86</v>
      </c>
      <c r="AE2470" s="5">
        <v>0</v>
      </c>
    </row>
    <row r="2471" spans="1:31" x14ac:dyDescent="0.25">
      <c r="A2471" s="6" t="s">
        <v>86</v>
      </c>
      <c r="B2471" s="3" t="s">
        <v>270</v>
      </c>
      <c r="C2471" s="3" t="s">
        <v>749</v>
      </c>
      <c r="D2471" s="4">
        <v>44227</v>
      </c>
      <c r="E2471" s="4">
        <v>44227</v>
      </c>
      <c r="F2471" s="4">
        <v>44234</v>
      </c>
      <c r="G2471" s="3" t="s">
        <v>89</v>
      </c>
      <c r="H2471" s="3" t="s">
        <v>90</v>
      </c>
      <c r="I2471" s="5">
        <v>770</v>
      </c>
      <c r="J2471" s="3" t="s">
        <v>91</v>
      </c>
      <c r="K2471" s="3" t="s">
        <v>90</v>
      </c>
      <c r="L2471" s="5">
        <v>770</v>
      </c>
      <c r="M2471" s="5">
        <v>9.06</v>
      </c>
      <c r="N2471" s="41" t="str">
        <f>IF(M2471="","",IF(M2471&lt;0,-M2471&amp;"_"&amp;COUNTIF(M$2:M2471,M2471),M2471&amp;"_"&amp;COUNTIF(M$2:M2471,M2471)))</f>
        <v>9.06_1</v>
      </c>
      <c r="O2471" s="42" t="str">
        <f t="shared" si="38"/>
        <v/>
      </c>
      <c r="P2471" s="3" t="s">
        <v>626</v>
      </c>
      <c r="Q2471" s="3" t="s">
        <v>752</v>
      </c>
      <c r="R2471" s="3" t="s">
        <v>751</v>
      </c>
      <c r="S2471" s="3" t="s">
        <v>86</v>
      </c>
      <c r="T2471" s="3" t="s">
        <v>95</v>
      </c>
      <c r="U2471" s="3" t="s">
        <v>629</v>
      </c>
      <c r="V2471" s="3" t="s">
        <v>86</v>
      </c>
      <c r="W2471" s="3" t="s">
        <v>86</v>
      </c>
      <c r="X2471" s="3" t="s">
        <v>86</v>
      </c>
      <c r="Y2471" s="3" t="s">
        <v>103</v>
      </c>
      <c r="Z2471" s="3" t="s">
        <v>86</v>
      </c>
      <c r="AA2471" s="4"/>
      <c r="AB2471" s="3" t="s">
        <v>86</v>
      </c>
      <c r="AC2471" s="3" t="s">
        <v>86</v>
      </c>
      <c r="AD2471" s="3" t="s">
        <v>86</v>
      </c>
      <c r="AE2471" s="5">
        <v>0</v>
      </c>
    </row>
    <row r="2472" spans="1:31" x14ac:dyDescent="0.25">
      <c r="A2472" s="6" t="s">
        <v>86</v>
      </c>
      <c r="B2472" s="3" t="s">
        <v>270</v>
      </c>
      <c r="C2472" s="3" t="s">
        <v>749</v>
      </c>
      <c r="D2472" s="4">
        <v>44227</v>
      </c>
      <c r="E2472" s="4">
        <v>44227</v>
      </c>
      <c r="F2472" s="4">
        <v>44234</v>
      </c>
      <c r="G2472" s="3" t="s">
        <v>89</v>
      </c>
      <c r="H2472" s="3" t="s">
        <v>90</v>
      </c>
      <c r="I2472" s="5">
        <v>816</v>
      </c>
      <c r="J2472" s="3" t="s">
        <v>91</v>
      </c>
      <c r="K2472" s="3" t="s">
        <v>90</v>
      </c>
      <c r="L2472" s="5">
        <v>816</v>
      </c>
      <c r="M2472" s="5">
        <v>9.61</v>
      </c>
      <c r="N2472" s="41" t="str">
        <f>IF(M2472="","",IF(M2472&lt;0,-M2472&amp;"_"&amp;COUNTIF(M$2:M2472,M2472),M2472&amp;"_"&amp;COUNTIF(M$2:M2472,M2472)))</f>
        <v>9.61_1</v>
      </c>
      <c r="O2472" s="42" t="str">
        <f t="shared" si="38"/>
        <v/>
      </c>
      <c r="P2472" s="3" t="s">
        <v>626</v>
      </c>
      <c r="Q2472" s="3" t="s">
        <v>753</v>
      </c>
      <c r="R2472" s="3" t="s">
        <v>751</v>
      </c>
      <c r="S2472" s="3" t="s">
        <v>86</v>
      </c>
      <c r="T2472" s="3" t="s">
        <v>95</v>
      </c>
      <c r="U2472" s="3" t="s">
        <v>629</v>
      </c>
      <c r="V2472" s="3" t="s">
        <v>86</v>
      </c>
      <c r="W2472" s="3" t="s">
        <v>86</v>
      </c>
      <c r="X2472" s="3" t="s">
        <v>86</v>
      </c>
      <c r="Y2472" s="3" t="s">
        <v>103</v>
      </c>
      <c r="Z2472" s="3" t="s">
        <v>86</v>
      </c>
      <c r="AA2472" s="4"/>
      <c r="AB2472" s="3" t="s">
        <v>86</v>
      </c>
      <c r="AC2472" s="3" t="s">
        <v>86</v>
      </c>
      <c r="AD2472" s="3" t="s">
        <v>86</v>
      </c>
      <c r="AE2472" s="5">
        <v>0</v>
      </c>
    </row>
    <row r="2473" spans="1:31" x14ac:dyDescent="0.25">
      <c r="A2473" s="6" t="s">
        <v>86</v>
      </c>
      <c r="B2473" s="3" t="s">
        <v>270</v>
      </c>
      <c r="C2473" s="3" t="s">
        <v>749</v>
      </c>
      <c r="D2473" s="4">
        <v>44227</v>
      </c>
      <c r="E2473" s="4">
        <v>44227</v>
      </c>
      <c r="F2473" s="4">
        <v>44234</v>
      </c>
      <c r="G2473" s="3" t="s">
        <v>89</v>
      </c>
      <c r="H2473" s="3" t="s">
        <v>90</v>
      </c>
      <c r="I2473" s="5">
        <v>1266</v>
      </c>
      <c r="J2473" s="3" t="s">
        <v>91</v>
      </c>
      <c r="K2473" s="3" t="s">
        <v>90</v>
      </c>
      <c r="L2473" s="5">
        <v>1266</v>
      </c>
      <c r="M2473" s="5">
        <v>14.9</v>
      </c>
      <c r="N2473" s="41" t="str">
        <f>IF(M2473="","",IF(M2473&lt;0,-M2473&amp;"_"&amp;COUNTIF(M$2:M2473,M2473),M2473&amp;"_"&amp;COUNTIF(M$2:M2473,M2473)))</f>
        <v>14.9_1</v>
      </c>
      <c r="O2473" s="42" t="str">
        <f t="shared" si="38"/>
        <v/>
      </c>
      <c r="P2473" s="3" t="s">
        <v>626</v>
      </c>
      <c r="Q2473" s="3" t="s">
        <v>275</v>
      </c>
      <c r="R2473" s="3" t="s">
        <v>751</v>
      </c>
      <c r="S2473" s="3" t="s">
        <v>86</v>
      </c>
      <c r="T2473" s="3" t="s">
        <v>95</v>
      </c>
      <c r="U2473" s="3" t="s">
        <v>629</v>
      </c>
      <c r="V2473" s="3" t="s">
        <v>86</v>
      </c>
      <c r="W2473" s="3" t="s">
        <v>86</v>
      </c>
      <c r="X2473" s="3" t="s">
        <v>86</v>
      </c>
      <c r="Y2473" s="3" t="s">
        <v>103</v>
      </c>
      <c r="Z2473" s="3" t="s">
        <v>86</v>
      </c>
      <c r="AA2473" s="4"/>
      <c r="AB2473" s="3" t="s">
        <v>86</v>
      </c>
      <c r="AC2473" s="3" t="s">
        <v>86</v>
      </c>
      <c r="AD2473" s="3" t="s">
        <v>86</v>
      </c>
      <c r="AE2473" s="5">
        <v>0</v>
      </c>
    </row>
    <row r="2474" spans="1:31" x14ac:dyDescent="0.25">
      <c r="A2474" s="6" t="s">
        <v>86</v>
      </c>
      <c r="B2474" s="3" t="s">
        <v>270</v>
      </c>
      <c r="C2474" s="3" t="s">
        <v>749</v>
      </c>
      <c r="D2474" s="4">
        <v>44227</v>
      </c>
      <c r="E2474" s="4">
        <v>44227</v>
      </c>
      <c r="F2474" s="4">
        <v>44234</v>
      </c>
      <c r="G2474" s="3" t="s">
        <v>89</v>
      </c>
      <c r="H2474" s="3" t="s">
        <v>90</v>
      </c>
      <c r="I2474" s="5">
        <v>980</v>
      </c>
      <c r="J2474" s="3" t="s">
        <v>91</v>
      </c>
      <c r="K2474" s="3" t="s">
        <v>90</v>
      </c>
      <c r="L2474" s="5">
        <v>980</v>
      </c>
      <c r="M2474" s="5">
        <v>11.54</v>
      </c>
      <c r="N2474" s="41" t="str">
        <f>IF(M2474="","",IF(M2474&lt;0,-M2474&amp;"_"&amp;COUNTIF(M$2:M2474,M2474),M2474&amp;"_"&amp;COUNTIF(M$2:M2474,M2474)))</f>
        <v>11.54_5</v>
      </c>
      <c r="O2474" s="42" t="str">
        <f t="shared" si="38"/>
        <v/>
      </c>
      <c r="P2474" s="3" t="s">
        <v>626</v>
      </c>
      <c r="Q2474" s="3" t="s">
        <v>754</v>
      </c>
      <c r="R2474" s="3" t="s">
        <v>751</v>
      </c>
      <c r="S2474" s="3" t="s">
        <v>86</v>
      </c>
      <c r="T2474" s="3" t="s">
        <v>95</v>
      </c>
      <c r="U2474" s="3" t="s">
        <v>629</v>
      </c>
      <c r="V2474" s="3" t="s">
        <v>86</v>
      </c>
      <c r="W2474" s="3" t="s">
        <v>86</v>
      </c>
      <c r="X2474" s="3" t="s">
        <v>86</v>
      </c>
      <c r="Y2474" s="3" t="s">
        <v>103</v>
      </c>
      <c r="Z2474" s="3" t="s">
        <v>86</v>
      </c>
      <c r="AA2474" s="4"/>
      <c r="AB2474" s="3" t="s">
        <v>86</v>
      </c>
      <c r="AC2474" s="3" t="s">
        <v>86</v>
      </c>
      <c r="AD2474" s="3" t="s">
        <v>86</v>
      </c>
      <c r="AE2474" s="5">
        <v>0</v>
      </c>
    </row>
    <row r="2475" spans="1:31" x14ac:dyDescent="0.25">
      <c r="A2475" s="6" t="s">
        <v>86</v>
      </c>
      <c r="B2475" s="3" t="s">
        <v>270</v>
      </c>
      <c r="C2475" s="3" t="s">
        <v>749</v>
      </c>
      <c r="D2475" s="4">
        <v>44227</v>
      </c>
      <c r="E2475" s="4">
        <v>44227</v>
      </c>
      <c r="F2475" s="4">
        <v>44234</v>
      </c>
      <c r="G2475" s="3" t="s">
        <v>89</v>
      </c>
      <c r="H2475" s="3" t="s">
        <v>90</v>
      </c>
      <c r="I2475" s="5">
        <v>877</v>
      </c>
      <c r="J2475" s="3" t="s">
        <v>91</v>
      </c>
      <c r="K2475" s="3" t="s">
        <v>90</v>
      </c>
      <c r="L2475" s="5">
        <v>877</v>
      </c>
      <c r="M2475" s="5">
        <v>10.32</v>
      </c>
      <c r="N2475" s="41" t="str">
        <f>IF(M2475="","",IF(M2475&lt;0,-M2475&amp;"_"&amp;COUNTIF(M$2:M2475,M2475),M2475&amp;"_"&amp;COUNTIF(M$2:M2475,M2475)))</f>
        <v>10.32_1</v>
      </c>
      <c r="O2475" s="42" t="str">
        <f t="shared" si="38"/>
        <v/>
      </c>
      <c r="P2475" s="3" t="s">
        <v>626</v>
      </c>
      <c r="Q2475" s="3" t="s">
        <v>755</v>
      </c>
      <c r="R2475" s="3" t="s">
        <v>727</v>
      </c>
      <c r="S2475" s="3" t="s">
        <v>86</v>
      </c>
      <c r="T2475" s="3" t="s">
        <v>95</v>
      </c>
      <c r="U2475" s="3" t="s">
        <v>629</v>
      </c>
      <c r="V2475" s="3" t="s">
        <v>86</v>
      </c>
      <c r="W2475" s="3" t="s">
        <v>86</v>
      </c>
      <c r="X2475" s="3" t="s">
        <v>86</v>
      </c>
      <c r="Y2475" s="3" t="s">
        <v>103</v>
      </c>
      <c r="Z2475" s="3" t="s">
        <v>86</v>
      </c>
      <c r="AA2475" s="4"/>
      <c r="AB2475" s="3" t="s">
        <v>86</v>
      </c>
      <c r="AC2475" s="3" t="s">
        <v>86</v>
      </c>
      <c r="AD2475" s="3" t="s">
        <v>86</v>
      </c>
      <c r="AE2475" s="5">
        <v>0</v>
      </c>
    </row>
    <row r="2476" spans="1:31" x14ac:dyDescent="0.25">
      <c r="A2476" s="6" t="s">
        <v>86</v>
      </c>
      <c r="B2476" s="3" t="s">
        <v>270</v>
      </c>
      <c r="C2476" s="3" t="s">
        <v>749</v>
      </c>
      <c r="D2476" s="4">
        <v>44227</v>
      </c>
      <c r="E2476" s="4">
        <v>44227</v>
      </c>
      <c r="F2476" s="4">
        <v>44234</v>
      </c>
      <c r="G2476" s="3" t="s">
        <v>89</v>
      </c>
      <c r="H2476" s="3" t="s">
        <v>90</v>
      </c>
      <c r="I2476" s="5">
        <v>990</v>
      </c>
      <c r="J2476" s="3" t="s">
        <v>91</v>
      </c>
      <c r="K2476" s="3" t="s">
        <v>90</v>
      </c>
      <c r="L2476" s="5">
        <v>990</v>
      </c>
      <c r="M2476" s="5">
        <v>11.65</v>
      </c>
      <c r="N2476" s="41" t="str">
        <f>IF(M2476="","",IF(M2476&lt;0,-M2476&amp;"_"&amp;COUNTIF(M$2:M2476,M2476),M2476&amp;"_"&amp;COUNTIF(M$2:M2476,M2476)))</f>
        <v>11.65_1</v>
      </c>
      <c r="O2476" s="42" t="str">
        <f t="shared" si="38"/>
        <v/>
      </c>
      <c r="P2476" s="3" t="s">
        <v>626</v>
      </c>
      <c r="Q2476" s="3" t="s">
        <v>756</v>
      </c>
      <c r="R2476" s="3" t="s">
        <v>733</v>
      </c>
      <c r="S2476" s="3" t="s">
        <v>86</v>
      </c>
      <c r="T2476" s="3" t="s">
        <v>95</v>
      </c>
      <c r="U2476" s="3" t="s">
        <v>629</v>
      </c>
      <c r="V2476" s="3" t="s">
        <v>86</v>
      </c>
      <c r="W2476" s="3" t="s">
        <v>86</v>
      </c>
      <c r="X2476" s="3" t="s">
        <v>86</v>
      </c>
      <c r="Y2476" s="3" t="s">
        <v>103</v>
      </c>
      <c r="Z2476" s="3" t="s">
        <v>86</v>
      </c>
      <c r="AA2476" s="4"/>
      <c r="AB2476" s="3" t="s">
        <v>86</v>
      </c>
      <c r="AC2476" s="3" t="s">
        <v>86</v>
      </c>
      <c r="AD2476" s="3" t="s">
        <v>86</v>
      </c>
      <c r="AE2476" s="5">
        <v>0</v>
      </c>
    </row>
    <row r="2477" spans="1:31" x14ac:dyDescent="0.25">
      <c r="A2477" s="6" t="s">
        <v>86</v>
      </c>
      <c r="B2477" s="3" t="s">
        <v>270</v>
      </c>
      <c r="C2477" s="3" t="s">
        <v>749</v>
      </c>
      <c r="D2477" s="4">
        <v>44227</v>
      </c>
      <c r="E2477" s="4">
        <v>44227</v>
      </c>
      <c r="F2477" s="4">
        <v>44234</v>
      </c>
      <c r="G2477" s="3" t="s">
        <v>89</v>
      </c>
      <c r="H2477" s="3" t="s">
        <v>90</v>
      </c>
      <c r="I2477" s="5">
        <v>918</v>
      </c>
      <c r="J2477" s="3" t="s">
        <v>91</v>
      </c>
      <c r="K2477" s="3" t="s">
        <v>90</v>
      </c>
      <c r="L2477" s="5">
        <v>918</v>
      </c>
      <c r="M2477" s="5">
        <v>10.81</v>
      </c>
      <c r="N2477" s="41" t="str">
        <f>IF(M2477="","",IF(M2477&lt;0,-M2477&amp;"_"&amp;COUNTIF(M$2:M2477,M2477),M2477&amp;"_"&amp;COUNTIF(M$2:M2477,M2477)))</f>
        <v>10.81_1</v>
      </c>
      <c r="O2477" s="42" t="str">
        <f t="shared" si="38"/>
        <v/>
      </c>
      <c r="P2477" s="3" t="s">
        <v>626</v>
      </c>
      <c r="Q2477" s="3" t="s">
        <v>756</v>
      </c>
      <c r="R2477" s="3" t="s">
        <v>751</v>
      </c>
      <c r="S2477" s="3" t="s">
        <v>86</v>
      </c>
      <c r="T2477" s="3" t="s">
        <v>95</v>
      </c>
      <c r="U2477" s="3" t="s">
        <v>629</v>
      </c>
      <c r="V2477" s="3" t="s">
        <v>86</v>
      </c>
      <c r="W2477" s="3" t="s">
        <v>86</v>
      </c>
      <c r="X2477" s="3" t="s">
        <v>86</v>
      </c>
      <c r="Y2477" s="3" t="s">
        <v>97</v>
      </c>
      <c r="Z2477" s="3" t="s">
        <v>86</v>
      </c>
      <c r="AA2477" s="4"/>
      <c r="AB2477" s="3" t="s">
        <v>86</v>
      </c>
      <c r="AC2477" s="3" t="s">
        <v>86</v>
      </c>
      <c r="AD2477" s="3" t="s">
        <v>86</v>
      </c>
      <c r="AE2477" s="5">
        <v>0</v>
      </c>
    </row>
    <row r="2478" spans="1:31" x14ac:dyDescent="0.25">
      <c r="A2478" s="6" t="s">
        <v>86</v>
      </c>
      <c r="B2478" s="3" t="s">
        <v>270</v>
      </c>
      <c r="C2478" s="3" t="s">
        <v>757</v>
      </c>
      <c r="D2478" s="4">
        <v>44227</v>
      </c>
      <c r="E2478" s="4">
        <v>44227</v>
      </c>
      <c r="F2478" s="4">
        <v>44231</v>
      </c>
      <c r="G2478" s="3" t="s">
        <v>169</v>
      </c>
      <c r="H2478" s="3" t="s">
        <v>90</v>
      </c>
      <c r="I2478" s="5">
        <v>110</v>
      </c>
      <c r="J2478" s="3" t="s">
        <v>91</v>
      </c>
      <c r="K2478" s="3" t="s">
        <v>90</v>
      </c>
      <c r="L2478" s="5">
        <v>110</v>
      </c>
      <c r="M2478" s="5">
        <v>1.29</v>
      </c>
      <c r="N2478" s="41" t="str">
        <f>IF(M2478="","",IF(M2478&lt;0,-M2478&amp;"_"&amp;COUNTIF(M$2:M2478,M2478),M2478&amp;"_"&amp;COUNTIF(M$2:M2478,M2478)))</f>
        <v>1.29_2</v>
      </c>
      <c r="O2478" s="42" t="str">
        <f t="shared" si="38"/>
        <v/>
      </c>
      <c r="P2478" s="3" t="s">
        <v>274</v>
      </c>
      <c r="Q2478" s="3" t="s">
        <v>278</v>
      </c>
      <c r="R2478" s="3" t="s">
        <v>758</v>
      </c>
      <c r="S2478" s="3" t="s">
        <v>86</v>
      </c>
      <c r="T2478" s="3" t="s">
        <v>95</v>
      </c>
      <c r="U2478" s="3" t="s">
        <v>172</v>
      </c>
      <c r="V2478" s="3" t="s">
        <v>86</v>
      </c>
      <c r="W2478" s="3" t="s">
        <v>86</v>
      </c>
      <c r="X2478" s="3" t="s">
        <v>86</v>
      </c>
      <c r="Y2478" s="3" t="s">
        <v>97</v>
      </c>
      <c r="Z2478" s="3" t="s">
        <v>86</v>
      </c>
      <c r="AA2478" s="4"/>
      <c r="AB2478" s="3" t="s">
        <v>86</v>
      </c>
      <c r="AC2478" s="3" t="s">
        <v>86</v>
      </c>
      <c r="AD2478" s="3" t="s">
        <v>86</v>
      </c>
      <c r="AE2478" s="5">
        <v>0</v>
      </c>
    </row>
    <row r="2479" spans="1:31" x14ac:dyDescent="0.25">
      <c r="A2479" s="6" t="s">
        <v>86</v>
      </c>
      <c r="B2479" s="3" t="s">
        <v>270</v>
      </c>
      <c r="C2479" s="3" t="s">
        <v>759</v>
      </c>
      <c r="D2479" s="4">
        <v>44227</v>
      </c>
      <c r="E2479" s="4">
        <v>44227</v>
      </c>
      <c r="F2479" s="4">
        <v>44227</v>
      </c>
      <c r="G2479" s="3" t="s">
        <v>235</v>
      </c>
      <c r="H2479" s="3" t="s">
        <v>90</v>
      </c>
      <c r="I2479" s="5">
        <v>5221</v>
      </c>
      <c r="J2479" s="3" t="s">
        <v>91</v>
      </c>
      <c r="K2479" s="3" t="s">
        <v>90</v>
      </c>
      <c r="L2479" s="5">
        <v>5221</v>
      </c>
      <c r="M2479" s="5">
        <v>61.46</v>
      </c>
      <c r="N2479" s="41" t="str">
        <f>IF(M2479="","",IF(M2479&lt;0,-M2479&amp;"_"&amp;COUNTIF(M$2:M2479,M2479),M2479&amp;"_"&amp;COUNTIF(M$2:M2479,M2479)))</f>
        <v>61.46_2</v>
      </c>
      <c r="O2479" s="42" t="str">
        <f t="shared" si="38"/>
        <v/>
      </c>
      <c r="P2479" s="3" t="s">
        <v>626</v>
      </c>
      <c r="Q2479" s="3" t="s">
        <v>760</v>
      </c>
      <c r="R2479" s="3" t="s">
        <v>761</v>
      </c>
      <c r="S2479" s="3" t="s">
        <v>86</v>
      </c>
      <c r="T2479" s="3" t="s">
        <v>95</v>
      </c>
      <c r="U2479" s="3" t="s">
        <v>638</v>
      </c>
      <c r="V2479" s="3" t="s">
        <v>86</v>
      </c>
      <c r="W2479" s="3" t="s">
        <v>86</v>
      </c>
      <c r="X2479" s="3" t="s">
        <v>86</v>
      </c>
      <c r="Y2479" s="3" t="s">
        <v>97</v>
      </c>
      <c r="Z2479" s="3" t="s">
        <v>86</v>
      </c>
      <c r="AA2479" s="4"/>
      <c r="AB2479" s="3" t="s">
        <v>86</v>
      </c>
      <c r="AC2479" s="3" t="s">
        <v>86</v>
      </c>
      <c r="AD2479" s="3" t="s">
        <v>86</v>
      </c>
      <c r="AE2479" s="5">
        <v>0</v>
      </c>
    </row>
    <row r="2480" spans="1:31" x14ac:dyDescent="0.25">
      <c r="A2480" s="6" t="s">
        <v>86</v>
      </c>
      <c r="B2480" s="3" t="s">
        <v>270</v>
      </c>
      <c r="C2480" s="3" t="s">
        <v>762</v>
      </c>
      <c r="D2480" s="4">
        <v>44227</v>
      </c>
      <c r="E2480" s="4">
        <v>44227</v>
      </c>
      <c r="F2480" s="4">
        <v>44227</v>
      </c>
      <c r="G2480" s="3" t="s">
        <v>235</v>
      </c>
      <c r="H2480" s="3" t="s">
        <v>90</v>
      </c>
      <c r="I2480" s="5">
        <v>5304</v>
      </c>
      <c r="J2480" s="3" t="s">
        <v>91</v>
      </c>
      <c r="K2480" s="3" t="s">
        <v>90</v>
      </c>
      <c r="L2480" s="5">
        <v>5304</v>
      </c>
      <c r="M2480" s="5">
        <v>62.44</v>
      </c>
      <c r="N2480" s="41" t="str">
        <f>IF(M2480="","",IF(M2480&lt;0,-M2480&amp;"_"&amp;COUNTIF(M$2:M2480,M2480),M2480&amp;"_"&amp;COUNTIF(M$2:M2480,M2480)))</f>
        <v>62.44_1</v>
      </c>
      <c r="O2480" s="42" t="str">
        <f t="shared" si="38"/>
        <v/>
      </c>
      <c r="P2480" s="3" t="s">
        <v>626</v>
      </c>
      <c r="Q2480" s="3" t="s">
        <v>760</v>
      </c>
      <c r="R2480" s="3" t="s">
        <v>761</v>
      </c>
      <c r="S2480" s="3" t="s">
        <v>86</v>
      </c>
      <c r="T2480" s="3" t="s">
        <v>95</v>
      </c>
      <c r="U2480" s="3" t="s">
        <v>638</v>
      </c>
      <c r="V2480" s="3" t="s">
        <v>86</v>
      </c>
      <c r="W2480" s="3" t="s">
        <v>86</v>
      </c>
      <c r="X2480" s="3" t="s">
        <v>86</v>
      </c>
      <c r="Y2480" s="3" t="s">
        <v>97</v>
      </c>
      <c r="Z2480" s="3" t="s">
        <v>86</v>
      </c>
      <c r="AA2480" s="4"/>
      <c r="AB2480" s="3" t="s">
        <v>86</v>
      </c>
      <c r="AC2480" s="3" t="s">
        <v>86</v>
      </c>
      <c r="AD2480" s="3" t="s">
        <v>86</v>
      </c>
      <c r="AE2480" s="5">
        <v>0</v>
      </c>
    </row>
    <row r="2481" spans="1:31" x14ac:dyDescent="0.25">
      <c r="A2481" s="6" t="s">
        <v>86</v>
      </c>
      <c r="B2481" s="3" t="s">
        <v>270</v>
      </c>
      <c r="C2481" s="3" t="s">
        <v>5068</v>
      </c>
      <c r="D2481" s="4">
        <v>44227</v>
      </c>
      <c r="E2481" s="4">
        <v>44227</v>
      </c>
      <c r="F2481" s="4">
        <v>44227</v>
      </c>
      <c r="G2481" s="3" t="s">
        <v>235</v>
      </c>
      <c r="H2481" s="3" t="s">
        <v>90</v>
      </c>
      <c r="I2481" s="5">
        <v>680</v>
      </c>
      <c r="J2481" s="3" t="s">
        <v>91</v>
      </c>
      <c r="K2481" s="3" t="s">
        <v>90</v>
      </c>
      <c r="L2481" s="5">
        <v>680</v>
      </c>
      <c r="M2481" s="5">
        <v>8</v>
      </c>
      <c r="N2481" s="41" t="str">
        <f>IF(M2481="","",IF(M2481&lt;0,-M2481&amp;"_"&amp;COUNTIF(M$2:M2481,M2481),M2481&amp;"_"&amp;COUNTIF(M$2:M2481,M2481)))</f>
        <v>8_1</v>
      </c>
      <c r="O2481" s="42" t="str">
        <f t="shared" si="38"/>
        <v/>
      </c>
      <c r="P2481" s="3" t="s">
        <v>626</v>
      </c>
      <c r="Q2481" s="3" t="s">
        <v>760</v>
      </c>
      <c r="R2481" s="3" t="s">
        <v>761</v>
      </c>
      <c r="S2481" s="3" t="s">
        <v>86</v>
      </c>
      <c r="T2481" s="3" t="s">
        <v>95</v>
      </c>
      <c r="U2481" s="3" t="s">
        <v>638</v>
      </c>
      <c r="V2481" s="3" t="s">
        <v>86</v>
      </c>
      <c r="W2481" s="3" t="s">
        <v>86</v>
      </c>
      <c r="X2481" s="3" t="s">
        <v>86</v>
      </c>
      <c r="Y2481" s="3" t="s">
        <v>97</v>
      </c>
      <c r="Z2481" s="3" t="s">
        <v>86</v>
      </c>
      <c r="AA2481" s="4"/>
      <c r="AB2481" s="3" t="s">
        <v>86</v>
      </c>
      <c r="AC2481" s="3" t="s">
        <v>86</v>
      </c>
      <c r="AD2481" s="3" t="s">
        <v>86</v>
      </c>
      <c r="AE2481" s="5">
        <v>0</v>
      </c>
    </row>
    <row r="2482" spans="1:31" x14ac:dyDescent="0.25">
      <c r="A2482" s="6" t="s">
        <v>86</v>
      </c>
      <c r="B2482" s="3" t="s">
        <v>2774</v>
      </c>
      <c r="C2482" s="3" t="s">
        <v>4482</v>
      </c>
      <c r="D2482" s="4">
        <v>44230</v>
      </c>
      <c r="E2482" s="4">
        <v>44230</v>
      </c>
      <c r="F2482" s="4">
        <v>44245</v>
      </c>
      <c r="G2482" s="3" t="s">
        <v>2488</v>
      </c>
      <c r="H2482" s="3" t="s">
        <v>160</v>
      </c>
      <c r="I2482" s="5">
        <v>56.49</v>
      </c>
      <c r="J2482" s="3" t="s">
        <v>4483</v>
      </c>
      <c r="K2482" s="3" t="s">
        <v>90</v>
      </c>
      <c r="L2482" s="5">
        <v>4787.43</v>
      </c>
      <c r="M2482" s="5">
        <v>56.49</v>
      </c>
      <c r="N2482" s="41" t="str">
        <f>IF(M2482="","",IF(M2482&lt;0,-M2482&amp;"_"&amp;COUNTIF(M$2:M2482,M2482),M2482&amp;"_"&amp;COUNTIF(M$2:M2482,M2482)))</f>
        <v>56.49_1</v>
      </c>
      <c r="O2482" s="42" t="str">
        <f t="shared" si="38"/>
        <v/>
      </c>
      <c r="P2482" s="3" t="s">
        <v>4484</v>
      </c>
      <c r="Q2482" s="3" t="s">
        <v>4485</v>
      </c>
      <c r="R2482" s="3" t="s">
        <v>4486</v>
      </c>
      <c r="S2482" s="3" t="s">
        <v>86</v>
      </c>
      <c r="T2482" s="3" t="s">
        <v>95</v>
      </c>
      <c r="U2482" s="3" t="s">
        <v>4485</v>
      </c>
      <c r="V2482" s="3" t="s">
        <v>86</v>
      </c>
      <c r="W2482" s="3" t="s">
        <v>86</v>
      </c>
      <c r="X2482" s="3" t="s">
        <v>86</v>
      </c>
      <c r="Y2482" s="3" t="s">
        <v>97</v>
      </c>
      <c r="Z2482" s="3" t="s">
        <v>86</v>
      </c>
      <c r="AA2482" s="4"/>
      <c r="AB2482" s="3" t="s">
        <v>86</v>
      </c>
      <c r="AC2482" s="3" t="s">
        <v>86</v>
      </c>
      <c r="AD2482" s="3" t="s">
        <v>86</v>
      </c>
      <c r="AE2482" s="5">
        <v>0</v>
      </c>
    </row>
    <row r="2483" spans="1:31" x14ac:dyDescent="0.25">
      <c r="A2483" s="6" t="s">
        <v>86</v>
      </c>
      <c r="B2483" s="3" t="s">
        <v>2774</v>
      </c>
      <c r="C2483" s="3" t="s">
        <v>4487</v>
      </c>
      <c r="D2483" s="4">
        <v>44234</v>
      </c>
      <c r="E2483" s="4">
        <v>44234</v>
      </c>
      <c r="F2483" s="4">
        <v>44245</v>
      </c>
      <c r="G2483" s="3" t="s">
        <v>2488</v>
      </c>
      <c r="H2483" s="3" t="s">
        <v>160</v>
      </c>
      <c r="I2483" s="5">
        <v>126.59</v>
      </c>
      <c r="J2483" s="3" t="s">
        <v>4488</v>
      </c>
      <c r="K2483" s="3" t="s">
        <v>90</v>
      </c>
      <c r="L2483" s="5">
        <v>10728.38</v>
      </c>
      <c r="M2483" s="5">
        <v>126.59</v>
      </c>
      <c r="N2483" s="41" t="str">
        <f>IF(M2483="","",IF(M2483&lt;0,-M2483&amp;"_"&amp;COUNTIF(M$2:M2483,M2483),M2483&amp;"_"&amp;COUNTIF(M$2:M2483,M2483)))</f>
        <v>126.59_1</v>
      </c>
      <c r="O2483" s="42" t="str">
        <f t="shared" si="38"/>
        <v/>
      </c>
      <c r="P2483" s="3" t="s">
        <v>4489</v>
      </c>
      <c r="Q2483" s="3" t="s">
        <v>4490</v>
      </c>
      <c r="R2483" s="3" t="s">
        <v>4491</v>
      </c>
      <c r="S2483" s="3" t="s">
        <v>86</v>
      </c>
      <c r="T2483" s="3" t="s">
        <v>95</v>
      </c>
      <c r="U2483" s="3" t="s">
        <v>4490</v>
      </c>
      <c r="V2483" s="3" t="s">
        <v>86</v>
      </c>
      <c r="W2483" s="3" t="s">
        <v>86</v>
      </c>
      <c r="X2483" s="3" t="s">
        <v>86</v>
      </c>
      <c r="Y2483" s="3" t="s">
        <v>97</v>
      </c>
      <c r="Z2483" s="3" t="s">
        <v>86</v>
      </c>
      <c r="AA2483" s="4"/>
      <c r="AB2483" s="3" t="s">
        <v>86</v>
      </c>
      <c r="AC2483" s="3" t="s">
        <v>86</v>
      </c>
      <c r="AD2483" s="3" t="s">
        <v>86</v>
      </c>
      <c r="AE2483" s="5">
        <v>0</v>
      </c>
    </row>
    <row r="2484" spans="1:31" x14ac:dyDescent="0.25">
      <c r="A2484" s="6" t="s">
        <v>86</v>
      </c>
      <c r="B2484" s="3" t="s">
        <v>2774</v>
      </c>
      <c r="C2484" s="3" t="s">
        <v>4492</v>
      </c>
      <c r="D2484" s="4">
        <v>44234</v>
      </c>
      <c r="E2484" s="4">
        <v>44234</v>
      </c>
      <c r="F2484" s="4">
        <v>44245</v>
      </c>
      <c r="G2484" s="3" t="s">
        <v>2488</v>
      </c>
      <c r="H2484" s="3" t="s">
        <v>160</v>
      </c>
      <c r="I2484" s="5">
        <v>122.72</v>
      </c>
      <c r="J2484" s="3" t="s">
        <v>4493</v>
      </c>
      <c r="K2484" s="3" t="s">
        <v>90</v>
      </c>
      <c r="L2484" s="5">
        <v>10400.67</v>
      </c>
      <c r="M2484" s="5">
        <v>122.72</v>
      </c>
      <c r="N2484" s="41" t="str">
        <f>IF(M2484="","",IF(M2484&lt;0,-M2484&amp;"_"&amp;COUNTIF(M$2:M2484,M2484),M2484&amp;"_"&amp;COUNTIF(M$2:M2484,M2484)))</f>
        <v>122.72_1</v>
      </c>
      <c r="O2484" s="42" t="str">
        <f t="shared" si="38"/>
        <v/>
      </c>
      <c r="P2484" s="3" t="s">
        <v>4494</v>
      </c>
      <c r="Q2484" s="3" t="s">
        <v>4495</v>
      </c>
      <c r="R2484" s="3" t="s">
        <v>4496</v>
      </c>
      <c r="S2484" s="3" t="s">
        <v>86</v>
      </c>
      <c r="T2484" s="3" t="s">
        <v>95</v>
      </c>
      <c r="U2484" s="3" t="s">
        <v>4495</v>
      </c>
      <c r="V2484" s="3" t="s">
        <v>86</v>
      </c>
      <c r="W2484" s="3" t="s">
        <v>86</v>
      </c>
      <c r="X2484" s="3" t="s">
        <v>86</v>
      </c>
      <c r="Y2484" s="3" t="s">
        <v>97</v>
      </c>
      <c r="Z2484" s="3" t="s">
        <v>86</v>
      </c>
      <c r="AA2484" s="4"/>
      <c r="AB2484" s="3" t="s">
        <v>86</v>
      </c>
      <c r="AC2484" s="3" t="s">
        <v>86</v>
      </c>
      <c r="AD2484" s="3" t="s">
        <v>86</v>
      </c>
      <c r="AE2484" s="5">
        <v>0</v>
      </c>
    </row>
    <row r="2485" spans="1:31" x14ac:dyDescent="0.25">
      <c r="A2485" s="6" t="s">
        <v>86</v>
      </c>
      <c r="B2485" s="3" t="s">
        <v>2774</v>
      </c>
      <c r="C2485" s="3" t="s">
        <v>4497</v>
      </c>
      <c r="D2485" s="4">
        <v>44234</v>
      </c>
      <c r="E2485" s="4">
        <v>44234</v>
      </c>
      <c r="F2485" s="4">
        <v>44245</v>
      </c>
      <c r="G2485" s="3" t="s">
        <v>2488</v>
      </c>
      <c r="H2485" s="3" t="s">
        <v>160</v>
      </c>
      <c r="I2485" s="5">
        <v>71.16</v>
      </c>
      <c r="J2485" s="3" t="s">
        <v>4498</v>
      </c>
      <c r="K2485" s="3" t="s">
        <v>90</v>
      </c>
      <c r="L2485" s="5">
        <v>5959.41</v>
      </c>
      <c r="M2485" s="5">
        <v>71.16</v>
      </c>
      <c r="N2485" s="41" t="str">
        <f>IF(M2485="","",IF(M2485&lt;0,-M2485&amp;"_"&amp;COUNTIF(M$2:M2485,M2485),M2485&amp;"_"&amp;COUNTIF(M$2:M2485,M2485)))</f>
        <v>71.16_1</v>
      </c>
      <c r="O2485" s="42" t="str">
        <f t="shared" si="38"/>
        <v/>
      </c>
      <c r="P2485" s="3" t="s">
        <v>4499</v>
      </c>
      <c r="Q2485" s="3" t="s">
        <v>4500</v>
      </c>
      <c r="R2485" s="3" t="s">
        <v>4501</v>
      </c>
      <c r="S2485" s="3" t="s">
        <v>86</v>
      </c>
      <c r="T2485" s="3" t="s">
        <v>95</v>
      </c>
      <c r="U2485" s="3" t="s">
        <v>4500</v>
      </c>
      <c r="V2485" s="3" t="s">
        <v>86</v>
      </c>
      <c r="W2485" s="3" t="s">
        <v>86</v>
      </c>
      <c r="X2485" s="3" t="s">
        <v>86</v>
      </c>
      <c r="Y2485" s="3" t="s">
        <v>97</v>
      </c>
      <c r="Z2485" s="3" t="s">
        <v>86</v>
      </c>
      <c r="AA2485" s="4"/>
      <c r="AB2485" s="3" t="s">
        <v>86</v>
      </c>
      <c r="AC2485" s="3" t="s">
        <v>86</v>
      </c>
      <c r="AD2485" s="3" t="s">
        <v>86</v>
      </c>
      <c r="AE2485" s="5">
        <v>0</v>
      </c>
    </row>
    <row r="2486" spans="1:31" x14ac:dyDescent="0.25">
      <c r="A2486" s="6" t="s">
        <v>86</v>
      </c>
      <c r="B2486" s="3" t="s">
        <v>1281</v>
      </c>
      <c r="C2486" s="3" t="s">
        <v>2168</v>
      </c>
      <c r="D2486" s="4">
        <v>44236</v>
      </c>
      <c r="E2486" s="4">
        <v>44236</v>
      </c>
      <c r="F2486" s="4">
        <v>44236</v>
      </c>
      <c r="G2486" s="3" t="s">
        <v>89</v>
      </c>
      <c r="H2486" s="3" t="s">
        <v>90</v>
      </c>
      <c r="I2486" s="5">
        <v>1765</v>
      </c>
      <c r="J2486" s="3" t="s">
        <v>91</v>
      </c>
      <c r="K2486" s="3" t="s">
        <v>90</v>
      </c>
      <c r="L2486" s="5">
        <v>1765</v>
      </c>
      <c r="M2486" s="5">
        <v>20.78</v>
      </c>
      <c r="N2486" s="41" t="str">
        <f>IF(M2486="","",IF(M2486&lt;0,-M2486&amp;"_"&amp;COUNTIF(M$2:M2486,M2486),M2486&amp;"_"&amp;COUNTIF(M$2:M2486,M2486)))</f>
        <v>20.78_3</v>
      </c>
      <c r="O2486" s="42" t="str">
        <f t="shared" si="38"/>
        <v/>
      </c>
      <c r="P2486" s="3" t="s">
        <v>2169</v>
      </c>
      <c r="Q2486" s="3" t="s">
        <v>2170</v>
      </c>
      <c r="R2486" s="3" t="s">
        <v>2171</v>
      </c>
      <c r="S2486" s="3" t="s">
        <v>86</v>
      </c>
      <c r="T2486" s="3" t="s">
        <v>95</v>
      </c>
      <c r="U2486" s="3" t="s">
        <v>2172</v>
      </c>
      <c r="V2486" s="3" t="s">
        <v>86</v>
      </c>
      <c r="W2486" s="3" t="s">
        <v>86</v>
      </c>
      <c r="X2486" s="3" t="s">
        <v>86</v>
      </c>
      <c r="Y2486" s="3" t="s">
        <v>106</v>
      </c>
      <c r="Z2486" s="3" t="s">
        <v>86</v>
      </c>
      <c r="AA2486" s="4"/>
      <c r="AB2486" s="3" t="s">
        <v>86</v>
      </c>
      <c r="AC2486" s="3" t="s">
        <v>86</v>
      </c>
      <c r="AD2486" s="3" t="s">
        <v>86</v>
      </c>
      <c r="AE2486" s="5">
        <v>0</v>
      </c>
    </row>
    <row r="2487" spans="1:31" x14ac:dyDescent="0.25">
      <c r="A2487" s="6" t="s">
        <v>86</v>
      </c>
      <c r="B2487" s="3" t="s">
        <v>1281</v>
      </c>
      <c r="C2487" s="3" t="s">
        <v>2168</v>
      </c>
      <c r="D2487" s="4">
        <v>44236</v>
      </c>
      <c r="E2487" s="4">
        <v>44236</v>
      </c>
      <c r="F2487" s="4">
        <v>44236</v>
      </c>
      <c r="G2487" s="3" t="s">
        <v>89</v>
      </c>
      <c r="H2487" s="3" t="s">
        <v>90</v>
      </c>
      <c r="I2487" s="5">
        <v>-5791</v>
      </c>
      <c r="J2487" s="3" t="s">
        <v>91</v>
      </c>
      <c r="K2487" s="3" t="s">
        <v>90</v>
      </c>
      <c r="L2487" s="5">
        <v>-5791</v>
      </c>
      <c r="M2487" s="5">
        <v>-68.180000000000007</v>
      </c>
      <c r="N2487" s="41" t="str">
        <f>IF(M2487="","",IF(M2487&lt;0,-M2487&amp;"_"&amp;COUNTIF(M$2:M2487,M2487),M2487&amp;"_"&amp;COUNTIF(M$2:M2487,M2487)))</f>
        <v>68.18_1</v>
      </c>
      <c r="O2487" s="42" t="str">
        <f t="shared" si="38"/>
        <v/>
      </c>
      <c r="P2487" s="3" t="s">
        <v>2169</v>
      </c>
      <c r="Q2487" s="3" t="s">
        <v>2170</v>
      </c>
      <c r="R2487" s="3" t="s">
        <v>2171</v>
      </c>
      <c r="S2487" s="3" t="s">
        <v>86</v>
      </c>
      <c r="T2487" s="3" t="s">
        <v>95</v>
      </c>
      <c r="U2487" s="3" t="s">
        <v>2172</v>
      </c>
      <c r="V2487" s="3" t="s">
        <v>86</v>
      </c>
      <c r="W2487" s="3" t="s">
        <v>86</v>
      </c>
      <c r="X2487" s="3" t="s">
        <v>86</v>
      </c>
      <c r="Y2487" s="3" t="s">
        <v>106</v>
      </c>
      <c r="Z2487" s="3" t="s">
        <v>86</v>
      </c>
      <c r="AA2487" s="4"/>
      <c r="AB2487" s="3" t="s">
        <v>86</v>
      </c>
      <c r="AC2487" s="3" t="s">
        <v>86</v>
      </c>
      <c r="AD2487" s="3" t="s">
        <v>86</v>
      </c>
      <c r="AE2487" s="5">
        <v>0</v>
      </c>
    </row>
    <row r="2488" spans="1:31" x14ac:dyDescent="0.25">
      <c r="A2488" s="6" t="s">
        <v>86</v>
      </c>
      <c r="B2488" s="3" t="s">
        <v>1281</v>
      </c>
      <c r="C2488" s="3" t="s">
        <v>2168</v>
      </c>
      <c r="D2488" s="4">
        <v>44236</v>
      </c>
      <c r="E2488" s="4">
        <v>44236</v>
      </c>
      <c r="F2488" s="4">
        <v>44236</v>
      </c>
      <c r="G2488" s="3" t="s">
        <v>89</v>
      </c>
      <c r="H2488" s="3" t="s">
        <v>90</v>
      </c>
      <c r="I2488" s="5">
        <v>1799</v>
      </c>
      <c r="J2488" s="3" t="s">
        <v>91</v>
      </c>
      <c r="K2488" s="3" t="s">
        <v>90</v>
      </c>
      <c r="L2488" s="5">
        <v>1799</v>
      </c>
      <c r="M2488" s="5">
        <v>21.18</v>
      </c>
      <c r="N2488" s="41" t="str">
        <f>IF(M2488="","",IF(M2488&lt;0,-M2488&amp;"_"&amp;COUNTIF(M$2:M2488,M2488),M2488&amp;"_"&amp;COUNTIF(M$2:M2488,M2488)))</f>
        <v>21.18_1</v>
      </c>
      <c r="O2488" s="42" t="str">
        <f t="shared" si="38"/>
        <v/>
      </c>
      <c r="P2488" s="3" t="s">
        <v>2169</v>
      </c>
      <c r="Q2488" s="3" t="s">
        <v>2173</v>
      </c>
      <c r="R2488" s="3" t="s">
        <v>2174</v>
      </c>
      <c r="S2488" s="3" t="s">
        <v>86</v>
      </c>
      <c r="T2488" s="3" t="s">
        <v>95</v>
      </c>
      <c r="U2488" s="3" t="s">
        <v>2172</v>
      </c>
      <c r="V2488" s="3" t="s">
        <v>86</v>
      </c>
      <c r="W2488" s="3" t="s">
        <v>86</v>
      </c>
      <c r="X2488" s="3" t="s">
        <v>86</v>
      </c>
      <c r="Y2488" s="3" t="s">
        <v>103</v>
      </c>
      <c r="Z2488" s="3" t="s">
        <v>86</v>
      </c>
      <c r="AA2488" s="4"/>
      <c r="AB2488" s="3" t="s">
        <v>86</v>
      </c>
      <c r="AC2488" s="3" t="s">
        <v>86</v>
      </c>
      <c r="AD2488" s="3" t="s">
        <v>86</v>
      </c>
      <c r="AE2488" s="5">
        <v>0</v>
      </c>
    </row>
    <row r="2489" spans="1:31" x14ac:dyDescent="0.25">
      <c r="A2489" s="6" t="s">
        <v>86</v>
      </c>
      <c r="B2489" s="3" t="s">
        <v>1281</v>
      </c>
      <c r="C2489" s="3" t="s">
        <v>2168</v>
      </c>
      <c r="D2489" s="4">
        <v>44236</v>
      </c>
      <c r="E2489" s="4">
        <v>44236</v>
      </c>
      <c r="F2489" s="4">
        <v>44236</v>
      </c>
      <c r="G2489" s="3" t="s">
        <v>89</v>
      </c>
      <c r="H2489" s="3" t="s">
        <v>90</v>
      </c>
      <c r="I2489" s="5">
        <v>-10670</v>
      </c>
      <c r="J2489" s="3" t="s">
        <v>91</v>
      </c>
      <c r="K2489" s="3" t="s">
        <v>90</v>
      </c>
      <c r="L2489" s="5">
        <v>-10670</v>
      </c>
      <c r="M2489" s="5">
        <v>-125.6</v>
      </c>
      <c r="N2489" s="41" t="str">
        <f>IF(M2489="","",IF(M2489&lt;0,-M2489&amp;"_"&amp;COUNTIF(M$2:M2489,M2489),M2489&amp;"_"&amp;COUNTIF(M$2:M2489,M2489)))</f>
        <v>125.6_1</v>
      </c>
      <c r="O2489" s="42" t="str">
        <f t="shared" si="38"/>
        <v/>
      </c>
      <c r="P2489" s="3" t="s">
        <v>2169</v>
      </c>
      <c r="Q2489" s="3" t="s">
        <v>2173</v>
      </c>
      <c r="R2489" s="3" t="s">
        <v>2174</v>
      </c>
      <c r="S2489" s="3" t="s">
        <v>86</v>
      </c>
      <c r="T2489" s="3" t="s">
        <v>95</v>
      </c>
      <c r="U2489" s="3" t="s">
        <v>2172</v>
      </c>
      <c r="V2489" s="3" t="s">
        <v>86</v>
      </c>
      <c r="W2489" s="3" t="s">
        <v>86</v>
      </c>
      <c r="X2489" s="3" t="s">
        <v>86</v>
      </c>
      <c r="Y2489" s="3" t="s">
        <v>103</v>
      </c>
      <c r="Z2489" s="3" t="s">
        <v>86</v>
      </c>
      <c r="AA2489" s="4"/>
      <c r="AB2489" s="3" t="s">
        <v>86</v>
      </c>
      <c r="AC2489" s="3" t="s">
        <v>86</v>
      </c>
      <c r="AD2489" s="3" t="s">
        <v>86</v>
      </c>
      <c r="AE2489" s="5">
        <v>0</v>
      </c>
    </row>
    <row r="2490" spans="1:31" x14ac:dyDescent="0.25">
      <c r="A2490" s="6" t="s">
        <v>86</v>
      </c>
      <c r="B2490" s="3" t="s">
        <v>1281</v>
      </c>
      <c r="C2490" s="3" t="s">
        <v>2168</v>
      </c>
      <c r="D2490" s="4">
        <v>44236</v>
      </c>
      <c r="E2490" s="4">
        <v>44236</v>
      </c>
      <c r="F2490" s="4">
        <v>44236</v>
      </c>
      <c r="G2490" s="3" t="s">
        <v>89</v>
      </c>
      <c r="H2490" s="3" t="s">
        <v>90</v>
      </c>
      <c r="I2490" s="5">
        <v>12683</v>
      </c>
      <c r="J2490" s="3" t="s">
        <v>91</v>
      </c>
      <c r="K2490" s="3" t="s">
        <v>90</v>
      </c>
      <c r="L2490" s="5">
        <v>12683</v>
      </c>
      <c r="M2490" s="5">
        <v>149.30000000000001</v>
      </c>
      <c r="N2490" s="41" t="str">
        <f>IF(M2490="","",IF(M2490&lt;0,-M2490&amp;"_"&amp;COUNTIF(M$2:M2490,M2490),M2490&amp;"_"&amp;COUNTIF(M$2:M2490,M2490)))</f>
        <v>149.3_1</v>
      </c>
      <c r="O2490" s="42" t="str">
        <f t="shared" si="38"/>
        <v/>
      </c>
      <c r="P2490" s="3" t="s">
        <v>2169</v>
      </c>
      <c r="Q2490" s="3" t="s">
        <v>2175</v>
      </c>
      <c r="R2490" s="3" t="s">
        <v>2176</v>
      </c>
      <c r="S2490" s="3" t="s">
        <v>86</v>
      </c>
      <c r="T2490" s="3" t="s">
        <v>95</v>
      </c>
      <c r="U2490" s="3" t="s">
        <v>2172</v>
      </c>
      <c r="V2490" s="3" t="s">
        <v>86</v>
      </c>
      <c r="W2490" s="3" t="s">
        <v>86</v>
      </c>
      <c r="X2490" s="3" t="s">
        <v>86</v>
      </c>
      <c r="Y2490" s="3" t="s">
        <v>103</v>
      </c>
      <c r="Z2490" s="3" t="s">
        <v>86</v>
      </c>
      <c r="AA2490" s="4"/>
      <c r="AB2490" s="3" t="s">
        <v>86</v>
      </c>
      <c r="AC2490" s="3" t="s">
        <v>86</v>
      </c>
      <c r="AD2490" s="3" t="s">
        <v>86</v>
      </c>
      <c r="AE2490" s="5">
        <v>0</v>
      </c>
    </row>
    <row r="2491" spans="1:31" x14ac:dyDescent="0.25">
      <c r="A2491" s="6" t="s">
        <v>86</v>
      </c>
      <c r="B2491" s="3" t="s">
        <v>1281</v>
      </c>
      <c r="C2491" s="3" t="s">
        <v>2168</v>
      </c>
      <c r="D2491" s="4">
        <v>44236</v>
      </c>
      <c r="E2491" s="4">
        <v>44236</v>
      </c>
      <c r="F2491" s="4">
        <v>44236</v>
      </c>
      <c r="G2491" s="3" t="s">
        <v>89</v>
      </c>
      <c r="H2491" s="3" t="s">
        <v>90</v>
      </c>
      <c r="I2491" s="5">
        <v>24387</v>
      </c>
      <c r="J2491" s="3" t="s">
        <v>91</v>
      </c>
      <c r="K2491" s="3" t="s">
        <v>90</v>
      </c>
      <c r="L2491" s="5">
        <v>24387</v>
      </c>
      <c r="M2491" s="5">
        <v>287.07</v>
      </c>
      <c r="N2491" s="41" t="str">
        <f>IF(M2491="","",IF(M2491&lt;0,-M2491&amp;"_"&amp;COUNTIF(M$2:M2491,M2491),M2491&amp;"_"&amp;COUNTIF(M$2:M2491,M2491)))</f>
        <v>287.07_1</v>
      </c>
      <c r="O2491" s="42" t="str">
        <f t="shared" si="38"/>
        <v/>
      </c>
      <c r="P2491" s="3" t="s">
        <v>2169</v>
      </c>
      <c r="Q2491" s="3" t="s">
        <v>2177</v>
      </c>
      <c r="R2491" s="3" t="s">
        <v>2178</v>
      </c>
      <c r="S2491" s="3" t="s">
        <v>86</v>
      </c>
      <c r="T2491" s="3" t="s">
        <v>95</v>
      </c>
      <c r="U2491" s="3" t="s">
        <v>2172</v>
      </c>
      <c r="V2491" s="3" t="s">
        <v>86</v>
      </c>
      <c r="W2491" s="3" t="s">
        <v>86</v>
      </c>
      <c r="X2491" s="3" t="s">
        <v>86</v>
      </c>
      <c r="Y2491" s="3" t="s">
        <v>103</v>
      </c>
      <c r="Z2491" s="3" t="s">
        <v>86</v>
      </c>
      <c r="AA2491" s="4"/>
      <c r="AB2491" s="3" t="s">
        <v>86</v>
      </c>
      <c r="AC2491" s="3" t="s">
        <v>86</v>
      </c>
      <c r="AD2491" s="3" t="s">
        <v>86</v>
      </c>
      <c r="AE2491" s="5">
        <v>0</v>
      </c>
    </row>
    <row r="2492" spans="1:31" x14ac:dyDescent="0.25">
      <c r="A2492" s="6" t="s">
        <v>86</v>
      </c>
      <c r="B2492" s="3" t="s">
        <v>1281</v>
      </c>
      <c r="C2492" s="3" t="s">
        <v>2168</v>
      </c>
      <c r="D2492" s="4">
        <v>44236</v>
      </c>
      <c r="E2492" s="4">
        <v>44236</v>
      </c>
      <c r="F2492" s="4">
        <v>44236</v>
      </c>
      <c r="G2492" s="3" t="s">
        <v>89</v>
      </c>
      <c r="H2492" s="3" t="s">
        <v>90</v>
      </c>
      <c r="I2492" s="5">
        <v>-6506</v>
      </c>
      <c r="J2492" s="3" t="s">
        <v>91</v>
      </c>
      <c r="K2492" s="3" t="s">
        <v>90</v>
      </c>
      <c r="L2492" s="5">
        <v>-6506</v>
      </c>
      <c r="M2492" s="5">
        <v>-76.59</v>
      </c>
      <c r="N2492" s="41" t="str">
        <f>IF(M2492="","",IF(M2492&lt;0,-M2492&amp;"_"&amp;COUNTIF(M$2:M2492,M2492),M2492&amp;"_"&amp;COUNTIF(M$2:M2492,M2492)))</f>
        <v>76.59_1</v>
      </c>
      <c r="O2492" s="42" t="str">
        <f t="shared" si="38"/>
        <v/>
      </c>
      <c r="P2492" s="3" t="s">
        <v>2169</v>
      </c>
      <c r="Q2492" s="3" t="s">
        <v>2177</v>
      </c>
      <c r="R2492" s="3" t="s">
        <v>2178</v>
      </c>
      <c r="S2492" s="3" t="s">
        <v>86</v>
      </c>
      <c r="T2492" s="3" t="s">
        <v>95</v>
      </c>
      <c r="U2492" s="3" t="s">
        <v>2172</v>
      </c>
      <c r="V2492" s="3" t="s">
        <v>86</v>
      </c>
      <c r="W2492" s="3" t="s">
        <v>86</v>
      </c>
      <c r="X2492" s="3" t="s">
        <v>86</v>
      </c>
      <c r="Y2492" s="3" t="s">
        <v>103</v>
      </c>
      <c r="Z2492" s="3" t="s">
        <v>86</v>
      </c>
      <c r="AA2492" s="4"/>
      <c r="AB2492" s="3" t="s">
        <v>86</v>
      </c>
      <c r="AC2492" s="3" t="s">
        <v>86</v>
      </c>
      <c r="AD2492" s="3" t="s">
        <v>86</v>
      </c>
      <c r="AE2492" s="5">
        <v>0</v>
      </c>
    </row>
    <row r="2493" spans="1:31" x14ac:dyDescent="0.25">
      <c r="A2493" s="6" t="s">
        <v>86</v>
      </c>
      <c r="B2493" s="3" t="s">
        <v>1281</v>
      </c>
      <c r="C2493" s="3" t="s">
        <v>2168</v>
      </c>
      <c r="D2493" s="4">
        <v>44236</v>
      </c>
      <c r="E2493" s="4">
        <v>44236</v>
      </c>
      <c r="F2493" s="4">
        <v>44236</v>
      </c>
      <c r="G2493" s="3" t="s">
        <v>89</v>
      </c>
      <c r="H2493" s="3" t="s">
        <v>90</v>
      </c>
      <c r="I2493" s="5">
        <v>381</v>
      </c>
      <c r="J2493" s="3" t="s">
        <v>91</v>
      </c>
      <c r="K2493" s="3" t="s">
        <v>90</v>
      </c>
      <c r="L2493" s="5">
        <v>381</v>
      </c>
      <c r="M2493" s="5">
        <v>4.4800000000000004</v>
      </c>
      <c r="N2493" s="41" t="str">
        <f>IF(M2493="","",IF(M2493&lt;0,-M2493&amp;"_"&amp;COUNTIF(M$2:M2493,M2493),M2493&amp;"_"&amp;COUNTIF(M$2:M2493,M2493)))</f>
        <v>4.48_1</v>
      </c>
      <c r="O2493" s="42" t="str">
        <f t="shared" si="38"/>
        <v/>
      </c>
      <c r="P2493" s="3" t="s">
        <v>2169</v>
      </c>
      <c r="Q2493" s="3" t="s">
        <v>2179</v>
      </c>
      <c r="R2493" s="3" t="s">
        <v>1019</v>
      </c>
      <c r="S2493" s="3" t="s">
        <v>86</v>
      </c>
      <c r="T2493" s="3" t="s">
        <v>95</v>
      </c>
      <c r="U2493" s="3" t="s">
        <v>2172</v>
      </c>
      <c r="V2493" s="3" t="s">
        <v>86</v>
      </c>
      <c r="W2493" s="3" t="s">
        <v>86</v>
      </c>
      <c r="X2493" s="3" t="s">
        <v>86</v>
      </c>
      <c r="Y2493" s="3" t="s">
        <v>103</v>
      </c>
      <c r="Z2493" s="3" t="s">
        <v>86</v>
      </c>
      <c r="AA2493" s="4"/>
      <c r="AB2493" s="3" t="s">
        <v>86</v>
      </c>
      <c r="AC2493" s="3" t="s">
        <v>86</v>
      </c>
      <c r="AD2493" s="3" t="s">
        <v>86</v>
      </c>
      <c r="AE2493" s="5">
        <v>0</v>
      </c>
    </row>
    <row r="2494" spans="1:31" x14ac:dyDescent="0.25">
      <c r="A2494" s="6" t="s">
        <v>86</v>
      </c>
      <c r="B2494" s="3" t="s">
        <v>1281</v>
      </c>
      <c r="C2494" s="3" t="s">
        <v>2168</v>
      </c>
      <c r="D2494" s="4">
        <v>44236</v>
      </c>
      <c r="E2494" s="4">
        <v>44236</v>
      </c>
      <c r="F2494" s="4">
        <v>44236</v>
      </c>
      <c r="G2494" s="3" t="s">
        <v>89</v>
      </c>
      <c r="H2494" s="3" t="s">
        <v>90</v>
      </c>
      <c r="I2494" s="5">
        <v>6224</v>
      </c>
      <c r="J2494" s="3" t="s">
        <v>91</v>
      </c>
      <c r="K2494" s="3" t="s">
        <v>90</v>
      </c>
      <c r="L2494" s="5">
        <v>6224</v>
      </c>
      <c r="M2494" s="5">
        <v>73.27</v>
      </c>
      <c r="N2494" s="41" t="str">
        <f>IF(M2494="","",IF(M2494&lt;0,-M2494&amp;"_"&amp;COUNTIF(M$2:M2494,M2494),M2494&amp;"_"&amp;COUNTIF(M$2:M2494,M2494)))</f>
        <v>73.27_1</v>
      </c>
      <c r="O2494" s="42" t="str">
        <f t="shared" si="38"/>
        <v/>
      </c>
      <c r="P2494" s="3" t="s">
        <v>2169</v>
      </c>
      <c r="Q2494" s="3" t="s">
        <v>2180</v>
      </c>
      <c r="R2494" s="3" t="s">
        <v>1861</v>
      </c>
      <c r="S2494" s="3" t="s">
        <v>86</v>
      </c>
      <c r="T2494" s="3" t="s">
        <v>95</v>
      </c>
      <c r="U2494" s="3" t="s">
        <v>2172</v>
      </c>
      <c r="V2494" s="3" t="s">
        <v>86</v>
      </c>
      <c r="W2494" s="3" t="s">
        <v>86</v>
      </c>
      <c r="X2494" s="3" t="s">
        <v>86</v>
      </c>
      <c r="Y2494" s="3" t="s">
        <v>103</v>
      </c>
      <c r="Z2494" s="3" t="s">
        <v>86</v>
      </c>
      <c r="AA2494" s="4"/>
      <c r="AB2494" s="3" t="s">
        <v>86</v>
      </c>
      <c r="AC2494" s="3" t="s">
        <v>86</v>
      </c>
      <c r="AD2494" s="3" t="s">
        <v>86</v>
      </c>
      <c r="AE2494" s="5">
        <v>0</v>
      </c>
    </row>
    <row r="2495" spans="1:31" x14ac:dyDescent="0.25">
      <c r="A2495" s="6" t="s">
        <v>86</v>
      </c>
      <c r="B2495" s="3" t="s">
        <v>1298</v>
      </c>
      <c r="C2495" s="3" t="s">
        <v>2168</v>
      </c>
      <c r="D2495" s="4">
        <v>44236</v>
      </c>
      <c r="E2495" s="4">
        <v>44236</v>
      </c>
      <c r="F2495" s="4">
        <v>44236</v>
      </c>
      <c r="G2495" s="3" t="s">
        <v>89</v>
      </c>
      <c r="H2495" s="3" t="s">
        <v>90</v>
      </c>
      <c r="I2495" s="5">
        <v>2630</v>
      </c>
      <c r="J2495" s="3" t="s">
        <v>91</v>
      </c>
      <c r="K2495" s="3" t="s">
        <v>90</v>
      </c>
      <c r="L2495" s="5">
        <v>2630</v>
      </c>
      <c r="M2495" s="5">
        <v>30.96</v>
      </c>
      <c r="N2495" s="41" t="str">
        <f>IF(M2495="","",IF(M2495&lt;0,-M2495&amp;"_"&amp;COUNTIF(M$2:M2495,M2495),M2495&amp;"_"&amp;COUNTIF(M$2:M2495,M2495)))</f>
        <v>30.96_1</v>
      </c>
      <c r="O2495" s="42" t="str">
        <f t="shared" si="38"/>
        <v/>
      </c>
      <c r="P2495" s="3" t="s">
        <v>2169</v>
      </c>
      <c r="Q2495" s="3" t="s">
        <v>2170</v>
      </c>
      <c r="R2495" s="3" t="s">
        <v>2171</v>
      </c>
      <c r="S2495" s="3" t="s">
        <v>86</v>
      </c>
      <c r="T2495" s="3" t="s">
        <v>95</v>
      </c>
      <c r="U2495" s="3" t="s">
        <v>2172</v>
      </c>
      <c r="V2495" s="3" t="s">
        <v>86</v>
      </c>
      <c r="W2495" s="3" t="s">
        <v>86</v>
      </c>
      <c r="X2495" s="3" t="s">
        <v>86</v>
      </c>
      <c r="Y2495" s="3" t="s">
        <v>106</v>
      </c>
      <c r="Z2495" s="3" t="s">
        <v>86</v>
      </c>
      <c r="AA2495" s="4"/>
      <c r="AB2495" s="3" t="s">
        <v>86</v>
      </c>
      <c r="AC2495" s="3" t="s">
        <v>86</v>
      </c>
      <c r="AD2495" s="3" t="s">
        <v>86</v>
      </c>
      <c r="AE2495" s="5">
        <v>0</v>
      </c>
    </row>
    <row r="2496" spans="1:31" x14ac:dyDescent="0.25">
      <c r="A2496" s="6" t="s">
        <v>86</v>
      </c>
      <c r="B2496" s="3" t="s">
        <v>1298</v>
      </c>
      <c r="C2496" s="3" t="s">
        <v>2168</v>
      </c>
      <c r="D2496" s="4">
        <v>44236</v>
      </c>
      <c r="E2496" s="4">
        <v>44236</v>
      </c>
      <c r="F2496" s="4">
        <v>44236</v>
      </c>
      <c r="G2496" s="3" t="s">
        <v>89</v>
      </c>
      <c r="H2496" s="3" t="s">
        <v>90</v>
      </c>
      <c r="I2496" s="5">
        <v>2992</v>
      </c>
      <c r="J2496" s="3" t="s">
        <v>91</v>
      </c>
      <c r="K2496" s="3" t="s">
        <v>90</v>
      </c>
      <c r="L2496" s="5">
        <v>2992</v>
      </c>
      <c r="M2496" s="5">
        <v>35.22</v>
      </c>
      <c r="N2496" s="41" t="str">
        <f>IF(M2496="","",IF(M2496&lt;0,-M2496&amp;"_"&amp;COUNTIF(M$2:M2496,M2496),M2496&amp;"_"&amp;COUNTIF(M$2:M2496,M2496)))</f>
        <v>35.22_1</v>
      </c>
      <c r="O2496" s="42" t="str">
        <f t="shared" si="38"/>
        <v/>
      </c>
      <c r="P2496" s="3" t="s">
        <v>2169</v>
      </c>
      <c r="Q2496" s="3" t="s">
        <v>2173</v>
      </c>
      <c r="R2496" s="3" t="s">
        <v>2174</v>
      </c>
      <c r="S2496" s="3" t="s">
        <v>86</v>
      </c>
      <c r="T2496" s="3" t="s">
        <v>95</v>
      </c>
      <c r="U2496" s="3" t="s">
        <v>2172</v>
      </c>
      <c r="V2496" s="3" t="s">
        <v>86</v>
      </c>
      <c r="W2496" s="3" t="s">
        <v>86</v>
      </c>
      <c r="X2496" s="3" t="s">
        <v>86</v>
      </c>
      <c r="Y2496" s="3" t="s">
        <v>103</v>
      </c>
      <c r="Z2496" s="3" t="s">
        <v>86</v>
      </c>
      <c r="AA2496" s="4"/>
      <c r="AB2496" s="3" t="s">
        <v>86</v>
      </c>
      <c r="AC2496" s="3" t="s">
        <v>86</v>
      </c>
      <c r="AD2496" s="3" t="s">
        <v>86</v>
      </c>
      <c r="AE2496" s="5">
        <v>0</v>
      </c>
    </row>
    <row r="2497" spans="1:31" x14ac:dyDescent="0.25">
      <c r="A2497" s="6" t="s">
        <v>86</v>
      </c>
      <c r="B2497" s="3" t="s">
        <v>1298</v>
      </c>
      <c r="C2497" s="3" t="s">
        <v>2168</v>
      </c>
      <c r="D2497" s="4">
        <v>44236</v>
      </c>
      <c r="E2497" s="4">
        <v>44236</v>
      </c>
      <c r="F2497" s="4">
        <v>44236</v>
      </c>
      <c r="G2497" s="3" t="s">
        <v>89</v>
      </c>
      <c r="H2497" s="3" t="s">
        <v>90</v>
      </c>
      <c r="I2497" s="5">
        <v>3395</v>
      </c>
      <c r="J2497" s="3" t="s">
        <v>91</v>
      </c>
      <c r="K2497" s="3" t="s">
        <v>90</v>
      </c>
      <c r="L2497" s="5">
        <v>3395</v>
      </c>
      <c r="M2497" s="5">
        <v>39.96</v>
      </c>
      <c r="N2497" s="41" t="str">
        <f>IF(M2497="","",IF(M2497&lt;0,-M2497&amp;"_"&amp;COUNTIF(M$2:M2497,M2497),M2497&amp;"_"&amp;COUNTIF(M$2:M2497,M2497)))</f>
        <v>39.96_2</v>
      </c>
      <c r="O2497" s="42" t="str">
        <f t="shared" si="38"/>
        <v/>
      </c>
      <c r="P2497" s="3" t="s">
        <v>2169</v>
      </c>
      <c r="Q2497" s="3" t="s">
        <v>2175</v>
      </c>
      <c r="R2497" s="3" t="s">
        <v>2176</v>
      </c>
      <c r="S2497" s="3" t="s">
        <v>86</v>
      </c>
      <c r="T2497" s="3" t="s">
        <v>95</v>
      </c>
      <c r="U2497" s="3" t="s">
        <v>2172</v>
      </c>
      <c r="V2497" s="3" t="s">
        <v>86</v>
      </c>
      <c r="W2497" s="3" t="s">
        <v>86</v>
      </c>
      <c r="X2497" s="3" t="s">
        <v>86</v>
      </c>
      <c r="Y2497" s="3" t="s">
        <v>103</v>
      </c>
      <c r="Z2497" s="3" t="s">
        <v>86</v>
      </c>
      <c r="AA2497" s="4"/>
      <c r="AB2497" s="3" t="s">
        <v>86</v>
      </c>
      <c r="AC2497" s="3" t="s">
        <v>86</v>
      </c>
      <c r="AD2497" s="3" t="s">
        <v>86</v>
      </c>
      <c r="AE2497" s="5">
        <v>0</v>
      </c>
    </row>
    <row r="2498" spans="1:31" x14ac:dyDescent="0.25">
      <c r="A2498" s="6" t="s">
        <v>86</v>
      </c>
      <c r="B2498" s="3" t="s">
        <v>1298</v>
      </c>
      <c r="C2498" s="3" t="s">
        <v>2168</v>
      </c>
      <c r="D2498" s="4">
        <v>44236</v>
      </c>
      <c r="E2498" s="4">
        <v>44236</v>
      </c>
      <c r="F2498" s="4">
        <v>44236</v>
      </c>
      <c r="G2498" s="3" t="s">
        <v>89</v>
      </c>
      <c r="H2498" s="3" t="s">
        <v>90</v>
      </c>
      <c r="I2498" s="5">
        <v>1483</v>
      </c>
      <c r="J2498" s="3" t="s">
        <v>91</v>
      </c>
      <c r="K2498" s="3" t="s">
        <v>90</v>
      </c>
      <c r="L2498" s="5">
        <v>1483</v>
      </c>
      <c r="M2498" s="5">
        <v>17.46</v>
      </c>
      <c r="N2498" s="41" t="str">
        <f>IF(M2498="","",IF(M2498&lt;0,-M2498&amp;"_"&amp;COUNTIF(M$2:M2498,M2498),M2498&amp;"_"&amp;COUNTIF(M$2:M2498,M2498)))</f>
        <v>17.46_1</v>
      </c>
      <c r="O2498" s="42" t="str">
        <f t="shared" ref="O2498:O2561" si="39">IF(COUNTIF(N:N,N2498)=2,"x","")</f>
        <v/>
      </c>
      <c r="P2498" s="3" t="s">
        <v>2169</v>
      </c>
      <c r="Q2498" s="3" t="s">
        <v>2179</v>
      </c>
      <c r="R2498" s="3" t="s">
        <v>1019</v>
      </c>
      <c r="S2498" s="3" t="s">
        <v>86</v>
      </c>
      <c r="T2498" s="3" t="s">
        <v>95</v>
      </c>
      <c r="U2498" s="3" t="s">
        <v>2172</v>
      </c>
      <c r="V2498" s="3" t="s">
        <v>86</v>
      </c>
      <c r="W2498" s="3" t="s">
        <v>86</v>
      </c>
      <c r="X2498" s="3" t="s">
        <v>86</v>
      </c>
      <c r="Y2498" s="3" t="s">
        <v>103</v>
      </c>
      <c r="Z2498" s="3" t="s">
        <v>86</v>
      </c>
      <c r="AA2498" s="4"/>
      <c r="AB2498" s="3" t="s">
        <v>86</v>
      </c>
      <c r="AC2498" s="3" t="s">
        <v>86</v>
      </c>
      <c r="AD2498" s="3" t="s">
        <v>86</v>
      </c>
      <c r="AE2498" s="5">
        <v>0</v>
      </c>
    </row>
    <row r="2499" spans="1:31" x14ac:dyDescent="0.25">
      <c r="A2499" s="6" t="s">
        <v>86</v>
      </c>
      <c r="B2499" s="3" t="s">
        <v>1298</v>
      </c>
      <c r="C2499" s="3" t="s">
        <v>2168</v>
      </c>
      <c r="D2499" s="4">
        <v>44236</v>
      </c>
      <c r="E2499" s="4">
        <v>44236</v>
      </c>
      <c r="F2499" s="4">
        <v>44236</v>
      </c>
      <c r="G2499" s="3" t="s">
        <v>89</v>
      </c>
      <c r="H2499" s="3" t="s">
        <v>90</v>
      </c>
      <c r="I2499" s="5">
        <v>3075</v>
      </c>
      <c r="J2499" s="3" t="s">
        <v>91</v>
      </c>
      <c r="K2499" s="3" t="s">
        <v>90</v>
      </c>
      <c r="L2499" s="5">
        <v>3075</v>
      </c>
      <c r="M2499" s="5">
        <v>36.200000000000003</v>
      </c>
      <c r="N2499" s="41" t="str">
        <f>IF(M2499="","",IF(M2499&lt;0,-M2499&amp;"_"&amp;COUNTIF(M$2:M2499,M2499),M2499&amp;"_"&amp;COUNTIF(M$2:M2499,M2499)))</f>
        <v>36.2_1</v>
      </c>
      <c r="O2499" s="42" t="str">
        <f t="shared" si="39"/>
        <v/>
      </c>
      <c r="P2499" s="3" t="s">
        <v>2169</v>
      </c>
      <c r="Q2499" s="3" t="s">
        <v>2180</v>
      </c>
      <c r="R2499" s="3" t="s">
        <v>1861</v>
      </c>
      <c r="S2499" s="3" t="s">
        <v>86</v>
      </c>
      <c r="T2499" s="3" t="s">
        <v>95</v>
      </c>
      <c r="U2499" s="3" t="s">
        <v>2172</v>
      </c>
      <c r="V2499" s="3" t="s">
        <v>86</v>
      </c>
      <c r="W2499" s="3" t="s">
        <v>86</v>
      </c>
      <c r="X2499" s="3" t="s">
        <v>86</v>
      </c>
      <c r="Y2499" s="3" t="s">
        <v>103</v>
      </c>
      <c r="Z2499" s="3" t="s">
        <v>86</v>
      </c>
      <c r="AA2499" s="4"/>
      <c r="AB2499" s="3" t="s">
        <v>86</v>
      </c>
      <c r="AC2499" s="3" t="s">
        <v>86</v>
      </c>
      <c r="AD2499" s="3" t="s">
        <v>86</v>
      </c>
      <c r="AE2499" s="5">
        <v>0</v>
      </c>
    </row>
    <row r="2500" spans="1:31" x14ac:dyDescent="0.25">
      <c r="A2500" s="6" t="s">
        <v>86</v>
      </c>
      <c r="B2500" s="3" t="s">
        <v>2779</v>
      </c>
      <c r="C2500" s="3" t="s">
        <v>4502</v>
      </c>
      <c r="D2500" s="4">
        <v>44236</v>
      </c>
      <c r="E2500" s="4">
        <v>44236</v>
      </c>
      <c r="F2500" s="4">
        <v>44236</v>
      </c>
      <c r="G2500" s="3" t="s">
        <v>89</v>
      </c>
      <c r="H2500" s="3" t="s">
        <v>90</v>
      </c>
      <c r="I2500" s="5">
        <v>30577</v>
      </c>
      <c r="J2500" s="3" t="s">
        <v>91</v>
      </c>
      <c r="K2500" s="3" t="s">
        <v>90</v>
      </c>
      <c r="L2500" s="5">
        <v>30577</v>
      </c>
      <c r="M2500" s="5">
        <v>359.96</v>
      </c>
      <c r="N2500" s="41" t="str">
        <f>IF(M2500="","",IF(M2500&lt;0,-M2500&amp;"_"&amp;COUNTIF(M$2:M2500,M2500),M2500&amp;"_"&amp;COUNTIF(M$2:M2500,M2500)))</f>
        <v>359.96_1</v>
      </c>
      <c r="O2500" s="42" t="str">
        <f t="shared" si="39"/>
        <v/>
      </c>
      <c r="P2500" s="3" t="s">
        <v>2169</v>
      </c>
      <c r="Q2500" s="3" t="s">
        <v>3700</v>
      </c>
      <c r="R2500" s="3" t="s">
        <v>4503</v>
      </c>
      <c r="S2500" s="3" t="s">
        <v>86</v>
      </c>
      <c r="T2500" s="3" t="s">
        <v>95</v>
      </c>
      <c r="U2500" s="3" t="s">
        <v>2172</v>
      </c>
      <c r="V2500" s="3" t="s">
        <v>86</v>
      </c>
      <c r="W2500" s="3" t="s">
        <v>86</v>
      </c>
      <c r="X2500" s="3" t="s">
        <v>86</v>
      </c>
      <c r="Y2500" s="3" t="s">
        <v>103</v>
      </c>
      <c r="Z2500" s="3" t="s">
        <v>86</v>
      </c>
      <c r="AA2500" s="4"/>
      <c r="AB2500" s="3" t="s">
        <v>86</v>
      </c>
      <c r="AC2500" s="3" t="s">
        <v>86</v>
      </c>
      <c r="AD2500" s="3" t="s">
        <v>86</v>
      </c>
      <c r="AE2500" s="5">
        <v>0</v>
      </c>
    </row>
    <row r="2501" spans="1:31" x14ac:dyDescent="0.25">
      <c r="A2501" s="6" t="s">
        <v>86</v>
      </c>
      <c r="B2501" s="3" t="s">
        <v>2779</v>
      </c>
      <c r="C2501" s="3" t="s">
        <v>4502</v>
      </c>
      <c r="D2501" s="4">
        <v>44236</v>
      </c>
      <c r="E2501" s="4">
        <v>44236</v>
      </c>
      <c r="F2501" s="4">
        <v>44236</v>
      </c>
      <c r="G2501" s="3" t="s">
        <v>89</v>
      </c>
      <c r="H2501" s="3" t="s">
        <v>90</v>
      </c>
      <c r="I2501" s="5">
        <v>27845</v>
      </c>
      <c r="J2501" s="3" t="s">
        <v>91</v>
      </c>
      <c r="K2501" s="3" t="s">
        <v>90</v>
      </c>
      <c r="L2501" s="5">
        <v>27845</v>
      </c>
      <c r="M2501" s="5">
        <v>327.78</v>
      </c>
      <c r="N2501" s="41" t="str">
        <f>IF(M2501="","",IF(M2501&lt;0,-M2501&amp;"_"&amp;COUNTIF(M$2:M2501,M2501),M2501&amp;"_"&amp;COUNTIF(M$2:M2501,M2501)))</f>
        <v>327.78_1</v>
      </c>
      <c r="O2501" s="42" t="str">
        <f t="shared" si="39"/>
        <v/>
      </c>
      <c r="P2501" s="3" t="s">
        <v>2169</v>
      </c>
      <c r="Q2501" s="3" t="s">
        <v>3686</v>
      </c>
      <c r="R2501" s="3" t="s">
        <v>4504</v>
      </c>
      <c r="S2501" s="3" t="s">
        <v>86</v>
      </c>
      <c r="T2501" s="3" t="s">
        <v>95</v>
      </c>
      <c r="U2501" s="3" t="s">
        <v>2172</v>
      </c>
      <c r="V2501" s="3" t="s">
        <v>86</v>
      </c>
      <c r="W2501" s="3" t="s">
        <v>86</v>
      </c>
      <c r="X2501" s="3" t="s">
        <v>86</v>
      </c>
      <c r="Y2501" s="3" t="s">
        <v>103</v>
      </c>
      <c r="Z2501" s="3" t="s">
        <v>86</v>
      </c>
      <c r="AA2501" s="4"/>
      <c r="AB2501" s="3" t="s">
        <v>86</v>
      </c>
      <c r="AC2501" s="3" t="s">
        <v>86</v>
      </c>
      <c r="AD2501" s="3" t="s">
        <v>86</v>
      </c>
      <c r="AE2501" s="5">
        <v>0</v>
      </c>
    </row>
    <row r="2502" spans="1:31" x14ac:dyDescent="0.25">
      <c r="A2502" s="6" t="s">
        <v>86</v>
      </c>
      <c r="B2502" s="3" t="s">
        <v>2779</v>
      </c>
      <c r="C2502" s="3" t="s">
        <v>4502</v>
      </c>
      <c r="D2502" s="4">
        <v>44236</v>
      </c>
      <c r="E2502" s="4">
        <v>44236</v>
      </c>
      <c r="F2502" s="4">
        <v>44236</v>
      </c>
      <c r="G2502" s="3" t="s">
        <v>89</v>
      </c>
      <c r="H2502" s="3" t="s">
        <v>90</v>
      </c>
      <c r="I2502" s="5">
        <v>31001</v>
      </c>
      <c r="J2502" s="3" t="s">
        <v>91</v>
      </c>
      <c r="K2502" s="3" t="s">
        <v>90</v>
      </c>
      <c r="L2502" s="5">
        <v>31001</v>
      </c>
      <c r="M2502" s="5">
        <v>364.93</v>
      </c>
      <c r="N2502" s="41" t="str">
        <f>IF(M2502="","",IF(M2502&lt;0,-M2502&amp;"_"&amp;COUNTIF(M$2:M2502,M2502),M2502&amp;"_"&amp;COUNTIF(M$2:M2502,M2502)))</f>
        <v>364.93_2</v>
      </c>
      <c r="O2502" s="42" t="str">
        <f t="shared" si="39"/>
        <v/>
      </c>
      <c r="P2502" s="3" t="s">
        <v>2169</v>
      </c>
      <c r="Q2502" s="3" t="s">
        <v>3765</v>
      </c>
      <c r="R2502" s="3" t="s">
        <v>3766</v>
      </c>
      <c r="S2502" s="3" t="s">
        <v>86</v>
      </c>
      <c r="T2502" s="3" t="s">
        <v>95</v>
      </c>
      <c r="U2502" s="3" t="s">
        <v>2172</v>
      </c>
      <c r="V2502" s="3" t="s">
        <v>86</v>
      </c>
      <c r="W2502" s="3" t="s">
        <v>86</v>
      </c>
      <c r="X2502" s="3" t="s">
        <v>86</v>
      </c>
      <c r="Y2502" s="3" t="s">
        <v>103</v>
      </c>
      <c r="Z2502" s="3" t="s">
        <v>86</v>
      </c>
      <c r="AA2502" s="4"/>
      <c r="AB2502" s="3" t="s">
        <v>86</v>
      </c>
      <c r="AC2502" s="3" t="s">
        <v>86</v>
      </c>
      <c r="AD2502" s="3" t="s">
        <v>86</v>
      </c>
      <c r="AE2502" s="5">
        <v>0</v>
      </c>
    </row>
    <row r="2503" spans="1:31" x14ac:dyDescent="0.25">
      <c r="A2503" s="6" t="s">
        <v>86</v>
      </c>
      <c r="B2503" s="3" t="s">
        <v>2779</v>
      </c>
      <c r="C2503" s="3" t="s">
        <v>4502</v>
      </c>
      <c r="D2503" s="4">
        <v>44236</v>
      </c>
      <c r="E2503" s="4">
        <v>44236</v>
      </c>
      <c r="F2503" s="4">
        <v>44236</v>
      </c>
      <c r="G2503" s="3" t="s">
        <v>89</v>
      </c>
      <c r="H2503" s="3" t="s">
        <v>90</v>
      </c>
      <c r="I2503" s="5">
        <v>25350</v>
      </c>
      <c r="J2503" s="3" t="s">
        <v>91</v>
      </c>
      <c r="K2503" s="3" t="s">
        <v>90</v>
      </c>
      <c r="L2503" s="5">
        <v>25350</v>
      </c>
      <c r="M2503" s="5">
        <v>298.41000000000003</v>
      </c>
      <c r="N2503" s="41" t="str">
        <f>IF(M2503="","",IF(M2503&lt;0,-M2503&amp;"_"&amp;COUNTIF(M$2:M2503,M2503),M2503&amp;"_"&amp;COUNTIF(M$2:M2503,M2503)))</f>
        <v>298.41_1</v>
      </c>
      <c r="O2503" s="42" t="str">
        <f t="shared" si="39"/>
        <v/>
      </c>
      <c r="P2503" s="3" t="s">
        <v>2169</v>
      </c>
      <c r="Q2503" s="3" t="s">
        <v>3706</v>
      </c>
      <c r="R2503" s="3" t="s">
        <v>4505</v>
      </c>
      <c r="S2503" s="3" t="s">
        <v>86</v>
      </c>
      <c r="T2503" s="3" t="s">
        <v>95</v>
      </c>
      <c r="U2503" s="3" t="s">
        <v>2172</v>
      </c>
      <c r="V2503" s="3" t="s">
        <v>86</v>
      </c>
      <c r="W2503" s="3" t="s">
        <v>86</v>
      </c>
      <c r="X2503" s="3" t="s">
        <v>86</v>
      </c>
      <c r="Y2503" s="3" t="s">
        <v>103</v>
      </c>
      <c r="Z2503" s="3" t="s">
        <v>86</v>
      </c>
      <c r="AA2503" s="4"/>
      <c r="AB2503" s="3" t="s">
        <v>86</v>
      </c>
      <c r="AC2503" s="3" t="s">
        <v>86</v>
      </c>
      <c r="AD2503" s="3" t="s">
        <v>86</v>
      </c>
      <c r="AE2503" s="5">
        <v>0</v>
      </c>
    </row>
    <row r="2504" spans="1:31" x14ac:dyDescent="0.25">
      <c r="A2504" s="6" t="s">
        <v>86</v>
      </c>
      <c r="B2504" s="3" t="s">
        <v>2779</v>
      </c>
      <c r="C2504" s="3" t="s">
        <v>4502</v>
      </c>
      <c r="D2504" s="4">
        <v>44236</v>
      </c>
      <c r="E2504" s="4">
        <v>44236</v>
      </c>
      <c r="F2504" s="4">
        <v>44236</v>
      </c>
      <c r="G2504" s="3" t="s">
        <v>89</v>
      </c>
      <c r="H2504" s="3" t="s">
        <v>90</v>
      </c>
      <c r="I2504" s="5">
        <v>34141</v>
      </c>
      <c r="J2504" s="3" t="s">
        <v>91</v>
      </c>
      <c r="K2504" s="3" t="s">
        <v>90</v>
      </c>
      <c r="L2504" s="5">
        <v>34141</v>
      </c>
      <c r="M2504" s="5">
        <v>401.9</v>
      </c>
      <c r="N2504" s="41" t="str">
        <f>IF(M2504="","",IF(M2504&lt;0,-M2504&amp;"_"&amp;COUNTIF(M$2:M2504,M2504),M2504&amp;"_"&amp;COUNTIF(M$2:M2504,M2504)))</f>
        <v>401.9_1</v>
      </c>
      <c r="O2504" s="42" t="str">
        <f t="shared" si="39"/>
        <v/>
      </c>
      <c r="P2504" s="3" t="s">
        <v>2169</v>
      </c>
      <c r="Q2504" s="3" t="s">
        <v>3763</v>
      </c>
      <c r="R2504" s="3" t="s">
        <v>3764</v>
      </c>
      <c r="S2504" s="3" t="s">
        <v>86</v>
      </c>
      <c r="T2504" s="3" t="s">
        <v>95</v>
      </c>
      <c r="U2504" s="3" t="s">
        <v>2172</v>
      </c>
      <c r="V2504" s="3" t="s">
        <v>86</v>
      </c>
      <c r="W2504" s="3" t="s">
        <v>86</v>
      </c>
      <c r="X2504" s="3" t="s">
        <v>86</v>
      </c>
      <c r="Y2504" s="3" t="s">
        <v>103</v>
      </c>
      <c r="Z2504" s="3" t="s">
        <v>86</v>
      </c>
      <c r="AA2504" s="4"/>
      <c r="AB2504" s="3" t="s">
        <v>86</v>
      </c>
      <c r="AC2504" s="3" t="s">
        <v>86</v>
      </c>
      <c r="AD2504" s="3" t="s">
        <v>86</v>
      </c>
      <c r="AE2504" s="5">
        <v>0</v>
      </c>
    </row>
    <row r="2505" spans="1:31" x14ac:dyDescent="0.25">
      <c r="A2505" s="6" t="s">
        <v>86</v>
      </c>
      <c r="B2505" s="3" t="s">
        <v>2779</v>
      </c>
      <c r="C2505" s="3" t="s">
        <v>4502</v>
      </c>
      <c r="D2505" s="4">
        <v>44236</v>
      </c>
      <c r="E2505" s="4">
        <v>44236</v>
      </c>
      <c r="F2505" s="4">
        <v>44236</v>
      </c>
      <c r="G2505" s="3" t="s">
        <v>89</v>
      </c>
      <c r="H2505" s="3" t="s">
        <v>90</v>
      </c>
      <c r="I2505" s="5">
        <v>31916</v>
      </c>
      <c r="J2505" s="3" t="s">
        <v>91</v>
      </c>
      <c r="K2505" s="3" t="s">
        <v>90</v>
      </c>
      <c r="L2505" s="5">
        <v>31916</v>
      </c>
      <c r="M2505" s="5">
        <v>375.7</v>
      </c>
      <c r="N2505" s="41" t="str">
        <f>IF(M2505="","",IF(M2505&lt;0,-M2505&amp;"_"&amp;COUNTIF(M$2:M2505,M2505),M2505&amp;"_"&amp;COUNTIF(M$2:M2505,M2505)))</f>
        <v>375.7_1</v>
      </c>
      <c r="O2505" s="42" t="str">
        <f t="shared" si="39"/>
        <v/>
      </c>
      <c r="P2505" s="3" t="s">
        <v>2169</v>
      </c>
      <c r="Q2505" s="3" t="s">
        <v>3684</v>
      </c>
      <c r="R2505" s="3" t="s">
        <v>4506</v>
      </c>
      <c r="S2505" s="3" t="s">
        <v>86</v>
      </c>
      <c r="T2505" s="3" t="s">
        <v>95</v>
      </c>
      <c r="U2505" s="3" t="s">
        <v>2172</v>
      </c>
      <c r="V2505" s="3" t="s">
        <v>86</v>
      </c>
      <c r="W2505" s="3" t="s">
        <v>86</v>
      </c>
      <c r="X2505" s="3" t="s">
        <v>86</v>
      </c>
      <c r="Y2505" s="3" t="s">
        <v>103</v>
      </c>
      <c r="Z2505" s="3" t="s">
        <v>86</v>
      </c>
      <c r="AA2505" s="4"/>
      <c r="AB2505" s="3" t="s">
        <v>86</v>
      </c>
      <c r="AC2505" s="3" t="s">
        <v>86</v>
      </c>
      <c r="AD2505" s="3" t="s">
        <v>86</v>
      </c>
      <c r="AE2505" s="5">
        <v>0</v>
      </c>
    </row>
    <row r="2506" spans="1:31" x14ac:dyDescent="0.25">
      <c r="A2506" s="6" t="s">
        <v>86</v>
      </c>
      <c r="B2506" s="3" t="s">
        <v>2779</v>
      </c>
      <c r="C2506" s="3" t="s">
        <v>4502</v>
      </c>
      <c r="D2506" s="4">
        <v>44236</v>
      </c>
      <c r="E2506" s="4">
        <v>44236</v>
      </c>
      <c r="F2506" s="4">
        <v>44236</v>
      </c>
      <c r="G2506" s="3" t="s">
        <v>89</v>
      </c>
      <c r="H2506" s="3" t="s">
        <v>90</v>
      </c>
      <c r="I2506" s="5">
        <v>30662</v>
      </c>
      <c r="J2506" s="3" t="s">
        <v>91</v>
      </c>
      <c r="K2506" s="3" t="s">
        <v>90</v>
      </c>
      <c r="L2506" s="5">
        <v>30662</v>
      </c>
      <c r="M2506" s="5">
        <v>360.94</v>
      </c>
      <c r="N2506" s="41" t="str">
        <f>IF(M2506="","",IF(M2506&lt;0,-M2506&amp;"_"&amp;COUNTIF(M$2:M2506,M2506),M2506&amp;"_"&amp;COUNTIF(M$2:M2506,M2506)))</f>
        <v>360.94_2</v>
      </c>
      <c r="O2506" s="42" t="str">
        <f t="shared" si="39"/>
        <v/>
      </c>
      <c r="P2506" s="3" t="s">
        <v>2169</v>
      </c>
      <c r="Q2506" s="3" t="s">
        <v>3688</v>
      </c>
      <c r="R2506" s="3" t="s">
        <v>4507</v>
      </c>
      <c r="S2506" s="3" t="s">
        <v>86</v>
      </c>
      <c r="T2506" s="3" t="s">
        <v>95</v>
      </c>
      <c r="U2506" s="3" t="s">
        <v>2172</v>
      </c>
      <c r="V2506" s="3" t="s">
        <v>86</v>
      </c>
      <c r="W2506" s="3" t="s">
        <v>86</v>
      </c>
      <c r="X2506" s="3" t="s">
        <v>86</v>
      </c>
      <c r="Y2506" s="3" t="s">
        <v>103</v>
      </c>
      <c r="Z2506" s="3" t="s">
        <v>86</v>
      </c>
      <c r="AA2506" s="4"/>
      <c r="AB2506" s="3" t="s">
        <v>86</v>
      </c>
      <c r="AC2506" s="3" t="s">
        <v>86</v>
      </c>
      <c r="AD2506" s="3" t="s">
        <v>86</v>
      </c>
      <c r="AE2506" s="5">
        <v>0</v>
      </c>
    </row>
    <row r="2507" spans="1:31" x14ac:dyDescent="0.25">
      <c r="A2507" s="6" t="s">
        <v>86</v>
      </c>
      <c r="B2507" s="3" t="s">
        <v>2779</v>
      </c>
      <c r="C2507" s="3" t="s">
        <v>4502</v>
      </c>
      <c r="D2507" s="4">
        <v>44236</v>
      </c>
      <c r="E2507" s="4">
        <v>44236</v>
      </c>
      <c r="F2507" s="4">
        <v>44236</v>
      </c>
      <c r="G2507" s="3" t="s">
        <v>89</v>
      </c>
      <c r="H2507" s="3" t="s">
        <v>90</v>
      </c>
      <c r="I2507" s="5">
        <v>26169</v>
      </c>
      <c r="J2507" s="3" t="s">
        <v>91</v>
      </c>
      <c r="K2507" s="3" t="s">
        <v>90</v>
      </c>
      <c r="L2507" s="5">
        <v>26169</v>
      </c>
      <c r="M2507" s="5">
        <v>308.05</v>
      </c>
      <c r="N2507" s="41" t="str">
        <f>IF(M2507="","",IF(M2507&lt;0,-M2507&amp;"_"&amp;COUNTIF(M$2:M2507,M2507),M2507&amp;"_"&amp;COUNTIF(M$2:M2507,M2507)))</f>
        <v>308.05_1</v>
      </c>
      <c r="O2507" s="42" t="str">
        <f t="shared" si="39"/>
        <v/>
      </c>
      <c r="P2507" s="3" t="s">
        <v>2169</v>
      </c>
      <c r="Q2507" s="3" t="s">
        <v>4508</v>
      </c>
      <c r="R2507" s="3" t="s">
        <v>4509</v>
      </c>
      <c r="S2507" s="3" t="s">
        <v>86</v>
      </c>
      <c r="T2507" s="3" t="s">
        <v>95</v>
      </c>
      <c r="U2507" s="3" t="s">
        <v>2172</v>
      </c>
      <c r="V2507" s="3" t="s">
        <v>86</v>
      </c>
      <c r="W2507" s="3" t="s">
        <v>86</v>
      </c>
      <c r="X2507" s="3" t="s">
        <v>86</v>
      </c>
      <c r="Y2507" s="3" t="s">
        <v>103</v>
      </c>
      <c r="Z2507" s="3" t="s">
        <v>86</v>
      </c>
      <c r="AA2507" s="4"/>
      <c r="AB2507" s="3" t="s">
        <v>86</v>
      </c>
      <c r="AC2507" s="3" t="s">
        <v>86</v>
      </c>
      <c r="AD2507" s="3" t="s">
        <v>86</v>
      </c>
      <c r="AE2507" s="5">
        <v>0</v>
      </c>
    </row>
    <row r="2508" spans="1:31" x14ac:dyDescent="0.25">
      <c r="A2508" s="6" t="s">
        <v>86</v>
      </c>
      <c r="B2508" s="3" t="s">
        <v>2764</v>
      </c>
      <c r="C2508" s="3" t="s">
        <v>2168</v>
      </c>
      <c r="D2508" s="4">
        <v>44236</v>
      </c>
      <c r="E2508" s="4">
        <v>44236</v>
      </c>
      <c r="F2508" s="4">
        <v>44236</v>
      </c>
      <c r="G2508" s="3" t="s">
        <v>89</v>
      </c>
      <c r="H2508" s="3" t="s">
        <v>90</v>
      </c>
      <c r="I2508" s="5">
        <v>59910</v>
      </c>
      <c r="J2508" s="3" t="s">
        <v>91</v>
      </c>
      <c r="K2508" s="3" t="s">
        <v>90</v>
      </c>
      <c r="L2508" s="5">
        <v>59910</v>
      </c>
      <c r="M2508" s="5">
        <v>705.24</v>
      </c>
      <c r="N2508" s="41" t="str">
        <f>IF(M2508="","",IF(M2508&lt;0,-M2508&amp;"_"&amp;COUNTIF(M$2:M2508,M2508),M2508&amp;"_"&amp;COUNTIF(M$2:M2508,M2508)))</f>
        <v>705.24_1</v>
      </c>
      <c r="O2508" s="42" t="str">
        <f t="shared" si="39"/>
        <v/>
      </c>
      <c r="P2508" s="3" t="s">
        <v>2169</v>
      </c>
      <c r="Q2508" s="3" t="s">
        <v>2170</v>
      </c>
      <c r="R2508" s="3" t="s">
        <v>4510</v>
      </c>
      <c r="S2508" s="3" t="s">
        <v>86</v>
      </c>
      <c r="T2508" s="3" t="s">
        <v>95</v>
      </c>
      <c r="U2508" s="3" t="s">
        <v>2172</v>
      </c>
      <c r="V2508" s="3" t="s">
        <v>86</v>
      </c>
      <c r="W2508" s="3" t="s">
        <v>86</v>
      </c>
      <c r="X2508" s="3" t="s">
        <v>86</v>
      </c>
      <c r="Y2508" s="3" t="s">
        <v>106</v>
      </c>
      <c r="Z2508" s="3" t="s">
        <v>86</v>
      </c>
      <c r="AA2508" s="4"/>
      <c r="AB2508" s="3" t="s">
        <v>86</v>
      </c>
      <c r="AC2508" s="3" t="s">
        <v>86</v>
      </c>
      <c r="AD2508" s="3" t="s">
        <v>86</v>
      </c>
      <c r="AE2508" s="5">
        <v>0</v>
      </c>
    </row>
    <row r="2509" spans="1:31" x14ac:dyDescent="0.25">
      <c r="A2509" s="6" t="s">
        <v>86</v>
      </c>
      <c r="B2509" s="3" t="s">
        <v>2764</v>
      </c>
      <c r="C2509" s="3" t="s">
        <v>2168</v>
      </c>
      <c r="D2509" s="4">
        <v>44236</v>
      </c>
      <c r="E2509" s="4">
        <v>44236</v>
      </c>
      <c r="F2509" s="4">
        <v>44236</v>
      </c>
      <c r="G2509" s="3" t="s">
        <v>89</v>
      </c>
      <c r="H2509" s="3" t="s">
        <v>90</v>
      </c>
      <c r="I2509" s="5">
        <v>22407</v>
      </c>
      <c r="J2509" s="3" t="s">
        <v>91</v>
      </c>
      <c r="K2509" s="3" t="s">
        <v>90</v>
      </c>
      <c r="L2509" s="5">
        <v>22407</v>
      </c>
      <c r="M2509" s="5">
        <v>263.77</v>
      </c>
      <c r="N2509" s="41" t="str">
        <f>IF(M2509="","",IF(M2509&lt;0,-M2509&amp;"_"&amp;COUNTIF(M$2:M2509,M2509),M2509&amp;"_"&amp;COUNTIF(M$2:M2509,M2509)))</f>
        <v>263.77_1</v>
      </c>
      <c r="O2509" s="42" t="str">
        <f t="shared" si="39"/>
        <v/>
      </c>
      <c r="P2509" s="3" t="s">
        <v>2169</v>
      </c>
      <c r="Q2509" s="3" t="s">
        <v>2173</v>
      </c>
      <c r="R2509" s="3" t="s">
        <v>4511</v>
      </c>
      <c r="S2509" s="3" t="s">
        <v>86</v>
      </c>
      <c r="T2509" s="3" t="s">
        <v>95</v>
      </c>
      <c r="U2509" s="3" t="s">
        <v>2172</v>
      </c>
      <c r="V2509" s="3" t="s">
        <v>86</v>
      </c>
      <c r="W2509" s="3" t="s">
        <v>86</v>
      </c>
      <c r="X2509" s="3" t="s">
        <v>86</v>
      </c>
      <c r="Y2509" s="3" t="s">
        <v>103</v>
      </c>
      <c r="Z2509" s="3" t="s">
        <v>86</v>
      </c>
      <c r="AA2509" s="4"/>
      <c r="AB2509" s="3" t="s">
        <v>86</v>
      </c>
      <c r="AC2509" s="3" t="s">
        <v>86</v>
      </c>
      <c r="AD2509" s="3" t="s">
        <v>86</v>
      </c>
      <c r="AE2509" s="5">
        <v>0</v>
      </c>
    </row>
    <row r="2510" spans="1:31" x14ac:dyDescent="0.25">
      <c r="A2510" s="6" t="s">
        <v>86</v>
      </c>
      <c r="B2510" s="3" t="s">
        <v>2764</v>
      </c>
      <c r="C2510" s="3" t="s">
        <v>2168</v>
      </c>
      <c r="D2510" s="4">
        <v>44236</v>
      </c>
      <c r="E2510" s="4">
        <v>44236</v>
      </c>
      <c r="F2510" s="4">
        <v>44236</v>
      </c>
      <c r="G2510" s="3" t="s">
        <v>89</v>
      </c>
      <c r="H2510" s="3" t="s">
        <v>90</v>
      </c>
      <c r="I2510" s="5">
        <v>62620</v>
      </c>
      <c r="J2510" s="3" t="s">
        <v>91</v>
      </c>
      <c r="K2510" s="3" t="s">
        <v>90</v>
      </c>
      <c r="L2510" s="5">
        <v>62620</v>
      </c>
      <c r="M2510" s="5">
        <v>737.14</v>
      </c>
      <c r="N2510" s="41" t="str">
        <f>IF(M2510="","",IF(M2510&lt;0,-M2510&amp;"_"&amp;COUNTIF(M$2:M2510,M2510),M2510&amp;"_"&amp;COUNTIF(M$2:M2510,M2510)))</f>
        <v>737.14_1</v>
      </c>
      <c r="O2510" s="42" t="str">
        <f t="shared" si="39"/>
        <v/>
      </c>
      <c r="P2510" s="3" t="s">
        <v>2169</v>
      </c>
      <c r="Q2510" s="3" t="s">
        <v>2175</v>
      </c>
      <c r="R2510" s="3" t="s">
        <v>4512</v>
      </c>
      <c r="S2510" s="3" t="s">
        <v>86</v>
      </c>
      <c r="T2510" s="3" t="s">
        <v>95</v>
      </c>
      <c r="U2510" s="3" t="s">
        <v>2172</v>
      </c>
      <c r="V2510" s="3" t="s">
        <v>86</v>
      </c>
      <c r="W2510" s="3" t="s">
        <v>86</v>
      </c>
      <c r="X2510" s="3" t="s">
        <v>86</v>
      </c>
      <c r="Y2510" s="3" t="s">
        <v>103</v>
      </c>
      <c r="Z2510" s="3" t="s">
        <v>86</v>
      </c>
      <c r="AA2510" s="4"/>
      <c r="AB2510" s="3" t="s">
        <v>86</v>
      </c>
      <c r="AC2510" s="3" t="s">
        <v>86</v>
      </c>
      <c r="AD2510" s="3" t="s">
        <v>86</v>
      </c>
      <c r="AE2510" s="5">
        <v>0</v>
      </c>
    </row>
    <row r="2511" spans="1:31" x14ac:dyDescent="0.25">
      <c r="A2511" s="6" t="s">
        <v>86</v>
      </c>
      <c r="B2511" s="3" t="s">
        <v>2764</v>
      </c>
      <c r="C2511" s="3" t="s">
        <v>2168</v>
      </c>
      <c r="D2511" s="4">
        <v>44236</v>
      </c>
      <c r="E2511" s="4">
        <v>44236</v>
      </c>
      <c r="F2511" s="4">
        <v>44236</v>
      </c>
      <c r="G2511" s="3" t="s">
        <v>89</v>
      </c>
      <c r="H2511" s="3" t="s">
        <v>90</v>
      </c>
      <c r="I2511" s="5">
        <v>91429</v>
      </c>
      <c r="J2511" s="3" t="s">
        <v>91</v>
      </c>
      <c r="K2511" s="3" t="s">
        <v>90</v>
      </c>
      <c r="L2511" s="5">
        <v>91429</v>
      </c>
      <c r="M2511" s="5">
        <v>1076.27</v>
      </c>
      <c r="N2511" s="41" t="str">
        <f>IF(M2511="","",IF(M2511&lt;0,-M2511&amp;"_"&amp;COUNTIF(M$2:M2511,M2511),M2511&amp;"_"&amp;COUNTIF(M$2:M2511,M2511)))</f>
        <v>1076.27_1</v>
      </c>
      <c r="O2511" s="42" t="str">
        <f t="shared" si="39"/>
        <v/>
      </c>
      <c r="P2511" s="3" t="s">
        <v>2169</v>
      </c>
      <c r="Q2511" s="3" t="s">
        <v>2180</v>
      </c>
      <c r="R2511" s="3" t="s">
        <v>4513</v>
      </c>
      <c r="S2511" s="3" t="s">
        <v>86</v>
      </c>
      <c r="T2511" s="3" t="s">
        <v>95</v>
      </c>
      <c r="U2511" s="3" t="s">
        <v>2172</v>
      </c>
      <c r="V2511" s="3" t="s">
        <v>86</v>
      </c>
      <c r="W2511" s="3" t="s">
        <v>86</v>
      </c>
      <c r="X2511" s="3" t="s">
        <v>86</v>
      </c>
      <c r="Y2511" s="3" t="s">
        <v>103</v>
      </c>
      <c r="Z2511" s="3" t="s">
        <v>86</v>
      </c>
      <c r="AA2511" s="4"/>
      <c r="AB2511" s="3" t="s">
        <v>86</v>
      </c>
      <c r="AC2511" s="3" t="s">
        <v>86</v>
      </c>
      <c r="AD2511" s="3" t="s">
        <v>86</v>
      </c>
      <c r="AE2511" s="5">
        <v>0</v>
      </c>
    </row>
    <row r="2512" spans="1:31" x14ac:dyDescent="0.25">
      <c r="A2512" s="6" t="s">
        <v>86</v>
      </c>
      <c r="B2512" s="3" t="s">
        <v>2459</v>
      </c>
      <c r="C2512" s="3" t="s">
        <v>2677</v>
      </c>
      <c r="D2512" s="4">
        <v>44237</v>
      </c>
      <c r="E2512" s="4">
        <v>44237</v>
      </c>
      <c r="F2512" s="4">
        <v>44238</v>
      </c>
      <c r="G2512" s="3" t="s">
        <v>89</v>
      </c>
      <c r="H2512" s="3" t="s">
        <v>90</v>
      </c>
      <c r="I2512" s="5">
        <v>33068</v>
      </c>
      <c r="J2512" s="3" t="s">
        <v>91</v>
      </c>
      <c r="K2512" s="3" t="s">
        <v>90</v>
      </c>
      <c r="L2512" s="5">
        <v>33068</v>
      </c>
      <c r="M2512" s="5">
        <v>389.26</v>
      </c>
      <c r="N2512" s="41" t="str">
        <f>IF(M2512="","",IF(M2512&lt;0,-M2512&amp;"_"&amp;COUNTIF(M$2:M2512,M2512),M2512&amp;"_"&amp;COUNTIF(M$2:M2512,M2512)))</f>
        <v>389.26_1</v>
      </c>
      <c r="O2512" s="42" t="str">
        <f t="shared" si="39"/>
        <v/>
      </c>
      <c r="P2512" s="3" t="s">
        <v>2678</v>
      </c>
      <c r="Q2512" s="3" t="s">
        <v>2679</v>
      </c>
      <c r="R2512" s="3" t="s">
        <v>2680</v>
      </c>
      <c r="S2512" s="3" t="s">
        <v>86</v>
      </c>
      <c r="T2512" s="3" t="s">
        <v>95</v>
      </c>
      <c r="U2512" s="3" t="s">
        <v>2681</v>
      </c>
      <c r="V2512" s="3" t="s">
        <v>86</v>
      </c>
      <c r="W2512" s="3" t="s">
        <v>86</v>
      </c>
      <c r="X2512" s="3" t="s">
        <v>86</v>
      </c>
      <c r="Y2512" s="3" t="s">
        <v>103</v>
      </c>
      <c r="Z2512" s="3" t="s">
        <v>86</v>
      </c>
      <c r="AA2512" s="4"/>
      <c r="AB2512" s="3" t="s">
        <v>86</v>
      </c>
      <c r="AC2512" s="3" t="s">
        <v>86</v>
      </c>
      <c r="AD2512" s="3" t="s">
        <v>86</v>
      </c>
      <c r="AE2512" s="5">
        <v>0</v>
      </c>
    </row>
    <row r="2513" spans="1:31" x14ac:dyDescent="0.25">
      <c r="A2513" s="6" t="s">
        <v>86</v>
      </c>
      <c r="B2513" s="3" t="s">
        <v>2459</v>
      </c>
      <c r="C2513" s="3" t="s">
        <v>2677</v>
      </c>
      <c r="D2513" s="4">
        <v>44237</v>
      </c>
      <c r="E2513" s="4">
        <v>44237</v>
      </c>
      <c r="F2513" s="4">
        <v>44238</v>
      </c>
      <c r="G2513" s="3" t="s">
        <v>89</v>
      </c>
      <c r="H2513" s="3" t="s">
        <v>90</v>
      </c>
      <c r="I2513" s="5">
        <v>69863</v>
      </c>
      <c r="J2513" s="3" t="s">
        <v>91</v>
      </c>
      <c r="K2513" s="3" t="s">
        <v>90</v>
      </c>
      <c r="L2513" s="5">
        <v>69863</v>
      </c>
      <c r="M2513" s="5">
        <v>822.4</v>
      </c>
      <c r="N2513" s="41" t="str">
        <f>IF(M2513="","",IF(M2513&lt;0,-M2513&amp;"_"&amp;COUNTIF(M$2:M2513,M2513),M2513&amp;"_"&amp;COUNTIF(M$2:M2513,M2513)))</f>
        <v>822.4_1</v>
      </c>
      <c r="O2513" s="42" t="str">
        <f t="shared" si="39"/>
        <v/>
      </c>
      <c r="P2513" s="3" t="s">
        <v>2678</v>
      </c>
      <c r="Q2513" s="3" t="s">
        <v>2679</v>
      </c>
      <c r="R2513" s="3" t="s">
        <v>2682</v>
      </c>
      <c r="S2513" s="3" t="s">
        <v>86</v>
      </c>
      <c r="T2513" s="3" t="s">
        <v>95</v>
      </c>
      <c r="U2513" s="3" t="s">
        <v>2681</v>
      </c>
      <c r="V2513" s="3" t="s">
        <v>86</v>
      </c>
      <c r="W2513" s="3" t="s">
        <v>86</v>
      </c>
      <c r="X2513" s="3" t="s">
        <v>86</v>
      </c>
      <c r="Y2513" s="3" t="s">
        <v>103</v>
      </c>
      <c r="Z2513" s="3" t="s">
        <v>86</v>
      </c>
      <c r="AA2513" s="4"/>
      <c r="AB2513" s="3" t="s">
        <v>86</v>
      </c>
      <c r="AC2513" s="3" t="s">
        <v>86</v>
      </c>
      <c r="AD2513" s="3" t="s">
        <v>86</v>
      </c>
      <c r="AE2513" s="5">
        <v>0</v>
      </c>
    </row>
    <row r="2514" spans="1:31" x14ac:dyDescent="0.25">
      <c r="A2514" s="6" t="s">
        <v>86</v>
      </c>
      <c r="B2514" s="3" t="s">
        <v>2459</v>
      </c>
      <c r="C2514" s="3" t="s">
        <v>2677</v>
      </c>
      <c r="D2514" s="4">
        <v>44237</v>
      </c>
      <c r="E2514" s="4">
        <v>44237</v>
      </c>
      <c r="F2514" s="4">
        <v>44238</v>
      </c>
      <c r="G2514" s="3" t="s">
        <v>89</v>
      </c>
      <c r="H2514" s="3" t="s">
        <v>90</v>
      </c>
      <c r="I2514" s="5">
        <v>9380</v>
      </c>
      <c r="J2514" s="3" t="s">
        <v>91</v>
      </c>
      <c r="K2514" s="3" t="s">
        <v>90</v>
      </c>
      <c r="L2514" s="5">
        <v>9380</v>
      </c>
      <c r="M2514" s="5">
        <v>110.42</v>
      </c>
      <c r="N2514" s="41" t="str">
        <f>IF(M2514="","",IF(M2514&lt;0,-M2514&amp;"_"&amp;COUNTIF(M$2:M2514,M2514),M2514&amp;"_"&amp;COUNTIF(M$2:M2514,M2514)))</f>
        <v>110.42_1</v>
      </c>
      <c r="O2514" s="42" t="str">
        <f t="shared" si="39"/>
        <v/>
      </c>
      <c r="P2514" s="3" t="s">
        <v>2678</v>
      </c>
      <c r="Q2514" s="3" t="s">
        <v>2679</v>
      </c>
      <c r="R2514" s="3" t="s">
        <v>2683</v>
      </c>
      <c r="S2514" s="3" t="s">
        <v>86</v>
      </c>
      <c r="T2514" s="3" t="s">
        <v>95</v>
      </c>
      <c r="U2514" s="3" t="s">
        <v>2681</v>
      </c>
      <c r="V2514" s="3" t="s">
        <v>86</v>
      </c>
      <c r="W2514" s="3" t="s">
        <v>86</v>
      </c>
      <c r="X2514" s="3" t="s">
        <v>86</v>
      </c>
      <c r="Y2514" s="3" t="s">
        <v>106</v>
      </c>
      <c r="Z2514" s="3" t="s">
        <v>86</v>
      </c>
      <c r="AA2514" s="4"/>
      <c r="AB2514" s="3" t="s">
        <v>86</v>
      </c>
      <c r="AC2514" s="3" t="s">
        <v>86</v>
      </c>
      <c r="AD2514" s="3" t="s">
        <v>86</v>
      </c>
      <c r="AE2514" s="5">
        <v>0</v>
      </c>
    </row>
    <row r="2515" spans="1:31" x14ac:dyDescent="0.25">
      <c r="A2515" s="6" t="s">
        <v>86</v>
      </c>
      <c r="B2515" s="3" t="s">
        <v>2774</v>
      </c>
      <c r="C2515" s="3" t="s">
        <v>4514</v>
      </c>
      <c r="D2515" s="4">
        <v>44237</v>
      </c>
      <c r="E2515" s="4">
        <v>44237</v>
      </c>
      <c r="F2515" s="4">
        <v>44245</v>
      </c>
      <c r="G2515" s="3" t="s">
        <v>2488</v>
      </c>
      <c r="H2515" s="3" t="s">
        <v>160</v>
      </c>
      <c r="I2515" s="5">
        <v>223.5</v>
      </c>
      <c r="J2515" s="3" t="s">
        <v>4515</v>
      </c>
      <c r="K2515" s="3" t="s">
        <v>90</v>
      </c>
      <c r="L2515" s="5">
        <v>18941.62</v>
      </c>
      <c r="M2515" s="5">
        <v>223.5</v>
      </c>
      <c r="N2515" s="41" t="str">
        <f>IF(M2515="","",IF(M2515&lt;0,-M2515&amp;"_"&amp;COUNTIF(M$2:M2515,M2515),M2515&amp;"_"&amp;COUNTIF(M$2:M2515,M2515)))</f>
        <v>223.5_1</v>
      </c>
      <c r="O2515" s="42" t="str">
        <f t="shared" si="39"/>
        <v/>
      </c>
      <c r="P2515" s="3" t="s">
        <v>4516</v>
      </c>
      <c r="Q2515" s="3" t="s">
        <v>4517</v>
      </c>
      <c r="R2515" s="3" t="s">
        <v>4518</v>
      </c>
      <c r="S2515" s="3" t="s">
        <v>86</v>
      </c>
      <c r="T2515" s="3" t="s">
        <v>95</v>
      </c>
      <c r="U2515" s="3" t="s">
        <v>4517</v>
      </c>
      <c r="V2515" s="3" t="s">
        <v>86</v>
      </c>
      <c r="W2515" s="3" t="s">
        <v>86</v>
      </c>
      <c r="X2515" s="3" t="s">
        <v>86</v>
      </c>
      <c r="Y2515" s="3" t="s">
        <v>97</v>
      </c>
      <c r="Z2515" s="3" t="s">
        <v>86</v>
      </c>
      <c r="AA2515" s="4"/>
      <c r="AB2515" s="3" t="s">
        <v>86</v>
      </c>
      <c r="AC2515" s="3" t="s">
        <v>86</v>
      </c>
      <c r="AD2515" s="3" t="s">
        <v>86</v>
      </c>
      <c r="AE2515" s="5">
        <v>0</v>
      </c>
    </row>
    <row r="2516" spans="1:31" x14ac:dyDescent="0.25">
      <c r="A2516" s="6" t="s">
        <v>86</v>
      </c>
      <c r="B2516" s="3" t="s">
        <v>158</v>
      </c>
      <c r="C2516" s="3" t="s">
        <v>5069</v>
      </c>
      <c r="D2516" s="4">
        <v>44348</v>
      </c>
      <c r="E2516" s="4">
        <v>44237</v>
      </c>
      <c r="F2516" s="4">
        <v>44361</v>
      </c>
      <c r="G2516" s="3" t="s">
        <v>196</v>
      </c>
      <c r="H2516" s="3" t="s">
        <v>160</v>
      </c>
      <c r="I2516" s="5">
        <v>-800</v>
      </c>
      <c r="J2516" s="3" t="s">
        <v>161</v>
      </c>
      <c r="K2516" s="3" t="s">
        <v>90</v>
      </c>
      <c r="L2516" s="5">
        <v>-67160</v>
      </c>
      <c r="M2516" s="5">
        <v>-800</v>
      </c>
      <c r="N2516" s="41" t="str">
        <f>IF(M2516="","",IF(M2516&lt;0,-M2516&amp;"_"&amp;COUNTIF(M$2:M2516,M2516),M2516&amp;"_"&amp;COUNTIF(M$2:M2516,M2516)))</f>
        <v>800_1</v>
      </c>
      <c r="O2516" s="42" t="str">
        <f t="shared" si="39"/>
        <v/>
      </c>
      <c r="P2516" s="3" t="s">
        <v>5070</v>
      </c>
      <c r="Q2516" s="3" t="s">
        <v>5070</v>
      </c>
      <c r="R2516" s="3" t="s">
        <v>200</v>
      </c>
      <c r="S2516" s="3" t="s">
        <v>86</v>
      </c>
      <c r="T2516" s="3" t="s">
        <v>95</v>
      </c>
      <c r="U2516" s="3" t="s">
        <v>200</v>
      </c>
      <c r="V2516" s="3" t="s">
        <v>86</v>
      </c>
      <c r="W2516" s="3" t="s">
        <v>86</v>
      </c>
      <c r="X2516" s="3" t="s">
        <v>86</v>
      </c>
      <c r="Y2516" s="3" t="s">
        <v>97</v>
      </c>
      <c r="Z2516" s="3" t="s">
        <v>86</v>
      </c>
      <c r="AA2516" s="4"/>
      <c r="AB2516" s="3" t="s">
        <v>86</v>
      </c>
      <c r="AC2516" s="3" t="s">
        <v>86</v>
      </c>
      <c r="AD2516" s="3" t="s">
        <v>86</v>
      </c>
      <c r="AE2516" s="5">
        <v>0</v>
      </c>
    </row>
    <row r="2517" spans="1:31" x14ac:dyDescent="0.25">
      <c r="A2517" s="6" t="s">
        <v>86</v>
      </c>
      <c r="B2517" s="3" t="s">
        <v>158</v>
      </c>
      <c r="C2517" s="3" t="s">
        <v>5071</v>
      </c>
      <c r="D2517" s="4">
        <v>44348</v>
      </c>
      <c r="E2517" s="4">
        <v>44237</v>
      </c>
      <c r="F2517" s="4">
        <v>44361</v>
      </c>
      <c r="G2517" s="3" t="s">
        <v>196</v>
      </c>
      <c r="H2517" s="3" t="s">
        <v>160</v>
      </c>
      <c r="I2517" s="5">
        <v>-3815.21</v>
      </c>
      <c r="J2517" s="3" t="s">
        <v>161</v>
      </c>
      <c r="K2517" s="3" t="s">
        <v>90</v>
      </c>
      <c r="L2517" s="5">
        <v>-320286.88</v>
      </c>
      <c r="M2517" s="5">
        <v>-3815.21</v>
      </c>
      <c r="N2517" s="41" t="str">
        <f>IF(M2517="","",IF(M2517&lt;0,-M2517&amp;"_"&amp;COUNTIF(M$2:M2517,M2517),M2517&amp;"_"&amp;COUNTIF(M$2:M2517,M2517)))</f>
        <v>3815.21_1</v>
      </c>
      <c r="O2517" s="42" t="str">
        <f t="shared" si="39"/>
        <v/>
      </c>
      <c r="P2517" s="3" t="s">
        <v>5072</v>
      </c>
      <c r="Q2517" s="3" t="s">
        <v>5072</v>
      </c>
      <c r="R2517" s="3" t="s">
        <v>5073</v>
      </c>
      <c r="S2517" s="3" t="s">
        <v>86</v>
      </c>
      <c r="T2517" s="3" t="s">
        <v>95</v>
      </c>
      <c r="U2517" s="3" t="s">
        <v>200</v>
      </c>
      <c r="V2517" s="3" t="s">
        <v>86</v>
      </c>
      <c r="W2517" s="3" t="s">
        <v>86</v>
      </c>
      <c r="X2517" s="3" t="s">
        <v>86</v>
      </c>
      <c r="Y2517" s="3" t="s">
        <v>97</v>
      </c>
      <c r="Z2517" s="3" t="s">
        <v>86</v>
      </c>
      <c r="AA2517" s="4"/>
      <c r="AB2517" s="3" t="s">
        <v>86</v>
      </c>
      <c r="AC2517" s="3" t="s">
        <v>86</v>
      </c>
      <c r="AD2517" s="3" t="s">
        <v>86</v>
      </c>
      <c r="AE2517" s="5">
        <v>0</v>
      </c>
    </row>
    <row r="2518" spans="1:31" x14ac:dyDescent="0.25">
      <c r="A2518" s="6" t="s">
        <v>86</v>
      </c>
      <c r="B2518" s="3" t="s">
        <v>270</v>
      </c>
      <c r="C2518" s="3" t="s">
        <v>763</v>
      </c>
      <c r="D2518" s="4">
        <v>44237</v>
      </c>
      <c r="E2518" s="4">
        <v>44237</v>
      </c>
      <c r="F2518" s="4">
        <v>44243</v>
      </c>
      <c r="G2518" s="3" t="s">
        <v>211</v>
      </c>
      <c r="H2518" s="3" t="s">
        <v>90</v>
      </c>
      <c r="I2518" s="5">
        <v>372</v>
      </c>
      <c r="J2518" s="3" t="s">
        <v>91</v>
      </c>
      <c r="K2518" s="3" t="s">
        <v>90</v>
      </c>
      <c r="L2518" s="5">
        <v>372</v>
      </c>
      <c r="M2518" s="5">
        <v>4.38</v>
      </c>
      <c r="N2518" s="41" t="str">
        <f>IF(M2518="","",IF(M2518&lt;0,-M2518&amp;"_"&amp;COUNTIF(M$2:M2518,M2518),M2518&amp;"_"&amp;COUNTIF(M$2:M2518,M2518)))</f>
        <v>4.38_3</v>
      </c>
      <c r="O2518" s="42" t="str">
        <f t="shared" si="39"/>
        <v/>
      </c>
      <c r="P2518" s="3" t="s">
        <v>764</v>
      </c>
      <c r="Q2518" s="3" t="s">
        <v>765</v>
      </c>
      <c r="R2518" s="3" t="s">
        <v>504</v>
      </c>
      <c r="S2518" s="3" t="s">
        <v>86</v>
      </c>
      <c r="T2518" s="3" t="s">
        <v>95</v>
      </c>
      <c r="U2518" s="3" t="s">
        <v>329</v>
      </c>
      <c r="V2518" s="3" t="s">
        <v>86</v>
      </c>
      <c r="W2518" s="3" t="s">
        <v>86</v>
      </c>
      <c r="X2518" s="3" t="s">
        <v>86</v>
      </c>
      <c r="Y2518" s="3" t="s">
        <v>97</v>
      </c>
      <c r="Z2518" s="3" t="s">
        <v>86</v>
      </c>
      <c r="AA2518" s="4"/>
      <c r="AB2518" s="3" t="s">
        <v>86</v>
      </c>
      <c r="AC2518" s="3" t="s">
        <v>86</v>
      </c>
      <c r="AD2518" s="3" t="s">
        <v>86</v>
      </c>
      <c r="AE2518" s="5">
        <v>0</v>
      </c>
    </row>
    <row r="2519" spans="1:31" x14ac:dyDescent="0.25">
      <c r="A2519" s="6" t="s">
        <v>86</v>
      </c>
      <c r="B2519" s="3" t="s">
        <v>270</v>
      </c>
      <c r="C2519" s="3" t="s">
        <v>763</v>
      </c>
      <c r="D2519" s="4">
        <v>44237</v>
      </c>
      <c r="E2519" s="4">
        <v>44237</v>
      </c>
      <c r="F2519" s="4">
        <v>44243</v>
      </c>
      <c r="G2519" s="3" t="s">
        <v>211</v>
      </c>
      <c r="H2519" s="3" t="s">
        <v>90</v>
      </c>
      <c r="I2519" s="5">
        <v>244</v>
      </c>
      <c r="J2519" s="3" t="s">
        <v>91</v>
      </c>
      <c r="K2519" s="3" t="s">
        <v>90</v>
      </c>
      <c r="L2519" s="5">
        <v>244</v>
      </c>
      <c r="M2519" s="5">
        <v>2.87</v>
      </c>
      <c r="N2519" s="41" t="str">
        <f>IF(M2519="","",IF(M2519&lt;0,-M2519&amp;"_"&amp;COUNTIF(M$2:M2519,M2519),M2519&amp;"_"&amp;COUNTIF(M$2:M2519,M2519)))</f>
        <v>2.87_7</v>
      </c>
      <c r="O2519" s="42" t="str">
        <f t="shared" si="39"/>
        <v/>
      </c>
      <c r="P2519" s="3" t="s">
        <v>764</v>
      </c>
      <c r="Q2519" s="3" t="s">
        <v>765</v>
      </c>
      <c r="R2519" s="3" t="s">
        <v>330</v>
      </c>
      <c r="S2519" s="3" t="s">
        <v>86</v>
      </c>
      <c r="T2519" s="3" t="s">
        <v>95</v>
      </c>
      <c r="U2519" s="3" t="s">
        <v>329</v>
      </c>
      <c r="V2519" s="3" t="s">
        <v>86</v>
      </c>
      <c r="W2519" s="3" t="s">
        <v>86</v>
      </c>
      <c r="X2519" s="3" t="s">
        <v>86</v>
      </c>
      <c r="Y2519" s="3" t="s">
        <v>97</v>
      </c>
      <c r="Z2519" s="3" t="s">
        <v>86</v>
      </c>
      <c r="AA2519" s="4"/>
      <c r="AB2519" s="3" t="s">
        <v>86</v>
      </c>
      <c r="AC2519" s="3" t="s">
        <v>86</v>
      </c>
      <c r="AD2519" s="3" t="s">
        <v>86</v>
      </c>
      <c r="AE2519" s="5">
        <v>0</v>
      </c>
    </row>
    <row r="2520" spans="1:31" x14ac:dyDescent="0.25">
      <c r="A2520" s="6" t="s">
        <v>86</v>
      </c>
      <c r="B2520" s="3" t="s">
        <v>270</v>
      </c>
      <c r="C2520" s="3" t="s">
        <v>763</v>
      </c>
      <c r="D2520" s="4">
        <v>44237</v>
      </c>
      <c r="E2520" s="4">
        <v>44237</v>
      </c>
      <c r="F2520" s="4">
        <v>44243</v>
      </c>
      <c r="G2520" s="3" t="s">
        <v>211</v>
      </c>
      <c r="H2520" s="3" t="s">
        <v>90</v>
      </c>
      <c r="I2520" s="5">
        <v>3438</v>
      </c>
      <c r="J2520" s="3" t="s">
        <v>91</v>
      </c>
      <c r="K2520" s="3" t="s">
        <v>90</v>
      </c>
      <c r="L2520" s="5">
        <v>3438</v>
      </c>
      <c r="M2520" s="5">
        <v>40.47</v>
      </c>
      <c r="N2520" s="41" t="str">
        <f>IF(M2520="","",IF(M2520&lt;0,-M2520&amp;"_"&amp;COUNTIF(M$2:M2520,M2520),M2520&amp;"_"&amp;COUNTIF(M$2:M2520,M2520)))</f>
        <v>40.47_2</v>
      </c>
      <c r="O2520" s="42" t="str">
        <f t="shared" si="39"/>
        <v/>
      </c>
      <c r="P2520" s="3" t="s">
        <v>764</v>
      </c>
      <c r="Q2520" s="3" t="s">
        <v>765</v>
      </c>
      <c r="R2520" s="3" t="s">
        <v>331</v>
      </c>
      <c r="S2520" s="3" t="s">
        <v>86</v>
      </c>
      <c r="T2520" s="3" t="s">
        <v>95</v>
      </c>
      <c r="U2520" s="3" t="s">
        <v>329</v>
      </c>
      <c r="V2520" s="3" t="s">
        <v>86</v>
      </c>
      <c r="W2520" s="3" t="s">
        <v>86</v>
      </c>
      <c r="X2520" s="3" t="s">
        <v>86</v>
      </c>
      <c r="Y2520" s="3" t="s">
        <v>97</v>
      </c>
      <c r="Z2520" s="3" t="s">
        <v>86</v>
      </c>
      <c r="AA2520" s="4"/>
      <c r="AB2520" s="3" t="s">
        <v>86</v>
      </c>
      <c r="AC2520" s="3" t="s">
        <v>86</v>
      </c>
      <c r="AD2520" s="3" t="s">
        <v>86</v>
      </c>
      <c r="AE2520" s="5">
        <v>0</v>
      </c>
    </row>
    <row r="2521" spans="1:31" x14ac:dyDescent="0.25">
      <c r="A2521" s="6" t="s">
        <v>86</v>
      </c>
      <c r="B2521" s="3" t="s">
        <v>270</v>
      </c>
      <c r="C2521" s="3" t="s">
        <v>763</v>
      </c>
      <c r="D2521" s="4">
        <v>44237</v>
      </c>
      <c r="E2521" s="4">
        <v>44237</v>
      </c>
      <c r="F2521" s="4">
        <v>44243</v>
      </c>
      <c r="G2521" s="3" t="s">
        <v>211</v>
      </c>
      <c r="H2521" s="3" t="s">
        <v>90</v>
      </c>
      <c r="I2521" s="5">
        <v>4320</v>
      </c>
      <c r="J2521" s="3" t="s">
        <v>91</v>
      </c>
      <c r="K2521" s="3" t="s">
        <v>90</v>
      </c>
      <c r="L2521" s="5">
        <v>4320</v>
      </c>
      <c r="M2521" s="5">
        <v>50.85</v>
      </c>
      <c r="N2521" s="41" t="str">
        <f>IF(M2521="","",IF(M2521&lt;0,-M2521&amp;"_"&amp;COUNTIF(M$2:M2521,M2521),M2521&amp;"_"&amp;COUNTIF(M$2:M2521,M2521)))</f>
        <v>50.85_4</v>
      </c>
      <c r="O2521" s="42" t="str">
        <f t="shared" si="39"/>
        <v/>
      </c>
      <c r="P2521" s="3" t="s">
        <v>764</v>
      </c>
      <c r="Q2521" s="3" t="s">
        <v>765</v>
      </c>
      <c r="R2521" s="3" t="s">
        <v>332</v>
      </c>
      <c r="S2521" s="3" t="s">
        <v>86</v>
      </c>
      <c r="T2521" s="3" t="s">
        <v>95</v>
      </c>
      <c r="U2521" s="3" t="s">
        <v>329</v>
      </c>
      <c r="V2521" s="3" t="s">
        <v>86</v>
      </c>
      <c r="W2521" s="3" t="s">
        <v>86</v>
      </c>
      <c r="X2521" s="3" t="s">
        <v>86</v>
      </c>
      <c r="Y2521" s="3" t="s">
        <v>97</v>
      </c>
      <c r="Z2521" s="3" t="s">
        <v>86</v>
      </c>
      <c r="AA2521" s="4"/>
      <c r="AB2521" s="3" t="s">
        <v>86</v>
      </c>
      <c r="AC2521" s="3" t="s">
        <v>86</v>
      </c>
      <c r="AD2521" s="3" t="s">
        <v>86</v>
      </c>
      <c r="AE2521" s="5">
        <v>0</v>
      </c>
    </row>
    <row r="2522" spans="1:31" x14ac:dyDescent="0.25">
      <c r="A2522" s="6" t="s">
        <v>86</v>
      </c>
      <c r="B2522" s="3" t="s">
        <v>270</v>
      </c>
      <c r="C2522" s="3" t="s">
        <v>763</v>
      </c>
      <c r="D2522" s="4">
        <v>44237</v>
      </c>
      <c r="E2522" s="4">
        <v>44237</v>
      </c>
      <c r="F2522" s="4">
        <v>44243</v>
      </c>
      <c r="G2522" s="3" t="s">
        <v>211</v>
      </c>
      <c r="H2522" s="3" t="s">
        <v>90</v>
      </c>
      <c r="I2522" s="5">
        <v>4320</v>
      </c>
      <c r="J2522" s="3" t="s">
        <v>91</v>
      </c>
      <c r="K2522" s="3" t="s">
        <v>90</v>
      </c>
      <c r="L2522" s="5">
        <v>4320</v>
      </c>
      <c r="M2522" s="5">
        <v>50.85</v>
      </c>
      <c r="N2522" s="41" t="str">
        <f>IF(M2522="","",IF(M2522&lt;0,-M2522&amp;"_"&amp;COUNTIF(M$2:M2522,M2522),M2522&amp;"_"&amp;COUNTIF(M$2:M2522,M2522)))</f>
        <v>50.85_5</v>
      </c>
      <c r="O2522" s="42" t="str">
        <f t="shared" si="39"/>
        <v/>
      </c>
      <c r="P2522" s="3" t="s">
        <v>764</v>
      </c>
      <c r="Q2522" s="3" t="s">
        <v>765</v>
      </c>
      <c r="R2522" s="3" t="s">
        <v>333</v>
      </c>
      <c r="S2522" s="3" t="s">
        <v>86</v>
      </c>
      <c r="T2522" s="3" t="s">
        <v>95</v>
      </c>
      <c r="U2522" s="3" t="s">
        <v>329</v>
      </c>
      <c r="V2522" s="3" t="s">
        <v>86</v>
      </c>
      <c r="W2522" s="3" t="s">
        <v>86</v>
      </c>
      <c r="X2522" s="3" t="s">
        <v>86</v>
      </c>
      <c r="Y2522" s="3" t="s">
        <v>97</v>
      </c>
      <c r="Z2522" s="3" t="s">
        <v>86</v>
      </c>
      <c r="AA2522" s="4"/>
      <c r="AB2522" s="3" t="s">
        <v>86</v>
      </c>
      <c r="AC2522" s="3" t="s">
        <v>86</v>
      </c>
      <c r="AD2522" s="3" t="s">
        <v>86</v>
      </c>
      <c r="AE2522" s="5">
        <v>0</v>
      </c>
    </row>
    <row r="2523" spans="1:31" x14ac:dyDescent="0.25">
      <c r="A2523" s="6" t="s">
        <v>86</v>
      </c>
      <c r="B2523" s="3" t="s">
        <v>270</v>
      </c>
      <c r="C2523" s="3" t="s">
        <v>763</v>
      </c>
      <c r="D2523" s="4">
        <v>44237</v>
      </c>
      <c r="E2523" s="4">
        <v>44237</v>
      </c>
      <c r="F2523" s="4">
        <v>44243</v>
      </c>
      <c r="G2523" s="3" t="s">
        <v>211</v>
      </c>
      <c r="H2523" s="3" t="s">
        <v>90</v>
      </c>
      <c r="I2523" s="5">
        <v>670</v>
      </c>
      <c r="J2523" s="3" t="s">
        <v>91</v>
      </c>
      <c r="K2523" s="3" t="s">
        <v>90</v>
      </c>
      <c r="L2523" s="5">
        <v>670</v>
      </c>
      <c r="M2523" s="5">
        <v>7.89</v>
      </c>
      <c r="N2523" s="41" t="str">
        <f>IF(M2523="","",IF(M2523&lt;0,-M2523&amp;"_"&amp;COUNTIF(M$2:M2523,M2523),M2523&amp;"_"&amp;COUNTIF(M$2:M2523,M2523)))</f>
        <v>7.89_6</v>
      </c>
      <c r="O2523" s="42" t="str">
        <f t="shared" si="39"/>
        <v/>
      </c>
      <c r="P2523" s="3" t="s">
        <v>764</v>
      </c>
      <c r="Q2523" s="3" t="s">
        <v>765</v>
      </c>
      <c r="R2523" s="3" t="s">
        <v>334</v>
      </c>
      <c r="S2523" s="3" t="s">
        <v>86</v>
      </c>
      <c r="T2523" s="3" t="s">
        <v>95</v>
      </c>
      <c r="U2523" s="3" t="s">
        <v>329</v>
      </c>
      <c r="V2523" s="3" t="s">
        <v>86</v>
      </c>
      <c r="W2523" s="3" t="s">
        <v>86</v>
      </c>
      <c r="X2523" s="3" t="s">
        <v>86</v>
      </c>
      <c r="Y2523" s="3" t="s">
        <v>97</v>
      </c>
      <c r="Z2523" s="3" t="s">
        <v>86</v>
      </c>
      <c r="AA2523" s="4"/>
      <c r="AB2523" s="3" t="s">
        <v>86</v>
      </c>
      <c r="AC2523" s="3" t="s">
        <v>86</v>
      </c>
      <c r="AD2523" s="3" t="s">
        <v>86</v>
      </c>
      <c r="AE2523" s="5">
        <v>0</v>
      </c>
    </row>
    <row r="2524" spans="1:31" x14ac:dyDescent="0.25">
      <c r="A2524" s="6" t="s">
        <v>86</v>
      </c>
      <c r="B2524" s="3" t="s">
        <v>270</v>
      </c>
      <c r="C2524" s="3" t="s">
        <v>763</v>
      </c>
      <c r="D2524" s="4">
        <v>44237</v>
      </c>
      <c r="E2524" s="4">
        <v>44237</v>
      </c>
      <c r="F2524" s="4">
        <v>44243</v>
      </c>
      <c r="G2524" s="3" t="s">
        <v>211</v>
      </c>
      <c r="H2524" s="3" t="s">
        <v>90</v>
      </c>
      <c r="I2524" s="5">
        <v>864</v>
      </c>
      <c r="J2524" s="3" t="s">
        <v>91</v>
      </c>
      <c r="K2524" s="3" t="s">
        <v>90</v>
      </c>
      <c r="L2524" s="5">
        <v>864</v>
      </c>
      <c r="M2524" s="5">
        <v>10.17</v>
      </c>
      <c r="N2524" s="41" t="str">
        <f>IF(M2524="","",IF(M2524&lt;0,-M2524&amp;"_"&amp;COUNTIF(M$2:M2524,M2524),M2524&amp;"_"&amp;COUNTIF(M$2:M2524,M2524)))</f>
        <v>10.17_2</v>
      </c>
      <c r="O2524" s="42" t="str">
        <f t="shared" si="39"/>
        <v/>
      </c>
      <c r="P2524" s="3" t="s">
        <v>764</v>
      </c>
      <c r="Q2524" s="3" t="s">
        <v>765</v>
      </c>
      <c r="R2524" s="3" t="s">
        <v>335</v>
      </c>
      <c r="S2524" s="3" t="s">
        <v>86</v>
      </c>
      <c r="T2524" s="3" t="s">
        <v>95</v>
      </c>
      <c r="U2524" s="3" t="s">
        <v>329</v>
      </c>
      <c r="V2524" s="3" t="s">
        <v>86</v>
      </c>
      <c r="W2524" s="3" t="s">
        <v>86</v>
      </c>
      <c r="X2524" s="3" t="s">
        <v>86</v>
      </c>
      <c r="Y2524" s="3" t="s">
        <v>97</v>
      </c>
      <c r="Z2524" s="3" t="s">
        <v>86</v>
      </c>
      <c r="AA2524" s="4"/>
      <c r="AB2524" s="3" t="s">
        <v>86</v>
      </c>
      <c r="AC2524" s="3" t="s">
        <v>86</v>
      </c>
      <c r="AD2524" s="3" t="s">
        <v>86</v>
      </c>
      <c r="AE2524" s="5">
        <v>0</v>
      </c>
    </row>
    <row r="2525" spans="1:31" x14ac:dyDescent="0.25">
      <c r="A2525" s="6" t="s">
        <v>86</v>
      </c>
      <c r="B2525" s="3" t="s">
        <v>270</v>
      </c>
      <c r="C2525" s="3" t="s">
        <v>763</v>
      </c>
      <c r="D2525" s="4">
        <v>44237</v>
      </c>
      <c r="E2525" s="4">
        <v>44237</v>
      </c>
      <c r="F2525" s="4">
        <v>44243</v>
      </c>
      <c r="G2525" s="3" t="s">
        <v>211</v>
      </c>
      <c r="H2525" s="3" t="s">
        <v>90</v>
      </c>
      <c r="I2525" s="5">
        <v>433</v>
      </c>
      <c r="J2525" s="3" t="s">
        <v>91</v>
      </c>
      <c r="K2525" s="3" t="s">
        <v>90</v>
      </c>
      <c r="L2525" s="5">
        <v>433</v>
      </c>
      <c r="M2525" s="5">
        <v>5.0999999999999996</v>
      </c>
      <c r="N2525" s="41" t="str">
        <f>IF(M2525="","",IF(M2525&lt;0,-M2525&amp;"_"&amp;COUNTIF(M$2:M2525,M2525),M2525&amp;"_"&amp;COUNTIF(M$2:M2525,M2525)))</f>
        <v>5.1_8</v>
      </c>
      <c r="O2525" s="42" t="str">
        <f t="shared" si="39"/>
        <v/>
      </c>
      <c r="P2525" s="3" t="s">
        <v>764</v>
      </c>
      <c r="Q2525" s="3" t="s">
        <v>765</v>
      </c>
      <c r="R2525" s="3" t="s">
        <v>336</v>
      </c>
      <c r="S2525" s="3" t="s">
        <v>86</v>
      </c>
      <c r="T2525" s="3" t="s">
        <v>95</v>
      </c>
      <c r="U2525" s="3" t="s">
        <v>329</v>
      </c>
      <c r="V2525" s="3" t="s">
        <v>86</v>
      </c>
      <c r="W2525" s="3" t="s">
        <v>86</v>
      </c>
      <c r="X2525" s="3" t="s">
        <v>86</v>
      </c>
      <c r="Y2525" s="3" t="s">
        <v>97</v>
      </c>
      <c r="Z2525" s="3" t="s">
        <v>86</v>
      </c>
      <c r="AA2525" s="4"/>
      <c r="AB2525" s="3" t="s">
        <v>86</v>
      </c>
      <c r="AC2525" s="3" t="s">
        <v>86</v>
      </c>
      <c r="AD2525" s="3" t="s">
        <v>86</v>
      </c>
      <c r="AE2525" s="5">
        <v>0</v>
      </c>
    </row>
    <row r="2526" spans="1:31" x14ac:dyDescent="0.25">
      <c r="A2526" s="6" t="s">
        <v>86</v>
      </c>
      <c r="B2526" s="3" t="s">
        <v>270</v>
      </c>
      <c r="C2526" s="3" t="s">
        <v>763</v>
      </c>
      <c r="D2526" s="4">
        <v>44237</v>
      </c>
      <c r="E2526" s="4">
        <v>44237</v>
      </c>
      <c r="F2526" s="4">
        <v>44243</v>
      </c>
      <c r="G2526" s="3" t="s">
        <v>211</v>
      </c>
      <c r="H2526" s="3" t="s">
        <v>90</v>
      </c>
      <c r="I2526" s="5">
        <v>2416</v>
      </c>
      <c r="J2526" s="3" t="s">
        <v>91</v>
      </c>
      <c r="K2526" s="3" t="s">
        <v>90</v>
      </c>
      <c r="L2526" s="5">
        <v>2416</v>
      </c>
      <c r="M2526" s="5">
        <v>28.44</v>
      </c>
      <c r="N2526" s="41" t="str">
        <f>IF(M2526="","",IF(M2526&lt;0,-M2526&amp;"_"&amp;COUNTIF(M$2:M2526,M2526),M2526&amp;"_"&amp;COUNTIF(M$2:M2526,M2526)))</f>
        <v>28.44_4</v>
      </c>
      <c r="O2526" s="42" t="str">
        <f t="shared" si="39"/>
        <v/>
      </c>
      <c r="P2526" s="3" t="s">
        <v>764</v>
      </c>
      <c r="Q2526" s="3" t="s">
        <v>765</v>
      </c>
      <c r="R2526" s="3" t="s">
        <v>337</v>
      </c>
      <c r="S2526" s="3" t="s">
        <v>86</v>
      </c>
      <c r="T2526" s="3" t="s">
        <v>95</v>
      </c>
      <c r="U2526" s="3" t="s">
        <v>329</v>
      </c>
      <c r="V2526" s="3" t="s">
        <v>86</v>
      </c>
      <c r="W2526" s="3" t="s">
        <v>86</v>
      </c>
      <c r="X2526" s="3" t="s">
        <v>86</v>
      </c>
      <c r="Y2526" s="3" t="s">
        <v>97</v>
      </c>
      <c r="Z2526" s="3" t="s">
        <v>86</v>
      </c>
      <c r="AA2526" s="4"/>
      <c r="AB2526" s="3" t="s">
        <v>86</v>
      </c>
      <c r="AC2526" s="3" t="s">
        <v>86</v>
      </c>
      <c r="AD2526" s="3" t="s">
        <v>86</v>
      </c>
      <c r="AE2526" s="5">
        <v>0</v>
      </c>
    </row>
    <row r="2527" spans="1:31" x14ac:dyDescent="0.25">
      <c r="A2527" s="6" t="s">
        <v>86</v>
      </c>
      <c r="B2527" s="3" t="s">
        <v>270</v>
      </c>
      <c r="C2527" s="3" t="s">
        <v>763</v>
      </c>
      <c r="D2527" s="4">
        <v>44237</v>
      </c>
      <c r="E2527" s="4">
        <v>44237</v>
      </c>
      <c r="F2527" s="4">
        <v>44243</v>
      </c>
      <c r="G2527" s="3" t="s">
        <v>211</v>
      </c>
      <c r="H2527" s="3" t="s">
        <v>90</v>
      </c>
      <c r="I2527" s="5">
        <v>576</v>
      </c>
      <c r="J2527" s="3" t="s">
        <v>91</v>
      </c>
      <c r="K2527" s="3" t="s">
        <v>90</v>
      </c>
      <c r="L2527" s="5">
        <v>576</v>
      </c>
      <c r="M2527" s="5">
        <v>6.78</v>
      </c>
      <c r="N2527" s="41" t="str">
        <f>IF(M2527="","",IF(M2527&lt;0,-M2527&amp;"_"&amp;COUNTIF(M$2:M2527,M2527),M2527&amp;"_"&amp;COUNTIF(M$2:M2527,M2527)))</f>
        <v>6.78_12</v>
      </c>
      <c r="O2527" s="42" t="str">
        <f t="shared" si="39"/>
        <v/>
      </c>
      <c r="P2527" s="3" t="s">
        <v>764</v>
      </c>
      <c r="Q2527" s="3" t="s">
        <v>765</v>
      </c>
      <c r="R2527" s="3" t="s">
        <v>338</v>
      </c>
      <c r="S2527" s="3" t="s">
        <v>86</v>
      </c>
      <c r="T2527" s="3" t="s">
        <v>95</v>
      </c>
      <c r="U2527" s="3" t="s">
        <v>329</v>
      </c>
      <c r="V2527" s="3" t="s">
        <v>86</v>
      </c>
      <c r="W2527" s="3" t="s">
        <v>86</v>
      </c>
      <c r="X2527" s="3" t="s">
        <v>86</v>
      </c>
      <c r="Y2527" s="3" t="s">
        <v>97</v>
      </c>
      <c r="Z2527" s="3" t="s">
        <v>86</v>
      </c>
      <c r="AA2527" s="4"/>
      <c r="AB2527" s="3" t="s">
        <v>86</v>
      </c>
      <c r="AC2527" s="3" t="s">
        <v>86</v>
      </c>
      <c r="AD2527" s="3" t="s">
        <v>86</v>
      </c>
      <c r="AE2527" s="5">
        <v>0</v>
      </c>
    </row>
    <row r="2528" spans="1:31" x14ac:dyDescent="0.25">
      <c r="A2528" s="6" t="s">
        <v>86</v>
      </c>
      <c r="B2528" s="3" t="s">
        <v>270</v>
      </c>
      <c r="C2528" s="3" t="s">
        <v>763</v>
      </c>
      <c r="D2528" s="4">
        <v>44237</v>
      </c>
      <c r="E2528" s="4">
        <v>44237</v>
      </c>
      <c r="F2528" s="4">
        <v>44243</v>
      </c>
      <c r="G2528" s="3" t="s">
        <v>211</v>
      </c>
      <c r="H2528" s="3" t="s">
        <v>90</v>
      </c>
      <c r="I2528" s="5">
        <v>1440</v>
      </c>
      <c r="J2528" s="3" t="s">
        <v>91</v>
      </c>
      <c r="K2528" s="3" t="s">
        <v>90</v>
      </c>
      <c r="L2528" s="5">
        <v>1440</v>
      </c>
      <c r="M2528" s="5">
        <v>16.95</v>
      </c>
      <c r="N2528" s="41" t="str">
        <f>IF(M2528="","",IF(M2528&lt;0,-M2528&amp;"_"&amp;COUNTIF(M$2:M2528,M2528),M2528&amp;"_"&amp;COUNTIF(M$2:M2528,M2528)))</f>
        <v>16.95_2</v>
      </c>
      <c r="O2528" s="42" t="str">
        <f t="shared" si="39"/>
        <v/>
      </c>
      <c r="P2528" s="3" t="s">
        <v>764</v>
      </c>
      <c r="Q2528" s="3" t="s">
        <v>765</v>
      </c>
      <c r="R2528" s="3" t="s">
        <v>339</v>
      </c>
      <c r="S2528" s="3" t="s">
        <v>86</v>
      </c>
      <c r="T2528" s="3" t="s">
        <v>95</v>
      </c>
      <c r="U2528" s="3" t="s">
        <v>329</v>
      </c>
      <c r="V2528" s="3" t="s">
        <v>86</v>
      </c>
      <c r="W2528" s="3" t="s">
        <v>86</v>
      </c>
      <c r="X2528" s="3" t="s">
        <v>86</v>
      </c>
      <c r="Y2528" s="3" t="s">
        <v>97</v>
      </c>
      <c r="Z2528" s="3" t="s">
        <v>86</v>
      </c>
      <c r="AA2528" s="4"/>
      <c r="AB2528" s="3" t="s">
        <v>86</v>
      </c>
      <c r="AC2528" s="3" t="s">
        <v>86</v>
      </c>
      <c r="AD2528" s="3" t="s">
        <v>86</v>
      </c>
      <c r="AE2528" s="5">
        <v>0</v>
      </c>
    </row>
    <row r="2529" spans="1:31" x14ac:dyDescent="0.25">
      <c r="A2529" s="6" t="s">
        <v>86</v>
      </c>
      <c r="B2529" s="3" t="s">
        <v>270</v>
      </c>
      <c r="C2529" s="3" t="s">
        <v>763</v>
      </c>
      <c r="D2529" s="4">
        <v>44237</v>
      </c>
      <c r="E2529" s="4">
        <v>44237</v>
      </c>
      <c r="F2529" s="4">
        <v>44243</v>
      </c>
      <c r="G2529" s="3" t="s">
        <v>211</v>
      </c>
      <c r="H2529" s="3" t="s">
        <v>90</v>
      </c>
      <c r="I2529" s="5">
        <v>576</v>
      </c>
      <c r="J2529" s="3" t="s">
        <v>91</v>
      </c>
      <c r="K2529" s="3" t="s">
        <v>90</v>
      </c>
      <c r="L2529" s="5">
        <v>576</v>
      </c>
      <c r="M2529" s="5">
        <v>6.78</v>
      </c>
      <c r="N2529" s="41" t="str">
        <f>IF(M2529="","",IF(M2529&lt;0,-M2529&amp;"_"&amp;COUNTIF(M$2:M2529,M2529),M2529&amp;"_"&amp;COUNTIF(M$2:M2529,M2529)))</f>
        <v>6.78_13</v>
      </c>
      <c r="O2529" s="42" t="str">
        <f t="shared" si="39"/>
        <v/>
      </c>
      <c r="P2529" s="3" t="s">
        <v>764</v>
      </c>
      <c r="Q2529" s="3" t="s">
        <v>765</v>
      </c>
      <c r="R2529" s="3" t="s">
        <v>340</v>
      </c>
      <c r="S2529" s="3" t="s">
        <v>86</v>
      </c>
      <c r="T2529" s="3" t="s">
        <v>95</v>
      </c>
      <c r="U2529" s="3" t="s">
        <v>329</v>
      </c>
      <c r="V2529" s="3" t="s">
        <v>86</v>
      </c>
      <c r="W2529" s="3" t="s">
        <v>86</v>
      </c>
      <c r="X2529" s="3" t="s">
        <v>86</v>
      </c>
      <c r="Y2529" s="3" t="s">
        <v>97</v>
      </c>
      <c r="Z2529" s="3" t="s">
        <v>86</v>
      </c>
      <c r="AA2529" s="4"/>
      <c r="AB2529" s="3" t="s">
        <v>86</v>
      </c>
      <c r="AC2529" s="3" t="s">
        <v>86</v>
      </c>
      <c r="AD2529" s="3" t="s">
        <v>86</v>
      </c>
      <c r="AE2529" s="5">
        <v>0</v>
      </c>
    </row>
    <row r="2530" spans="1:31" x14ac:dyDescent="0.25">
      <c r="A2530" s="6" t="s">
        <v>86</v>
      </c>
      <c r="B2530" s="3" t="s">
        <v>270</v>
      </c>
      <c r="C2530" s="3" t="s">
        <v>763</v>
      </c>
      <c r="D2530" s="4">
        <v>44237</v>
      </c>
      <c r="E2530" s="4">
        <v>44237</v>
      </c>
      <c r="F2530" s="4">
        <v>44243</v>
      </c>
      <c r="G2530" s="3" t="s">
        <v>211</v>
      </c>
      <c r="H2530" s="3" t="s">
        <v>90</v>
      </c>
      <c r="I2530" s="5">
        <v>382</v>
      </c>
      <c r="J2530" s="3" t="s">
        <v>91</v>
      </c>
      <c r="K2530" s="3" t="s">
        <v>90</v>
      </c>
      <c r="L2530" s="5">
        <v>382</v>
      </c>
      <c r="M2530" s="5">
        <v>4.5</v>
      </c>
      <c r="N2530" s="41" t="str">
        <f>IF(M2530="","",IF(M2530&lt;0,-M2530&amp;"_"&amp;COUNTIF(M$2:M2530,M2530),M2530&amp;"_"&amp;COUNTIF(M$2:M2530,M2530)))</f>
        <v>4.5_8</v>
      </c>
      <c r="O2530" s="42" t="str">
        <f t="shared" si="39"/>
        <v/>
      </c>
      <c r="P2530" s="3" t="s">
        <v>764</v>
      </c>
      <c r="Q2530" s="3" t="s">
        <v>765</v>
      </c>
      <c r="R2530" s="3" t="s">
        <v>341</v>
      </c>
      <c r="S2530" s="3" t="s">
        <v>86</v>
      </c>
      <c r="T2530" s="3" t="s">
        <v>95</v>
      </c>
      <c r="U2530" s="3" t="s">
        <v>329</v>
      </c>
      <c r="V2530" s="3" t="s">
        <v>86</v>
      </c>
      <c r="W2530" s="3" t="s">
        <v>86</v>
      </c>
      <c r="X2530" s="3" t="s">
        <v>86</v>
      </c>
      <c r="Y2530" s="3" t="s">
        <v>97</v>
      </c>
      <c r="Z2530" s="3" t="s">
        <v>86</v>
      </c>
      <c r="AA2530" s="4"/>
      <c r="AB2530" s="3" t="s">
        <v>86</v>
      </c>
      <c r="AC2530" s="3" t="s">
        <v>86</v>
      </c>
      <c r="AD2530" s="3" t="s">
        <v>86</v>
      </c>
      <c r="AE2530" s="5">
        <v>0</v>
      </c>
    </row>
    <row r="2531" spans="1:31" x14ac:dyDescent="0.25">
      <c r="A2531" s="6" t="s">
        <v>86</v>
      </c>
      <c r="B2531" s="3" t="s">
        <v>270</v>
      </c>
      <c r="C2531" s="3" t="s">
        <v>763</v>
      </c>
      <c r="D2531" s="4">
        <v>44237</v>
      </c>
      <c r="E2531" s="4">
        <v>44237</v>
      </c>
      <c r="F2531" s="4">
        <v>44243</v>
      </c>
      <c r="G2531" s="3" t="s">
        <v>211</v>
      </c>
      <c r="H2531" s="3" t="s">
        <v>90</v>
      </c>
      <c r="I2531" s="5">
        <v>525</v>
      </c>
      <c r="J2531" s="3" t="s">
        <v>91</v>
      </c>
      <c r="K2531" s="3" t="s">
        <v>90</v>
      </c>
      <c r="L2531" s="5">
        <v>525</v>
      </c>
      <c r="M2531" s="5">
        <v>6.18</v>
      </c>
      <c r="N2531" s="41" t="str">
        <f>IF(M2531="","",IF(M2531&lt;0,-M2531&amp;"_"&amp;COUNTIF(M$2:M2531,M2531),M2531&amp;"_"&amp;COUNTIF(M$2:M2531,M2531)))</f>
        <v>6.18_4</v>
      </c>
      <c r="O2531" s="42" t="str">
        <f t="shared" si="39"/>
        <v/>
      </c>
      <c r="P2531" s="3" t="s">
        <v>764</v>
      </c>
      <c r="Q2531" s="3" t="s">
        <v>765</v>
      </c>
      <c r="R2531" s="3" t="s">
        <v>344</v>
      </c>
      <c r="S2531" s="3" t="s">
        <v>86</v>
      </c>
      <c r="T2531" s="3" t="s">
        <v>95</v>
      </c>
      <c r="U2531" s="3" t="s">
        <v>329</v>
      </c>
      <c r="V2531" s="3" t="s">
        <v>86</v>
      </c>
      <c r="W2531" s="3" t="s">
        <v>86</v>
      </c>
      <c r="X2531" s="3" t="s">
        <v>86</v>
      </c>
      <c r="Y2531" s="3" t="s">
        <v>97</v>
      </c>
      <c r="Z2531" s="3" t="s">
        <v>86</v>
      </c>
      <c r="AA2531" s="4"/>
      <c r="AB2531" s="3" t="s">
        <v>86</v>
      </c>
      <c r="AC2531" s="3" t="s">
        <v>86</v>
      </c>
      <c r="AD2531" s="3" t="s">
        <v>86</v>
      </c>
      <c r="AE2531" s="5">
        <v>0</v>
      </c>
    </row>
    <row r="2532" spans="1:31" x14ac:dyDescent="0.25">
      <c r="A2532" s="6" t="s">
        <v>86</v>
      </c>
      <c r="B2532" s="3" t="s">
        <v>270</v>
      </c>
      <c r="C2532" s="3" t="s">
        <v>763</v>
      </c>
      <c r="D2532" s="4">
        <v>44237</v>
      </c>
      <c r="E2532" s="4">
        <v>44237</v>
      </c>
      <c r="F2532" s="4">
        <v>44243</v>
      </c>
      <c r="G2532" s="3" t="s">
        <v>211</v>
      </c>
      <c r="H2532" s="3" t="s">
        <v>90</v>
      </c>
      <c r="I2532" s="5">
        <v>149.28</v>
      </c>
      <c r="J2532" s="3" t="s">
        <v>91</v>
      </c>
      <c r="K2532" s="3" t="s">
        <v>90</v>
      </c>
      <c r="L2532" s="5">
        <v>149.28</v>
      </c>
      <c r="M2532" s="5">
        <v>1.76</v>
      </c>
      <c r="N2532" s="41" t="str">
        <f>IF(M2532="","",IF(M2532&lt;0,-M2532&amp;"_"&amp;COUNTIF(M$2:M2532,M2532),M2532&amp;"_"&amp;COUNTIF(M$2:M2532,M2532)))</f>
        <v>1.76_4</v>
      </c>
      <c r="O2532" s="42" t="str">
        <f t="shared" si="39"/>
        <v/>
      </c>
      <c r="P2532" s="3" t="s">
        <v>764</v>
      </c>
      <c r="Q2532" s="3" t="s">
        <v>765</v>
      </c>
      <c r="R2532" s="3" t="s">
        <v>402</v>
      </c>
      <c r="S2532" s="3" t="s">
        <v>86</v>
      </c>
      <c r="T2532" s="3" t="s">
        <v>95</v>
      </c>
      <c r="U2532" s="3" t="s">
        <v>329</v>
      </c>
      <c r="V2532" s="3" t="s">
        <v>86</v>
      </c>
      <c r="W2532" s="3" t="s">
        <v>86</v>
      </c>
      <c r="X2532" s="3" t="s">
        <v>86</v>
      </c>
      <c r="Y2532" s="3" t="s">
        <v>97</v>
      </c>
      <c r="Z2532" s="3" t="s">
        <v>86</v>
      </c>
      <c r="AA2532" s="4"/>
      <c r="AB2532" s="3" t="s">
        <v>86</v>
      </c>
      <c r="AC2532" s="3" t="s">
        <v>86</v>
      </c>
      <c r="AD2532" s="3" t="s">
        <v>86</v>
      </c>
      <c r="AE2532" s="5">
        <v>0</v>
      </c>
    </row>
    <row r="2533" spans="1:31" x14ac:dyDescent="0.25">
      <c r="A2533" s="6" t="s">
        <v>86</v>
      </c>
      <c r="B2533" s="3" t="s">
        <v>270</v>
      </c>
      <c r="C2533" s="3" t="s">
        <v>763</v>
      </c>
      <c r="D2533" s="4">
        <v>44237</v>
      </c>
      <c r="E2533" s="4">
        <v>44237</v>
      </c>
      <c r="F2533" s="4">
        <v>44243</v>
      </c>
      <c r="G2533" s="3" t="s">
        <v>211</v>
      </c>
      <c r="H2533" s="3" t="s">
        <v>90</v>
      </c>
      <c r="I2533" s="5">
        <v>285</v>
      </c>
      <c r="J2533" s="3" t="s">
        <v>91</v>
      </c>
      <c r="K2533" s="3" t="s">
        <v>90</v>
      </c>
      <c r="L2533" s="5">
        <v>285</v>
      </c>
      <c r="M2533" s="5">
        <v>3.35</v>
      </c>
      <c r="N2533" s="41" t="str">
        <f>IF(M2533="","",IF(M2533&lt;0,-M2533&amp;"_"&amp;COUNTIF(M$2:M2533,M2533),M2533&amp;"_"&amp;COUNTIF(M$2:M2533,M2533)))</f>
        <v>3.35_4</v>
      </c>
      <c r="O2533" s="42" t="str">
        <f t="shared" si="39"/>
        <v/>
      </c>
      <c r="P2533" s="3" t="s">
        <v>764</v>
      </c>
      <c r="Q2533" s="3" t="s">
        <v>765</v>
      </c>
      <c r="R2533" s="3" t="s">
        <v>345</v>
      </c>
      <c r="S2533" s="3" t="s">
        <v>86</v>
      </c>
      <c r="T2533" s="3" t="s">
        <v>95</v>
      </c>
      <c r="U2533" s="3" t="s">
        <v>329</v>
      </c>
      <c r="V2533" s="3" t="s">
        <v>86</v>
      </c>
      <c r="W2533" s="3" t="s">
        <v>86</v>
      </c>
      <c r="X2533" s="3" t="s">
        <v>86</v>
      </c>
      <c r="Y2533" s="3" t="s">
        <v>97</v>
      </c>
      <c r="Z2533" s="3" t="s">
        <v>86</v>
      </c>
      <c r="AA2533" s="4"/>
      <c r="AB2533" s="3" t="s">
        <v>86</v>
      </c>
      <c r="AC2533" s="3" t="s">
        <v>86</v>
      </c>
      <c r="AD2533" s="3" t="s">
        <v>86</v>
      </c>
      <c r="AE2533" s="5">
        <v>0</v>
      </c>
    </row>
    <row r="2534" spans="1:31" x14ac:dyDescent="0.25">
      <c r="A2534" s="6" t="s">
        <v>86</v>
      </c>
      <c r="B2534" s="3" t="s">
        <v>270</v>
      </c>
      <c r="C2534" s="3" t="s">
        <v>763</v>
      </c>
      <c r="D2534" s="4">
        <v>44237</v>
      </c>
      <c r="E2534" s="4">
        <v>44237</v>
      </c>
      <c r="F2534" s="4">
        <v>44243</v>
      </c>
      <c r="G2534" s="3" t="s">
        <v>211</v>
      </c>
      <c r="H2534" s="3" t="s">
        <v>90</v>
      </c>
      <c r="I2534" s="5">
        <v>232.5</v>
      </c>
      <c r="J2534" s="3" t="s">
        <v>91</v>
      </c>
      <c r="K2534" s="3" t="s">
        <v>90</v>
      </c>
      <c r="L2534" s="5">
        <v>232.5</v>
      </c>
      <c r="M2534" s="5">
        <v>2.74</v>
      </c>
      <c r="N2534" s="41" t="str">
        <f>IF(M2534="","",IF(M2534&lt;0,-M2534&amp;"_"&amp;COUNTIF(M$2:M2534,M2534),M2534&amp;"_"&amp;COUNTIF(M$2:M2534,M2534)))</f>
        <v>2.74_1</v>
      </c>
      <c r="O2534" s="42" t="str">
        <f t="shared" si="39"/>
        <v/>
      </c>
      <c r="P2534" s="3" t="s">
        <v>764</v>
      </c>
      <c r="Q2534" s="3" t="s">
        <v>765</v>
      </c>
      <c r="R2534" s="3" t="s">
        <v>766</v>
      </c>
      <c r="S2534" s="3" t="s">
        <v>86</v>
      </c>
      <c r="T2534" s="3" t="s">
        <v>95</v>
      </c>
      <c r="U2534" s="3" t="s">
        <v>329</v>
      </c>
      <c r="V2534" s="3" t="s">
        <v>86</v>
      </c>
      <c r="W2534" s="3" t="s">
        <v>86</v>
      </c>
      <c r="X2534" s="3" t="s">
        <v>86</v>
      </c>
      <c r="Y2534" s="3" t="s">
        <v>97</v>
      </c>
      <c r="Z2534" s="3" t="s">
        <v>86</v>
      </c>
      <c r="AA2534" s="4"/>
      <c r="AB2534" s="3" t="s">
        <v>86</v>
      </c>
      <c r="AC2534" s="3" t="s">
        <v>86</v>
      </c>
      <c r="AD2534" s="3" t="s">
        <v>86</v>
      </c>
      <c r="AE2534" s="5">
        <v>0</v>
      </c>
    </row>
    <row r="2535" spans="1:31" x14ac:dyDescent="0.25">
      <c r="A2535" s="6" t="s">
        <v>86</v>
      </c>
      <c r="B2535" s="3" t="s">
        <v>270</v>
      </c>
      <c r="C2535" s="3" t="s">
        <v>763</v>
      </c>
      <c r="D2535" s="4">
        <v>44237</v>
      </c>
      <c r="E2535" s="4">
        <v>44237</v>
      </c>
      <c r="F2535" s="4">
        <v>44243</v>
      </c>
      <c r="G2535" s="3" t="s">
        <v>211</v>
      </c>
      <c r="H2535" s="3" t="s">
        <v>90</v>
      </c>
      <c r="I2535" s="5">
        <v>1725</v>
      </c>
      <c r="J2535" s="3" t="s">
        <v>91</v>
      </c>
      <c r="K2535" s="3" t="s">
        <v>90</v>
      </c>
      <c r="L2535" s="5">
        <v>1725</v>
      </c>
      <c r="M2535" s="5">
        <v>20.309999999999999</v>
      </c>
      <c r="N2535" s="41" t="str">
        <f>IF(M2535="","",IF(M2535&lt;0,-M2535&amp;"_"&amp;COUNTIF(M$2:M2535,M2535),M2535&amp;"_"&amp;COUNTIF(M$2:M2535,M2535)))</f>
        <v>20.31_6</v>
      </c>
      <c r="O2535" s="42" t="str">
        <f t="shared" si="39"/>
        <v/>
      </c>
      <c r="P2535" s="3" t="s">
        <v>764</v>
      </c>
      <c r="Q2535" s="3" t="s">
        <v>765</v>
      </c>
      <c r="R2535" s="3" t="s">
        <v>328</v>
      </c>
      <c r="S2535" s="3" t="s">
        <v>86</v>
      </c>
      <c r="T2535" s="3" t="s">
        <v>95</v>
      </c>
      <c r="U2535" s="3" t="s">
        <v>329</v>
      </c>
      <c r="V2535" s="3" t="s">
        <v>86</v>
      </c>
      <c r="W2535" s="3" t="s">
        <v>86</v>
      </c>
      <c r="X2535" s="3" t="s">
        <v>86</v>
      </c>
      <c r="Y2535" s="3" t="s">
        <v>97</v>
      </c>
      <c r="Z2535" s="3" t="s">
        <v>86</v>
      </c>
      <c r="AA2535" s="4"/>
      <c r="AB2535" s="3" t="s">
        <v>86</v>
      </c>
      <c r="AC2535" s="3" t="s">
        <v>86</v>
      </c>
      <c r="AD2535" s="3" t="s">
        <v>86</v>
      </c>
      <c r="AE2535" s="5">
        <v>0</v>
      </c>
    </row>
    <row r="2536" spans="1:31" x14ac:dyDescent="0.25">
      <c r="A2536" s="6" t="s">
        <v>86</v>
      </c>
      <c r="B2536" s="3" t="s">
        <v>2774</v>
      </c>
      <c r="C2536" s="3" t="s">
        <v>4519</v>
      </c>
      <c r="D2536" s="4">
        <v>44238</v>
      </c>
      <c r="E2536" s="4">
        <v>44238</v>
      </c>
      <c r="F2536" s="4">
        <v>44249</v>
      </c>
      <c r="G2536" s="3" t="s">
        <v>2488</v>
      </c>
      <c r="H2536" s="3" t="s">
        <v>160</v>
      </c>
      <c r="I2536" s="5">
        <v>19.62</v>
      </c>
      <c r="J2536" s="3" t="s">
        <v>4520</v>
      </c>
      <c r="K2536" s="3" t="s">
        <v>90</v>
      </c>
      <c r="L2536" s="5">
        <v>1662.56</v>
      </c>
      <c r="M2536" s="5">
        <v>19.62</v>
      </c>
      <c r="N2536" s="41" t="str">
        <f>IF(M2536="","",IF(M2536&lt;0,-M2536&amp;"_"&amp;COUNTIF(M$2:M2536,M2536),M2536&amp;"_"&amp;COUNTIF(M$2:M2536,M2536)))</f>
        <v>19.62_1</v>
      </c>
      <c r="O2536" s="42" t="str">
        <f t="shared" si="39"/>
        <v/>
      </c>
      <c r="P2536" s="3" t="s">
        <v>4521</v>
      </c>
      <c r="Q2536" s="3" t="s">
        <v>4522</v>
      </c>
      <c r="R2536" s="3" t="s">
        <v>4521</v>
      </c>
      <c r="S2536" s="3" t="s">
        <v>86</v>
      </c>
      <c r="T2536" s="3" t="s">
        <v>95</v>
      </c>
      <c r="U2536" s="3" t="s">
        <v>4522</v>
      </c>
      <c r="V2536" s="3" t="s">
        <v>86</v>
      </c>
      <c r="W2536" s="3" t="s">
        <v>86</v>
      </c>
      <c r="X2536" s="3" t="s">
        <v>86</v>
      </c>
      <c r="Y2536" s="3" t="s">
        <v>97</v>
      </c>
      <c r="Z2536" s="3" t="s">
        <v>86</v>
      </c>
      <c r="AA2536" s="4"/>
      <c r="AB2536" s="3" t="s">
        <v>86</v>
      </c>
      <c r="AC2536" s="3" t="s">
        <v>86</v>
      </c>
      <c r="AD2536" s="3" t="s">
        <v>86</v>
      </c>
      <c r="AE2536" s="5">
        <v>0</v>
      </c>
    </row>
    <row r="2537" spans="1:31" x14ac:dyDescent="0.25">
      <c r="A2537" s="6" t="s">
        <v>86</v>
      </c>
      <c r="B2537" s="3" t="s">
        <v>168</v>
      </c>
      <c r="C2537" s="3" t="s">
        <v>245</v>
      </c>
      <c r="D2537" s="4">
        <v>44240</v>
      </c>
      <c r="E2537" s="4">
        <v>44240</v>
      </c>
      <c r="F2537" s="4">
        <v>44256</v>
      </c>
      <c r="G2537" s="3" t="s">
        <v>169</v>
      </c>
      <c r="H2537" s="3" t="s">
        <v>90</v>
      </c>
      <c r="I2537" s="5">
        <v>730</v>
      </c>
      <c r="J2537" s="3" t="s">
        <v>91</v>
      </c>
      <c r="K2537" s="3" t="s">
        <v>90</v>
      </c>
      <c r="L2537" s="5">
        <v>730</v>
      </c>
      <c r="M2537" s="5">
        <v>8.59</v>
      </c>
      <c r="N2537" s="41" t="str">
        <f>IF(M2537="","",IF(M2537&lt;0,-M2537&amp;"_"&amp;COUNTIF(M$2:M2537,M2537),M2537&amp;"_"&amp;COUNTIF(M$2:M2537,M2537)))</f>
        <v>8.59_1</v>
      </c>
      <c r="O2537" s="42" t="str">
        <f t="shared" si="39"/>
        <v/>
      </c>
      <c r="P2537" s="3" t="s">
        <v>170</v>
      </c>
      <c r="Q2537" s="3" t="s">
        <v>171</v>
      </c>
      <c r="R2537" s="3" t="s">
        <v>246</v>
      </c>
      <c r="S2537" s="3" t="s">
        <v>86</v>
      </c>
      <c r="T2537" s="3" t="s">
        <v>95</v>
      </c>
      <c r="U2537" s="3" t="s">
        <v>172</v>
      </c>
      <c r="V2537" s="3" t="s">
        <v>86</v>
      </c>
      <c r="W2537" s="3" t="s">
        <v>86</v>
      </c>
      <c r="X2537" s="3" t="s">
        <v>86</v>
      </c>
      <c r="Y2537" s="3" t="s">
        <v>97</v>
      </c>
      <c r="Z2537" s="3" t="s">
        <v>86</v>
      </c>
      <c r="AA2537" s="4"/>
      <c r="AB2537" s="3" t="s">
        <v>86</v>
      </c>
      <c r="AC2537" s="3" t="s">
        <v>86</v>
      </c>
      <c r="AD2537" s="3" t="s">
        <v>86</v>
      </c>
      <c r="AE2537" s="5">
        <v>0</v>
      </c>
    </row>
    <row r="2538" spans="1:31" x14ac:dyDescent="0.25">
      <c r="A2538" s="6" t="s">
        <v>86</v>
      </c>
      <c r="B2538" s="3" t="s">
        <v>168</v>
      </c>
      <c r="C2538" s="3" t="s">
        <v>247</v>
      </c>
      <c r="D2538" s="4">
        <v>44240</v>
      </c>
      <c r="E2538" s="4">
        <v>44240</v>
      </c>
      <c r="F2538" s="4">
        <v>44256</v>
      </c>
      <c r="G2538" s="3" t="s">
        <v>169</v>
      </c>
      <c r="H2538" s="3" t="s">
        <v>90</v>
      </c>
      <c r="I2538" s="5">
        <v>510</v>
      </c>
      <c r="J2538" s="3" t="s">
        <v>91</v>
      </c>
      <c r="K2538" s="3" t="s">
        <v>90</v>
      </c>
      <c r="L2538" s="5">
        <v>510</v>
      </c>
      <c r="M2538" s="5">
        <v>6</v>
      </c>
      <c r="N2538" s="41" t="str">
        <f>IF(M2538="","",IF(M2538&lt;0,-M2538&amp;"_"&amp;COUNTIF(M$2:M2538,M2538),M2538&amp;"_"&amp;COUNTIF(M$2:M2538,M2538)))</f>
        <v>6_1</v>
      </c>
      <c r="O2538" s="42" t="str">
        <f t="shared" si="39"/>
        <v/>
      </c>
      <c r="P2538" s="3" t="s">
        <v>170</v>
      </c>
      <c r="Q2538" s="3" t="s">
        <v>171</v>
      </c>
      <c r="R2538" s="3" t="s">
        <v>248</v>
      </c>
      <c r="S2538" s="3" t="s">
        <v>86</v>
      </c>
      <c r="T2538" s="3" t="s">
        <v>95</v>
      </c>
      <c r="U2538" s="3" t="s">
        <v>172</v>
      </c>
      <c r="V2538" s="3" t="s">
        <v>86</v>
      </c>
      <c r="W2538" s="3" t="s">
        <v>86</v>
      </c>
      <c r="X2538" s="3" t="s">
        <v>86</v>
      </c>
      <c r="Y2538" s="3" t="s">
        <v>97</v>
      </c>
      <c r="Z2538" s="3" t="s">
        <v>86</v>
      </c>
      <c r="AA2538" s="4"/>
      <c r="AB2538" s="3" t="s">
        <v>86</v>
      </c>
      <c r="AC2538" s="3" t="s">
        <v>86</v>
      </c>
      <c r="AD2538" s="3" t="s">
        <v>86</v>
      </c>
      <c r="AE2538" s="5">
        <v>0</v>
      </c>
    </row>
    <row r="2539" spans="1:31" x14ac:dyDescent="0.25">
      <c r="A2539" s="6" t="s">
        <v>86</v>
      </c>
      <c r="B2539" s="3" t="s">
        <v>168</v>
      </c>
      <c r="C2539" s="3" t="s">
        <v>249</v>
      </c>
      <c r="D2539" s="4">
        <v>44240</v>
      </c>
      <c r="E2539" s="4">
        <v>44240</v>
      </c>
      <c r="F2539" s="4">
        <v>44256</v>
      </c>
      <c r="G2539" s="3" t="s">
        <v>169</v>
      </c>
      <c r="H2539" s="3" t="s">
        <v>90</v>
      </c>
      <c r="I2539" s="5">
        <v>510</v>
      </c>
      <c r="J2539" s="3" t="s">
        <v>91</v>
      </c>
      <c r="K2539" s="3" t="s">
        <v>90</v>
      </c>
      <c r="L2539" s="5">
        <v>510</v>
      </c>
      <c r="M2539" s="5">
        <v>6</v>
      </c>
      <c r="N2539" s="41" t="str">
        <f>IF(M2539="","",IF(M2539&lt;0,-M2539&amp;"_"&amp;COUNTIF(M$2:M2539,M2539),M2539&amp;"_"&amp;COUNTIF(M$2:M2539,M2539)))</f>
        <v>6_2</v>
      </c>
      <c r="O2539" s="42" t="str">
        <f t="shared" si="39"/>
        <v/>
      </c>
      <c r="P2539" s="3" t="s">
        <v>170</v>
      </c>
      <c r="Q2539" s="3" t="s">
        <v>171</v>
      </c>
      <c r="R2539" s="3" t="s">
        <v>250</v>
      </c>
      <c r="S2539" s="3" t="s">
        <v>86</v>
      </c>
      <c r="T2539" s="3" t="s">
        <v>95</v>
      </c>
      <c r="U2539" s="3" t="s">
        <v>172</v>
      </c>
      <c r="V2539" s="3" t="s">
        <v>86</v>
      </c>
      <c r="W2539" s="3" t="s">
        <v>86</v>
      </c>
      <c r="X2539" s="3" t="s">
        <v>86</v>
      </c>
      <c r="Y2539" s="3" t="s">
        <v>97</v>
      </c>
      <c r="Z2539" s="3" t="s">
        <v>86</v>
      </c>
      <c r="AA2539" s="4"/>
      <c r="AB2539" s="3" t="s">
        <v>86</v>
      </c>
      <c r="AC2539" s="3" t="s">
        <v>86</v>
      </c>
      <c r="AD2539" s="3" t="s">
        <v>86</v>
      </c>
      <c r="AE2539" s="5">
        <v>0</v>
      </c>
    </row>
    <row r="2540" spans="1:31" x14ac:dyDescent="0.25">
      <c r="A2540" s="6" t="s">
        <v>86</v>
      </c>
      <c r="B2540" s="3" t="s">
        <v>168</v>
      </c>
      <c r="C2540" s="3" t="s">
        <v>251</v>
      </c>
      <c r="D2540" s="4">
        <v>44240</v>
      </c>
      <c r="E2540" s="4">
        <v>44240</v>
      </c>
      <c r="F2540" s="4">
        <v>44256</v>
      </c>
      <c r="G2540" s="3" t="s">
        <v>169</v>
      </c>
      <c r="H2540" s="3" t="s">
        <v>90</v>
      </c>
      <c r="I2540" s="5">
        <v>740</v>
      </c>
      <c r="J2540" s="3" t="s">
        <v>91</v>
      </c>
      <c r="K2540" s="3" t="s">
        <v>90</v>
      </c>
      <c r="L2540" s="5">
        <v>740</v>
      </c>
      <c r="M2540" s="5">
        <v>8.7100000000000009</v>
      </c>
      <c r="N2540" s="41" t="str">
        <f>IF(M2540="","",IF(M2540&lt;0,-M2540&amp;"_"&amp;COUNTIF(M$2:M2540,M2540),M2540&amp;"_"&amp;COUNTIF(M$2:M2540,M2540)))</f>
        <v>8.71_2</v>
      </c>
      <c r="O2540" s="42" t="str">
        <f t="shared" si="39"/>
        <v/>
      </c>
      <c r="P2540" s="3" t="s">
        <v>170</v>
      </c>
      <c r="Q2540" s="3" t="s">
        <v>171</v>
      </c>
      <c r="R2540" s="3" t="s">
        <v>252</v>
      </c>
      <c r="S2540" s="3" t="s">
        <v>86</v>
      </c>
      <c r="T2540" s="3" t="s">
        <v>95</v>
      </c>
      <c r="U2540" s="3" t="s">
        <v>172</v>
      </c>
      <c r="V2540" s="3" t="s">
        <v>86</v>
      </c>
      <c r="W2540" s="3" t="s">
        <v>86</v>
      </c>
      <c r="X2540" s="3" t="s">
        <v>86</v>
      </c>
      <c r="Y2540" s="3" t="s">
        <v>97</v>
      </c>
      <c r="Z2540" s="3" t="s">
        <v>86</v>
      </c>
      <c r="AA2540" s="4"/>
      <c r="AB2540" s="3" t="s">
        <v>86</v>
      </c>
      <c r="AC2540" s="3" t="s">
        <v>86</v>
      </c>
      <c r="AD2540" s="3" t="s">
        <v>86</v>
      </c>
      <c r="AE2540" s="5">
        <v>0</v>
      </c>
    </row>
    <row r="2541" spans="1:31" x14ac:dyDescent="0.25">
      <c r="A2541" s="6" t="s">
        <v>86</v>
      </c>
      <c r="B2541" s="3" t="s">
        <v>270</v>
      </c>
      <c r="C2541" s="3" t="s">
        <v>767</v>
      </c>
      <c r="D2541" s="4">
        <v>44240</v>
      </c>
      <c r="E2541" s="4">
        <v>44240</v>
      </c>
      <c r="F2541" s="4">
        <v>44256</v>
      </c>
      <c r="G2541" s="3" t="s">
        <v>169</v>
      </c>
      <c r="H2541" s="3" t="s">
        <v>90</v>
      </c>
      <c r="I2541" s="5">
        <v>1700</v>
      </c>
      <c r="J2541" s="3" t="s">
        <v>91</v>
      </c>
      <c r="K2541" s="3" t="s">
        <v>90</v>
      </c>
      <c r="L2541" s="5">
        <v>1700</v>
      </c>
      <c r="M2541" s="5">
        <v>20.010000000000002</v>
      </c>
      <c r="N2541" s="41" t="str">
        <f>IF(M2541="","",IF(M2541&lt;0,-M2541&amp;"_"&amp;COUNTIF(M$2:M2541,M2541),M2541&amp;"_"&amp;COUNTIF(M$2:M2541,M2541)))</f>
        <v>20.01_1</v>
      </c>
      <c r="O2541" s="42" t="str">
        <f t="shared" si="39"/>
        <v/>
      </c>
      <c r="P2541" s="3" t="s">
        <v>274</v>
      </c>
      <c r="Q2541" s="3" t="s">
        <v>278</v>
      </c>
      <c r="R2541" s="3" t="s">
        <v>768</v>
      </c>
      <c r="S2541" s="3" t="s">
        <v>86</v>
      </c>
      <c r="T2541" s="3" t="s">
        <v>95</v>
      </c>
      <c r="U2541" s="3" t="s">
        <v>172</v>
      </c>
      <c r="V2541" s="3" t="s">
        <v>86</v>
      </c>
      <c r="W2541" s="3" t="s">
        <v>86</v>
      </c>
      <c r="X2541" s="3" t="s">
        <v>86</v>
      </c>
      <c r="Y2541" s="3" t="s">
        <v>97</v>
      </c>
      <c r="Z2541" s="3" t="s">
        <v>86</v>
      </c>
      <c r="AA2541" s="4"/>
      <c r="AB2541" s="3" t="s">
        <v>86</v>
      </c>
      <c r="AC2541" s="3" t="s">
        <v>86</v>
      </c>
      <c r="AD2541" s="3" t="s">
        <v>86</v>
      </c>
      <c r="AE2541" s="5">
        <v>0</v>
      </c>
    </row>
    <row r="2542" spans="1:31" x14ac:dyDescent="0.25">
      <c r="A2542" s="6" t="s">
        <v>86</v>
      </c>
      <c r="B2542" s="3" t="s">
        <v>270</v>
      </c>
      <c r="C2542" s="3" t="s">
        <v>769</v>
      </c>
      <c r="D2542" s="4">
        <v>44240</v>
      </c>
      <c r="E2542" s="4">
        <v>44240</v>
      </c>
      <c r="F2542" s="4">
        <v>44256</v>
      </c>
      <c r="G2542" s="3" t="s">
        <v>169</v>
      </c>
      <c r="H2542" s="3" t="s">
        <v>90</v>
      </c>
      <c r="I2542" s="5">
        <v>123</v>
      </c>
      <c r="J2542" s="3" t="s">
        <v>91</v>
      </c>
      <c r="K2542" s="3" t="s">
        <v>90</v>
      </c>
      <c r="L2542" s="5">
        <v>123</v>
      </c>
      <c r="M2542" s="5">
        <v>1.45</v>
      </c>
      <c r="N2542" s="41" t="str">
        <f>IF(M2542="","",IF(M2542&lt;0,-M2542&amp;"_"&amp;COUNTIF(M$2:M2542,M2542),M2542&amp;"_"&amp;COUNTIF(M$2:M2542,M2542)))</f>
        <v>1.45_5</v>
      </c>
      <c r="O2542" s="42" t="str">
        <f t="shared" si="39"/>
        <v/>
      </c>
      <c r="P2542" s="3" t="s">
        <v>274</v>
      </c>
      <c r="Q2542" s="3" t="s">
        <v>278</v>
      </c>
      <c r="R2542" s="3" t="s">
        <v>770</v>
      </c>
      <c r="S2542" s="3" t="s">
        <v>86</v>
      </c>
      <c r="T2542" s="3" t="s">
        <v>95</v>
      </c>
      <c r="U2542" s="3" t="s">
        <v>172</v>
      </c>
      <c r="V2542" s="3" t="s">
        <v>86</v>
      </c>
      <c r="W2542" s="3" t="s">
        <v>86</v>
      </c>
      <c r="X2542" s="3" t="s">
        <v>86</v>
      </c>
      <c r="Y2542" s="3" t="s">
        <v>97</v>
      </c>
      <c r="Z2542" s="3" t="s">
        <v>86</v>
      </c>
      <c r="AA2542" s="4"/>
      <c r="AB2542" s="3" t="s">
        <v>86</v>
      </c>
      <c r="AC2542" s="3" t="s">
        <v>86</v>
      </c>
      <c r="AD2542" s="3" t="s">
        <v>86</v>
      </c>
      <c r="AE2542" s="5">
        <v>0</v>
      </c>
    </row>
    <row r="2543" spans="1:31" x14ac:dyDescent="0.25">
      <c r="A2543" s="6" t="s">
        <v>86</v>
      </c>
      <c r="B2543" s="3" t="s">
        <v>270</v>
      </c>
      <c r="C2543" s="3" t="s">
        <v>771</v>
      </c>
      <c r="D2543" s="4">
        <v>44240</v>
      </c>
      <c r="E2543" s="4">
        <v>44240</v>
      </c>
      <c r="F2543" s="4">
        <v>44256</v>
      </c>
      <c r="G2543" s="3" t="s">
        <v>169</v>
      </c>
      <c r="H2543" s="3" t="s">
        <v>90</v>
      </c>
      <c r="I2543" s="5">
        <v>1700</v>
      </c>
      <c r="J2543" s="3" t="s">
        <v>91</v>
      </c>
      <c r="K2543" s="3" t="s">
        <v>90</v>
      </c>
      <c r="L2543" s="5">
        <v>1700</v>
      </c>
      <c r="M2543" s="5">
        <v>20.010000000000002</v>
      </c>
      <c r="N2543" s="41" t="str">
        <f>IF(M2543="","",IF(M2543&lt;0,-M2543&amp;"_"&amp;COUNTIF(M$2:M2543,M2543),M2543&amp;"_"&amp;COUNTIF(M$2:M2543,M2543)))</f>
        <v>20.01_2</v>
      </c>
      <c r="O2543" s="42" t="str">
        <f t="shared" si="39"/>
        <v/>
      </c>
      <c r="P2543" s="3" t="s">
        <v>274</v>
      </c>
      <c r="Q2543" s="3" t="s">
        <v>278</v>
      </c>
      <c r="R2543" s="3" t="s">
        <v>768</v>
      </c>
      <c r="S2543" s="3" t="s">
        <v>86</v>
      </c>
      <c r="T2543" s="3" t="s">
        <v>95</v>
      </c>
      <c r="U2543" s="3" t="s">
        <v>172</v>
      </c>
      <c r="V2543" s="3" t="s">
        <v>86</v>
      </c>
      <c r="W2543" s="3" t="s">
        <v>86</v>
      </c>
      <c r="X2543" s="3" t="s">
        <v>86</v>
      </c>
      <c r="Y2543" s="3" t="s">
        <v>97</v>
      </c>
      <c r="Z2543" s="3" t="s">
        <v>86</v>
      </c>
      <c r="AA2543" s="4"/>
      <c r="AB2543" s="3" t="s">
        <v>86</v>
      </c>
      <c r="AC2543" s="3" t="s">
        <v>86</v>
      </c>
      <c r="AD2543" s="3" t="s">
        <v>86</v>
      </c>
      <c r="AE2543" s="5">
        <v>0</v>
      </c>
    </row>
    <row r="2544" spans="1:31" x14ac:dyDescent="0.25">
      <c r="A2544" s="6" t="s">
        <v>86</v>
      </c>
      <c r="B2544" s="3" t="s">
        <v>1281</v>
      </c>
      <c r="C2544" s="3" t="s">
        <v>36</v>
      </c>
      <c r="D2544" s="4">
        <v>44243</v>
      </c>
      <c r="E2544" s="4">
        <v>44243</v>
      </c>
      <c r="F2544" s="4">
        <v>44244</v>
      </c>
      <c r="G2544" s="3" t="s">
        <v>89</v>
      </c>
      <c r="H2544" s="3" t="s">
        <v>90</v>
      </c>
      <c r="I2544" s="5">
        <v>3310</v>
      </c>
      <c r="J2544" s="3" t="s">
        <v>91</v>
      </c>
      <c r="K2544" s="3" t="s">
        <v>90</v>
      </c>
      <c r="L2544" s="5">
        <v>3310</v>
      </c>
      <c r="M2544" s="5">
        <v>38.97</v>
      </c>
      <c r="N2544" s="41" t="str">
        <f>IF(M2544="","",IF(M2544&lt;0,-M2544&amp;"_"&amp;COUNTIF(M$2:M2544,M2544),M2544&amp;"_"&amp;COUNTIF(M$2:M2544,M2544)))</f>
        <v>38.97_1</v>
      </c>
      <c r="O2544" s="42" t="str">
        <f t="shared" si="39"/>
        <v/>
      </c>
      <c r="P2544" s="3" t="s">
        <v>884</v>
      </c>
      <c r="Q2544" s="3" t="s">
        <v>2181</v>
      </c>
      <c r="R2544" s="3" t="s">
        <v>1691</v>
      </c>
      <c r="S2544" s="3" t="s">
        <v>86</v>
      </c>
      <c r="T2544" s="3" t="s">
        <v>95</v>
      </c>
      <c r="U2544" s="3" t="s">
        <v>2182</v>
      </c>
      <c r="V2544" s="3" t="s">
        <v>86</v>
      </c>
      <c r="W2544" s="3" t="s">
        <v>86</v>
      </c>
      <c r="X2544" s="3" t="s">
        <v>86</v>
      </c>
      <c r="Y2544" s="3" t="s">
        <v>103</v>
      </c>
      <c r="Z2544" s="3" t="s">
        <v>86</v>
      </c>
      <c r="AA2544" s="4"/>
      <c r="AB2544" s="3" t="s">
        <v>86</v>
      </c>
      <c r="AC2544" s="3" t="s">
        <v>86</v>
      </c>
      <c r="AD2544" s="3" t="s">
        <v>86</v>
      </c>
      <c r="AE2544" s="5">
        <v>0</v>
      </c>
    </row>
    <row r="2545" spans="1:31" x14ac:dyDescent="0.25">
      <c r="A2545" s="6" t="s">
        <v>86</v>
      </c>
      <c r="B2545" s="3" t="s">
        <v>1281</v>
      </c>
      <c r="C2545" s="3" t="s">
        <v>36</v>
      </c>
      <c r="D2545" s="4">
        <v>44243</v>
      </c>
      <c r="E2545" s="4">
        <v>44243</v>
      </c>
      <c r="F2545" s="4">
        <v>44244</v>
      </c>
      <c r="G2545" s="3" t="s">
        <v>89</v>
      </c>
      <c r="H2545" s="3" t="s">
        <v>90</v>
      </c>
      <c r="I2545" s="5">
        <v>2922</v>
      </c>
      <c r="J2545" s="3" t="s">
        <v>91</v>
      </c>
      <c r="K2545" s="3" t="s">
        <v>90</v>
      </c>
      <c r="L2545" s="5">
        <v>2922</v>
      </c>
      <c r="M2545" s="5">
        <v>34.4</v>
      </c>
      <c r="N2545" s="41" t="str">
        <f>IF(M2545="","",IF(M2545&lt;0,-M2545&amp;"_"&amp;COUNTIF(M$2:M2545,M2545),M2545&amp;"_"&amp;COUNTIF(M$2:M2545,M2545)))</f>
        <v>34.4_1</v>
      </c>
      <c r="O2545" s="42" t="str">
        <f t="shared" si="39"/>
        <v/>
      </c>
      <c r="P2545" s="3" t="s">
        <v>884</v>
      </c>
      <c r="Q2545" s="3" t="s">
        <v>2183</v>
      </c>
      <c r="R2545" s="3" t="s">
        <v>2184</v>
      </c>
      <c r="S2545" s="3" t="s">
        <v>86</v>
      </c>
      <c r="T2545" s="3" t="s">
        <v>95</v>
      </c>
      <c r="U2545" s="3" t="s">
        <v>2182</v>
      </c>
      <c r="V2545" s="3" t="s">
        <v>86</v>
      </c>
      <c r="W2545" s="3" t="s">
        <v>86</v>
      </c>
      <c r="X2545" s="3" t="s">
        <v>86</v>
      </c>
      <c r="Y2545" s="3" t="s">
        <v>103</v>
      </c>
      <c r="Z2545" s="3" t="s">
        <v>86</v>
      </c>
      <c r="AA2545" s="4"/>
      <c r="AB2545" s="3" t="s">
        <v>86</v>
      </c>
      <c r="AC2545" s="3" t="s">
        <v>86</v>
      </c>
      <c r="AD2545" s="3" t="s">
        <v>86</v>
      </c>
      <c r="AE2545" s="5">
        <v>0</v>
      </c>
    </row>
    <row r="2546" spans="1:31" x14ac:dyDescent="0.25">
      <c r="A2546" s="6" t="s">
        <v>86</v>
      </c>
      <c r="B2546" s="3" t="s">
        <v>1281</v>
      </c>
      <c r="C2546" s="3" t="s">
        <v>36</v>
      </c>
      <c r="D2546" s="4">
        <v>44243</v>
      </c>
      <c r="E2546" s="4">
        <v>44243</v>
      </c>
      <c r="F2546" s="4">
        <v>44244</v>
      </c>
      <c r="G2546" s="3" t="s">
        <v>89</v>
      </c>
      <c r="H2546" s="3" t="s">
        <v>90</v>
      </c>
      <c r="I2546" s="5">
        <v>2485</v>
      </c>
      <c r="J2546" s="3" t="s">
        <v>91</v>
      </c>
      <c r="K2546" s="3" t="s">
        <v>90</v>
      </c>
      <c r="L2546" s="5">
        <v>2485</v>
      </c>
      <c r="M2546" s="5">
        <v>29.25</v>
      </c>
      <c r="N2546" s="41" t="str">
        <f>IF(M2546="","",IF(M2546&lt;0,-M2546&amp;"_"&amp;COUNTIF(M$2:M2546,M2546),M2546&amp;"_"&amp;COUNTIF(M$2:M2546,M2546)))</f>
        <v>29.25_1</v>
      </c>
      <c r="O2546" s="42" t="str">
        <f t="shared" si="39"/>
        <v/>
      </c>
      <c r="P2546" s="3" t="s">
        <v>884</v>
      </c>
      <c r="Q2546" s="3" t="s">
        <v>2185</v>
      </c>
      <c r="R2546" s="3" t="s">
        <v>2186</v>
      </c>
      <c r="S2546" s="3" t="s">
        <v>86</v>
      </c>
      <c r="T2546" s="3" t="s">
        <v>95</v>
      </c>
      <c r="U2546" s="3" t="s">
        <v>2182</v>
      </c>
      <c r="V2546" s="3" t="s">
        <v>86</v>
      </c>
      <c r="W2546" s="3" t="s">
        <v>86</v>
      </c>
      <c r="X2546" s="3" t="s">
        <v>86</v>
      </c>
      <c r="Y2546" s="3" t="s">
        <v>103</v>
      </c>
      <c r="Z2546" s="3" t="s">
        <v>86</v>
      </c>
      <c r="AA2546" s="4"/>
      <c r="AB2546" s="3" t="s">
        <v>86</v>
      </c>
      <c r="AC2546" s="3" t="s">
        <v>86</v>
      </c>
      <c r="AD2546" s="3" t="s">
        <v>86</v>
      </c>
      <c r="AE2546" s="5">
        <v>0</v>
      </c>
    </row>
    <row r="2547" spans="1:31" x14ac:dyDescent="0.25">
      <c r="A2547" s="6" t="s">
        <v>86</v>
      </c>
      <c r="B2547" s="3" t="s">
        <v>1281</v>
      </c>
      <c r="C2547" s="3" t="s">
        <v>36</v>
      </c>
      <c r="D2547" s="4">
        <v>44243</v>
      </c>
      <c r="E2547" s="4">
        <v>44243</v>
      </c>
      <c r="F2547" s="4">
        <v>44244</v>
      </c>
      <c r="G2547" s="3" t="s">
        <v>89</v>
      </c>
      <c r="H2547" s="3" t="s">
        <v>90</v>
      </c>
      <c r="I2547" s="5">
        <v>2763</v>
      </c>
      <c r="J2547" s="3" t="s">
        <v>91</v>
      </c>
      <c r="K2547" s="3" t="s">
        <v>90</v>
      </c>
      <c r="L2547" s="5">
        <v>2763</v>
      </c>
      <c r="M2547" s="5">
        <v>32.53</v>
      </c>
      <c r="N2547" s="41" t="str">
        <f>IF(M2547="","",IF(M2547&lt;0,-M2547&amp;"_"&amp;COUNTIF(M$2:M2547,M2547),M2547&amp;"_"&amp;COUNTIF(M$2:M2547,M2547)))</f>
        <v>32.53_1</v>
      </c>
      <c r="O2547" s="42" t="str">
        <f t="shared" si="39"/>
        <v/>
      </c>
      <c r="P2547" s="3" t="s">
        <v>884</v>
      </c>
      <c r="Q2547" s="3" t="s">
        <v>2187</v>
      </c>
      <c r="R2547" s="3" t="s">
        <v>2188</v>
      </c>
      <c r="S2547" s="3" t="s">
        <v>86</v>
      </c>
      <c r="T2547" s="3" t="s">
        <v>95</v>
      </c>
      <c r="U2547" s="3" t="s">
        <v>2182</v>
      </c>
      <c r="V2547" s="3" t="s">
        <v>86</v>
      </c>
      <c r="W2547" s="3" t="s">
        <v>86</v>
      </c>
      <c r="X2547" s="3" t="s">
        <v>86</v>
      </c>
      <c r="Y2547" s="3" t="s">
        <v>103</v>
      </c>
      <c r="Z2547" s="3" t="s">
        <v>86</v>
      </c>
      <c r="AA2547" s="4"/>
      <c r="AB2547" s="3" t="s">
        <v>86</v>
      </c>
      <c r="AC2547" s="3" t="s">
        <v>86</v>
      </c>
      <c r="AD2547" s="3" t="s">
        <v>86</v>
      </c>
      <c r="AE2547" s="5">
        <v>0</v>
      </c>
    </row>
    <row r="2548" spans="1:31" x14ac:dyDescent="0.25">
      <c r="A2548" s="6" t="s">
        <v>86</v>
      </c>
      <c r="B2548" s="3" t="s">
        <v>1281</v>
      </c>
      <c r="C2548" s="3" t="s">
        <v>36</v>
      </c>
      <c r="D2548" s="4">
        <v>44243</v>
      </c>
      <c r="E2548" s="4">
        <v>44243</v>
      </c>
      <c r="F2548" s="4">
        <v>44244</v>
      </c>
      <c r="G2548" s="3" t="s">
        <v>89</v>
      </c>
      <c r="H2548" s="3" t="s">
        <v>90</v>
      </c>
      <c r="I2548" s="5">
        <v>4057</v>
      </c>
      <c r="J2548" s="3" t="s">
        <v>91</v>
      </c>
      <c r="K2548" s="3" t="s">
        <v>90</v>
      </c>
      <c r="L2548" s="5">
        <v>4057</v>
      </c>
      <c r="M2548" s="5">
        <v>47.76</v>
      </c>
      <c r="N2548" s="41" t="str">
        <f>IF(M2548="","",IF(M2548&lt;0,-M2548&amp;"_"&amp;COUNTIF(M$2:M2548,M2548),M2548&amp;"_"&amp;COUNTIF(M$2:M2548,M2548)))</f>
        <v>47.76_1</v>
      </c>
      <c r="O2548" s="42" t="str">
        <f t="shared" si="39"/>
        <v/>
      </c>
      <c r="P2548" s="3" t="s">
        <v>884</v>
      </c>
      <c r="Q2548" s="3" t="s">
        <v>2189</v>
      </c>
      <c r="R2548" s="3" t="s">
        <v>2190</v>
      </c>
      <c r="S2548" s="3" t="s">
        <v>86</v>
      </c>
      <c r="T2548" s="3" t="s">
        <v>95</v>
      </c>
      <c r="U2548" s="3" t="s">
        <v>2182</v>
      </c>
      <c r="V2548" s="3" t="s">
        <v>86</v>
      </c>
      <c r="W2548" s="3" t="s">
        <v>86</v>
      </c>
      <c r="X2548" s="3" t="s">
        <v>86</v>
      </c>
      <c r="Y2548" s="3" t="s">
        <v>103</v>
      </c>
      <c r="Z2548" s="3" t="s">
        <v>86</v>
      </c>
      <c r="AA2548" s="4"/>
      <c r="AB2548" s="3" t="s">
        <v>86</v>
      </c>
      <c r="AC2548" s="3" t="s">
        <v>86</v>
      </c>
      <c r="AD2548" s="3" t="s">
        <v>86</v>
      </c>
      <c r="AE2548" s="5">
        <v>0</v>
      </c>
    </row>
    <row r="2549" spans="1:31" x14ac:dyDescent="0.25">
      <c r="A2549" s="6" t="s">
        <v>86</v>
      </c>
      <c r="B2549" s="3" t="s">
        <v>1281</v>
      </c>
      <c r="C2549" s="3" t="s">
        <v>36</v>
      </c>
      <c r="D2549" s="4">
        <v>44243</v>
      </c>
      <c r="E2549" s="4">
        <v>44243</v>
      </c>
      <c r="F2549" s="4">
        <v>44244</v>
      </c>
      <c r="G2549" s="3" t="s">
        <v>89</v>
      </c>
      <c r="H2549" s="3" t="s">
        <v>90</v>
      </c>
      <c r="I2549" s="5">
        <v>5517</v>
      </c>
      <c r="J2549" s="3" t="s">
        <v>91</v>
      </c>
      <c r="K2549" s="3" t="s">
        <v>90</v>
      </c>
      <c r="L2549" s="5">
        <v>5517</v>
      </c>
      <c r="M2549" s="5">
        <v>64.94</v>
      </c>
      <c r="N2549" s="41" t="str">
        <f>IF(M2549="","",IF(M2549&lt;0,-M2549&amp;"_"&amp;COUNTIF(M$2:M2549,M2549),M2549&amp;"_"&amp;COUNTIF(M$2:M2549,M2549)))</f>
        <v>64.94_1</v>
      </c>
      <c r="O2549" s="42" t="str">
        <f t="shared" si="39"/>
        <v/>
      </c>
      <c r="P2549" s="3" t="s">
        <v>884</v>
      </c>
      <c r="Q2549" s="3" t="s">
        <v>2191</v>
      </c>
      <c r="R2549" s="3" t="s">
        <v>2192</v>
      </c>
      <c r="S2549" s="3" t="s">
        <v>86</v>
      </c>
      <c r="T2549" s="3" t="s">
        <v>95</v>
      </c>
      <c r="U2549" s="3" t="s">
        <v>2182</v>
      </c>
      <c r="V2549" s="3" t="s">
        <v>86</v>
      </c>
      <c r="W2549" s="3" t="s">
        <v>86</v>
      </c>
      <c r="X2549" s="3" t="s">
        <v>86</v>
      </c>
      <c r="Y2549" s="3" t="s">
        <v>103</v>
      </c>
      <c r="Z2549" s="3" t="s">
        <v>86</v>
      </c>
      <c r="AA2549" s="4"/>
      <c r="AB2549" s="3" t="s">
        <v>86</v>
      </c>
      <c r="AC2549" s="3" t="s">
        <v>86</v>
      </c>
      <c r="AD2549" s="3" t="s">
        <v>86</v>
      </c>
      <c r="AE2549" s="5">
        <v>0</v>
      </c>
    </row>
    <row r="2550" spans="1:31" x14ac:dyDescent="0.25">
      <c r="A2550" s="6" t="s">
        <v>86</v>
      </c>
      <c r="B2550" s="3" t="s">
        <v>1281</v>
      </c>
      <c r="C2550" s="3" t="s">
        <v>36</v>
      </c>
      <c r="D2550" s="4">
        <v>44243</v>
      </c>
      <c r="E2550" s="4">
        <v>44243</v>
      </c>
      <c r="F2550" s="4">
        <v>44244</v>
      </c>
      <c r="G2550" s="3" t="s">
        <v>89</v>
      </c>
      <c r="H2550" s="3" t="s">
        <v>90</v>
      </c>
      <c r="I2550" s="5">
        <v>5605</v>
      </c>
      <c r="J2550" s="3" t="s">
        <v>91</v>
      </c>
      <c r="K2550" s="3" t="s">
        <v>90</v>
      </c>
      <c r="L2550" s="5">
        <v>5605</v>
      </c>
      <c r="M2550" s="5">
        <v>65.98</v>
      </c>
      <c r="N2550" s="41" t="str">
        <f>IF(M2550="","",IF(M2550&lt;0,-M2550&amp;"_"&amp;COUNTIF(M$2:M2550,M2550),M2550&amp;"_"&amp;COUNTIF(M$2:M2550,M2550)))</f>
        <v>65.98_1</v>
      </c>
      <c r="O2550" s="42" t="str">
        <f t="shared" si="39"/>
        <v/>
      </c>
      <c r="P2550" s="3" t="s">
        <v>884</v>
      </c>
      <c r="Q2550" s="3" t="s">
        <v>2193</v>
      </c>
      <c r="R2550" s="3" t="s">
        <v>2194</v>
      </c>
      <c r="S2550" s="3" t="s">
        <v>86</v>
      </c>
      <c r="T2550" s="3" t="s">
        <v>95</v>
      </c>
      <c r="U2550" s="3" t="s">
        <v>2182</v>
      </c>
      <c r="V2550" s="3" t="s">
        <v>86</v>
      </c>
      <c r="W2550" s="3" t="s">
        <v>86</v>
      </c>
      <c r="X2550" s="3" t="s">
        <v>86</v>
      </c>
      <c r="Y2550" s="3" t="s">
        <v>103</v>
      </c>
      <c r="Z2550" s="3" t="s">
        <v>86</v>
      </c>
      <c r="AA2550" s="4"/>
      <c r="AB2550" s="3" t="s">
        <v>86</v>
      </c>
      <c r="AC2550" s="3" t="s">
        <v>86</v>
      </c>
      <c r="AD2550" s="3" t="s">
        <v>86</v>
      </c>
      <c r="AE2550" s="5">
        <v>0</v>
      </c>
    </row>
    <row r="2551" spans="1:31" x14ac:dyDescent="0.25">
      <c r="A2551" s="6" t="s">
        <v>86</v>
      </c>
      <c r="B2551" s="3" t="s">
        <v>1281</v>
      </c>
      <c r="C2551" s="3" t="s">
        <v>36</v>
      </c>
      <c r="D2551" s="4">
        <v>44243</v>
      </c>
      <c r="E2551" s="4">
        <v>44243</v>
      </c>
      <c r="F2551" s="4">
        <v>44244</v>
      </c>
      <c r="G2551" s="3" t="s">
        <v>89</v>
      </c>
      <c r="H2551" s="3" t="s">
        <v>90</v>
      </c>
      <c r="I2551" s="5">
        <v>7627</v>
      </c>
      <c r="J2551" s="3" t="s">
        <v>91</v>
      </c>
      <c r="K2551" s="3" t="s">
        <v>90</v>
      </c>
      <c r="L2551" s="5">
        <v>7627</v>
      </c>
      <c r="M2551" s="5">
        <v>89.78</v>
      </c>
      <c r="N2551" s="41" t="str">
        <f>IF(M2551="","",IF(M2551&lt;0,-M2551&amp;"_"&amp;COUNTIF(M$2:M2551,M2551),M2551&amp;"_"&amp;COUNTIF(M$2:M2551,M2551)))</f>
        <v>89.78_1</v>
      </c>
      <c r="O2551" s="42" t="str">
        <f t="shared" si="39"/>
        <v/>
      </c>
      <c r="P2551" s="3" t="s">
        <v>884</v>
      </c>
      <c r="Q2551" s="3" t="s">
        <v>2195</v>
      </c>
      <c r="R2551" s="3" t="s">
        <v>2196</v>
      </c>
      <c r="S2551" s="3" t="s">
        <v>86</v>
      </c>
      <c r="T2551" s="3" t="s">
        <v>95</v>
      </c>
      <c r="U2551" s="3" t="s">
        <v>2182</v>
      </c>
      <c r="V2551" s="3" t="s">
        <v>86</v>
      </c>
      <c r="W2551" s="3" t="s">
        <v>86</v>
      </c>
      <c r="X2551" s="3" t="s">
        <v>86</v>
      </c>
      <c r="Y2551" s="3" t="s">
        <v>103</v>
      </c>
      <c r="Z2551" s="3" t="s">
        <v>86</v>
      </c>
      <c r="AA2551" s="4"/>
      <c r="AB2551" s="3" t="s">
        <v>86</v>
      </c>
      <c r="AC2551" s="3" t="s">
        <v>86</v>
      </c>
      <c r="AD2551" s="3" t="s">
        <v>86</v>
      </c>
      <c r="AE2551" s="5">
        <v>0</v>
      </c>
    </row>
    <row r="2552" spans="1:31" x14ac:dyDescent="0.25">
      <c r="A2552" s="6" t="s">
        <v>86</v>
      </c>
      <c r="B2552" s="3" t="s">
        <v>1281</v>
      </c>
      <c r="C2552" s="3" t="s">
        <v>36</v>
      </c>
      <c r="D2552" s="4">
        <v>44243</v>
      </c>
      <c r="E2552" s="4">
        <v>44243</v>
      </c>
      <c r="F2552" s="4">
        <v>44244</v>
      </c>
      <c r="G2552" s="3" t="s">
        <v>89</v>
      </c>
      <c r="H2552" s="3" t="s">
        <v>90</v>
      </c>
      <c r="I2552" s="5">
        <v>541</v>
      </c>
      <c r="J2552" s="3" t="s">
        <v>91</v>
      </c>
      <c r="K2552" s="3" t="s">
        <v>90</v>
      </c>
      <c r="L2552" s="5">
        <v>541</v>
      </c>
      <c r="M2552" s="5">
        <v>6.37</v>
      </c>
      <c r="N2552" s="41" t="str">
        <f>IF(M2552="","",IF(M2552&lt;0,-M2552&amp;"_"&amp;COUNTIF(M$2:M2552,M2552),M2552&amp;"_"&amp;COUNTIF(M$2:M2552,M2552)))</f>
        <v>6.37_1</v>
      </c>
      <c r="O2552" s="42" t="str">
        <f t="shared" si="39"/>
        <v/>
      </c>
      <c r="P2552" s="3" t="s">
        <v>884</v>
      </c>
      <c r="Q2552" s="3" t="s">
        <v>2197</v>
      </c>
      <c r="R2552" s="3" t="s">
        <v>2198</v>
      </c>
      <c r="S2552" s="3" t="s">
        <v>86</v>
      </c>
      <c r="T2552" s="3" t="s">
        <v>95</v>
      </c>
      <c r="U2552" s="3" t="s">
        <v>2182</v>
      </c>
      <c r="V2552" s="3" t="s">
        <v>86</v>
      </c>
      <c r="W2552" s="3" t="s">
        <v>86</v>
      </c>
      <c r="X2552" s="3" t="s">
        <v>86</v>
      </c>
      <c r="Y2552" s="3" t="s">
        <v>103</v>
      </c>
      <c r="Z2552" s="3" t="s">
        <v>86</v>
      </c>
      <c r="AA2552" s="4"/>
      <c r="AB2552" s="3" t="s">
        <v>86</v>
      </c>
      <c r="AC2552" s="3" t="s">
        <v>86</v>
      </c>
      <c r="AD2552" s="3" t="s">
        <v>86</v>
      </c>
      <c r="AE2552" s="5">
        <v>0</v>
      </c>
    </row>
    <row r="2553" spans="1:31" x14ac:dyDescent="0.25">
      <c r="A2553" s="6" t="s">
        <v>86</v>
      </c>
      <c r="B2553" s="3" t="s">
        <v>1281</v>
      </c>
      <c r="C2553" s="3" t="s">
        <v>36</v>
      </c>
      <c r="D2553" s="4">
        <v>44243</v>
      </c>
      <c r="E2553" s="4">
        <v>44243</v>
      </c>
      <c r="F2553" s="4">
        <v>44244</v>
      </c>
      <c r="G2553" s="3" t="s">
        <v>89</v>
      </c>
      <c r="H2553" s="3" t="s">
        <v>90</v>
      </c>
      <c r="I2553" s="5">
        <v>5697</v>
      </c>
      <c r="J2553" s="3" t="s">
        <v>91</v>
      </c>
      <c r="K2553" s="3" t="s">
        <v>90</v>
      </c>
      <c r="L2553" s="5">
        <v>5697</v>
      </c>
      <c r="M2553" s="5">
        <v>67.06</v>
      </c>
      <c r="N2553" s="41" t="str">
        <f>IF(M2553="","",IF(M2553&lt;0,-M2553&amp;"_"&amp;COUNTIF(M$2:M2553,M2553),M2553&amp;"_"&amp;COUNTIF(M$2:M2553,M2553)))</f>
        <v>67.06_1</v>
      </c>
      <c r="O2553" s="42" t="str">
        <f t="shared" si="39"/>
        <v/>
      </c>
      <c r="P2553" s="3" t="s">
        <v>884</v>
      </c>
      <c r="Q2553" s="3" t="s">
        <v>2199</v>
      </c>
      <c r="R2553" s="3" t="s">
        <v>2200</v>
      </c>
      <c r="S2553" s="3" t="s">
        <v>86</v>
      </c>
      <c r="T2553" s="3" t="s">
        <v>95</v>
      </c>
      <c r="U2553" s="3" t="s">
        <v>2182</v>
      </c>
      <c r="V2553" s="3" t="s">
        <v>86</v>
      </c>
      <c r="W2553" s="3" t="s">
        <v>86</v>
      </c>
      <c r="X2553" s="3" t="s">
        <v>86</v>
      </c>
      <c r="Y2553" s="3" t="s">
        <v>103</v>
      </c>
      <c r="Z2553" s="3" t="s">
        <v>86</v>
      </c>
      <c r="AA2553" s="4"/>
      <c r="AB2553" s="3" t="s">
        <v>86</v>
      </c>
      <c r="AC2553" s="3" t="s">
        <v>86</v>
      </c>
      <c r="AD2553" s="3" t="s">
        <v>86</v>
      </c>
      <c r="AE2553" s="5">
        <v>0</v>
      </c>
    </row>
    <row r="2554" spans="1:31" x14ac:dyDescent="0.25">
      <c r="A2554" s="6" t="s">
        <v>86</v>
      </c>
      <c r="B2554" s="3" t="s">
        <v>1281</v>
      </c>
      <c r="C2554" s="3" t="s">
        <v>36</v>
      </c>
      <c r="D2554" s="4">
        <v>44243</v>
      </c>
      <c r="E2554" s="4">
        <v>44243</v>
      </c>
      <c r="F2554" s="4">
        <v>44244</v>
      </c>
      <c r="G2554" s="3" t="s">
        <v>89</v>
      </c>
      <c r="H2554" s="3" t="s">
        <v>90</v>
      </c>
      <c r="I2554" s="5">
        <v>8123</v>
      </c>
      <c r="J2554" s="3" t="s">
        <v>91</v>
      </c>
      <c r="K2554" s="3" t="s">
        <v>90</v>
      </c>
      <c r="L2554" s="5">
        <v>8123</v>
      </c>
      <c r="M2554" s="5">
        <v>95.62</v>
      </c>
      <c r="N2554" s="41" t="str">
        <f>IF(M2554="","",IF(M2554&lt;0,-M2554&amp;"_"&amp;COUNTIF(M$2:M2554,M2554),M2554&amp;"_"&amp;COUNTIF(M$2:M2554,M2554)))</f>
        <v>95.62_1</v>
      </c>
      <c r="O2554" s="42" t="str">
        <f t="shared" si="39"/>
        <v/>
      </c>
      <c r="P2554" s="3" t="s">
        <v>884</v>
      </c>
      <c r="Q2554" s="3" t="s">
        <v>2201</v>
      </c>
      <c r="R2554" s="3" t="s">
        <v>2202</v>
      </c>
      <c r="S2554" s="3" t="s">
        <v>86</v>
      </c>
      <c r="T2554" s="3" t="s">
        <v>95</v>
      </c>
      <c r="U2554" s="3" t="s">
        <v>2182</v>
      </c>
      <c r="V2554" s="3" t="s">
        <v>86</v>
      </c>
      <c r="W2554" s="3" t="s">
        <v>86</v>
      </c>
      <c r="X2554" s="3" t="s">
        <v>86</v>
      </c>
      <c r="Y2554" s="3" t="s">
        <v>103</v>
      </c>
      <c r="Z2554" s="3" t="s">
        <v>86</v>
      </c>
      <c r="AA2554" s="4"/>
      <c r="AB2554" s="3" t="s">
        <v>86</v>
      </c>
      <c r="AC2554" s="3" t="s">
        <v>86</v>
      </c>
      <c r="AD2554" s="3" t="s">
        <v>86</v>
      </c>
      <c r="AE2554" s="5">
        <v>0</v>
      </c>
    </row>
    <row r="2555" spans="1:31" x14ac:dyDescent="0.25">
      <c r="A2555" s="6" t="s">
        <v>86</v>
      </c>
      <c r="B2555" s="3" t="s">
        <v>1298</v>
      </c>
      <c r="C2555" s="3" t="s">
        <v>36</v>
      </c>
      <c r="D2555" s="4">
        <v>44243</v>
      </c>
      <c r="E2555" s="4">
        <v>44243</v>
      </c>
      <c r="F2555" s="4">
        <v>44244</v>
      </c>
      <c r="G2555" s="3" t="s">
        <v>89</v>
      </c>
      <c r="H2555" s="3" t="s">
        <v>90</v>
      </c>
      <c r="I2555" s="5">
        <v>2829</v>
      </c>
      <c r="J2555" s="3" t="s">
        <v>91</v>
      </c>
      <c r="K2555" s="3" t="s">
        <v>90</v>
      </c>
      <c r="L2555" s="5">
        <v>2829</v>
      </c>
      <c r="M2555" s="5">
        <v>33.299999999999997</v>
      </c>
      <c r="N2555" s="41" t="str">
        <f>IF(M2555="","",IF(M2555&lt;0,-M2555&amp;"_"&amp;COUNTIF(M$2:M2555,M2555),M2555&amp;"_"&amp;COUNTIF(M$2:M2555,M2555)))</f>
        <v>33.3_1</v>
      </c>
      <c r="O2555" s="42" t="str">
        <f t="shared" si="39"/>
        <v/>
      </c>
      <c r="P2555" s="3" t="s">
        <v>884</v>
      </c>
      <c r="Q2555" s="3" t="s">
        <v>2183</v>
      </c>
      <c r="R2555" s="3" t="s">
        <v>2184</v>
      </c>
      <c r="S2555" s="3" t="s">
        <v>86</v>
      </c>
      <c r="T2555" s="3" t="s">
        <v>95</v>
      </c>
      <c r="U2555" s="3" t="s">
        <v>2182</v>
      </c>
      <c r="V2555" s="3" t="s">
        <v>86</v>
      </c>
      <c r="W2555" s="3" t="s">
        <v>86</v>
      </c>
      <c r="X2555" s="3" t="s">
        <v>86</v>
      </c>
      <c r="Y2555" s="3" t="s">
        <v>103</v>
      </c>
      <c r="Z2555" s="3" t="s">
        <v>86</v>
      </c>
      <c r="AA2555" s="4"/>
      <c r="AB2555" s="3" t="s">
        <v>86</v>
      </c>
      <c r="AC2555" s="3" t="s">
        <v>86</v>
      </c>
      <c r="AD2555" s="3" t="s">
        <v>86</v>
      </c>
      <c r="AE2555" s="5">
        <v>0</v>
      </c>
    </row>
    <row r="2556" spans="1:31" x14ac:dyDescent="0.25">
      <c r="A2556" s="6" t="s">
        <v>86</v>
      </c>
      <c r="B2556" s="3" t="s">
        <v>1298</v>
      </c>
      <c r="C2556" s="3" t="s">
        <v>36</v>
      </c>
      <c r="D2556" s="4">
        <v>44243</v>
      </c>
      <c r="E2556" s="4">
        <v>44243</v>
      </c>
      <c r="F2556" s="4">
        <v>44244</v>
      </c>
      <c r="G2556" s="3" t="s">
        <v>89</v>
      </c>
      <c r="H2556" s="3" t="s">
        <v>90</v>
      </c>
      <c r="I2556" s="5">
        <v>1892</v>
      </c>
      <c r="J2556" s="3" t="s">
        <v>91</v>
      </c>
      <c r="K2556" s="3" t="s">
        <v>90</v>
      </c>
      <c r="L2556" s="5">
        <v>1892</v>
      </c>
      <c r="M2556" s="5">
        <v>22.27</v>
      </c>
      <c r="N2556" s="41" t="str">
        <f>IF(M2556="","",IF(M2556&lt;0,-M2556&amp;"_"&amp;COUNTIF(M$2:M2556,M2556),M2556&amp;"_"&amp;COUNTIF(M$2:M2556,M2556)))</f>
        <v>22.27_2</v>
      </c>
      <c r="O2556" s="42" t="str">
        <f t="shared" si="39"/>
        <v/>
      </c>
      <c r="P2556" s="3" t="s">
        <v>884</v>
      </c>
      <c r="Q2556" s="3" t="s">
        <v>2185</v>
      </c>
      <c r="R2556" s="3" t="s">
        <v>2186</v>
      </c>
      <c r="S2556" s="3" t="s">
        <v>86</v>
      </c>
      <c r="T2556" s="3" t="s">
        <v>95</v>
      </c>
      <c r="U2556" s="3" t="s">
        <v>2182</v>
      </c>
      <c r="V2556" s="3" t="s">
        <v>86</v>
      </c>
      <c r="W2556" s="3" t="s">
        <v>86</v>
      </c>
      <c r="X2556" s="3" t="s">
        <v>86</v>
      </c>
      <c r="Y2556" s="3" t="s">
        <v>103</v>
      </c>
      <c r="Z2556" s="3" t="s">
        <v>86</v>
      </c>
      <c r="AA2556" s="4"/>
      <c r="AB2556" s="3" t="s">
        <v>86</v>
      </c>
      <c r="AC2556" s="3" t="s">
        <v>86</v>
      </c>
      <c r="AD2556" s="3" t="s">
        <v>86</v>
      </c>
      <c r="AE2556" s="5">
        <v>0</v>
      </c>
    </row>
    <row r="2557" spans="1:31" x14ac:dyDescent="0.25">
      <c r="A2557" s="6" t="s">
        <v>86</v>
      </c>
      <c r="B2557" s="3" t="s">
        <v>1298</v>
      </c>
      <c r="C2557" s="3" t="s">
        <v>36</v>
      </c>
      <c r="D2557" s="4">
        <v>44243</v>
      </c>
      <c r="E2557" s="4">
        <v>44243</v>
      </c>
      <c r="F2557" s="4">
        <v>44244</v>
      </c>
      <c r="G2557" s="3" t="s">
        <v>89</v>
      </c>
      <c r="H2557" s="3" t="s">
        <v>90</v>
      </c>
      <c r="I2557" s="5">
        <v>2539</v>
      </c>
      <c r="J2557" s="3" t="s">
        <v>91</v>
      </c>
      <c r="K2557" s="3" t="s">
        <v>90</v>
      </c>
      <c r="L2557" s="5">
        <v>2539</v>
      </c>
      <c r="M2557" s="5">
        <v>29.89</v>
      </c>
      <c r="N2557" s="41" t="str">
        <f>IF(M2557="","",IF(M2557&lt;0,-M2557&amp;"_"&amp;COUNTIF(M$2:M2557,M2557),M2557&amp;"_"&amp;COUNTIF(M$2:M2557,M2557)))</f>
        <v>29.89_1</v>
      </c>
      <c r="O2557" s="42" t="str">
        <f t="shared" si="39"/>
        <v/>
      </c>
      <c r="P2557" s="3" t="s">
        <v>884</v>
      </c>
      <c r="Q2557" s="3" t="s">
        <v>2187</v>
      </c>
      <c r="R2557" s="3" t="s">
        <v>2188</v>
      </c>
      <c r="S2557" s="3" t="s">
        <v>86</v>
      </c>
      <c r="T2557" s="3" t="s">
        <v>95</v>
      </c>
      <c r="U2557" s="3" t="s">
        <v>2182</v>
      </c>
      <c r="V2557" s="3" t="s">
        <v>86</v>
      </c>
      <c r="W2557" s="3" t="s">
        <v>86</v>
      </c>
      <c r="X2557" s="3" t="s">
        <v>86</v>
      </c>
      <c r="Y2557" s="3" t="s">
        <v>103</v>
      </c>
      <c r="Z2557" s="3" t="s">
        <v>86</v>
      </c>
      <c r="AA2557" s="4"/>
      <c r="AB2557" s="3" t="s">
        <v>86</v>
      </c>
      <c r="AC2557" s="3" t="s">
        <v>86</v>
      </c>
      <c r="AD2557" s="3" t="s">
        <v>86</v>
      </c>
      <c r="AE2557" s="5">
        <v>0</v>
      </c>
    </row>
    <row r="2558" spans="1:31" x14ac:dyDescent="0.25">
      <c r="A2558" s="6" t="s">
        <v>86</v>
      </c>
      <c r="B2558" s="3" t="s">
        <v>1298</v>
      </c>
      <c r="C2558" s="3" t="s">
        <v>36</v>
      </c>
      <c r="D2558" s="4">
        <v>44243</v>
      </c>
      <c r="E2558" s="4">
        <v>44243</v>
      </c>
      <c r="F2558" s="4">
        <v>44244</v>
      </c>
      <c r="G2558" s="3" t="s">
        <v>89</v>
      </c>
      <c r="H2558" s="3" t="s">
        <v>90</v>
      </c>
      <c r="I2558" s="5">
        <v>2920</v>
      </c>
      <c r="J2558" s="3" t="s">
        <v>91</v>
      </c>
      <c r="K2558" s="3" t="s">
        <v>90</v>
      </c>
      <c r="L2558" s="5">
        <v>2920</v>
      </c>
      <c r="M2558" s="5">
        <v>34.369999999999997</v>
      </c>
      <c r="N2558" s="41" t="str">
        <f>IF(M2558="","",IF(M2558&lt;0,-M2558&amp;"_"&amp;COUNTIF(M$2:M2558,M2558),M2558&amp;"_"&amp;COUNTIF(M$2:M2558,M2558)))</f>
        <v>34.37_1</v>
      </c>
      <c r="O2558" s="42" t="str">
        <f t="shared" si="39"/>
        <v/>
      </c>
      <c r="P2558" s="3" t="s">
        <v>884</v>
      </c>
      <c r="Q2558" s="3" t="s">
        <v>2189</v>
      </c>
      <c r="R2558" s="3" t="s">
        <v>2190</v>
      </c>
      <c r="S2558" s="3" t="s">
        <v>86</v>
      </c>
      <c r="T2558" s="3" t="s">
        <v>95</v>
      </c>
      <c r="U2558" s="3" t="s">
        <v>2182</v>
      </c>
      <c r="V2558" s="3" t="s">
        <v>86</v>
      </c>
      <c r="W2558" s="3" t="s">
        <v>86</v>
      </c>
      <c r="X2558" s="3" t="s">
        <v>86</v>
      </c>
      <c r="Y2558" s="3" t="s">
        <v>103</v>
      </c>
      <c r="Z2558" s="3" t="s">
        <v>86</v>
      </c>
      <c r="AA2558" s="4"/>
      <c r="AB2558" s="3" t="s">
        <v>86</v>
      </c>
      <c r="AC2558" s="3" t="s">
        <v>86</v>
      </c>
      <c r="AD2558" s="3" t="s">
        <v>86</v>
      </c>
      <c r="AE2558" s="5">
        <v>0</v>
      </c>
    </row>
    <row r="2559" spans="1:31" x14ac:dyDescent="0.25">
      <c r="A2559" s="6" t="s">
        <v>86</v>
      </c>
      <c r="B2559" s="3" t="s">
        <v>1298</v>
      </c>
      <c r="C2559" s="3" t="s">
        <v>36</v>
      </c>
      <c r="D2559" s="4">
        <v>44243</v>
      </c>
      <c r="E2559" s="4">
        <v>44243</v>
      </c>
      <c r="F2559" s="4">
        <v>44244</v>
      </c>
      <c r="G2559" s="3" t="s">
        <v>89</v>
      </c>
      <c r="H2559" s="3" t="s">
        <v>90</v>
      </c>
      <c r="I2559" s="5">
        <v>3136</v>
      </c>
      <c r="J2559" s="3" t="s">
        <v>91</v>
      </c>
      <c r="K2559" s="3" t="s">
        <v>90</v>
      </c>
      <c r="L2559" s="5">
        <v>3136</v>
      </c>
      <c r="M2559" s="5">
        <v>36.92</v>
      </c>
      <c r="N2559" s="41" t="str">
        <f>IF(M2559="","",IF(M2559&lt;0,-M2559&amp;"_"&amp;COUNTIF(M$2:M2559,M2559),M2559&amp;"_"&amp;COUNTIF(M$2:M2559,M2559)))</f>
        <v>36.92_1</v>
      </c>
      <c r="O2559" s="42" t="str">
        <f t="shared" si="39"/>
        <v/>
      </c>
      <c r="P2559" s="3" t="s">
        <v>884</v>
      </c>
      <c r="Q2559" s="3" t="s">
        <v>2191</v>
      </c>
      <c r="R2559" s="3" t="s">
        <v>2192</v>
      </c>
      <c r="S2559" s="3" t="s">
        <v>86</v>
      </c>
      <c r="T2559" s="3" t="s">
        <v>95</v>
      </c>
      <c r="U2559" s="3" t="s">
        <v>2182</v>
      </c>
      <c r="V2559" s="3" t="s">
        <v>86</v>
      </c>
      <c r="W2559" s="3" t="s">
        <v>86</v>
      </c>
      <c r="X2559" s="3" t="s">
        <v>86</v>
      </c>
      <c r="Y2559" s="3" t="s">
        <v>103</v>
      </c>
      <c r="Z2559" s="3" t="s">
        <v>86</v>
      </c>
      <c r="AA2559" s="4"/>
      <c r="AB2559" s="3" t="s">
        <v>86</v>
      </c>
      <c r="AC2559" s="3" t="s">
        <v>86</v>
      </c>
      <c r="AD2559" s="3" t="s">
        <v>86</v>
      </c>
      <c r="AE2559" s="5">
        <v>0</v>
      </c>
    </row>
    <row r="2560" spans="1:31" x14ac:dyDescent="0.25">
      <c r="A2560" s="6" t="s">
        <v>86</v>
      </c>
      <c r="B2560" s="3" t="s">
        <v>1298</v>
      </c>
      <c r="C2560" s="3" t="s">
        <v>36</v>
      </c>
      <c r="D2560" s="4">
        <v>44243</v>
      </c>
      <c r="E2560" s="4">
        <v>44243</v>
      </c>
      <c r="F2560" s="4">
        <v>44244</v>
      </c>
      <c r="G2560" s="3" t="s">
        <v>89</v>
      </c>
      <c r="H2560" s="3" t="s">
        <v>90</v>
      </c>
      <c r="I2560" s="5">
        <v>811</v>
      </c>
      <c r="J2560" s="3" t="s">
        <v>91</v>
      </c>
      <c r="K2560" s="3" t="s">
        <v>90</v>
      </c>
      <c r="L2560" s="5">
        <v>811</v>
      </c>
      <c r="M2560" s="5">
        <v>9.5500000000000007</v>
      </c>
      <c r="N2560" s="41" t="str">
        <f>IF(M2560="","",IF(M2560&lt;0,-M2560&amp;"_"&amp;COUNTIF(M$2:M2560,M2560),M2560&amp;"_"&amp;COUNTIF(M$2:M2560,M2560)))</f>
        <v>9.55_1</v>
      </c>
      <c r="O2560" s="42" t="str">
        <f t="shared" si="39"/>
        <v/>
      </c>
      <c r="P2560" s="3" t="s">
        <v>884</v>
      </c>
      <c r="Q2560" s="3" t="s">
        <v>2193</v>
      </c>
      <c r="R2560" s="3" t="s">
        <v>2194</v>
      </c>
      <c r="S2560" s="3" t="s">
        <v>86</v>
      </c>
      <c r="T2560" s="3" t="s">
        <v>95</v>
      </c>
      <c r="U2560" s="3" t="s">
        <v>2182</v>
      </c>
      <c r="V2560" s="3" t="s">
        <v>86</v>
      </c>
      <c r="W2560" s="3" t="s">
        <v>86</v>
      </c>
      <c r="X2560" s="3" t="s">
        <v>86</v>
      </c>
      <c r="Y2560" s="3" t="s">
        <v>103</v>
      </c>
      <c r="Z2560" s="3" t="s">
        <v>86</v>
      </c>
      <c r="AA2560" s="4"/>
      <c r="AB2560" s="3" t="s">
        <v>86</v>
      </c>
      <c r="AC2560" s="3" t="s">
        <v>86</v>
      </c>
      <c r="AD2560" s="3" t="s">
        <v>86</v>
      </c>
      <c r="AE2560" s="5">
        <v>0</v>
      </c>
    </row>
    <row r="2561" spans="1:31" x14ac:dyDescent="0.25">
      <c r="A2561" s="6" t="s">
        <v>86</v>
      </c>
      <c r="B2561" s="3" t="s">
        <v>1298</v>
      </c>
      <c r="C2561" s="3" t="s">
        <v>36</v>
      </c>
      <c r="D2561" s="4">
        <v>44243</v>
      </c>
      <c r="E2561" s="4">
        <v>44243</v>
      </c>
      <c r="F2561" s="4">
        <v>44244</v>
      </c>
      <c r="G2561" s="3" t="s">
        <v>89</v>
      </c>
      <c r="H2561" s="3" t="s">
        <v>90</v>
      </c>
      <c r="I2561" s="5">
        <v>2566</v>
      </c>
      <c r="J2561" s="3" t="s">
        <v>91</v>
      </c>
      <c r="K2561" s="3" t="s">
        <v>90</v>
      </c>
      <c r="L2561" s="5">
        <v>2566</v>
      </c>
      <c r="M2561" s="5">
        <v>30.21</v>
      </c>
      <c r="N2561" s="41" t="str">
        <f>IF(M2561="","",IF(M2561&lt;0,-M2561&amp;"_"&amp;COUNTIF(M$2:M2561,M2561),M2561&amp;"_"&amp;COUNTIF(M$2:M2561,M2561)))</f>
        <v>30.21_2</v>
      </c>
      <c r="O2561" s="42" t="str">
        <f t="shared" si="39"/>
        <v/>
      </c>
      <c r="P2561" s="3" t="s">
        <v>884</v>
      </c>
      <c r="Q2561" s="3" t="s">
        <v>2195</v>
      </c>
      <c r="R2561" s="3" t="s">
        <v>2196</v>
      </c>
      <c r="S2561" s="3" t="s">
        <v>86</v>
      </c>
      <c r="T2561" s="3" t="s">
        <v>95</v>
      </c>
      <c r="U2561" s="3" t="s">
        <v>2182</v>
      </c>
      <c r="V2561" s="3" t="s">
        <v>86</v>
      </c>
      <c r="W2561" s="3" t="s">
        <v>86</v>
      </c>
      <c r="X2561" s="3" t="s">
        <v>86</v>
      </c>
      <c r="Y2561" s="3" t="s">
        <v>103</v>
      </c>
      <c r="Z2561" s="3" t="s">
        <v>86</v>
      </c>
      <c r="AA2561" s="4"/>
      <c r="AB2561" s="3" t="s">
        <v>86</v>
      </c>
      <c r="AC2561" s="3" t="s">
        <v>86</v>
      </c>
      <c r="AD2561" s="3" t="s">
        <v>86</v>
      </c>
      <c r="AE2561" s="5">
        <v>0</v>
      </c>
    </row>
    <row r="2562" spans="1:31" x14ac:dyDescent="0.25">
      <c r="A2562" s="6" t="s">
        <v>86</v>
      </c>
      <c r="B2562" s="3" t="s">
        <v>1298</v>
      </c>
      <c r="C2562" s="3" t="s">
        <v>36</v>
      </c>
      <c r="D2562" s="4">
        <v>44243</v>
      </c>
      <c r="E2562" s="4">
        <v>44243</v>
      </c>
      <c r="F2562" s="4">
        <v>44244</v>
      </c>
      <c r="G2562" s="3" t="s">
        <v>89</v>
      </c>
      <c r="H2562" s="3" t="s">
        <v>90</v>
      </c>
      <c r="I2562" s="5">
        <v>1546</v>
      </c>
      <c r="J2562" s="3" t="s">
        <v>91</v>
      </c>
      <c r="K2562" s="3" t="s">
        <v>90</v>
      </c>
      <c r="L2562" s="5">
        <v>1546</v>
      </c>
      <c r="M2562" s="5">
        <v>18.2</v>
      </c>
      <c r="N2562" s="41" t="str">
        <f>IF(M2562="","",IF(M2562&lt;0,-M2562&amp;"_"&amp;COUNTIF(M$2:M2562,M2562),M2562&amp;"_"&amp;COUNTIF(M$2:M2562,M2562)))</f>
        <v>18.2_2</v>
      </c>
      <c r="O2562" s="42" t="str">
        <f t="shared" ref="O2562:O2625" si="40">IF(COUNTIF(N:N,N2562)=2,"x","")</f>
        <v/>
      </c>
      <c r="P2562" s="3" t="s">
        <v>884</v>
      </c>
      <c r="Q2562" s="3" t="s">
        <v>2197</v>
      </c>
      <c r="R2562" s="3" t="s">
        <v>2198</v>
      </c>
      <c r="S2562" s="3" t="s">
        <v>86</v>
      </c>
      <c r="T2562" s="3" t="s">
        <v>95</v>
      </c>
      <c r="U2562" s="3" t="s">
        <v>2182</v>
      </c>
      <c r="V2562" s="3" t="s">
        <v>86</v>
      </c>
      <c r="W2562" s="3" t="s">
        <v>86</v>
      </c>
      <c r="X2562" s="3" t="s">
        <v>86</v>
      </c>
      <c r="Y2562" s="3" t="s">
        <v>103</v>
      </c>
      <c r="Z2562" s="3" t="s">
        <v>86</v>
      </c>
      <c r="AA2562" s="4"/>
      <c r="AB2562" s="3" t="s">
        <v>86</v>
      </c>
      <c r="AC2562" s="3" t="s">
        <v>86</v>
      </c>
      <c r="AD2562" s="3" t="s">
        <v>86</v>
      </c>
      <c r="AE2562" s="5">
        <v>0</v>
      </c>
    </row>
    <row r="2563" spans="1:31" x14ac:dyDescent="0.25">
      <c r="A2563" s="6" t="s">
        <v>86</v>
      </c>
      <c r="B2563" s="3" t="s">
        <v>1298</v>
      </c>
      <c r="C2563" s="3" t="s">
        <v>36</v>
      </c>
      <c r="D2563" s="4">
        <v>44243</v>
      </c>
      <c r="E2563" s="4">
        <v>44243</v>
      </c>
      <c r="F2563" s="4">
        <v>44244</v>
      </c>
      <c r="G2563" s="3" t="s">
        <v>89</v>
      </c>
      <c r="H2563" s="3" t="s">
        <v>90</v>
      </c>
      <c r="I2563" s="5">
        <v>2880</v>
      </c>
      <c r="J2563" s="3" t="s">
        <v>91</v>
      </c>
      <c r="K2563" s="3" t="s">
        <v>90</v>
      </c>
      <c r="L2563" s="5">
        <v>2880</v>
      </c>
      <c r="M2563" s="5">
        <v>33.9</v>
      </c>
      <c r="N2563" s="41" t="str">
        <f>IF(M2563="","",IF(M2563&lt;0,-M2563&amp;"_"&amp;COUNTIF(M$2:M2563,M2563),M2563&amp;"_"&amp;COUNTIF(M$2:M2563,M2563)))</f>
        <v>33.9_11</v>
      </c>
      <c r="O2563" s="42" t="str">
        <f t="shared" si="40"/>
        <v/>
      </c>
      <c r="P2563" s="3" t="s">
        <v>884</v>
      </c>
      <c r="Q2563" s="3" t="s">
        <v>2199</v>
      </c>
      <c r="R2563" s="3" t="s">
        <v>2200</v>
      </c>
      <c r="S2563" s="3" t="s">
        <v>86</v>
      </c>
      <c r="T2563" s="3" t="s">
        <v>95</v>
      </c>
      <c r="U2563" s="3" t="s">
        <v>2182</v>
      </c>
      <c r="V2563" s="3" t="s">
        <v>86</v>
      </c>
      <c r="W2563" s="3" t="s">
        <v>86</v>
      </c>
      <c r="X2563" s="3" t="s">
        <v>86</v>
      </c>
      <c r="Y2563" s="3" t="s">
        <v>103</v>
      </c>
      <c r="Z2563" s="3" t="s">
        <v>86</v>
      </c>
      <c r="AA2563" s="4"/>
      <c r="AB2563" s="3" t="s">
        <v>86</v>
      </c>
      <c r="AC2563" s="3" t="s">
        <v>86</v>
      </c>
      <c r="AD2563" s="3" t="s">
        <v>86</v>
      </c>
      <c r="AE2563" s="5">
        <v>0</v>
      </c>
    </row>
    <row r="2564" spans="1:31" x14ac:dyDescent="0.25">
      <c r="A2564" s="6" t="s">
        <v>86</v>
      </c>
      <c r="B2564" s="3" t="s">
        <v>1298</v>
      </c>
      <c r="C2564" s="3" t="s">
        <v>36</v>
      </c>
      <c r="D2564" s="4">
        <v>44243</v>
      </c>
      <c r="E2564" s="4">
        <v>44243</v>
      </c>
      <c r="F2564" s="4">
        <v>44244</v>
      </c>
      <c r="G2564" s="3" t="s">
        <v>89</v>
      </c>
      <c r="H2564" s="3" t="s">
        <v>90</v>
      </c>
      <c r="I2564" s="5">
        <v>2371</v>
      </c>
      <c r="J2564" s="3" t="s">
        <v>91</v>
      </c>
      <c r="K2564" s="3" t="s">
        <v>90</v>
      </c>
      <c r="L2564" s="5">
        <v>2371</v>
      </c>
      <c r="M2564" s="5">
        <v>27.91</v>
      </c>
      <c r="N2564" s="41" t="str">
        <f>IF(M2564="","",IF(M2564&lt;0,-M2564&amp;"_"&amp;COUNTIF(M$2:M2564,M2564),M2564&amp;"_"&amp;COUNTIF(M$2:M2564,M2564)))</f>
        <v>27.91_1</v>
      </c>
      <c r="O2564" s="42" t="str">
        <f t="shared" si="40"/>
        <v/>
      </c>
      <c r="P2564" s="3" t="s">
        <v>884</v>
      </c>
      <c r="Q2564" s="3" t="s">
        <v>2201</v>
      </c>
      <c r="R2564" s="3" t="s">
        <v>2202</v>
      </c>
      <c r="S2564" s="3" t="s">
        <v>86</v>
      </c>
      <c r="T2564" s="3" t="s">
        <v>95</v>
      </c>
      <c r="U2564" s="3" t="s">
        <v>2182</v>
      </c>
      <c r="V2564" s="3" t="s">
        <v>86</v>
      </c>
      <c r="W2564" s="3" t="s">
        <v>86</v>
      </c>
      <c r="X2564" s="3" t="s">
        <v>86</v>
      </c>
      <c r="Y2564" s="3" t="s">
        <v>103</v>
      </c>
      <c r="Z2564" s="3" t="s">
        <v>86</v>
      </c>
      <c r="AA2564" s="4"/>
      <c r="AB2564" s="3" t="s">
        <v>86</v>
      </c>
      <c r="AC2564" s="3" t="s">
        <v>86</v>
      </c>
      <c r="AD2564" s="3" t="s">
        <v>86</v>
      </c>
      <c r="AE2564" s="5">
        <v>0</v>
      </c>
    </row>
    <row r="2565" spans="1:31" x14ac:dyDescent="0.25">
      <c r="A2565" s="6" t="s">
        <v>86</v>
      </c>
      <c r="B2565" s="3" t="s">
        <v>2779</v>
      </c>
      <c r="C2565" s="3" t="s">
        <v>4523</v>
      </c>
      <c r="D2565" s="4">
        <v>44243</v>
      </c>
      <c r="E2565" s="4">
        <v>44243</v>
      </c>
      <c r="F2565" s="4">
        <v>44244</v>
      </c>
      <c r="G2565" s="3" t="s">
        <v>89</v>
      </c>
      <c r="H2565" s="3" t="s">
        <v>90</v>
      </c>
      <c r="I2565" s="5">
        <v>31286</v>
      </c>
      <c r="J2565" s="3" t="s">
        <v>91</v>
      </c>
      <c r="K2565" s="3" t="s">
        <v>90</v>
      </c>
      <c r="L2565" s="5">
        <v>31286</v>
      </c>
      <c r="M2565" s="5">
        <v>368.3</v>
      </c>
      <c r="N2565" s="41" t="str">
        <f>IF(M2565="","",IF(M2565&lt;0,-M2565&amp;"_"&amp;COUNTIF(M$2:M2565,M2565),M2565&amp;"_"&amp;COUNTIF(M$2:M2565,M2565)))</f>
        <v>368.3_2</v>
      </c>
      <c r="O2565" s="42" t="str">
        <f t="shared" si="40"/>
        <v/>
      </c>
      <c r="P2565" s="3" t="s">
        <v>4524</v>
      </c>
      <c r="Q2565" s="3" t="s">
        <v>3690</v>
      </c>
      <c r="R2565" s="3" t="s">
        <v>4525</v>
      </c>
      <c r="S2565" s="3" t="s">
        <v>86</v>
      </c>
      <c r="T2565" s="3" t="s">
        <v>95</v>
      </c>
      <c r="U2565" s="3" t="s">
        <v>4526</v>
      </c>
      <c r="V2565" s="3" t="s">
        <v>86</v>
      </c>
      <c r="W2565" s="3" t="s">
        <v>86</v>
      </c>
      <c r="X2565" s="3" t="s">
        <v>86</v>
      </c>
      <c r="Y2565" s="3" t="s">
        <v>103</v>
      </c>
      <c r="Z2565" s="3" t="s">
        <v>86</v>
      </c>
      <c r="AA2565" s="4"/>
      <c r="AB2565" s="3" t="s">
        <v>86</v>
      </c>
      <c r="AC2565" s="3" t="s">
        <v>86</v>
      </c>
      <c r="AD2565" s="3" t="s">
        <v>86</v>
      </c>
      <c r="AE2565" s="5">
        <v>0</v>
      </c>
    </row>
    <row r="2566" spans="1:31" x14ac:dyDescent="0.25">
      <c r="A2566" s="6" t="s">
        <v>86</v>
      </c>
      <c r="B2566" s="3" t="s">
        <v>2779</v>
      </c>
      <c r="C2566" s="3" t="s">
        <v>4523</v>
      </c>
      <c r="D2566" s="4">
        <v>44243</v>
      </c>
      <c r="E2566" s="4">
        <v>44243</v>
      </c>
      <c r="F2566" s="4">
        <v>44244</v>
      </c>
      <c r="G2566" s="3" t="s">
        <v>89</v>
      </c>
      <c r="H2566" s="3" t="s">
        <v>90</v>
      </c>
      <c r="I2566" s="5">
        <v>34076</v>
      </c>
      <c r="J2566" s="3" t="s">
        <v>91</v>
      </c>
      <c r="K2566" s="3" t="s">
        <v>90</v>
      </c>
      <c r="L2566" s="5">
        <v>34076</v>
      </c>
      <c r="M2566" s="5">
        <v>401.13</v>
      </c>
      <c r="N2566" s="41" t="str">
        <f>IF(M2566="","",IF(M2566&lt;0,-M2566&amp;"_"&amp;COUNTIF(M$2:M2566,M2566),M2566&amp;"_"&amp;COUNTIF(M$2:M2566,M2566)))</f>
        <v>401.13_1</v>
      </c>
      <c r="O2566" s="42" t="str">
        <f t="shared" si="40"/>
        <v/>
      </c>
      <c r="P2566" s="3" t="s">
        <v>4524</v>
      </c>
      <c r="Q2566" s="3" t="s">
        <v>4527</v>
      </c>
      <c r="R2566" s="3" t="s">
        <v>4528</v>
      </c>
      <c r="S2566" s="3" t="s">
        <v>86</v>
      </c>
      <c r="T2566" s="3" t="s">
        <v>95</v>
      </c>
      <c r="U2566" s="3" t="s">
        <v>4526</v>
      </c>
      <c r="V2566" s="3" t="s">
        <v>86</v>
      </c>
      <c r="W2566" s="3" t="s">
        <v>86</v>
      </c>
      <c r="X2566" s="3" t="s">
        <v>86</v>
      </c>
      <c r="Y2566" s="3" t="s">
        <v>103</v>
      </c>
      <c r="Z2566" s="3" t="s">
        <v>86</v>
      </c>
      <c r="AA2566" s="4"/>
      <c r="AB2566" s="3" t="s">
        <v>86</v>
      </c>
      <c r="AC2566" s="3" t="s">
        <v>86</v>
      </c>
      <c r="AD2566" s="3" t="s">
        <v>86</v>
      </c>
      <c r="AE2566" s="5">
        <v>0</v>
      </c>
    </row>
    <row r="2567" spans="1:31" x14ac:dyDescent="0.25">
      <c r="A2567" s="6" t="s">
        <v>86</v>
      </c>
      <c r="B2567" s="3" t="s">
        <v>2779</v>
      </c>
      <c r="C2567" s="3" t="s">
        <v>4523</v>
      </c>
      <c r="D2567" s="4">
        <v>44243</v>
      </c>
      <c r="E2567" s="4">
        <v>44243</v>
      </c>
      <c r="F2567" s="4">
        <v>44244</v>
      </c>
      <c r="G2567" s="3" t="s">
        <v>89</v>
      </c>
      <c r="H2567" s="3" t="s">
        <v>90</v>
      </c>
      <c r="I2567" s="5">
        <v>29008</v>
      </c>
      <c r="J2567" s="3" t="s">
        <v>91</v>
      </c>
      <c r="K2567" s="3" t="s">
        <v>90</v>
      </c>
      <c r="L2567" s="5">
        <v>29008</v>
      </c>
      <c r="M2567" s="5">
        <v>341.47</v>
      </c>
      <c r="N2567" s="41" t="str">
        <f>IF(M2567="","",IF(M2567&lt;0,-M2567&amp;"_"&amp;COUNTIF(M$2:M2567,M2567),M2567&amp;"_"&amp;COUNTIF(M$2:M2567,M2567)))</f>
        <v>341.47_2</v>
      </c>
      <c r="O2567" s="42" t="str">
        <f t="shared" si="40"/>
        <v/>
      </c>
      <c r="P2567" s="3" t="s">
        <v>4524</v>
      </c>
      <c r="Q2567" s="3" t="s">
        <v>3698</v>
      </c>
      <c r="R2567" s="3" t="s">
        <v>4529</v>
      </c>
      <c r="S2567" s="3" t="s">
        <v>86</v>
      </c>
      <c r="T2567" s="3" t="s">
        <v>95</v>
      </c>
      <c r="U2567" s="3" t="s">
        <v>4526</v>
      </c>
      <c r="V2567" s="3" t="s">
        <v>86</v>
      </c>
      <c r="W2567" s="3" t="s">
        <v>86</v>
      </c>
      <c r="X2567" s="3" t="s">
        <v>86</v>
      </c>
      <c r="Y2567" s="3" t="s">
        <v>103</v>
      </c>
      <c r="Z2567" s="3" t="s">
        <v>86</v>
      </c>
      <c r="AA2567" s="4"/>
      <c r="AB2567" s="3" t="s">
        <v>86</v>
      </c>
      <c r="AC2567" s="3" t="s">
        <v>86</v>
      </c>
      <c r="AD2567" s="3" t="s">
        <v>86</v>
      </c>
      <c r="AE2567" s="5">
        <v>0</v>
      </c>
    </row>
    <row r="2568" spans="1:31" x14ac:dyDescent="0.25">
      <c r="A2568" s="6" t="s">
        <v>86</v>
      </c>
      <c r="B2568" s="3" t="s">
        <v>2779</v>
      </c>
      <c r="C2568" s="3" t="s">
        <v>4523</v>
      </c>
      <c r="D2568" s="4">
        <v>44243</v>
      </c>
      <c r="E2568" s="4">
        <v>44243</v>
      </c>
      <c r="F2568" s="4">
        <v>44244</v>
      </c>
      <c r="G2568" s="3" t="s">
        <v>89</v>
      </c>
      <c r="H2568" s="3" t="s">
        <v>90</v>
      </c>
      <c r="I2568" s="5">
        <v>28123</v>
      </c>
      <c r="J2568" s="3" t="s">
        <v>91</v>
      </c>
      <c r="K2568" s="3" t="s">
        <v>90</v>
      </c>
      <c r="L2568" s="5">
        <v>28123</v>
      </c>
      <c r="M2568" s="5">
        <v>331.05</v>
      </c>
      <c r="N2568" s="41" t="str">
        <f>IF(M2568="","",IF(M2568&lt;0,-M2568&amp;"_"&amp;COUNTIF(M$2:M2568,M2568),M2568&amp;"_"&amp;COUNTIF(M$2:M2568,M2568)))</f>
        <v>331.05_1</v>
      </c>
      <c r="O2568" s="42" t="str">
        <f t="shared" si="40"/>
        <v/>
      </c>
      <c r="P2568" s="3" t="s">
        <v>4524</v>
      </c>
      <c r="Q2568" s="3" t="s">
        <v>4530</v>
      </c>
      <c r="R2568" s="3" t="s">
        <v>4531</v>
      </c>
      <c r="S2568" s="3" t="s">
        <v>86</v>
      </c>
      <c r="T2568" s="3" t="s">
        <v>95</v>
      </c>
      <c r="U2568" s="3" t="s">
        <v>4526</v>
      </c>
      <c r="V2568" s="3" t="s">
        <v>86</v>
      </c>
      <c r="W2568" s="3" t="s">
        <v>86</v>
      </c>
      <c r="X2568" s="3" t="s">
        <v>86</v>
      </c>
      <c r="Y2568" s="3" t="s">
        <v>103</v>
      </c>
      <c r="Z2568" s="3" t="s">
        <v>86</v>
      </c>
      <c r="AA2568" s="4"/>
      <c r="AB2568" s="3" t="s">
        <v>86</v>
      </c>
      <c r="AC2568" s="3" t="s">
        <v>86</v>
      </c>
      <c r="AD2568" s="3" t="s">
        <v>86</v>
      </c>
      <c r="AE2568" s="5">
        <v>0</v>
      </c>
    </row>
    <row r="2569" spans="1:31" x14ac:dyDescent="0.25">
      <c r="A2569" s="6" t="s">
        <v>86</v>
      </c>
      <c r="B2569" s="3" t="s">
        <v>2779</v>
      </c>
      <c r="C2569" s="3" t="s">
        <v>4523</v>
      </c>
      <c r="D2569" s="4">
        <v>44243</v>
      </c>
      <c r="E2569" s="4">
        <v>44243</v>
      </c>
      <c r="F2569" s="4">
        <v>44244</v>
      </c>
      <c r="G2569" s="3" t="s">
        <v>89</v>
      </c>
      <c r="H2569" s="3" t="s">
        <v>90</v>
      </c>
      <c r="I2569" s="5">
        <v>27179</v>
      </c>
      <c r="J2569" s="3" t="s">
        <v>91</v>
      </c>
      <c r="K2569" s="3" t="s">
        <v>90</v>
      </c>
      <c r="L2569" s="5">
        <v>27179</v>
      </c>
      <c r="M2569" s="5">
        <v>319.94</v>
      </c>
      <c r="N2569" s="41" t="str">
        <f>IF(M2569="","",IF(M2569&lt;0,-M2569&amp;"_"&amp;COUNTIF(M$2:M2569,M2569),M2569&amp;"_"&amp;COUNTIF(M$2:M2569,M2569)))</f>
        <v>319.94_1</v>
      </c>
      <c r="O2569" s="42" t="str">
        <f t="shared" si="40"/>
        <v/>
      </c>
      <c r="P2569" s="3" t="s">
        <v>4524</v>
      </c>
      <c r="Q2569" s="3" t="s">
        <v>4532</v>
      </c>
      <c r="R2569" s="3" t="s">
        <v>4533</v>
      </c>
      <c r="S2569" s="3" t="s">
        <v>86</v>
      </c>
      <c r="T2569" s="3" t="s">
        <v>95</v>
      </c>
      <c r="U2569" s="3" t="s">
        <v>4526</v>
      </c>
      <c r="V2569" s="3" t="s">
        <v>86</v>
      </c>
      <c r="W2569" s="3" t="s">
        <v>86</v>
      </c>
      <c r="X2569" s="3" t="s">
        <v>86</v>
      </c>
      <c r="Y2569" s="3" t="s">
        <v>103</v>
      </c>
      <c r="Z2569" s="3" t="s">
        <v>86</v>
      </c>
      <c r="AA2569" s="4"/>
      <c r="AB2569" s="3" t="s">
        <v>86</v>
      </c>
      <c r="AC2569" s="3" t="s">
        <v>86</v>
      </c>
      <c r="AD2569" s="3" t="s">
        <v>86</v>
      </c>
      <c r="AE2569" s="5">
        <v>0</v>
      </c>
    </row>
    <row r="2570" spans="1:31" x14ac:dyDescent="0.25">
      <c r="A2570" s="6" t="s">
        <v>86</v>
      </c>
      <c r="B2570" s="3" t="s">
        <v>2779</v>
      </c>
      <c r="C2570" s="3" t="s">
        <v>4523</v>
      </c>
      <c r="D2570" s="4">
        <v>44243</v>
      </c>
      <c r="E2570" s="4">
        <v>44243</v>
      </c>
      <c r="F2570" s="4">
        <v>44244</v>
      </c>
      <c r="G2570" s="3" t="s">
        <v>89</v>
      </c>
      <c r="H2570" s="3" t="s">
        <v>90</v>
      </c>
      <c r="I2570" s="5">
        <v>23426</v>
      </c>
      <c r="J2570" s="3" t="s">
        <v>91</v>
      </c>
      <c r="K2570" s="3" t="s">
        <v>90</v>
      </c>
      <c r="L2570" s="5">
        <v>23426</v>
      </c>
      <c r="M2570" s="5">
        <v>275.76</v>
      </c>
      <c r="N2570" s="41" t="str">
        <f>IF(M2570="","",IF(M2570&lt;0,-M2570&amp;"_"&amp;COUNTIF(M$2:M2570,M2570),M2570&amp;"_"&amp;COUNTIF(M$2:M2570,M2570)))</f>
        <v>275.76_1</v>
      </c>
      <c r="O2570" s="42" t="str">
        <f t="shared" si="40"/>
        <v/>
      </c>
      <c r="P2570" s="3" t="s">
        <v>4524</v>
      </c>
      <c r="Q2570" s="3" t="s">
        <v>3704</v>
      </c>
      <c r="R2570" s="3" t="s">
        <v>4534</v>
      </c>
      <c r="S2570" s="3" t="s">
        <v>86</v>
      </c>
      <c r="T2570" s="3" t="s">
        <v>95</v>
      </c>
      <c r="U2570" s="3" t="s">
        <v>4526</v>
      </c>
      <c r="V2570" s="3" t="s">
        <v>86</v>
      </c>
      <c r="W2570" s="3" t="s">
        <v>86</v>
      </c>
      <c r="X2570" s="3" t="s">
        <v>86</v>
      </c>
      <c r="Y2570" s="3" t="s">
        <v>103</v>
      </c>
      <c r="Z2570" s="3" t="s">
        <v>86</v>
      </c>
      <c r="AA2570" s="4"/>
      <c r="AB2570" s="3" t="s">
        <v>86</v>
      </c>
      <c r="AC2570" s="3" t="s">
        <v>86</v>
      </c>
      <c r="AD2570" s="3" t="s">
        <v>86</v>
      </c>
      <c r="AE2570" s="5">
        <v>0</v>
      </c>
    </row>
    <row r="2571" spans="1:31" x14ac:dyDescent="0.25">
      <c r="A2571" s="6" t="s">
        <v>86</v>
      </c>
      <c r="B2571" s="3" t="s">
        <v>2779</v>
      </c>
      <c r="C2571" s="3" t="s">
        <v>4523</v>
      </c>
      <c r="D2571" s="4">
        <v>44243</v>
      </c>
      <c r="E2571" s="4">
        <v>44243</v>
      </c>
      <c r="F2571" s="4">
        <v>44244</v>
      </c>
      <c r="G2571" s="3" t="s">
        <v>89</v>
      </c>
      <c r="H2571" s="3" t="s">
        <v>90</v>
      </c>
      <c r="I2571" s="5">
        <v>28108</v>
      </c>
      <c r="J2571" s="3" t="s">
        <v>91</v>
      </c>
      <c r="K2571" s="3" t="s">
        <v>90</v>
      </c>
      <c r="L2571" s="5">
        <v>28108</v>
      </c>
      <c r="M2571" s="5">
        <v>330.88</v>
      </c>
      <c r="N2571" s="41" t="str">
        <f>IF(M2571="","",IF(M2571&lt;0,-M2571&amp;"_"&amp;COUNTIF(M$2:M2571,M2571),M2571&amp;"_"&amp;COUNTIF(M$2:M2571,M2571)))</f>
        <v>330.88_1</v>
      </c>
      <c r="O2571" s="42" t="str">
        <f t="shared" si="40"/>
        <v/>
      </c>
      <c r="P2571" s="3" t="s">
        <v>4524</v>
      </c>
      <c r="Q2571" s="3" t="s">
        <v>4535</v>
      </c>
      <c r="R2571" s="3" t="s">
        <v>4536</v>
      </c>
      <c r="S2571" s="3" t="s">
        <v>86</v>
      </c>
      <c r="T2571" s="3" t="s">
        <v>95</v>
      </c>
      <c r="U2571" s="3" t="s">
        <v>4526</v>
      </c>
      <c r="V2571" s="3" t="s">
        <v>86</v>
      </c>
      <c r="W2571" s="3" t="s">
        <v>86</v>
      </c>
      <c r="X2571" s="3" t="s">
        <v>86</v>
      </c>
      <c r="Y2571" s="3" t="s">
        <v>103</v>
      </c>
      <c r="Z2571" s="3" t="s">
        <v>86</v>
      </c>
      <c r="AA2571" s="4"/>
      <c r="AB2571" s="3" t="s">
        <v>86</v>
      </c>
      <c r="AC2571" s="3" t="s">
        <v>86</v>
      </c>
      <c r="AD2571" s="3" t="s">
        <v>86</v>
      </c>
      <c r="AE2571" s="5">
        <v>0</v>
      </c>
    </row>
    <row r="2572" spans="1:31" x14ac:dyDescent="0.25">
      <c r="A2572" s="6" t="s">
        <v>86</v>
      </c>
      <c r="B2572" s="3" t="s">
        <v>2779</v>
      </c>
      <c r="C2572" s="3" t="s">
        <v>4523</v>
      </c>
      <c r="D2572" s="4">
        <v>44243</v>
      </c>
      <c r="E2572" s="4">
        <v>44243</v>
      </c>
      <c r="F2572" s="4">
        <v>44244</v>
      </c>
      <c r="G2572" s="3" t="s">
        <v>89</v>
      </c>
      <c r="H2572" s="3" t="s">
        <v>90</v>
      </c>
      <c r="I2572" s="5">
        <v>30415</v>
      </c>
      <c r="J2572" s="3" t="s">
        <v>91</v>
      </c>
      <c r="K2572" s="3" t="s">
        <v>90</v>
      </c>
      <c r="L2572" s="5">
        <v>30415</v>
      </c>
      <c r="M2572" s="5">
        <v>358.03</v>
      </c>
      <c r="N2572" s="41" t="str">
        <f>IF(M2572="","",IF(M2572&lt;0,-M2572&amp;"_"&amp;COUNTIF(M$2:M2572,M2572),M2572&amp;"_"&amp;COUNTIF(M$2:M2572,M2572)))</f>
        <v>358.03_1</v>
      </c>
      <c r="O2572" s="42" t="str">
        <f t="shared" si="40"/>
        <v/>
      </c>
      <c r="P2572" s="3" t="s">
        <v>4524</v>
      </c>
      <c r="Q2572" s="3" t="s">
        <v>4537</v>
      </c>
      <c r="R2572" s="3" t="s">
        <v>4538</v>
      </c>
      <c r="S2572" s="3" t="s">
        <v>86</v>
      </c>
      <c r="T2572" s="3" t="s">
        <v>95</v>
      </c>
      <c r="U2572" s="3" t="s">
        <v>4526</v>
      </c>
      <c r="V2572" s="3" t="s">
        <v>86</v>
      </c>
      <c r="W2572" s="3" t="s">
        <v>86</v>
      </c>
      <c r="X2572" s="3" t="s">
        <v>86</v>
      </c>
      <c r="Y2572" s="3" t="s">
        <v>103</v>
      </c>
      <c r="Z2572" s="3" t="s">
        <v>86</v>
      </c>
      <c r="AA2572" s="4"/>
      <c r="AB2572" s="3" t="s">
        <v>86</v>
      </c>
      <c r="AC2572" s="3" t="s">
        <v>86</v>
      </c>
      <c r="AD2572" s="3" t="s">
        <v>86</v>
      </c>
      <c r="AE2572" s="5">
        <v>0</v>
      </c>
    </row>
    <row r="2573" spans="1:31" x14ac:dyDescent="0.25">
      <c r="A2573" s="6" t="s">
        <v>86</v>
      </c>
      <c r="B2573" s="3" t="s">
        <v>2779</v>
      </c>
      <c r="C2573" s="3" t="s">
        <v>4523</v>
      </c>
      <c r="D2573" s="4">
        <v>44243</v>
      </c>
      <c r="E2573" s="4">
        <v>44243</v>
      </c>
      <c r="F2573" s="4">
        <v>44244</v>
      </c>
      <c r="G2573" s="3" t="s">
        <v>89</v>
      </c>
      <c r="H2573" s="3" t="s">
        <v>90</v>
      </c>
      <c r="I2573" s="5">
        <v>26524</v>
      </c>
      <c r="J2573" s="3" t="s">
        <v>91</v>
      </c>
      <c r="K2573" s="3" t="s">
        <v>90</v>
      </c>
      <c r="L2573" s="5">
        <v>26524</v>
      </c>
      <c r="M2573" s="5">
        <v>312.23</v>
      </c>
      <c r="N2573" s="41" t="str">
        <f>IF(M2573="","",IF(M2573&lt;0,-M2573&amp;"_"&amp;COUNTIF(M$2:M2573,M2573),M2573&amp;"_"&amp;COUNTIF(M$2:M2573,M2573)))</f>
        <v>312.23_1</v>
      </c>
      <c r="O2573" s="42" t="str">
        <f t="shared" si="40"/>
        <v/>
      </c>
      <c r="P2573" s="3" t="s">
        <v>4524</v>
      </c>
      <c r="Q2573" s="3" t="s">
        <v>4539</v>
      </c>
      <c r="R2573" s="3" t="s">
        <v>4540</v>
      </c>
      <c r="S2573" s="3" t="s">
        <v>86</v>
      </c>
      <c r="T2573" s="3" t="s">
        <v>95</v>
      </c>
      <c r="U2573" s="3" t="s">
        <v>4526</v>
      </c>
      <c r="V2573" s="3" t="s">
        <v>86</v>
      </c>
      <c r="W2573" s="3" t="s">
        <v>86</v>
      </c>
      <c r="X2573" s="3" t="s">
        <v>86</v>
      </c>
      <c r="Y2573" s="3" t="s">
        <v>103</v>
      </c>
      <c r="Z2573" s="3" t="s">
        <v>86</v>
      </c>
      <c r="AA2573" s="4"/>
      <c r="AB2573" s="3" t="s">
        <v>86</v>
      </c>
      <c r="AC2573" s="3" t="s">
        <v>86</v>
      </c>
      <c r="AD2573" s="3" t="s">
        <v>86</v>
      </c>
      <c r="AE2573" s="5">
        <v>0</v>
      </c>
    </row>
    <row r="2574" spans="1:31" x14ac:dyDescent="0.25">
      <c r="A2574" s="6" t="s">
        <v>86</v>
      </c>
      <c r="B2574" s="3" t="s">
        <v>2779</v>
      </c>
      <c r="C2574" s="3" t="s">
        <v>4523</v>
      </c>
      <c r="D2574" s="4">
        <v>44243</v>
      </c>
      <c r="E2574" s="4">
        <v>44243</v>
      </c>
      <c r="F2574" s="4">
        <v>44244</v>
      </c>
      <c r="G2574" s="3" t="s">
        <v>89</v>
      </c>
      <c r="H2574" s="3" t="s">
        <v>90</v>
      </c>
      <c r="I2574" s="5">
        <v>29521</v>
      </c>
      <c r="J2574" s="3" t="s">
        <v>91</v>
      </c>
      <c r="K2574" s="3" t="s">
        <v>90</v>
      </c>
      <c r="L2574" s="5">
        <v>29521</v>
      </c>
      <c r="M2574" s="5">
        <v>347.51</v>
      </c>
      <c r="N2574" s="41" t="str">
        <f>IF(M2574="","",IF(M2574&lt;0,-M2574&amp;"_"&amp;COUNTIF(M$2:M2574,M2574),M2574&amp;"_"&amp;COUNTIF(M$2:M2574,M2574)))</f>
        <v>347.51_1</v>
      </c>
      <c r="O2574" s="42" t="str">
        <f t="shared" si="40"/>
        <v/>
      </c>
      <c r="P2574" s="3" t="s">
        <v>4524</v>
      </c>
      <c r="Q2574" s="3" t="s">
        <v>4541</v>
      </c>
      <c r="R2574" s="3" t="s">
        <v>4542</v>
      </c>
      <c r="S2574" s="3" t="s">
        <v>86</v>
      </c>
      <c r="T2574" s="3" t="s">
        <v>95</v>
      </c>
      <c r="U2574" s="3" t="s">
        <v>4526</v>
      </c>
      <c r="V2574" s="3" t="s">
        <v>86</v>
      </c>
      <c r="W2574" s="3" t="s">
        <v>86</v>
      </c>
      <c r="X2574" s="3" t="s">
        <v>86</v>
      </c>
      <c r="Y2574" s="3" t="s">
        <v>103</v>
      </c>
      <c r="Z2574" s="3" t="s">
        <v>86</v>
      </c>
      <c r="AA2574" s="4"/>
      <c r="AB2574" s="3" t="s">
        <v>86</v>
      </c>
      <c r="AC2574" s="3" t="s">
        <v>86</v>
      </c>
      <c r="AD2574" s="3" t="s">
        <v>86</v>
      </c>
      <c r="AE2574" s="5">
        <v>0</v>
      </c>
    </row>
    <row r="2575" spans="1:31" x14ac:dyDescent="0.25">
      <c r="A2575" s="6" t="s">
        <v>86</v>
      </c>
      <c r="B2575" s="3" t="s">
        <v>2764</v>
      </c>
      <c r="C2575" s="3" t="s">
        <v>36</v>
      </c>
      <c r="D2575" s="4">
        <v>44243</v>
      </c>
      <c r="E2575" s="4">
        <v>44243</v>
      </c>
      <c r="F2575" s="4">
        <v>44244</v>
      </c>
      <c r="G2575" s="3" t="s">
        <v>89</v>
      </c>
      <c r="H2575" s="3" t="s">
        <v>90</v>
      </c>
      <c r="I2575" s="5">
        <v>8267</v>
      </c>
      <c r="J2575" s="3" t="s">
        <v>91</v>
      </c>
      <c r="K2575" s="3" t="s">
        <v>90</v>
      </c>
      <c r="L2575" s="5">
        <v>8267</v>
      </c>
      <c r="M2575" s="5">
        <v>97.32</v>
      </c>
      <c r="N2575" s="41" t="str">
        <f>IF(M2575="","",IF(M2575&lt;0,-M2575&amp;"_"&amp;COUNTIF(M$2:M2575,M2575),M2575&amp;"_"&amp;COUNTIF(M$2:M2575,M2575)))</f>
        <v>97.32_1</v>
      </c>
      <c r="O2575" s="42" t="str">
        <f t="shared" si="40"/>
        <v/>
      </c>
      <c r="P2575" s="3" t="s">
        <v>884</v>
      </c>
      <c r="Q2575" s="3" t="s">
        <v>2183</v>
      </c>
      <c r="R2575" s="3" t="s">
        <v>2184</v>
      </c>
      <c r="S2575" s="3" t="s">
        <v>86</v>
      </c>
      <c r="T2575" s="3" t="s">
        <v>95</v>
      </c>
      <c r="U2575" s="3" t="s">
        <v>2182</v>
      </c>
      <c r="V2575" s="3" t="s">
        <v>86</v>
      </c>
      <c r="W2575" s="3" t="s">
        <v>86</v>
      </c>
      <c r="X2575" s="3" t="s">
        <v>86</v>
      </c>
      <c r="Y2575" s="3" t="s">
        <v>103</v>
      </c>
      <c r="Z2575" s="3" t="s">
        <v>86</v>
      </c>
      <c r="AA2575" s="4"/>
      <c r="AB2575" s="3" t="s">
        <v>86</v>
      </c>
      <c r="AC2575" s="3" t="s">
        <v>86</v>
      </c>
      <c r="AD2575" s="3" t="s">
        <v>86</v>
      </c>
      <c r="AE2575" s="5">
        <v>0</v>
      </c>
    </row>
    <row r="2576" spans="1:31" x14ac:dyDescent="0.25">
      <c r="A2576" s="6" t="s">
        <v>86</v>
      </c>
      <c r="B2576" s="3" t="s">
        <v>2764</v>
      </c>
      <c r="C2576" s="3" t="s">
        <v>36</v>
      </c>
      <c r="D2576" s="4">
        <v>44243</v>
      </c>
      <c r="E2576" s="4">
        <v>44243</v>
      </c>
      <c r="F2576" s="4">
        <v>44244</v>
      </c>
      <c r="G2576" s="3" t="s">
        <v>89</v>
      </c>
      <c r="H2576" s="3" t="s">
        <v>90</v>
      </c>
      <c r="I2576" s="5">
        <v>7745</v>
      </c>
      <c r="J2576" s="3" t="s">
        <v>91</v>
      </c>
      <c r="K2576" s="3" t="s">
        <v>90</v>
      </c>
      <c r="L2576" s="5">
        <v>7745</v>
      </c>
      <c r="M2576" s="5">
        <v>91.17</v>
      </c>
      <c r="N2576" s="41" t="str">
        <f>IF(M2576="","",IF(M2576&lt;0,-M2576&amp;"_"&amp;COUNTIF(M$2:M2576,M2576),M2576&amp;"_"&amp;COUNTIF(M$2:M2576,M2576)))</f>
        <v>91.17_1</v>
      </c>
      <c r="O2576" s="42" t="str">
        <f t="shared" si="40"/>
        <v/>
      </c>
      <c r="P2576" s="3" t="s">
        <v>884</v>
      </c>
      <c r="Q2576" s="3" t="s">
        <v>2187</v>
      </c>
      <c r="R2576" s="3" t="s">
        <v>2188</v>
      </c>
      <c r="S2576" s="3" t="s">
        <v>86</v>
      </c>
      <c r="T2576" s="3" t="s">
        <v>95</v>
      </c>
      <c r="U2576" s="3" t="s">
        <v>2182</v>
      </c>
      <c r="V2576" s="3" t="s">
        <v>86</v>
      </c>
      <c r="W2576" s="3" t="s">
        <v>86</v>
      </c>
      <c r="X2576" s="3" t="s">
        <v>86</v>
      </c>
      <c r="Y2576" s="3" t="s">
        <v>103</v>
      </c>
      <c r="Z2576" s="3" t="s">
        <v>86</v>
      </c>
      <c r="AA2576" s="4"/>
      <c r="AB2576" s="3" t="s">
        <v>86</v>
      </c>
      <c r="AC2576" s="3" t="s">
        <v>86</v>
      </c>
      <c r="AD2576" s="3" t="s">
        <v>86</v>
      </c>
      <c r="AE2576" s="5">
        <v>0</v>
      </c>
    </row>
    <row r="2577" spans="1:31" x14ac:dyDescent="0.25">
      <c r="A2577" s="6" t="s">
        <v>86</v>
      </c>
      <c r="B2577" s="3" t="s">
        <v>2764</v>
      </c>
      <c r="C2577" s="3" t="s">
        <v>36</v>
      </c>
      <c r="D2577" s="4">
        <v>44243</v>
      </c>
      <c r="E2577" s="4">
        <v>44243</v>
      </c>
      <c r="F2577" s="4">
        <v>44244</v>
      </c>
      <c r="G2577" s="3" t="s">
        <v>89</v>
      </c>
      <c r="H2577" s="3" t="s">
        <v>90</v>
      </c>
      <c r="I2577" s="5">
        <v>56920</v>
      </c>
      <c r="J2577" s="3" t="s">
        <v>91</v>
      </c>
      <c r="K2577" s="3" t="s">
        <v>90</v>
      </c>
      <c r="L2577" s="5">
        <v>56920</v>
      </c>
      <c r="M2577" s="5">
        <v>670.04</v>
      </c>
      <c r="N2577" s="41" t="str">
        <f>IF(M2577="","",IF(M2577&lt;0,-M2577&amp;"_"&amp;COUNTIF(M$2:M2577,M2577),M2577&amp;"_"&amp;COUNTIF(M$2:M2577,M2577)))</f>
        <v>670.04_1</v>
      </c>
      <c r="O2577" s="42" t="str">
        <f t="shared" si="40"/>
        <v/>
      </c>
      <c r="P2577" s="3" t="s">
        <v>884</v>
      </c>
      <c r="Q2577" s="3" t="s">
        <v>2191</v>
      </c>
      <c r="R2577" s="3" t="s">
        <v>2192</v>
      </c>
      <c r="S2577" s="3" t="s">
        <v>86</v>
      </c>
      <c r="T2577" s="3" t="s">
        <v>95</v>
      </c>
      <c r="U2577" s="3" t="s">
        <v>2182</v>
      </c>
      <c r="V2577" s="3" t="s">
        <v>86</v>
      </c>
      <c r="W2577" s="3" t="s">
        <v>86</v>
      </c>
      <c r="X2577" s="3" t="s">
        <v>86</v>
      </c>
      <c r="Y2577" s="3" t="s">
        <v>103</v>
      </c>
      <c r="Z2577" s="3" t="s">
        <v>86</v>
      </c>
      <c r="AA2577" s="4"/>
      <c r="AB2577" s="3" t="s">
        <v>86</v>
      </c>
      <c r="AC2577" s="3" t="s">
        <v>86</v>
      </c>
      <c r="AD2577" s="3" t="s">
        <v>86</v>
      </c>
      <c r="AE2577" s="5">
        <v>0</v>
      </c>
    </row>
    <row r="2578" spans="1:31" x14ac:dyDescent="0.25">
      <c r="A2578" s="6" t="s">
        <v>86</v>
      </c>
      <c r="B2578" s="3" t="s">
        <v>2764</v>
      </c>
      <c r="C2578" s="3" t="s">
        <v>36</v>
      </c>
      <c r="D2578" s="4">
        <v>44243</v>
      </c>
      <c r="E2578" s="4">
        <v>44243</v>
      </c>
      <c r="F2578" s="4">
        <v>44244</v>
      </c>
      <c r="G2578" s="3" t="s">
        <v>89</v>
      </c>
      <c r="H2578" s="3" t="s">
        <v>90</v>
      </c>
      <c r="I2578" s="5">
        <v>14714</v>
      </c>
      <c r="J2578" s="3" t="s">
        <v>91</v>
      </c>
      <c r="K2578" s="3" t="s">
        <v>90</v>
      </c>
      <c r="L2578" s="5">
        <v>14714</v>
      </c>
      <c r="M2578" s="5">
        <v>173.21</v>
      </c>
      <c r="N2578" s="41" t="str">
        <f>IF(M2578="","",IF(M2578&lt;0,-M2578&amp;"_"&amp;COUNTIF(M$2:M2578,M2578),M2578&amp;"_"&amp;COUNTIF(M$2:M2578,M2578)))</f>
        <v>173.21_1</v>
      </c>
      <c r="O2578" s="42" t="str">
        <f t="shared" si="40"/>
        <v/>
      </c>
      <c r="P2578" s="3" t="s">
        <v>884</v>
      </c>
      <c r="Q2578" s="3" t="s">
        <v>2193</v>
      </c>
      <c r="R2578" s="3" t="s">
        <v>2194</v>
      </c>
      <c r="S2578" s="3" t="s">
        <v>86</v>
      </c>
      <c r="T2578" s="3" t="s">
        <v>95</v>
      </c>
      <c r="U2578" s="3" t="s">
        <v>2182</v>
      </c>
      <c r="V2578" s="3" t="s">
        <v>86</v>
      </c>
      <c r="W2578" s="3" t="s">
        <v>86</v>
      </c>
      <c r="X2578" s="3" t="s">
        <v>86</v>
      </c>
      <c r="Y2578" s="3" t="s">
        <v>103</v>
      </c>
      <c r="Z2578" s="3" t="s">
        <v>86</v>
      </c>
      <c r="AA2578" s="4"/>
      <c r="AB2578" s="3" t="s">
        <v>86</v>
      </c>
      <c r="AC2578" s="3" t="s">
        <v>86</v>
      </c>
      <c r="AD2578" s="3" t="s">
        <v>86</v>
      </c>
      <c r="AE2578" s="5">
        <v>0</v>
      </c>
    </row>
    <row r="2579" spans="1:31" x14ac:dyDescent="0.25">
      <c r="A2579" s="6" t="s">
        <v>86</v>
      </c>
      <c r="B2579" s="3" t="s">
        <v>2764</v>
      </c>
      <c r="C2579" s="3" t="s">
        <v>36</v>
      </c>
      <c r="D2579" s="4">
        <v>44243</v>
      </c>
      <c r="E2579" s="4">
        <v>44243</v>
      </c>
      <c r="F2579" s="4">
        <v>44244</v>
      </c>
      <c r="G2579" s="3" t="s">
        <v>89</v>
      </c>
      <c r="H2579" s="3" t="s">
        <v>90</v>
      </c>
      <c r="I2579" s="5">
        <v>5511</v>
      </c>
      <c r="J2579" s="3" t="s">
        <v>91</v>
      </c>
      <c r="K2579" s="3" t="s">
        <v>90</v>
      </c>
      <c r="L2579" s="5">
        <v>5511</v>
      </c>
      <c r="M2579" s="5">
        <v>64.87</v>
      </c>
      <c r="N2579" s="41" t="str">
        <f>IF(M2579="","",IF(M2579&lt;0,-M2579&amp;"_"&amp;COUNTIF(M$2:M2579,M2579),M2579&amp;"_"&amp;COUNTIF(M$2:M2579,M2579)))</f>
        <v>64.87_2</v>
      </c>
      <c r="O2579" s="42" t="str">
        <f t="shared" si="40"/>
        <v/>
      </c>
      <c r="P2579" s="3" t="s">
        <v>884</v>
      </c>
      <c r="Q2579" s="3" t="s">
        <v>2195</v>
      </c>
      <c r="R2579" s="3" t="s">
        <v>2196</v>
      </c>
      <c r="S2579" s="3" t="s">
        <v>86</v>
      </c>
      <c r="T2579" s="3" t="s">
        <v>95</v>
      </c>
      <c r="U2579" s="3" t="s">
        <v>2182</v>
      </c>
      <c r="V2579" s="3" t="s">
        <v>86</v>
      </c>
      <c r="W2579" s="3" t="s">
        <v>86</v>
      </c>
      <c r="X2579" s="3" t="s">
        <v>86</v>
      </c>
      <c r="Y2579" s="3" t="s">
        <v>103</v>
      </c>
      <c r="Z2579" s="3" t="s">
        <v>86</v>
      </c>
      <c r="AA2579" s="4"/>
      <c r="AB2579" s="3" t="s">
        <v>86</v>
      </c>
      <c r="AC2579" s="3" t="s">
        <v>86</v>
      </c>
      <c r="AD2579" s="3" t="s">
        <v>86</v>
      </c>
      <c r="AE2579" s="5">
        <v>0</v>
      </c>
    </row>
    <row r="2580" spans="1:31" x14ac:dyDescent="0.25">
      <c r="A2580" s="6" t="s">
        <v>86</v>
      </c>
      <c r="B2580" s="3" t="s">
        <v>2764</v>
      </c>
      <c r="C2580" s="3" t="s">
        <v>36</v>
      </c>
      <c r="D2580" s="4">
        <v>44243</v>
      </c>
      <c r="E2580" s="4">
        <v>44243</v>
      </c>
      <c r="F2580" s="4">
        <v>44244</v>
      </c>
      <c r="G2580" s="3" t="s">
        <v>89</v>
      </c>
      <c r="H2580" s="3" t="s">
        <v>90</v>
      </c>
      <c r="I2580" s="5">
        <v>15526</v>
      </c>
      <c r="J2580" s="3" t="s">
        <v>91</v>
      </c>
      <c r="K2580" s="3" t="s">
        <v>90</v>
      </c>
      <c r="L2580" s="5">
        <v>15526</v>
      </c>
      <c r="M2580" s="5">
        <v>182.77</v>
      </c>
      <c r="N2580" s="41" t="str">
        <f>IF(M2580="","",IF(M2580&lt;0,-M2580&amp;"_"&amp;COUNTIF(M$2:M2580,M2580),M2580&amp;"_"&amp;COUNTIF(M$2:M2580,M2580)))</f>
        <v>182.77_2</v>
      </c>
      <c r="O2580" s="42" t="str">
        <f t="shared" si="40"/>
        <v/>
      </c>
      <c r="P2580" s="3" t="s">
        <v>884</v>
      </c>
      <c r="Q2580" s="3" t="s">
        <v>2197</v>
      </c>
      <c r="R2580" s="3" t="s">
        <v>2198</v>
      </c>
      <c r="S2580" s="3" t="s">
        <v>86</v>
      </c>
      <c r="T2580" s="3" t="s">
        <v>95</v>
      </c>
      <c r="U2580" s="3" t="s">
        <v>2182</v>
      </c>
      <c r="V2580" s="3" t="s">
        <v>86</v>
      </c>
      <c r="W2580" s="3" t="s">
        <v>86</v>
      </c>
      <c r="X2580" s="3" t="s">
        <v>86</v>
      </c>
      <c r="Y2580" s="3" t="s">
        <v>103</v>
      </c>
      <c r="Z2580" s="3" t="s">
        <v>86</v>
      </c>
      <c r="AA2580" s="4"/>
      <c r="AB2580" s="3" t="s">
        <v>86</v>
      </c>
      <c r="AC2580" s="3" t="s">
        <v>86</v>
      </c>
      <c r="AD2580" s="3" t="s">
        <v>86</v>
      </c>
      <c r="AE2580" s="5">
        <v>0</v>
      </c>
    </row>
    <row r="2581" spans="1:31" x14ac:dyDescent="0.25">
      <c r="A2581" s="6" t="s">
        <v>86</v>
      </c>
      <c r="B2581" s="3" t="s">
        <v>2764</v>
      </c>
      <c r="C2581" s="3" t="s">
        <v>36</v>
      </c>
      <c r="D2581" s="4">
        <v>44243</v>
      </c>
      <c r="E2581" s="4">
        <v>44243</v>
      </c>
      <c r="F2581" s="4">
        <v>44244</v>
      </c>
      <c r="G2581" s="3" t="s">
        <v>89</v>
      </c>
      <c r="H2581" s="3" t="s">
        <v>90</v>
      </c>
      <c r="I2581" s="5">
        <v>8816</v>
      </c>
      <c r="J2581" s="3" t="s">
        <v>91</v>
      </c>
      <c r="K2581" s="3" t="s">
        <v>90</v>
      </c>
      <c r="L2581" s="5">
        <v>8816</v>
      </c>
      <c r="M2581" s="5">
        <v>103.78</v>
      </c>
      <c r="N2581" s="41" t="str">
        <f>IF(M2581="","",IF(M2581&lt;0,-M2581&amp;"_"&amp;COUNTIF(M$2:M2581,M2581),M2581&amp;"_"&amp;COUNTIF(M$2:M2581,M2581)))</f>
        <v>103.78_4</v>
      </c>
      <c r="O2581" s="42" t="str">
        <f t="shared" si="40"/>
        <v/>
      </c>
      <c r="P2581" s="3" t="s">
        <v>884</v>
      </c>
      <c r="Q2581" s="3" t="s">
        <v>2201</v>
      </c>
      <c r="R2581" s="3" t="s">
        <v>2202</v>
      </c>
      <c r="S2581" s="3" t="s">
        <v>86</v>
      </c>
      <c r="T2581" s="3" t="s">
        <v>95</v>
      </c>
      <c r="U2581" s="3" t="s">
        <v>2182</v>
      </c>
      <c r="V2581" s="3" t="s">
        <v>86</v>
      </c>
      <c r="W2581" s="3" t="s">
        <v>86</v>
      </c>
      <c r="X2581" s="3" t="s">
        <v>86</v>
      </c>
      <c r="Y2581" s="3" t="s">
        <v>103</v>
      </c>
      <c r="Z2581" s="3" t="s">
        <v>86</v>
      </c>
      <c r="AA2581" s="4"/>
      <c r="AB2581" s="3" t="s">
        <v>86</v>
      </c>
      <c r="AC2581" s="3" t="s">
        <v>86</v>
      </c>
      <c r="AD2581" s="3" t="s">
        <v>86</v>
      </c>
      <c r="AE2581" s="5">
        <v>0</v>
      </c>
    </row>
    <row r="2582" spans="1:31" x14ac:dyDescent="0.25">
      <c r="A2582" s="6" t="s">
        <v>86</v>
      </c>
      <c r="B2582" s="3" t="s">
        <v>270</v>
      </c>
      <c r="C2582" s="3" t="s">
        <v>772</v>
      </c>
      <c r="D2582" s="4">
        <v>44243</v>
      </c>
      <c r="E2582" s="4">
        <v>44243</v>
      </c>
      <c r="F2582" s="4">
        <v>44245</v>
      </c>
      <c r="G2582" s="3" t="s">
        <v>89</v>
      </c>
      <c r="H2582" s="3" t="s">
        <v>90</v>
      </c>
      <c r="I2582" s="5">
        <v>735</v>
      </c>
      <c r="J2582" s="3" t="s">
        <v>91</v>
      </c>
      <c r="K2582" s="3" t="s">
        <v>90</v>
      </c>
      <c r="L2582" s="5">
        <v>735</v>
      </c>
      <c r="M2582" s="5">
        <v>8.65</v>
      </c>
      <c r="N2582" s="41" t="str">
        <f>IF(M2582="","",IF(M2582&lt;0,-M2582&amp;"_"&amp;COUNTIF(M$2:M2582,M2582),M2582&amp;"_"&amp;COUNTIF(M$2:M2582,M2582)))</f>
        <v>8.65_1</v>
      </c>
      <c r="O2582" s="42" t="str">
        <f t="shared" si="40"/>
        <v/>
      </c>
      <c r="P2582" s="3" t="s">
        <v>626</v>
      </c>
      <c r="Q2582" s="3" t="s">
        <v>773</v>
      </c>
      <c r="R2582" s="3" t="s">
        <v>774</v>
      </c>
      <c r="S2582" s="3" t="s">
        <v>86</v>
      </c>
      <c r="T2582" s="3" t="s">
        <v>95</v>
      </c>
      <c r="U2582" s="3" t="s">
        <v>629</v>
      </c>
      <c r="V2582" s="3" t="s">
        <v>86</v>
      </c>
      <c r="W2582" s="3" t="s">
        <v>86</v>
      </c>
      <c r="X2582" s="3" t="s">
        <v>86</v>
      </c>
      <c r="Y2582" s="3" t="s">
        <v>103</v>
      </c>
      <c r="Z2582" s="3" t="s">
        <v>86</v>
      </c>
      <c r="AA2582" s="4"/>
      <c r="AB2582" s="3" t="s">
        <v>86</v>
      </c>
      <c r="AC2582" s="3" t="s">
        <v>86</v>
      </c>
      <c r="AD2582" s="3" t="s">
        <v>86</v>
      </c>
      <c r="AE2582" s="5">
        <v>0</v>
      </c>
    </row>
    <row r="2583" spans="1:31" x14ac:dyDescent="0.25">
      <c r="A2583" s="6" t="s">
        <v>86</v>
      </c>
      <c r="B2583" s="3" t="s">
        <v>270</v>
      </c>
      <c r="C2583" s="3" t="s">
        <v>772</v>
      </c>
      <c r="D2583" s="4">
        <v>44243</v>
      </c>
      <c r="E2583" s="4">
        <v>44243</v>
      </c>
      <c r="F2583" s="4">
        <v>44245</v>
      </c>
      <c r="G2583" s="3" t="s">
        <v>89</v>
      </c>
      <c r="H2583" s="3" t="s">
        <v>90</v>
      </c>
      <c r="I2583" s="5">
        <v>540</v>
      </c>
      <c r="J2583" s="3" t="s">
        <v>91</v>
      </c>
      <c r="K2583" s="3" t="s">
        <v>90</v>
      </c>
      <c r="L2583" s="5">
        <v>540</v>
      </c>
      <c r="M2583" s="5">
        <v>6.36</v>
      </c>
      <c r="N2583" s="41" t="str">
        <f>IF(M2583="","",IF(M2583&lt;0,-M2583&amp;"_"&amp;COUNTIF(M$2:M2583,M2583),M2583&amp;"_"&amp;COUNTIF(M$2:M2583,M2583)))</f>
        <v>6.36_3</v>
      </c>
      <c r="O2583" s="42" t="str">
        <f t="shared" si="40"/>
        <v/>
      </c>
      <c r="P2583" s="3" t="s">
        <v>626</v>
      </c>
      <c r="Q2583" s="3" t="s">
        <v>775</v>
      </c>
      <c r="R2583" s="3" t="s">
        <v>774</v>
      </c>
      <c r="S2583" s="3" t="s">
        <v>86</v>
      </c>
      <c r="T2583" s="3" t="s">
        <v>95</v>
      </c>
      <c r="U2583" s="3" t="s">
        <v>629</v>
      </c>
      <c r="V2583" s="3" t="s">
        <v>86</v>
      </c>
      <c r="W2583" s="3" t="s">
        <v>86</v>
      </c>
      <c r="X2583" s="3" t="s">
        <v>86</v>
      </c>
      <c r="Y2583" s="3" t="s">
        <v>103</v>
      </c>
      <c r="Z2583" s="3" t="s">
        <v>86</v>
      </c>
      <c r="AA2583" s="4"/>
      <c r="AB2583" s="3" t="s">
        <v>86</v>
      </c>
      <c r="AC2583" s="3" t="s">
        <v>86</v>
      </c>
      <c r="AD2583" s="3" t="s">
        <v>86</v>
      </c>
      <c r="AE2583" s="5">
        <v>0</v>
      </c>
    </row>
    <row r="2584" spans="1:31" x14ac:dyDescent="0.25">
      <c r="A2584" s="6" t="s">
        <v>86</v>
      </c>
      <c r="B2584" s="3" t="s">
        <v>270</v>
      </c>
      <c r="C2584" s="3" t="s">
        <v>772</v>
      </c>
      <c r="D2584" s="4">
        <v>44243</v>
      </c>
      <c r="E2584" s="4">
        <v>44243</v>
      </c>
      <c r="F2584" s="4">
        <v>44245</v>
      </c>
      <c r="G2584" s="3" t="s">
        <v>89</v>
      </c>
      <c r="H2584" s="3" t="s">
        <v>90</v>
      </c>
      <c r="I2584" s="5">
        <v>360</v>
      </c>
      <c r="J2584" s="3" t="s">
        <v>91</v>
      </c>
      <c r="K2584" s="3" t="s">
        <v>90</v>
      </c>
      <c r="L2584" s="5">
        <v>360</v>
      </c>
      <c r="M2584" s="5">
        <v>4.24</v>
      </c>
      <c r="N2584" s="41" t="str">
        <f>IF(M2584="","",IF(M2584&lt;0,-M2584&amp;"_"&amp;COUNTIF(M$2:M2584,M2584),M2584&amp;"_"&amp;COUNTIF(M$2:M2584,M2584)))</f>
        <v>4.24_3</v>
      </c>
      <c r="O2584" s="42" t="str">
        <f t="shared" si="40"/>
        <v/>
      </c>
      <c r="P2584" s="3" t="s">
        <v>626</v>
      </c>
      <c r="Q2584" s="3" t="s">
        <v>776</v>
      </c>
      <c r="R2584" s="3" t="s">
        <v>774</v>
      </c>
      <c r="S2584" s="3" t="s">
        <v>86</v>
      </c>
      <c r="T2584" s="3" t="s">
        <v>95</v>
      </c>
      <c r="U2584" s="3" t="s">
        <v>629</v>
      </c>
      <c r="V2584" s="3" t="s">
        <v>86</v>
      </c>
      <c r="W2584" s="3" t="s">
        <v>86</v>
      </c>
      <c r="X2584" s="3" t="s">
        <v>86</v>
      </c>
      <c r="Y2584" s="3" t="s">
        <v>103</v>
      </c>
      <c r="Z2584" s="3" t="s">
        <v>86</v>
      </c>
      <c r="AA2584" s="4"/>
      <c r="AB2584" s="3" t="s">
        <v>86</v>
      </c>
      <c r="AC2584" s="3" t="s">
        <v>86</v>
      </c>
      <c r="AD2584" s="3" t="s">
        <v>86</v>
      </c>
      <c r="AE2584" s="5">
        <v>0</v>
      </c>
    </row>
    <row r="2585" spans="1:31" x14ac:dyDescent="0.25">
      <c r="A2585" s="6" t="s">
        <v>86</v>
      </c>
      <c r="B2585" s="3" t="s">
        <v>270</v>
      </c>
      <c r="C2585" s="3" t="s">
        <v>772</v>
      </c>
      <c r="D2585" s="4">
        <v>44243</v>
      </c>
      <c r="E2585" s="4">
        <v>44243</v>
      </c>
      <c r="F2585" s="4">
        <v>44245</v>
      </c>
      <c r="G2585" s="3" t="s">
        <v>89</v>
      </c>
      <c r="H2585" s="3" t="s">
        <v>90</v>
      </c>
      <c r="I2585" s="5">
        <v>333</v>
      </c>
      <c r="J2585" s="3" t="s">
        <v>91</v>
      </c>
      <c r="K2585" s="3" t="s">
        <v>90</v>
      </c>
      <c r="L2585" s="5">
        <v>333</v>
      </c>
      <c r="M2585" s="5">
        <v>3.92</v>
      </c>
      <c r="N2585" s="41" t="str">
        <f>IF(M2585="","",IF(M2585&lt;0,-M2585&amp;"_"&amp;COUNTIF(M$2:M2585,M2585),M2585&amp;"_"&amp;COUNTIF(M$2:M2585,M2585)))</f>
        <v>3.92_1</v>
      </c>
      <c r="O2585" s="42" t="str">
        <f t="shared" si="40"/>
        <v/>
      </c>
      <c r="P2585" s="3" t="s">
        <v>626</v>
      </c>
      <c r="Q2585" s="3" t="s">
        <v>777</v>
      </c>
      <c r="R2585" s="3" t="s">
        <v>774</v>
      </c>
      <c r="S2585" s="3" t="s">
        <v>86</v>
      </c>
      <c r="T2585" s="3" t="s">
        <v>95</v>
      </c>
      <c r="U2585" s="3" t="s">
        <v>629</v>
      </c>
      <c r="V2585" s="3" t="s">
        <v>86</v>
      </c>
      <c r="W2585" s="3" t="s">
        <v>86</v>
      </c>
      <c r="X2585" s="3" t="s">
        <v>86</v>
      </c>
      <c r="Y2585" s="3" t="s">
        <v>103</v>
      </c>
      <c r="Z2585" s="3" t="s">
        <v>86</v>
      </c>
      <c r="AA2585" s="4"/>
      <c r="AB2585" s="3" t="s">
        <v>86</v>
      </c>
      <c r="AC2585" s="3" t="s">
        <v>86</v>
      </c>
      <c r="AD2585" s="3" t="s">
        <v>86</v>
      </c>
      <c r="AE2585" s="5">
        <v>0</v>
      </c>
    </row>
    <row r="2586" spans="1:31" x14ac:dyDescent="0.25">
      <c r="A2586" s="6" t="s">
        <v>86</v>
      </c>
      <c r="B2586" s="3" t="s">
        <v>270</v>
      </c>
      <c r="C2586" s="3" t="s">
        <v>772</v>
      </c>
      <c r="D2586" s="4">
        <v>44243</v>
      </c>
      <c r="E2586" s="4">
        <v>44243</v>
      </c>
      <c r="F2586" s="4">
        <v>44245</v>
      </c>
      <c r="G2586" s="3" t="s">
        <v>89</v>
      </c>
      <c r="H2586" s="3" t="s">
        <v>90</v>
      </c>
      <c r="I2586" s="5">
        <v>236</v>
      </c>
      <c r="J2586" s="3" t="s">
        <v>91</v>
      </c>
      <c r="K2586" s="3" t="s">
        <v>90</v>
      </c>
      <c r="L2586" s="5">
        <v>236</v>
      </c>
      <c r="M2586" s="5">
        <v>2.78</v>
      </c>
      <c r="N2586" s="41" t="str">
        <f>IF(M2586="","",IF(M2586&lt;0,-M2586&amp;"_"&amp;COUNTIF(M$2:M2586,M2586),M2586&amp;"_"&amp;COUNTIF(M$2:M2586,M2586)))</f>
        <v>2.78_2</v>
      </c>
      <c r="O2586" s="42" t="str">
        <f t="shared" si="40"/>
        <v/>
      </c>
      <c r="P2586" s="3" t="s">
        <v>626</v>
      </c>
      <c r="Q2586" s="3" t="s">
        <v>778</v>
      </c>
      <c r="R2586" s="3" t="s">
        <v>774</v>
      </c>
      <c r="S2586" s="3" t="s">
        <v>86</v>
      </c>
      <c r="T2586" s="3" t="s">
        <v>95</v>
      </c>
      <c r="U2586" s="3" t="s">
        <v>629</v>
      </c>
      <c r="V2586" s="3" t="s">
        <v>86</v>
      </c>
      <c r="W2586" s="3" t="s">
        <v>86</v>
      </c>
      <c r="X2586" s="3" t="s">
        <v>86</v>
      </c>
      <c r="Y2586" s="3" t="s">
        <v>103</v>
      </c>
      <c r="Z2586" s="3" t="s">
        <v>86</v>
      </c>
      <c r="AA2586" s="4"/>
      <c r="AB2586" s="3" t="s">
        <v>86</v>
      </c>
      <c r="AC2586" s="3" t="s">
        <v>86</v>
      </c>
      <c r="AD2586" s="3" t="s">
        <v>86</v>
      </c>
      <c r="AE2586" s="5">
        <v>0</v>
      </c>
    </row>
    <row r="2587" spans="1:31" x14ac:dyDescent="0.25">
      <c r="A2587" s="6" t="s">
        <v>86</v>
      </c>
      <c r="B2587" s="3" t="s">
        <v>270</v>
      </c>
      <c r="C2587" s="3" t="s">
        <v>772</v>
      </c>
      <c r="D2587" s="4">
        <v>44243</v>
      </c>
      <c r="E2587" s="4">
        <v>44243</v>
      </c>
      <c r="F2587" s="4">
        <v>44245</v>
      </c>
      <c r="G2587" s="3" t="s">
        <v>89</v>
      </c>
      <c r="H2587" s="3" t="s">
        <v>90</v>
      </c>
      <c r="I2587" s="5">
        <v>648</v>
      </c>
      <c r="J2587" s="3" t="s">
        <v>91</v>
      </c>
      <c r="K2587" s="3" t="s">
        <v>90</v>
      </c>
      <c r="L2587" s="5">
        <v>648</v>
      </c>
      <c r="M2587" s="5">
        <v>7.63</v>
      </c>
      <c r="N2587" s="41" t="str">
        <f>IF(M2587="","",IF(M2587&lt;0,-M2587&amp;"_"&amp;COUNTIF(M$2:M2587,M2587),M2587&amp;"_"&amp;COUNTIF(M$2:M2587,M2587)))</f>
        <v>7.63_1</v>
      </c>
      <c r="O2587" s="42" t="str">
        <f t="shared" si="40"/>
        <v/>
      </c>
      <c r="P2587" s="3" t="s">
        <v>626</v>
      </c>
      <c r="Q2587" s="3" t="s">
        <v>779</v>
      </c>
      <c r="R2587" s="3" t="s">
        <v>780</v>
      </c>
      <c r="S2587" s="3" t="s">
        <v>86</v>
      </c>
      <c r="T2587" s="3" t="s">
        <v>95</v>
      </c>
      <c r="U2587" s="3" t="s">
        <v>629</v>
      </c>
      <c r="V2587" s="3" t="s">
        <v>86</v>
      </c>
      <c r="W2587" s="3" t="s">
        <v>86</v>
      </c>
      <c r="X2587" s="3" t="s">
        <v>86</v>
      </c>
      <c r="Y2587" s="3" t="s">
        <v>103</v>
      </c>
      <c r="Z2587" s="3" t="s">
        <v>86</v>
      </c>
      <c r="AA2587" s="4"/>
      <c r="AB2587" s="3" t="s">
        <v>86</v>
      </c>
      <c r="AC2587" s="3" t="s">
        <v>86</v>
      </c>
      <c r="AD2587" s="3" t="s">
        <v>86</v>
      </c>
      <c r="AE2587" s="5">
        <v>0</v>
      </c>
    </row>
    <row r="2588" spans="1:31" x14ac:dyDescent="0.25">
      <c r="A2588" s="6" t="s">
        <v>86</v>
      </c>
      <c r="B2588" s="3" t="s">
        <v>270</v>
      </c>
      <c r="C2588" s="3" t="s">
        <v>772</v>
      </c>
      <c r="D2588" s="4">
        <v>44243</v>
      </c>
      <c r="E2588" s="4">
        <v>44243</v>
      </c>
      <c r="F2588" s="4">
        <v>44245</v>
      </c>
      <c r="G2588" s="3" t="s">
        <v>89</v>
      </c>
      <c r="H2588" s="3" t="s">
        <v>90</v>
      </c>
      <c r="I2588" s="5">
        <v>307</v>
      </c>
      <c r="J2588" s="3" t="s">
        <v>91</v>
      </c>
      <c r="K2588" s="3" t="s">
        <v>90</v>
      </c>
      <c r="L2588" s="5">
        <v>307</v>
      </c>
      <c r="M2588" s="5">
        <v>3.61</v>
      </c>
      <c r="N2588" s="41" t="str">
        <f>IF(M2588="","",IF(M2588&lt;0,-M2588&amp;"_"&amp;COUNTIF(M$2:M2588,M2588),M2588&amp;"_"&amp;COUNTIF(M$2:M2588,M2588)))</f>
        <v>3.61_2</v>
      </c>
      <c r="O2588" s="42" t="str">
        <f t="shared" si="40"/>
        <v/>
      </c>
      <c r="P2588" s="3" t="s">
        <v>626</v>
      </c>
      <c r="Q2588" s="3" t="s">
        <v>781</v>
      </c>
      <c r="R2588" s="3" t="s">
        <v>780</v>
      </c>
      <c r="S2588" s="3" t="s">
        <v>86</v>
      </c>
      <c r="T2588" s="3" t="s">
        <v>95</v>
      </c>
      <c r="U2588" s="3" t="s">
        <v>629</v>
      </c>
      <c r="V2588" s="3" t="s">
        <v>86</v>
      </c>
      <c r="W2588" s="3" t="s">
        <v>86</v>
      </c>
      <c r="X2588" s="3" t="s">
        <v>86</v>
      </c>
      <c r="Y2588" s="3" t="s">
        <v>103</v>
      </c>
      <c r="Z2588" s="3" t="s">
        <v>86</v>
      </c>
      <c r="AA2588" s="4"/>
      <c r="AB2588" s="3" t="s">
        <v>86</v>
      </c>
      <c r="AC2588" s="3" t="s">
        <v>86</v>
      </c>
      <c r="AD2588" s="3" t="s">
        <v>86</v>
      </c>
      <c r="AE2588" s="5">
        <v>0</v>
      </c>
    </row>
    <row r="2589" spans="1:31" x14ac:dyDescent="0.25">
      <c r="A2589" s="6" t="s">
        <v>86</v>
      </c>
      <c r="B2589" s="3" t="s">
        <v>270</v>
      </c>
      <c r="C2589" s="3" t="s">
        <v>772</v>
      </c>
      <c r="D2589" s="4">
        <v>44243</v>
      </c>
      <c r="E2589" s="4">
        <v>44243</v>
      </c>
      <c r="F2589" s="4">
        <v>44245</v>
      </c>
      <c r="G2589" s="3" t="s">
        <v>89</v>
      </c>
      <c r="H2589" s="3" t="s">
        <v>90</v>
      </c>
      <c r="I2589" s="5">
        <v>295</v>
      </c>
      <c r="J2589" s="3" t="s">
        <v>91</v>
      </c>
      <c r="K2589" s="3" t="s">
        <v>90</v>
      </c>
      <c r="L2589" s="5">
        <v>295</v>
      </c>
      <c r="M2589" s="5">
        <v>3.47</v>
      </c>
      <c r="N2589" s="41" t="str">
        <f>IF(M2589="","",IF(M2589&lt;0,-M2589&amp;"_"&amp;COUNTIF(M$2:M2589,M2589),M2589&amp;"_"&amp;COUNTIF(M$2:M2589,M2589)))</f>
        <v>3.47_1</v>
      </c>
      <c r="O2589" s="42" t="str">
        <f t="shared" si="40"/>
        <v/>
      </c>
      <c r="P2589" s="3" t="s">
        <v>626</v>
      </c>
      <c r="Q2589" s="3" t="s">
        <v>782</v>
      </c>
      <c r="R2589" s="3" t="s">
        <v>774</v>
      </c>
      <c r="S2589" s="3" t="s">
        <v>86</v>
      </c>
      <c r="T2589" s="3" t="s">
        <v>95</v>
      </c>
      <c r="U2589" s="3" t="s">
        <v>629</v>
      </c>
      <c r="V2589" s="3" t="s">
        <v>86</v>
      </c>
      <c r="W2589" s="3" t="s">
        <v>86</v>
      </c>
      <c r="X2589" s="3" t="s">
        <v>86</v>
      </c>
      <c r="Y2589" s="3" t="s">
        <v>97</v>
      </c>
      <c r="Z2589" s="3" t="s">
        <v>86</v>
      </c>
      <c r="AA2589" s="4"/>
      <c r="AB2589" s="3" t="s">
        <v>86</v>
      </c>
      <c r="AC2589" s="3" t="s">
        <v>86</v>
      </c>
      <c r="AD2589" s="3" t="s">
        <v>86</v>
      </c>
      <c r="AE2589" s="5">
        <v>0</v>
      </c>
    </row>
    <row r="2590" spans="1:31" x14ac:dyDescent="0.25">
      <c r="A2590" s="6" t="s">
        <v>86</v>
      </c>
      <c r="B2590" s="3" t="s">
        <v>270</v>
      </c>
      <c r="C2590" s="3" t="s">
        <v>772</v>
      </c>
      <c r="D2590" s="4">
        <v>44243</v>
      </c>
      <c r="E2590" s="4">
        <v>44243</v>
      </c>
      <c r="F2590" s="4">
        <v>44245</v>
      </c>
      <c r="G2590" s="3" t="s">
        <v>89</v>
      </c>
      <c r="H2590" s="3" t="s">
        <v>90</v>
      </c>
      <c r="I2590" s="5">
        <v>380</v>
      </c>
      <c r="J2590" s="3" t="s">
        <v>91</v>
      </c>
      <c r="K2590" s="3" t="s">
        <v>90</v>
      </c>
      <c r="L2590" s="5">
        <v>380</v>
      </c>
      <c r="M2590" s="5">
        <v>4.47</v>
      </c>
      <c r="N2590" s="41" t="str">
        <f>IF(M2590="","",IF(M2590&lt;0,-M2590&amp;"_"&amp;COUNTIF(M$2:M2590,M2590),M2590&amp;"_"&amp;COUNTIF(M$2:M2590,M2590)))</f>
        <v>4.47_3</v>
      </c>
      <c r="O2590" s="42" t="str">
        <f t="shared" si="40"/>
        <v/>
      </c>
      <c r="P2590" s="3" t="s">
        <v>626</v>
      </c>
      <c r="Q2590" s="3" t="s">
        <v>783</v>
      </c>
      <c r="R2590" s="3" t="s">
        <v>774</v>
      </c>
      <c r="S2590" s="3" t="s">
        <v>86</v>
      </c>
      <c r="T2590" s="3" t="s">
        <v>95</v>
      </c>
      <c r="U2590" s="3" t="s">
        <v>629</v>
      </c>
      <c r="V2590" s="3" t="s">
        <v>86</v>
      </c>
      <c r="W2590" s="3" t="s">
        <v>86</v>
      </c>
      <c r="X2590" s="3" t="s">
        <v>86</v>
      </c>
      <c r="Y2590" s="3" t="s">
        <v>97</v>
      </c>
      <c r="Z2590" s="3" t="s">
        <v>86</v>
      </c>
      <c r="AA2590" s="4"/>
      <c r="AB2590" s="3" t="s">
        <v>86</v>
      </c>
      <c r="AC2590" s="3" t="s">
        <v>86</v>
      </c>
      <c r="AD2590" s="3" t="s">
        <v>86</v>
      </c>
      <c r="AE2590" s="5">
        <v>0</v>
      </c>
    </row>
    <row r="2591" spans="1:31" x14ac:dyDescent="0.25">
      <c r="A2591" s="6" t="s">
        <v>86</v>
      </c>
      <c r="B2591" s="3" t="s">
        <v>270</v>
      </c>
      <c r="C2591" s="3" t="s">
        <v>772</v>
      </c>
      <c r="D2591" s="4">
        <v>44243</v>
      </c>
      <c r="E2591" s="4">
        <v>44243</v>
      </c>
      <c r="F2591" s="4">
        <v>44245</v>
      </c>
      <c r="G2591" s="3" t="s">
        <v>89</v>
      </c>
      <c r="H2591" s="3" t="s">
        <v>90</v>
      </c>
      <c r="I2591" s="5">
        <v>2054</v>
      </c>
      <c r="J2591" s="3" t="s">
        <v>91</v>
      </c>
      <c r="K2591" s="3" t="s">
        <v>90</v>
      </c>
      <c r="L2591" s="5">
        <v>2054</v>
      </c>
      <c r="M2591" s="5">
        <v>24.18</v>
      </c>
      <c r="N2591" s="41" t="str">
        <f>IF(M2591="","",IF(M2591&lt;0,-M2591&amp;"_"&amp;COUNTIF(M$2:M2591,M2591),M2591&amp;"_"&amp;COUNTIF(M$2:M2591,M2591)))</f>
        <v>24.18_1</v>
      </c>
      <c r="O2591" s="42" t="str">
        <f t="shared" si="40"/>
        <v/>
      </c>
      <c r="P2591" s="3" t="s">
        <v>626</v>
      </c>
      <c r="Q2591" s="3" t="s">
        <v>750</v>
      </c>
      <c r="R2591" s="3" t="s">
        <v>774</v>
      </c>
      <c r="S2591" s="3" t="s">
        <v>86</v>
      </c>
      <c r="T2591" s="3" t="s">
        <v>95</v>
      </c>
      <c r="U2591" s="3" t="s">
        <v>629</v>
      </c>
      <c r="V2591" s="3" t="s">
        <v>86</v>
      </c>
      <c r="W2591" s="3" t="s">
        <v>86</v>
      </c>
      <c r="X2591" s="3" t="s">
        <v>86</v>
      </c>
      <c r="Y2591" s="3" t="s">
        <v>97</v>
      </c>
      <c r="Z2591" s="3" t="s">
        <v>86</v>
      </c>
      <c r="AA2591" s="4"/>
      <c r="AB2591" s="3" t="s">
        <v>86</v>
      </c>
      <c r="AC2591" s="3" t="s">
        <v>86</v>
      </c>
      <c r="AD2591" s="3" t="s">
        <v>86</v>
      </c>
      <c r="AE2591" s="5">
        <v>0</v>
      </c>
    </row>
    <row r="2592" spans="1:31" x14ac:dyDescent="0.25">
      <c r="A2592" s="6" t="s">
        <v>86</v>
      </c>
      <c r="B2592" s="3" t="s">
        <v>270</v>
      </c>
      <c r="C2592" s="3" t="s">
        <v>772</v>
      </c>
      <c r="D2592" s="4">
        <v>44243</v>
      </c>
      <c r="E2592" s="4">
        <v>44243</v>
      </c>
      <c r="F2592" s="4">
        <v>44245</v>
      </c>
      <c r="G2592" s="3" t="s">
        <v>89</v>
      </c>
      <c r="H2592" s="3" t="s">
        <v>90</v>
      </c>
      <c r="I2592" s="5">
        <v>2270</v>
      </c>
      <c r="J2592" s="3" t="s">
        <v>91</v>
      </c>
      <c r="K2592" s="3" t="s">
        <v>90</v>
      </c>
      <c r="L2592" s="5">
        <v>2270</v>
      </c>
      <c r="M2592" s="5">
        <v>26.72</v>
      </c>
      <c r="N2592" s="41" t="str">
        <f>IF(M2592="","",IF(M2592&lt;0,-M2592&amp;"_"&amp;COUNTIF(M$2:M2592,M2592),M2592&amp;"_"&amp;COUNTIF(M$2:M2592,M2592)))</f>
        <v>26.72_1</v>
      </c>
      <c r="O2592" s="42" t="str">
        <f t="shared" si="40"/>
        <v/>
      </c>
      <c r="P2592" s="3" t="s">
        <v>626</v>
      </c>
      <c r="Q2592" s="3" t="s">
        <v>784</v>
      </c>
      <c r="R2592" s="3" t="s">
        <v>774</v>
      </c>
      <c r="S2592" s="3" t="s">
        <v>86</v>
      </c>
      <c r="T2592" s="3" t="s">
        <v>95</v>
      </c>
      <c r="U2592" s="3" t="s">
        <v>629</v>
      </c>
      <c r="V2592" s="3" t="s">
        <v>86</v>
      </c>
      <c r="W2592" s="3" t="s">
        <v>86</v>
      </c>
      <c r="X2592" s="3" t="s">
        <v>86</v>
      </c>
      <c r="Y2592" s="3" t="s">
        <v>97</v>
      </c>
      <c r="Z2592" s="3" t="s">
        <v>86</v>
      </c>
      <c r="AA2592" s="4"/>
      <c r="AB2592" s="3" t="s">
        <v>86</v>
      </c>
      <c r="AC2592" s="3" t="s">
        <v>86</v>
      </c>
      <c r="AD2592" s="3" t="s">
        <v>86</v>
      </c>
      <c r="AE2592" s="5">
        <v>0</v>
      </c>
    </row>
    <row r="2593" spans="1:31" x14ac:dyDescent="0.25">
      <c r="A2593" s="6" t="s">
        <v>86</v>
      </c>
      <c r="B2593" s="3" t="s">
        <v>270</v>
      </c>
      <c r="C2593" s="3" t="s">
        <v>772</v>
      </c>
      <c r="D2593" s="4">
        <v>44243</v>
      </c>
      <c r="E2593" s="4">
        <v>44243</v>
      </c>
      <c r="F2593" s="4">
        <v>44245</v>
      </c>
      <c r="G2593" s="3" t="s">
        <v>89</v>
      </c>
      <c r="H2593" s="3" t="s">
        <v>90</v>
      </c>
      <c r="I2593" s="5">
        <v>210</v>
      </c>
      <c r="J2593" s="3" t="s">
        <v>91</v>
      </c>
      <c r="K2593" s="3" t="s">
        <v>90</v>
      </c>
      <c r="L2593" s="5">
        <v>210</v>
      </c>
      <c r="M2593" s="5">
        <v>2.4700000000000002</v>
      </c>
      <c r="N2593" s="41" t="str">
        <f>IF(M2593="","",IF(M2593&lt;0,-M2593&amp;"_"&amp;COUNTIF(M$2:M2593,M2593),M2593&amp;"_"&amp;COUNTIF(M$2:M2593,M2593)))</f>
        <v>2.47_4</v>
      </c>
      <c r="O2593" s="42" t="str">
        <f t="shared" si="40"/>
        <v/>
      </c>
      <c r="P2593" s="3" t="s">
        <v>626</v>
      </c>
      <c r="Q2593" s="3" t="s">
        <v>785</v>
      </c>
      <c r="R2593" s="3" t="s">
        <v>774</v>
      </c>
      <c r="S2593" s="3" t="s">
        <v>86</v>
      </c>
      <c r="T2593" s="3" t="s">
        <v>95</v>
      </c>
      <c r="U2593" s="3" t="s">
        <v>629</v>
      </c>
      <c r="V2593" s="3" t="s">
        <v>86</v>
      </c>
      <c r="W2593" s="3" t="s">
        <v>86</v>
      </c>
      <c r="X2593" s="3" t="s">
        <v>86</v>
      </c>
      <c r="Y2593" s="3" t="s">
        <v>97</v>
      </c>
      <c r="Z2593" s="3" t="s">
        <v>86</v>
      </c>
      <c r="AA2593" s="4"/>
      <c r="AB2593" s="3" t="s">
        <v>86</v>
      </c>
      <c r="AC2593" s="3" t="s">
        <v>86</v>
      </c>
      <c r="AD2593" s="3" t="s">
        <v>86</v>
      </c>
      <c r="AE2593" s="5">
        <v>0</v>
      </c>
    </row>
    <row r="2594" spans="1:31" x14ac:dyDescent="0.25">
      <c r="A2594" s="6" t="s">
        <v>86</v>
      </c>
      <c r="B2594" s="3" t="s">
        <v>270</v>
      </c>
      <c r="C2594" s="3" t="s">
        <v>772</v>
      </c>
      <c r="D2594" s="4">
        <v>44243</v>
      </c>
      <c r="E2594" s="4">
        <v>44243</v>
      </c>
      <c r="F2594" s="4">
        <v>44245</v>
      </c>
      <c r="G2594" s="3" t="s">
        <v>89</v>
      </c>
      <c r="H2594" s="3" t="s">
        <v>90</v>
      </c>
      <c r="I2594" s="5">
        <v>11034</v>
      </c>
      <c r="J2594" s="3" t="s">
        <v>91</v>
      </c>
      <c r="K2594" s="3" t="s">
        <v>90</v>
      </c>
      <c r="L2594" s="5">
        <v>11034</v>
      </c>
      <c r="M2594" s="5">
        <v>129.88999999999999</v>
      </c>
      <c r="N2594" s="41" t="str">
        <f>IF(M2594="","",IF(M2594&lt;0,-M2594&amp;"_"&amp;COUNTIF(M$2:M2594,M2594),M2594&amp;"_"&amp;COUNTIF(M$2:M2594,M2594)))</f>
        <v>129.89_1</v>
      </c>
      <c r="O2594" s="42" t="str">
        <f t="shared" si="40"/>
        <v/>
      </c>
      <c r="P2594" s="3" t="s">
        <v>626</v>
      </c>
      <c r="Q2594" s="3" t="s">
        <v>786</v>
      </c>
      <c r="R2594" s="3" t="s">
        <v>774</v>
      </c>
      <c r="S2594" s="3" t="s">
        <v>86</v>
      </c>
      <c r="T2594" s="3" t="s">
        <v>95</v>
      </c>
      <c r="U2594" s="3" t="s">
        <v>629</v>
      </c>
      <c r="V2594" s="3" t="s">
        <v>86</v>
      </c>
      <c r="W2594" s="3" t="s">
        <v>86</v>
      </c>
      <c r="X2594" s="3" t="s">
        <v>86</v>
      </c>
      <c r="Y2594" s="3" t="s">
        <v>97</v>
      </c>
      <c r="Z2594" s="3" t="s">
        <v>86</v>
      </c>
      <c r="AA2594" s="4"/>
      <c r="AB2594" s="3" t="s">
        <v>86</v>
      </c>
      <c r="AC2594" s="3" t="s">
        <v>86</v>
      </c>
      <c r="AD2594" s="3" t="s">
        <v>86</v>
      </c>
      <c r="AE2594" s="5">
        <v>0</v>
      </c>
    </row>
    <row r="2595" spans="1:31" x14ac:dyDescent="0.25">
      <c r="A2595" s="6" t="s">
        <v>86</v>
      </c>
      <c r="B2595" s="3" t="s">
        <v>2459</v>
      </c>
      <c r="C2595" s="3" t="s">
        <v>2684</v>
      </c>
      <c r="D2595" s="4">
        <v>44244</v>
      </c>
      <c r="E2595" s="4">
        <v>44244</v>
      </c>
      <c r="F2595" s="4">
        <v>44244</v>
      </c>
      <c r="G2595" s="3" t="s">
        <v>89</v>
      </c>
      <c r="H2595" s="3" t="s">
        <v>90</v>
      </c>
      <c r="I2595" s="5">
        <v>7449</v>
      </c>
      <c r="J2595" s="3" t="s">
        <v>91</v>
      </c>
      <c r="K2595" s="3" t="s">
        <v>90</v>
      </c>
      <c r="L2595" s="5">
        <v>7449</v>
      </c>
      <c r="M2595" s="5">
        <v>87.69</v>
      </c>
      <c r="N2595" s="41" t="str">
        <f>IF(M2595="","",IF(M2595&lt;0,-M2595&amp;"_"&amp;COUNTIF(M$2:M2595,M2595),M2595&amp;"_"&amp;COUNTIF(M$2:M2595,M2595)))</f>
        <v>87.69_1</v>
      </c>
      <c r="O2595" s="42" t="str">
        <f t="shared" si="40"/>
        <v/>
      </c>
      <c r="P2595" s="3" t="s">
        <v>2685</v>
      </c>
      <c r="Q2595" s="3" t="s">
        <v>2686</v>
      </c>
      <c r="R2595" s="3" t="s">
        <v>2687</v>
      </c>
      <c r="S2595" s="3" t="s">
        <v>86</v>
      </c>
      <c r="T2595" s="3" t="s">
        <v>95</v>
      </c>
      <c r="U2595" s="3" t="s">
        <v>2688</v>
      </c>
      <c r="V2595" s="3" t="s">
        <v>86</v>
      </c>
      <c r="W2595" s="3" t="s">
        <v>86</v>
      </c>
      <c r="X2595" s="3" t="s">
        <v>86</v>
      </c>
      <c r="Y2595" s="3" t="s">
        <v>103</v>
      </c>
      <c r="Z2595" s="3" t="s">
        <v>86</v>
      </c>
      <c r="AA2595" s="4"/>
      <c r="AB2595" s="3" t="s">
        <v>86</v>
      </c>
      <c r="AC2595" s="3" t="s">
        <v>86</v>
      </c>
      <c r="AD2595" s="3" t="s">
        <v>86</v>
      </c>
      <c r="AE2595" s="5">
        <v>0</v>
      </c>
    </row>
    <row r="2596" spans="1:31" x14ac:dyDescent="0.25">
      <c r="A2596" s="6" t="s">
        <v>86</v>
      </c>
      <c r="B2596" s="3" t="s">
        <v>2459</v>
      </c>
      <c r="C2596" s="3" t="s">
        <v>2684</v>
      </c>
      <c r="D2596" s="4">
        <v>44244</v>
      </c>
      <c r="E2596" s="4">
        <v>44244</v>
      </c>
      <c r="F2596" s="4">
        <v>44244</v>
      </c>
      <c r="G2596" s="3" t="s">
        <v>89</v>
      </c>
      <c r="H2596" s="3" t="s">
        <v>90</v>
      </c>
      <c r="I2596" s="5">
        <v>103870</v>
      </c>
      <c r="J2596" s="3" t="s">
        <v>91</v>
      </c>
      <c r="K2596" s="3" t="s">
        <v>90</v>
      </c>
      <c r="L2596" s="5">
        <v>103870</v>
      </c>
      <c r="M2596" s="5">
        <v>1222.72</v>
      </c>
      <c r="N2596" s="41" t="str">
        <f>IF(M2596="","",IF(M2596&lt;0,-M2596&amp;"_"&amp;COUNTIF(M$2:M2596,M2596),M2596&amp;"_"&amp;COUNTIF(M$2:M2596,M2596)))</f>
        <v>1222.72_1</v>
      </c>
      <c r="O2596" s="42" t="str">
        <f t="shared" si="40"/>
        <v/>
      </c>
      <c r="P2596" s="3" t="s">
        <v>2685</v>
      </c>
      <c r="Q2596" s="3" t="s">
        <v>2686</v>
      </c>
      <c r="R2596" s="3" t="s">
        <v>2689</v>
      </c>
      <c r="S2596" s="3" t="s">
        <v>86</v>
      </c>
      <c r="T2596" s="3" t="s">
        <v>95</v>
      </c>
      <c r="U2596" s="3" t="s">
        <v>2688</v>
      </c>
      <c r="V2596" s="3" t="s">
        <v>86</v>
      </c>
      <c r="W2596" s="3" t="s">
        <v>86</v>
      </c>
      <c r="X2596" s="3" t="s">
        <v>86</v>
      </c>
      <c r="Y2596" s="3" t="s">
        <v>103</v>
      </c>
      <c r="Z2596" s="3" t="s">
        <v>86</v>
      </c>
      <c r="AA2596" s="4"/>
      <c r="AB2596" s="3" t="s">
        <v>86</v>
      </c>
      <c r="AC2596" s="3" t="s">
        <v>86</v>
      </c>
      <c r="AD2596" s="3" t="s">
        <v>86</v>
      </c>
      <c r="AE2596" s="5">
        <v>0</v>
      </c>
    </row>
    <row r="2597" spans="1:31" x14ac:dyDescent="0.25">
      <c r="A2597" s="6" t="s">
        <v>86</v>
      </c>
      <c r="B2597" s="3" t="s">
        <v>2459</v>
      </c>
      <c r="C2597" s="3" t="s">
        <v>2684</v>
      </c>
      <c r="D2597" s="4">
        <v>44244</v>
      </c>
      <c r="E2597" s="4">
        <v>44244</v>
      </c>
      <c r="F2597" s="4">
        <v>44244</v>
      </c>
      <c r="G2597" s="3" t="s">
        <v>89</v>
      </c>
      <c r="H2597" s="3" t="s">
        <v>90</v>
      </c>
      <c r="I2597" s="5">
        <v>2905</v>
      </c>
      <c r="J2597" s="3" t="s">
        <v>91</v>
      </c>
      <c r="K2597" s="3" t="s">
        <v>90</v>
      </c>
      <c r="L2597" s="5">
        <v>2905</v>
      </c>
      <c r="M2597" s="5">
        <v>34.200000000000003</v>
      </c>
      <c r="N2597" s="41" t="str">
        <f>IF(M2597="","",IF(M2597&lt;0,-M2597&amp;"_"&amp;COUNTIF(M$2:M2597,M2597),M2597&amp;"_"&amp;COUNTIF(M$2:M2597,M2597)))</f>
        <v>34.2_2</v>
      </c>
      <c r="O2597" s="42" t="str">
        <f t="shared" si="40"/>
        <v/>
      </c>
      <c r="P2597" s="3" t="s">
        <v>2685</v>
      </c>
      <c r="Q2597" s="3" t="s">
        <v>2686</v>
      </c>
      <c r="R2597" s="3" t="s">
        <v>2690</v>
      </c>
      <c r="S2597" s="3" t="s">
        <v>86</v>
      </c>
      <c r="T2597" s="3" t="s">
        <v>95</v>
      </c>
      <c r="U2597" s="3" t="s">
        <v>2688</v>
      </c>
      <c r="V2597" s="3" t="s">
        <v>86</v>
      </c>
      <c r="W2597" s="3" t="s">
        <v>86</v>
      </c>
      <c r="X2597" s="3" t="s">
        <v>86</v>
      </c>
      <c r="Y2597" s="3" t="s">
        <v>106</v>
      </c>
      <c r="Z2597" s="3" t="s">
        <v>86</v>
      </c>
      <c r="AA2597" s="4"/>
      <c r="AB2597" s="3" t="s">
        <v>86</v>
      </c>
      <c r="AC2597" s="3" t="s">
        <v>86</v>
      </c>
      <c r="AD2597" s="3" t="s">
        <v>86</v>
      </c>
      <c r="AE2597" s="5">
        <v>0</v>
      </c>
    </row>
    <row r="2598" spans="1:31" x14ac:dyDescent="0.25">
      <c r="A2598" s="6" t="s">
        <v>86</v>
      </c>
      <c r="B2598" s="3" t="s">
        <v>2459</v>
      </c>
      <c r="C2598" s="3" t="s">
        <v>2691</v>
      </c>
      <c r="D2598" s="4">
        <v>44244</v>
      </c>
      <c r="E2598" s="4">
        <v>44244</v>
      </c>
      <c r="F2598" s="4">
        <v>44252</v>
      </c>
      <c r="G2598" s="3" t="s">
        <v>89</v>
      </c>
      <c r="H2598" s="3" t="s">
        <v>90</v>
      </c>
      <c r="I2598" s="5">
        <v>21345</v>
      </c>
      <c r="J2598" s="3" t="s">
        <v>91</v>
      </c>
      <c r="K2598" s="3" t="s">
        <v>90</v>
      </c>
      <c r="L2598" s="5">
        <v>21345</v>
      </c>
      <c r="M2598" s="5">
        <v>251.27</v>
      </c>
      <c r="N2598" s="41" t="str">
        <f>IF(M2598="","",IF(M2598&lt;0,-M2598&amp;"_"&amp;COUNTIF(M$2:M2598,M2598),M2598&amp;"_"&amp;COUNTIF(M$2:M2598,M2598)))</f>
        <v>251.27_1</v>
      </c>
      <c r="O2598" s="42" t="str">
        <f t="shared" si="40"/>
        <v/>
      </c>
      <c r="P2598" s="3" t="s">
        <v>2692</v>
      </c>
      <c r="Q2598" s="3" t="s">
        <v>2693</v>
      </c>
      <c r="R2598" s="3" t="s">
        <v>2694</v>
      </c>
      <c r="S2598" s="3" t="s">
        <v>86</v>
      </c>
      <c r="T2598" s="3" t="s">
        <v>95</v>
      </c>
      <c r="U2598" s="3" t="s">
        <v>2695</v>
      </c>
      <c r="V2598" s="3" t="s">
        <v>86</v>
      </c>
      <c r="W2598" s="3" t="s">
        <v>86</v>
      </c>
      <c r="X2598" s="3" t="s">
        <v>86</v>
      </c>
      <c r="Y2598" s="3" t="s">
        <v>103</v>
      </c>
      <c r="Z2598" s="3" t="s">
        <v>86</v>
      </c>
      <c r="AA2598" s="4"/>
      <c r="AB2598" s="3" t="s">
        <v>86</v>
      </c>
      <c r="AC2598" s="3" t="s">
        <v>86</v>
      </c>
      <c r="AD2598" s="3" t="s">
        <v>86</v>
      </c>
      <c r="AE2598" s="5">
        <v>0</v>
      </c>
    </row>
    <row r="2599" spans="1:31" x14ac:dyDescent="0.25">
      <c r="A2599" s="6" t="s">
        <v>86</v>
      </c>
      <c r="B2599" s="3" t="s">
        <v>2459</v>
      </c>
      <c r="C2599" s="3" t="s">
        <v>2691</v>
      </c>
      <c r="D2599" s="4">
        <v>44244</v>
      </c>
      <c r="E2599" s="4">
        <v>44244</v>
      </c>
      <c r="F2599" s="4">
        <v>44252</v>
      </c>
      <c r="G2599" s="3" t="s">
        <v>89</v>
      </c>
      <c r="H2599" s="3" t="s">
        <v>90</v>
      </c>
      <c r="I2599" s="5">
        <v>107599</v>
      </c>
      <c r="J2599" s="3" t="s">
        <v>91</v>
      </c>
      <c r="K2599" s="3" t="s">
        <v>90</v>
      </c>
      <c r="L2599" s="5">
        <v>107599</v>
      </c>
      <c r="M2599" s="5">
        <v>1266.6199999999999</v>
      </c>
      <c r="N2599" s="41" t="str">
        <f>IF(M2599="","",IF(M2599&lt;0,-M2599&amp;"_"&amp;COUNTIF(M$2:M2599,M2599),M2599&amp;"_"&amp;COUNTIF(M$2:M2599,M2599)))</f>
        <v>1266.62_1</v>
      </c>
      <c r="O2599" s="42" t="str">
        <f t="shared" si="40"/>
        <v/>
      </c>
      <c r="P2599" s="3" t="s">
        <v>2692</v>
      </c>
      <c r="Q2599" s="3" t="s">
        <v>2693</v>
      </c>
      <c r="R2599" s="3" t="s">
        <v>2696</v>
      </c>
      <c r="S2599" s="3" t="s">
        <v>86</v>
      </c>
      <c r="T2599" s="3" t="s">
        <v>95</v>
      </c>
      <c r="U2599" s="3" t="s">
        <v>2695</v>
      </c>
      <c r="V2599" s="3" t="s">
        <v>86</v>
      </c>
      <c r="W2599" s="3" t="s">
        <v>86</v>
      </c>
      <c r="X2599" s="3" t="s">
        <v>86</v>
      </c>
      <c r="Y2599" s="3" t="s">
        <v>103</v>
      </c>
      <c r="Z2599" s="3" t="s">
        <v>86</v>
      </c>
      <c r="AA2599" s="4"/>
      <c r="AB2599" s="3" t="s">
        <v>86</v>
      </c>
      <c r="AC2599" s="3" t="s">
        <v>86</v>
      </c>
      <c r="AD2599" s="3" t="s">
        <v>86</v>
      </c>
      <c r="AE2599" s="5">
        <v>0</v>
      </c>
    </row>
    <row r="2600" spans="1:31" x14ac:dyDescent="0.25">
      <c r="A2600" s="6" t="s">
        <v>86</v>
      </c>
      <c r="B2600" s="3" t="s">
        <v>2459</v>
      </c>
      <c r="C2600" s="3" t="s">
        <v>2691</v>
      </c>
      <c r="D2600" s="4">
        <v>44244</v>
      </c>
      <c r="E2600" s="4">
        <v>44244</v>
      </c>
      <c r="F2600" s="4">
        <v>44252</v>
      </c>
      <c r="G2600" s="3" t="s">
        <v>89</v>
      </c>
      <c r="H2600" s="3" t="s">
        <v>90</v>
      </c>
      <c r="I2600" s="5">
        <v>2670</v>
      </c>
      <c r="J2600" s="3" t="s">
        <v>91</v>
      </c>
      <c r="K2600" s="3" t="s">
        <v>90</v>
      </c>
      <c r="L2600" s="5">
        <v>2670</v>
      </c>
      <c r="M2600" s="5">
        <v>31.43</v>
      </c>
      <c r="N2600" s="41" t="str">
        <f>IF(M2600="","",IF(M2600&lt;0,-M2600&amp;"_"&amp;COUNTIF(M$2:M2600,M2600),M2600&amp;"_"&amp;COUNTIF(M$2:M2600,M2600)))</f>
        <v>31.43_1</v>
      </c>
      <c r="O2600" s="42" t="str">
        <f t="shared" si="40"/>
        <v/>
      </c>
      <c r="P2600" s="3" t="s">
        <v>2692</v>
      </c>
      <c r="Q2600" s="3" t="s">
        <v>2693</v>
      </c>
      <c r="R2600" s="3" t="s">
        <v>2697</v>
      </c>
      <c r="S2600" s="3" t="s">
        <v>86</v>
      </c>
      <c r="T2600" s="3" t="s">
        <v>95</v>
      </c>
      <c r="U2600" s="3" t="s">
        <v>2695</v>
      </c>
      <c r="V2600" s="3" t="s">
        <v>86</v>
      </c>
      <c r="W2600" s="3" t="s">
        <v>86</v>
      </c>
      <c r="X2600" s="3" t="s">
        <v>86</v>
      </c>
      <c r="Y2600" s="3" t="s">
        <v>106</v>
      </c>
      <c r="Z2600" s="3" t="s">
        <v>86</v>
      </c>
      <c r="AA2600" s="4"/>
      <c r="AB2600" s="3" t="s">
        <v>86</v>
      </c>
      <c r="AC2600" s="3" t="s">
        <v>86</v>
      </c>
      <c r="AD2600" s="3" t="s">
        <v>86</v>
      </c>
      <c r="AE2600" s="5">
        <v>0</v>
      </c>
    </row>
    <row r="2601" spans="1:31" x14ac:dyDescent="0.25">
      <c r="A2601" s="6" t="s">
        <v>86</v>
      </c>
      <c r="B2601" s="3" t="s">
        <v>270</v>
      </c>
      <c r="C2601" s="3" t="s">
        <v>787</v>
      </c>
      <c r="D2601" s="4">
        <v>44244</v>
      </c>
      <c r="E2601" s="4">
        <v>44244</v>
      </c>
      <c r="F2601" s="4">
        <v>44259</v>
      </c>
      <c r="G2601" s="3" t="s">
        <v>235</v>
      </c>
      <c r="H2601" s="3" t="s">
        <v>90</v>
      </c>
      <c r="I2601" s="5">
        <v>5106</v>
      </c>
      <c r="J2601" s="3" t="s">
        <v>91</v>
      </c>
      <c r="K2601" s="3" t="s">
        <v>90</v>
      </c>
      <c r="L2601" s="5">
        <v>5106</v>
      </c>
      <c r="M2601" s="5">
        <v>60.11</v>
      </c>
      <c r="N2601" s="41" t="str">
        <f>IF(M2601="","",IF(M2601&lt;0,-M2601&amp;"_"&amp;COUNTIF(M$2:M2601,M2601),M2601&amp;"_"&amp;COUNTIF(M$2:M2601,M2601)))</f>
        <v>60.11_1</v>
      </c>
      <c r="O2601" s="42" t="str">
        <f t="shared" si="40"/>
        <v/>
      </c>
      <c r="P2601" s="3" t="s">
        <v>626</v>
      </c>
      <c r="Q2601" s="3" t="s">
        <v>638</v>
      </c>
      <c r="R2601" s="3" t="s">
        <v>736</v>
      </c>
      <c r="S2601" s="3" t="s">
        <v>86</v>
      </c>
      <c r="T2601" s="3" t="s">
        <v>95</v>
      </c>
      <c r="U2601" s="3" t="s">
        <v>638</v>
      </c>
      <c r="V2601" s="3" t="s">
        <v>86</v>
      </c>
      <c r="W2601" s="3" t="s">
        <v>86</v>
      </c>
      <c r="X2601" s="3" t="s">
        <v>86</v>
      </c>
      <c r="Y2601" s="3" t="s">
        <v>97</v>
      </c>
      <c r="Z2601" s="3" t="s">
        <v>86</v>
      </c>
      <c r="AA2601" s="4"/>
      <c r="AB2601" s="3" t="s">
        <v>86</v>
      </c>
      <c r="AC2601" s="3" t="s">
        <v>86</v>
      </c>
      <c r="AD2601" s="3" t="s">
        <v>86</v>
      </c>
      <c r="AE2601" s="5">
        <v>0</v>
      </c>
    </row>
    <row r="2602" spans="1:31" x14ac:dyDescent="0.25">
      <c r="A2602" s="6" t="s">
        <v>86</v>
      </c>
      <c r="B2602" s="3" t="s">
        <v>270</v>
      </c>
      <c r="C2602" s="3" t="s">
        <v>787</v>
      </c>
      <c r="D2602" s="4">
        <v>44244</v>
      </c>
      <c r="E2602" s="4">
        <v>44244</v>
      </c>
      <c r="F2602" s="4">
        <v>44259</v>
      </c>
      <c r="G2602" s="3" t="s">
        <v>235</v>
      </c>
      <c r="H2602" s="3" t="s">
        <v>90</v>
      </c>
      <c r="I2602" s="5">
        <v>10546</v>
      </c>
      <c r="J2602" s="3" t="s">
        <v>91</v>
      </c>
      <c r="K2602" s="3" t="s">
        <v>90</v>
      </c>
      <c r="L2602" s="5">
        <v>10546</v>
      </c>
      <c r="M2602" s="5">
        <v>124.14</v>
      </c>
      <c r="N2602" s="41" t="str">
        <f>IF(M2602="","",IF(M2602&lt;0,-M2602&amp;"_"&amp;COUNTIF(M$2:M2602,M2602),M2602&amp;"_"&amp;COUNTIF(M$2:M2602,M2602)))</f>
        <v>124.14_1</v>
      </c>
      <c r="O2602" s="42" t="str">
        <f t="shared" si="40"/>
        <v/>
      </c>
      <c r="P2602" s="3" t="s">
        <v>626</v>
      </c>
      <c r="Q2602" s="3" t="s">
        <v>638</v>
      </c>
      <c r="R2602" s="3" t="s">
        <v>736</v>
      </c>
      <c r="S2602" s="3" t="s">
        <v>86</v>
      </c>
      <c r="T2602" s="3" t="s">
        <v>95</v>
      </c>
      <c r="U2602" s="3" t="s">
        <v>638</v>
      </c>
      <c r="V2602" s="3" t="s">
        <v>86</v>
      </c>
      <c r="W2602" s="3" t="s">
        <v>86</v>
      </c>
      <c r="X2602" s="3" t="s">
        <v>86</v>
      </c>
      <c r="Y2602" s="3" t="s">
        <v>97</v>
      </c>
      <c r="Z2602" s="3" t="s">
        <v>86</v>
      </c>
      <c r="AA2602" s="4"/>
      <c r="AB2602" s="3" t="s">
        <v>86</v>
      </c>
      <c r="AC2602" s="3" t="s">
        <v>86</v>
      </c>
      <c r="AD2602" s="3" t="s">
        <v>86</v>
      </c>
      <c r="AE2602" s="5">
        <v>0</v>
      </c>
    </row>
    <row r="2603" spans="1:31" x14ac:dyDescent="0.25">
      <c r="A2603" s="6" t="s">
        <v>86</v>
      </c>
      <c r="B2603" s="3" t="s">
        <v>2774</v>
      </c>
      <c r="C2603" s="3" t="s">
        <v>4543</v>
      </c>
      <c r="D2603" s="4">
        <v>44245</v>
      </c>
      <c r="E2603" s="4">
        <v>44245</v>
      </c>
      <c r="F2603" s="4">
        <v>44252</v>
      </c>
      <c r="G2603" s="3" t="s">
        <v>2488</v>
      </c>
      <c r="H2603" s="3" t="s">
        <v>160</v>
      </c>
      <c r="I2603" s="5">
        <v>89.51</v>
      </c>
      <c r="J2603" s="3" t="s">
        <v>4544</v>
      </c>
      <c r="K2603" s="3" t="s">
        <v>90</v>
      </c>
      <c r="L2603" s="5">
        <v>7585.65</v>
      </c>
      <c r="M2603" s="5">
        <v>89.51</v>
      </c>
      <c r="N2603" s="41" t="str">
        <f>IF(M2603="","",IF(M2603&lt;0,-M2603&amp;"_"&amp;COUNTIF(M$2:M2603,M2603),M2603&amp;"_"&amp;COUNTIF(M$2:M2603,M2603)))</f>
        <v>89.51_1</v>
      </c>
      <c r="O2603" s="42" t="str">
        <f t="shared" si="40"/>
        <v/>
      </c>
      <c r="P2603" s="3" t="s">
        <v>3622</v>
      </c>
      <c r="Q2603" s="3" t="s">
        <v>4545</v>
      </c>
      <c r="R2603" s="3" t="s">
        <v>4546</v>
      </c>
      <c r="S2603" s="3" t="s">
        <v>86</v>
      </c>
      <c r="T2603" s="3" t="s">
        <v>95</v>
      </c>
      <c r="U2603" s="3" t="s">
        <v>4545</v>
      </c>
      <c r="V2603" s="3" t="s">
        <v>86</v>
      </c>
      <c r="W2603" s="3" t="s">
        <v>86</v>
      </c>
      <c r="X2603" s="3" t="s">
        <v>86</v>
      </c>
      <c r="Y2603" s="3" t="s">
        <v>97</v>
      </c>
      <c r="Z2603" s="3" t="s">
        <v>86</v>
      </c>
      <c r="AA2603" s="4"/>
      <c r="AB2603" s="3" t="s">
        <v>86</v>
      </c>
      <c r="AC2603" s="3" t="s">
        <v>86</v>
      </c>
      <c r="AD2603" s="3" t="s">
        <v>86</v>
      </c>
      <c r="AE2603" s="5">
        <v>0</v>
      </c>
    </row>
    <row r="2604" spans="1:31" x14ac:dyDescent="0.25">
      <c r="A2604" s="6" t="s">
        <v>86</v>
      </c>
      <c r="B2604" s="3" t="s">
        <v>2774</v>
      </c>
      <c r="C2604" s="3" t="s">
        <v>4547</v>
      </c>
      <c r="D2604" s="4">
        <v>44245</v>
      </c>
      <c r="E2604" s="4">
        <v>44245</v>
      </c>
      <c r="F2604" s="4">
        <v>44252</v>
      </c>
      <c r="G2604" s="3" t="s">
        <v>2488</v>
      </c>
      <c r="H2604" s="3" t="s">
        <v>160</v>
      </c>
      <c r="I2604" s="5">
        <v>64.44</v>
      </c>
      <c r="J2604" s="3" t="s">
        <v>4548</v>
      </c>
      <c r="K2604" s="3" t="s">
        <v>90</v>
      </c>
      <c r="L2604" s="5">
        <v>5461.46</v>
      </c>
      <c r="M2604" s="5">
        <v>64.44</v>
      </c>
      <c r="N2604" s="41" t="str">
        <f>IF(M2604="","",IF(M2604&lt;0,-M2604&amp;"_"&amp;COUNTIF(M$2:M2604,M2604),M2604&amp;"_"&amp;COUNTIF(M$2:M2604,M2604)))</f>
        <v>64.44_1</v>
      </c>
      <c r="O2604" s="42" t="str">
        <f t="shared" si="40"/>
        <v/>
      </c>
      <c r="P2604" s="3" t="s">
        <v>4549</v>
      </c>
      <c r="Q2604" s="3" t="s">
        <v>4550</v>
      </c>
      <c r="R2604" s="3" t="s">
        <v>4551</v>
      </c>
      <c r="S2604" s="3" t="s">
        <v>86</v>
      </c>
      <c r="T2604" s="3" t="s">
        <v>95</v>
      </c>
      <c r="U2604" s="3" t="s">
        <v>4550</v>
      </c>
      <c r="V2604" s="3" t="s">
        <v>86</v>
      </c>
      <c r="W2604" s="3" t="s">
        <v>86</v>
      </c>
      <c r="X2604" s="3" t="s">
        <v>86</v>
      </c>
      <c r="Y2604" s="3" t="s">
        <v>97</v>
      </c>
      <c r="Z2604" s="3" t="s">
        <v>86</v>
      </c>
      <c r="AA2604" s="4"/>
      <c r="AB2604" s="3" t="s">
        <v>86</v>
      </c>
      <c r="AC2604" s="3" t="s">
        <v>86</v>
      </c>
      <c r="AD2604" s="3" t="s">
        <v>86</v>
      </c>
      <c r="AE2604" s="5">
        <v>0</v>
      </c>
    </row>
    <row r="2605" spans="1:31" x14ac:dyDescent="0.25">
      <c r="A2605" s="6" t="s">
        <v>86</v>
      </c>
      <c r="B2605" s="3" t="s">
        <v>270</v>
      </c>
      <c r="C2605" s="3" t="s">
        <v>788</v>
      </c>
      <c r="D2605" s="4">
        <v>44249</v>
      </c>
      <c r="E2605" s="4">
        <v>44249</v>
      </c>
      <c r="F2605" s="4">
        <v>44258</v>
      </c>
      <c r="G2605" s="3" t="s">
        <v>211</v>
      </c>
      <c r="H2605" s="3" t="s">
        <v>90</v>
      </c>
      <c r="I2605" s="5">
        <v>475</v>
      </c>
      <c r="J2605" s="3" t="s">
        <v>91</v>
      </c>
      <c r="K2605" s="3" t="s">
        <v>90</v>
      </c>
      <c r="L2605" s="5">
        <v>475</v>
      </c>
      <c r="M2605" s="5">
        <v>5.59</v>
      </c>
      <c r="N2605" s="41" t="str">
        <f>IF(M2605="","",IF(M2605&lt;0,-M2605&amp;"_"&amp;COUNTIF(M$2:M2605,M2605),M2605&amp;"_"&amp;COUNTIF(M$2:M2605,M2605)))</f>
        <v>5.59_7</v>
      </c>
      <c r="O2605" s="42" t="str">
        <f t="shared" si="40"/>
        <v/>
      </c>
      <c r="P2605" s="3" t="s">
        <v>789</v>
      </c>
      <c r="Q2605" s="3" t="s">
        <v>790</v>
      </c>
      <c r="R2605" s="3" t="s">
        <v>353</v>
      </c>
      <c r="S2605" s="3" t="s">
        <v>86</v>
      </c>
      <c r="T2605" s="3" t="s">
        <v>95</v>
      </c>
      <c r="U2605" s="3" t="s">
        <v>329</v>
      </c>
      <c r="V2605" s="3" t="s">
        <v>86</v>
      </c>
      <c r="W2605" s="3" t="s">
        <v>86</v>
      </c>
      <c r="X2605" s="3" t="s">
        <v>86</v>
      </c>
      <c r="Y2605" s="3" t="s">
        <v>97</v>
      </c>
      <c r="Z2605" s="3" t="s">
        <v>86</v>
      </c>
      <c r="AA2605" s="4"/>
      <c r="AB2605" s="3" t="s">
        <v>86</v>
      </c>
      <c r="AC2605" s="3" t="s">
        <v>86</v>
      </c>
      <c r="AD2605" s="3" t="s">
        <v>86</v>
      </c>
      <c r="AE2605" s="5">
        <v>0</v>
      </c>
    </row>
    <row r="2606" spans="1:31" x14ac:dyDescent="0.25">
      <c r="A2606" s="6" t="s">
        <v>86</v>
      </c>
      <c r="B2606" s="3" t="s">
        <v>270</v>
      </c>
      <c r="C2606" s="3" t="s">
        <v>788</v>
      </c>
      <c r="D2606" s="4">
        <v>44249</v>
      </c>
      <c r="E2606" s="4">
        <v>44249</v>
      </c>
      <c r="F2606" s="4">
        <v>44258</v>
      </c>
      <c r="G2606" s="3" t="s">
        <v>211</v>
      </c>
      <c r="H2606" s="3" t="s">
        <v>90</v>
      </c>
      <c r="I2606" s="5">
        <v>160</v>
      </c>
      <c r="J2606" s="3" t="s">
        <v>91</v>
      </c>
      <c r="K2606" s="3" t="s">
        <v>90</v>
      </c>
      <c r="L2606" s="5">
        <v>160</v>
      </c>
      <c r="M2606" s="5">
        <v>1.88</v>
      </c>
      <c r="N2606" s="41" t="str">
        <f>IF(M2606="","",IF(M2606&lt;0,-M2606&amp;"_"&amp;COUNTIF(M$2:M2606,M2606),M2606&amp;"_"&amp;COUNTIF(M$2:M2606,M2606)))</f>
        <v>1.88_5</v>
      </c>
      <c r="O2606" s="42" t="str">
        <f t="shared" si="40"/>
        <v/>
      </c>
      <c r="P2606" s="3" t="s">
        <v>789</v>
      </c>
      <c r="Q2606" s="3" t="s">
        <v>790</v>
      </c>
      <c r="R2606" s="3" t="s">
        <v>791</v>
      </c>
      <c r="S2606" s="3" t="s">
        <v>86</v>
      </c>
      <c r="T2606" s="3" t="s">
        <v>95</v>
      </c>
      <c r="U2606" s="3" t="s">
        <v>329</v>
      </c>
      <c r="V2606" s="3" t="s">
        <v>86</v>
      </c>
      <c r="W2606" s="3" t="s">
        <v>86</v>
      </c>
      <c r="X2606" s="3" t="s">
        <v>86</v>
      </c>
      <c r="Y2606" s="3" t="s">
        <v>97</v>
      </c>
      <c r="Z2606" s="3" t="s">
        <v>86</v>
      </c>
      <c r="AA2606" s="4"/>
      <c r="AB2606" s="3" t="s">
        <v>86</v>
      </c>
      <c r="AC2606" s="3" t="s">
        <v>86</v>
      </c>
      <c r="AD2606" s="3" t="s">
        <v>86</v>
      </c>
      <c r="AE2606" s="5">
        <v>0</v>
      </c>
    </row>
    <row r="2607" spans="1:31" x14ac:dyDescent="0.25">
      <c r="A2607" s="6" t="s">
        <v>86</v>
      </c>
      <c r="B2607" s="3" t="s">
        <v>270</v>
      </c>
      <c r="C2607" s="3" t="s">
        <v>788</v>
      </c>
      <c r="D2607" s="4">
        <v>44249</v>
      </c>
      <c r="E2607" s="4">
        <v>44249</v>
      </c>
      <c r="F2607" s="4">
        <v>44258</v>
      </c>
      <c r="G2607" s="3" t="s">
        <v>211</v>
      </c>
      <c r="H2607" s="3" t="s">
        <v>90</v>
      </c>
      <c r="I2607" s="5">
        <v>175</v>
      </c>
      <c r="J2607" s="3" t="s">
        <v>91</v>
      </c>
      <c r="K2607" s="3" t="s">
        <v>90</v>
      </c>
      <c r="L2607" s="5">
        <v>175</v>
      </c>
      <c r="M2607" s="5">
        <v>2.06</v>
      </c>
      <c r="N2607" s="41" t="str">
        <f>IF(M2607="","",IF(M2607&lt;0,-M2607&amp;"_"&amp;COUNTIF(M$2:M2607,M2607),M2607&amp;"_"&amp;COUNTIF(M$2:M2607,M2607)))</f>
        <v>2.06_8</v>
      </c>
      <c r="O2607" s="42" t="str">
        <f t="shared" si="40"/>
        <v/>
      </c>
      <c r="P2607" s="3" t="s">
        <v>789</v>
      </c>
      <c r="Q2607" s="3" t="s">
        <v>790</v>
      </c>
      <c r="R2607" s="3" t="s">
        <v>355</v>
      </c>
      <c r="S2607" s="3" t="s">
        <v>86</v>
      </c>
      <c r="T2607" s="3" t="s">
        <v>95</v>
      </c>
      <c r="U2607" s="3" t="s">
        <v>329</v>
      </c>
      <c r="V2607" s="3" t="s">
        <v>86</v>
      </c>
      <c r="W2607" s="3" t="s">
        <v>86</v>
      </c>
      <c r="X2607" s="3" t="s">
        <v>86</v>
      </c>
      <c r="Y2607" s="3" t="s">
        <v>97</v>
      </c>
      <c r="Z2607" s="3" t="s">
        <v>86</v>
      </c>
      <c r="AA2607" s="4"/>
      <c r="AB2607" s="3" t="s">
        <v>86</v>
      </c>
      <c r="AC2607" s="3" t="s">
        <v>86</v>
      </c>
      <c r="AD2607" s="3" t="s">
        <v>86</v>
      </c>
      <c r="AE2607" s="5">
        <v>0</v>
      </c>
    </row>
    <row r="2608" spans="1:31" x14ac:dyDescent="0.25">
      <c r="A2608" s="6" t="s">
        <v>86</v>
      </c>
      <c r="B2608" s="3" t="s">
        <v>270</v>
      </c>
      <c r="C2608" s="3" t="s">
        <v>788</v>
      </c>
      <c r="D2608" s="4">
        <v>44249</v>
      </c>
      <c r="E2608" s="4">
        <v>44249</v>
      </c>
      <c r="F2608" s="4">
        <v>44258</v>
      </c>
      <c r="G2608" s="3" t="s">
        <v>211</v>
      </c>
      <c r="H2608" s="3" t="s">
        <v>90</v>
      </c>
      <c r="I2608" s="5">
        <v>40</v>
      </c>
      <c r="J2608" s="3" t="s">
        <v>91</v>
      </c>
      <c r="K2608" s="3" t="s">
        <v>90</v>
      </c>
      <c r="L2608" s="5">
        <v>40</v>
      </c>
      <c r="M2608" s="5">
        <v>0.47</v>
      </c>
      <c r="N2608" s="41" t="str">
        <f>IF(M2608="","",IF(M2608&lt;0,-M2608&amp;"_"&amp;COUNTIF(M$2:M2608,M2608),M2608&amp;"_"&amp;COUNTIF(M$2:M2608,M2608)))</f>
        <v>0.47_3</v>
      </c>
      <c r="O2608" s="42" t="str">
        <f t="shared" si="40"/>
        <v/>
      </c>
      <c r="P2608" s="3" t="s">
        <v>789</v>
      </c>
      <c r="Q2608" s="3" t="s">
        <v>790</v>
      </c>
      <c r="R2608" s="3" t="s">
        <v>356</v>
      </c>
      <c r="S2608" s="3" t="s">
        <v>86</v>
      </c>
      <c r="T2608" s="3" t="s">
        <v>95</v>
      </c>
      <c r="U2608" s="3" t="s">
        <v>329</v>
      </c>
      <c r="V2608" s="3" t="s">
        <v>86</v>
      </c>
      <c r="W2608" s="3" t="s">
        <v>86</v>
      </c>
      <c r="X2608" s="3" t="s">
        <v>86</v>
      </c>
      <c r="Y2608" s="3" t="s">
        <v>97</v>
      </c>
      <c r="Z2608" s="3" t="s">
        <v>86</v>
      </c>
      <c r="AA2608" s="4"/>
      <c r="AB2608" s="3" t="s">
        <v>86</v>
      </c>
      <c r="AC2608" s="3" t="s">
        <v>86</v>
      </c>
      <c r="AD2608" s="3" t="s">
        <v>86</v>
      </c>
      <c r="AE2608" s="5">
        <v>0</v>
      </c>
    </row>
    <row r="2609" spans="1:31" x14ac:dyDescent="0.25">
      <c r="A2609" s="6" t="s">
        <v>86</v>
      </c>
      <c r="B2609" s="3" t="s">
        <v>270</v>
      </c>
      <c r="C2609" s="3" t="s">
        <v>788</v>
      </c>
      <c r="D2609" s="4">
        <v>44249</v>
      </c>
      <c r="E2609" s="4">
        <v>44249</v>
      </c>
      <c r="F2609" s="4">
        <v>44258</v>
      </c>
      <c r="G2609" s="3" t="s">
        <v>211</v>
      </c>
      <c r="H2609" s="3" t="s">
        <v>90</v>
      </c>
      <c r="I2609" s="5">
        <v>240</v>
      </c>
      <c r="J2609" s="3" t="s">
        <v>91</v>
      </c>
      <c r="K2609" s="3" t="s">
        <v>90</v>
      </c>
      <c r="L2609" s="5">
        <v>240</v>
      </c>
      <c r="M2609" s="5">
        <v>2.83</v>
      </c>
      <c r="N2609" s="41" t="str">
        <f>IF(M2609="","",IF(M2609&lt;0,-M2609&amp;"_"&amp;COUNTIF(M$2:M2609,M2609),M2609&amp;"_"&amp;COUNTIF(M$2:M2609,M2609)))</f>
        <v>2.83_3</v>
      </c>
      <c r="O2609" s="42" t="str">
        <f t="shared" si="40"/>
        <v/>
      </c>
      <c r="P2609" s="3" t="s">
        <v>789</v>
      </c>
      <c r="Q2609" s="3" t="s">
        <v>790</v>
      </c>
      <c r="R2609" s="3" t="s">
        <v>745</v>
      </c>
      <c r="S2609" s="3" t="s">
        <v>86</v>
      </c>
      <c r="T2609" s="3" t="s">
        <v>95</v>
      </c>
      <c r="U2609" s="3" t="s">
        <v>329</v>
      </c>
      <c r="V2609" s="3" t="s">
        <v>86</v>
      </c>
      <c r="W2609" s="3" t="s">
        <v>86</v>
      </c>
      <c r="X2609" s="3" t="s">
        <v>86</v>
      </c>
      <c r="Y2609" s="3" t="s">
        <v>97</v>
      </c>
      <c r="Z2609" s="3" t="s">
        <v>86</v>
      </c>
      <c r="AA2609" s="4"/>
      <c r="AB2609" s="3" t="s">
        <v>86</v>
      </c>
      <c r="AC2609" s="3" t="s">
        <v>86</v>
      </c>
      <c r="AD2609" s="3" t="s">
        <v>86</v>
      </c>
      <c r="AE2609" s="5">
        <v>0</v>
      </c>
    </row>
    <row r="2610" spans="1:31" x14ac:dyDescent="0.25">
      <c r="A2610" s="6" t="s">
        <v>86</v>
      </c>
      <c r="B2610" s="3" t="s">
        <v>270</v>
      </c>
      <c r="C2610" s="3" t="s">
        <v>788</v>
      </c>
      <c r="D2610" s="4">
        <v>44249</v>
      </c>
      <c r="E2610" s="4">
        <v>44249</v>
      </c>
      <c r="F2610" s="4">
        <v>44258</v>
      </c>
      <c r="G2610" s="3" t="s">
        <v>211</v>
      </c>
      <c r="H2610" s="3" t="s">
        <v>90</v>
      </c>
      <c r="I2610" s="5">
        <v>700</v>
      </c>
      <c r="J2610" s="3" t="s">
        <v>91</v>
      </c>
      <c r="K2610" s="3" t="s">
        <v>90</v>
      </c>
      <c r="L2610" s="5">
        <v>700</v>
      </c>
      <c r="M2610" s="5">
        <v>8.24</v>
      </c>
      <c r="N2610" s="41" t="str">
        <f>IF(M2610="","",IF(M2610&lt;0,-M2610&amp;"_"&amp;COUNTIF(M$2:M2610,M2610),M2610&amp;"_"&amp;COUNTIF(M$2:M2610,M2610)))</f>
        <v>8.24_4</v>
      </c>
      <c r="O2610" s="42" t="str">
        <f t="shared" si="40"/>
        <v/>
      </c>
      <c r="P2610" s="3" t="s">
        <v>789</v>
      </c>
      <c r="Q2610" s="3" t="s">
        <v>790</v>
      </c>
      <c r="R2610" s="3" t="s">
        <v>358</v>
      </c>
      <c r="S2610" s="3" t="s">
        <v>86</v>
      </c>
      <c r="T2610" s="3" t="s">
        <v>95</v>
      </c>
      <c r="U2610" s="3" t="s">
        <v>329</v>
      </c>
      <c r="V2610" s="3" t="s">
        <v>86</v>
      </c>
      <c r="W2610" s="3" t="s">
        <v>86</v>
      </c>
      <c r="X2610" s="3" t="s">
        <v>86</v>
      </c>
      <c r="Y2610" s="3" t="s">
        <v>97</v>
      </c>
      <c r="Z2610" s="3" t="s">
        <v>86</v>
      </c>
      <c r="AA2610" s="4"/>
      <c r="AB2610" s="3" t="s">
        <v>86</v>
      </c>
      <c r="AC2610" s="3" t="s">
        <v>86</v>
      </c>
      <c r="AD2610" s="3" t="s">
        <v>86</v>
      </c>
      <c r="AE2610" s="5">
        <v>0</v>
      </c>
    </row>
    <row r="2611" spans="1:31" x14ac:dyDescent="0.25">
      <c r="A2611" s="6" t="s">
        <v>86</v>
      </c>
      <c r="B2611" s="3" t="s">
        <v>270</v>
      </c>
      <c r="C2611" s="3" t="s">
        <v>788</v>
      </c>
      <c r="D2611" s="4">
        <v>44249</v>
      </c>
      <c r="E2611" s="4">
        <v>44249</v>
      </c>
      <c r="F2611" s="4">
        <v>44258</v>
      </c>
      <c r="G2611" s="3" t="s">
        <v>211</v>
      </c>
      <c r="H2611" s="3" t="s">
        <v>90</v>
      </c>
      <c r="I2611" s="5">
        <v>250</v>
      </c>
      <c r="J2611" s="3" t="s">
        <v>91</v>
      </c>
      <c r="K2611" s="3" t="s">
        <v>90</v>
      </c>
      <c r="L2611" s="5">
        <v>250</v>
      </c>
      <c r="M2611" s="5">
        <v>2.94</v>
      </c>
      <c r="N2611" s="41" t="str">
        <f>IF(M2611="","",IF(M2611&lt;0,-M2611&amp;"_"&amp;COUNTIF(M$2:M2611,M2611),M2611&amp;"_"&amp;COUNTIF(M$2:M2611,M2611)))</f>
        <v>2.94_8</v>
      </c>
      <c r="O2611" s="42" t="str">
        <f t="shared" si="40"/>
        <v/>
      </c>
      <c r="P2611" s="3" t="s">
        <v>789</v>
      </c>
      <c r="Q2611" s="3" t="s">
        <v>790</v>
      </c>
      <c r="R2611" s="3" t="s">
        <v>359</v>
      </c>
      <c r="S2611" s="3" t="s">
        <v>86</v>
      </c>
      <c r="T2611" s="3" t="s">
        <v>95</v>
      </c>
      <c r="U2611" s="3" t="s">
        <v>329</v>
      </c>
      <c r="V2611" s="3" t="s">
        <v>86</v>
      </c>
      <c r="W2611" s="3" t="s">
        <v>86</v>
      </c>
      <c r="X2611" s="3" t="s">
        <v>86</v>
      </c>
      <c r="Y2611" s="3" t="s">
        <v>97</v>
      </c>
      <c r="Z2611" s="3" t="s">
        <v>86</v>
      </c>
      <c r="AA2611" s="4"/>
      <c r="AB2611" s="3" t="s">
        <v>86</v>
      </c>
      <c r="AC2611" s="3" t="s">
        <v>86</v>
      </c>
      <c r="AD2611" s="3" t="s">
        <v>86</v>
      </c>
      <c r="AE2611" s="5">
        <v>0</v>
      </c>
    </row>
    <row r="2612" spans="1:31" x14ac:dyDescent="0.25">
      <c r="A2612" s="6" t="s">
        <v>86</v>
      </c>
      <c r="B2612" s="3" t="s">
        <v>270</v>
      </c>
      <c r="C2612" s="3" t="s">
        <v>788</v>
      </c>
      <c r="D2612" s="4">
        <v>44249</v>
      </c>
      <c r="E2612" s="4">
        <v>44249</v>
      </c>
      <c r="F2612" s="4">
        <v>44258</v>
      </c>
      <c r="G2612" s="3" t="s">
        <v>211</v>
      </c>
      <c r="H2612" s="3" t="s">
        <v>90</v>
      </c>
      <c r="I2612" s="5">
        <v>30</v>
      </c>
      <c r="J2612" s="3" t="s">
        <v>91</v>
      </c>
      <c r="K2612" s="3" t="s">
        <v>90</v>
      </c>
      <c r="L2612" s="5">
        <v>30</v>
      </c>
      <c r="M2612" s="5">
        <v>0.35</v>
      </c>
      <c r="N2612" s="41" t="str">
        <f>IF(M2612="","",IF(M2612&lt;0,-M2612&amp;"_"&amp;COUNTIF(M$2:M2612,M2612),M2612&amp;"_"&amp;COUNTIF(M$2:M2612,M2612)))</f>
        <v>0.35_7</v>
      </c>
      <c r="O2612" s="42" t="str">
        <f t="shared" si="40"/>
        <v/>
      </c>
      <c r="P2612" s="3" t="s">
        <v>789</v>
      </c>
      <c r="Q2612" s="3" t="s">
        <v>790</v>
      </c>
      <c r="R2612" s="3" t="s">
        <v>360</v>
      </c>
      <c r="S2612" s="3" t="s">
        <v>86</v>
      </c>
      <c r="T2612" s="3" t="s">
        <v>95</v>
      </c>
      <c r="U2612" s="3" t="s">
        <v>329</v>
      </c>
      <c r="V2612" s="3" t="s">
        <v>86</v>
      </c>
      <c r="W2612" s="3" t="s">
        <v>86</v>
      </c>
      <c r="X2612" s="3" t="s">
        <v>86</v>
      </c>
      <c r="Y2612" s="3" t="s">
        <v>97</v>
      </c>
      <c r="Z2612" s="3" t="s">
        <v>86</v>
      </c>
      <c r="AA2612" s="4"/>
      <c r="AB2612" s="3" t="s">
        <v>86</v>
      </c>
      <c r="AC2612" s="3" t="s">
        <v>86</v>
      </c>
      <c r="AD2612" s="3" t="s">
        <v>86</v>
      </c>
      <c r="AE2612" s="5">
        <v>0</v>
      </c>
    </row>
    <row r="2613" spans="1:31" x14ac:dyDescent="0.25">
      <c r="A2613" s="6" t="s">
        <v>86</v>
      </c>
      <c r="B2613" s="3" t="s">
        <v>270</v>
      </c>
      <c r="C2613" s="3" t="s">
        <v>788</v>
      </c>
      <c r="D2613" s="4">
        <v>44249</v>
      </c>
      <c r="E2613" s="4">
        <v>44249</v>
      </c>
      <c r="F2613" s="4">
        <v>44258</v>
      </c>
      <c r="G2613" s="3" t="s">
        <v>211</v>
      </c>
      <c r="H2613" s="3" t="s">
        <v>90</v>
      </c>
      <c r="I2613" s="5">
        <v>100</v>
      </c>
      <c r="J2613" s="3" t="s">
        <v>91</v>
      </c>
      <c r="K2613" s="3" t="s">
        <v>90</v>
      </c>
      <c r="L2613" s="5">
        <v>100</v>
      </c>
      <c r="M2613" s="5">
        <v>1.18</v>
      </c>
      <c r="N2613" s="41" t="str">
        <f>IF(M2613="","",IF(M2613&lt;0,-M2613&amp;"_"&amp;COUNTIF(M$2:M2613,M2613),M2613&amp;"_"&amp;COUNTIF(M$2:M2613,M2613)))</f>
        <v>1.18_18</v>
      </c>
      <c r="O2613" s="42" t="str">
        <f t="shared" si="40"/>
        <v/>
      </c>
      <c r="P2613" s="3" t="s">
        <v>789</v>
      </c>
      <c r="Q2613" s="3" t="s">
        <v>790</v>
      </c>
      <c r="R2613" s="3" t="s">
        <v>514</v>
      </c>
      <c r="S2613" s="3" t="s">
        <v>86</v>
      </c>
      <c r="T2613" s="3" t="s">
        <v>95</v>
      </c>
      <c r="U2613" s="3" t="s">
        <v>329</v>
      </c>
      <c r="V2613" s="3" t="s">
        <v>86</v>
      </c>
      <c r="W2613" s="3" t="s">
        <v>86</v>
      </c>
      <c r="X2613" s="3" t="s">
        <v>86</v>
      </c>
      <c r="Y2613" s="3" t="s">
        <v>97</v>
      </c>
      <c r="Z2613" s="3" t="s">
        <v>86</v>
      </c>
      <c r="AA2613" s="4"/>
      <c r="AB2613" s="3" t="s">
        <v>86</v>
      </c>
      <c r="AC2613" s="3" t="s">
        <v>86</v>
      </c>
      <c r="AD2613" s="3" t="s">
        <v>86</v>
      </c>
      <c r="AE2613" s="5">
        <v>0</v>
      </c>
    </row>
    <row r="2614" spans="1:31" x14ac:dyDescent="0.25">
      <c r="A2614" s="6" t="s">
        <v>86</v>
      </c>
      <c r="B2614" s="3" t="s">
        <v>270</v>
      </c>
      <c r="C2614" s="3" t="s">
        <v>788</v>
      </c>
      <c r="D2614" s="4">
        <v>44249</v>
      </c>
      <c r="E2614" s="4">
        <v>44249</v>
      </c>
      <c r="F2614" s="4">
        <v>44258</v>
      </c>
      <c r="G2614" s="3" t="s">
        <v>211</v>
      </c>
      <c r="H2614" s="3" t="s">
        <v>90</v>
      </c>
      <c r="I2614" s="5">
        <v>300</v>
      </c>
      <c r="J2614" s="3" t="s">
        <v>91</v>
      </c>
      <c r="K2614" s="3" t="s">
        <v>90</v>
      </c>
      <c r="L2614" s="5">
        <v>300</v>
      </c>
      <c r="M2614" s="5">
        <v>3.53</v>
      </c>
      <c r="N2614" s="41" t="str">
        <f>IF(M2614="","",IF(M2614&lt;0,-M2614&amp;"_"&amp;COUNTIF(M$2:M2614,M2614),M2614&amp;"_"&amp;COUNTIF(M$2:M2614,M2614)))</f>
        <v>3.53_11</v>
      </c>
      <c r="O2614" s="42" t="str">
        <f t="shared" si="40"/>
        <v/>
      </c>
      <c r="P2614" s="3" t="s">
        <v>789</v>
      </c>
      <c r="Q2614" s="3" t="s">
        <v>790</v>
      </c>
      <c r="R2614" s="3" t="s">
        <v>515</v>
      </c>
      <c r="S2614" s="3" t="s">
        <v>86</v>
      </c>
      <c r="T2614" s="3" t="s">
        <v>95</v>
      </c>
      <c r="U2614" s="3" t="s">
        <v>329</v>
      </c>
      <c r="V2614" s="3" t="s">
        <v>86</v>
      </c>
      <c r="W2614" s="3" t="s">
        <v>86</v>
      </c>
      <c r="X2614" s="3" t="s">
        <v>86</v>
      </c>
      <c r="Y2614" s="3" t="s">
        <v>97</v>
      </c>
      <c r="Z2614" s="3" t="s">
        <v>86</v>
      </c>
      <c r="AA2614" s="4"/>
      <c r="AB2614" s="3" t="s">
        <v>86</v>
      </c>
      <c r="AC2614" s="3" t="s">
        <v>86</v>
      </c>
      <c r="AD2614" s="3" t="s">
        <v>86</v>
      </c>
      <c r="AE2614" s="5">
        <v>0</v>
      </c>
    </row>
    <row r="2615" spans="1:31" x14ac:dyDescent="0.25">
      <c r="A2615" s="6" t="s">
        <v>86</v>
      </c>
      <c r="B2615" s="3" t="s">
        <v>270</v>
      </c>
      <c r="C2615" s="3" t="s">
        <v>788</v>
      </c>
      <c r="D2615" s="4">
        <v>44249</v>
      </c>
      <c r="E2615" s="4">
        <v>44249</v>
      </c>
      <c r="F2615" s="4">
        <v>44258</v>
      </c>
      <c r="G2615" s="3" t="s">
        <v>211</v>
      </c>
      <c r="H2615" s="3" t="s">
        <v>90</v>
      </c>
      <c r="I2615" s="5">
        <v>20</v>
      </c>
      <c r="J2615" s="3" t="s">
        <v>91</v>
      </c>
      <c r="K2615" s="3" t="s">
        <v>90</v>
      </c>
      <c r="L2615" s="5">
        <v>20</v>
      </c>
      <c r="M2615" s="5">
        <v>0.24</v>
      </c>
      <c r="N2615" s="41" t="str">
        <f>IF(M2615="","",IF(M2615&lt;0,-M2615&amp;"_"&amp;COUNTIF(M$2:M2615,M2615),M2615&amp;"_"&amp;COUNTIF(M$2:M2615,M2615)))</f>
        <v>0.24_2</v>
      </c>
      <c r="O2615" s="42" t="str">
        <f t="shared" si="40"/>
        <v/>
      </c>
      <c r="P2615" s="3" t="s">
        <v>789</v>
      </c>
      <c r="Q2615" s="3" t="s">
        <v>790</v>
      </c>
      <c r="R2615" s="3" t="s">
        <v>792</v>
      </c>
      <c r="S2615" s="3" t="s">
        <v>86</v>
      </c>
      <c r="T2615" s="3" t="s">
        <v>95</v>
      </c>
      <c r="U2615" s="3" t="s">
        <v>329</v>
      </c>
      <c r="V2615" s="3" t="s">
        <v>86</v>
      </c>
      <c r="W2615" s="3" t="s">
        <v>86</v>
      </c>
      <c r="X2615" s="3" t="s">
        <v>86</v>
      </c>
      <c r="Y2615" s="3" t="s">
        <v>97</v>
      </c>
      <c r="Z2615" s="3" t="s">
        <v>86</v>
      </c>
      <c r="AA2615" s="4"/>
      <c r="AB2615" s="3" t="s">
        <v>86</v>
      </c>
      <c r="AC2615" s="3" t="s">
        <v>86</v>
      </c>
      <c r="AD2615" s="3" t="s">
        <v>86</v>
      </c>
      <c r="AE2615" s="5">
        <v>0</v>
      </c>
    </row>
    <row r="2616" spans="1:31" x14ac:dyDescent="0.25">
      <c r="A2616" s="6" t="s">
        <v>86</v>
      </c>
      <c r="B2616" s="3" t="s">
        <v>270</v>
      </c>
      <c r="C2616" s="3" t="s">
        <v>788</v>
      </c>
      <c r="D2616" s="4">
        <v>44249</v>
      </c>
      <c r="E2616" s="4">
        <v>44249</v>
      </c>
      <c r="F2616" s="4">
        <v>44258</v>
      </c>
      <c r="G2616" s="3" t="s">
        <v>211</v>
      </c>
      <c r="H2616" s="3" t="s">
        <v>90</v>
      </c>
      <c r="I2616" s="5">
        <v>500</v>
      </c>
      <c r="J2616" s="3" t="s">
        <v>91</v>
      </c>
      <c r="K2616" s="3" t="s">
        <v>90</v>
      </c>
      <c r="L2616" s="5">
        <v>500</v>
      </c>
      <c r="M2616" s="5">
        <v>5.89</v>
      </c>
      <c r="N2616" s="41" t="str">
        <f>IF(M2616="","",IF(M2616&lt;0,-M2616&amp;"_"&amp;COUNTIF(M$2:M2616,M2616),M2616&amp;"_"&amp;COUNTIF(M$2:M2616,M2616)))</f>
        <v>5.89_23</v>
      </c>
      <c r="O2616" s="42" t="str">
        <f t="shared" si="40"/>
        <v/>
      </c>
      <c r="P2616" s="3" t="s">
        <v>789</v>
      </c>
      <c r="Q2616" s="3" t="s">
        <v>790</v>
      </c>
      <c r="R2616" s="3" t="s">
        <v>369</v>
      </c>
      <c r="S2616" s="3" t="s">
        <v>86</v>
      </c>
      <c r="T2616" s="3" t="s">
        <v>95</v>
      </c>
      <c r="U2616" s="3" t="s">
        <v>329</v>
      </c>
      <c r="V2616" s="3" t="s">
        <v>86</v>
      </c>
      <c r="W2616" s="3" t="s">
        <v>86</v>
      </c>
      <c r="X2616" s="3" t="s">
        <v>86</v>
      </c>
      <c r="Y2616" s="3" t="s">
        <v>97</v>
      </c>
      <c r="Z2616" s="3" t="s">
        <v>86</v>
      </c>
      <c r="AA2616" s="4"/>
      <c r="AB2616" s="3" t="s">
        <v>86</v>
      </c>
      <c r="AC2616" s="3" t="s">
        <v>86</v>
      </c>
      <c r="AD2616" s="3" t="s">
        <v>86</v>
      </c>
      <c r="AE2616" s="5">
        <v>0</v>
      </c>
    </row>
    <row r="2617" spans="1:31" x14ac:dyDescent="0.25">
      <c r="A2617" s="6" t="s">
        <v>86</v>
      </c>
      <c r="B2617" s="3" t="s">
        <v>270</v>
      </c>
      <c r="C2617" s="3" t="s">
        <v>788</v>
      </c>
      <c r="D2617" s="4">
        <v>44249</v>
      </c>
      <c r="E2617" s="4">
        <v>44249</v>
      </c>
      <c r="F2617" s="4">
        <v>44258</v>
      </c>
      <c r="G2617" s="3" t="s">
        <v>211</v>
      </c>
      <c r="H2617" s="3" t="s">
        <v>90</v>
      </c>
      <c r="I2617" s="5">
        <v>100</v>
      </c>
      <c r="J2617" s="3" t="s">
        <v>91</v>
      </c>
      <c r="K2617" s="3" t="s">
        <v>90</v>
      </c>
      <c r="L2617" s="5">
        <v>100</v>
      </c>
      <c r="M2617" s="5">
        <v>1.18</v>
      </c>
      <c r="N2617" s="41" t="str">
        <f>IF(M2617="","",IF(M2617&lt;0,-M2617&amp;"_"&amp;COUNTIF(M$2:M2617,M2617),M2617&amp;"_"&amp;COUNTIF(M$2:M2617,M2617)))</f>
        <v>1.18_19</v>
      </c>
      <c r="O2617" s="42" t="str">
        <f t="shared" si="40"/>
        <v/>
      </c>
      <c r="P2617" s="3" t="s">
        <v>789</v>
      </c>
      <c r="Q2617" s="3" t="s">
        <v>790</v>
      </c>
      <c r="R2617" s="3" t="s">
        <v>362</v>
      </c>
      <c r="S2617" s="3" t="s">
        <v>86</v>
      </c>
      <c r="T2617" s="3" t="s">
        <v>95</v>
      </c>
      <c r="U2617" s="3" t="s">
        <v>329</v>
      </c>
      <c r="V2617" s="3" t="s">
        <v>86</v>
      </c>
      <c r="W2617" s="3" t="s">
        <v>86</v>
      </c>
      <c r="X2617" s="3" t="s">
        <v>86</v>
      </c>
      <c r="Y2617" s="3" t="s">
        <v>97</v>
      </c>
      <c r="Z2617" s="3" t="s">
        <v>86</v>
      </c>
      <c r="AA2617" s="4"/>
      <c r="AB2617" s="3" t="s">
        <v>86</v>
      </c>
      <c r="AC2617" s="3" t="s">
        <v>86</v>
      </c>
      <c r="AD2617" s="3" t="s">
        <v>86</v>
      </c>
      <c r="AE2617" s="5">
        <v>0</v>
      </c>
    </row>
    <row r="2618" spans="1:31" x14ac:dyDescent="0.25">
      <c r="A2618" s="6" t="s">
        <v>86</v>
      </c>
      <c r="B2618" s="3" t="s">
        <v>270</v>
      </c>
      <c r="C2618" s="3" t="s">
        <v>788</v>
      </c>
      <c r="D2618" s="4">
        <v>44249</v>
      </c>
      <c r="E2618" s="4">
        <v>44249</v>
      </c>
      <c r="F2618" s="4">
        <v>44258</v>
      </c>
      <c r="G2618" s="3" t="s">
        <v>211</v>
      </c>
      <c r="H2618" s="3" t="s">
        <v>90</v>
      </c>
      <c r="I2618" s="5">
        <v>3000</v>
      </c>
      <c r="J2618" s="3" t="s">
        <v>91</v>
      </c>
      <c r="K2618" s="3" t="s">
        <v>90</v>
      </c>
      <c r="L2618" s="5">
        <v>3000</v>
      </c>
      <c r="M2618" s="5">
        <v>35.31</v>
      </c>
      <c r="N2618" s="41" t="str">
        <f>IF(M2618="","",IF(M2618&lt;0,-M2618&amp;"_"&amp;COUNTIF(M$2:M2618,M2618),M2618&amp;"_"&amp;COUNTIF(M$2:M2618,M2618)))</f>
        <v>35.31_12</v>
      </c>
      <c r="O2618" s="42" t="str">
        <f t="shared" si="40"/>
        <v/>
      </c>
      <c r="P2618" s="3" t="s">
        <v>789</v>
      </c>
      <c r="Q2618" s="3" t="s">
        <v>790</v>
      </c>
      <c r="R2618" s="3" t="s">
        <v>363</v>
      </c>
      <c r="S2618" s="3" t="s">
        <v>86</v>
      </c>
      <c r="T2618" s="3" t="s">
        <v>95</v>
      </c>
      <c r="U2618" s="3" t="s">
        <v>329</v>
      </c>
      <c r="V2618" s="3" t="s">
        <v>86</v>
      </c>
      <c r="W2618" s="3" t="s">
        <v>86</v>
      </c>
      <c r="X2618" s="3" t="s">
        <v>86</v>
      </c>
      <c r="Y2618" s="3" t="s">
        <v>97</v>
      </c>
      <c r="Z2618" s="3" t="s">
        <v>86</v>
      </c>
      <c r="AA2618" s="4"/>
      <c r="AB2618" s="3" t="s">
        <v>86</v>
      </c>
      <c r="AC2618" s="3" t="s">
        <v>86</v>
      </c>
      <c r="AD2618" s="3" t="s">
        <v>86</v>
      </c>
      <c r="AE2618" s="5">
        <v>0</v>
      </c>
    </row>
    <row r="2619" spans="1:31" x14ac:dyDescent="0.25">
      <c r="A2619" s="6" t="s">
        <v>86</v>
      </c>
      <c r="B2619" s="3" t="s">
        <v>270</v>
      </c>
      <c r="C2619" s="3" t="s">
        <v>788</v>
      </c>
      <c r="D2619" s="4">
        <v>44249</v>
      </c>
      <c r="E2619" s="4">
        <v>44249</v>
      </c>
      <c r="F2619" s="4">
        <v>44258</v>
      </c>
      <c r="G2619" s="3" t="s">
        <v>211</v>
      </c>
      <c r="H2619" s="3" t="s">
        <v>90</v>
      </c>
      <c r="I2619" s="5">
        <v>475</v>
      </c>
      <c r="J2619" s="3" t="s">
        <v>91</v>
      </c>
      <c r="K2619" s="3" t="s">
        <v>90</v>
      </c>
      <c r="L2619" s="5">
        <v>475</v>
      </c>
      <c r="M2619" s="5">
        <v>5.59</v>
      </c>
      <c r="N2619" s="41" t="str">
        <f>IF(M2619="","",IF(M2619&lt;0,-M2619&amp;"_"&amp;COUNTIF(M$2:M2619,M2619),M2619&amp;"_"&amp;COUNTIF(M$2:M2619,M2619)))</f>
        <v>5.59_8</v>
      </c>
      <c r="O2619" s="42" t="str">
        <f t="shared" si="40"/>
        <v/>
      </c>
      <c r="P2619" s="3" t="s">
        <v>789</v>
      </c>
      <c r="Q2619" s="3" t="s">
        <v>790</v>
      </c>
      <c r="R2619" s="3" t="s">
        <v>364</v>
      </c>
      <c r="S2619" s="3" t="s">
        <v>86</v>
      </c>
      <c r="T2619" s="3" t="s">
        <v>95</v>
      </c>
      <c r="U2619" s="3" t="s">
        <v>329</v>
      </c>
      <c r="V2619" s="3" t="s">
        <v>86</v>
      </c>
      <c r="W2619" s="3" t="s">
        <v>86</v>
      </c>
      <c r="X2619" s="3" t="s">
        <v>86</v>
      </c>
      <c r="Y2619" s="3" t="s">
        <v>97</v>
      </c>
      <c r="Z2619" s="3" t="s">
        <v>86</v>
      </c>
      <c r="AA2619" s="4"/>
      <c r="AB2619" s="3" t="s">
        <v>86</v>
      </c>
      <c r="AC2619" s="3" t="s">
        <v>86</v>
      </c>
      <c r="AD2619" s="3" t="s">
        <v>86</v>
      </c>
      <c r="AE2619" s="5">
        <v>0</v>
      </c>
    </row>
    <row r="2620" spans="1:31" x14ac:dyDescent="0.25">
      <c r="A2620" s="6" t="s">
        <v>86</v>
      </c>
      <c r="B2620" s="3" t="s">
        <v>270</v>
      </c>
      <c r="C2620" s="3" t="s">
        <v>788</v>
      </c>
      <c r="D2620" s="4">
        <v>44249</v>
      </c>
      <c r="E2620" s="4">
        <v>44249</v>
      </c>
      <c r="F2620" s="4">
        <v>44258</v>
      </c>
      <c r="G2620" s="3" t="s">
        <v>211</v>
      </c>
      <c r="H2620" s="3" t="s">
        <v>90</v>
      </c>
      <c r="I2620" s="5">
        <v>170</v>
      </c>
      <c r="J2620" s="3" t="s">
        <v>91</v>
      </c>
      <c r="K2620" s="3" t="s">
        <v>90</v>
      </c>
      <c r="L2620" s="5">
        <v>170</v>
      </c>
      <c r="M2620" s="5">
        <v>2</v>
      </c>
      <c r="N2620" s="41" t="str">
        <f>IF(M2620="","",IF(M2620&lt;0,-M2620&amp;"_"&amp;COUNTIF(M$2:M2620,M2620),M2620&amp;"_"&amp;COUNTIF(M$2:M2620,M2620)))</f>
        <v>2_2</v>
      </c>
      <c r="O2620" s="42" t="str">
        <f t="shared" si="40"/>
        <v/>
      </c>
      <c r="P2620" s="3" t="s">
        <v>789</v>
      </c>
      <c r="Q2620" s="3" t="s">
        <v>790</v>
      </c>
      <c r="R2620" s="3" t="s">
        <v>713</v>
      </c>
      <c r="S2620" s="3" t="s">
        <v>86</v>
      </c>
      <c r="T2620" s="3" t="s">
        <v>95</v>
      </c>
      <c r="U2620" s="3" t="s">
        <v>329</v>
      </c>
      <c r="V2620" s="3" t="s">
        <v>86</v>
      </c>
      <c r="W2620" s="3" t="s">
        <v>86</v>
      </c>
      <c r="X2620" s="3" t="s">
        <v>86</v>
      </c>
      <c r="Y2620" s="3" t="s">
        <v>97</v>
      </c>
      <c r="Z2620" s="3" t="s">
        <v>86</v>
      </c>
      <c r="AA2620" s="4"/>
      <c r="AB2620" s="3" t="s">
        <v>86</v>
      </c>
      <c r="AC2620" s="3" t="s">
        <v>86</v>
      </c>
      <c r="AD2620" s="3" t="s">
        <v>86</v>
      </c>
      <c r="AE2620" s="5">
        <v>0</v>
      </c>
    </row>
    <row r="2621" spans="1:31" x14ac:dyDescent="0.25">
      <c r="A2621" s="6" t="s">
        <v>86</v>
      </c>
      <c r="B2621" s="3" t="s">
        <v>270</v>
      </c>
      <c r="C2621" s="3" t="s">
        <v>788</v>
      </c>
      <c r="D2621" s="4">
        <v>44249</v>
      </c>
      <c r="E2621" s="4">
        <v>44249</v>
      </c>
      <c r="F2621" s="4">
        <v>44258</v>
      </c>
      <c r="G2621" s="3" t="s">
        <v>211</v>
      </c>
      <c r="H2621" s="3" t="s">
        <v>90</v>
      </c>
      <c r="I2621" s="5">
        <v>750</v>
      </c>
      <c r="J2621" s="3" t="s">
        <v>91</v>
      </c>
      <c r="K2621" s="3" t="s">
        <v>90</v>
      </c>
      <c r="L2621" s="5">
        <v>750</v>
      </c>
      <c r="M2621" s="5">
        <v>8.83</v>
      </c>
      <c r="N2621" s="41" t="str">
        <f>IF(M2621="","",IF(M2621&lt;0,-M2621&amp;"_"&amp;COUNTIF(M$2:M2621,M2621),M2621&amp;"_"&amp;COUNTIF(M$2:M2621,M2621)))</f>
        <v>8.83_5</v>
      </c>
      <c r="O2621" s="42" t="str">
        <f t="shared" si="40"/>
        <v/>
      </c>
      <c r="P2621" s="3" t="s">
        <v>789</v>
      </c>
      <c r="Q2621" s="3" t="s">
        <v>790</v>
      </c>
      <c r="R2621" s="3" t="s">
        <v>375</v>
      </c>
      <c r="S2621" s="3" t="s">
        <v>86</v>
      </c>
      <c r="T2621" s="3" t="s">
        <v>95</v>
      </c>
      <c r="U2621" s="3" t="s">
        <v>329</v>
      </c>
      <c r="V2621" s="3" t="s">
        <v>86</v>
      </c>
      <c r="W2621" s="3" t="s">
        <v>86</v>
      </c>
      <c r="X2621" s="3" t="s">
        <v>86</v>
      </c>
      <c r="Y2621" s="3" t="s">
        <v>97</v>
      </c>
      <c r="Z2621" s="3" t="s">
        <v>86</v>
      </c>
      <c r="AA2621" s="4"/>
      <c r="AB2621" s="3" t="s">
        <v>86</v>
      </c>
      <c r="AC2621" s="3" t="s">
        <v>86</v>
      </c>
      <c r="AD2621" s="3" t="s">
        <v>86</v>
      </c>
      <c r="AE2621" s="5">
        <v>0</v>
      </c>
    </row>
    <row r="2622" spans="1:31" x14ac:dyDescent="0.25">
      <c r="A2622" s="6" t="s">
        <v>86</v>
      </c>
      <c r="B2622" s="3" t="s">
        <v>270</v>
      </c>
      <c r="C2622" s="3" t="s">
        <v>788</v>
      </c>
      <c r="D2622" s="4">
        <v>44249</v>
      </c>
      <c r="E2622" s="4">
        <v>44249</v>
      </c>
      <c r="F2622" s="4">
        <v>44258</v>
      </c>
      <c r="G2622" s="3" t="s">
        <v>211</v>
      </c>
      <c r="H2622" s="3" t="s">
        <v>90</v>
      </c>
      <c r="I2622" s="5">
        <v>95</v>
      </c>
      <c r="J2622" s="3" t="s">
        <v>91</v>
      </c>
      <c r="K2622" s="3" t="s">
        <v>90</v>
      </c>
      <c r="L2622" s="5">
        <v>95</v>
      </c>
      <c r="M2622" s="5">
        <v>1.1200000000000001</v>
      </c>
      <c r="N2622" s="41" t="str">
        <f>IF(M2622="","",IF(M2622&lt;0,-M2622&amp;"_"&amp;COUNTIF(M$2:M2622,M2622),M2622&amp;"_"&amp;COUNTIF(M$2:M2622,M2622)))</f>
        <v>1.12_5</v>
      </c>
      <c r="O2622" s="42" t="str">
        <f t="shared" si="40"/>
        <v/>
      </c>
      <c r="P2622" s="3" t="s">
        <v>789</v>
      </c>
      <c r="Q2622" s="3" t="s">
        <v>790</v>
      </c>
      <c r="R2622" s="3" t="s">
        <v>793</v>
      </c>
      <c r="S2622" s="3" t="s">
        <v>86</v>
      </c>
      <c r="T2622" s="3" t="s">
        <v>95</v>
      </c>
      <c r="U2622" s="3" t="s">
        <v>329</v>
      </c>
      <c r="V2622" s="3" t="s">
        <v>86</v>
      </c>
      <c r="W2622" s="3" t="s">
        <v>86</v>
      </c>
      <c r="X2622" s="3" t="s">
        <v>86</v>
      </c>
      <c r="Y2622" s="3" t="s">
        <v>97</v>
      </c>
      <c r="Z2622" s="3" t="s">
        <v>86</v>
      </c>
      <c r="AA2622" s="4"/>
      <c r="AB2622" s="3" t="s">
        <v>86</v>
      </c>
      <c r="AC2622" s="3" t="s">
        <v>86</v>
      </c>
      <c r="AD2622" s="3" t="s">
        <v>86</v>
      </c>
      <c r="AE2622" s="5">
        <v>0</v>
      </c>
    </row>
    <row r="2623" spans="1:31" x14ac:dyDescent="0.25">
      <c r="A2623" s="6" t="s">
        <v>86</v>
      </c>
      <c r="B2623" s="3" t="s">
        <v>270</v>
      </c>
      <c r="C2623" s="3" t="s">
        <v>788</v>
      </c>
      <c r="D2623" s="4">
        <v>44249</v>
      </c>
      <c r="E2623" s="4">
        <v>44249</v>
      </c>
      <c r="F2623" s="4">
        <v>44258</v>
      </c>
      <c r="G2623" s="3" t="s">
        <v>211</v>
      </c>
      <c r="H2623" s="3" t="s">
        <v>90</v>
      </c>
      <c r="I2623" s="5">
        <v>70</v>
      </c>
      <c r="J2623" s="3" t="s">
        <v>91</v>
      </c>
      <c r="K2623" s="3" t="s">
        <v>90</v>
      </c>
      <c r="L2623" s="5">
        <v>70</v>
      </c>
      <c r="M2623" s="5">
        <v>0.82</v>
      </c>
      <c r="N2623" s="41" t="str">
        <f>IF(M2623="","",IF(M2623&lt;0,-M2623&amp;"_"&amp;COUNTIF(M$2:M2623,M2623),M2623&amp;"_"&amp;COUNTIF(M$2:M2623,M2623)))</f>
        <v>0.82_6</v>
      </c>
      <c r="O2623" s="42" t="str">
        <f t="shared" si="40"/>
        <v/>
      </c>
      <c r="P2623" s="3" t="s">
        <v>789</v>
      </c>
      <c r="Q2623" s="3" t="s">
        <v>790</v>
      </c>
      <c r="R2623" s="3" t="s">
        <v>366</v>
      </c>
      <c r="S2623" s="3" t="s">
        <v>86</v>
      </c>
      <c r="T2623" s="3" t="s">
        <v>95</v>
      </c>
      <c r="U2623" s="3" t="s">
        <v>329</v>
      </c>
      <c r="V2623" s="3" t="s">
        <v>86</v>
      </c>
      <c r="W2623" s="3" t="s">
        <v>86</v>
      </c>
      <c r="X2623" s="3" t="s">
        <v>86</v>
      </c>
      <c r="Y2623" s="3" t="s">
        <v>97</v>
      </c>
      <c r="Z2623" s="3" t="s">
        <v>86</v>
      </c>
      <c r="AA2623" s="4"/>
      <c r="AB2623" s="3" t="s">
        <v>86</v>
      </c>
      <c r="AC2623" s="3" t="s">
        <v>86</v>
      </c>
      <c r="AD2623" s="3" t="s">
        <v>86</v>
      </c>
      <c r="AE2623" s="5">
        <v>0</v>
      </c>
    </row>
    <row r="2624" spans="1:31" x14ac:dyDescent="0.25">
      <c r="A2624" s="6" t="s">
        <v>86</v>
      </c>
      <c r="B2624" s="3" t="s">
        <v>270</v>
      </c>
      <c r="C2624" s="3" t="s">
        <v>788</v>
      </c>
      <c r="D2624" s="4">
        <v>44249</v>
      </c>
      <c r="E2624" s="4">
        <v>44249</v>
      </c>
      <c r="F2624" s="4">
        <v>44258</v>
      </c>
      <c r="G2624" s="3" t="s">
        <v>211</v>
      </c>
      <c r="H2624" s="3" t="s">
        <v>90</v>
      </c>
      <c r="I2624" s="5">
        <v>260</v>
      </c>
      <c r="J2624" s="3" t="s">
        <v>91</v>
      </c>
      <c r="K2624" s="3" t="s">
        <v>90</v>
      </c>
      <c r="L2624" s="5">
        <v>260</v>
      </c>
      <c r="M2624" s="5">
        <v>3.06</v>
      </c>
      <c r="N2624" s="41" t="str">
        <f>IF(M2624="","",IF(M2624&lt;0,-M2624&amp;"_"&amp;COUNTIF(M$2:M2624,M2624),M2624&amp;"_"&amp;COUNTIF(M$2:M2624,M2624)))</f>
        <v>3.06_9</v>
      </c>
      <c r="O2624" s="42" t="str">
        <f t="shared" si="40"/>
        <v/>
      </c>
      <c r="P2624" s="3" t="s">
        <v>789</v>
      </c>
      <c r="Q2624" s="3" t="s">
        <v>790</v>
      </c>
      <c r="R2624" s="3" t="s">
        <v>411</v>
      </c>
      <c r="S2624" s="3" t="s">
        <v>86</v>
      </c>
      <c r="T2624" s="3" t="s">
        <v>95</v>
      </c>
      <c r="U2624" s="3" t="s">
        <v>329</v>
      </c>
      <c r="V2624" s="3" t="s">
        <v>86</v>
      </c>
      <c r="W2624" s="3" t="s">
        <v>86</v>
      </c>
      <c r="X2624" s="3" t="s">
        <v>86</v>
      </c>
      <c r="Y2624" s="3" t="s">
        <v>97</v>
      </c>
      <c r="Z2624" s="3" t="s">
        <v>86</v>
      </c>
      <c r="AA2624" s="4"/>
      <c r="AB2624" s="3" t="s">
        <v>86</v>
      </c>
      <c r="AC2624" s="3" t="s">
        <v>86</v>
      </c>
      <c r="AD2624" s="3" t="s">
        <v>86</v>
      </c>
      <c r="AE2624" s="5">
        <v>0</v>
      </c>
    </row>
    <row r="2625" spans="1:31" x14ac:dyDescent="0.25">
      <c r="A2625" s="6" t="s">
        <v>86</v>
      </c>
      <c r="B2625" s="3" t="s">
        <v>270</v>
      </c>
      <c r="C2625" s="3" t="s">
        <v>788</v>
      </c>
      <c r="D2625" s="4">
        <v>44249</v>
      </c>
      <c r="E2625" s="4">
        <v>44249</v>
      </c>
      <c r="F2625" s="4">
        <v>44258</v>
      </c>
      <c r="G2625" s="3" t="s">
        <v>211</v>
      </c>
      <c r="H2625" s="3" t="s">
        <v>90</v>
      </c>
      <c r="I2625" s="5">
        <v>100</v>
      </c>
      <c r="J2625" s="3" t="s">
        <v>91</v>
      </c>
      <c r="K2625" s="3" t="s">
        <v>90</v>
      </c>
      <c r="L2625" s="5">
        <v>100</v>
      </c>
      <c r="M2625" s="5">
        <v>1.18</v>
      </c>
      <c r="N2625" s="41" t="str">
        <f>IF(M2625="","",IF(M2625&lt;0,-M2625&amp;"_"&amp;COUNTIF(M$2:M2625,M2625),M2625&amp;"_"&amp;COUNTIF(M$2:M2625,M2625)))</f>
        <v>1.18_20</v>
      </c>
      <c r="O2625" s="42" t="str">
        <f t="shared" si="40"/>
        <v/>
      </c>
      <c r="P2625" s="3" t="s">
        <v>789</v>
      </c>
      <c r="Q2625" s="3" t="s">
        <v>790</v>
      </c>
      <c r="R2625" s="3" t="s">
        <v>663</v>
      </c>
      <c r="S2625" s="3" t="s">
        <v>86</v>
      </c>
      <c r="T2625" s="3" t="s">
        <v>95</v>
      </c>
      <c r="U2625" s="3" t="s">
        <v>329</v>
      </c>
      <c r="V2625" s="3" t="s">
        <v>86</v>
      </c>
      <c r="W2625" s="3" t="s">
        <v>86</v>
      </c>
      <c r="X2625" s="3" t="s">
        <v>86</v>
      </c>
      <c r="Y2625" s="3" t="s">
        <v>97</v>
      </c>
      <c r="Z2625" s="3" t="s">
        <v>86</v>
      </c>
      <c r="AA2625" s="4"/>
      <c r="AB2625" s="3" t="s">
        <v>86</v>
      </c>
      <c r="AC2625" s="3" t="s">
        <v>86</v>
      </c>
      <c r="AD2625" s="3" t="s">
        <v>86</v>
      </c>
      <c r="AE2625" s="5">
        <v>0</v>
      </c>
    </row>
    <row r="2626" spans="1:31" x14ac:dyDescent="0.25">
      <c r="A2626" s="6" t="s">
        <v>86</v>
      </c>
      <c r="B2626" s="3" t="s">
        <v>270</v>
      </c>
      <c r="C2626" s="3" t="s">
        <v>788</v>
      </c>
      <c r="D2626" s="4">
        <v>44249</v>
      </c>
      <c r="E2626" s="4">
        <v>44249</v>
      </c>
      <c r="F2626" s="4">
        <v>44258</v>
      </c>
      <c r="G2626" s="3" t="s">
        <v>211</v>
      </c>
      <c r="H2626" s="3" t="s">
        <v>90</v>
      </c>
      <c r="I2626" s="5">
        <v>150</v>
      </c>
      <c r="J2626" s="3" t="s">
        <v>91</v>
      </c>
      <c r="K2626" s="3" t="s">
        <v>90</v>
      </c>
      <c r="L2626" s="5">
        <v>150</v>
      </c>
      <c r="M2626" s="5">
        <v>1.77</v>
      </c>
      <c r="N2626" s="41" t="str">
        <f>IF(M2626="","",IF(M2626&lt;0,-M2626&amp;"_"&amp;COUNTIF(M$2:M2626,M2626),M2626&amp;"_"&amp;COUNTIF(M$2:M2626,M2626)))</f>
        <v>1.77_12</v>
      </c>
      <c r="O2626" s="42" t="str">
        <f t="shared" ref="O2626:O2689" si="41">IF(COUNTIF(N:N,N2626)=2,"x","")</f>
        <v/>
      </c>
      <c r="P2626" s="3" t="s">
        <v>789</v>
      </c>
      <c r="Q2626" s="3" t="s">
        <v>790</v>
      </c>
      <c r="R2626" s="3" t="s">
        <v>368</v>
      </c>
      <c r="S2626" s="3" t="s">
        <v>86</v>
      </c>
      <c r="T2626" s="3" t="s">
        <v>95</v>
      </c>
      <c r="U2626" s="3" t="s">
        <v>329</v>
      </c>
      <c r="V2626" s="3" t="s">
        <v>86</v>
      </c>
      <c r="W2626" s="3" t="s">
        <v>86</v>
      </c>
      <c r="X2626" s="3" t="s">
        <v>86</v>
      </c>
      <c r="Y2626" s="3" t="s">
        <v>97</v>
      </c>
      <c r="Z2626" s="3" t="s">
        <v>86</v>
      </c>
      <c r="AA2626" s="4"/>
      <c r="AB2626" s="3" t="s">
        <v>86</v>
      </c>
      <c r="AC2626" s="3" t="s">
        <v>86</v>
      </c>
      <c r="AD2626" s="3" t="s">
        <v>86</v>
      </c>
      <c r="AE2626" s="5">
        <v>0</v>
      </c>
    </row>
    <row r="2627" spans="1:31" x14ac:dyDescent="0.25">
      <c r="A2627" s="6" t="s">
        <v>86</v>
      </c>
      <c r="B2627" s="3" t="s">
        <v>270</v>
      </c>
      <c r="C2627" s="3" t="s">
        <v>788</v>
      </c>
      <c r="D2627" s="4">
        <v>44249</v>
      </c>
      <c r="E2627" s="4">
        <v>44249</v>
      </c>
      <c r="F2627" s="4">
        <v>44258</v>
      </c>
      <c r="G2627" s="3" t="s">
        <v>211</v>
      </c>
      <c r="H2627" s="3" t="s">
        <v>90</v>
      </c>
      <c r="I2627" s="5">
        <v>200</v>
      </c>
      <c r="J2627" s="3" t="s">
        <v>91</v>
      </c>
      <c r="K2627" s="3" t="s">
        <v>90</v>
      </c>
      <c r="L2627" s="5">
        <v>200</v>
      </c>
      <c r="M2627" s="5">
        <v>2.35</v>
      </c>
      <c r="N2627" s="41" t="str">
        <f>IF(M2627="","",IF(M2627&lt;0,-M2627&amp;"_"&amp;COUNTIF(M$2:M2627,M2627),M2627&amp;"_"&amp;COUNTIF(M$2:M2627,M2627)))</f>
        <v>2.35_14</v>
      </c>
      <c r="O2627" s="42" t="str">
        <f t="shared" si="41"/>
        <v/>
      </c>
      <c r="P2627" s="3" t="s">
        <v>789</v>
      </c>
      <c r="Q2627" s="3" t="s">
        <v>790</v>
      </c>
      <c r="R2627" s="3" t="s">
        <v>517</v>
      </c>
      <c r="S2627" s="3" t="s">
        <v>86</v>
      </c>
      <c r="T2627" s="3" t="s">
        <v>95</v>
      </c>
      <c r="U2627" s="3" t="s">
        <v>329</v>
      </c>
      <c r="V2627" s="3" t="s">
        <v>86</v>
      </c>
      <c r="W2627" s="3" t="s">
        <v>86</v>
      </c>
      <c r="X2627" s="3" t="s">
        <v>86</v>
      </c>
      <c r="Y2627" s="3" t="s">
        <v>97</v>
      </c>
      <c r="Z2627" s="3" t="s">
        <v>86</v>
      </c>
      <c r="AA2627" s="4"/>
      <c r="AB2627" s="3" t="s">
        <v>86</v>
      </c>
      <c r="AC2627" s="3" t="s">
        <v>86</v>
      </c>
      <c r="AD2627" s="3" t="s">
        <v>86</v>
      </c>
      <c r="AE2627" s="5">
        <v>0</v>
      </c>
    </row>
    <row r="2628" spans="1:31" x14ac:dyDescent="0.25">
      <c r="A2628" s="6" t="s">
        <v>86</v>
      </c>
      <c r="B2628" s="3" t="s">
        <v>270</v>
      </c>
      <c r="C2628" s="3" t="s">
        <v>788</v>
      </c>
      <c r="D2628" s="4">
        <v>44249</v>
      </c>
      <c r="E2628" s="4">
        <v>44249</v>
      </c>
      <c r="F2628" s="4">
        <v>44258</v>
      </c>
      <c r="G2628" s="3" t="s">
        <v>211</v>
      </c>
      <c r="H2628" s="3" t="s">
        <v>90</v>
      </c>
      <c r="I2628" s="5">
        <v>200</v>
      </c>
      <c r="J2628" s="3" t="s">
        <v>91</v>
      </c>
      <c r="K2628" s="3" t="s">
        <v>90</v>
      </c>
      <c r="L2628" s="5">
        <v>200</v>
      </c>
      <c r="M2628" s="5">
        <v>2.35</v>
      </c>
      <c r="N2628" s="41" t="str">
        <f>IF(M2628="","",IF(M2628&lt;0,-M2628&amp;"_"&amp;COUNTIF(M$2:M2628,M2628),M2628&amp;"_"&amp;COUNTIF(M$2:M2628,M2628)))</f>
        <v>2.35_15</v>
      </c>
      <c r="O2628" s="42" t="str">
        <f t="shared" si="41"/>
        <v/>
      </c>
      <c r="P2628" s="3" t="s">
        <v>789</v>
      </c>
      <c r="Q2628" s="3" t="s">
        <v>790</v>
      </c>
      <c r="R2628" s="3" t="s">
        <v>370</v>
      </c>
      <c r="S2628" s="3" t="s">
        <v>86</v>
      </c>
      <c r="T2628" s="3" t="s">
        <v>95</v>
      </c>
      <c r="U2628" s="3" t="s">
        <v>329</v>
      </c>
      <c r="V2628" s="3" t="s">
        <v>86</v>
      </c>
      <c r="W2628" s="3" t="s">
        <v>86</v>
      </c>
      <c r="X2628" s="3" t="s">
        <v>86</v>
      </c>
      <c r="Y2628" s="3" t="s">
        <v>97</v>
      </c>
      <c r="Z2628" s="3" t="s">
        <v>86</v>
      </c>
      <c r="AA2628" s="4"/>
      <c r="AB2628" s="3" t="s">
        <v>86</v>
      </c>
      <c r="AC2628" s="3" t="s">
        <v>86</v>
      </c>
      <c r="AD2628" s="3" t="s">
        <v>86</v>
      </c>
      <c r="AE2628" s="5">
        <v>0</v>
      </c>
    </row>
    <row r="2629" spans="1:31" x14ac:dyDescent="0.25">
      <c r="A2629" s="6" t="s">
        <v>86</v>
      </c>
      <c r="B2629" s="3" t="s">
        <v>270</v>
      </c>
      <c r="C2629" s="3" t="s">
        <v>788</v>
      </c>
      <c r="D2629" s="4">
        <v>44249</v>
      </c>
      <c r="E2629" s="4">
        <v>44249</v>
      </c>
      <c r="F2629" s="4">
        <v>44258</v>
      </c>
      <c r="G2629" s="3" t="s">
        <v>211</v>
      </c>
      <c r="H2629" s="3" t="s">
        <v>90</v>
      </c>
      <c r="I2629" s="5">
        <v>1680</v>
      </c>
      <c r="J2629" s="3" t="s">
        <v>91</v>
      </c>
      <c r="K2629" s="3" t="s">
        <v>90</v>
      </c>
      <c r="L2629" s="5">
        <v>1680</v>
      </c>
      <c r="M2629" s="5">
        <v>19.78</v>
      </c>
      <c r="N2629" s="41" t="str">
        <f>IF(M2629="","",IF(M2629&lt;0,-M2629&amp;"_"&amp;COUNTIF(M$2:M2629,M2629),M2629&amp;"_"&amp;COUNTIF(M$2:M2629,M2629)))</f>
        <v>19.78_7</v>
      </c>
      <c r="O2629" s="42" t="str">
        <f t="shared" si="41"/>
        <v/>
      </c>
      <c r="P2629" s="3" t="s">
        <v>789</v>
      </c>
      <c r="Q2629" s="3" t="s">
        <v>790</v>
      </c>
      <c r="R2629" s="3" t="s">
        <v>371</v>
      </c>
      <c r="S2629" s="3" t="s">
        <v>86</v>
      </c>
      <c r="T2629" s="3" t="s">
        <v>95</v>
      </c>
      <c r="U2629" s="3" t="s">
        <v>329</v>
      </c>
      <c r="V2629" s="3" t="s">
        <v>86</v>
      </c>
      <c r="W2629" s="3" t="s">
        <v>86</v>
      </c>
      <c r="X2629" s="3" t="s">
        <v>86</v>
      </c>
      <c r="Y2629" s="3" t="s">
        <v>97</v>
      </c>
      <c r="Z2629" s="3" t="s">
        <v>86</v>
      </c>
      <c r="AA2629" s="4"/>
      <c r="AB2629" s="3" t="s">
        <v>86</v>
      </c>
      <c r="AC2629" s="3" t="s">
        <v>86</v>
      </c>
      <c r="AD2629" s="3" t="s">
        <v>86</v>
      </c>
      <c r="AE2629" s="5">
        <v>0</v>
      </c>
    </row>
    <row r="2630" spans="1:31" x14ac:dyDescent="0.25">
      <c r="A2630" s="6" t="s">
        <v>86</v>
      </c>
      <c r="B2630" s="3" t="s">
        <v>270</v>
      </c>
      <c r="C2630" s="3" t="s">
        <v>788</v>
      </c>
      <c r="D2630" s="4">
        <v>44249</v>
      </c>
      <c r="E2630" s="4">
        <v>44249</v>
      </c>
      <c r="F2630" s="4">
        <v>44258</v>
      </c>
      <c r="G2630" s="3" t="s">
        <v>211</v>
      </c>
      <c r="H2630" s="3" t="s">
        <v>90</v>
      </c>
      <c r="I2630" s="5">
        <v>310</v>
      </c>
      <c r="J2630" s="3" t="s">
        <v>91</v>
      </c>
      <c r="K2630" s="3" t="s">
        <v>90</v>
      </c>
      <c r="L2630" s="5">
        <v>310</v>
      </c>
      <c r="M2630" s="5">
        <v>3.65</v>
      </c>
      <c r="N2630" s="41" t="str">
        <f>IF(M2630="","",IF(M2630&lt;0,-M2630&amp;"_"&amp;COUNTIF(M$2:M2630,M2630),M2630&amp;"_"&amp;COUNTIF(M$2:M2630,M2630)))</f>
        <v>3.65_2</v>
      </c>
      <c r="O2630" s="42" t="str">
        <f t="shared" si="41"/>
        <v/>
      </c>
      <c r="P2630" s="3" t="s">
        <v>789</v>
      </c>
      <c r="Q2630" s="3" t="s">
        <v>790</v>
      </c>
      <c r="R2630" s="3" t="s">
        <v>365</v>
      </c>
      <c r="S2630" s="3" t="s">
        <v>86</v>
      </c>
      <c r="T2630" s="3" t="s">
        <v>95</v>
      </c>
      <c r="U2630" s="3" t="s">
        <v>329</v>
      </c>
      <c r="V2630" s="3" t="s">
        <v>86</v>
      </c>
      <c r="W2630" s="3" t="s">
        <v>86</v>
      </c>
      <c r="X2630" s="3" t="s">
        <v>86</v>
      </c>
      <c r="Y2630" s="3" t="s">
        <v>97</v>
      </c>
      <c r="Z2630" s="3" t="s">
        <v>86</v>
      </c>
      <c r="AA2630" s="4"/>
      <c r="AB2630" s="3" t="s">
        <v>86</v>
      </c>
      <c r="AC2630" s="3" t="s">
        <v>86</v>
      </c>
      <c r="AD2630" s="3" t="s">
        <v>86</v>
      </c>
      <c r="AE2630" s="5">
        <v>0</v>
      </c>
    </row>
    <row r="2631" spans="1:31" x14ac:dyDescent="0.25">
      <c r="A2631" s="6" t="s">
        <v>86</v>
      </c>
      <c r="B2631" s="3" t="s">
        <v>270</v>
      </c>
      <c r="C2631" s="3" t="s">
        <v>788</v>
      </c>
      <c r="D2631" s="4">
        <v>44249</v>
      </c>
      <c r="E2631" s="4">
        <v>44249</v>
      </c>
      <c r="F2631" s="4">
        <v>44258</v>
      </c>
      <c r="G2631" s="3" t="s">
        <v>211</v>
      </c>
      <c r="H2631" s="3" t="s">
        <v>90</v>
      </c>
      <c r="I2631" s="5">
        <v>1000</v>
      </c>
      <c r="J2631" s="3" t="s">
        <v>91</v>
      </c>
      <c r="K2631" s="3" t="s">
        <v>90</v>
      </c>
      <c r="L2631" s="5">
        <v>1000</v>
      </c>
      <c r="M2631" s="5">
        <v>11.77</v>
      </c>
      <c r="N2631" s="41" t="str">
        <f>IF(M2631="","",IF(M2631&lt;0,-M2631&amp;"_"&amp;COUNTIF(M$2:M2631,M2631),M2631&amp;"_"&amp;COUNTIF(M$2:M2631,M2631)))</f>
        <v>11.77_5</v>
      </c>
      <c r="O2631" s="42" t="str">
        <f t="shared" si="41"/>
        <v/>
      </c>
      <c r="P2631" s="3" t="s">
        <v>789</v>
      </c>
      <c r="Q2631" s="3" t="s">
        <v>790</v>
      </c>
      <c r="R2631" s="3" t="s">
        <v>372</v>
      </c>
      <c r="S2631" s="3" t="s">
        <v>86</v>
      </c>
      <c r="T2631" s="3" t="s">
        <v>95</v>
      </c>
      <c r="U2631" s="3" t="s">
        <v>329</v>
      </c>
      <c r="V2631" s="3" t="s">
        <v>86</v>
      </c>
      <c r="W2631" s="3" t="s">
        <v>86</v>
      </c>
      <c r="X2631" s="3" t="s">
        <v>86</v>
      </c>
      <c r="Y2631" s="3" t="s">
        <v>97</v>
      </c>
      <c r="Z2631" s="3" t="s">
        <v>86</v>
      </c>
      <c r="AA2631" s="4"/>
      <c r="AB2631" s="3" t="s">
        <v>86</v>
      </c>
      <c r="AC2631" s="3" t="s">
        <v>86</v>
      </c>
      <c r="AD2631" s="3" t="s">
        <v>86</v>
      </c>
      <c r="AE2631" s="5">
        <v>0</v>
      </c>
    </row>
    <row r="2632" spans="1:31" x14ac:dyDescent="0.25">
      <c r="A2632" s="6" t="s">
        <v>86</v>
      </c>
      <c r="B2632" s="3" t="s">
        <v>270</v>
      </c>
      <c r="C2632" s="3" t="s">
        <v>788</v>
      </c>
      <c r="D2632" s="4">
        <v>44249</v>
      </c>
      <c r="E2632" s="4">
        <v>44249</v>
      </c>
      <c r="F2632" s="4">
        <v>44258</v>
      </c>
      <c r="G2632" s="3" t="s">
        <v>211</v>
      </c>
      <c r="H2632" s="3" t="s">
        <v>90</v>
      </c>
      <c r="I2632" s="5">
        <v>95</v>
      </c>
      <c r="J2632" s="3" t="s">
        <v>91</v>
      </c>
      <c r="K2632" s="3" t="s">
        <v>90</v>
      </c>
      <c r="L2632" s="5">
        <v>95</v>
      </c>
      <c r="M2632" s="5">
        <v>1.1200000000000001</v>
      </c>
      <c r="N2632" s="41" t="str">
        <f>IF(M2632="","",IF(M2632&lt;0,-M2632&amp;"_"&amp;COUNTIF(M$2:M2632,M2632),M2632&amp;"_"&amp;COUNTIF(M$2:M2632,M2632)))</f>
        <v>1.12_6</v>
      </c>
      <c r="O2632" s="42" t="str">
        <f t="shared" si="41"/>
        <v/>
      </c>
      <c r="P2632" s="3" t="s">
        <v>789</v>
      </c>
      <c r="Q2632" s="3" t="s">
        <v>790</v>
      </c>
      <c r="R2632" s="3" t="s">
        <v>412</v>
      </c>
      <c r="S2632" s="3" t="s">
        <v>86</v>
      </c>
      <c r="T2632" s="3" t="s">
        <v>95</v>
      </c>
      <c r="U2632" s="3" t="s">
        <v>329</v>
      </c>
      <c r="V2632" s="3" t="s">
        <v>86</v>
      </c>
      <c r="W2632" s="3" t="s">
        <v>86</v>
      </c>
      <c r="X2632" s="3" t="s">
        <v>86</v>
      </c>
      <c r="Y2632" s="3" t="s">
        <v>97</v>
      </c>
      <c r="Z2632" s="3" t="s">
        <v>86</v>
      </c>
      <c r="AA2632" s="4"/>
      <c r="AB2632" s="3" t="s">
        <v>86</v>
      </c>
      <c r="AC2632" s="3" t="s">
        <v>86</v>
      </c>
      <c r="AD2632" s="3" t="s">
        <v>86</v>
      </c>
      <c r="AE2632" s="5">
        <v>0</v>
      </c>
    </row>
    <row r="2633" spans="1:31" x14ac:dyDescent="0.25">
      <c r="A2633" s="6" t="s">
        <v>86</v>
      </c>
      <c r="B2633" s="3" t="s">
        <v>270</v>
      </c>
      <c r="C2633" s="3" t="s">
        <v>788</v>
      </c>
      <c r="D2633" s="4">
        <v>44249</v>
      </c>
      <c r="E2633" s="4">
        <v>44249</v>
      </c>
      <c r="F2633" s="4">
        <v>44258</v>
      </c>
      <c r="G2633" s="3" t="s">
        <v>211</v>
      </c>
      <c r="H2633" s="3" t="s">
        <v>90</v>
      </c>
      <c r="I2633" s="5">
        <v>2880</v>
      </c>
      <c r="J2633" s="3" t="s">
        <v>91</v>
      </c>
      <c r="K2633" s="3" t="s">
        <v>90</v>
      </c>
      <c r="L2633" s="5">
        <v>2880</v>
      </c>
      <c r="M2633" s="5">
        <v>33.9</v>
      </c>
      <c r="N2633" s="41" t="str">
        <f>IF(M2633="","",IF(M2633&lt;0,-M2633&amp;"_"&amp;COUNTIF(M$2:M2633,M2633),M2633&amp;"_"&amp;COUNTIF(M$2:M2633,M2633)))</f>
        <v>33.9_12</v>
      </c>
      <c r="O2633" s="42" t="str">
        <f t="shared" si="41"/>
        <v/>
      </c>
      <c r="P2633" s="3" t="s">
        <v>789</v>
      </c>
      <c r="Q2633" s="3" t="s">
        <v>790</v>
      </c>
      <c r="R2633" s="3" t="s">
        <v>374</v>
      </c>
      <c r="S2633" s="3" t="s">
        <v>86</v>
      </c>
      <c r="T2633" s="3" t="s">
        <v>95</v>
      </c>
      <c r="U2633" s="3" t="s">
        <v>329</v>
      </c>
      <c r="V2633" s="3" t="s">
        <v>86</v>
      </c>
      <c r="W2633" s="3" t="s">
        <v>86</v>
      </c>
      <c r="X2633" s="3" t="s">
        <v>86</v>
      </c>
      <c r="Y2633" s="3" t="s">
        <v>97</v>
      </c>
      <c r="Z2633" s="3" t="s">
        <v>86</v>
      </c>
      <c r="AA2633" s="4"/>
      <c r="AB2633" s="3" t="s">
        <v>86</v>
      </c>
      <c r="AC2633" s="3" t="s">
        <v>86</v>
      </c>
      <c r="AD2633" s="3" t="s">
        <v>86</v>
      </c>
      <c r="AE2633" s="5">
        <v>0</v>
      </c>
    </row>
    <row r="2634" spans="1:31" x14ac:dyDescent="0.25">
      <c r="A2634" s="6" t="s">
        <v>86</v>
      </c>
      <c r="B2634" s="3" t="s">
        <v>270</v>
      </c>
      <c r="C2634" s="3" t="s">
        <v>788</v>
      </c>
      <c r="D2634" s="4">
        <v>44249</v>
      </c>
      <c r="E2634" s="4">
        <v>44249</v>
      </c>
      <c r="F2634" s="4">
        <v>44258</v>
      </c>
      <c r="G2634" s="3" t="s">
        <v>211</v>
      </c>
      <c r="H2634" s="3" t="s">
        <v>90</v>
      </c>
      <c r="I2634" s="5">
        <v>450</v>
      </c>
      <c r="J2634" s="3" t="s">
        <v>91</v>
      </c>
      <c r="K2634" s="3" t="s">
        <v>90</v>
      </c>
      <c r="L2634" s="5">
        <v>450</v>
      </c>
      <c r="M2634" s="5">
        <v>5.3</v>
      </c>
      <c r="N2634" s="41" t="str">
        <f>IF(M2634="","",IF(M2634&lt;0,-M2634&amp;"_"&amp;COUNTIF(M$2:M2634,M2634),M2634&amp;"_"&amp;COUNTIF(M$2:M2634,M2634)))</f>
        <v>5.3_9</v>
      </c>
      <c r="O2634" s="42" t="str">
        <f t="shared" si="41"/>
        <v/>
      </c>
      <c r="P2634" s="3" t="s">
        <v>789</v>
      </c>
      <c r="Q2634" s="3" t="s">
        <v>790</v>
      </c>
      <c r="R2634" s="3" t="s">
        <v>383</v>
      </c>
      <c r="S2634" s="3" t="s">
        <v>86</v>
      </c>
      <c r="T2634" s="3" t="s">
        <v>95</v>
      </c>
      <c r="U2634" s="3" t="s">
        <v>329</v>
      </c>
      <c r="V2634" s="3" t="s">
        <v>86</v>
      </c>
      <c r="W2634" s="3" t="s">
        <v>86</v>
      </c>
      <c r="X2634" s="3" t="s">
        <v>86</v>
      </c>
      <c r="Y2634" s="3" t="s">
        <v>97</v>
      </c>
      <c r="Z2634" s="3" t="s">
        <v>86</v>
      </c>
      <c r="AA2634" s="4"/>
      <c r="AB2634" s="3" t="s">
        <v>86</v>
      </c>
      <c r="AC2634" s="3" t="s">
        <v>86</v>
      </c>
      <c r="AD2634" s="3" t="s">
        <v>86</v>
      </c>
      <c r="AE2634" s="5">
        <v>0</v>
      </c>
    </row>
    <row r="2635" spans="1:31" x14ac:dyDescent="0.25">
      <c r="A2635" s="6" t="s">
        <v>86</v>
      </c>
      <c r="B2635" s="3" t="s">
        <v>270</v>
      </c>
      <c r="C2635" s="3" t="s">
        <v>788</v>
      </c>
      <c r="D2635" s="4">
        <v>44249</v>
      </c>
      <c r="E2635" s="4">
        <v>44249</v>
      </c>
      <c r="F2635" s="4">
        <v>44258</v>
      </c>
      <c r="G2635" s="3" t="s">
        <v>211</v>
      </c>
      <c r="H2635" s="3" t="s">
        <v>90</v>
      </c>
      <c r="I2635" s="5">
        <v>100</v>
      </c>
      <c r="J2635" s="3" t="s">
        <v>91</v>
      </c>
      <c r="K2635" s="3" t="s">
        <v>90</v>
      </c>
      <c r="L2635" s="5">
        <v>100</v>
      </c>
      <c r="M2635" s="5">
        <v>1.18</v>
      </c>
      <c r="N2635" s="41" t="str">
        <f>IF(M2635="","",IF(M2635&lt;0,-M2635&amp;"_"&amp;COUNTIF(M$2:M2635,M2635),M2635&amp;"_"&amp;COUNTIF(M$2:M2635,M2635)))</f>
        <v>1.18_21</v>
      </c>
      <c r="O2635" s="42" t="str">
        <f t="shared" si="41"/>
        <v/>
      </c>
      <c r="P2635" s="3" t="s">
        <v>789</v>
      </c>
      <c r="Q2635" s="3" t="s">
        <v>790</v>
      </c>
      <c r="R2635" s="3" t="s">
        <v>376</v>
      </c>
      <c r="S2635" s="3" t="s">
        <v>86</v>
      </c>
      <c r="T2635" s="3" t="s">
        <v>95</v>
      </c>
      <c r="U2635" s="3" t="s">
        <v>329</v>
      </c>
      <c r="V2635" s="3" t="s">
        <v>86</v>
      </c>
      <c r="W2635" s="3" t="s">
        <v>86</v>
      </c>
      <c r="X2635" s="3" t="s">
        <v>86</v>
      </c>
      <c r="Y2635" s="3" t="s">
        <v>97</v>
      </c>
      <c r="Z2635" s="3" t="s">
        <v>86</v>
      </c>
      <c r="AA2635" s="4"/>
      <c r="AB2635" s="3" t="s">
        <v>86</v>
      </c>
      <c r="AC2635" s="3" t="s">
        <v>86</v>
      </c>
      <c r="AD2635" s="3" t="s">
        <v>86</v>
      </c>
      <c r="AE2635" s="5">
        <v>0</v>
      </c>
    </row>
    <row r="2636" spans="1:31" x14ac:dyDescent="0.25">
      <c r="A2636" s="6" t="s">
        <v>86</v>
      </c>
      <c r="B2636" s="3" t="s">
        <v>270</v>
      </c>
      <c r="C2636" s="3" t="s">
        <v>788</v>
      </c>
      <c r="D2636" s="4">
        <v>44249</v>
      </c>
      <c r="E2636" s="4">
        <v>44249</v>
      </c>
      <c r="F2636" s="4">
        <v>44258</v>
      </c>
      <c r="G2636" s="3" t="s">
        <v>211</v>
      </c>
      <c r="H2636" s="3" t="s">
        <v>90</v>
      </c>
      <c r="I2636" s="5">
        <v>75</v>
      </c>
      <c r="J2636" s="3" t="s">
        <v>91</v>
      </c>
      <c r="K2636" s="3" t="s">
        <v>90</v>
      </c>
      <c r="L2636" s="5">
        <v>75</v>
      </c>
      <c r="M2636" s="5">
        <v>0.88</v>
      </c>
      <c r="N2636" s="41" t="str">
        <f>IF(M2636="","",IF(M2636&lt;0,-M2636&amp;"_"&amp;COUNTIF(M$2:M2636,M2636),M2636&amp;"_"&amp;COUNTIF(M$2:M2636,M2636)))</f>
        <v>0.88_1</v>
      </c>
      <c r="O2636" s="42" t="str">
        <f t="shared" si="41"/>
        <v/>
      </c>
      <c r="P2636" s="3" t="s">
        <v>789</v>
      </c>
      <c r="Q2636" s="3" t="s">
        <v>790</v>
      </c>
      <c r="R2636" s="3" t="s">
        <v>794</v>
      </c>
      <c r="S2636" s="3" t="s">
        <v>86</v>
      </c>
      <c r="T2636" s="3" t="s">
        <v>95</v>
      </c>
      <c r="U2636" s="3" t="s">
        <v>329</v>
      </c>
      <c r="V2636" s="3" t="s">
        <v>86</v>
      </c>
      <c r="W2636" s="3" t="s">
        <v>86</v>
      </c>
      <c r="X2636" s="3" t="s">
        <v>86</v>
      </c>
      <c r="Y2636" s="3" t="s">
        <v>97</v>
      </c>
      <c r="Z2636" s="3" t="s">
        <v>86</v>
      </c>
      <c r="AA2636" s="4"/>
      <c r="AB2636" s="3" t="s">
        <v>86</v>
      </c>
      <c r="AC2636" s="3" t="s">
        <v>86</v>
      </c>
      <c r="AD2636" s="3" t="s">
        <v>86</v>
      </c>
      <c r="AE2636" s="5">
        <v>0</v>
      </c>
    </row>
    <row r="2637" spans="1:31" x14ac:dyDescent="0.25">
      <c r="A2637" s="6" t="s">
        <v>86</v>
      </c>
      <c r="B2637" s="3" t="s">
        <v>270</v>
      </c>
      <c r="C2637" s="3" t="s">
        <v>788</v>
      </c>
      <c r="D2637" s="4">
        <v>44249</v>
      </c>
      <c r="E2637" s="4">
        <v>44249</v>
      </c>
      <c r="F2637" s="4">
        <v>44258</v>
      </c>
      <c r="G2637" s="3" t="s">
        <v>211</v>
      </c>
      <c r="H2637" s="3" t="s">
        <v>90</v>
      </c>
      <c r="I2637" s="5">
        <v>60</v>
      </c>
      <c r="J2637" s="3" t="s">
        <v>91</v>
      </c>
      <c r="K2637" s="3" t="s">
        <v>90</v>
      </c>
      <c r="L2637" s="5">
        <v>60</v>
      </c>
      <c r="M2637" s="5">
        <v>0.71</v>
      </c>
      <c r="N2637" s="41" t="str">
        <f>IF(M2637="","",IF(M2637&lt;0,-M2637&amp;"_"&amp;COUNTIF(M$2:M2637,M2637),M2637&amp;"_"&amp;COUNTIF(M$2:M2637,M2637)))</f>
        <v>0.71_2</v>
      </c>
      <c r="O2637" s="42" t="str">
        <f t="shared" si="41"/>
        <v/>
      </c>
      <c r="P2637" s="3" t="s">
        <v>789</v>
      </c>
      <c r="Q2637" s="3" t="s">
        <v>790</v>
      </c>
      <c r="R2637" s="3" t="s">
        <v>664</v>
      </c>
      <c r="S2637" s="3" t="s">
        <v>86</v>
      </c>
      <c r="T2637" s="3" t="s">
        <v>95</v>
      </c>
      <c r="U2637" s="3" t="s">
        <v>329</v>
      </c>
      <c r="V2637" s="3" t="s">
        <v>86</v>
      </c>
      <c r="W2637" s="3" t="s">
        <v>86</v>
      </c>
      <c r="X2637" s="3" t="s">
        <v>86</v>
      </c>
      <c r="Y2637" s="3" t="s">
        <v>97</v>
      </c>
      <c r="Z2637" s="3" t="s">
        <v>86</v>
      </c>
      <c r="AA2637" s="4"/>
      <c r="AB2637" s="3" t="s">
        <v>86</v>
      </c>
      <c r="AC2637" s="3" t="s">
        <v>86</v>
      </c>
      <c r="AD2637" s="3" t="s">
        <v>86</v>
      </c>
      <c r="AE2637" s="5">
        <v>0</v>
      </c>
    </row>
    <row r="2638" spans="1:31" x14ac:dyDescent="0.25">
      <c r="A2638" s="6" t="s">
        <v>86</v>
      </c>
      <c r="B2638" s="3" t="s">
        <v>270</v>
      </c>
      <c r="C2638" s="3" t="s">
        <v>788</v>
      </c>
      <c r="D2638" s="4">
        <v>44249</v>
      </c>
      <c r="E2638" s="4">
        <v>44249</v>
      </c>
      <c r="F2638" s="4">
        <v>44258</v>
      </c>
      <c r="G2638" s="3" t="s">
        <v>211</v>
      </c>
      <c r="H2638" s="3" t="s">
        <v>90</v>
      </c>
      <c r="I2638" s="5">
        <v>2200</v>
      </c>
      <c r="J2638" s="3" t="s">
        <v>91</v>
      </c>
      <c r="K2638" s="3" t="s">
        <v>90</v>
      </c>
      <c r="L2638" s="5">
        <v>2200</v>
      </c>
      <c r="M2638" s="5">
        <v>25.9</v>
      </c>
      <c r="N2638" s="41" t="str">
        <f>IF(M2638="","",IF(M2638&lt;0,-M2638&amp;"_"&amp;COUNTIF(M$2:M2638,M2638),M2638&amp;"_"&amp;COUNTIF(M$2:M2638,M2638)))</f>
        <v>25.9_4</v>
      </c>
      <c r="O2638" s="42" t="str">
        <f t="shared" si="41"/>
        <v/>
      </c>
      <c r="P2638" s="3" t="s">
        <v>789</v>
      </c>
      <c r="Q2638" s="3" t="s">
        <v>790</v>
      </c>
      <c r="R2638" s="3" t="s">
        <v>377</v>
      </c>
      <c r="S2638" s="3" t="s">
        <v>86</v>
      </c>
      <c r="T2638" s="3" t="s">
        <v>95</v>
      </c>
      <c r="U2638" s="3" t="s">
        <v>329</v>
      </c>
      <c r="V2638" s="3" t="s">
        <v>86</v>
      </c>
      <c r="W2638" s="3" t="s">
        <v>86</v>
      </c>
      <c r="X2638" s="3" t="s">
        <v>86</v>
      </c>
      <c r="Y2638" s="3" t="s">
        <v>97</v>
      </c>
      <c r="Z2638" s="3" t="s">
        <v>86</v>
      </c>
      <c r="AA2638" s="4"/>
      <c r="AB2638" s="3" t="s">
        <v>86</v>
      </c>
      <c r="AC2638" s="3" t="s">
        <v>86</v>
      </c>
      <c r="AD2638" s="3" t="s">
        <v>86</v>
      </c>
      <c r="AE2638" s="5">
        <v>0</v>
      </c>
    </row>
    <row r="2639" spans="1:31" x14ac:dyDescent="0.25">
      <c r="A2639" s="6" t="s">
        <v>86</v>
      </c>
      <c r="B2639" s="3" t="s">
        <v>270</v>
      </c>
      <c r="C2639" s="3" t="s">
        <v>788</v>
      </c>
      <c r="D2639" s="4">
        <v>44249</v>
      </c>
      <c r="E2639" s="4">
        <v>44249</v>
      </c>
      <c r="F2639" s="4">
        <v>44258</v>
      </c>
      <c r="G2639" s="3" t="s">
        <v>211</v>
      </c>
      <c r="H2639" s="3" t="s">
        <v>90</v>
      </c>
      <c r="I2639" s="5">
        <v>130</v>
      </c>
      <c r="J2639" s="3" t="s">
        <v>91</v>
      </c>
      <c r="K2639" s="3" t="s">
        <v>90</v>
      </c>
      <c r="L2639" s="5">
        <v>130</v>
      </c>
      <c r="M2639" s="5">
        <v>1.53</v>
      </c>
      <c r="N2639" s="41" t="str">
        <f>IF(M2639="","",IF(M2639&lt;0,-M2639&amp;"_"&amp;COUNTIF(M$2:M2639,M2639),M2639&amp;"_"&amp;COUNTIF(M$2:M2639,M2639)))</f>
        <v>1.53_4</v>
      </c>
      <c r="O2639" s="42" t="str">
        <f t="shared" si="41"/>
        <v/>
      </c>
      <c r="P2639" s="3" t="s">
        <v>789</v>
      </c>
      <c r="Q2639" s="3" t="s">
        <v>790</v>
      </c>
      <c r="R2639" s="3" t="s">
        <v>378</v>
      </c>
      <c r="S2639" s="3" t="s">
        <v>86</v>
      </c>
      <c r="T2639" s="3" t="s">
        <v>95</v>
      </c>
      <c r="U2639" s="3" t="s">
        <v>329</v>
      </c>
      <c r="V2639" s="3" t="s">
        <v>86</v>
      </c>
      <c r="W2639" s="3" t="s">
        <v>86</v>
      </c>
      <c r="X2639" s="3" t="s">
        <v>86</v>
      </c>
      <c r="Y2639" s="3" t="s">
        <v>97</v>
      </c>
      <c r="Z2639" s="3" t="s">
        <v>86</v>
      </c>
      <c r="AA2639" s="4"/>
      <c r="AB2639" s="3" t="s">
        <v>86</v>
      </c>
      <c r="AC2639" s="3" t="s">
        <v>86</v>
      </c>
      <c r="AD2639" s="3" t="s">
        <v>86</v>
      </c>
      <c r="AE2639" s="5">
        <v>0</v>
      </c>
    </row>
    <row r="2640" spans="1:31" x14ac:dyDescent="0.25">
      <c r="A2640" s="6" t="s">
        <v>86</v>
      </c>
      <c r="B2640" s="3" t="s">
        <v>270</v>
      </c>
      <c r="C2640" s="3" t="s">
        <v>788</v>
      </c>
      <c r="D2640" s="4">
        <v>44249</v>
      </c>
      <c r="E2640" s="4">
        <v>44249</v>
      </c>
      <c r="F2640" s="4">
        <v>44258</v>
      </c>
      <c r="G2640" s="3" t="s">
        <v>211</v>
      </c>
      <c r="H2640" s="3" t="s">
        <v>90</v>
      </c>
      <c r="I2640" s="5">
        <v>130</v>
      </c>
      <c r="J2640" s="3" t="s">
        <v>91</v>
      </c>
      <c r="K2640" s="3" t="s">
        <v>90</v>
      </c>
      <c r="L2640" s="5">
        <v>130</v>
      </c>
      <c r="M2640" s="5">
        <v>1.53</v>
      </c>
      <c r="N2640" s="41" t="str">
        <f>IF(M2640="","",IF(M2640&lt;0,-M2640&amp;"_"&amp;COUNTIF(M$2:M2640,M2640),M2640&amp;"_"&amp;COUNTIF(M$2:M2640,M2640)))</f>
        <v>1.53_5</v>
      </c>
      <c r="O2640" s="42" t="str">
        <f t="shared" si="41"/>
        <v/>
      </c>
      <c r="P2640" s="3" t="s">
        <v>789</v>
      </c>
      <c r="Q2640" s="3" t="s">
        <v>790</v>
      </c>
      <c r="R2640" s="3" t="s">
        <v>380</v>
      </c>
      <c r="S2640" s="3" t="s">
        <v>86</v>
      </c>
      <c r="T2640" s="3" t="s">
        <v>95</v>
      </c>
      <c r="U2640" s="3" t="s">
        <v>329</v>
      </c>
      <c r="V2640" s="3" t="s">
        <v>86</v>
      </c>
      <c r="W2640" s="3" t="s">
        <v>86</v>
      </c>
      <c r="X2640" s="3" t="s">
        <v>86</v>
      </c>
      <c r="Y2640" s="3" t="s">
        <v>97</v>
      </c>
      <c r="Z2640" s="3" t="s">
        <v>86</v>
      </c>
      <c r="AA2640" s="4"/>
      <c r="AB2640" s="3" t="s">
        <v>86</v>
      </c>
      <c r="AC2640" s="3" t="s">
        <v>86</v>
      </c>
      <c r="AD2640" s="3" t="s">
        <v>86</v>
      </c>
      <c r="AE2640" s="5">
        <v>0</v>
      </c>
    </row>
    <row r="2641" spans="1:31" x14ac:dyDescent="0.25">
      <c r="A2641" s="6" t="s">
        <v>86</v>
      </c>
      <c r="B2641" s="3" t="s">
        <v>270</v>
      </c>
      <c r="C2641" s="3" t="s">
        <v>788</v>
      </c>
      <c r="D2641" s="4">
        <v>44249</v>
      </c>
      <c r="E2641" s="4">
        <v>44249</v>
      </c>
      <c r="F2641" s="4">
        <v>44258</v>
      </c>
      <c r="G2641" s="3" t="s">
        <v>211</v>
      </c>
      <c r="H2641" s="3" t="s">
        <v>90</v>
      </c>
      <c r="I2641" s="5">
        <v>150</v>
      </c>
      <c r="J2641" s="3" t="s">
        <v>91</v>
      </c>
      <c r="K2641" s="3" t="s">
        <v>90</v>
      </c>
      <c r="L2641" s="5">
        <v>150</v>
      </c>
      <c r="M2641" s="5">
        <v>1.77</v>
      </c>
      <c r="N2641" s="41" t="str">
        <f>IF(M2641="","",IF(M2641&lt;0,-M2641&amp;"_"&amp;COUNTIF(M$2:M2641,M2641),M2641&amp;"_"&amp;COUNTIF(M$2:M2641,M2641)))</f>
        <v>1.77_13</v>
      </c>
      <c r="O2641" s="42" t="str">
        <f t="shared" si="41"/>
        <v/>
      </c>
      <c r="P2641" s="3" t="s">
        <v>789</v>
      </c>
      <c r="Q2641" s="3" t="s">
        <v>790</v>
      </c>
      <c r="R2641" s="3" t="s">
        <v>379</v>
      </c>
      <c r="S2641" s="3" t="s">
        <v>86</v>
      </c>
      <c r="T2641" s="3" t="s">
        <v>95</v>
      </c>
      <c r="U2641" s="3" t="s">
        <v>329</v>
      </c>
      <c r="V2641" s="3" t="s">
        <v>86</v>
      </c>
      <c r="W2641" s="3" t="s">
        <v>86</v>
      </c>
      <c r="X2641" s="3" t="s">
        <v>86</v>
      </c>
      <c r="Y2641" s="3" t="s">
        <v>97</v>
      </c>
      <c r="Z2641" s="3" t="s">
        <v>86</v>
      </c>
      <c r="AA2641" s="4"/>
      <c r="AB2641" s="3" t="s">
        <v>86</v>
      </c>
      <c r="AC2641" s="3" t="s">
        <v>86</v>
      </c>
      <c r="AD2641" s="3" t="s">
        <v>86</v>
      </c>
      <c r="AE2641" s="5">
        <v>0</v>
      </c>
    </row>
    <row r="2642" spans="1:31" x14ac:dyDescent="0.25">
      <c r="A2642" s="6" t="s">
        <v>86</v>
      </c>
      <c r="B2642" s="3" t="s">
        <v>270</v>
      </c>
      <c r="C2642" s="3" t="s">
        <v>788</v>
      </c>
      <c r="D2642" s="4">
        <v>44249</v>
      </c>
      <c r="E2642" s="4">
        <v>44249</v>
      </c>
      <c r="F2642" s="4">
        <v>44258</v>
      </c>
      <c r="G2642" s="3" t="s">
        <v>211</v>
      </c>
      <c r="H2642" s="3" t="s">
        <v>90</v>
      </c>
      <c r="I2642" s="5">
        <v>650</v>
      </c>
      <c r="J2642" s="3" t="s">
        <v>91</v>
      </c>
      <c r="K2642" s="3" t="s">
        <v>90</v>
      </c>
      <c r="L2642" s="5">
        <v>650</v>
      </c>
      <c r="M2642" s="5">
        <v>7.65</v>
      </c>
      <c r="N2642" s="41" t="str">
        <f>IF(M2642="","",IF(M2642&lt;0,-M2642&amp;"_"&amp;COUNTIF(M$2:M2642,M2642),M2642&amp;"_"&amp;COUNTIF(M$2:M2642,M2642)))</f>
        <v>7.65_1</v>
      </c>
      <c r="O2642" s="42" t="str">
        <f t="shared" si="41"/>
        <v/>
      </c>
      <c r="P2642" s="3" t="s">
        <v>789</v>
      </c>
      <c r="Q2642" s="3" t="s">
        <v>790</v>
      </c>
      <c r="R2642" s="3" t="s">
        <v>415</v>
      </c>
      <c r="S2642" s="3" t="s">
        <v>86</v>
      </c>
      <c r="T2642" s="3" t="s">
        <v>95</v>
      </c>
      <c r="U2642" s="3" t="s">
        <v>329</v>
      </c>
      <c r="V2642" s="3" t="s">
        <v>86</v>
      </c>
      <c r="W2642" s="3" t="s">
        <v>86</v>
      </c>
      <c r="X2642" s="3" t="s">
        <v>86</v>
      </c>
      <c r="Y2642" s="3" t="s">
        <v>97</v>
      </c>
      <c r="Z2642" s="3" t="s">
        <v>86</v>
      </c>
      <c r="AA2642" s="4"/>
      <c r="AB2642" s="3" t="s">
        <v>86</v>
      </c>
      <c r="AC2642" s="3" t="s">
        <v>86</v>
      </c>
      <c r="AD2642" s="3" t="s">
        <v>86</v>
      </c>
      <c r="AE2642" s="5">
        <v>0</v>
      </c>
    </row>
    <row r="2643" spans="1:31" x14ac:dyDescent="0.25">
      <c r="A2643" s="6" t="s">
        <v>86</v>
      </c>
      <c r="B2643" s="3" t="s">
        <v>270</v>
      </c>
      <c r="C2643" s="3" t="s">
        <v>788</v>
      </c>
      <c r="D2643" s="4">
        <v>44249</v>
      </c>
      <c r="E2643" s="4">
        <v>44249</v>
      </c>
      <c r="F2643" s="4">
        <v>44258</v>
      </c>
      <c r="G2643" s="3" t="s">
        <v>211</v>
      </c>
      <c r="H2643" s="3" t="s">
        <v>90</v>
      </c>
      <c r="I2643" s="5">
        <v>1500</v>
      </c>
      <c r="J2643" s="3" t="s">
        <v>91</v>
      </c>
      <c r="K2643" s="3" t="s">
        <v>90</v>
      </c>
      <c r="L2643" s="5">
        <v>1500</v>
      </c>
      <c r="M2643" s="5">
        <v>17.66</v>
      </c>
      <c r="N2643" s="41" t="str">
        <f>IF(M2643="","",IF(M2643&lt;0,-M2643&amp;"_"&amp;COUNTIF(M$2:M2643,M2643),M2643&amp;"_"&amp;COUNTIF(M$2:M2643,M2643)))</f>
        <v>17.66_10</v>
      </c>
      <c r="O2643" s="42" t="str">
        <f t="shared" si="41"/>
        <v/>
      </c>
      <c r="P2643" s="3" t="s">
        <v>789</v>
      </c>
      <c r="Q2643" s="3" t="s">
        <v>790</v>
      </c>
      <c r="R2643" s="3" t="s">
        <v>554</v>
      </c>
      <c r="S2643" s="3" t="s">
        <v>86</v>
      </c>
      <c r="T2643" s="3" t="s">
        <v>95</v>
      </c>
      <c r="U2643" s="3" t="s">
        <v>329</v>
      </c>
      <c r="V2643" s="3" t="s">
        <v>86</v>
      </c>
      <c r="W2643" s="3" t="s">
        <v>86</v>
      </c>
      <c r="X2643" s="3" t="s">
        <v>86</v>
      </c>
      <c r="Y2643" s="3" t="s">
        <v>97</v>
      </c>
      <c r="Z2643" s="3" t="s">
        <v>86</v>
      </c>
      <c r="AA2643" s="4"/>
      <c r="AB2643" s="3" t="s">
        <v>86</v>
      </c>
      <c r="AC2643" s="3" t="s">
        <v>86</v>
      </c>
      <c r="AD2643" s="3" t="s">
        <v>86</v>
      </c>
      <c r="AE2643" s="5">
        <v>0</v>
      </c>
    </row>
    <row r="2644" spans="1:31" x14ac:dyDescent="0.25">
      <c r="A2644" s="6" t="s">
        <v>86</v>
      </c>
      <c r="B2644" s="3" t="s">
        <v>270</v>
      </c>
      <c r="C2644" s="3" t="s">
        <v>788</v>
      </c>
      <c r="D2644" s="4">
        <v>44249</v>
      </c>
      <c r="E2644" s="4">
        <v>44249</v>
      </c>
      <c r="F2644" s="4">
        <v>44258</v>
      </c>
      <c r="G2644" s="3" t="s">
        <v>211</v>
      </c>
      <c r="H2644" s="3" t="s">
        <v>90</v>
      </c>
      <c r="I2644" s="5">
        <v>1200</v>
      </c>
      <c r="J2644" s="3" t="s">
        <v>91</v>
      </c>
      <c r="K2644" s="3" t="s">
        <v>90</v>
      </c>
      <c r="L2644" s="5">
        <v>1200</v>
      </c>
      <c r="M2644" s="5">
        <v>14.13</v>
      </c>
      <c r="N2644" s="41" t="str">
        <f>IF(M2644="","",IF(M2644&lt;0,-M2644&amp;"_"&amp;COUNTIF(M$2:M2644,M2644),M2644&amp;"_"&amp;COUNTIF(M$2:M2644,M2644)))</f>
        <v>14.13_6</v>
      </c>
      <c r="O2644" s="42" t="str">
        <f t="shared" si="41"/>
        <v/>
      </c>
      <c r="P2644" s="3" t="s">
        <v>789</v>
      </c>
      <c r="Q2644" s="3" t="s">
        <v>790</v>
      </c>
      <c r="R2644" s="3" t="s">
        <v>615</v>
      </c>
      <c r="S2644" s="3" t="s">
        <v>86</v>
      </c>
      <c r="T2644" s="3" t="s">
        <v>95</v>
      </c>
      <c r="U2644" s="3" t="s">
        <v>329</v>
      </c>
      <c r="V2644" s="3" t="s">
        <v>86</v>
      </c>
      <c r="W2644" s="3" t="s">
        <v>86</v>
      </c>
      <c r="X2644" s="3" t="s">
        <v>86</v>
      </c>
      <c r="Y2644" s="3" t="s">
        <v>97</v>
      </c>
      <c r="Z2644" s="3" t="s">
        <v>86</v>
      </c>
      <c r="AA2644" s="4"/>
      <c r="AB2644" s="3" t="s">
        <v>86</v>
      </c>
      <c r="AC2644" s="3" t="s">
        <v>86</v>
      </c>
      <c r="AD2644" s="3" t="s">
        <v>86</v>
      </c>
      <c r="AE2644" s="5">
        <v>0</v>
      </c>
    </row>
    <row r="2645" spans="1:31" x14ac:dyDescent="0.25">
      <c r="A2645" s="6" t="s">
        <v>86</v>
      </c>
      <c r="B2645" s="3" t="s">
        <v>270</v>
      </c>
      <c r="C2645" s="3" t="s">
        <v>788</v>
      </c>
      <c r="D2645" s="4">
        <v>44249</v>
      </c>
      <c r="E2645" s="4">
        <v>44249</v>
      </c>
      <c r="F2645" s="4">
        <v>44258</v>
      </c>
      <c r="G2645" s="3" t="s">
        <v>211</v>
      </c>
      <c r="H2645" s="3" t="s">
        <v>90</v>
      </c>
      <c r="I2645" s="5">
        <v>180</v>
      </c>
      <c r="J2645" s="3" t="s">
        <v>91</v>
      </c>
      <c r="K2645" s="3" t="s">
        <v>90</v>
      </c>
      <c r="L2645" s="5">
        <v>180</v>
      </c>
      <c r="M2645" s="5">
        <v>2.12</v>
      </c>
      <c r="N2645" s="41" t="str">
        <f>IF(M2645="","",IF(M2645&lt;0,-M2645&amp;"_"&amp;COUNTIF(M$2:M2645,M2645),M2645&amp;"_"&amp;COUNTIF(M$2:M2645,M2645)))</f>
        <v>2.12_5</v>
      </c>
      <c r="O2645" s="42" t="str">
        <f t="shared" si="41"/>
        <v/>
      </c>
      <c r="P2645" s="3" t="s">
        <v>789</v>
      </c>
      <c r="Q2645" s="3" t="s">
        <v>790</v>
      </c>
      <c r="R2645" s="3" t="s">
        <v>414</v>
      </c>
      <c r="S2645" s="3" t="s">
        <v>86</v>
      </c>
      <c r="T2645" s="3" t="s">
        <v>95</v>
      </c>
      <c r="U2645" s="3" t="s">
        <v>329</v>
      </c>
      <c r="V2645" s="3" t="s">
        <v>86</v>
      </c>
      <c r="W2645" s="3" t="s">
        <v>86</v>
      </c>
      <c r="X2645" s="3" t="s">
        <v>86</v>
      </c>
      <c r="Y2645" s="3" t="s">
        <v>97</v>
      </c>
      <c r="Z2645" s="3" t="s">
        <v>86</v>
      </c>
      <c r="AA2645" s="4"/>
      <c r="AB2645" s="3" t="s">
        <v>86</v>
      </c>
      <c r="AC2645" s="3" t="s">
        <v>86</v>
      </c>
      <c r="AD2645" s="3" t="s">
        <v>86</v>
      </c>
      <c r="AE2645" s="5">
        <v>0</v>
      </c>
    </row>
    <row r="2646" spans="1:31" x14ac:dyDescent="0.25">
      <c r="A2646" s="6" t="s">
        <v>86</v>
      </c>
      <c r="B2646" s="3" t="s">
        <v>270</v>
      </c>
      <c r="C2646" s="3" t="s">
        <v>788</v>
      </c>
      <c r="D2646" s="4">
        <v>44249</v>
      </c>
      <c r="E2646" s="4">
        <v>44249</v>
      </c>
      <c r="F2646" s="4">
        <v>44258</v>
      </c>
      <c r="G2646" s="3" t="s">
        <v>211</v>
      </c>
      <c r="H2646" s="3" t="s">
        <v>90</v>
      </c>
      <c r="I2646" s="5">
        <v>450</v>
      </c>
      <c r="J2646" s="3" t="s">
        <v>91</v>
      </c>
      <c r="K2646" s="3" t="s">
        <v>90</v>
      </c>
      <c r="L2646" s="5">
        <v>450</v>
      </c>
      <c r="M2646" s="5">
        <v>5.3</v>
      </c>
      <c r="N2646" s="41" t="str">
        <f>IF(M2646="","",IF(M2646&lt;0,-M2646&amp;"_"&amp;COUNTIF(M$2:M2646,M2646),M2646&amp;"_"&amp;COUNTIF(M$2:M2646,M2646)))</f>
        <v>5.3_10</v>
      </c>
      <c r="O2646" s="42" t="str">
        <f t="shared" si="41"/>
        <v/>
      </c>
      <c r="P2646" s="3" t="s">
        <v>789</v>
      </c>
      <c r="Q2646" s="3" t="s">
        <v>790</v>
      </c>
      <c r="R2646" s="3" t="s">
        <v>381</v>
      </c>
      <c r="S2646" s="3" t="s">
        <v>86</v>
      </c>
      <c r="T2646" s="3" t="s">
        <v>95</v>
      </c>
      <c r="U2646" s="3" t="s">
        <v>329</v>
      </c>
      <c r="V2646" s="3" t="s">
        <v>86</v>
      </c>
      <c r="W2646" s="3" t="s">
        <v>86</v>
      </c>
      <c r="X2646" s="3" t="s">
        <v>86</v>
      </c>
      <c r="Y2646" s="3" t="s">
        <v>97</v>
      </c>
      <c r="Z2646" s="3" t="s">
        <v>86</v>
      </c>
      <c r="AA2646" s="4"/>
      <c r="AB2646" s="3" t="s">
        <v>86</v>
      </c>
      <c r="AC2646" s="3" t="s">
        <v>86</v>
      </c>
      <c r="AD2646" s="3" t="s">
        <v>86</v>
      </c>
      <c r="AE2646" s="5">
        <v>0</v>
      </c>
    </row>
    <row r="2647" spans="1:31" x14ac:dyDescent="0.25">
      <c r="A2647" s="6" t="s">
        <v>86</v>
      </c>
      <c r="B2647" s="3" t="s">
        <v>270</v>
      </c>
      <c r="C2647" s="3" t="s">
        <v>788</v>
      </c>
      <c r="D2647" s="4">
        <v>44249</v>
      </c>
      <c r="E2647" s="4">
        <v>44249</v>
      </c>
      <c r="F2647" s="4">
        <v>44258</v>
      </c>
      <c r="G2647" s="3" t="s">
        <v>211</v>
      </c>
      <c r="H2647" s="3" t="s">
        <v>90</v>
      </c>
      <c r="I2647" s="5">
        <v>500</v>
      </c>
      <c r="J2647" s="3" t="s">
        <v>91</v>
      </c>
      <c r="K2647" s="3" t="s">
        <v>90</v>
      </c>
      <c r="L2647" s="5">
        <v>500</v>
      </c>
      <c r="M2647" s="5">
        <v>5.89</v>
      </c>
      <c r="N2647" s="41" t="str">
        <f>IF(M2647="","",IF(M2647&lt;0,-M2647&amp;"_"&amp;COUNTIF(M$2:M2647,M2647),M2647&amp;"_"&amp;COUNTIF(M$2:M2647,M2647)))</f>
        <v>5.89_24</v>
      </c>
      <c r="O2647" s="42" t="str">
        <f t="shared" si="41"/>
        <v/>
      </c>
      <c r="P2647" s="3" t="s">
        <v>789</v>
      </c>
      <c r="Q2647" s="3" t="s">
        <v>790</v>
      </c>
      <c r="R2647" s="3" t="s">
        <v>382</v>
      </c>
      <c r="S2647" s="3" t="s">
        <v>86</v>
      </c>
      <c r="T2647" s="3" t="s">
        <v>95</v>
      </c>
      <c r="U2647" s="3" t="s">
        <v>329</v>
      </c>
      <c r="V2647" s="3" t="s">
        <v>86</v>
      </c>
      <c r="W2647" s="3" t="s">
        <v>86</v>
      </c>
      <c r="X2647" s="3" t="s">
        <v>86</v>
      </c>
      <c r="Y2647" s="3" t="s">
        <v>97</v>
      </c>
      <c r="Z2647" s="3" t="s">
        <v>86</v>
      </c>
      <c r="AA2647" s="4"/>
      <c r="AB2647" s="3" t="s">
        <v>86</v>
      </c>
      <c r="AC2647" s="3" t="s">
        <v>86</v>
      </c>
      <c r="AD2647" s="3" t="s">
        <v>86</v>
      </c>
      <c r="AE2647" s="5">
        <v>0</v>
      </c>
    </row>
    <row r="2648" spans="1:31" x14ac:dyDescent="0.25">
      <c r="A2648" s="6" t="s">
        <v>86</v>
      </c>
      <c r="B2648" s="3" t="s">
        <v>2774</v>
      </c>
      <c r="C2648" s="3" t="s">
        <v>4552</v>
      </c>
      <c r="D2648" s="4">
        <v>44250</v>
      </c>
      <c r="E2648" s="4">
        <v>44250</v>
      </c>
      <c r="F2648" s="4">
        <v>44252</v>
      </c>
      <c r="G2648" s="3" t="s">
        <v>2488</v>
      </c>
      <c r="H2648" s="3" t="s">
        <v>160</v>
      </c>
      <c r="I2648" s="5">
        <v>22.88</v>
      </c>
      <c r="J2648" s="3" t="s">
        <v>4553</v>
      </c>
      <c r="K2648" s="3" t="s">
        <v>90</v>
      </c>
      <c r="L2648" s="5">
        <v>1939.09</v>
      </c>
      <c r="M2648" s="5">
        <v>22.88</v>
      </c>
      <c r="N2648" s="41" t="str">
        <f>IF(M2648="","",IF(M2648&lt;0,-M2648&amp;"_"&amp;COUNTIF(M$2:M2648,M2648),M2648&amp;"_"&amp;COUNTIF(M$2:M2648,M2648)))</f>
        <v>22.88_1</v>
      </c>
      <c r="O2648" s="42" t="str">
        <f t="shared" si="41"/>
        <v/>
      </c>
      <c r="P2648" s="3" t="s">
        <v>4554</v>
      </c>
      <c r="Q2648" s="3" t="s">
        <v>4555</v>
      </c>
      <c r="R2648" s="3" t="s">
        <v>4556</v>
      </c>
      <c r="S2648" s="3" t="s">
        <v>86</v>
      </c>
      <c r="T2648" s="3" t="s">
        <v>95</v>
      </c>
      <c r="U2648" s="3" t="s">
        <v>4555</v>
      </c>
      <c r="V2648" s="3" t="s">
        <v>86</v>
      </c>
      <c r="W2648" s="3" t="s">
        <v>86</v>
      </c>
      <c r="X2648" s="3" t="s">
        <v>86</v>
      </c>
      <c r="Y2648" s="3" t="s">
        <v>97</v>
      </c>
      <c r="Z2648" s="3" t="s">
        <v>86</v>
      </c>
      <c r="AA2648" s="4"/>
      <c r="AB2648" s="3" t="s">
        <v>86</v>
      </c>
      <c r="AC2648" s="3" t="s">
        <v>86</v>
      </c>
      <c r="AD2648" s="3" t="s">
        <v>86</v>
      </c>
      <c r="AE2648" s="5">
        <v>0</v>
      </c>
    </row>
    <row r="2649" spans="1:31" x14ac:dyDescent="0.25">
      <c r="A2649" s="6" t="s">
        <v>86</v>
      </c>
      <c r="B2649" s="3" t="s">
        <v>2774</v>
      </c>
      <c r="C2649" s="3" t="s">
        <v>4557</v>
      </c>
      <c r="D2649" s="4">
        <v>44250</v>
      </c>
      <c r="E2649" s="4">
        <v>44250</v>
      </c>
      <c r="F2649" s="4">
        <v>44252</v>
      </c>
      <c r="G2649" s="3" t="s">
        <v>2488</v>
      </c>
      <c r="H2649" s="3" t="s">
        <v>160</v>
      </c>
      <c r="I2649" s="5">
        <v>293.91000000000003</v>
      </c>
      <c r="J2649" s="3" t="s">
        <v>4558</v>
      </c>
      <c r="K2649" s="3" t="s">
        <v>90</v>
      </c>
      <c r="L2649" s="5">
        <v>24908.57</v>
      </c>
      <c r="M2649" s="5">
        <v>293.91000000000003</v>
      </c>
      <c r="N2649" s="41" t="str">
        <f>IF(M2649="","",IF(M2649&lt;0,-M2649&amp;"_"&amp;COUNTIF(M$2:M2649,M2649),M2649&amp;"_"&amp;COUNTIF(M$2:M2649,M2649)))</f>
        <v>293.91_1</v>
      </c>
      <c r="O2649" s="42" t="str">
        <f t="shared" si="41"/>
        <v/>
      </c>
      <c r="P2649" s="3" t="s">
        <v>4559</v>
      </c>
      <c r="Q2649" s="3" t="s">
        <v>4560</v>
      </c>
      <c r="R2649" s="3" t="s">
        <v>4561</v>
      </c>
      <c r="S2649" s="3" t="s">
        <v>86</v>
      </c>
      <c r="T2649" s="3" t="s">
        <v>95</v>
      </c>
      <c r="U2649" s="3" t="s">
        <v>4560</v>
      </c>
      <c r="V2649" s="3" t="s">
        <v>86</v>
      </c>
      <c r="W2649" s="3" t="s">
        <v>86</v>
      </c>
      <c r="X2649" s="3" t="s">
        <v>86</v>
      </c>
      <c r="Y2649" s="3" t="s">
        <v>97</v>
      </c>
      <c r="Z2649" s="3" t="s">
        <v>86</v>
      </c>
      <c r="AA2649" s="4"/>
      <c r="AB2649" s="3" t="s">
        <v>86</v>
      </c>
      <c r="AC2649" s="3" t="s">
        <v>86</v>
      </c>
      <c r="AD2649" s="3" t="s">
        <v>86</v>
      </c>
      <c r="AE2649" s="5">
        <v>0</v>
      </c>
    </row>
    <row r="2650" spans="1:31" x14ac:dyDescent="0.25">
      <c r="A2650" s="6" t="s">
        <v>86</v>
      </c>
      <c r="B2650" s="3" t="s">
        <v>270</v>
      </c>
      <c r="C2650" s="3" t="s">
        <v>795</v>
      </c>
      <c r="D2650" s="4">
        <v>44251</v>
      </c>
      <c r="E2650" s="4">
        <v>44251</v>
      </c>
      <c r="F2650" s="4">
        <v>44251</v>
      </c>
      <c r="G2650" s="3" t="s">
        <v>211</v>
      </c>
      <c r="H2650" s="3" t="s">
        <v>90</v>
      </c>
      <c r="I2650" s="5">
        <v>99000</v>
      </c>
      <c r="J2650" s="3" t="s">
        <v>91</v>
      </c>
      <c r="K2650" s="3" t="s">
        <v>90</v>
      </c>
      <c r="L2650" s="5">
        <v>99000</v>
      </c>
      <c r="M2650" s="5">
        <v>1165.3900000000001</v>
      </c>
      <c r="N2650" s="41" t="str">
        <f>IF(M2650="","",IF(M2650&lt;0,-M2650&amp;"_"&amp;COUNTIF(M$2:M2650,M2650),M2650&amp;"_"&amp;COUNTIF(M$2:M2650,M2650)))</f>
        <v>1165.39_6</v>
      </c>
      <c r="O2650" s="42" t="str">
        <f t="shared" si="41"/>
        <v/>
      </c>
      <c r="P2650" s="3" t="s">
        <v>86</v>
      </c>
      <c r="Q2650" s="3" t="s">
        <v>796</v>
      </c>
      <c r="R2650" s="3" t="s">
        <v>481</v>
      </c>
      <c r="S2650" s="3" t="s">
        <v>86</v>
      </c>
      <c r="T2650" s="3" t="s">
        <v>95</v>
      </c>
      <c r="U2650" s="3" t="s">
        <v>482</v>
      </c>
      <c r="V2650" s="3" t="s">
        <v>86</v>
      </c>
      <c r="W2650" s="3" t="s">
        <v>86</v>
      </c>
      <c r="X2650" s="3" t="s">
        <v>86</v>
      </c>
      <c r="Y2650" s="3" t="s">
        <v>97</v>
      </c>
      <c r="Z2650" s="3" t="s">
        <v>86</v>
      </c>
      <c r="AA2650" s="4"/>
      <c r="AB2650" s="3" t="s">
        <v>86</v>
      </c>
      <c r="AC2650" s="3" t="s">
        <v>86</v>
      </c>
      <c r="AD2650" s="3" t="s">
        <v>86</v>
      </c>
      <c r="AE2650" s="5">
        <v>0</v>
      </c>
    </row>
    <row r="2651" spans="1:31" x14ac:dyDescent="0.25">
      <c r="A2651" s="6" t="s">
        <v>86</v>
      </c>
      <c r="B2651" s="3" t="s">
        <v>1281</v>
      </c>
      <c r="C2651" s="3" t="s">
        <v>37</v>
      </c>
      <c r="D2651" s="4">
        <v>44252</v>
      </c>
      <c r="E2651" s="4">
        <v>44252</v>
      </c>
      <c r="F2651" s="4">
        <v>44252</v>
      </c>
      <c r="G2651" s="3" t="s">
        <v>89</v>
      </c>
      <c r="H2651" s="3" t="s">
        <v>90</v>
      </c>
      <c r="I2651" s="5">
        <v>1258</v>
      </c>
      <c r="J2651" s="3" t="s">
        <v>91</v>
      </c>
      <c r="K2651" s="3" t="s">
        <v>90</v>
      </c>
      <c r="L2651" s="5">
        <v>1258</v>
      </c>
      <c r="M2651" s="5">
        <v>14.81</v>
      </c>
      <c r="N2651" s="41" t="str">
        <f>IF(M2651="","",IF(M2651&lt;0,-M2651&amp;"_"&amp;COUNTIF(M$2:M2651,M2651),M2651&amp;"_"&amp;COUNTIF(M$2:M2651,M2651)))</f>
        <v>14.81_1</v>
      </c>
      <c r="O2651" s="42" t="str">
        <f t="shared" si="41"/>
        <v/>
      </c>
      <c r="P2651" s="3" t="s">
        <v>884</v>
      </c>
      <c r="Q2651" s="3" t="s">
        <v>2203</v>
      </c>
      <c r="R2651" s="3" t="s">
        <v>2204</v>
      </c>
      <c r="S2651" s="3" t="s">
        <v>86</v>
      </c>
      <c r="T2651" s="3" t="s">
        <v>95</v>
      </c>
      <c r="U2651" s="3" t="s">
        <v>2205</v>
      </c>
      <c r="V2651" s="3" t="s">
        <v>86</v>
      </c>
      <c r="W2651" s="3" t="s">
        <v>86</v>
      </c>
      <c r="X2651" s="3" t="s">
        <v>86</v>
      </c>
      <c r="Y2651" s="3" t="s">
        <v>103</v>
      </c>
      <c r="Z2651" s="3" t="s">
        <v>86</v>
      </c>
      <c r="AA2651" s="4"/>
      <c r="AB2651" s="3" t="s">
        <v>86</v>
      </c>
      <c r="AC2651" s="3" t="s">
        <v>86</v>
      </c>
      <c r="AD2651" s="3" t="s">
        <v>86</v>
      </c>
      <c r="AE2651" s="5">
        <v>0</v>
      </c>
    </row>
    <row r="2652" spans="1:31" x14ac:dyDescent="0.25">
      <c r="A2652" s="6" t="s">
        <v>86</v>
      </c>
      <c r="B2652" s="3" t="s">
        <v>1281</v>
      </c>
      <c r="C2652" s="3" t="s">
        <v>37</v>
      </c>
      <c r="D2652" s="4">
        <v>44252</v>
      </c>
      <c r="E2652" s="4">
        <v>44252</v>
      </c>
      <c r="F2652" s="4">
        <v>44252</v>
      </c>
      <c r="G2652" s="3" t="s">
        <v>89</v>
      </c>
      <c r="H2652" s="3" t="s">
        <v>90</v>
      </c>
      <c r="I2652" s="5">
        <v>3294</v>
      </c>
      <c r="J2652" s="3" t="s">
        <v>91</v>
      </c>
      <c r="K2652" s="3" t="s">
        <v>90</v>
      </c>
      <c r="L2652" s="5">
        <v>3294</v>
      </c>
      <c r="M2652" s="5">
        <v>38.78</v>
      </c>
      <c r="N2652" s="41" t="str">
        <f>IF(M2652="","",IF(M2652&lt;0,-M2652&amp;"_"&amp;COUNTIF(M$2:M2652,M2652),M2652&amp;"_"&amp;COUNTIF(M$2:M2652,M2652)))</f>
        <v>38.78_1</v>
      </c>
      <c r="O2652" s="42" t="str">
        <f t="shared" si="41"/>
        <v/>
      </c>
      <c r="P2652" s="3" t="s">
        <v>884</v>
      </c>
      <c r="Q2652" s="3" t="s">
        <v>2206</v>
      </c>
      <c r="R2652" s="3" t="s">
        <v>2207</v>
      </c>
      <c r="S2652" s="3" t="s">
        <v>86</v>
      </c>
      <c r="T2652" s="3" t="s">
        <v>95</v>
      </c>
      <c r="U2652" s="3" t="s">
        <v>2205</v>
      </c>
      <c r="V2652" s="3" t="s">
        <v>86</v>
      </c>
      <c r="W2652" s="3" t="s">
        <v>86</v>
      </c>
      <c r="X2652" s="3" t="s">
        <v>86</v>
      </c>
      <c r="Y2652" s="3" t="s">
        <v>103</v>
      </c>
      <c r="Z2652" s="3" t="s">
        <v>86</v>
      </c>
      <c r="AA2652" s="4"/>
      <c r="AB2652" s="3" t="s">
        <v>86</v>
      </c>
      <c r="AC2652" s="3" t="s">
        <v>86</v>
      </c>
      <c r="AD2652" s="3" t="s">
        <v>86</v>
      </c>
      <c r="AE2652" s="5">
        <v>0</v>
      </c>
    </row>
    <row r="2653" spans="1:31" x14ac:dyDescent="0.25">
      <c r="A2653" s="6" t="s">
        <v>86</v>
      </c>
      <c r="B2653" s="3" t="s">
        <v>1281</v>
      </c>
      <c r="C2653" s="3" t="s">
        <v>37</v>
      </c>
      <c r="D2653" s="4">
        <v>44252</v>
      </c>
      <c r="E2653" s="4">
        <v>44252</v>
      </c>
      <c r="F2653" s="4">
        <v>44252</v>
      </c>
      <c r="G2653" s="3" t="s">
        <v>89</v>
      </c>
      <c r="H2653" s="3" t="s">
        <v>90</v>
      </c>
      <c r="I2653" s="5">
        <v>3354</v>
      </c>
      <c r="J2653" s="3" t="s">
        <v>91</v>
      </c>
      <c r="K2653" s="3" t="s">
        <v>90</v>
      </c>
      <c r="L2653" s="5">
        <v>3354</v>
      </c>
      <c r="M2653" s="5">
        <v>39.479999999999997</v>
      </c>
      <c r="N2653" s="41" t="str">
        <f>IF(M2653="","",IF(M2653&lt;0,-M2653&amp;"_"&amp;COUNTIF(M$2:M2653,M2653),M2653&amp;"_"&amp;COUNTIF(M$2:M2653,M2653)))</f>
        <v>39.48_1</v>
      </c>
      <c r="O2653" s="42" t="str">
        <f t="shared" si="41"/>
        <v/>
      </c>
      <c r="P2653" s="3" t="s">
        <v>884</v>
      </c>
      <c r="Q2653" s="3" t="s">
        <v>2208</v>
      </c>
      <c r="R2653" s="3" t="s">
        <v>2209</v>
      </c>
      <c r="S2653" s="3" t="s">
        <v>86</v>
      </c>
      <c r="T2653" s="3" t="s">
        <v>95</v>
      </c>
      <c r="U2653" s="3" t="s">
        <v>2205</v>
      </c>
      <c r="V2653" s="3" t="s">
        <v>86</v>
      </c>
      <c r="W2653" s="3" t="s">
        <v>86</v>
      </c>
      <c r="X2653" s="3" t="s">
        <v>86</v>
      </c>
      <c r="Y2653" s="3" t="s">
        <v>103</v>
      </c>
      <c r="Z2653" s="3" t="s">
        <v>86</v>
      </c>
      <c r="AA2653" s="4"/>
      <c r="AB2653" s="3" t="s">
        <v>86</v>
      </c>
      <c r="AC2653" s="3" t="s">
        <v>86</v>
      </c>
      <c r="AD2653" s="3" t="s">
        <v>86</v>
      </c>
      <c r="AE2653" s="5">
        <v>0</v>
      </c>
    </row>
    <row r="2654" spans="1:31" x14ac:dyDescent="0.25">
      <c r="A2654" s="6" t="s">
        <v>86</v>
      </c>
      <c r="B2654" s="3" t="s">
        <v>1281</v>
      </c>
      <c r="C2654" s="3" t="s">
        <v>37</v>
      </c>
      <c r="D2654" s="4">
        <v>44252</v>
      </c>
      <c r="E2654" s="4">
        <v>44252</v>
      </c>
      <c r="F2654" s="4">
        <v>44252</v>
      </c>
      <c r="G2654" s="3" t="s">
        <v>89</v>
      </c>
      <c r="H2654" s="3" t="s">
        <v>90</v>
      </c>
      <c r="I2654" s="5">
        <v>4237</v>
      </c>
      <c r="J2654" s="3" t="s">
        <v>91</v>
      </c>
      <c r="K2654" s="3" t="s">
        <v>90</v>
      </c>
      <c r="L2654" s="5">
        <v>4237</v>
      </c>
      <c r="M2654" s="5">
        <v>49.88</v>
      </c>
      <c r="N2654" s="41" t="str">
        <f>IF(M2654="","",IF(M2654&lt;0,-M2654&amp;"_"&amp;COUNTIF(M$2:M2654,M2654),M2654&amp;"_"&amp;COUNTIF(M$2:M2654,M2654)))</f>
        <v>49.88_1</v>
      </c>
      <c r="O2654" s="42" t="str">
        <f t="shared" si="41"/>
        <v/>
      </c>
      <c r="P2654" s="3" t="s">
        <v>884</v>
      </c>
      <c r="Q2654" s="3" t="s">
        <v>2210</v>
      </c>
      <c r="R2654" s="3" t="s">
        <v>2211</v>
      </c>
      <c r="S2654" s="3" t="s">
        <v>86</v>
      </c>
      <c r="T2654" s="3" t="s">
        <v>95</v>
      </c>
      <c r="U2654" s="3" t="s">
        <v>2205</v>
      </c>
      <c r="V2654" s="3" t="s">
        <v>86</v>
      </c>
      <c r="W2654" s="3" t="s">
        <v>86</v>
      </c>
      <c r="X2654" s="3" t="s">
        <v>86</v>
      </c>
      <c r="Y2654" s="3" t="s">
        <v>103</v>
      </c>
      <c r="Z2654" s="3" t="s">
        <v>86</v>
      </c>
      <c r="AA2654" s="4"/>
      <c r="AB2654" s="3" t="s">
        <v>86</v>
      </c>
      <c r="AC2654" s="3" t="s">
        <v>86</v>
      </c>
      <c r="AD2654" s="3" t="s">
        <v>86</v>
      </c>
      <c r="AE2654" s="5">
        <v>0</v>
      </c>
    </row>
    <row r="2655" spans="1:31" x14ac:dyDescent="0.25">
      <c r="A2655" s="6" t="s">
        <v>86</v>
      </c>
      <c r="B2655" s="3" t="s">
        <v>1298</v>
      </c>
      <c r="C2655" s="3" t="s">
        <v>37</v>
      </c>
      <c r="D2655" s="4">
        <v>44252</v>
      </c>
      <c r="E2655" s="4">
        <v>44252</v>
      </c>
      <c r="F2655" s="4">
        <v>44252</v>
      </c>
      <c r="G2655" s="3" t="s">
        <v>89</v>
      </c>
      <c r="H2655" s="3" t="s">
        <v>90</v>
      </c>
      <c r="I2655" s="5">
        <v>7959</v>
      </c>
      <c r="J2655" s="3" t="s">
        <v>91</v>
      </c>
      <c r="K2655" s="3" t="s">
        <v>90</v>
      </c>
      <c r="L2655" s="5">
        <v>7959</v>
      </c>
      <c r="M2655" s="5">
        <v>93.69</v>
      </c>
      <c r="N2655" s="41" t="str">
        <f>IF(M2655="","",IF(M2655&lt;0,-M2655&amp;"_"&amp;COUNTIF(M$2:M2655,M2655),M2655&amp;"_"&amp;COUNTIF(M$2:M2655,M2655)))</f>
        <v>93.69_1</v>
      </c>
      <c r="O2655" s="42" t="str">
        <f t="shared" si="41"/>
        <v/>
      </c>
      <c r="P2655" s="3" t="s">
        <v>884</v>
      </c>
      <c r="Q2655" s="3" t="s">
        <v>2203</v>
      </c>
      <c r="R2655" s="3" t="s">
        <v>2204</v>
      </c>
      <c r="S2655" s="3" t="s">
        <v>86</v>
      </c>
      <c r="T2655" s="3" t="s">
        <v>95</v>
      </c>
      <c r="U2655" s="3" t="s">
        <v>2205</v>
      </c>
      <c r="V2655" s="3" t="s">
        <v>86</v>
      </c>
      <c r="W2655" s="3" t="s">
        <v>86</v>
      </c>
      <c r="X2655" s="3" t="s">
        <v>86</v>
      </c>
      <c r="Y2655" s="3" t="s">
        <v>103</v>
      </c>
      <c r="Z2655" s="3" t="s">
        <v>86</v>
      </c>
      <c r="AA2655" s="4"/>
      <c r="AB2655" s="3" t="s">
        <v>86</v>
      </c>
      <c r="AC2655" s="3" t="s">
        <v>86</v>
      </c>
      <c r="AD2655" s="3" t="s">
        <v>86</v>
      </c>
      <c r="AE2655" s="5">
        <v>0</v>
      </c>
    </row>
    <row r="2656" spans="1:31" x14ac:dyDescent="0.25">
      <c r="A2656" s="6" t="s">
        <v>86</v>
      </c>
      <c r="B2656" s="3" t="s">
        <v>1298</v>
      </c>
      <c r="C2656" s="3" t="s">
        <v>37</v>
      </c>
      <c r="D2656" s="4">
        <v>44252</v>
      </c>
      <c r="E2656" s="4">
        <v>44252</v>
      </c>
      <c r="F2656" s="4">
        <v>44252</v>
      </c>
      <c r="G2656" s="3" t="s">
        <v>89</v>
      </c>
      <c r="H2656" s="3" t="s">
        <v>90</v>
      </c>
      <c r="I2656" s="5">
        <v>2098</v>
      </c>
      <c r="J2656" s="3" t="s">
        <v>91</v>
      </c>
      <c r="K2656" s="3" t="s">
        <v>90</v>
      </c>
      <c r="L2656" s="5">
        <v>2098</v>
      </c>
      <c r="M2656" s="5">
        <v>24.7</v>
      </c>
      <c r="N2656" s="41" t="str">
        <f>IF(M2656="","",IF(M2656&lt;0,-M2656&amp;"_"&amp;COUNTIF(M$2:M2656,M2656),M2656&amp;"_"&amp;COUNTIF(M$2:M2656,M2656)))</f>
        <v>24.7_1</v>
      </c>
      <c r="O2656" s="42" t="str">
        <f t="shared" si="41"/>
        <v/>
      </c>
      <c r="P2656" s="3" t="s">
        <v>884</v>
      </c>
      <c r="Q2656" s="3" t="s">
        <v>2206</v>
      </c>
      <c r="R2656" s="3" t="s">
        <v>2207</v>
      </c>
      <c r="S2656" s="3" t="s">
        <v>86</v>
      </c>
      <c r="T2656" s="3" t="s">
        <v>95</v>
      </c>
      <c r="U2656" s="3" t="s">
        <v>2205</v>
      </c>
      <c r="V2656" s="3" t="s">
        <v>86</v>
      </c>
      <c r="W2656" s="3" t="s">
        <v>86</v>
      </c>
      <c r="X2656" s="3" t="s">
        <v>86</v>
      </c>
      <c r="Y2656" s="3" t="s">
        <v>103</v>
      </c>
      <c r="Z2656" s="3" t="s">
        <v>86</v>
      </c>
      <c r="AA2656" s="4"/>
      <c r="AB2656" s="3" t="s">
        <v>86</v>
      </c>
      <c r="AC2656" s="3" t="s">
        <v>86</v>
      </c>
      <c r="AD2656" s="3" t="s">
        <v>86</v>
      </c>
      <c r="AE2656" s="5">
        <v>0</v>
      </c>
    </row>
    <row r="2657" spans="1:31" x14ac:dyDescent="0.25">
      <c r="A2657" s="6" t="s">
        <v>86</v>
      </c>
      <c r="B2657" s="3" t="s">
        <v>1298</v>
      </c>
      <c r="C2657" s="3" t="s">
        <v>37</v>
      </c>
      <c r="D2657" s="4">
        <v>44252</v>
      </c>
      <c r="E2657" s="4">
        <v>44252</v>
      </c>
      <c r="F2657" s="4">
        <v>44252</v>
      </c>
      <c r="G2657" s="3" t="s">
        <v>89</v>
      </c>
      <c r="H2657" s="3" t="s">
        <v>90</v>
      </c>
      <c r="I2657" s="5">
        <v>2445</v>
      </c>
      <c r="J2657" s="3" t="s">
        <v>91</v>
      </c>
      <c r="K2657" s="3" t="s">
        <v>90</v>
      </c>
      <c r="L2657" s="5">
        <v>2445</v>
      </c>
      <c r="M2657" s="5">
        <v>28.78</v>
      </c>
      <c r="N2657" s="41" t="str">
        <f>IF(M2657="","",IF(M2657&lt;0,-M2657&amp;"_"&amp;COUNTIF(M$2:M2657,M2657),M2657&amp;"_"&amp;COUNTIF(M$2:M2657,M2657)))</f>
        <v>28.78_2</v>
      </c>
      <c r="O2657" s="42" t="str">
        <f t="shared" si="41"/>
        <v/>
      </c>
      <c r="P2657" s="3" t="s">
        <v>884</v>
      </c>
      <c r="Q2657" s="3" t="s">
        <v>2208</v>
      </c>
      <c r="R2657" s="3" t="s">
        <v>2209</v>
      </c>
      <c r="S2657" s="3" t="s">
        <v>86</v>
      </c>
      <c r="T2657" s="3" t="s">
        <v>95</v>
      </c>
      <c r="U2657" s="3" t="s">
        <v>2205</v>
      </c>
      <c r="V2657" s="3" t="s">
        <v>86</v>
      </c>
      <c r="W2657" s="3" t="s">
        <v>86</v>
      </c>
      <c r="X2657" s="3" t="s">
        <v>86</v>
      </c>
      <c r="Y2657" s="3" t="s">
        <v>103</v>
      </c>
      <c r="Z2657" s="3" t="s">
        <v>86</v>
      </c>
      <c r="AA2657" s="4"/>
      <c r="AB2657" s="3" t="s">
        <v>86</v>
      </c>
      <c r="AC2657" s="3" t="s">
        <v>86</v>
      </c>
      <c r="AD2657" s="3" t="s">
        <v>86</v>
      </c>
      <c r="AE2657" s="5">
        <v>0</v>
      </c>
    </row>
    <row r="2658" spans="1:31" x14ac:dyDescent="0.25">
      <c r="A2658" s="6" t="s">
        <v>86</v>
      </c>
      <c r="B2658" s="3" t="s">
        <v>1298</v>
      </c>
      <c r="C2658" s="3" t="s">
        <v>37</v>
      </c>
      <c r="D2658" s="4">
        <v>44252</v>
      </c>
      <c r="E2658" s="4">
        <v>44252</v>
      </c>
      <c r="F2658" s="4">
        <v>44252</v>
      </c>
      <c r="G2658" s="3" t="s">
        <v>89</v>
      </c>
      <c r="H2658" s="3" t="s">
        <v>90</v>
      </c>
      <c r="I2658" s="5">
        <v>2266</v>
      </c>
      <c r="J2658" s="3" t="s">
        <v>91</v>
      </c>
      <c r="K2658" s="3" t="s">
        <v>90</v>
      </c>
      <c r="L2658" s="5">
        <v>2266</v>
      </c>
      <c r="M2658" s="5">
        <v>26.67</v>
      </c>
      <c r="N2658" s="41" t="str">
        <f>IF(M2658="","",IF(M2658&lt;0,-M2658&amp;"_"&amp;COUNTIF(M$2:M2658,M2658),M2658&amp;"_"&amp;COUNTIF(M$2:M2658,M2658)))</f>
        <v>26.67_1</v>
      </c>
      <c r="O2658" s="42" t="str">
        <f t="shared" si="41"/>
        <v/>
      </c>
      <c r="P2658" s="3" t="s">
        <v>884</v>
      </c>
      <c r="Q2658" s="3" t="s">
        <v>2210</v>
      </c>
      <c r="R2658" s="3" t="s">
        <v>2211</v>
      </c>
      <c r="S2658" s="3" t="s">
        <v>86</v>
      </c>
      <c r="T2658" s="3" t="s">
        <v>95</v>
      </c>
      <c r="U2658" s="3" t="s">
        <v>2205</v>
      </c>
      <c r="V2658" s="3" t="s">
        <v>86</v>
      </c>
      <c r="W2658" s="3" t="s">
        <v>86</v>
      </c>
      <c r="X2658" s="3" t="s">
        <v>86</v>
      </c>
      <c r="Y2658" s="3" t="s">
        <v>103</v>
      </c>
      <c r="Z2658" s="3" t="s">
        <v>86</v>
      </c>
      <c r="AA2658" s="4"/>
      <c r="AB2658" s="3" t="s">
        <v>86</v>
      </c>
      <c r="AC2658" s="3" t="s">
        <v>86</v>
      </c>
      <c r="AD2658" s="3" t="s">
        <v>86</v>
      </c>
      <c r="AE2658" s="5">
        <v>0</v>
      </c>
    </row>
    <row r="2659" spans="1:31" x14ac:dyDescent="0.25">
      <c r="A2659" s="6" t="s">
        <v>86</v>
      </c>
      <c r="B2659" s="3" t="s">
        <v>2779</v>
      </c>
      <c r="C2659" s="3" t="s">
        <v>4562</v>
      </c>
      <c r="D2659" s="4">
        <v>44252</v>
      </c>
      <c r="E2659" s="4">
        <v>44252</v>
      </c>
      <c r="F2659" s="4">
        <v>44252</v>
      </c>
      <c r="G2659" s="3" t="s">
        <v>89</v>
      </c>
      <c r="H2659" s="3" t="s">
        <v>90</v>
      </c>
      <c r="I2659" s="5">
        <v>34231</v>
      </c>
      <c r="J2659" s="3" t="s">
        <v>91</v>
      </c>
      <c r="K2659" s="3" t="s">
        <v>90</v>
      </c>
      <c r="L2659" s="5">
        <v>34231</v>
      </c>
      <c r="M2659" s="5">
        <v>402.95</v>
      </c>
      <c r="N2659" s="41" t="str">
        <f>IF(M2659="","",IF(M2659&lt;0,-M2659&amp;"_"&amp;COUNTIF(M$2:M2659,M2659),M2659&amp;"_"&amp;COUNTIF(M$2:M2659,M2659)))</f>
        <v>402.95_2</v>
      </c>
      <c r="O2659" s="42" t="str">
        <f t="shared" si="41"/>
        <v/>
      </c>
      <c r="P2659" s="3" t="s">
        <v>4524</v>
      </c>
      <c r="Q2659" s="3" t="s">
        <v>3888</v>
      </c>
      <c r="R2659" s="3" t="s">
        <v>3889</v>
      </c>
      <c r="S2659" s="3" t="s">
        <v>86</v>
      </c>
      <c r="T2659" s="3" t="s">
        <v>95</v>
      </c>
      <c r="U2659" s="3" t="s">
        <v>4563</v>
      </c>
      <c r="V2659" s="3" t="s">
        <v>86</v>
      </c>
      <c r="W2659" s="3" t="s">
        <v>86</v>
      </c>
      <c r="X2659" s="3" t="s">
        <v>86</v>
      </c>
      <c r="Y2659" s="3" t="s">
        <v>103</v>
      </c>
      <c r="Z2659" s="3" t="s">
        <v>86</v>
      </c>
      <c r="AA2659" s="4"/>
      <c r="AB2659" s="3" t="s">
        <v>86</v>
      </c>
      <c r="AC2659" s="3" t="s">
        <v>86</v>
      </c>
      <c r="AD2659" s="3" t="s">
        <v>86</v>
      </c>
      <c r="AE2659" s="5">
        <v>0</v>
      </c>
    </row>
    <row r="2660" spans="1:31" x14ac:dyDescent="0.25">
      <c r="A2660" s="6" t="s">
        <v>86</v>
      </c>
      <c r="B2660" s="3" t="s">
        <v>2779</v>
      </c>
      <c r="C2660" s="3" t="s">
        <v>4562</v>
      </c>
      <c r="D2660" s="4">
        <v>44252</v>
      </c>
      <c r="E2660" s="4">
        <v>44252</v>
      </c>
      <c r="F2660" s="4">
        <v>44252</v>
      </c>
      <c r="G2660" s="3" t="s">
        <v>89</v>
      </c>
      <c r="H2660" s="3" t="s">
        <v>90</v>
      </c>
      <c r="I2660" s="5">
        <v>27866</v>
      </c>
      <c r="J2660" s="3" t="s">
        <v>91</v>
      </c>
      <c r="K2660" s="3" t="s">
        <v>90</v>
      </c>
      <c r="L2660" s="5">
        <v>27866</v>
      </c>
      <c r="M2660" s="5">
        <v>328.03</v>
      </c>
      <c r="N2660" s="41" t="str">
        <f>IF(M2660="","",IF(M2660&lt;0,-M2660&amp;"_"&amp;COUNTIF(M$2:M2660,M2660),M2660&amp;"_"&amp;COUNTIF(M$2:M2660,M2660)))</f>
        <v>328.03_2</v>
      </c>
      <c r="O2660" s="42" t="str">
        <f t="shared" si="41"/>
        <v/>
      </c>
      <c r="P2660" s="3" t="s">
        <v>4524</v>
      </c>
      <c r="Q2660" s="3" t="s">
        <v>3886</v>
      </c>
      <c r="R2660" s="3" t="s">
        <v>3887</v>
      </c>
      <c r="S2660" s="3" t="s">
        <v>86</v>
      </c>
      <c r="T2660" s="3" t="s">
        <v>95</v>
      </c>
      <c r="U2660" s="3" t="s">
        <v>4563</v>
      </c>
      <c r="V2660" s="3" t="s">
        <v>86</v>
      </c>
      <c r="W2660" s="3" t="s">
        <v>86</v>
      </c>
      <c r="X2660" s="3" t="s">
        <v>86</v>
      </c>
      <c r="Y2660" s="3" t="s">
        <v>103</v>
      </c>
      <c r="Z2660" s="3" t="s">
        <v>86</v>
      </c>
      <c r="AA2660" s="4"/>
      <c r="AB2660" s="3" t="s">
        <v>86</v>
      </c>
      <c r="AC2660" s="3" t="s">
        <v>86</v>
      </c>
      <c r="AD2660" s="3" t="s">
        <v>86</v>
      </c>
      <c r="AE2660" s="5">
        <v>0</v>
      </c>
    </row>
    <row r="2661" spans="1:31" x14ac:dyDescent="0.25">
      <c r="A2661" s="6" t="s">
        <v>86</v>
      </c>
      <c r="B2661" s="3" t="s">
        <v>2779</v>
      </c>
      <c r="C2661" s="3" t="s">
        <v>4562</v>
      </c>
      <c r="D2661" s="4">
        <v>44252</v>
      </c>
      <c r="E2661" s="4">
        <v>44252</v>
      </c>
      <c r="F2661" s="4">
        <v>44252</v>
      </c>
      <c r="G2661" s="3" t="s">
        <v>89</v>
      </c>
      <c r="H2661" s="3" t="s">
        <v>90</v>
      </c>
      <c r="I2661" s="5">
        <v>29714</v>
      </c>
      <c r="J2661" s="3" t="s">
        <v>91</v>
      </c>
      <c r="K2661" s="3" t="s">
        <v>90</v>
      </c>
      <c r="L2661" s="5">
        <v>29714</v>
      </c>
      <c r="M2661" s="5">
        <v>349.78</v>
      </c>
      <c r="N2661" s="41" t="str">
        <f>IF(M2661="","",IF(M2661&lt;0,-M2661&amp;"_"&amp;COUNTIF(M$2:M2661,M2661),M2661&amp;"_"&amp;COUNTIF(M$2:M2661,M2661)))</f>
        <v>349.78_1</v>
      </c>
      <c r="O2661" s="42" t="str">
        <f t="shared" si="41"/>
        <v/>
      </c>
      <c r="P2661" s="3" t="s">
        <v>4524</v>
      </c>
      <c r="Q2661" s="3" t="s">
        <v>4564</v>
      </c>
      <c r="R2661" s="3" t="s">
        <v>4565</v>
      </c>
      <c r="S2661" s="3" t="s">
        <v>86</v>
      </c>
      <c r="T2661" s="3" t="s">
        <v>95</v>
      </c>
      <c r="U2661" s="3" t="s">
        <v>4563</v>
      </c>
      <c r="V2661" s="3" t="s">
        <v>86</v>
      </c>
      <c r="W2661" s="3" t="s">
        <v>86</v>
      </c>
      <c r="X2661" s="3" t="s">
        <v>86</v>
      </c>
      <c r="Y2661" s="3" t="s">
        <v>103</v>
      </c>
      <c r="Z2661" s="3" t="s">
        <v>86</v>
      </c>
      <c r="AA2661" s="4"/>
      <c r="AB2661" s="3" t="s">
        <v>86</v>
      </c>
      <c r="AC2661" s="3" t="s">
        <v>86</v>
      </c>
      <c r="AD2661" s="3" t="s">
        <v>86</v>
      </c>
      <c r="AE2661" s="5">
        <v>0</v>
      </c>
    </row>
    <row r="2662" spans="1:31" x14ac:dyDescent="0.25">
      <c r="A2662" s="6" t="s">
        <v>86</v>
      </c>
      <c r="B2662" s="3" t="s">
        <v>2779</v>
      </c>
      <c r="C2662" s="3" t="s">
        <v>4562</v>
      </c>
      <c r="D2662" s="4">
        <v>44252</v>
      </c>
      <c r="E2662" s="4">
        <v>44252</v>
      </c>
      <c r="F2662" s="4">
        <v>44252</v>
      </c>
      <c r="G2662" s="3" t="s">
        <v>89</v>
      </c>
      <c r="H2662" s="3" t="s">
        <v>90</v>
      </c>
      <c r="I2662" s="5">
        <v>31817</v>
      </c>
      <c r="J2662" s="3" t="s">
        <v>91</v>
      </c>
      <c r="K2662" s="3" t="s">
        <v>90</v>
      </c>
      <c r="L2662" s="5">
        <v>31817</v>
      </c>
      <c r="M2662" s="5">
        <v>374.54</v>
      </c>
      <c r="N2662" s="41" t="str">
        <f>IF(M2662="","",IF(M2662&lt;0,-M2662&amp;"_"&amp;COUNTIF(M$2:M2662,M2662),M2662&amp;"_"&amp;COUNTIF(M$2:M2662,M2662)))</f>
        <v>374.54_1</v>
      </c>
      <c r="O2662" s="42" t="str">
        <f t="shared" si="41"/>
        <v/>
      </c>
      <c r="P2662" s="3" t="s">
        <v>4524</v>
      </c>
      <c r="Q2662" s="3" t="s">
        <v>4566</v>
      </c>
      <c r="R2662" s="3" t="s">
        <v>4567</v>
      </c>
      <c r="S2662" s="3" t="s">
        <v>86</v>
      </c>
      <c r="T2662" s="3" t="s">
        <v>95</v>
      </c>
      <c r="U2662" s="3" t="s">
        <v>4563</v>
      </c>
      <c r="V2662" s="3" t="s">
        <v>86</v>
      </c>
      <c r="W2662" s="3" t="s">
        <v>86</v>
      </c>
      <c r="X2662" s="3" t="s">
        <v>86</v>
      </c>
      <c r="Y2662" s="3" t="s">
        <v>103</v>
      </c>
      <c r="Z2662" s="3" t="s">
        <v>86</v>
      </c>
      <c r="AA2662" s="4"/>
      <c r="AB2662" s="3" t="s">
        <v>86</v>
      </c>
      <c r="AC2662" s="3" t="s">
        <v>86</v>
      </c>
      <c r="AD2662" s="3" t="s">
        <v>86</v>
      </c>
      <c r="AE2662" s="5">
        <v>0</v>
      </c>
    </row>
    <row r="2663" spans="1:31" x14ac:dyDescent="0.25">
      <c r="A2663" s="6" t="s">
        <v>86</v>
      </c>
      <c r="B2663" s="3" t="s">
        <v>2779</v>
      </c>
      <c r="C2663" s="3" t="s">
        <v>4562</v>
      </c>
      <c r="D2663" s="4">
        <v>44252</v>
      </c>
      <c r="E2663" s="4">
        <v>44252</v>
      </c>
      <c r="F2663" s="4">
        <v>44252</v>
      </c>
      <c r="G2663" s="3" t="s">
        <v>89</v>
      </c>
      <c r="H2663" s="3" t="s">
        <v>90</v>
      </c>
      <c r="I2663" s="5">
        <v>26194</v>
      </c>
      <c r="J2663" s="3" t="s">
        <v>91</v>
      </c>
      <c r="K2663" s="3" t="s">
        <v>90</v>
      </c>
      <c r="L2663" s="5">
        <v>26194</v>
      </c>
      <c r="M2663" s="5">
        <v>308.35000000000002</v>
      </c>
      <c r="N2663" s="41" t="str">
        <f>IF(M2663="","",IF(M2663&lt;0,-M2663&amp;"_"&amp;COUNTIF(M$2:M2663,M2663),M2663&amp;"_"&amp;COUNTIF(M$2:M2663,M2663)))</f>
        <v>308.35_1</v>
      </c>
      <c r="O2663" s="42" t="str">
        <f t="shared" si="41"/>
        <v/>
      </c>
      <c r="P2663" s="3" t="s">
        <v>4524</v>
      </c>
      <c r="Q2663" s="3" t="s">
        <v>4568</v>
      </c>
      <c r="R2663" s="3" t="s">
        <v>4569</v>
      </c>
      <c r="S2663" s="3" t="s">
        <v>86</v>
      </c>
      <c r="T2663" s="3" t="s">
        <v>95</v>
      </c>
      <c r="U2663" s="3" t="s">
        <v>4563</v>
      </c>
      <c r="V2663" s="3" t="s">
        <v>86</v>
      </c>
      <c r="W2663" s="3" t="s">
        <v>86</v>
      </c>
      <c r="X2663" s="3" t="s">
        <v>86</v>
      </c>
      <c r="Y2663" s="3" t="s">
        <v>103</v>
      </c>
      <c r="Z2663" s="3" t="s">
        <v>86</v>
      </c>
      <c r="AA2663" s="4"/>
      <c r="AB2663" s="3" t="s">
        <v>86</v>
      </c>
      <c r="AC2663" s="3" t="s">
        <v>86</v>
      </c>
      <c r="AD2663" s="3" t="s">
        <v>86</v>
      </c>
      <c r="AE2663" s="5">
        <v>0</v>
      </c>
    </row>
    <row r="2664" spans="1:31" x14ac:dyDescent="0.25">
      <c r="A2664" s="6" t="s">
        <v>86</v>
      </c>
      <c r="B2664" s="3" t="s">
        <v>2779</v>
      </c>
      <c r="C2664" s="3" t="s">
        <v>4562</v>
      </c>
      <c r="D2664" s="4">
        <v>44252</v>
      </c>
      <c r="E2664" s="4">
        <v>44252</v>
      </c>
      <c r="F2664" s="4">
        <v>44252</v>
      </c>
      <c r="G2664" s="3" t="s">
        <v>89</v>
      </c>
      <c r="H2664" s="3" t="s">
        <v>90</v>
      </c>
      <c r="I2664" s="5">
        <v>28700</v>
      </c>
      <c r="J2664" s="3" t="s">
        <v>91</v>
      </c>
      <c r="K2664" s="3" t="s">
        <v>90</v>
      </c>
      <c r="L2664" s="5">
        <v>28700</v>
      </c>
      <c r="M2664" s="5">
        <v>337.85</v>
      </c>
      <c r="N2664" s="41" t="str">
        <f>IF(M2664="","",IF(M2664&lt;0,-M2664&amp;"_"&amp;COUNTIF(M$2:M2664,M2664),M2664&amp;"_"&amp;COUNTIF(M$2:M2664,M2664)))</f>
        <v>337.85_1</v>
      </c>
      <c r="O2664" s="42" t="str">
        <f t="shared" si="41"/>
        <v/>
      </c>
      <c r="P2664" s="3" t="s">
        <v>4524</v>
      </c>
      <c r="Q2664" s="3" t="s">
        <v>4570</v>
      </c>
      <c r="R2664" s="3" t="s">
        <v>4571</v>
      </c>
      <c r="S2664" s="3" t="s">
        <v>86</v>
      </c>
      <c r="T2664" s="3" t="s">
        <v>95</v>
      </c>
      <c r="U2664" s="3" t="s">
        <v>4563</v>
      </c>
      <c r="V2664" s="3" t="s">
        <v>86</v>
      </c>
      <c r="W2664" s="3" t="s">
        <v>86</v>
      </c>
      <c r="X2664" s="3" t="s">
        <v>86</v>
      </c>
      <c r="Y2664" s="3" t="s">
        <v>103</v>
      </c>
      <c r="Z2664" s="3" t="s">
        <v>86</v>
      </c>
      <c r="AA2664" s="4"/>
      <c r="AB2664" s="3" t="s">
        <v>86</v>
      </c>
      <c r="AC2664" s="3" t="s">
        <v>86</v>
      </c>
      <c r="AD2664" s="3" t="s">
        <v>86</v>
      </c>
      <c r="AE2664" s="5">
        <v>0</v>
      </c>
    </row>
    <row r="2665" spans="1:31" x14ac:dyDescent="0.25">
      <c r="A2665" s="6" t="s">
        <v>86</v>
      </c>
      <c r="B2665" s="3" t="s">
        <v>2779</v>
      </c>
      <c r="C2665" s="3" t="s">
        <v>4562</v>
      </c>
      <c r="D2665" s="4">
        <v>44252</v>
      </c>
      <c r="E2665" s="4">
        <v>44252</v>
      </c>
      <c r="F2665" s="4">
        <v>44252</v>
      </c>
      <c r="G2665" s="3" t="s">
        <v>89</v>
      </c>
      <c r="H2665" s="3" t="s">
        <v>90</v>
      </c>
      <c r="I2665" s="5">
        <v>30809</v>
      </c>
      <c r="J2665" s="3" t="s">
        <v>91</v>
      </c>
      <c r="K2665" s="3" t="s">
        <v>90</v>
      </c>
      <c r="L2665" s="5">
        <v>30809</v>
      </c>
      <c r="M2665" s="5">
        <v>362.67</v>
      </c>
      <c r="N2665" s="41" t="str">
        <f>IF(M2665="","",IF(M2665&lt;0,-M2665&amp;"_"&amp;COUNTIF(M$2:M2665,M2665),M2665&amp;"_"&amp;COUNTIF(M$2:M2665,M2665)))</f>
        <v>362.67_1</v>
      </c>
      <c r="O2665" s="42" t="str">
        <f t="shared" si="41"/>
        <v/>
      </c>
      <c r="P2665" s="3" t="s">
        <v>4524</v>
      </c>
      <c r="Q2665" s="3" t="s">
        <v>4572</v>
      </c>
      <c r="R2665" s="3" t="s">
        <v>4573</v>
      </c>
      <c r="S2665" s="3" t="s">
        <v>86</v>
      </c>
      <c r="T2665" s="3" t="s">
        <v>95</v>
      </c>
      <c r="U2665" s="3" t="s">
        <v>4563</v>
      </c>
      <c r="V2665" s="3" t="s">
        <v>86</v>
      </c>
      <c r="W2665" s="3" t="s">
        <v>86</v>
      </c>
      <c r="X2665" s="3" t="s">
        <v>86</v>
      </c>
      <c r="Y2665" s="3" t="s">
        <v>103</v>
      </c>
      <c r="Z2665" s="3" t="s">
        <v>86</v>
      </c>
      <c r="AA2665" s="4"/>
      <c r="AB2665" s="3" t="s">
        <v>86</v>
      </c>
      <c r="AC2665" s="3" t="s">
        <v>86</v>
      </c>
      <c r="AD2665" s="3" t="s">
        <v>86</v>
      </c>
      <c r="AE2665" s="5">
        <v>0</v>
      </c>
    </row>
    <row r="2666" spans="1:31" x14ac:dyDescent="0.25">
      <c r="A2666" s="6" t="s">
        <v>86</v>
      </c>
      <c r="B2666" s="3" t="s">
        <v>2779</v>
      </c>
      <c r="C2666" s="3" t="s">
        <v>4562</v>
      </c>
      <c r="D2666" s="4">
        <v>44252</v>
      </c>
      <c r="E2666" s="4">
        <v>44252</v>
      </c>
      <c r="F2666" s="4">
        <v>44252</v>
      </c>
      <c r="G2666" s="3" t="s">
        <v>89</v>
      </c>
      <c r="H2666" s="3" t="s">
        <v>90</v>
      </c>
      <c r="I2666" s="5">
        <v>35618</v>
      </c>
      <c r="J2666" s="3" t="s">
        <v>91</v>
      </c>
      <c r="K2666" s="3" t="s">
        <v>90</v>
      </c>
      <c r="L2666" s="5">
        <v>35618</v>
      </c>
      <c r="M2666" s="5">
        <v>419.28</v>
      </c>
      <c r="N2666" s="41" t="str">
        <f>IF(M2666="","",IF(M2666&lt;0,-M2666&amp;"_"&amp;COUNTIF(M$2:M2666,M2666),M2666&amp;"_"&amp;COUNTIF(M$2:M2666,M2666)))</f>
        <v>419.28_1</v>
      </c>
      <c r="O2666" s="42" t="str">
        <f t="shared" si="41"/>
        <v/>
      </c>
      <c r="P2666" s="3" t="s">
        <v>4524</v>
      </c>
      <c r="Q2666" s="3" t="s">
        <v>4574</v>
      </c>
      <c r="R2666" s="3" t="s">
        <v>4575</v>
      </c>
      <c r="S2666" s="3" t="s">
        <v>86</v>
      </c>
      <c r="T2666" s="3" t="s">
        <v>95</v>
      </c>
      <c r="U2666" s="3" t="s">
        <v>4563</v>
      </c>
      <c r="V2666" s="3" t="s">
        <v>86</v>
      </c>
      <c r="W2666" s="3" t="s">
        <v>86</v>
      </c>
      <c r="X2666" s="3" t="s">
        <v>86</v>
      </c>
      <c r="Y2666" s="3" t="s">
        <v>103</v>
      </c>
      <c r="Z2666" s="3" t="s">
        <v>86</v>
      </c>
      <c r="AA2666" s="4"/>
      <c r="AB2666" s="3" t="s">
        <v>86</v>
      </c>
      <c r="AC2666" s="3" t="s">
        <v>86</v>
      </c>
      <c r="AD2666" s="3" t="s">
        <v>86</v>
      </c>
      <c r="AE2666" s="5">
        <v>0</v>
      </c>
    </row>
    <row r="2667" spans="1:31" x14ac:dyDescent="0.25">
      <c r="A2667" s="6" t="s">
        <v>86</v>
      </c>
      <c r="B2667" s="3" t="s">
        <v>2779</v>
      </c>
      <c r="C2667" s="3" t="s">
        <v>4562</v>
      </c>
      <c r="D2667" s="4">
        <v>44252</v>
      </c>
      <c r="E2667" s="4">
        <v>44252</v>
      </c>
      <c r="F2667" s="4">
        <v>44252</v>
      </c>
      <c r="G2667" s="3" t="s">
        <v>89</v>
      </c>
      <c r="H2667" s="3" t="s">
        <v>90</v>
      </c>
      <c r="I2667" s="5">
        <v>23543</v>
      </c>
      <c r="J2667" s="3" t="s">
        <v>91</v>
      </c>
      <c r="K2667" s="3" t="s">
        <v>90</v>
      </c>
      <c r="L2667" s="5">
        <v>23543</v>
      </c>
      <c r="M2667" s="5">
        <v>277.14</v>
      </c>
      <c r="N2667" s="41" t="str">
        <f>IF(M2667="","",IF(M2667&lt;0,-M2667&amp;"_"&amp;COUNTIF(M$2:M2667,M2667),M2667&amp;"_"&amp;COUNTIF(M$2:M2667,M2667)))</f>
        <v>277.14_1</v>
      </c>
      <c r="O2667" s="42" t="str">
        <f t="shared" si="41"/>
        <v/>
      </c>
      <c r="P2667" s="3" t="s">
        <v>4524</v>
      </c>
      <c r="Q2667" s="3" t="s">
        <v>3884</v>
      </c>
      <c r="R2667" s="3" t="s">
        <v>3885</v>
      </c>
      <c r="S2667" s="3" t="s">
        <v>86</v>
      </c>
      <c r="T2667" s="3" t="s">
        <v>95</v>
      </c>
      <c r="U2667" s="3" t="s">
        <v>4563</v>
      </c>
      <c r="V2667" s="3" t="s">
        <v>86</v>
      </c>
      <c r="W2667" s="3" t="s">
        <v>86</v>
      </c>
      <c r="X2667" s="3" t="s">
        <v>86</v>
      </c>
      <c r="Y2667" s="3" t="s">
        <v>103</v>
      </c>
      <c r="Z2667" s="3" t="s">
        <v>86</v>
      </c>
      <c r="AA2667" s="4"/>
      <c r="AB2667" s="3" t="s">
        <v>86</v>
      </c>
      <c r="AC2667" s="3" t="s">
        <v>86</v>
      </c>
      <c r="AD2667" s="3" t="s">
        <v>86</v>
      </c>
      <c r="AE2667" s="5">
        <v>0</v>
      </c>
    </row>
    <row r="2668" spans="1:31" x14ac:dyDescent="0.25">
      <c r="A2668" s="6" t="s">
        <v>86</v>
      </c>
      <c r="B2668" s="3" t="s">
        <v>2779</v>
      </c>
      <c r="C2668" s="3" t="s">
        <v>4562</v>
      </c>
      <c r="D2668" s="4">
        <v>44252</v>
      </c>
      <c r="E2668" s="4">
        <v>44252</v>
      </c>
      <c r="F2668" s="4">
        <v>44252</v>
      </c>
      <c r="G2668" s="3" t="s">
        <v>89</v>
      </c>
      <c r="H2668" s="3" t="s">
        <v>90</v>
      </c>
      <c r="I2668" s="5">
        <v>34063</v>
      </c>
      <c r="J2668" s="3" t="s">
        <v>91</v>
      </c>
      <c r="K2668" s="3" t="s">
        <v>90</v>
      </c>
      <c r="L2668" s="5">
        <v>34063</v>
      </c>
      <c r="M2668" s="5">
        <v>400.98</v>
      </c>
      <c r="N2668" s="41" t="str">
        <f>IF(M2668="","",IF(M2668&lt;0,-M2668&amp;"_"&amp;COUNTIF(M$2:M2668,M2668),M2668&amp;"_"&amp;COUNTIF(M$2:M2668,M2668)))</f>
        <v>400.98_1</v>
      </c>
      <c r="O2668" s="42" t="str">
        <f t="shared" si="41"/>
        <v/>
      </c>
      <c r="P2668" s="3" t="s">
        <v>4524</v>
      </c>
      <c r="Q2668" s="3" t="s">
        <v>3890</v>
      </c>
      <c r="R2668" s="3" t="s">
        <v>3891</v>
      </c>
      <c r="S2668" s="3" t="s">
        <v>86</v>
      </c>
      <c r="T2668" s="3" t="s">
        <v>95</v>
      </c>
      <c r="U2668" s="3" t="s">
        <v>4563</v>
      </c>
      <c r="V2668" s="3" t="s">
        <v>86</v>
      </c>
      <c r="W2668" s="3" t="s">
        <v>86</v>
      </c>
      <c r="X2668" s="3" t="s">
        <v>86</v>
      </c>
      <c r="Y2668" s="3" t="s">
        <v>103</v>
      </c>
      <c r="Z2668" s="3" t="s">
        <v>86</v>
      </c>
      <c r="AA2668" s="4"/>
      <c r="AB2668" s="3" t="s">
        <v>86</v>
      </c>
      <c r="AC2668" s="3" t="s">
        <v>86</v>
      </c>
      <c r="AD2668" s="3" t="s">
        <v>86</v>
      </c>
      <c r="AE2668" s="5">
        <v>0</v>
      </c>
    </row>
    <row r="2669" spans="1:31" x14ac:dyDescent="0.25">
      <c r="A2669" s="6" t="s">
        <v>86</v>
      </c>
      <c r="B2669" s="3" t="s">
        <v>2764</v>
      </c>
      <c r="C2669" s="3" t="s">
        <v>37</v>
      </c>
      <c r="D2669" s="4">
        <v>44252</v>
      </c>
      <c r="E2669" s="4">
        <v>44252</v>
      </c>
      <c r="F2669" s="4">
        <v>44252</v>
      </c>
      <c r="G2669" s="3" t="s">
        <v>89</v>
      </c>
      <c r="H2669" s="3" t="s">
        <v>90</v>
      </c>
      <c r="I2669" s="5">
        <v>5163</v>
      </c>
      <c r="J2669" s="3" t="s">
        <v>91</v>
      </c>
      <c r="K2669" s="3" t="s">
        <v>90</v>
      </c>
      <c r="L2669" s="5">
        <v>5163</v>
      </c>
      <c r="M2669" s="5">
        <v>60.78</v>
      </c>
      <c r="N2669" s="41" t="str">
        <f>IF(M2669="","",IF(M2669&lt;0,-M2669&amp;"_"&amp;COUNTIF(M$2:M2669,M2669),M2669&amp;"_"&amp;COUNTIF(M$2:M2669,M2669)))</f>
        <v>60.78_1</v>
      </c>
      <c r="O2669" s="42" t="str">
        <f t="shared" si="41"/>
        <v/>
      </c>
      <c r="P2669" s="3" t="s">
        <v>884</v>
      </c>
      <c r="Q2669" s="3" t="s">
        <v>2206</v>
      </c>
      <c r="R2669" s="3" t="s">
        <v>4576</v>
      </c>
      <c r="S2669" s="3" t="s">
        <v>86</v>
      </c>
      <c r="T2669" s="3" t="s">
        <v>95</v>
      </c>
      <c r="U2669" s="3" t="s">
        <v>2205</v>
      </c>
      <c r="V2669" s="3" t="s">
        <v>86</v>
      </c>
      <c r="W2669" s="3" t="s">
        <v>86</v>
      </c>
      <c r="X2669" s="3" t="s">
        <v>86</v>
      </c>
      <c r="Y2669" s="3" t="s">
        <v>103</v>
      </c>
      <c r="Z2669" s="3" t="s">
        <v>86</v>
      </c>
      <c r="AA2669" s="4"/>
      <c r="AB2669" s="3" t="s">
        <v>86</v>
      </c>
      <c r="AC2669" s="3" t="s">
        <v>86</v>
      </c>
      <c r="AD2669" s="3" t="s">
        <v>86</v>
      </c>
      <c r="AE2669" s="5">
        <v>0</v>
      </c>
    </row>
    <row r="2670" spans="1:31" x14ac:dyDescent="0.25">
      <c r="A2670" s="6" t="s">
        <v>86</v>
      </c>
      <c r="B2670" s="3" t="s">
        <v>2764</v>
      </c>
      <c r="C2670" s="3" t="s">
        <v>37</v>
      </c>
      <c r="D2670" s="4">
        <v>44252</v>
      </c>
      <c r="E2670" s="4">
        <v>44252</v>
      </c>
      <c r="F2670" s="4">
        <v>44252</v>
      </c>
      <c r="G2670" s="3" t="s">
        <v>89</v>
      </c>
      <c r="H2670" s="3" t="s">
        <v>90</v>
      </c>
      <c r="I2670" s="5">
        <v>2643</v>
      </c>
      <c r="J2670" s="3" t="s">
        <v>91</v>
      </c>
      <c r="K2670" s="3" t="s">
        <v>90</v>
      </c>
      <c r="L2670" s="5">
        <v>2643</v>
      </c>
      <c r="M2670" s="5">
        <v>31.11</v>
      </c>
      <c r="N2670" s="41" t="str">
        <f>IF(M2670="","",IF(M2670&lt;0,-M2670&amp;"_"&amp;COUNTIF(M$2:M2670,M2670),M2670&amp;"_"&amp;COUNTIF(M$2:M2670,M2670)))</f>
        <v>31.11_1</v>
      </c>
      <c r="O2670" s="42" t="str">
        <f t="shared" si="41"/>
        <v/>
      </c>
      <c r="P2670" s="3" t="s">
        <v>884</v>
      </c>
      <c r="Q2670" s="3" t="s">
        <v>2208</v>
      </c>
      <c r="R2670" s="3" t="s">
        <v>4577</v>
      </c>
      <c r="S2670" s="3" t="s">
        <v>86</v>
      </c>
      <c r="T2670" s="3" t="s">
        <v>95</v>
      </c>
      <c r="U2670" s="3" t="s">
        <v>2205</v>
      </c>
      <c r="V2670" s="3" t="s">
        <v>86</v>
      </c>
      <c r="W2670" s="3" t="s">
        <v>86</v>
      </c>
      <c r="X2670" s="3" t="s">
        <v>86</v>
      </c>
      <c r="Y2670" s="3" t="s">
        <v>103</v>
      </c>
      <c r="Z2670" s="3" t="s">
        <v>86</v>
      </c>
      <c r="AA2670" s="4"/>
      <c r="AB2670" s="3" t="s">
        <v>86</v>
      </c>
      <c r="AC2670" s="3" t="s">
        <v>86</v>
      </c>
      <c r="AD2670" s="3" t="s">
        <v>86</v>
      </c>
      <c r="AE2670" s="5">
        <v>0</v>
      </c>
    </row>
    <row r="2671" spans="1:31" x14ac:dyDescent="0.25">
      <c r="A2671" s="6" t="s">
        <v>86</v>
      </c>
      <c r="B2671" s="3" t="s">
        <v>2774</v>
      </c>
      <c r="C2671" s="3" t="s">
        <v>4578</v>
      </c>
      <c r="D2671" s="4">
        <v>44252</v>
      </c>
      <c r="E2671" s="4">
        <v>44252</v>
      </c>
      <c r="F2671" s="4">
        <v>44256</v>
      </c>
      <c r="G2671" s="3" t="s">
        <v>89</v>
      </c>
      <c r="H2671" s="3" t="s">
        <v>160</v>
      </c>
      <c r="I2671" s="5">
        <v>0.71</v>
      </c>
      <c r="J2671" s="3" t="s">
        <v>4579</v>
      </c>
      <c r="K2671" s="3" t="s">
        <v>90</v>
      </c>
      <c r="L2671" s="5">
        <v>59.51</v>
      </c>
      <c r="M2671" s="5">
        <v>0.71</v>
      </c>
      <c r="N2671" s="41" t="str">
        <f>IF(M2671="","",IF(M2671&lt;0,-M2671&amp;"_"&amp;COUNTIF(M$2:M2671,M2671),M2671&amp;"_"&amp;COUNTIF(M$2:M2671,M2671)))</f>
        <v>0.71_3</v>
      </c>
      <c r="O2671" s="42" t="str">
        <f t="shared" si="41"/>
        <v/>
      </c>
      <c r="P2671" s="3" t="s">
        <v>4580</v>
      </c>
      <c r="Q2671" s="3" t="s">
        <v>4555</v>
      </c>
      <c r="R2671" s="3" t="s">
        <v>4581</v>
      </c>
      <c r="S2671" s="3" t="s">
        <v>86</v>
      </c>
      <c r="T2671" s="3" t="s">
        <v>95</v>
      </c>
      <c r="U2671" s="3" t="s">
        <v>4555</v>
      </c>
      <c r="V2671" s="3" t="s">
        <v>86</v>
      </c>
      <c r="W2671" s="3" t="s">
        <v>86</v>
      </c>
      <c r="X2671" s="3" t="s">
        <v>86</v>
      </c>
      <c r="Y2671" s="3" t="s">
        <v>97</v>
      </c>
      <c r="Z2671" s="3" t="s">
        <v>86</v>
      </c>
      <c r="AA2671" s="4"/>
      <c r="AB2671" s="3" t="s">
        <v>86</v>
      </c>
      <c r="AC2671" s="3" t="s">
        <v>86</v>
      </c>
      <c r="AD2671" s="3" t="s">
        <v>86</v>
      </c>
      <c r="AE2671" s="5">
        <v>0</v>
      </c>
    </row>
    <row r="2672" spans="1:31" x14ac:dyDescent="0.25">
      <c r="A2672" s="6" t="s">
        <v>86</v>
      </c>
      <c r="B2672" s="3" t="s">
        <v>2774</v>
      </c>
      <c r="C2672" s="3" t="s">
        <v>4582</v>
      </c>
      <c r="D2672" s="4">
        <v>44252</v>
      </c>
      <c r="E2672" s="4">
        <v>44252</v>
      </c>
      <c r="F2672" s="4">
        <v>44256</v>
      </c>
      <c r="G2672" s="3" t="s">
        <v>2488</v>
      </c>
      <c r="H2672" s="3" t="s">
        <v>160</v>
      </c>
      <c r="I2672" s="5">
        <v>108.97</v>
      </c>
      <c r="J2672" s="3" t="s">
        <v>4583</v>
      </c>
      <c r="K2672" s="3" t="s">
        <v>90</v>
      </c>
      <c r="L2672" s="5">
        <v>9235.56</v>
      </c>
      <c r="M2672" s="5">
        <v>108.97</v>
      </c>
      <c r="N2672" s="41" t="str">
        <f>IF(M2672="","",IF(M2672&lt;0,-M2672&amp;"_"&amp;COUNTIF(M$2:M2672,M2672),M2672&amp;"_"&amp;COUNTIF(M$2:M2672,M2672)))</f>
        <v>108.97_1</v>
      </c>
      <c r="O2672" s="42" t="str">
        <f t="shared" si="41"/>
        <v/>
      </c>
      <c r="P2672" s="3" t="s">
        <v>4584</v>
      </c>
      <c r="Q2672" s="3" t="s">
        <v>4585</v>
      </c>
      <c r="R2672" s="3" t="s">
        <v>4586</v>
      </c>
      <c r="S2672" s="3" t="s">
        <v>86</v>
      </c>
      <c r="T2672" s="3" t="s">
        <v>95</v>
      </c>
      <c r="U2672" s="3" t="s">
        <v>4585</v>
      </c>
      <c r="V2672" s="3" t="s">
        <v>86</v>
      </c>
      <c r="W2672" s="3" t="s">
        <v>86</v>
      </c>
      <c r="X2672" s="3" t="s">
        <v>86</v>
      </c>
      <c r="Y2672" s="3" t="s">
        <v>97</v>
      </c>
      <c r="Z2672" s="3" t="s">
        <v>86</v>
      </c>
      <c r="AA2672" s="4"/>
      <c r="AB2672" s="3" t="s">
        <v>86</v>
      </c>
      <c r="AC2672" s="3" t="s">
        <v>86</v>
      </c>
      <c r="AD2672" s="3" t="s">
        <v>86</v>
      </c>
      <c r="AE2672" s="5">
        <v>0</v>
      </c>
    </row>
    <row r="2673" spans="1:31" x14ac:dyDescent="0.25">
      <c r="A2673" s="6" t="s">
        <v>86</v>
      </c>
      <c r="B2673" s="3" t="s">
        <v>2764</v>
      </c>
      <c r="C2673" s="3" t="s">
        <v>4587</v>
      </c>
      <c r="D2673" s="4">
        <v>44254</v>
      </c>
      <c r="E2673" s="4">
        <v>44254</v>
      </c>
      <c r="F2673" s="4">
        <v>44259</v>
      </c>
      <c r="G2673" s="3" t="s">
        <v>89</v>
      </c>
      <c r="H2673" s="3" t="s">
        <v>90</v>
      </c>
      <c r="I2673" s="5">
        <v>19135</v>
      </c>
      <c r="J2673" s="3" t="s">
        <v>91</v>
      </c>
      <c r="K2673" s="3" t="s">
        <v>90</v>
      </c>
      <c r="L2673" s="5">
        <v>19135</v>
      </c>
      <c r="M2673" s="5">
        <v>225.25</v>
      </c>
      <c r="N2673" s="41" t="str">
        <f>IF(M2673="","",IF(M2673&lt;0,-M2673&amp;"_"&amp;COUNTIF(M$2:M2673,M2673),M2673&amp;"_"&amp;COUNTIF(M$2:M2673,M2673)))</f>
        <v>225.25_1</v>
      </c>
      <c r="O2673" s="42" t="str">
        <f t="shared" si="41"/>
        <v/>
      </c>
      <c r="P2673" s="3" t="s">
        <v>4588</v>
      </c>
      <c r="Q2673" s="3" t="s">
        <v>4589</v>
      </c>
      <c r="R2673" s="3" t="s">
        <v>4590</v>
      </c>
      <c r="S2673" s="3" t="s">
        <v>86</v>
      </c>
      <c r="T2673" s="3" t="s">
        <v>95</v>
      </c>
      <c r="U2673" s="3" t="s">
        <v>4591</v>
      </c>
      <c r="V2673" s="3" t="s">
        <v>86</v>
      </c>
      <c r="W2673" s="3" t="s">
        <v>86</v>
      </c>
      <c r="X2673" s="3" t="s">
        <v>86</v>
      </c>
      <c r="Y2673" s="3" t="s">
        <v>103</v>
      </c>
      <c r="Z2673" s="3" t="s">
        <v>86</v>
      </c>
      <c r="AA2673" s="4"/>
      <c r="AB2673" s="3" t="s">
        <v>86</v>
      </c>
      <c r="AC2673" s="3" t="s">
        <v>86</v>
      </c>
      <c r="AD2673" s="3" t="s">
        <v>86</v>
      </c>
      <c r="AE2673" s="5">
        <v>0</v>
      </c>
    </row>
    <row r="2674" spans="1:31" x14ac:dyDescent="0.25">
      <c r="A2674" s="6" t="s">
        <v>86</v>
      </c>
      <c r="B2674" s="3" t="s">
        <v>1281</v>
      </c>
      <c r="C2674" s="3" t="s">
        <v>38</v>
      </c>
      <c r="D2674" s="4">
        <v>44255</v>
      </c>
      <c r="E2674" s="4">
        <v>44255</v>
      </c>
      <c r="F2674" s="4">
        <v>44257</v>
      </c>
      <c r="G2674" s="3" t="s">
        <v>89</v>
      </c>
      <c r="H2674" s="3" t="s">
        <v>90</v>
      </c>
      <c r="I2674" s="5">
        <v>8643</v>
      </c>
      <c r="J2674" s="3" t="s">
        <v>91</v>
      </c>
      <c r="K2674" s="3" t="s">
        <v>90</v>
      </c>
      <c r="L2674" s="5">
        <v>8643</v>
      </c>
      <c r="M2674" s="5">
        <v>101.79</v>
      </c>
      <c r="N2674" s="41" t="str">
        <f>IF(M2674="","",IF(M2674&lt;0,-M2674&amp;"_"&amp;COUNTIF(M$2:M2674,M2674),M2674&amp;"_"&amp;COUNTIF(M$2:M2674,M2674)))</f>
        <v>101.79_1</v>
      </c>
      <c r="O2674" s="42" t="str">
        <f t="shared" si="41"/>
        <v/>
      </c>
      <c r="P2674" s="3" t="s">
        <v>884</v>
      </c>
      <c r="Q2674" s="3" t="s">
        <v>2212</v>
      </c>
      <c r="R2674" s="3" t="s">
        <v>2213</v>
      </c>
      <c r="S2674" s="3" t="s">
        <v>86</v>
      </c>
      <c r="T2674" s="3" t="s">
        <v>95</v>
      </c>
      <c r="U2674" s="3" t="s">
        <v>2214</v>
      </c>
      <c r="V2674" s="3" t="s">
        <v>86</v>
      </c>
      <c r="W2674" s="3" t="s">
        <v>86</v>
      </c>
      <c r="X2674" s="3" t="s">
        <v>86</v>
      </c>
      <c r="Y2674" s="3" t="s">
        <v>103</v>
      </c>
      <c r="Z2674" s="3" t="s">
        <v>86</v>
      </c>
      <c r="AA2674" s="4"/>
      <c r="AB2674" s="3" t="s">
        <v>86</v>
      </c>
      <c r="AC2674" s="3" t="s">
        <v>86</v>
      </c>
      <c r="AD2674" s="3" t="s">
        <v>86</v>
      </c>
      <c r="AE2674" s="5">
        <v>0</v>
      </c>
    </row>
    <row r="2675" spans="1:31" x14ac:dyDescent="0.25">
      <c r="A2675" s="6" t="s">
        <v>86</v>
      </c>
      <c r="B2675" s="3" t="s">
        <v>1281</v>
      </c>
      <c r="C2675" s="3" t="s">
        <v>38</v>
      </c>
      <c r="D2675" s="4">
        <v>44255</v>
      </c>
      <c r="E2675" s="4">
        <v>44255</v>
      </c>
      <c r="F2675" s="4">
        <v>44257</v>
      </c>
      <c r="G2675" s="3" t="s">
        <v>89</v>
      </c>
      <c r="H2675" s="3" t="s">
        <v>90</v>
      </c>
      <c r="I2675" s="5">
        <v>5330</v>
      </c>
      <c r="J2675" s="3" t="s">
        <v>91</v>
      </c>
      <c r="K2675" s="3" t="s">
        <v>90</v>
      </c>
      <c r="L2675" s="5">
        <v>5330</v>
      </c>
      <c r="M2675" s="5">
        <v>62.74</v>
      </c>
      <c r="N2675" s="41" t="str">
        <f>IF(M2675="","",IF(M2675&lt;0,-M2675&amp;"_"&amp;COUNTIF(M$2:M2675,M2675),M2675&amp;"_"&amp;COUNTIF(M$2:M2675,M2675)))</f>
        <v>62.74_2</v>
      </c>
      <c r="O2675" s="42" t="str">
        <f t="shared" si="41"/>
        <v/>
      </c>
      <c r="P2675" s="3" t="s">
        <v>884</v>
      </c>
      <c r="Q2675" s="3" t="s">
        <v>2215</v>
      </c>
      <c r="R2675" s="3" t="s">
        <v>2216</v>
      </c>
      <c r="S2675" s="3" t="s">
        <v>86</v>
      </c>
      <c r="T2675" s="3" t="s">
        <v>95</v>
      </c>
      <c r="U2675" s="3" t="s">
        <v>2214</v>
      </c>
      <c r="V2675" s="3" t="s">
        <v>86</v>
      </c>
      <c r="W2675" s="3" t="s">
        <v>86</v>
      </c>
      <c r="X2675" s="3" t="s">
        <v>86</v>
      </c>
      <c r="Y2675" s="3" t="s">
        <v>103</v>
      </c>
      <c r="Z2675" s="3" t="s">
        <v>86</v>
      </c>
      <c r="AA2675" s="4"/>
      <c r="AB2675" s="3" t="s">
        <v>86</v>
      </c>
      <c r="AC2675" s="3" t="s">
        <v>86</v>
      </c>
      <c r="AD2675" s="3" t="s">
        <v>86</v>
      </c>
      <c r="AE2675" s="5">
        <v>0</v>
      </c>
    </row>
    <row r="2676" spans="1:31" x14ac:dyDescent="0.25">
      <c r="A2676" s="6" t="s">
        <v>86</v>
      </c>
      <c r="B2676" s="3" t="s">
        <v>1281</v>
      </c>
      <c r="C2676" s="3" t="s">
        <v>38</v>
      </c>
      <c r="D2676" s="4">
        <v>44255</v>
      </c>
      <c r="E2676" s="4">
        <v>44255</v>
      </c>
      <c r="F2676" s="4">
        <v>44257</v>
      </c>
      <c r="G2676" s="3" t="s">
        <v>89</v>
      </c>
      <c r="H2676" s="3" t="s">
        <v>90</v>
      </c>
      <c r="I2676" s="5">
        <v>7468</v>
      </c>
      <c r="J2676" s="3" t="s">
        <v>91</v>
      </c>
      <c r="K2676" s="3" t="s">
        <v>90</v>
      </c>
      <c r="L2676" s="5">
        <v>7468</v>
      </c>
      <c r="M2676" s="5">
        <v>87.91</v>
      </c>
      <c r="N2676" s="41" t="str">
        <f>IF(M2676="","",IF(M2676&lt;0,-M2676&amp;"_"&amp;COUNTIF(M$2:M2676,M2676),M2676&amp;"_"&amp;COUNTIF(M$2:M2676,M2676)))</f>
        <v>87.91_1</v>
      </c>
      <c r="O2676" s="42" t="str">
        <f t="shared" si="41"/>
        <v/>
      </c>
      <c r="P2676" s="3" t="s">
        <v>884</v>
      </c>
      <c r="Q2676" s="3" t="s">
        <v>2217</v>
      </c>
      <c r="R2676" s="3" t="s">
        <v>2218</v>
      </c>
      <c r="S2676" s="3" t="s">
        <v>86</v>
      </c>
      <c r="T2676" s="3" t="s">
        <v>95</v>
      </c>
      <c r="U2676" s="3" t="s">
        <v>2214</v>
      </c>
      <c r="V2676" s="3" t="s">
        <v>86</v>
      </c>
      <c r="W2676" s="3" t="s">
        <v>86</v>
      </c>
      <c r="X2676" s="3" t="s">
        <v>86</v>
      </c>
      <c r="Y2676" s="3" t="s">
        <v>103</v>
      </c>
      <c r="Z2676" s="3" t="s">
        <v>86</v>
      </c>
      <c r="AA2676" s="4"/>
      <c r="AB2676" s="3" t="s">
        <v>86</v>
      </c>
      <c r="AC2676" s="3" t="s">
        <v>86</v>
      </c>
      <c r="AD2676" s="3" t="s">
        <v>86</v>
      </c>
      <c r="AE2676" s="5">
        <v>0</v>
      </c>
    </row>
    <row r="2677" spans="1:31" x14ac:dyDescent="0.25">
      <c r="A2677" s="6" t="s">
        <v>86</v>
      </c>
      <c r="B2677" s="3" t="s">
        <v>1281</v>
      </c>
      <c r="C2677" s="3" t="s">
        <v>38</v>
      </c>
      <c r="D2677" s="4">
        <v>44255</v>
      </c>
      <c r="E2677" s="4">
        <v>44255</v>
      </c>
      <c r="F2677" s="4">
        <v>44257</v>
      </c>
      <c r="G2677" s="3" t="s">
        <v>89</v>
      </c>
      <c r="H2677" s="3" t="s">
        <v>90</v>
      </c>
      <c r="I2677" s="5">
        <v>3824</v>
      </c>
      <c r="J2677" s="3" t="s">
        <v>91</v>
      </c>
      <c r="K2677" s="3" t="s">
        <v>90</v>
      </c>
      <c r="L2677" s="5">
        <v>3824</v>
      </c>
      <c r="M2677" s="5">
        <v>45.01</v>
      </c>
      <c r="N2677" s="41" t="str">
        <f>IF(M2677="","",IF(M2677&lt;0,-M2677&amp;"_"&amp;COUNTIF(M$2:M2677,M2677),M2677&amp;"_"&amp;COUNTIF(M$2:M2677,M2677)))</f>
        <v>45.01_1</v>
      </c>
      <c r="O2677" s="42" t="str">
        <f t="shared" si="41"/>
        <v/>
      </c>
      <c r="P2677" s="3" t="s">
        <v>884</v>
      </c>
      <c r="Q2677" s="3" t="s">
        <v>2219</v>
      </c>
      <c r="R2677" s="3" t="s">
        <v>2220</v>
      </c>
      <c r="S2677" s="3" t="s">
        <v>86</v>
      </c>
      <c r="T2677" s="3" t="s">
        <v>95</v>
      </c>
      <c r="U2677" s="3" t="s">
        <v>2214</v>
      </c>
      <c r="V2677" s="3" t="s">
        <v>86</v>
      </c>
      <c r="W2677" s="3" t="s">
        <v>86</v>
      </c>
      <c r="X2677" s="3" t="s">
        <v>86</v>
      </c>
      <c r="Y2677" s="3" t="s">
        <v>103</v>
      </c>
      <c r="Z2677" s="3" t="s">
        <v>86</v>
      </c>
      <c r="AA2677" s="4"/>
      <c r="AB2677" s="3" t="s">
        <v>86</v>
      </c>
      <c r="AC2677" s="3" t="s">
        <v>86</v>
      </c>
      <c r="AD2677" s="3" t="s">
        <v>86</v>
      </c>
      <c r="AE2677" s="5">
        <v>0</v>
      </c>
    </row>
    <row r="2678" spans="1:31" x14ac:dyDescent="0.25">
      <c r="A2678" s="6" t="s">
        <v>86</v>
      </c>
      <c r="B2678" s="3" t="s">
        <v>1281</v>
      </c>
      <c r="C2678" s="3" t="s">
        <v>38</v>
      </c>
      <c r="D2678" s="4">
        <v>44255</v>
      </c>
      <c r="E2678" s="4">
        <v>44255</v>
      </c>
      <c r="F2678" s="4">
        <v>44257</v>
      </c>
      <c r="G2678" s="3" t="s">
        <v>89</v>
      </c>
      <c r="H2678" s="3" t="s">
        <v>90</v>
      </c>
      <c r="I2678" s="5">
        <v>7162</v>
      </c>
      <c r="J2678" s="3" t="s">
        <v>91</v>
      </c>
      <c r="K2678" s="3" t="s">
        <v>90</v>
      </c>
      <c r="L2678" s="5">
        <v>7162</v>
      </c>
      <c r="M2678" s="5">
        <v>84.31</v>
      </c>
      <c r="N2678" s="41" t="str">
        <f>IF(M2678="","",IF(M2678&lt;0,-M2678&amp;"_"&amp;COUNTIF(M$2:M2678,M2678),M2678&amp;"_"&amp;COUNTIF(M$2:M2678,M2678)))</f>
        <v>84.31_1</v>
      </c>
      <c r="O2678" s="42" t="str">
        <f t="shared" si="41"/>
        <v/>
      </c>
      <c r="P2678" s="3" t="s">
        <v>884</v>
      </c>
      <c r="Q2678" s="3" t="s">
        <v>2221</v>
      </c>
      <c r="R2678" s="3" t="s">
        <v>2222</v>
      </c>
      <c r="S2678" s="3" t="s">
        <v>86</v>
      </c>
      <c r="T2678" s="3" t="s">
        <v>95</v>
      </c>
      <c r="U2678" s="3" t="s">
        <v>2214</v>
      </c>
      <c r="V2678" s="3" t="s">
        <v>86</v>
      </c>
      <c r="W2678" s="3" t="s">
        <v>86</v>
      </c>
      <c r="X2678" s="3" t="s">
        <v>86</v>
      </c>
      <c r="Y2678" s="3" t="s">
        <v>103</v>
      </c>
      <c r="Z2678" s="3" t="s">
        <v>86</v>
      </c>
      <c r="AA2678" s="4"/>
      <c r="AB2678" s="3" t="s">
        <v>86</v>
      </c>
      <c r="AC2678" s="3" t="s">
        <v>86</v>
      </c>
      <c r="AD2678" s="3" t="s">
        <v>86</v>
      </c>
      <c r="AE2678" s="5">
        <v>0</v>
      </c>
    </row>
    <row r="2679" spans="1:31" x14ac:dyDescent="0.25">
      <c r="A2679" s="6" t="s">
        <v>86</v>
      </c>
      <c r="B2679" s="3" t="s">
        <v>1281</v>
      </c>
      <c r="C2679" s="3" t="s">
        <v>38</v>
      </c>
      <c r="D2679" s="4">
        <v>44255</v>
      </c>
      <c r="E2679" s="4">
        <v>44255</v>
      </c>
      <c r="F2679" s="4">
        <v>44257</v>
      </c>
      <c r="G2679" s="3" t="s">
        <v>89</v>
      </c>
      <c r="H2679" s="3" t="s">
        <v>90</v>
      </c>
      <c r="I2679" s="5">
        <v>5743</v>
      </c>
      <c r="J2679" s="3" t="s">
        <v>91</v>
      </c>
      <c r="K2679" s="3" t="s">
        <v>90</v>
      </c>
      <c r="L2679" s="5">
        <v>5743</v>
      </c>
      <c r="M2679" s="5">
        <v>67.599999999999994</v>
      </c>
      <c r="N2679" s="41" t="str">
        <f>IF(M2679="","",IF(M2679&lt;0,-M2679&amp;"_"&amp;COUNTIF(M$2:M2679,M2679),M2679&amp;"_"&amp;COUNTIF(M$2:M2679,M2679)))</f>
        <v>67.6_1</v>
      </c>
      <c r="O2679" s="42" t="str">
        <f t="shared" si="41"/>
        <v/>
      </c>
      <c r="P2679" s="3" t="s">
        <v>884</v>
      </c>
      <c r="Q2679" s="3" t="s">
        <v>2223</v>
      </c>
      <c r="R2679" s="3" t="s">
        <v>2224</v>
      </c>
      <c r="S2679" s="3" t="s">
        <v>86</v>
      </c>
      <c r="T2679" s="3" t="s">
        <v>95</v>
      </c>
      <c r="U2679" s="3" t="s">
        <v>2214</v>
      </c>
      <c r="V2679" s="3" t="s">
        <v>86</v>
      </c>
      <c r="W2679" s="3" t="s">
        <v>86</v>
      </c>
      <c r="X2679" s="3" t="s">
        <v>86</v>
      </c>
      <c r="Y2679" s="3" t="s">
        <v>103</v>
      </c>
      <c r="Z2679" s="3" t="s">
        <v>86</v>
      </c>
      <c r="AA2679" s="4"/>
      <c r="AB2679" s="3" t="s">
        <v>86</v>
      </c>
      <c r="AC2679" s="3" t="s">
        <v>86</v>
      </c>
      <c r="AD2679" s="3" t="s">
        <v>86</v>
      </c>
      <c r="AE2679" s="5">
        <v>0</v>
      </c>
    </row>
    <row r="2680" spans="1:31" x14ac:dyDescent="0.25">
      <c r="A2680" s="6" t="s">
        <v>86</v>
      </c>
      <c r="B2680" s="3" t="s">
        <v>1281</v>
      </c>
      <c r="C2680" s="3" t="s">
        <v>38</v>
      </c>
      <c r="D2680" s="4">
        <v>44255</v>
      </c>
      <c r="E2680" s="4">
        <v>44255</v>
      </c>
      <c r="F2680" s="4">
        <v>44257</v>
      </c>
      <c r="G2680" s="3" t="s">
        <v>89</v>
      </c>
      <c r="H2680" s="3" t="s">
        <v>90</v>
      </c>
      <c r="I2680" s="5">
        <v>-788</v>
      </c>
      <c r="J2680" s="3" t="s">
        <v>91</v>
      </c>
      <c r="K2680" s="3" t="s">
        <v>90</v>
      </c>
      <c r="L2680" s="5">
        <v>-788</v>
      </c>
      <c r="M2680" s="5">
        <v>-9.2799999999999994</v>
      </c>
      <c r="N2680" s="41" t="str">
        <f>IF(M2680="","",IF(M2680&lt;0,-M2680&amp;"_"&amp;COUNTIF(M$2:M2680,M2680),M2680&amp;"_"&amp;COUNTIF(M$2:M2680,M2680)))</f>
        <v>9.28_1</v>
      </c>
      <c r="O2680" s="42" t="str">
        <f t="shared" si="41"/>
        <v/>
      </c>
      <c r="P2680" s="3" t="s">
        <v>884</v>
      </c>
      <c r="Q2680" s="3" t="s">
        <v>2225</v>
      </c>
      <c r="R2680" s="3" t="s">
        <v>2226</v>
      </c>
      <c r="S2680" s="3" t="s">
        <v>86</v>
      </c>
      <c r="T2680" s="3" t="s">
        <v>95</v>
      </c>
      <c r="U2680" s="3" t="s">
        <v>2214</v>
      </c>
      <c r="V2680" s="3" t="s">
        <v>86</v>
      </c>
      <c r="W2680" s="3" t="s">
        <v>86</v>
      </c>
      <c r="X2680" s="3" t="s">
        <v>86</v>
      </c>
      <c r="Y2680" s="3" t="s">
        <v>103</v>
      </c>
      <c r="Z2680" s="3" t="s">
        <v>86</v>
      </c>
      <c r="AA2680" s="4"/>
      <c r="AB2680" s="3" t="s">
        <v>86</v>
      </c>
      <c r="AC2680" s="3" t="s">
        <v>86</v>
      </c>
      <c r="AD2680" s="3" t="s">
        <v>86</v>
      </c>
      <c r="AE2680" s="5">
        <v>0</v>
      </c>
    </row>
    <row r="2681" spans="1:31" x14ac:dyDescent="0.25">
      <c r="A2681" s="6" t="s">
        <v>86</v>
      </c>
      <c r="B2681" s="3" t="s">
        <v>1281</v>
      </c>
      <c r="C2681" s="3" t="s">
        <v>38</v>
      </c>
      <c r="D2681" s="4">
        <v>44255</v>
      </c>
      <c r="E2681" s="4">
        <v>44255</v>
      </c>
      <c r="F2681" s="4">
        <v>44257</v>
      </c>
      <c r="G2681" s="3" t="s">
        <v>89</v>
      </c>
      <c r="H2681" s="3" t="s">
        <v>90</v>
      </c>
      <c r="I2681" s="5">
        <v>3974</v>
      </c>
      <c r="J2681" s="3" t="s">
        <v>91</v>
      </c>
      <c r="K2681" s="3" t="s">
        <v>90</v>
      </c>
      <c r="L2681" s="5">
        <v>3974</v>
      </c>
      <c r="M2681" s="5">
        <v>46.78</v>
      </c>
      <c r="N2681" s="41" t="str">
        <f>IF(M2681="","",IF(M2681&lt;0,-M2681&amp;"_"&amp;COUNTIF(M$2:M2681,M2681),M2681&amp;"_"&amp;COUNTIF(M$2:M2681,M2681)))</f>
        <v>46.78_1</v>
      </c>
      <c r="O2681" s="42" t="str">
        <f t="shared" si="41"/>
        <v/>
      </c>
      <c r="P2681" s="3" t="s">
        <v>884</v>
      </c>
      <c r="Q2681" s="3" t="s">
        <v>786</v>
      </c>
      <c r="R2681" s="3" t="s">
        <v>2227</v>
      </c>
      <c r="S2681" s="3" t="s">
        <v>86</v>
      </c>
      <c r="T2681" s="3" t="s">
        <v>95</v>
      </c>
      <c r="U2681" s="3" t="s">
        <v>2214</v>
      </c>
      <c r="V2681" s="3" t="s">
        <v>86</v>
      </c>
      <c r="W2681" s="3" t="s">
        <v>86</v>
      </c>
      <c r="X2681" s="3" t="s">
        <v>86</v>
      </c>
      <c r="Y2681" s="3" t="s">
        <v>103</v>
      </c>
      <c r="Z2681" s="3" t="s">
        <v>86</v>
      </c>
      <c r="AA2681" s="4"/>
      <c r="AB2681" s="3" t="s">
        <v>86</v>
      </c>
      <c r="AC2681" s="3" t="s">
        <v>86</v>
      </c>
      <c r="AD2681" s="3" t="s">
        <v>86</v>
      </c>
      <c r="AE2681" s="5">
        <v>0</v>
      </c>
    </row>
    <row r="2682" spans="1:31" x14ac:dyDescent="0.25">
      <c r="A2682" s="6" t="s">
        <v>86</v>
      </c>
      <c r="B2682" s="3" t="s">
        <v>1281</v>
      </c>
      <c r="C2682" s="3" t="s">
        <v>38</v>
      </c>
      <c r="D2682" s="4">
        <v>44255</v>
      </c>
      <c r="E2682" s="4">
        <v>44255</v>
      </c>
      <c r="F2682" s="4">
        <v>44257</v>
      </c>
      <c r="G2682" s="3" t="s">
        <v>89</v>
      </c>
      <c r="H2682" s="3" t="s">
        <v>90</v>
      </c>
      <c r="I2682" s="5">
        <v>3921</v>
      </c>
      <c r="J2682" s="3" t="s">
        <v>91</v>
      </c>
      <c r="K2682" s="3" t="s">
        <v>90</v>
      </c>
      <c r="L2682" s="5">
        <v>3921</v>
      </c>
      <c r="M2682" s="5">
        <v>46.16</v>
      </c>
      <c r="N2682" s="41" t="str">
        <f>IF(M2682="","",IF(M2682&lt;0,-M2682&amp;"_"&amp;COUNTIF(M$2:M2682,M2682),M2682&amp;"_"&amp;COUNTIF(M$2:M2682,M2682)))</f>
        <v>46.16_1</v>
      </c>
      <c r="O2682" s="42" t="str">
        <f t="shared" si="41"/>
        <v/>
      </c>
      <c r="P2682" s="3" t="s">
        <v>884</v>
      </c>
      <c r="Q2682" s="3" t="s">
        <v>2228</v>
      </c>
      <c r="R2682" s="3" t="s">
        <v>2229</v>
      </c>
      <c r="S2682" s="3" t="s">
        <v>86</v>
      </c>
      <c r="T2682" s="3" t="s">
        <v>95</v>
      </c>
      <c r="U2682" s="3" t="s">
        <v>2214</v>
      </c>
      <c r="V2682" s="3" t="s">
        <v>86</v>
      </c>
      <c r="W2682" s="3" t="s">
        <v>86</v>
      </c>
      <c r="X2682" s="3" t="s">
        <v>86</v>
      </c>
      <c r="Y2682" s="3" t="s">
        <v>103</v>
      </c>
      <c r="Z2682" s="3" t="s">
        <v>86</v>
      </c>
      <c r="AA2682" s="4"/>
      <c r="AB2682" s="3" t="s">
        <v>86</v>
      </c>
      <c r="AC2682" s="3" t="s">
        <v>86</v>
      </c>
      <c r="AD2682" s="3" t="s">
        <v>86</v>
      </c>
      <c r="AE2682" s="5">
        <v>0</v>
      </c>
    </row>
    <row r="2683" spans="1:31" x14ac:dyDescent="0.25">
      <c r="A2683" s="6" t="s">
        <v>86</v>
      </c>
      <c r="B2683" s="3" t="s">
        <v>1281</v>
      </c>
      <c r="C2683" s="3" t="s">
        <v>38</v>
      </c>
      <c r="D2683" s="4">
        <v>44255</v>
      </c>
      <c r="E2683" s="4">
        <v>44255</v>
      </c>
      <c r="F2683" s="4">
        <v>44257</v>
      </c>
      <c r="G2683" s="3" t="s">
        <v>89</v>
      </c>
      <c r="H2683" s="3" t="s">
        <v>90</v>
      </c>
      <c r="I2683" s="5">
        <v>5491</v>
      </c>
      <c r="J2683" s="3" t="s">
        <v>91</v>
      </c>
      <c r="K2683" s="3" t="s">
        <v>90</v>
      </c>
      <c r="L2683" s="5">
        <v>5491</v>
      </c>
      <c r="M2683" s="5">
        <v>64.64</v>
      </c>
      <c r="N2683" s="41" t="str">
        <f>IF(M2683="","",IF(M2683&lt;0,-M2683&amp;"_"&amp;COUNTIF(M$2:M2683,M2683),M2683&amp;"_"&amp;COUNTIF(M$2:M2683,M2683)))</f>
        <v>64.64_1</v>
      </c>
      <c r="O2683" s="42" t="str">
        <f t="shared" si="41"/>
        <v/>
      </c>
      <c r="P2683" s="3" t="s">
        <v>884</v>
      </c>
      <c r="Q2683" s="3" t="s">
        <v>2230</v>
      </c>
      <c r="R2683" s="3" t="s">
        <v>2231</v>
      </c>
      <c r="S2683" s="3" t="s">
        <v>86</v>
      </c>
      <c r="T2683" s="3" t="s">
        <v>95</v>
      </c>
      <c r="U2683" s="3" t="s">
        <v>2214</v>
      </c>
      <c r="V2683" s="3" t="s">
        <v>86</v>
      </c>
      <c r="W2683" s="3" t="s">
        <v>86</v>
      </c>
      <c r="X2683" s="3" t="s">
        <v>86</v>
      </c>
      <c r="Y2683" s="3" t="s">
        <v>103</v>
      </c>
      <c r="Z2683" s="3" t="s">
        <v>86</v>
      </c>
      <c r="AA2683" s="4"/>
      <c r="AB2683" s="3" t="s">
        <v>86</v>
      </c>
      <c r="AC2683" s="3" t="s">
        <v>86</v>
      </c>
      <c r="AD2683" s="3" t="s">
        <v>86</v>
      </c>
      <c r="AE2683" s="5">
        <v>0</v>
      </c>
    </row>
    <row r="2684" spans="1:31" x14ac:dyDescent="0.25">
      <c r="A2684" s="6" t="s">
        <v>86</v>
      </c>
      <c r="B2684" s="3" t="s">
        <v>1281</v>
      </c>
      <c r="C2684" s="3" t="s">
        <v>38</v>
      </c>
      <c r="D2684" s="4">
        <v>44255</v>
      </c>
      <c r="E2684" s="4">
        <v>44255</v>
      </c>
      <c r="F2684" s="4">
        <v>44257</v>
      </c>
      <c r="G2684" s="3" t="s">
        <v>89</v>
      </c>
      <c r="H2684" s="3" t="s">
        <v>90</v>
      </c>
      <c r="I2684" s="5">
        <v>13451</v>
      </c>
      <c r="J2684" s="3" t="s">
        <v>91</v>
      </c>
      <c r="K2684" s="3" t="s">
        <v>90</v>
      </c>
      <c r="L2684" s="5">
        <v>13451</v>
      </c>
      <c r="M2684" s="5">
        <v>158.34</v>
      </c>
      <c r="N2684" s="41" t="str">
        <f>IF(M2684="","",IF(M2684&lt;0,-M2684&amp;"_"&amp;COUNTIF(M$2:M2684,M2684),M2684&amp;"_"&amp;COUNTIF(M$2:M2684,M2684)))</f>
        <v>158.34_1</v>
      </c>
      <c r="O2684" s="42" t="str">
        <f t="shared" si="41"/>
        <v/>
      </c>
      <c r="P2684" s="3" t="s">
        <v>884</v>
      </c>
      <c r="Q2684" s="3" t="s">
        <v>2232</v>
      </c>
      <c r="R2684" s="3" t="s">
        <v>2233</v>
      </c>
      <c r="S2684" s="3" t="s">
        <v>86</v>
      </c>
      <c r="T2684" s="3" t="s">
        <v>95</v>
      </c>
      <c r="U2684" s="3" t="s">
        <v>2214</v>
      </c>
      <c r="V2684" s="3" t="s">
        <v>86</v>
      </c>
      <c r="W2684" s="3" t="s">
        <v>86</v>
      </c>
      <c r="X2684" s="3" t="s">
        <v>86</v>
      </c>
      <c r="Y2684" s="3" t="s">
        <v>103</v>
      </c>
      <c r="Z2684" s="3" t="s">
        <v>86</v>
      </c>
      <c r="AA2684" s="4"/>
      <c r="AB2684" s="3" t="s">
        <v>86</v>
      </c>
      <c r="AC2684" s="3" t="s">
        <v>86</v>
      </c>
      <c r="AD2684" s="3" t="s">
        <v>86</v>
      </c>
      <c r="AE2684" s="5">
        <v>0</v>
      </c>
    </row>
    <row r="2685" spans="1:31" x14ac:dyDescent="0.25">
      <c r="A2685" s="6" t="s">
        <v>86</v>
      </c>
      <c r="B2685" s="3" t="s">
        <v>1281</v>
      </c>
      <c r="C2685" s="3" t="s">
        <v>38</v>
      </c>
      <c r="D2685" s="4">
        <v>44255</v>
      </c>
      <c r="E2685" s="4">
        <v>44255</v>
      </c>
      <c r="F2685" s="4">
        <v>44257</v>
      </c>
      <c r="G2685" s="3" t="s">
        <v>89</v>
      </c>
      <c r="H2685" s="3" t="s">
        <v>90</v>
      </c>
      <c r="I2685" s="5">
        <v>12992</v>
      </c>
      <c r="J2685" s="3" t="s">
        <v>91</v>
      </c>
      <c r="K2685" s="3" t="s">
        <v>90</v>
      </c>
      <c r="L2685" s="5">
        <v>12992</v>
      </c>
      <c r="M2685" s="5">
        <v>152.94</v>
      </c>
      <c r="N2685" s="41" t="str">
        <f>IF(M2685="","",IF(M2685&lt;0,-M2685&amp;"_"&amp;COUNTIF(M$2:M2685,M2685),M2685&amp;"_"&amp;COUNTIF(M$2:M2685,M2685)))</f>
        <v>152.94_1</v>
      </c>
      <c r="O2685" s="42" t="str">
        <f t="shared" si="41"/>
        <v/>
      </c>
      <c r="P2685" s="3" t="s">
        <v>884</v>
      </c>
      <c r="Q2685" s="3" t="s">
        <v>2234</v>
      </c>
      <c r="R2685" s="3" t="s">
        <v>2235</v>
      </c>
      <c r="S2685" s="3" t="s">
        <v>86</v>
      </c>
      <c r="T2685" s="3" t="s">
        <v>95</v>
      </c>
      <c r="U2685" s="3" t="s">
        <v>2214</v>
      </c>
      <c r="V2685" s="3" t="s">
        <v>86</v>
      </c>
      <c r="W2685" s="3" t="s">
        <v>86</v>
      </c>
      <c r="X2685" s="3" t="s">
        <v>86</v>
      </c>
      <c r="Y2685" s="3" t="s">
        <v>103</v>
      </c>
      <c r="Z2685" s="3" t="s">
        <v>86</v>
      </c>
      <c r="AA2685" s="4"/>
      <c r="AB2685" s="3" t="s">
        <v>86</v>
      </c>
      <c r="AC2685" s="3" t="s">
        <v>86</v>
      </c>
      <c r="AD2685" s="3" t="s">
        <v>86</v>
      </c>
      <c r="AE2685" s="5">
        <v>0</v>
      </c>
    </row>
    <row r="2686" spans="1:31" x14ac:dyDescent="0.25">
      <c r="A2686" s="6" t="s">
        <v>86</v>
      </c>
      <c r="B2686" s="3" t="s">
        <v>1281</v>
      </c>
      <c r="C2686" s="3" t="s">
        <v>38</v>
      </c>
      <c r="D2686" s="4">
        <v>44255</v>
      </c>
      <c r="E2686" s="4">
        <v>44255</v>
      </c>
      <c r="F2686" s="4">
        <v>44257</v>
      </c>
      <c r="G2686" s="3" t="s">
        <v>89</v>
      </c>
      <c r="H2686" s="3" t="s">
        <v>90</v>
      </c>
      <c r="I2686" s="5">
        <v>17631</v>
      </c>
      <c r="J2686" s="3" t="s">
        <v>91</v>
      </c>
      <c r="K2686" s="3" t="s">
        <v>90</v>
      </c>
      <c r="L2686" s="5">
        <v>17631</v>
      </c>
      <c r="M2686" s="5">
        <v>207.55</v>
      </c>
      <c r="N2686" s="41" t="str">
        <f>IF(M2686="","",IF(M2686&lt;0,-M2686&amp;"_"&amp;COUNTIF(M$2:M2686,M2686),M2686&amp;"_"&amp;COUNTIF(M$2:M2686,M2686)))</f>
        <v>207.55_1</v>
      </c>
      <c r="O2686" s="42" t="str">
        <f t="shared" si="41"/>
        <v/>
      </c>
      <c r="P2686" s="3" t="s">
        <v>884</v>
      </c>
      <c r="Q2686" s="3" t="s">
        <v>2236</v>
      </c>
      <c r="R2686" s="3" t="s">
        <v>1691</v>
      </c>
      <c r="S2686" s="3" t="s">
        <v>86</v>
      </c>
      <c r="T2686" s="3" t="s">
        <v>95</v>
      </c>
      <c r="U2686" s="3" t="s">
        <v>2214</v>
      </c>
      <c r="V2686" s="3" t="s">
        <v>86</v>
      </c>
      <c r="W2686" s="3" t="s">
        <v>86</v>
      </c>
      <c r="X2686" s="3" t="s">
        <v>86</v>
      </c>
      <c r="Y2686" s="3" t="s">
        <v>103</v>
      </c>
      <c r="Z2686" s="3" t="s">
        <v>86</v>
      </c>
      <c r="AA2686" s="4"/>
      <c r="AB2686" s="3" t="s">
        <v>86</v>
      </c>
      <c r="AC2686" s="3" t="s">
        <v>86</v>
      </c>
      <c r="AD2686" s="3" t="s">
        <v>86</v>
      </c>
      <c r="AE2686" s="5">
        <v>0</v>
      </c>
    </row>
    <row r="2687" spans="1:31" x14ac:dyDescent="0.25">
      <c r="A2687" s="6" t="s">
        <v>86</v>
      </c>
      <c r="B2687" s="3" t="s">
        <v>1281</v>
      </c>
      <c r="C2687" s="3" t="s">
        <v>38</v>
      </c>
      <c r="D2687" s="4">
        <v>44255</v>
      </c>
      <c r="E2687" s="4">
        <v>44255</v>
      </c>
      <c r="F2687" s="4">
        <v>44257</v>
      </c>
      <c r="G2687" s="3" t="s">
        <v>89</v>
      </c>
      <c r="H2687" s="3" t="s">
        <v>90</v>
      </c>
      <c r="I2687" s="5">
        <v>11606</v>
      </c>
      <c r="J2687" s="3" t="s">
        <v>91</v>
      </c>
      <c r="K2687" s="3" t="s">
        <v>90</v>
      </c>
      <c r="L2687" s="5">
        <v>11606</v>
      </c>
      <c r="M2687" s="5">
        <v>136.62</v>
      </c>
      <c r="N2687" s="41" t="str">
        <f>IF(M2687="","",IF(M2687&lt;0,-M2687&amp;"_"&amp;COUNTIF(M$2:M2687,M2687),M2687&amp;"_"&amp;COUNTIF(M$2:M2687,M2687)))</f>
        <v>136.62_2</v>
      </c>
      <c r="O2687" s="42" t="str">
        <f t="shared" si="41"/>
        <v/>
      </c>
      <c r="P2687" s="3" t="s">
        <v>884</v>
      </c>
      <c r="Q2687" s="3" t="s">
        <v>2237</v>
      </c>
      <c r="R2687" s="3" t="s">
        <v>2238</v>
      </c>
      <c r="S2687" s="3" t="s">
        <v>86</v>
      </c>
      <c r="T2687" s="3" t="s">
        <v>95</v>
      </c>
      <c r="U2687" s="3" t="s">
        <v>2214</v>
      </c>
      <c r="V2687" s="3" t="s">
        <v>86</v>
      </c>
      <c r="W2687" s="3" t="s">
        <v>86</v>
      </c>
      <c r="X2687" s="3" t="s">
        <v>86</v>
      </c>
      <c r="Y2687" s="3" t="s">
        <v>103</v>
      </c>
      <c r="Z2687" s="3" t="s">
        <v>86</v>
      </c>
      <c r="AA2687" s="4"/>
      <c r="AB2687" s="3" t="s">
        <v>86</v>
      </c>
      <c r="AC2687" s="3" t="s">
        <v>86</v>
      </c>
      <c r="AD2687" s="3" t="s">
        <v>86</v>
      </c>
      <c r="AE2687" s="5">
        <v>0</v>
      </c>
    </row>
    <row r="2688" spans="1:31" x14ac:dyDescent="0.25">
      <c r="A2688" s="6" t="s">
        <v>86</v>
      </c>
      <c r="B2688" s="3" t="s">
        <v>1281</v>
      </c>
      <c r="C2688" s="3" t="s">
        <v>38</v>
      </c>
      <c r="D2688" s="4">
        <v>44255</v>
      </c>
      <c r="E2688" s="4">
        <v>44255</v>
      </c>
      <c r="F2688" s="4">
        <v>44257</v>
      </c>
      <c r="G2688" s="3" t="s">
        <v>89</v>
      </c>
      <c r="H2688" s="3" t="s">
        <v>90</v>
      </c>
      <c r="I2688" s="5">
        <v>11617</v>
      </c>
      <c r="J2688" s="3" t="s">
        <v>91</v>
      </c>
      <c r="K2688" s="3" t="s">
        <v>90</v>
      </c>
      <c r="L2688" s="5">
        <v>11617</v>
      </c>
      <c r="M2688" s="5">
        <v>136.75</v>
      </c>
      <c r="N2688" s="41" t="str">
        <f>IF(M2688="","",IF(M2688&lt;0,-M2688&amp;"_"&amp;COUNTIF(M$2:M2688,M2688),M2688&amp;"_"&amp;COUNTIF(M$2:M2688,M2688)))</f>
        <v>136.75_1</v>
      </c>
      <c r="O2688" s="42" t="str">
        <f t="shared" si="41"/>
        <v/>
      </c>
      <c r="P2688" s="3" t="s">
        <v>884</v>
      </c>
      <c r="Q2688" s="3" t="s">
        <v>2239</v>
      </c>
      <c r="R2688" s="3" t="s">
        <v>2240</v>
      </c>
      <c r="S2688" s="3" t="s">
        <v>86</v>
      </c>
      <c r="T2688" s="3" t="s">
        <v>95</v>
      </c>
      <c r="U2688" s="3" t="s">
        <v>2214</v>
      </c>
      <c r="V2688" s="3" t="s">
        <v>86</v>
      </c>
      <c r="W2688" s="3" t="s">
        <v>86</v>
      </c>
      <c r="X2688" s="3" t="s">
        <v>86</v>
      </c>
      <c r="Y2688" s="3" t="s">
        <v>103</v>
      </c>
      <c r="Z2688" s="3" t="s">
        <v>86</v>
      </c>
      <c r="AA2688" s="4"/>
      <c r="AB2688" s="3" t="s">
        <v>86</v>
      </c>
      <c r="AC2688" s="3" t="s">
        <v>86</v>
      </c>
      <c r="AD2688" s="3" t="s">
        <v>86</v>
      </c>
      <c r="AE2688" s="5">
        <v>0</v>
      </c>
    </row>
    <row r="2689" spans="1:31" x14ac:dyDescent="0.25">
      <c r="A2689" s="6" t="s">
        <v>86</v>
      </c>
      <c r="B2689" s="3" t="s">
        <v>1281</v>
      </c>
      <c r="C2689" s="3" t="s">
        <v>38</v>
      </c>
      <c r="D2689" s="4">
        <v>44255</v>
      </c>
      <c r="E2689" s="4">
        <v>44255</v>
      </c>
      <c r="F2689" s="4">
        <v>44257</v>
      </c>
      <c r="G2689" s="3" t="s">
        <v>89</v>
      </c>
      <c r="H2689" s="3" t="s">
        <v>90</v>
      </c>
      <c r="I2689" s="5">
        <v>12842</v>
      </c>
      <c r="J2689" s="3" t="s">
        <v>91</v>
      </c>
      <c r="K2689" s="3" t="s">
        <v>90</v>
      </c>
      <c r="L2689" s="5">
        <v>12842</v>
      </c>
      <c r="M2689" s="5">
        <v>151.16999999999999</v>
      </c>
      <c r="N2689" s="41" t="str">
        <f>IF(M2689="","",IF(M2689&lt;0,-M2689&amp;"_"&amp;COUNTIF(M$2:M2689,M2689),M2689&amp;"_"&amp;COUNTIF(M$2:M2689,M2689)))</f>
        <v>151.17_2</v>
      </c>
      <c r="O2689" s="42" t="str">
        <f t="shared" si="41"/>
        <v/>
      </c>
      <c r="P2689" s="3" t="s">
        <v>884</v>
      </c>
      <c r="Q2689" s="3" t="s">
        <v>2241</v>
      </c>
      <c r="R2689" s="3" t="s">
        <v>2242</v>
      </c>
      <c r="S2689" s="3" t="s">
        <v>86</v>
      </c>
      <c r="T2689" s="3" t="s">
        <v>95</v>
      </c>
      <c r="U2689" s="3" t="s">
        <v>2214</v>
      </c>
      <c r="V2689" s="3" t="s">
        <v>86</v>
      </c>
      <c r="W2689" s="3" t="s">
        <v>86</v>
      </c>
      <c r="X2689" s="3" t="s">
        <v>86</v>
      </c>
      <c r="Y2689" s="3" t="s">
        <v>103</v>
      </c>
      <c r="Z2689" s="3" t="s">
        <v>86</v>
      </c>
      <c r="AA2689" s="4"/>
      <c r="AB2689" s="3" t="s">
        <v>86</v>
      </c>
      <c r="AC2689" s="3" t="s">
        <v>86</v>
      </c>
      <c r="AD2689" s="3" t="s">
        <v>86</v>
      </c>
      <c r="AE2689" s="5">
        <v>0</v>
      </c>
    </row>
    <row r="2690" spans="1:31" x14ac:dyDescent="0.25">
      <c r="A2690" s="6" t="s">
        <v>86</v>
      </c>
      <c r="B2690" s="3" t="s">
        <v>1281</v>
      </c>
      <c r="C2690" s="3" t="s">
        <v>38</v>
      </c>
      <c r="D2690" s="4">
        <v>44255</v>
      </c>
      <c r="E2690" s="4">
        <v>44255</v>
      </c>
      <c r="F2690" s="4">
        <v>44257</v>
      </c>
      <c r="G2690" s="3" t="s">
        <v>89</v>
      </c>
      <c r="H2690" s="3" t="s">
        <v>90</v>
      </c>
      <c r="I2690" s="5">
        <v>988</v>
      </c>
      <c r="J2690" s="3" t="s">
        <v>91</v>
      </c>
      <c r="K2690" s="3" t="s">
        <v>90</v>
      </c>
      <c r="L2690" s="5">
        <v>988</v>
      </c>
      <c r="M2690" s="5">
        <v>11.63</v>
      </c>
      <c r="N2690" s="41" t="str">
        <f>IF(M2690="","",IF(M2690&lt;0,-M2690&amp;"_"&amp;COUNTIF(M$2:M2690,M2690),M2690&amp;"_"&amp;COUNTIF(M$2:M2690,M2690)))</f>
        <v>11.63_1</v>
      </c>
      <c r="O2690" s="42" t="str">
        <f t="shared" ref="O2690:O2753" si="42">IF(COUNTIF(N:N,N2690)=2,"x","")</f>
        <v/>
      </c>
      <c r="P2690" s="3" t="s">
        <v>884</v>
      </c>
      <c r="Q2690" s="3" t="s">
        <v>2243</v>
      </c>
      <c r="R2690" s="3" t="s">
        <v>2244</v>
      </c>
      <c r="S2690" s="3" t="s">
        <v>86</v>
      </c>
      <c r="T2690" s="3" t="s">
        <v>95</v>
      </c>
      <c r="U2690" s="3" t="s">
        <v>2214</v>
      </c>
      <c r="V2690" s="3" t="s">
        <v>86</v>
      </c>
      <c r="W2690" s="3" t="s">
        <v>86</v>
      </c>
      <c r="X2690" s="3" t="s">
        <v>86</v>
      </c>
      <c r="Y2690" s="3" t="s">
        <v>103</v>
      </c>
      <c r="Z2690" s="3" t="s">
        <v>86</v>
      </c>
      <c r="AA2690" s="4"/>
      <c r="AB2690" s="3" t="s">
        <v>86</v>
      </c>
      <c r="AC2690" s="3" t="s">
        <v>86</v>
      </c>
      <c r="AD2690" s="3" t="s">
        <v>86</v>
      </c>
      <c r="AE2690" s="5">
        <v>0</v>
      </c>
    </row>
    <row r="2691" spans="1:31" x14ac:dyDescent="0.25">
      <c r="A2691" s="6" t="s">
        <v>86</v>
      </c>
      <c r="B2691" s="3" t="s">
        <v>1281</v>
      </c>
      <c r="C2691" s="3" t="s">
        <v>38</v>
      </c>
      <c r="D2691" s="4">
        <v>44255</v>
      </c>
      <c r="E2691" s="4">
        <v>44255</v>
      </c>
      <c r="F2691" s="4">
        <v>44257</v>
      </c>
      <c r="G2691" s="3" t="s">
        <v>89</v>
      </c>
      <c r="H2691" s="3" t="s">
        <v>90</v>
      </c>
      <c r="I2691" s="5">
        <v>1657</v>
      </c>
      <c r="J2691" s="3" t="s">
        <v>91</v>
      </c>
      <c r="K2691" s="3" t="s">
        <v>90</v>
      </c>
      <c r="L2691" s="5">
        <v>1657</v>
      </c>
      <c r="M2691" s="5">
        <v>19.510000000000002</v>
      </c>
      <c r="N2691" s="41" t="str">
        <f>IF(M2691="","",IF(M2691&lt;0,-M2691&amp;"_"&amp;COUNTIF(M$2:M2691,M2691),M2691&amp;"_"&amp;COUNTIF(M$2:M2691,M2691)))</f>
        <v>19.51_1</v>
      </c>
      <c r="O2691" s="42" t="str">
        <f t="shared" si="42"/>
        <v/>
      </c>
      <c r="P2691" s="3" t="s">
        <v>884</v>
      </c>
      <c r="Q2691" s="3" t="s">
        <v>2245</v>
      </c>
      <c r="R2691" s="3" t="s">
        <v>2246</v>
      </c>
      <c r="S2691" s="3" t="s">
        <v>86</v>
      </c>
      <c r="T2691" s="3" t="s">
        <v>95</v>
      </c>
      <c r="U2691" s="3" t="s">
        <v>2214</v>
      </c>
      <c r="V2691" s="3" t="s">
        <v>86</v>
      </c>
      <c r="W2691" s="3" t="s">
        <v>86</v>
      </c>
      <c r="X2691" s="3" t="s">
        <v>86</v>
      </c>
      <c r="Y2691" s="3" t="s">
        <v>103</v>
      </c>
      <c r="Z2691" s="3" t="s">
        <v>86</v>
      </c>
      <c r="AA2691" s="4"/>
      <c r="AB2691" s="3" t="s">
        <v>86</v>
      </c>
      <c r="AC2691" s="3" t="s">
        <v>86</v>
      </c>
      <c r="AD2691" s="3" t="s">
        <v>86</v>
      </c>
      <c r="AE2691" s="5">
        <v>0</v>
      </c>
    </row>
    <row r="2692" spans="1:31" x14ac:dyDescent="0.25">
      <c r="A2692" s="6" t="s">
        <v>86</v>
      </c>
      <c r="B2692" s="3" t="s">
        <v>1281</v>
      </c>
      <c r="C2692" s="3" t="s">
        <v>38</v>
      </c>
      <c r="D2692" s="4">
        <v>44255</v>
      </c>
      <c r="E2692" s="4">
        <v>44255</v>
      </c>
      <c r="F2692" s="4">
        <v>44257</v>
      </c>
      <c r="G2692" s="3" t="s">
        <v>89</v>
      </c>
      <c r="H2692" s="3" t="s">
        <v>90</v>
      </c>
      <c r="I2692" s="5">
        <v>10001</v>
      </c>
      <c r="J2692" s="3" t="s">
        <v>91</v>
      </c>
      <c r="K2692" s="3" t="s">
        <v>90</v>
      </c>
      <c r="L2692" s="5">
        <v>10001</v>
      </c>
      <c r="M2692" s="5">
        <v>117.73</v>
      </c>
      <c r="N2692" s="41" t="str">
        <f>IF(M2692="","",IF(M2692&lt;0,-M2692&amp;"_"&amp;COUNTIF(M$2:M2692,M2692),M2692&amp;"_"&amp;COUNTIF(M$2:M2692,M2692)))</f>
        <v>117.73_1</v>
      </c>
      <c r="O2692" s="42" t="str">
        <f t="shared" si="42"/>
        <v/>
      </c>
      <c r="P2692" s="3" t="s">
        <v>884</v>
      </c>
      <c r="Q2692" s="3" t="s">
        <v>2247</v>
      </c>
      <c r="R2692" s="3" t="s">
        <v>2248</v>
      </c>
      <c r="S2692" s="3" t="s">
        <v>86</v>
      </c>
      <c r="T2692" s="3" t="s">
        <v>95</v>
      </c>
      <c r="U2692" s="3" t="s">
        <v>2214</v>
      </c>
      <c r="V2692" s="3" t="s">
        <v>86</v>
      </c>
      <c r="W2692" s="3" t="s">
        <v>86</v>
      </c>
      <c r="X2692" s="3" t="s">
        <v>86</v>
      </c>
      <c r="Y2692" s="3" t="s">
        <v>103</v>
      </c>
      <c r="Z2692" s="3" t="s">
        <v>86</v>
      </c>
      <c r="AA2692" s="4"/>
      <c r="AB2692" s="3" t="s">
        <v>86</v>
      </c>
      <c r="AC2692" s="3" t="s">
        <v>86</v>
      </c>
      <c r="AD2692" s="3" t="s">
        <v>86</v>
      </c>
      <c r="AE2692" s="5">
        <v>0</v>
      </c>
    </row>
    <row r="2693" spans="1:31" x14ac:dyDescent="0.25">
      <c r="A2693" s="6" t="s">
        <v>86</v>
      </c>
      <c r="B2693" s="3" t="s">
        <v>1281</v>
      </c>
      <c r="C2693" s="3" t="s">
        <v>38</v>
      </c>
      <c r="D2693" s="4">
        <v>44255</v>
      </c>
      <c r="E2693" s="4">
        <v>44255</v>
      </c>
      <c r="F2693" s="4">
        <v>44257</v>
      </c>
      <c r="G2693" s="3" t="s">
        <v>89</v>
      </c>
      <c r="H2693" s="3" t="s">
        <v>90</v>
      </c>
      <c r="I2693" s="5">
        <v>-9042</v>
      </c>
      <c r="J2693" s="3" t="s">
        <v>91</v>
      </c>
      <c r="K2693" s="3" t="s">
        <v>90</v>
      </c>
      <c r="L2693" s="5">
        <v>-9042</v>
      </c>
      <c r="M2693" s="5">
        <v>-106.44</v>
      </c>
      <c r="N2693" s="41" t="str">
        <f>IF(M2693="","",IF(M2693&lt;0,-M2693&amp;"_"&amp;COUNTIF(M$2:M2693,M2693),M2693&amp;"_"&amp;COUNTIF(M$2:M2693,M2693)))</f>
        <v>106.44_1</v>
      </c>
      <c r="O2693" s="42" t="str">
        <f t="shared" si="42"/>
        <v/>
      </c>
      <c r="P2693" s="3" t="s">
        <v>884</v>
      </c>
      <c r="Q2693" s="3" t="s">
        <v>2247</v>
      </c>
      <c r="R2693" s="3" t="s">
        <v>2248</v>
      </c>
      <c r="S2693" s="3" t="s">
        <v>86</v>
      </c>
      <c r="T2693" s="3" t="s">
        <v>95</v>
      </c>
      <c r="U2693" s="3" t="s">
        <v>2214</v>
      </c>
      <c r="V2693" s="3" t="s">
        <v>86</v>
      </c>
      <c r="W2693" s="3" t="s">
        <v>86</v>
      </c>
      <c r="X2693" s="3" t="s">
        <v>86</v>
      </c>
      <c r="Y2693" s="3" t="s">
        <v>103</v>
      </c>
      <c r="Z2693" s="3" t="s">
        <v>86</v>
      </c>
      <c r="AA2693" s="4"/>
      <c r="AB2693" s="3" t="s">
        <v>86</v>
      </c>
      <c r="AC2693" s="3" t="s">
        <v>86</v>
      </c>
      <c r="AD2693" s="3" t="s">
        <v>86</v>
      </c>
      <c r="AE2693" s="5">
        <v>0</v>
      </c>
    </row>
    <row r="2694" spans="1:31" x14ac:dyDescent="0.25">
      <c r="A2694" s="6" t="s">
        <v>86</v>
      </c>
      <c r="B2694" s="3" t="s">
        <v>1281</v>
      </c>
      <c r="C2694" s="3" t="s">
        <v>38</v>
      </c>
      <c r="D2694" s="4">
        <v>44255</v>
      </c>
      <c r="E2694" s="4">
        <v>44255</v>
      </c>
      <c r="F2694" s="4">
        <v>44257</v>
      </c>
      <c r="G2694" s="3" t="s">
        <v>89</v>
      </c>
      <c r="H2694" s="3" t="s">
        <v>90</v>
      </c>
      <c r="I2694" s="5">
        <v>9225</v>
      </c>
      <c r="J2694" s="3" t="s">
        <v>91</v>
      </c>
      <c r="K2694" s="3" t="s">
        <v>90</v>
      </c>
      <c r="L2694" s="5">
        <v>9225</v>
      </c>
      <c r="M2694" s="5">
        <v>108.59</v>
      </c>
      <c r="N2694" s="41" t="str">
        <f>IF(M2694="","",IF(M2694&lt;0,-M2694&amp;"_"&amp;COUNTIF(M$2:M2694,M2694),M2694&amp;"_"&amp;COUNTIF(M$2:M2694,M2694)))</f>
        <v>108.59_1</v>
      </c>
      <c r="O2694" s="42" t="str">
        <f t="shared" si="42"/>
        <v/>
      </c>
      <c r="P2694" s="3" t="s">
        <v>884</v>
      </c>
      <c r="Q2694" s="3" t="s">
        <v>2249</v>
      </c>
      <c r="R2694" s="3" t="s">
        <v>2250</v>
      </c>
      <c r="S2694" s="3" t="s">
        <v>86</v>
      </c>
      <c r="T2694" s="3" t="s">
        <v>95</v>
      </c>
      <c r="U2694" s="3" t="s">
        <v>2214</v>
      </c>
      <c r="V2694" s="3" t="s">
        <v>86</v>
      </c>
      <c r="W2694" s="3" t="s">
        <v>86</v>
      </c>
      <c r="X2694" s="3" t="s">
        <v>86</v>
      </c>
      <c r="Y2694" s="3" t="s">
        <v>103</v>
      </c>
      <c r="Z2694" s="3" t="s">
        <v>86</v>
      </c>
      <c r="AA2694" s="4"/>
      <c r="AB2694" s="3" t="s">
        <v>86</v>
      </c>
      <c r="AC2694" s="3" t="s">
        <v>86</v>
      </c>
      <c r="AD2694" s="3" t="s">
        <v>86</v>
      </c>
      <c r="AE2694" s="5">
        <v>0</v>
      </c>
    </row>
    <row r="2695" spans="1:31" x14ac:dyDescent="0.25">
      <c r="A2695" s="6" t="s">
        <v>86</v>
      </c>
      <c r="B2695" s="3" t="s">
        <v>1281</v>
      </c>
      <c r="C2695" s="3" t="s">
        <v>38</v>
      </c>
      <c r="D2695" s="4">
        <v>44255</v>
      </c>
      <c r="E2695" s="4">
        <v>44255</v>
      </c>
      <c r="F2695" s="4">
        <v>44257</v>
      </c>
      <c r="G2695" s="3" t="s">
        <v>89</v>
      </c>
      <c r="H2695" s="3" t="s">
        <v>90</v>
      </c>
      <c r="I2695" s="5">
        <v>10223</v>
      </c>
      <c r="J2695" s="3" t="s">
        <v>91</v>
      </c>
      <c r="K2695" s="3" t="s">
        <v>90</v>
      </c>
      <c r="L2695" s="5">
        <v>10223</v>
      </c>
      <c r="M2695" s="5">
        <v>120.34</v>
      </c>
      <c r="N2695" s="41" t="str">
        <f>IF(M2695="","",IF(M2695&lt;0,-M2695&amp;"_"&amp;COUNTIF(M$2:M2695,M2695),M2695&amp;"_"&amp;COUNTIF(M$2:M2695,M2695)))</f>
        <v>120.34_1</v>
      </c>
      <c r="O2695" s="42" t="str">
        <f t="shared" si="42"/>
        <v/>
      </c>
      <c r="P2695" s="3" t="s">
        <v>884</v>
      </c>
      <c r="Q2695" s="3" t="s">
        <v>2251</v>
      </c>
      <c r="R2695" s="3" t="s">
        <v>2252</v>
      </c>
      <c r="S2695" s="3" t="s">
        <v>86</v>
      </c>
      <c r="T2695" s="3" t="s">
        <v>95</v>
      </c>
      <c r="U2695" s="3" t="s">
        <v>2214</v>
      </c>
      <c r="V2695" s="3" t="s">
        <v>86</v>
      </c>
      <c r="W2695" s="3" t="s">
        <v>86</v>
      </c>
      <c r="X2695" s="3" t="s">
        <v>86</v>
      </c>
      <c r="Y2695" s="3" t="s">
        <v>103</v>
      </c>
      <c r="Z2695" s="3" t="s">
        <v>86</v>
      </c>
      <c r="AA2695" s="4"/>
      <c r="AB2695" s="3" t="s">
        <v>86</v>
      </c>
      <c r="AC2695" s="3" t="s">
        <v>86</v>
      </c>
      <c r="AD2695" s="3" t="s">
        <v>86</v>
      </c>
      <c r="AE2695" s="5">
        <v>0</v>
      </c>
    </row>
    <row r="2696" spans="1:31" x14ac:dyDescent="0.25">
      <c r="A2696" s="6" t="s">
        <v>86</v>
      </c>
      <c r="B2696" s="3" t="s">
        <v>1281</v>
      </c>
      <c r="C2696" s="3" t="s">
        <v>38</v>
      </c>
      <c r="D2696" s="4">
        <v>44255</v>
      </c>
      <c r="E2696" s="4">
        <v>44255</v>
      </c>
      <c r="F2696" s="4">
        <v>44257</v>
      </c>
      <c r="G2696" s="3" t="s">
        <v>89</v>
      </c>
      <c r="H2696" s="3" t="s">
        <v>90</v>
      </c>
      <c r="I2696" s="5">
        <v>3916</v>
      </c>
      <c r="J2696" s="3" t="s">
        <v>91</v>
      </c>
      <c r="K2696" s="3" t="s">
        <v>90</v>
      </c>
      <c r="L2696" s="5">
        <v>3916</v>
      </c>
      <c r="M2696" s="5">
        <v>46.1</v>
      </c>
      <c r="N2696" s="41" t="str">
        <f>IF(M2696="","",IF(M2696&lt;0,-M2696&amp;"_"&amp;COUNTIF(M$2:M2696,M2696),M2696&amp;"_"&amp;COUNTIF(M$2:M2696,M2696)))</f>
        <v>46.1_2</v>
      </c>
      <c r="O2696" s="42" t="str">
        <f t="shared" si="42"/>
        <v/>
      </c>
      <c r="P2696" s="3" t="s">
        <v>884</v>
      </c>
      <c r="Q2696" s="3" t="s">
        <v>2253</v>
      </c>
      <c r="R2696" s="3" t="s">
        <v>2254</v>
      </c>
      <c r="S2696" s="3" t="s">
        <v>86</v>
      </c>
      <c r="T2696" s="3" t="s">
        <v>95</v>
      </c>
      <c r="U2696" s="3" t="s">
        <v>2214</v>
      </c>
      <c r="V2696" s="3" t="s">
        <v>86</v>
      </c>
      <c r="W2696" s="3" t="s">
        <v>86</v>
      </c>
      <c r="X2696" s="3" t="s">
        <v>86</v>
      </c>
      <c r="Y2696" s="3" t="s">
        <v>103</v>
      </c>
      <c r="Z2696" s="3" t="s">
        <v>86</v>
      </c>
      <c r="AA2696" s="4"/>
      <c r="AB2696" s="3" t="s">
        <v>86</v>
      </c>
      <c r="AC2696" s="3" t="s">
        <v>86</v>
      </c>
      <c r="AD2696" s="3" t="s">
        <v>86</v>
      </c>
      <c r="AE2696" s="5">
        <v>0</v>
      </c>
    </row>
    <row r="2697" spans="1:31" x14ac:dyDescent="0.25">
      <c r="A2697" s="6" t="s">
        <v>86</v>
      </c>
      <c r="B2697" s="3" t="s">
        <v>1281</v>
      </c>
      <c r="C2697" s="3" t="s">
        <v>38</v>
      </c>
      <c r="D2697" s="4">
        <v>44255</v>
      </c>
      <c r="E2697" s="4">
        <v>44255</v>
      </c>
      <c r="F2697" s="4">
        <v>44257</v>
      </c>
      <c r="G2697" s="3" t="s">
        <v>89</v>
      </c>
      <c r="H2697" s="3" t="s">
        <v>90</v>
      </c>
      <c r="I2697" s="5">
        <v>3484</v>
      </c>
      <c r="J2697" s="3" t="s">
        <v>91</v>
      </c>
      <c r="K2697" s="3" t="s">
        <v>90</v>
      </c>
      <c r="L2697" s="5">
        <v>3484</v>
      </c>
      <c r="M2697" s="5">
        <v>41.01</v>
      </c>
      <c r="N2697" s="41" t="str">
        <f>IF(M2697="","",IF(M2697&lt;0,-M2697&amp;"_"&amp;COUNTIF(M$2:M2697,M2697),M2697&amp;"_"&amp;COUNTIF(M$2:M2697,M2697)))</f>
        <v>41.01_1</v>
      </c>
      <c r="O2697" s="42" t="str">
        <f t="shared" si="42"/>
        <v/>
      </c>
      <c r="P2697" s="3" t="s">
        <v>884</v>
      </c>
      <c r="Q2697" s="3" t="s">
        <v>2255</v>
      </c>
      <c r="R2697" s="3" t="s">
        <v>2256</v>
      </c>
      <c r="S2697" s="3" t="s">
        <v>86</v>
      </c>
      <c r="T2697" s="3" t="s">
        <v>95</v>
      </c>
      <c r="U2697" s="3" t="s">
        <v>2214</v>
      </c>
      <c r="V2697" s="3" t="s">
        <v>86</v>
      </c>
      <c r="W2697" s="3" t="s">
        <v>86</v>
      </c>
      <c r="X2697" s="3" t="s">
        <v>86</v>
      </c>
      <c r="Y2697" s="3" t="s">
        <v>103</v>
      </c>
      <c r="Z2697" s="3" t="s">
        <v>86</v>
      </c>
      <c r="AA2697" s="4"/>
      <c r="AB2697" s="3" t="s">
        <v>86</v>
      </c>
      <c r="AC2697" s="3" t="s">
        <v>86</v>
      </c>
      <c r="AD2697" s="3" t="s">
        <v>86</v>
      </c>
      <c r="AE2697" s="5">
        <v>0</v>
      </c>
    </row>
    <row r="2698" spans="1:31" x14ac:dyDescent="0.25">
      <c r="A2698" s="6" t="s">
        <v>86</v>
      </c>
      <c r="B2698" s="3" t="s">
        <v>1281</v>
      </c>
      <c r="C2698" s="3" t="s">
        <v>38</v>
      </c>
      <c r="D2698" s="4">
        <v>44255</v>
      </c>
      <c r="E2698" s="4">
        <v>44255</v>
      </c>
      <c r="F2698" s="4">
        <v>44257</v>
      </c>
      <c r="G2698" s="3" t="s">
        <v>89</v>
      </c>
      <c r="H2698" s="3" t="s">
        <v>90</v>
      </c>
      <c r="I2698" s="5">
        <v>11986</v>
      </c>
      <c r="J2698" s="3" t="s">
        <v>91</v>
      </c>
      <c r="K2698" s="3" t="s">
        <v>90</v>
      </c>
      <c r="L2698" s="5">
        <v>11986</v>
      </c>
      <c r="M2698" s="5">
        <v>141.09</v>
      </c>
      <c r="N2698" s="41" t="str">
        <f>IF(M2698="","",IF(M2698&lt;0,-M2698&amp;"_"&amp;COUNTIF(M$2:M2698,M2698),M2698&amp;"_"&amp;COUNTIF(M$2:M2698,M2698)))</f>
        <v>141.09_1</v>
      </c>
      <c r="O2698" s="42" t="str">
        <f t="shared" si="42"/>
        <v/>
      </c>
      <c r="P2698" s="3" t="s">
        <v>884</v>
      </c>
      <c r="Q2698" s="3" t="s">
        <v>2257</v>
      </c>
      <c r="R2698" s="3" t="s">
        <v>2258</v>
      </c>
      <c r="S2698" s="3" t="s">
        <v>86</v>
      </c>
      <c r="T2698" s="3" t="s">
        <v>95</v>
      </c>
      <c r="U2698" s="3" t="s">
        <v>2214</v>
      </c>
      <c r="V2698" s="3" t="s">
        <v>86</v>
      </c>
      <c r="W2698" s="3" t="s">
        <v>86</v>
      </c>
      <c r="X2698" s="3" t="s">
        <v>86</v>
      </c>
      <c r="Y2698" s="3" t="s">
        <v>103</v>
      </c>
      <c r="Z2698" s="3" t="s">
        <v>86</v>
      </c>
      <c r="AA2698" s="4"/>
      <c r="AB2698" s="3" t="s">
        <v>86</v>
      </c>
      <c r="AC2698" s="3" t="s">
        <v>86</v>
      </c>
      <c r="AD2698" s="3" t="s">
        <v>86</v>
      </c>
      <c r="AE2698" s="5">
        <v>0</v>
      </c>
    </row>
    <row r="2699" spans="1:31" x14ac:dyDescent="0.25">
      <c r="A2699" s="6" t="s">
        <v>86</v>
      </c>
      <c r="B2699" s="3" t="s">
        <v>1281</v>
      </c>
      <c r="C2699" s="3" t="s">
        <v>38</v>
      </c>
      <c r="D2699" s="4">
        <v>44255</v>
      </c>
      <c r="E2699" s="4">
        <v>44255</v>
      </c>
      <c r="F2699" s="4">
        <v>44257</v>
      </c>
      <c r="G2699" s="3" t="s">
        <v>89</v>
      </c>
      <c r="H2699" s="3" t="s">
        <v>90</v>
      </c>
      <c r="I2699" s="5">
        <v>11651</v>
      </c>
      <c r="J2699" s="3" t="s">
        <v>91</v>
      </c>
      <c r="K2699" s="3" t="s">
        <v>90</v>
      </c>
      <c r="L2699" s="5">
        <v>11651</v>
      </c>
      <c r="M2699" s="5">
        <v>137.15</v>
      </c>
      <c r="N2699" s="41" t="str">
        <f>IF(M2699="","",IF(M2699&lt;0,-M2699&amp;"_"&amp;COUNTIF(M$2:M2699,M2699),M2699&amp;"_"&amp;COUNTIF(M$2:M2699,M2699)))</f>
        <v>137.15_1</v>
      </c>
      <c r="O2699" s="42" t="str">
        <f t="shared" si="42"/>
        <v/>
      </c>
      <c r="P2699" s="3" t="s">
        <v>884</v>
      </c>
      <c r="Q2699" s="3" t="s">
        <v>2259</v>
      </c>
      <c r="R2699" s="3" t="s">
        <v>2260</v>
      </c>
      <c r="S2699" s="3" t="s">
        <v>86</v>
      </c>
      <c r="T2699" s="3" t="s">
        <v>95</v>
      </c>
      <c r="U2699" s="3" t="s">
        <v>2214</v>
      </c>
      <c r="V2699" s="3" t="s">
        <v>86</v>
      </c>
      <c r="W2699" s="3" t="s">
        <v>86</v>
      </c>
      <c r="X2699" s="3" t="s">
        <v>86</v>
      </c>
      <c r="Y2699" s="3" t="s">
        <v>103</v>
      </c>
      <c r="Z2699" s="3" t="s">
        <v>86</v>
      </c>
      <c r="AA2699" s="4"/>
      <c r="AB2699" s="3" t="s">
        <v>86</v>
      </c>
      <c r="AC2699" s="3" t="s">
        <v>86</v>
      </c>
      <c r="AD2699" s="3" t="s">
        <v>86</v>
      </c>
      <c r="AE2699" s="5">
        <v>0</v>
      </c>
    </row>
    <row r="2700" spans="1:31" x14ac:dyDescent="0.25">
      <c r="A2700" s="6" t="s">
        <v>86</v>
      </c>
      <c r="B2700" s="3" t="s">
        <v>1281</v>
      </c>
      <c r="C2700" s="3" t="s">
        <v>39</v>
      </c>
      <c r="D2700" s="4">
        <v>44255</v>
      </c>
      <c r="E2700" s="4">
        <v>44255</v>
      </c>
      <c r="F2700" s="4">
        <v>44261</v>
      </c>
      <c r="G2700" s="3" t="s">
        <v>98</v>
      </c>
      <c r="H2700" s="3" t="s">
        <v>90</v>
      </c>
      <c r="I2700" s="5">
        <v>17203</v>
      </c>
      <c r="J2700" s="3" t="s">
        <v>91</v>
      </c>
      <c r="K2700" s="3" t="s">
        <v>90</v>
      </c>
      <c r="L2700" s="5">
        <v>17203</v>
      </c>
      <c r="M2700" s="5">
        <v>202.51</v>
      </c>
      <c r="N2700" s="41" t="str">
        <f>IF(M2700="","",IF(M2700&lt;0,-M2700&amp;"_"&amp;COUNTIF(M$2:M2700,M2700),M2700&amp;"_"&amp;COUNTIF(M$2:M2700,M2700)))</f>
        <v>202.51_1</v>
      </c>
      <c r="O2700" s="42" t="str">
        <f t="shared" si="42"/>
        <v/>
      </c>
      <c r="P2700" s="3" t="s">
        <v>143</v>
      </c>
      <c r="Q2700" s="3" t="s">
        <v>100</v>
      </c>
      <c r="R2700" s="3" t="s">
        <v>2261</v>
      </c>
      <c r="S2700" s="3" t="s">
        <v>86</v>
      </c>
      <c r="T2700" s="3" t="s">
        <v>95</v>
      </c>
      <c r="U2700" s="3" t="s">
        <v>101</v>
      </c>
      <c r="V2700" s="3" t="s">
        <v>86</v>
      </c>
      <c r="W2700" s="3" t="s">
        <v>86</v>
      </c>
      <c r="X2700" s="3" t="s">
        <v>86</v>
      </c>
      <c r="Y2700" s="3" t="s">
        <v>97</v>
      </c>
      <c r="Z2700" s="3" t="s">
        <v>86</v>
      </c>
      <c r="AA2700" s="4"/>
      <c r="AB2700" s="3" t="s">
        <v>86</v>
      </c>
      <c r="AC2700" s="3" t="s">
        <v>86</v>
      </c>
      <c r="AD2700" s="3" t="s">
        <v>86</v>
      </c>
      <c r="AE2700" s="5">
        <v>0</v>
      </c>
    </row>
    <row r="2701" spans="1:31" x14ac:dyDescent="0.25">
      <c r="A2701" s="6" t="s">
        <v>86</v>
      </c>
      <c r="B2701" s="3" t="s">
        <v>1281</v>
      </c>
      <c r="C2701" s="3" t="s">
        <v>39</v>
      </c>
      <c r="D2701" s="4">
        <v>44255</v>
      </c>
      <c r="E2701" s="4">
        <v>44255</v>
      </c>
      <c r="F2701" s="4">
        <v>44261</v>
      </c>
      <c r="G2701" s="3" t="s">
        <v>98</v>
      </c>
      <c r="H2701" s="3" t="s">
        <v>90</v>
      </c>
      <c r="I2701" s="5">
        <v>23316397.5</v>
      </c>
      <c r="J2701" s="3" t="s">
        <v>91</v>
      </c>
      <c r="K2701" s="3" t="s">
        <v>90</v>
      </c>
      <c r="L2701" s="5">
        <v>23316397.5</v>
      </c>
      <c r="M2701" s="5">
        <v>274472.01</v>
      </c>
      <c r="N2701" s="41" t="str">
        <f>IF(M2701="","",IF(M2701&lt;0,-M2701&amp;"_"&amp;COUNTIF(M$2:M2701,M2701),M2701&amp;"_"&amp;COUNTIF(M$2:M2701,M2701)))</f>
        <v>274472.01_1</v>
      </c>
      <c r="O2701" s="42" t="str">
        <f t="shared" si="42"/>
        <v/>
      </c>
      <c r="P2701" s="3" t="s">
        <v>143</v>
      </c>
      <c r="Q2701" s="3" t="s">
        <v>100</v>
      </c>
      <c r="R2701" s="3" t="s">
        <v>2262</v>
      </c>
      <c r="S2701" s="3" t="s">
        <v>86</v>
      </c>
      <c r="T2701" s="3" t="s">
        <v>95</v>
      </c>
      <c r="U2701" s="3" t="s">
        <v>101</v>
      </c>
      <c r="V2701" s="3" t="s">
        <v>86</v>
      </c>
      <c r="W2701" s="3" t="s">
        <v>86</v>
      </c>
      <c r="X2701" s="3" t="s">
        <v>86</v>
      </c>
      <c r="Y2701" s="3" t="s">
        <v>103</v>
      </c>
      <c r="Z2701" s="3" t="s">
        <v>86</v>
      </c>
      <c r="AA2701" s="4"/>
      <c r="AB2701" s="3" t="s">
        <v>86</v>
      </c>
      <c r="AC2701" s="3" t="s">
        <v>86</v>
      </c>
      <c r="AD2701" s="3" t="s">
        <v>86</v>
      </c>
      <c r="AE2701" s="5">
        <v>0</v>
      </c>
    </row>
    <row r="2702" spans="1:31" x14ac:dyDescent="0.25">
      <c r="A2702" s="6" t="s">
        <v>86</v>
      </c>
      <c r="B2702" s="3" t="s">
        <v>1281</v>
      </c>
      <c r="C2702" s="3" t="s">
        <v>39</v>
      </c>
      <c r="D2702" s="4">
        <v>44255</v>
      </c>
      <c r="E2702" s="4">
        <v>44255</v>
      </c>
      <c r="F2702" s="4">
        <v>44261</v>
      </c>
      <c r="G2702" s="3" t="s">
        <v>98</v>
      </c>
      <c r="H2702" s="3" t="s">
        <v>90</v>
      </c>
      <c r="I2702" s="5">
        <v>21178018.5</v>
      </c>
      <c r="J2702" s="3" t="s">
        <v>91</v>
      </c>
      <c r="K2702" s="3" t="s">
        <v>90</v>
      </c>
      <c r="L2702" s="5">
        <v>21178018.5</v>
      </c>
      <c r="M2702" s="5">
        <v>249299.81</v>
      </c>
      <c r="N2702" s="41" t="str">
        <f>IF(M2702="","",IF(M2702&lt;0,-M2702&amp;"_"&amp;COUNTIF(M$2:M2702,M2702),M2702&amp;"_"&amp;COUNTIF(M$2:M2702,M2702)))</f>
        <v>249299.81_1</v>
      </c>
      <c r="O2702" s="42" t="str">
        <f t="shared" si="42"/>
        <v/>
      </c>
      <c r="P2702" s="3" t="s">
        <v>143</v>
      </c>
      <c r="Q2702" s="3" t="s">
        <v>100</v>
      </c>
      <c r="R2702" s="3" t="s">
        <v>2263</v>
      </c>
      <c r="S2702" s="3" t="s">
        <v>86</v>
      </c>
      <c r="T2702" s="3" t="s">
        <v>95</v>
      </c>
      <c r="U2702" s="3" t="s">
        <v>101</v>
      </c>
      <c r="V2702" s="3" t="s">
        <v>86</v>
      </c>
      <c r="W2702" s="3" t="s">
        <v>86</v>
      </c>
      <c r="X2702" s="3" t="s">
        <v>86</v>
      </c>
      <c r="Y2702" s="3" t="s">
        <v>103</v>
      </c>
      <c r="Z2702" s="3" t="s">
        <v>86</v>
      </c>
      <c r="AA2702" s="4"/>
      <c r="AB2702" s="3" t="s">
        <v>86</v>
      </c>
      <c r="AC2702" s="3" t="s">
        <v>86</v>
      </c>
      <c r="AD2702" s="3" t="s">
        <v>86</v>
      </c>
      <c r="AE2702" s="5">
        <v>0</v>
      </c>
    </row>
    <row r="2703" spans="1:31" x14ac:dyDescent="0.25">
      <c r="A2703" s="6" t="s">
        <v>86</v>
      </c>
      <c r="B2703" s="3" t="s">
        <v>1281</v>
      </c>
      <c r="C2703" s="3" t="s">
        <v>39</v>
      </c>
      <c r="D2703" s="4">
        <v>44255</v>
      </c>
      <c r="E2703" s="4">
        <v>44255</v>
      </c>
      <c r="F2703" s="4">
        <v>44261</v>
      </c>
      <c r="G2703" s="3" t="s">
        <v>98</v>
      </c>
      <c r="H2703" s="3" t="s">
        <v>90</v>
      </c>
      <c r="I2703" s="5">
        <v>1021526</v>
      </c>
      <c r="J2703" s="3" t="s">
        <v>91</v>
      </c>
      <c r="K2703" s="3" t="s">
        <v>90</v>
      </c>
      <c r="L2703" s="5">
        <v>1021526</v>
      </c>
      <c r="M2703" s="5">
        <v>12025.03</v>
      </c>
      <c r="N2703" s="41" t="str">
        <f>IF(M2703="","",IF(M2703&lt;0,-M2703&amp;"_"&amp;COUNTIF(M$2:M2703,M2703),M2703&amp;"_"&amp;COUNTIF(M$2:M2703,M2703)))</f>
        <v>12025.03_1</v>
      </c>
      <c r="O2703" s="42" t="str">
        <f t="shared" si="42"/>
        <v/>
      </c>
      <c r="P2703" s="3" t="s">
        <v>143</v>
      </c>
      <c r="Q2703" s="3" t="s">
        <v>100</v>
      </c>
      <c r="R2703" s="3" t="s">
        <v>2264</v>
      </c>
      <c r="S2703" s="3" t="s">
        <v>86</v>
      </c>
      <c r="T2703" s="3" t="s">
        <v>95</v>
      </c>
      <c r="U2703" s="3" t="s">
        <v>101</v>
      </c>
      <c r="V2703" s="3" t="s">
        <v>86</v>
      </c>
      <c r="W2703" s="3" t="s">
        <v>86</v>
      </c>
      <c r="X2703" s="3" t="s">
        <v>86</v>
      </c>
      <c r="Y2703" s="3" t="s">
        <v>106</v>
      </c>
      <c r="Z2703" s="3" t="s">
        <v>86</v>
      </c>
      <c r="AA2703" s="4"/>
      <c r="AB2703" s="3" t="s">
        <v>86</v>
      </c>
      <c r="AC2703" s="3" t="s">
        <v>86</v>
      </c>
      <c r="AD2703" s="3" t="s">
        <v>86</v>
      </c>
      <c r="AE2703" s="5">
        <v>0</v>
      </c>
    </row>
    <row r="2704" spans="1:31" x14ac:dyDescent="0.25">
      <c r="A2704" s="6" t="s">
        <v>86</v>
      </c>
      <c r="B2704" s="3" t="s">
        <v>1281</v>
      </c>
      <c r="C2704" s="3" t="s">
        <v>39</v>
      </c>
      <c r="D2704" s="4">
        <v>44255</v>
      </c>
      <c r="E2704" s="4">
        <v>44255</v>
      </c>
      <c r="F2704" s="4">
        <v>44261</v>
      </c>
      <c r="G2704" s="3" t="s">
        <v>98</v>
      </c>
      <c r="H2704" s="3" t="s">
        <v>90</v>
      </c>
      <c r="I2704" s="5">
        <v>187369</v>
      </c>
      <c r="J2704" s="3" t="s">
        <v>91</v>
      </c>
      <c r="K2704" s="3" t="s">
        <v>90</v>
      </c>
      <c r="L2704" s="5">
        <v>187369</v>
      </c>
      <c r="M2704" s="5">
        <v>2205.64</v>
      </c>
      <c r="N2704" s="41" t="str">
        <f>IF(M2704="","",IF(M2704&lt;0,-M2704&amp;"_"&amp;COUNTIF(M$2:M2704,M2704),M2704&amp;"_"&amp;COUNTIF(M$2:M2704,M2704)))</f>
        <v>2205.64_1</v>
      </c>
      <c r="O2704" s="42" t="str">
        <f t="shared" si="42"/>
        <v/>
      </c>
      <c r="P2704" s="3" t="s">
        <v>143</v>
      </c>
      <c r="Q2704" s="3" t="s">
        <v>100</v>
      </c>
      <c r="R2704" s="3" t="s">
        <v>2264</v>
      </c>
      <c r="S2704" s="3" t="s">
        <v>86</v>
      </c>
      <c r="T2704" s="3" t="s">
        <v>95</v>
      </c>
      <c r="U2704" s="3" t="s">
        <v>101</v>
      </c>
      <c r="V2704" s="3" t="s">
        <v>86</v>
      </c>
      <c r="W2704" s="3" t="s">
        <v>86</v>
      </c>
      <c r="X2704" s="3" t="s">
        <v>86</v>
      </c>
      <c r="Y2704" s="3" t="s">
        <v>106</v>
      </c>
      <c r="Z2704" s="3" t="s">
        <v>86</v>
      </c>
      <c r="AA2704" s="4"/>
      <c r="AB2704" s="3" t="s">
        <v>86</v>
      </c>
      <c r="AC2704" s="3" t="s">
        <v>86</v>
      </c>
      <c r="AD2704" s="3" t="s">
        <v>86</v>
      </c>
      <c r="AE2704" s="5">
        <v>0</v>
      </c>
    </row>
    <row r="2705" spans="1:31" x14ac:dyDescent="0.25">
      <c r="A2705" s="6" t="s">
        <v>86</v>
      </c>
      <c r="B2705" s="3" t="s">
        <v>87</v>
      </c>
      <c r="C2705" s="3" t="s">
        <v>39</v>
      </c>
      <c r="D2705" s="4">
        <v>44255</v>
      </c>
      <c r="E2705" s="4">
        <v>44255</v>
      </c>
      <c r="F2705" s="4">
        <v>44261</v>
      </c>
      <c r="G2705" s="3" t="s">
        <v>98</v>
      </c>
      <c r="H2705" s="3" t="s">
        <v>90</v>
      </c>
      <c r="I2705" s="5">
        <v>500</v>
      </c>
      <c r="J2705" s="3" t="s">
        <v>91</v>
      </c>
      <c r="K2705" s="3" t="s">
        <v>90</v>
      </c>
      <c r="L2705" s="5">
        <v>500</v>
      </c>
      <c r="M2705" s="5">
        <v>5.89</v>
      </c>
      <c r="N2705" s="41" t="str">
        <f>IF(M2705="","",IF(M2705&lt;0,-M2705&amp;"_"&amp;COUNTIF(M$2:M2705,M2705),M2705&amp;"_"&amp;COUNTIF(M$2:M2705,M2705)))</f>
        <v>5.89_25</v>
      </c>
      <c r="O2705" s="42" t="str">
        <f t="shared" si="42"/>
        <v/>
      </c>
      <c r="P2705" s="3" t="s">
        <v>143</v>
      </c>
      <c r="Q2705" s="3" t="s">
        <v>100</v>
      </c>
      <c r="R2705" s="3" t="s">
        <v>144</v>
      </c>
      <c r="S2705" s="3" t="s">
        <v>86</v>
      </c>
      <c r="T2705" s="3" t="s">
        <v>95</v>
      </c>
      <c r="U2705" s="3" t="s">
        <v>101</v>
      </c>
      <c r="V2705" s="3" t="s">
        <v>86</v>
      </c>
      <c r="W2705" s="3" t="s">
        <v>86</v>
      </c>
      <c r="X2705" s="3" t="s">
        <v>86</v>
      </c>
      <c r="Y2705" s="3" t="s">
        <v>97</v>
      </c>
      <c r="Z2705" s="3" t="s">
        <v>86</v>
      </c>
      <c r="AA2705" s="4"/>
      <c r="AB2705" s="3" t="s">
        <v>86</v>
      </c>
      <c r="AC2705" s="3" t="s">
        <v>86</v>
      </c>
      <c r="AD2705" s="3" t="s">
        <v>86</v>
      </c>
      <c r="AE2705" s="5">
        <v>0</v>
      </c>
    </row>
    <row r="2706" spans="1:31" x14ac:dyDescent="0.25">
      <c r="A2706" s="6" t="s">
        <v>86</v>
      </c>
      <c r="B2706" s="3" t="s">
        <v>87</v>
      </c>
      <c r="C2706" s="3" t="s">
        <v>39</v>
      </c>
      <c r="D2706" s="4">
        <v>44255</v>
      </c>
      <c r="E2706" s="4">
        <v>44255</v>
      </c>
      <c r="F2706" s="4">
        <v>44261</v>
      </c>
      <c r="G2706" s="3" t="s">
        <v>98</v>
      </c>
      <c r="H2706" s="3" t="s">
        <v>90</v>
      </c>
      <c r="I2706" s="5">
        <v>925562.5</v>
      </c>
      <c r="J2706" s="3" t="s">
        <v>91</v>
      </c>
      <c r="K2706" s="3" t="s">
        <v>90</v>
      </c>
      <c r="L2706" s="5">
        <v>925562.5</v>
      </c>
      <c r="M2706" s="5">
        <v>10895.38</v>
      </c>
      <c r="N2706" s="41" t="str">
        <f>IF(M2706="","",IF(M2706&lt;0,-M2706&amp;"_"&amp;COUNTIF(M$2:M2706,M2706),M2706&amp;"_"&amp;COUNTIF(M$2:M2706,M2706)))</f>
        <v>10895.38_1</v>
      </c>
      <c r="O2706" s="42" t="str">
        <f t="shared" si="42"/>
        <v/>
      </c>
      <c r="P2706" s="3" t="s">
        <v>143</v>
      </c>
      <c r="Q2706" s="3" t="s">
        <v>100</v>
      </c>
      <c r="R2706" s="3" t="s">
        <v>145</v>
      </c>
      <c r="S2706" s="3" t="s">
        <v>86</v>
      </c>
      <c r="T2706" s="3" t="s">
        <v>95</v>
      </c>
      <c r="U2706" s="3" t="s">
        <v>101</v>
      </c>
      <c r="V2706" s="3" t="s">
        <v>86</v>
      </c>
      <c r="W2706" s="3" t="s">
        <v>86</v>
      </c>
      <c r="X2706" s="3" t="s">
        <v>86</v>
      </c>
      <c r="Y2706" s="3" t="s">
        <v>103</v>
      </c>
      <c r="Z2706" s="3" t="s">
        <v>86</v>
      </c>
      <c r="AA2706" s="4"/>
      <c r="AB2706" s="3" t="s">
        <v>86</v>
      </c>
      <c r="AC2706" s="3" t="s">
        <v>86</v>
      </c>
      <c r="AD2706" s="3" t="s">
        <v>86</v>
      </c>
      <c r="AE2706" s="5">
        <v>0</v>
      </c>
    </row>
    <row r="2707" spans="1:31" x14ac:dyDescent="0.25">
      <c r="A2707" s="6" t="s">
        <v>86</v>
      </c>
      <c r="B2707" s="3" t="s">
        <v>87</v>
      </c>
      <c r="C2707" s="3" t="s">
        <v>39</v>
      </c>
      <c r="D2707" s="4">
        <v>44255</v>
      </c>
      <c r="E2707" s="4">
        <v>44255</v>
      </c>
      <c r="F2707" s="4">
        <v>44261</v>
      </c>
      <c r="G2707" s="3" t="s">
        <v>98</v>
      </c>
      <c r="H2707" s="3" t="s">
        <v>90</v>
      </c>
      <c r="I2707" s="5">
        <v>825412.5</v>
      </c>
      <c r="J2707" s="3" t="s">
        <v>91</v>
      </c>
      <c r="K2707" s="3" t="s">
        <v>90</v>
      </c>
      <c r="L2707" s="5">
        <v>825412.5</v>
      </c>
      <c r="M2707" s="5">
        <v>9716.4500000000007</v>
      </c>
      <c r="N2707" s="41" t="str">
        <f>IF(M2707="","",IF(M2707&lt;0,-M2707&amp;"_"&amp;COUNTIF(M$2:M2707,M2707),M2707&amp;"_"&amp;COUNTIF(M$2:M2707,M2707)))</f>
        <v>9716.45_1</v>
      </c>
      <c r="O2707" s="42" t="str">
        <f t="shared" si="42"/>
        <v/>
      </c>
      <c r="P2707" s="3" t="s">
        <v>143</v>
      </c>
      <c r="Q2707" s="3" t="s">
        <v>100</v>
      </c>
      <c r="R2707" s="3" t="s">
        <v>146</v>
      </c>
      <c r="S2707" s="3" t="s">
        <v>86</v>
      </c>
      <c r="T2707" s="3" t="s">
        <v>95</v>
      </c>
      <c r="U2707" s="3" t="s">
        <v>101</v>
      </c>
      <c r="V2707" s="3" t="s">
        <v>86</v>
      </c>
      <c r="W2707" s="3" t="s">
        <v>86</v>
      </c>
      <c r="X2707" s="3" t="s">
        <v>86</v>
      </c>
      <c r="Y2707" s="3" t="s">
        <v>103</v>
      </c>
      <c r="Z2707" s="3" t="s">
        <v>86</v>
      </c>
      <c r="AA2707" s="4"/>
      <c r="AB2707" s="3" t="s">
        <v>86</v>
      </c>
      <c r="AC2707" s="3" t="s">
        <v>86</v>
      </c>
      <c r="AD2707" s="3" t="s">
        <v>86</v>
      </c>
      <c r="AE2707" s="5">
        <v>0</v>
      </c>
    </row>
    <row r="2708" spans="1:31" x14ac:dyDescent="0.25">
      <c r="A2708" s="6" t="s">
        <v>86</v>
      </c>
      <c r="B2708" s="3" t="s">
        <v>87</v>
      </c>
      <c r="C2708" s="3" t="s">
        <v>39</v>
      </c>
      <c r="D2708" s="4">
        <v>44255</v>
      </c>
      <c r="E2708" s="4">
        <v>44255</v>
      </c>
      <c r="F2708" s="4">
        <v>44261</v>
      </c>
      <c r="G2708" s="3" t="s">
        <v>98</v>
      </c>
      <c r="H2708" s="3" t="s">
        <v>90</v>
      </c>
      <c r="I2708" s="5">
        <v>34725</v>
      </c>
      <c r="J2708" s="3" t="s">
        <v>91</v>
      </c>
      <c r="K2708" s="3" t="s">
        <v>90</v>
      </c>
      <c r="L2708" s="5">
        <v>34725</v>
      </c>
      <c r="M2708" s="5">
        <v>408.77</v>
      </c>
      <c r="N2708" s="41" t="str">
        <f>IF(M2708="","",IF(M2708&lt;0,-M2708&amp;"_"&amp;COUNTIF(M$2:M2708,M2708),M2708&amp;"_"&amp;COUNTIF(M$2:M2708,M2708)))</f>
        <v>408.77_1</v>
      </c>
      <c r="O2708" s="42" t="str">
        <f t="shared" si="42"/>
        <v/>
      </c>
      <c r="P2708" s="3" t="s">
        <v>143</v>
      </c>
      <c r="Q2708" s="3" t="s">
        <v>100</v>
      </c>
      <c r="R2708" s="3" t="s">
        <v>147</v>
      </c>
      <c r="S2708" s="3" t="s">
        <v>86</v>
      </c>
      <c r="T2708" s="3" t="s">
        <v>95</v>
      </c>
      <c r="U2708" s="3" t="s">
        <v>101</v>
      </c>
      <c r="V2708" s="3" t="s">
        <v>86</v>
      </c>
      <c r="W2708" s="3" t="s">
        <v>86</v>
      </c>
      <c r="X2708" s="3" t="s">
        <v>86</v>
      </c>
      <c r="Y2708" s="3" t="s">
        <v>106</v>
      </c>
      <c r="Z2708" s="3" t="s">
        <v>86</v>
      </c>
      <c r="AA2708" s="4"/>
      <c r="AB2708" s="3" t="s">
        <v>86</v>
      </c>
      <c r="AC2708" s="3" t="s">
        <v>86</v>
      </c>
      <c r="AD2708" s="3" t="s">
        <v>86</v>
      </c>
      <c r="AE2708" s="5">
        <v>0</v>
      </c>
    </row>
    <row r="2709" spans="1:31" x14ac:dyDescent="0.25">
      <c r="A2709" s="6" t="s">
        <v>86</v>
      </c>
      <c r="B2709" s="3" t="s">
        <v>87</v>
      </c>
      <c r="C2709" s="3" t="s">
        <v>39</v>
      </c>
      <c r="D2709" s="4">
        <v>44255</v>
      </c>
      <c r="E2709" s="4">
        <v>44255</v>
      </c>
      <c r="F2709" s="4">
        <v>44261</v>
      </c>
      <c r="G2709" s="3" t="s">
        <v>98</v>
      </c>
      <c r="H2709" s="3" t="s">
        <v>90</v>
      </c>
      <c r="I2709" s="5">
        <v>5500</v>
      </c>
      <c r="J2709" s="3" t="s">
        <v>91</v>
      </c>
      <c r="K2709" s="3" t="s">
        <v>90</v>
      </c>
      <c r="L2709" s="5">
        <v>5500</v>
      </c>
      <c r="M2709" s="5">
        <v>64.739999999999995</v>
      </c>
      <c r="N2709" s="41" t="str">
        <f>IF(M2709="","",IF(M2709&lt;0,-M2709&amp;"_"&amp;COUNTIF(M$2:M2709,M2709),M2709&amp;"_"&amp;COUNTIF(M$2:M2709,M2709)))</f>
        <v>64.74_1</v>
      </c>
      <c r="O2709" s="42" t="str">
        <f t="shared" si="42"/>
        <v/>
      </c>
      <c r="P2709" s="3" t="s">
        <v>143</v>
      </c>
      <c r="Q2709" s="3" t="s">
        <v>100</v>
      </c>
      <c r="R2709" s="3" t="s">
        <v>147</v>
      </c>
      <c r="S2709" s="3" t="s">
        <v>86</v>
      </c>
      <c r="T2709" s="3" t="s">
        <v>95</v>
      </c>
      <c r="U2709" s="3" t="s">
        <v>101</v>
      </c>
      <c r="V2709" s="3" t="s">
        <v>86</v>
      </c>
      <c r="W2709" s="3" t="s">
        <v>86</v>
      </c>
      <c r="X2709" s="3" t="s">
        <v>86</v>
      </c>
      <c r="Y2709" s="3" t="s">
        <v>106</v>
      </c>
      <c r="Z2709" s="3" t="s">
        <v>86</v>
      </c>
      <c r="AA2709" s="4"/>
      <c r="AB2709" s="3" t="s">
        <v>86</v>
      </c>
      <c r="AC2709" s="3" t="s">
        <v>86</v>
      </c>
      <c r="AD2709" s="3" t="s">
        <v>86</v>
      </c>
      <c r="AE2709" s="5">
        <v>0</v>
      </c>
    </row>
    <row r="2710" spans="1:31" x14ac:dyDescent="0.25">
      <c r="A2710" s="6" t="s">
        <v>86</v>
      </c>
      <c r="B2710" s="3" t="s">
        <v>882</v>
      </c>
      <c r="C2710" s="3" t="s">
        <v>1118</v>
      </c>
      <c r="D2710" s="4">
        <v>44255</v>
      </c>
      <c r="E2710" s="4">
        <v>44255</v>
      </c>
      <c r="F2710" s="4">
        <v>44264</v>
      </c>
      <c r="G2710" s="3" t="s">
        <v>89</v>
      </c>
      <c r="H2710" s="3" t="s">
        <v>90</v>
      </c>
      <c r="I2710" s="5">
        <v>106332</v>
      </c>
      <c r="J2710" s="3" t="s">
        <v>91</v>
      </c>
      <c r="K2710" s="3" t="s">
        <v>90</v>
      </c>
      <c r="L2710" s="5">
        <v>106332</v>
      </c>
      <c r="M2710" s="5">
        <v>1251.7</v>
      </c>
      <c r="N2710" s="41" t="str">
        <f>IF(M2710="","",IF(M2710&lt;0,-M2710&amp;"_"&amp;COUNTIF(M$2:M2710,M2710),M2710&amp;"_"&amp;COUNTIF(M$2:M2710,M2710)))</f>
        <v>1251.7_1</v>
      </c>
      <c r="O2710" s="42" t="str">
        <f t="shared" si="42"/>
        <v/>
      </c>
      <c r="P2710" s="3" t="s">
        <v>117</v>
      </c>
      <c r="Q2710" s="3" t="s">
        <v>1025</v>
      </c>
      <c r="R2710" s="3" t="s">
        <v>1119</v>
      </c>
      <c r="S2710" s="3" t="s">
        <v>86</v>
      </c>
      <c r="T2710" s="3" t="s">
        <v>95</v>
      </c>
      <c r="U2710" s="3" t="s">
        <v>120</v>
      </c>
      <c r="V2710" s="3" t="s">
        <v>86</v>
      </c>
      <c r="W2710" s="3" t="s">
        <v>86</v>
      </c>
      <c r="X2710" s="3" t="s">
        <v>86</v>
      </c>
      <c r="Y2710" s="3" t="s">
        <v>97</v>
      </c>
      <c r="Z2710" s="3" t="s">
        <v>86</v>
      </c>
      <c r="AA2710" s="4"/>
      <c r="AB2710" s="3" t="s">
        <v>86</v>
      </c>
      <c r="AC2710" s="3" t="s">
        <v>86</v>
      </c>
      <c r="AD2710" s="3" t="s">
        <v>86</v>
      </c>
      <c r="AE2710" s="5">
        <v>0</v>
      </c>
    </row>
    <row r="2711" spans="1:31" x14ac:dyDescent="0.25">
      <c r="A2711" s="6" t="s">
        <v>86</v>
      </c>
      <c r="B2711" s="3" t="s">
        <v>882</v>
      </c>
      <c r="C2711" s="3" t="s">
        <v>39</v>
      </c>
      <c r="D2711" s="4">
        <v>44255</v>
      </c>
      <c r="E2711" s="4">
        <v>44255</v>
      </c>
      <c r="F2711" s="4">
        <v>44261</v>
      </c>
      <c r="G2711" s="3" t="s">
        <v>98</v>
      </c>
      <c r="H2711" s="3" t="s">
        <v>90</v>
      </c>
      <c r="I2711" s="5">
        <v>3813</v>
      </c>
      <c r="J2711" s="3" t="s">
        <v>91</v>
      </c>
      <c r="K2711" s="3" t="s">
        <v>90</v>
      </c>
      <c r="L2711" s="5">
        <v>3813</v>
      </c>
      <c r="M2711" s="5">
        <v>44.89</v>
      </c>
      <c r="N2711" s="41" t="str">
        <f>IF(M2711="","",IF(M2711&lt;0,-M2711&amp;"_"&amp;COUNTIF(M$2:M2711,M2711),M2711&amp;"_"&amp;COUNTIF(M$2:M2711,M2711)))</f>
        <v>44.89_1</v>
      </c>
      <c r="O2711" s="42" t="str">
        <f t="shared" si="42"/>
        <v/>
      </c>
      <c r="P2711" s="3" t="s">
        <v>143</v>
      </c>
      <c r="Q2711" s="3" t="s">
        <v>100</v>
      </c>
      <c r="R2711" s="3" t="s">
        <v>1120</v>
      </c>
      <c r="S2711" s="3" t="s">
        <v>86</v>
      </c>
      <c r="T2711" s="3" t="s">
        <v>95</v>
      </c>
      <c r="U2711" s="3" t="s">
        <v>101</v>
      </c>
      <c r="V2711" s="3" t="s">
        <v>86</v>
      </c>
      <c r="W2711" s="3" t="s">
        <v>86</v>
      </c>
      <c r="X2711" s="3" t="s">
        <v>86</v>
      </c>
      <c r="Y2711" s="3" t="s">
        <v>97</v>
      </c>
      <c r="Z2711" s="3" t="s">
        <v>86</v>
      </c>
      <c r="AA2711" s="4"/>
      <c r="AB2711" s="3" t="s">
        <v>86</v>
      </c>
      <c r="AC2711" s="3" t="s">
        <v>86</v>
      </c>
      <c r="AD2711" s="3" t="s">
        <v>86</v>
      </c>
      <c r="AE2711" s="5">
        <v>0</v>
      </c>
    </row>
    <row r="2712" spans="1:31" x14ac:dyDescent="0.25">
      <c r="A2712" s="6" t="s">
        <v>86</v>
      </c>
      <c r="B2712" s="3" t="s">
        <v>882</v>
      </c>
      <c r="C2712" s="3" t="s">
        <v>39</v>
      </c>
      <c r="D2712" s="4">
        <v>44255</v>
      </c>
      <c r="E2712" s="4">
        <v>44255</v>
      </c>
      <c r="F2712" s="4">
        <v>44261</v>
      </c>
      <c r="G2712" s="3" t="s">
        <v>98</v>
      </c>
      <c r="H2712" s="3" t="s">
        <v>90</v>
      </c>
      <c r="I2712" s="5">
        <v>4405760</v>
      </c>
      <c r="J2712" s="3" t="s">
        <v>91</v>
      </c>
      <c r="K2712" s="3" t="s">
        <v>90</v>
      </c>
      <c r="L2712" s="5">
        <v>4405760</v>
      </c>
      <c r="M2712" s="5">
        <v>51862.98</v>
      </c>
      <c r="N2712" s="41" t="str">
        <f>IF(M2712="","",IF(M2712&lt;0,-M2712&amp;"_"&amp;COUNTIF(M$2:M2712,M2712),M2712&amp;"_"&amp;COUNTIF(M$2:M2712,M2712)))</f>
        <v>51862.98_1</v>
      </c>
      <c r="O2712" s="42" t="str">
        <f t="shared" si="42"/>
        <v/>
      </c>
      <c r="P2712" s="3" t="s">
        <v>143</v>
      </c>
      <c r="Q2712" s="3" t="s">
        <v>100</v>
      </c>
      <c r="R2712" s="3" t="s">
        <v>1121</v>
      </c>
      <c r="S2712" s="3" t="s">
        <v>86</v>
      </c>
      <c r="T2712" s="3" t="s">
        <v>95</v>
      </c>
      <c r="U2712" s="3" t="s">
        <v>101</v>
      </c>
      <c r="V2712" s="3" t="s">
        <v>86</v>
      </c>
      <c r="W2712" s="3" t="s">
        <v>86</v>
      </c>
      <c r="X2712" s="3" t="s">
        <v>86</v>
      </c>
      <c r="Y2712" s="3" t="s">
        <v>103</v>
      </c>
      <c r="Z2712" s="3" t="s">
        <v>86</v>
      </c>
      <c r="AA2712" s="4"/>
      <c r="AB2712" s="3" t="s">
        <v>86</v>
      </c>
      <c r="AC2712" s="3" t="s">
        <v>86</v>
      </c>
      <c r="AD2712" s="3" t="s">
        <v>86</v>
      </c>
      <c r="AE2712" s="5">
        <v>0</v>
      </c>
    </row>
    <row r="2713" spans="1:31" x14ac:dyDescent="0.25">
      <c r="A2713" s="6" t="s">
        <v>86</v>
      </c>
      <c r="B2713" s="3" t="s">
        <v>882</v>
      </c>
      <c r="C2713" s="3" t="s">
        <v>39</v>
      </c>
      <c r="D2713" s="4">
        <v>44255</v>
      </c>
      <c r="E2713" s="4">
        <v>44255</v>
      </c>
      <c r="F2713" s="4">
        <v>44261</v>
      </c>
      <c r="G2713" s="3" t="s">
        <v>98</v>
      </c>
      <c r="H2713" s="3" t="s">
        <v>90</v>
      </c>
      <c r="I2713" s="5">
        <v>2251916</v>
      </c>
      <c r="J2713" s="3" t="s">
        <v>91</v>
      </c>
      <c r="K2713" s="3" t="s">
        <v>90</v>
      </c>
      <c r="L2713" s="5">
        <v>2251916</v>
      </c>
      <c r="M2713" s="5">
        <v>26508.720000000001</v>
      </c>
      <c r="N2713" s="41" t="str">
        <f>IF(M2713="","",IF(M2713&lt;0,-M2713&amp;"_"&amp;COUNTIF(M$2:M2713,M2713),M2713&amp;"_"&amp;COUNTIF(M$2:M2713,M2713)))</f>
        <v>26508.72_1</v>
      </c>
      <c r="O2713" s="42" t="str">
        <f t="shared" si="42"/>
        <v/>
      </c>
      <c r="P2713" s="3" t="s">
        <v>143</v>
      </c>
      <c r="Q2713" s="3" t="s">
        <v>100</v>
      </c>
      <c r="R2713" s="3" t="s">
        <v>1122</v>
      </c>
      <c r="S2713" s="3" t="s">
        <v>86</v>
      </c>
      <c r="T2713" s="3" t="s">
        <v>95</v>
      </c>
      <c r="U2713" s="3" t="s">
        <v>101</v>
      </c>
      <c r="V2713" s="3" t="s">
        <v>86</v>
      </c>
      <c r="W2713" s="3" t="s">
        <v>86</v>
      </c>
      <c r="X2713" s="3" t="s">
        <v>86</v>
      </c>
      <c r="Y2713" s="3" t="s">
        <v>103</v>
      </c>
      <c r="Z2713" s="3" t="s">
        <v>86</v>
      </c>
      <c r="AA2713" s="4"/>
      <c r="AB2713" s="3" t="s">
        <v>86</v>
      </c>
      <c r="AC2713" s="3" t="s">
        <v>86</v>
      </c>
      <c r="AD2713" s="3" t="s">
        <v>86</v>
      </c>
      <c r="AE2713" s="5">
        <v>0</v>
      </c>
    </row>
    <row r="2714" spans="1:31" x14ac:dyDescent="0.25">
      <c r="A2714" s="6" t="s">
        <v>86</v>
      </c>
      <c r="B2714" s="3" t="s">
        <v>882</v>
      </c>
      <c r="C2714" s="3" t="s">
        <v>39</v>
      </c>
      <c r="D2714" s="4">
        <v>44255</v>
      </c>
      <c r="E2714" s="4">
        <v>44255</v>
      </c>
      <c r="F2714" s="4">
        <v>44261</v>
      </c>
      <c r="G2714" s="3" t="s">
        <v>98</v>
      </c>
      <c r="H2714" s="3" t="s">
        <v>90</v>
      </c>
      <c r="I2714" s="5">
        <v>14923</v>
      </c>
      <c r="J2714" s="3" t="s">
        <v>91</v>
      </c>
      <c r="K2714" s="3" t="s">
        <v>90</v>
      </c>
      <c r="L2714" s="5">
        <v>14923</v>
      </c>
      <c r="M2714" s="5">
        <v>175.67</v>
      </c>
      <c r="N2714" s="41" t="str">
        <f>IF(M2714="","",IF(M2714&lt;0,-M2714&amp;"_"&amp;COUNTIF(M$2:M2714,M2714),M2714&amp;"_"&amp;COUNTIF(M$2:M2714,M2714)))</f>
        <v>175.67_1</v>
      </c>
      <c r="O2714" s="42" t="str">
        <f t="shared" si="42"/>
        <v/>
      </c>
      <c r="P2714" s="3" t="s">
        <v>143</v>
      </c>
      <c r="Q2714" s="3" t="s">
        <v>100</v>
      </c>
      <c r="R2714" s="3" t="s">
        <v>1123</v>
      </c>
      <c r="S2714" s="3" t="s">
        <v>86</v>
      </c>
      <c r="T2714" s="3" t="s">
        <v>95</v>
      </c>
      <c r="U2714" s="3" t="s">
        <v>101</v>
      </c>
      <c r="V2714" s="3" t="s">
        <v>86</v>
      </c>
      <c r="W2714" s="3" t="s">
        <v>86</v>
      </c>
      <c r="X2714" s="3" t="s">
        <v>86</v>
      </c>
      <c r="Y2714" s="3" t="s">
        <v>106</v>
      </c>
      <c r="Z2714" s="3" t="s">
        <v>86</v>
      </c>
      <c r="AA2714" s="4"/>
      <c r="AB2714" s="3" t="s">
        <v>86</v>
      </c>
      <c r="AC2714" s="3" t="s">
        <v>86</v>
      </c>
      <c r="AD2714" s="3" t="s">
        <v>86</v>
      </c>
      <c r="AE2714" s="5">
        <v>0</v>
      </c>
    </row>
    <row r="2715" spans="1:31" x14ac:dyDescent="0.25">
      <c r="A2715" s="6" t="s">
        <v>86</v>
      </c>
      <c r="B2715" s="3" t="s">
        <v>882</v>
      </c>
      <c r="C2715" s="3" t="s">
        <v>39</v>
      </c>
      <c r="D2715" s="4">
        <v>44255</v>
      </c>
      <c r="E2715" s="4">
        <v>44255</v>
      </c>
      <c r="F2715" s="4">
        <v>44261</v>
      </c>
      <c r="G2715" s="3" t="s">
        <v>98</v>
      </c>
      <c r="H2715" s="3" t="s">
        <v>90</v>
      </c>
      <c r="I2715" s="5">
        <v>5624</v>
      </c>
      <c r="J2715" s="3" t="s">
        <v>91</v>
      </c>
      <c r="K2715" s="3" t="s">
        <v>90</v>
      </c>
      <c r="L2715" s="5">
        <v>5624</v>
      </c>
      <c r="M2715" s="5">
        <v>66.2</v>
      </c>
      <c r="N2715" s="41" t="str">
        <f>IF(M2715="","",IF(M2715&lt;0,-M2715&amp;"_"&amp;COUNTIF(M$2:M2715,M2715),M2715&amp;"_"&amp;COUNTIF(M$2:M2715,M2715)))</f>
        <v>66.2_1</v>
      </c>
      <c r="O2715" s="42" t="str">
        <f t="shared" si="42"/>
        <v/>
      </c>
      <c r="P2715" s="3" t="s">
        <v>143</v>
      </c>
      <c r="Q2715" s="3" t="s">
        <v>100</v>
      </c>
      <c r="R2715" s="3" t="s">
        <v>1123</v>
      </c>
      <c r="S2715" s="3" t="s">
        <v>86</v>
      </c>
      <c r="T2715" s="3" t="s">
        <v>95</v>
      </c>
      <c r="U2715" s="3" t="s">
        <v>101</v>
      </c>
      <c r="V2715" s="3" t="s">
        <v>86</v>
      </c>
      <c r="W2715" s="3" t="s">
        <v>86</v>
      </c>
      <c r="X2715" s="3" t="s">
        <v>86</v>
      </c>
      <c r="Y2715" s="3" t="s">
        <v>106</v>
      </c>
      <c r="Z2715" s="3" t="s">
        <v>86</v>
      </c>
      <c r="AA2715" s="4"/>
      <c r="AB2715" s="3" t="s">
        <v>86</v>
      </c>
      <c r="AC2715" s="3" t="s">
        <v>86</v>
      </c>
      <c r="AD2715" s="3" t="s">
        <v>86</v>
      </c>
      <c r="AE2715" s="5">
        <v>0</v>
      </c>
    </row>
    <row r="2716" spans="1:31" x14ac:dyDescent="0.25">
      <c r="A2716" s="6" t="s">
        <v>86</v>
      </c>
      <c r="B2716" s="3" t="s">
        <v>2459</v>
      </c>
      <c r="C2716" s="3" t="s">
        <v>2698</v>
      </c>
      <c r="D2716" s="4">
        <v>44255</v>
      </c>
      <c r="E2716" s="4">
        <v>44255</v>
      </c>
      <c r="F2716" s="4">
        <v>44262</v>
      </c>
      <c r="G2716" s="3" t="s">
        <v>89</v>
      </c>
      <c r="H2716" s="3" t="s">
        <v>90</v>
      </c>
      <c r="I2716" s="5">
        <v>31864</v>
      </c>
      <c r="J2716" s="3" t="s">
        <v>91</v>
      </c>
      <c r="K2716" s="3" t="s">
        <v>90</v>
      </c>
      <c r="L2716" s="5">
        <v>31864</v>
      </c>
      <c r="M2716" s="5">
        <v>375.09</v>
      </c>
      <c r="N2716" s="41" t="str">
        <f>IF(M2716="","",IF(M2716&lt;0,-M2716&amp;"_"&amp;COUNTIF(M$2:M2716,M2716),M2716&amp;"_"&amp;COUNTIF(M$2:M2716,M2716)))</f>
        <v>375.09_1</v>
      </c>
      <c r="O2716" s="42" t="str">
        <f t="shared" si="42"/>
        <v/>
      </c>
      <c r="P2716" s="3" t="s">
        <v>2699</v>
      </c>
      <c r="Q2716" s="3" t="s">
        <v>2700</v>
      </c>
      <c r="R2716" s="3" t="s">
        <v>2701</v>
      </c>
      <c r="S2716" s="3" t="s">
        <v>86</v>
      </c>
      <c r="T2716" s="3" t="s">
        <v>95</v>
      </c>
      <c r="U2716" s="3" t="s">
        <v>2702</v>
      </c>
      <c r="V2716" s="3" t="s">
        <v>86</v>
      </c>
      <c r="W2716" s="3" t="s">
        <v>86</v>
      </c>
      <c r="X2716" s="3" t="s">
        <v>86</v>
      </c>
      <c r="Y2716" s="3" t="s">
        <v>103</v>
      </c>
      <c r="Z2716" s="3" t="s">
        <v>86</v>
      </c>
      <c r="AA2716" s="4"/>
      <c r="AB2716" s="3" t="s">
        <v>86</v>
      </c>
      <c r="AC2716" s="3" t="s">
        <v>86</v>
      </c>
      <c r="AD2716" s="3" t="s">
        <v>86</v>
      </c>
      <c r="AE2716" s="5">
        <v>0</v>
      </c>
    </row>
    <row r="2717" spans="1:31" x14ac:dyDescent="0.25">
      <c r="A2717" s="6" t="s">
        <v>86</v>
      </c>
      <c r="B2717" s="3" t="s">
        <v>2459</v>
      </c>
      <c r="C2717" s="3" t="s">
        <v>2698</v>
      </c>
      <c r="D2717" s="4">
        <v>44255</v>
      </c>
      <c r="E2717" s="4">
        <v>44255</v>
      </c>
      <c r="F2717" s="4">
        <v>44262</v>
      </c>
      <c r="G2717" s="3" t="s">
        <v>89</v>
      </c>
      <c r="H2717" s="3" t="s">
        <v>90</v>
      </c>
      <c r="I2717" s="5">
        <v>2505</v>
      </c>
      <c r="J2717" s="3" t="s">
        <v>91</v>
      </c>
      <c r="K2717" s="3" t="s">
        <v>90</v>
      </c>
      <c r="L2717" s="5">
        <v>2505</v>
      </c>
      <c r="M2717" s="5">
        <v>29.49</v>
      </c>
      <c r="N2717" s="41" t="str">
        <f>IF(M2717="","",IF(M2717&lt;0,-M2717&amp;"_"&amp;COUNTIF(M$2:M2717,M2717),M2717&amp;"_"&amp;COUNTIF(M$2:M2717,M2717)))</f>
        <v>29.49_1</v>
      </c>
      <c r="O2717" s="42" t="str">
        <f t="shared" si="42"/>
        <v/>
      </c>
      <c r="P2717" s="3" t="s">
        <v>2699</v>
      </c>
      <c r="Q2717" s="3" t="s">
        <v>2700</v>
      </c>
      <c r="R2717" s="3" t="s">
        <v>2703</v>
      </c>
      <c r="S2717" s="3" t="s">
        <v>86</v>
      </c>
      <c r="T2717" s="3" t="s">
        <v>95</v>
      </c>
      <c r="U2717" s="3" t="s">
        <v>2702</v>
      </c>
      <c r="V2717" s="3" t="s">
        <v>86</v>
      </c>
      <c r="W2717" s="3" t="s">
        <v>86</v>
      </c>
      <c r="X2717" s="3" t="s">
        <v>86</v>
      </c>
      <c r="Y2717" s="3" t="s">
        <v>106</v>
      </c>
      <c r="Z2717" s="3" t="s">
        <v>86</v>
      </c>
      <c r="AA2717" s="4"/>
      <c r="AB2717" s="3" t="s">
        <v>86</v>
      </c>
      <c r="AC2717" s="3" t="s">
        <v>86</v>
      </c>
      <c r="AD2717" s="3" t="s">
        <v>86</v>
      </c>
      <c r="AE2717" s="5">
        <v>0</v>
      </c>
    </row>
    <row r="2718" spans="1:31" x14ac:dyDescent="0.25">
      <c r="A2718" s="6" t="s">
        <v>86</v>
      </c>
      <c r="B2718" s="3" t="s">
        <v>1136</v>
      </c>
      <c r="C2718" s="3" t="s">
        <v>12</v>
      </c>
      <c r="D2718" s="4">
        <v>44255</v>
      </c>
      <c r="E2718" s="4">
        <v>44255</v>
      </c>
      <c r="F2718" s="4">
        <v>44262</v>
      </c>
      <c r="G2718" s="3" t="s">
        <v>89</v>
      </c>
      <c r="H2718" s="3" t="s">
        <v>90</v>
      </c>
      <c r="I2718" s="5">
        <v>694</v>
      </c>
      <c r="J2718" s="3" t="s">
        <v>91</v>
      </c>
      <c r="K2718" s="3" t="s">
        <v>90</v>
      </c>
      <c r="L2718" s="5">
        <v>694</v>
      </c>
      <c r="M2718" s="5">
        <v>8.17</v>
      </c>
      <c r="N2718" s="41" t="str">
        <f>IF(M2718="","",IF(M2718&lt;0,-M2718&amp;"_"&amp;COUNTIF(M$2:M2718,M2718),M2718&amp;"_"&amp;COUNTIF(M$2:M2718,M2718)))</f>
        <v>8.17_2</v>
      </c>
      <c r="O2718" s="42" t="str">
        <f t="shared" si="42"/>
        <v/>
      </c>
      <c r="P2718" s="3" t="s">
        <v>1228</v>
      </c>
      <c r="Q2718" s="3" t="s">
        <v>1138</v>
      </c>
      <c r="R2718" s="3" t="s">
        <v>1229</v>
      </c>
      <c r="S2718" s="3" t="s">
        <v>86</v>
      </c>
      <c r="T2718" s="3" t="s">
        <v>95</v>
      </c>
      <c r="U2718" s="3" t="s">
        <v>1140</v>
      </c>
      <c r="V2718" s="3" t="s">
        <v>86</v>
      </c>
      <c r="W2718" s="3" t="s">
        <v>86</v>
      </c>
      <c r="X2718" s="3" t="s">
        <v>86</v>
      </c>
      <c r="Y2718" s="3" t="s">
        <v>97</v>
      </c>
      <c r="Z2718" s="3" t="s">
        <v>86</v>
      </c>
      <c r="AA2718" s="4"/>
      <c r="AB2718" s="3" t="s">
        <v>86</v>
      </c>
      <c r="AC2718" s="3" t="s">
        <v>86</v>
      </c>
      <c r="AD2718" s="3" t="s">
        <v>86</v>
      </c>
      <c r="AE2718" s="5">
        <v>0</v>
      </c>
    </row>
    <row r="2719" spans="1:31" x14ac:dyDescent="0.25">
      <c r="A2719" s="6" t="s">
        <v>86</v>
      </c>
      <c r="B2719" s="3" t="s">
        <v>1136</v>
      </c>
      <c r="C2719" s="3" t="s">
        <v>12</v>
      </c>
      <c r="D2719" s="4">
        <v>44255</v>
      </c>
      <c r="E2719" s="4">
        <v>44255</v>
      </c>
      <c r="F2719" s="4">
        <v>44262</v>
      </c>
      <c r="G2719" s="3" t="s">
        <v>89</v>
      </c>
      <c r="H2719" s="3" t="s">
        <v>90</v>
      </c>
      <c r="I2719" s="5">
        <v>485895.5</v>
      </c>
      <c r="J2719" s="3" t="s">
        <v>91</v>
      </c>
      <c r="K2719" s="3" t="s">
        <v>90</v>
      </c>
      <c r="L2719" s="5">
        <v>485895.5</v>
      </c>
      <c r="M2719" s="5">
        <v>5719.78</v>
      </c>
      <c r="N2719" s="41" t="str">
        <f>IF(M2719="","",IF(M2719&lt;0,-M2719&amp;"_"&amp;COUNTIF(M$2:M2719,M2719),M2719&amp;"_"&amp;COUNTIF(M$2:M2719,M2719)))</f>
        <v>5719.78_1</v>
      </c>
      <c r="O2719" s="42" t="str">
        <f t="shared" si="42"/>
        <v/>
      </c>
      <c r="P2719" s="3" t="s">
        <v>1228</v>
      </c>
      <c r="Q2719" s="3" t="s">
        <v>1141</v>
      </c>
      <c r="R2719" s="3" t="s">
        <v>1230</v>
      </c>
      <c r="S2719" s="3" t="s">
        <v>86</v>
      </c>
      <c r="T2719" s="3" t="s">
        <v>95</v>
      </c>
      <c r="U2719" s="3" t="s">
        <v>1140</v>
      </c>
      <c r="V2719" s="3" t="s">
        <v>86</v>
      </c>
      <c r="W2719" s="3" t="s">
        <v>86</v>
      </c>
      <c r="X2719" s="3" t="s">
        <v>86</v>
      </c>
      <c r="Y2719" s="3" t="s">
        <v>103</v>
      </c>
      <c r="Z2719" s="3" t="s">
        <v>86</v>
      </c>
      <c r="AA2719" s="4"/>
      <c r="AB2719" s="3" t="s">
        <v>86</v>
      </c>
      <c r="AC2719" s="3" t="s">
        <v>86</v>
      </c>
      <c r="AD2719" s="3" t="s">
        <v>86</v>
      </c>
      <c r="AE2719" s="5">
        <v>0</v>
      </c>
    </row>
    <row r="2720" spans="1:31" x14ac:dyDescent="0.25">
      <c r="A2720" s="6" t="s">
        <v>86</v>
      </c>
      <c r="B2720" s="3" t="s">
        <v>1136</v>
      </c>
      <c r="C2720" s="3" t="s">
        <v>12</v>
      </c>
      <c r="D2720" s="4">
        <v>44255</v>
      </c>
      <c r="E2720" s="4">
        <v>44255</v>
      </c>
      <c r="F2720" s="4">
        <v>44262</v>
      </c>
      <c r="G2720" s="3" t="s">
        <v>89</v>
      </c>
      <c r="H2720" s="3" t="s">
        <v>90</v>
      </c>
      <c r="I2720" s="5">
        <v>427510.5</v>
      </c>
      <c r="J2720" s="3" t="s">
        <v>91</v>
      </c>
      <c r="K2720" s="3" t="s">
        <v>90</v>
      </c>
      <c r="L2720" s="5">
        <v>427510.5</v>
      </c>
      <c r="M2720" s="5">
        <v>5032.5</v>
      </c>
      <c r="N2720" s="41" t="str">
        <f>IF(M2720="","",IF(M2720&lt;0,-M2720&amp;"_"&amp;COUNTIF(M$2:M2720,M2720),M2720&amp;"_"&amp;COUNTIF(M$2:M2720,M2720)))</f>
        <v>5032.5_1</v>
      </c>
      <c r="O2720" s="42" t="str">
        <f t="shared" si="42"/>
        <v/>
      </c>
      <c r="P2720" s="3" t="s">
        <v>1228</v>
      </c>
      <c r="Q2720" s="3" t="s">
        <v>1143</v>
      </c>
      <c r="R2720" s="3" t="s">
        <v>1231</v>
      </c>
      <c r="S2720" s="3" t="s">
        <v>86</v>
      </c>
      <c r="T2720" s="3" t="s">
        <v>95</v>
      </c>
      <c r="U2720" s="3" t="s">
        <v>1140</v>
      </c>
      <c r="V2720" s="3" t="s">
        <v>86</v>
      </c>
      <c r="W2720" s="3" t="s">
        <v>86</v>
      </c>
      <c r="X2720" s="3" t="s">
        <v>86</v>
      </c>
      <c r="Y2720" s="3" t="s">
        <v>103</v>
      </c>
      <c r="Z2720" s="3" t="s">
        <v>86</v>
      </c>
      <c r="AA2720" s="4"/>
      <c r="AB2720" s="3" t="s">
        <v>86</v>
      </c>
      <c r="AC2720" s="3" t="s">
        <v>86</v>
      </c>
      <c r="AD2720" s="3" t="s">
        <v>86</v>
      </c>
      <c r="AE2720" s="5">
        <v>0</v>
      </c>
    </row>
    <row r="2721" spans="1:31" x14ac:dyDescent="0.25">
      <c r="A2721" s="6" t="s">
        <v>86</v>
      </c>
      <c r="B2721" s="3" t="s">
        <v>1136</v>
      </c>
      <c r="C2721" s="3" t="s">
        <v>12</v>
      </c>
      <c r="D2721" s="4">
        <v>44255</v>
      </c>
      <c r="E2721" s="4">
        <v>44255</v>
      </c>
      <c r="F2721" s="4">
        <v>44262</v>
      </c>
      <c r="G2721" s="3" t="s">
        <v>89</v>
      </c>
      <c r="H2721" s="3" t="s">
        <v>90</v>
      </c>
      <c r="I2721" s="5">
        <v>19573</v>
      </c>
      <c r="J2721" s="3" t="s">
        <v>91</v>
      </c>
      <c r="K2721" s="3" t="s">
        <v>90</v>
      </c>
      <c r="L2721" s="5">
        <v>19573</v>
      </c>
      <c r="M2721" s="5">
        <v>230.41</v>
      </c>
      <c r="N2721" s="41" t="str">
        <f>IF(M2721="","",IF(M2721&lt;0,-M2721&amp;"_"&amp;COUNTIF(M$2:M2721,M2721),M2721&amp;"_"&amp;COUNTIF(M$2:M2721,M2721)))</f>
        <v>230.41_1</v>
      </c>
      <c r="O2721" s="42" t="str">
        <f t="shared" si="42"/>
        <v/>
      </c>
      <c r="P2721" s="3" t="s">
        <v>1228</v>
      </c>
      <c r="Q2721" s="3" t="s">
        <v>1145</v>
      </c>
      <c r="R2721" s="3" t="s">
        <v>1232</v>
      </c>
      <c r="S2721" s="3" t="s">
        <v>86</v>
      </c>
      <c r="T2721" s="3" t="s">
        <v>95</v>
      </c>
      <c r="U2721" s="3" t="s">
        <v>1140</v>
      </c>
      <c r="V2721" s="3" t="s">
        <v>86</v>
      </c>
      <c r="W2721" s="3" t="s">
        <v>86</v>
      </c>
      <c r="X2721" s="3" t="s">
        <v>86</v>
      </c>
      <c r="Y2721" s="3" t="s">
        <v>106</v>
      </c>
      <c r="Z2721" s="3" t="s">
        <v>86</v>
      </c>
      <c r="AA2721" s="4"/>
      <c r="AB2721" s="3" t="s">
        <v>86</v>
      </c>
      <c r="AC2721" s="3" t="s">
        <v>86</v>
      </c>
      <c r="AD2721" s="3" t="s">
        <v>86</v>
      </c>
      <c r="AE2721" s="5">
        <v>0</v>
      </c>
    </row>
    <row r="2722" spans="1:31" x14ac:dyDescent="0.25">
      <c r="A2722" s="6" t="s">
        <v>86</v>
      </c>
      <c r="B2722" s="3" t="s">
        <v>1136</v>
      </c>
      <c r="C2722" s="3" t="s">
        <v>12</v>
      </c>
      <c r="D2722" s="4">
        <v>44255</v>
      </c>
      <c r="E2722" s="4">
        <v>44255</v>
      </c>
      <c r="F2722" s="4">
        <v>44262</v>
      </c>
      <c r="G2722" s="3" t="s">
        <v>89</v>
      </c>
      <c r="H2722" s="3" t="s">
        <v>90</v>
      </c>
      <c r="I2722" s="5">
        <v>4723</v>
      </c>
      <c r="J2722" s="3" t="s">
        <v>91</v>
      </c>
      <c r="K2722" s="3" t="s">
        <v>90</v>
      </c>
      <c r="L2722" s="5">
        <v>4723</v>
      </c>
      <c r="M2722" s="5">
        <v>55.6</v>
      </c>
      <c r="N2722" s="41" t="str">
        <f>IF(M2722="","",IF(M2722&lt;0,-M2722&amp;"_"&amp;COUNTIF(M$2:M2722,M2722),M2722&amp;"_"&amp;COUNTIF(M$2:M2722,M2722)))</f>
        <v>55.6_1</v>
      </c>
      <c r="O2722" s="42" t="str">
        <f t="shared" si="42"/>
        <v/>
      </c>
      <c r="P2722" s="3" t="s">
        <v>1228</v>
      </c>
      <c r="Q2722" s="3" t="s">
        <v>1147</v>
      </c>
      <c r="R2722" s="3" t="s">
        <v>1233</v>
      </c>
      <c r="S2722" s="3" t="s">
        <v>86</v>
      </c>
      <c r="T2722" s="3" t="s">
        <v>95</v>
      </c>
      <c r="U2722" s="3" t="s">
        <v>1140</v>
      </c>
      <c r="V2722" s="3" t="s">
        <v>86</v>
      </c>
      <c r="W2722" s="3" t="s">
        <v>86</v>
      </c>
      <c r="X2722" s="3" t="s">
        <v>86</v>
      </c>
      <c r="Y2722" s="3" t="s">
        <v>106</v>
      </c>
      <c r="Z2722" s="3" t="s">
        <v>86</v>
      </c>
      <c r="AA2722" s="4"/>
      <c r="AB2722" s="3" t="s">
        <v>86</v>
      </c>
      <c r="AC2722" s="3" t="s">
        <v>86</v>
      </c>
      <c r="AD2722" s="3" t="s">
        <v>86</v>
      </c>
      <c r="AE2722" s="5">
        <v>0</v>
      </c>
    </row>
    <row r="2723" spans="1:31" x14ac:dyDescent="0.25">
      <c r="A2723" s="6" t="s">
        <v>86</v>
      </c>
      <c r="B2723" s="3" t="s">
        <v>1136</v>
      </c>
      <c r="C2723" s="3" t="s">
        <v>1234</v>
      </c>
      <c r="D2723" s="4">
        <v>44255</v>
      </c>
      <c r="E2723" s="4">
        <v>44255</v>
      </c>
      <c r="F2723" s="4">
        <v>44262</v>
      </c>
      <c r="G2723" s="3" t="s">
        <v>89</v>
      </c>
      <c r="H2723" s="3" t="s">
        <v>90</v>
      </c>
      <c r="I2723" s="5">
        <v>11842</v>
      </c>
      <c r="J2723" s="3" t="s">
        <v>91</v>
      </c>
      <c r="K2723" s="3" t="s">
        <v>90</v>
      </c>
      <c r="L2723" s="5">
        <v>11842</v>
      </c>
      <c r="M2723" s="5">
        <v>139.4</v>
      </c>
      <c r="N2723" s="41" t="str">
        <f>IF(M2723="","",IF(M2723&lt;0,-M2723&amp;"_"&amp;COUNTIF(M$2:M2723,M2723),M2723&amp;"_"&amp;COUNTIF(M$2:M2723,M2723)))</f>
        <v>139.4_1</v>
      </c>
      <c r="O2723" s="42" t="str">
        <f t="shared" si="42"/>
        <v/>
      </c>
      <c r="P2723" s="3" t="s">
        <v>1235</v>
      </c>
      <c r="Q2723" s="3" t="s">
        <v>1151</v>
      </c>
      <c r="R2723" s="3" t="s">
        <v>1236</v>
      </c>
      <c r="S2723" s="3" t="s">
        <v>86</v>
      </c>
      <c r="T2723" s="3" t="s">
        <v>95</v>
      </c>
      <c r="U2723" s="3" t="s">
        <v>1237</v>
      </c>
      <c r="V2723" s="3" t="s">
        <v>86</v>
      </c>
      <c r="W2723" s="3" t="s">
        <v>86</v>
      </c>
      <c r="X2723" s="3" t="s">
        <v>86</v>
      </c>
      <c r="Y2723" s="3" t="s">
        <v>103</v>
      </c>
      <c r="Z2723" s="3" t="s">
        <v>86</v>
      </c>
      <c r="AA2723" s="4"/>
      <c r="AB2723" s="3" t="s">
        <v>86</v>
      </c>
      <c r="AC2723" s="3" t="s">
        <v>86</v>
      </c>
      <c r="AD2723" s="3" t="s">
        <v>86</v>
      </c>
      <c r="AE2723" s="5">
        <v>0</v>
      </c>
    </row>
    <row r="2724" spans="1:31" x14ac:dyDescent="0.25">
      <c r="A2724" s="6" t="s">
        <v>86</v>
      </c>
      <c r="B2724" s="3" t="s">
        <v>1136</v>
      </c>
      <c r="C2724" s="3" t="s">
        <v>1238</v>
      </c>
      <c r="D2724" s="4">
        <v>44255</v>
      </c>
      <c r="E2724" s="4">
        <v>44255</v>
      </c>
      <c r="F2724" s="4">
        <v>44262</v>
      </c>
      <c r="G2724" s="3" t="s">
        <v>89</v>
      </c>
      <c r="H2724" s="3" t="s">
        <v>90</v>
      </c>
      <c r="I2724" s="5">
        <v>47438</v>
      </c>
      <c r="J2724" s="3" t="s">
        <v>91</v>
      </c>
      <c r="K2724" s="3" t="s">
        <v>90</v>
      </c>
      <c r="L2724" s="5">
        <v>47438</v>
      </c>
      <c r="M2724" s="5">
        <v>558.41999999999996</v>
      </c>
      <c r="N2724" s="41" t="str">
        <f>IF(M2724="","",IF(M2724&lt;0,-M2724&amp;"_"&amp;COUNTIF(M$2:M2724,M2724),M2724&amp;"_"&amp;COUNTIF(M$2:M2724,M2724)))</f>
        <v>558.42_2</v>
      </c>
      <c r="O2724" s="42" t="str">
        <f t="shared" si="42"/>
        <v/>
      </c>
      <c r="P2724" s="3" t="s">
        <v>1239</v>
      </c>
      <c r="Q2724" s="3" t="s">
        <v>1186</v>
      </c>
      <c r="R2724" s="3" t="s">
        <v>1240</v>
      </c>
      <c r="S2724" s="3" t="s">
        <v>86</v>
      </c>
      <c r="T2724" s="3" t="s">
        <v>95</v>
      </c>
      <c r="U2724" s="3" t="s">
        <v>1188</v>
      </c>
      <c r="V2724" s="3" t="s">
        <v>86</v>
      </c>
      <c r="W2724" s="3" t="s">
        <v>86</v>
      </c>
      <c r="X2724" s="3" t="s">
        <v>86</v>
      </c>
      <c r="Y2724" s="3" t="s">
        <v>97</v>
      </c>
      <c r="Z2724" s="3" t="s">
        <v>86</v>
      </c>
      <c r="AA2724" s="4"/>
      <c r="AB2724" s="3" t="s">
        <v>86</v>
      </c>
      <c r="AC2724" s="3" t="s">
        <v>86</v>
      </c>
      <c r="AD2724" s="3" t="s">
        <v>86</v>
      </c>
      <c r="AE2724" s="5">
        <v>0</v>
      </c>
    </row>
    <row r="2725" spans="1:31" x14ac:dyDescent="0.25">
      <c r="A2725" s="6" t="s">
        <v>86</v>
      </c>
      <c r="B2725" s="3" t="s">
        <v>1285</v>
      </c>
      <c r="C2725" s="3" t="s">
        <v>2265</v>
      </c>
      <c r="D2725" s="4">
        <v>44255</v>
      </c>
      <c r="E2725" s="4">
        <v>44255</v>
      </c>
      <c r="F2725" s="4">
        <v>44262</v>
      </c>
      <c r="G2725" s="3" t="s">
        <v>169</v>
      </c>
      <c r="H2725" s="3" t="s">
        <v>90</v>
      </c>
      <c r="I2725" s="5">
        <v>2000</v>
      </c>
      <c r="J2725" s="3" t="s">
        <v>91</v>
      </c>
      <c r="K2725" s="3" t="s">
        <v>90</v>
      </c>
      <c r="L2725" s="5">
        <v>2000</v>
      </c>
      <c r="M2725" s="5">
        <v>23.54</v>
      </c>
      <c r="N2725" s="41" t="str">
        <f>IF(M2725="","",IF(M2725&lt;0,-M2725&amp;"_"&amp;COUNTIF(M$2:M2725,M2725),M2725&amp;"_"&amp;COUNTIF(M$2:M2725,M2725)))</f>
        <v>23.54_3</v>
      </c>
      <c r="O2725" s="42" t="str">
        <f t="shared" si="42"/>
        <v/>
      </c>
      <c r="P2725" s="3" t="s">
        <v>524</v>
      </c>
      <c r="Q2725" s="3" t="s">
        <v>1693</v>
      </c>
      <c r="R2725" s="3" t="s">
        <v>2266</v>
      </c>
      <c r="S2725" s="3" t="s">
        <v>86</v>
      </c>
      <c r="T2725" s="3" t="s">
        <v>95</v>
      </c>
      <c r="U2725" s="3" t="s">
        <v>172</v>
      </c>
      <c r="V2725" s="3" t="s">
        <v>86</v>
      </c>
      <c r="W2725" s="3" t="s">
        <v>86</v>
      </c>
      <c r="X2725" s="3" t="s">
        <v>86</v>
      </c>
      <c r="Y2725" s="3" t="s">
        <v>97</v>
      </c>
      <c r="Z2725" s="3" t="s">
        <v>86</v>
      </c>
      <c r="AA2725" s="4"/>
      <c r="AB2725" s="3" t="s">
        <v>86</v>
      </c>
      <c r="AC2725" s="3" t="s">
        <v>86</v>
      </c>
      <c r="AD2725" s="3" t="s">
        <v>86</v>
      </c>
      <c r="AE2725" s="5">
        <v>0</v>
      </c>
    </row>
    <row r="2726" spans="1:31" x14ac:dyDescent="0.25">
      <c r="A2726" s="6" t="s">
        <v>86</v>
      </c>
      <c r="B2726" s="3" t="s">
        <v>1298</v>
      </c>
      <c r="C2726" s="3" t="s">
        <v>38</v>
      </c>
      <c r="D2726" s="4">
        <v>44255</v>
      </c>
      <c r="E2726" s="4">
        <v>44255</v>
      </c>
      <c r="F2726" s="4">
        <v>44257</v>
      </c>
      <c r="G2726" s="3" t="s">
        <v>89</v>
      </c>
      <c r="H2726" s="3" t="s">
        <v>90</v>
      </c>
      <c r="I2726" s="5">
        <v>2773</v>
      </c>
      <c r="J2726" s="3" t="s">
        <v>91</v>
      </c>
      <c r="K2726" s="3" t="s">
        <v>90</v>
      </c>
      <c r="L2726" s="5">
        <v>2773</v>
      </c>
      <c r="M2726" s="5">
        <v>32.64</v>
      </c>
      <c r="N2726" s="41" t="str">
        <f>IF(M2726="","",IF(M2726&lt;0,-M2726&amp;"_"&amp;COUNTIF(M$2:M2726,M2726),M2726&amp;"_"&amp;COUNTIF(M$2:M2726,M2726)))</f>
        <v>32.64_1</v>
      </c>
      <c r="O2726" s="42" t="str">
        <f t="shared" si="42"/>
        <v/>
      </c>
      <c r="P2726" s="3" t="s">
        <v>884</v>
      </c>
      <c r="Q2726" s="3" t="s">
        <v>2219</v>
      </c>
      <c r="R2726" s="3" t="s">
        <v>2220</v>
      </c>
      <c r="S2726" s="3" t="s">
        <v>86</v>
      </c>
      <c r="T2726" s="3" t="s">
        <v>95</v>
      </c>
      <c r="U2726" s="3" t="s">
        <v>2214</v>
      </c>
      <c r="V2726" s="3" t="s">
        <v>86</v>
      </c>
      <c r="W2726" s="3" t="s">
        <v>86</v>
      </c>
      <c r="X2726" s="3" t="s">
        <v>86</v>
      </c>
      <c r="Y2726" s="3" t="s">
        <v>103</v>
      </c>
      <c r="Z2726" s="3" t="s">
        <v>86</v>
      </c>
      <c r="AA2726" s="4"/>
      <c r="AB2726" s="3" t="s">
        <v>86</v>
      </c>
      <c r="AC2726" s="3" t="s">
        <v>86</v>
      </c>
      <c r="AD2726" s="3" t="s">
        <v>86</v>
      </c>
      <c r="AE2726" s="5">
        <v>0</v>
      </c>
    </row>
    <row r="2727" spans="1:31" x14ac:dyDescent="0.25">
      <c r="A2727" s="6" t="s">
        <v>86</v>
      </c>
      <c r="B2727" s="3" t="s">
        <v>1298</v>
      </c>
      <c r="C2727" s="3" t="s">
        <v>38</v>
      </c>
      <c r="D2727" s="4">
        <v>44255</v>
      </c>
      <c r="E2727" s="4">
        <v>44255</v>
      </c>
      <c r="F2727" s="4">
        <v>44257</v>
      </c>
      <c r="G2727" s="3" t="s">
        <v>89</v>
      </c>
      <c r="H2727" s="3" t="s">
        <v>90</v>
      </c>
      <c r="I2727" s="5">
        <v>3569</v>
      </c>
      <c r="J2727" s="3" t="s">
        <v>91</v>
      </c>
      <c r="K2727" s="3" t="s">
        <v>90</v>
      </c>
      <c r="L2727" s="5">
        <v>3569</v>
      </c>
      <c r="M2727" s="5">
        <v>42.01</v>
      </c>
      <c r="N2727" s="41" t="str">
        <f>IF(M2727="","",IF(M2727&lt;0,-M2727&amp;"_"&amp;COUNTIF(M$2:M2727,M2727),M2727&amp;"_"&amp;COUNTIF(M$2:M2727,M2727)))</f>
        <v>42.01_1</v>
      </c>
      <c r="O2727" s="42" t="str">
        <f t="shared" si="42"/>
        <v/>
      </c>
      <c r="P2727" s="3" t="s">
        <v>884</v>
      </c>
      <c r="Q2727" s="3" t="s">
        <v>2221</v>
      </c>
      <c r="R2727" s="3" t="s">
        <v>2222</v>
      </c>
      <c r="S2727" s="3" t="s">
        <v>86</v>
      </c>
      <c r="T2727" s="3" t="s">
        <v>95</v>
      </c>
      <c r="U2727" s="3" t="s">
        <v>2214</v>
      </c>
      <c r="V2727" s="3" t="s">
        <v>86</v>
      </c>
      <c r="W2727" s="3" t="s">
        <v>86</v>
      </c>
      <c r="X2727" s="3" t="s">
        <v>86</v>
      </c>
      <c r="Y2727" s="3" t="s">
        <v>103</v>
      </c>
      <c r="Z2727" s="3" t="s">
        <v>86</v>
      </c>
      <c r="AA2727" s="4"/>
      <c r="AB2727" s="3" t="s">
        <v>86</v>
      </c>
      <c r="AC2727" s="3" t="s">
        <v>86</v>
      </c>
      <c r="AD2727" s="3" t="s">
        <v>86</v>
      </c>
      <c r="AE2727" s="5">
        <v>0</v>
      </c>
    </row>
    <row r="2728" spans="1:31" x14ac:dyDescent="0.25">
      <c r="A2728" s="6" t="s">
        <v>86</v>
      </c>
      <c r="B2728" s="3" t="s">
        <v>1298</v>
      </c>
      <c r="C2728" s="3" t="s">
        <v>38</v>
      </c>
      <c r="D2728" s="4">
        <v>44255</v>
      </c>
      <c r="E2728" s="4">
        <v>44255</v>
      </c>
      <c r="F2728" s="4">
        <v>44257</v>
      </c>
      <c r="G2728" s="3" t="s">
        <v>89</v>
      </c>
      <c r="H2728" s="3" t="s">
        <v>90</v>
      </c>
      <c r="I2728" s="5">
        <v>2661</v>
      </c>
      <c r="J2728" s="3" t="s">
        <v>91</v>
      </c>
      <c r="K2728" s="3" t="s">
        <v>90</v>
      </c>
      <c r="L2728" s="5">
        <v>2661</v>
      </c>
      <c r="M2728" s="5">
        <v>31.32</v>
      </c>
      <c r="N2728" s="41" t="str">
        <f>IF(M2728="","",IF(M2728&lt;0,-M2728&amp;"_"&amp;COUNTIF(M$2:M2728,M2728),M2728&amp;"_"&amp;COUNTIF(M$2:M2728,M2728)))</f>
        <v>31.32_1</v>
      </c>
      <c r="O2728" s="42" t="str">
        <f t="shared" si="42"/>
        <v/>
      </c>
      <c r="P2728" s="3" t="s">
        <v>884</v>
      </c>
      <c r="Q2728" s="3" t="s">
        <v>2223</v>
      </c>
      <c r="R2728" s="3" t="s">
        <v>2224</v>
      </c>
      <c r="S2728" s="3" t="s">
        <v>86</v>
      </c>
      <c r="T2728" s="3" t="s">
        <v>95</v>
      </c>
      <c r="U2728" s="3" t="s">
        <v>2214</v>
      </c>
      <c r="V2728" s="3" t="s">
        <v>86</v>
      </c>
      <c r="W2728" s="3" t="s">
        <v>86</v>
      </c>
      <c r="X2728" s="3" t="s">
        <v>86</v>
      </c>
      <c r="Y2728" s="3" t="s">
        <v>103</v>
      </c>
      <c r="Z2728" s="3" t="s">
        <v>86</v>
      </c>
      <c r="AA2728" s="4"/>
      <c r="AB2728" s="3" t="s">
        <v>86</v>
      </c>
      <c r="AC2728" s="3" t="s">
        <v>86</v>
      </c>
      <c r="AD2728" s="3" t="s">
        <v>86</v>
      </c>
      <c r="AE2728" s="5">
        <v>0</v>
      </c>
    </row>
    <row r="2729" spans="1:31" x14ac:dyDescent="0.25">
      <c r="A2729" s="6" t="s">
        <v>86</v>
      </c>
      <c r="B2729" s="3" t="s">
        <v>1298</v>
      </c>
      <c r="C2729" s="3" t="s">
        <v>38</v>
      </c>
      <c r="D2729" s="4">
        <v>44255</v>
      </c>
      <c r="E2729" s="4">
        <v>44255</v>
      </c>
      <c r="F2729" s="4">
        <v>44257</v>
      </c>
      <c r="G2729" s="3" t="s">
        <v>89</v>
      </c>
      <c r="H2729" s="3" t="s">
        <v>90</v>
      </c>
      <c r="I2729" s="5">
        <v>2705</v>
      </c>
      <c r="J2729" s="3" t="s">
        <v>91</v>
      </c>
      <c r="K2729" s="3" t="s">
        <v>90</v>
      </c>
      <c r="L2729" s="5">
        <v>2705</v>
      </c>
      <c r="M2729" s="5">
        <v>31.84</v>
      </c>
      <c r="N2729" s="41" t="str">
        <f>IF(M2729="","",IF(M2729&lt;0,-M2729&amp;"_"&amp;COUNTIF(M$2:M2729,M2729),M2729&amp;"_"&amp;COUNTIF(M$2:M2729,M2729)))</f>
        <v>31.84_1</v>
      </c>
      <c r="O2729" s="42" t="str">
        <f t="shared" si="42"/>
        <v/>
      </c>
      <c r="P2729" s="3" t="s">
        <v>884</v>
      </c>
      <c r="Q2729" s="3" t="s">
        <v>2225</v>
      </c>
      <c r="R2729" s="3" t="s">
        <v>2226</v>
      </c>
      <c r="S2729" s="3" t="s">
        <v>86</v>
      </c>
      <c r="T2729" s="3" t="s">
        <v>95</v>
      </c>
      <c r="U2729" s="3" t="s">
        <v>2214</v>
      </c>
      <c r="V2729" s="3" t="s">
        <v>86</v>
      </c>
      <c r="W2729" s="3" t="s">
        <v>86</v>
      </c>
      <c r="X2729" s="3" t="s">
        <v>86</v>
      </c>
      <c r="Y2729" s="3" t="s">
        <v>103</v>
      </c>
      <c r="Z2729" s="3" t="s">
        <v>86</v>
      </c>
      <c r="AA2729" s="4"/>
      <c r="AB2729" s="3" t="s">
        <v>86</v>
      </c>
      <c r="AC2729" s="3" t="s">
        <v>86</v>
      </c>
      <c r="AD2729" s="3" t="s">
        <v>86</v>
      </c>
      <c r="AE2729" s="5">
        <v>0</v>
      </c>
    </row>
    <row r="2730" spans="1:31" x14ac:dyDescent="0.25">
      <c r="A2730" s="6" t="s">
        <v>86</v>
      </c>
      <c r="B2730" s="3" t="s">
        <v>1298</v>
      </c>
      <c r="C2730" s="3" t="s">
        <v>38</v>
      </c>
      <c r="D2730" s="4">
        <v>44255</v>
      </c>
      <c r="E2730" s="4">
        <v>44255</v>
      </c>
      <c r="F2730" s="4">
        <v>44257</v>
      </c>
      <c r="G2730" s="3" t="s">
        <v>89</v>
      </c>
      <c r="H2730" s="3" t="s">
        <v>90</v>
      </c>
      <c r="I2730" s="5">
        <v>3166</v>
      </c>
      <c r="J2730" s="3" t="s">
        <v>91</v>
      </c>
      <c r="K2730" s="3" t="s">
        <v>90</v>
      </c>
      <c r="L2730" s="5">
        <v>3166</v>
      </c>
      <c r="M2730" s="5">
        <v>37.270000000000003</v>
      </c>
      <c r="N2730" s="41" t="str">
        <f>IF(M2730="","",IF(M2730&lt;0,-M2730&amp;"_"&amp;COUNTIF(M$2:M2730,M2730),M2730&amp;"_"&amp;COUNTIF(M$2:M2730,M2730)))</f>
        <v>37.27_2</v>
      </c>
      <c r="O2730" s="42" t="str">
        <f t="shared" si="42"/>
        <v/>
      </c>
      <c r="P2730" s="3" t="s">
        <v>884</v>
      </c>
      <c r="Q2730" s="3" t="s">
        <v>786</v>
      </c>
      <c r="R2730" s="3" t="s">
        <v>2227</v>
      </c>
      <c r="S2730" s="3" t="s">
        <v>86</v>
      </c>
      <c r="T2730" s="3" t="s">
        <v>95</v>
      </c>
      <c r="U2730" s="3" t="s">
        <v>2214</v>
      </c>
      <c r="V2730" s="3" t="s">
        <v>86</v>
      </c>
      <c r="W2730" s="3" t="s">
        <v>86</v>
      </c>
      <c r="X2730" s="3" t="s">
        <v>86</v>
      </c>
      <c r="Y2730" s="3" t="s">
        <v>103</v>
      </c>
      <c r="Z2730" s="3" t="s">
        <v>86</v>
      </c>
      <c r="AA2730" s="4"/>
      <c r="AB2730" s="3" t="s">
        <v>86</v>
      </c>
      <c r="AC2730" s="3" t="s">
        <v>86</v>
      </c>
      <c r="AD2730" s="3" t="s">
        <v>86</v>
      </c>
      <c r="AE2730" s="5">
        <v>0</v>
      </c>
    </row>
    <row r="2731" spans="1:31" x14ac:dyDescent="0.25">
      <c r="A2731" s="6" t="s">
        <v>86</v>
      </c>
      <c r="B2731" s="3" t="s">
        <v>1298</v>
      </c>
      <c r="C2731" s="3" t="s">
        <v>38</v>
      </c>
      <c r="D2731" s="4">
        <v>44255</v>
      </c>
      <c r="E2731" s="4">
        <v>44255</v>
      </c>
      <c r="F2731" s="4">
        <v>44257</v>
      </c>
      <c r="G2731" s="3" t="s">
        <v>89</v>
      </c>
      <c r="H2731" s="3" t="s">
        <v>90</v>
      </c>
      <c r="I2731" s="5">
        <v>3858</v>
      </c>
      <c r="J2731" s="3" t="s">
        <v>91</v>
      </c>
      <c r="K2731" s="3" t="s">
        <v>90</v>
      </c>
      <c r="L2731" s="5">
        <v>3858</v>
      </c>
      <c r="M2731" s="5">
        <v>45.41</v>
      </c>
      <c r="N2731" s="41" t="str">
        <f>IF(M2731="","",IF(M2731&lt;0,-M2731&amp;"_"&amp;COUNTIF(M$2:M2731,M2731),M2731&amp;"_"&amp;COUNTIF(M$2:M2731,M2731)))</f>
        <v>45.41_1</v>
      </c>
      <c r="O2731" s="42" t="str">
        <f t="shared" si="42"/>
        <v/>
      </c>
      <c r="P2731" s="3" t="s">
        <v>884</v>
      </c>
      <c r="Q2731" s="3" t="s">
        <v>2232</v>
      </c>
      <c r="R2731" s="3" t="s">
        <v>2233</v>
      </c>
      <c r="S2731" s="3" t="s">
        <v>86</v>
      </c>
      <c r="T2731" s="3" t="s">
        <v>95</v>
      </c>
      <c r="U2731" s="3" t="s">
        <v>2214</v>
      </c>
      <c r="V2731" s="3" t="s">
        <v>86</v>
      </c>
      <c r="W2731" s="3" t="s">
        <v>86</v>
      </c>
      <c r="X2731" s="3" t="s">
        <v>86</v>
      </c>
      <c r="Y2731" s="3" t="s">
        <v>103</v>
      </c>
      <c r="Z2731" s="3" t="s">
        <v>86</v>
      </c>
      <c r="AA2731" s="4"/>
      <c r="AB2731" s="3" t="s">
        <v>86</v>
      </c>
      <c r="AC2731" s="3" t="s">
        <v>86</v>
      </c>
      <c r="AD2731" s="3" t="s">
        <v>86</v>
      </c>
      <c r="AE2731" s="5">
        <v>0</v>
      </c>
    </row>
    <row r="2732" spans="1:31" x14ac:dyDescent="0.25">
      <c r="A2732" s="6" t="s">
        <v>86</v>
      </c>
      <c r="B2732" s="3" t="s">
        <v>1298</v>
      </c>
      <c r="C2732" s="3" t="s">
        <v>38</v>
      </c>
      <c r="D2732" s="4">
        <v>44255</v>
      </c>
      <c r="E2732" s="4">
        <v>44255</v>
      </c>
      <c r="F2732" s="4">
        <v>44257</v>
      </c>
      <c r="G2732" s="3" t="s">
        <v>89</v>
      </c>
      <c r="H2732" s="3" t="s">
        <v>90</v>
      </c>
      <c r="I2732" s="5">
        <v>2931</v>
      </c>
      <c r="J2732" s="3" t="s">
        <v>91</v>
      </c>
      <c r="K2732" s="3" t="s">
        <v>90</v>
      </c>
      <c r="L2732" s="5">
        <v>2931</v>
      </c>
      <c r="M2732" s="5">
        <v>34.5</v>
      </c>
      <c r="N2732" s="41" t="str">
        <f>IF(M2732="","",IF(M2732&lt;0,-M2732&amp;"_"&amp;COUNTIF(M$2:M2732,M2732),M2732&amp;"_"&amp;COUNTIF(M$2:M2732,M2732)))</f>
        <v>34.5_1</v>
      </c>
      <c r="O2732" s="42" t="str">
        <f t="shared" si="42"/>
        <v/>
      </c>
      <c r="P2732" s="3" t="s">
        <v>884</v>
      </c>
      <c r="Q2732" s="3" t="s">
        <v>2234</v>
      </c>
      <c r="R2732" s="3" t="s">
        <v>2235</v>
      </c>
      <c r="S2732" s="3" t="s">
        <v>86</v>
      </c>
      <c r="T2732" s="3" t="s">
        <v>95</v>
      </c>
      <c r="U2732" s="3" t="s">
        <v>2214</v>
      </c>
      <c r="V2732" s="3" t="s">
        <v>86</v>
      </c>
      <c r="W2732" s="3" t="s">
        <v>86</v>
      </c>
      <c r="X2732" s="3" t="s">
        <v>86</v>
      </c>
      <c r="Y2732" s="3" t="s">
        <v>103</v>
      </c>
      <c r="Z2732" s="3" t="s">
        <v>86</v>
      </c>
      <c r="AA2732" s="4"/>
      <c r="AB2732" s="3" t="s">
        <v>86</v>
      </c>
      <c r="AC2732" s="3" t="s">
        <v>86</v>
      </c>
      <c r="AD2732" s="3" t="s">
        <v>86</v>
      </c>
      <c r="AE2732" s="5">
        <v>0</v>
      </c>
    </row>
    <row r="2733" spans="1:31" x14ac:dyDescent="0.25">
      <c r="A2733" s="6" t="s">
        <v>86</v>
      </c>
      <c r="B2733" s="3" t="s">
        <v>1298</v>
      </c>
      <c r="C2733" s="3" t="s">
        <v>38</v>
      </c>
      <c r="D2733" s="4">
        <v>44255</v>
      </c>
      <c r="E2733" s="4">
        <v>44255</v>
      </c>
      <c r="F2733" s="4">
        <v>44257</v>
      </c>
      <c r="G2733" s="3" t="s">
        <v>89</v>
      </c>
      <c r="H2733" s="3" t="s">
        <v>90</v>
      </c>
      <c r="I2733" s="5">
        <v>3970</v>
      </c>
      <c r="J2733" s="3" t="s">
        <v>91</v>
      </c>
      <c r="K2733" s="3" t="s">
        <v>90</v>
      </c>
      <c r="L2733" s="5">
        <v>3970</v>
      </c>
      <c r="M2733" s="5">
        <v>46.73</v>
      </c>
      <c r="N2733" s="41" t="str">
        <f>IF(M2733="","",IF(M2733&lt;0,-M2733&amp;"_"&amp;COUNTIF(M$2:M2733,M2733),M2733&amp;"_"&amp;COUNTIF(M$2:M2733,M2733)))</f>
        <v>46.73_1</v>
      </c>
      <c r="O2733" s="42" t="str">
        <f t="shared" si="42"/>
        <v/>
      </c>
      <c r="P2733" s="3" t="s">
        <v>884</v>
      </c>
      <c r="Q2733" s="3" t="s">
        <v>2236</v>
      </c>
      <c r="R2733" s="3" t="s">
        <v>1691</v>
      </c>
      <c r="S2733" s="3" t="s">
        <v>86</v>
      </c>
      <c r="T2733" s="3" t="s">
        <v>95</v>
      </c>
      <c r="U2733" s="3" t="s">
        <v>2214</v>
      </c>
      <c r="V2733" s="3" t="s">
        <v>86</v>
      </c>
      <c r="W2733" s="3" t="s">
        <v>86</v>
      </c>
      <c r="X2733" s="3" t="s">
        <v>86</v>
      </c>
      <c r="Y2733" s="3" t="s">
        <v>103</v>
      </c>
      <c r="Z2733" s="3" t="s">
        <v>86</v>
      </c>
      <c r="AA2733" s="4"/>
      <c r="AB2733" s="3" t="s">
        <v>86</v>
      </c>
      <c r="AC2733" s="3" t="s">
        <v>86</v>
      </c>
      <c r="AD2733" s="3" t="s">
        <v>86</v>
      </c>
      <c r="AE2733" s="5">
        <v>0</v>
      </c>
    </row>
    <row r="2734" spans="1:31" x14ac:dyDescent="0.25">
      <c r="A2734" s="6" t="s">
        <v>86</v>
      </c>
      <c r="B2734" s="3" t="s">
        <v>1298</v>
      </c>
      <c r="C2734" s="3" t="s">
        <v>38</v>
      </c>
      <c r="D2734" s="4">
        <v>44255</v>
      </c>
      <c r="E2734" s="4">
        <v>44255</v>
      </c>
      <c r="F2734" s="4">
        <v>44257</v>
      </c>
      <c r="G2734" s="3" t="s">
        <v>89</v>
      </c>
      <c r="H2734" s="3" t="s">
        <v>90</v>
      </c>
      <c r="I2734" s="5">
        <v>988</v>
      </c>
      <c r="J2734" s="3" t="s">
        <v>91</v>
      </c>
      <c r="K2734" s="3" t="s">
        <v>90</v>
      </c>
      <c r="L2734" s="5">
        <v>988</v>
      </c>
      <c r="M2734" s="5">
        <v>11.63</v>
      </c>
      <c r="N2734" s="41" t="str">
        <f>IF(M2734="","",IF(M2734&lt;0,-M2734&amp;"_"&amp;COUNTIF(M$2:M2734,M2734),M2734&amp;"_"&amp;COUNTIF(M$2:M2734,M2734)))</f>
        <v>11.63_2</v>
      </c>
      <c r="O2734" s="42" t="str">
        <f t="shared" si="42"/>
        <v/>
      </c>
      <c r="P2734" s="3" t="s">
        <v>884</v>
      </c>
      <c r="Q2734" s="3" t="s">
        <v>2237</v>
      </c>
      <c r="R2734" s="3" t="s">
        <v>2238</v>
      </c>
      <c r="S2734" s="3" t="s">
        <v>86</v>
      </c>
      <c r="T2734" s="3" t="s">
        <v>95</v>
      </c>
      <c r="U2734" s="3" t="s">
        <v>2214</v>
      </c>
      <c r="V2734" s="3" t="s">
        <v>86</v>
      </c>
      <c r="W2734" s="3" t="s">
        <v>86</v>
      </c>
      <c r="X2734" s="3" t="s">
        <v>86</v>
      </c>
      <c r="Y2734" s="3" t="s">
        <v>103</v>
      </c>
      <c r="Z2734" s="3" t="s">
        <v>86</v>
      </c>
      <c r="AA2734" s="4"/>
      <c r="AB2734" s="3" t="s">
        <v>86</v>
      </c>
      <c r="AC2734" s="3" t="s">
        <v>86</v>
      </c>
      <c r="AD2734" s="3" t="s">
        <v>86</v>
      </c>
      <c r="AE2734" s="5">
        <v>0</v>
      </c>
    </row>
    <row r="2735" spans="1:31" x14ac:dyDescent="0.25">
      <c r="A2735" s="6" t="s">
        <v>86</v>
      </c>
      <c r="B2735" s="3" t="s">
        <v>1298</v>
      </c>
      <c r="C2735" s="3" t="s">
        <v>38</v>
      </c>
      <c r="D2735" s="4">
        <v>44255</v>
      </c>
      <c r="E2735" s="4">
        <v>44255</v>
      </c>
      <c r="F2735" s="4">
        <v>44257</v>
      </c>
      <c r="G2735" s="3" t="s">
        <v>89</v>
      </c>
      <c r="H2735" s="3" t="s">
        <v>90</v>
      </c>
      <c r="I2735" s="5">
        <v>3615</v>
      </c>
      <c r="J2735" s="3" t="s">
        <v>91</v>
      </c>
      <c r="K2735" s="3" t="s">
        <v>90</v>
      </c>
      <c r="L2735" s="5">
        <v>3615</v>
      </c>
      <c r="M2735" s="5">
        <v>42.55</v>
      </c>
      <c r="N2735" s="41" t="str">
        <f>IF(M2735="","",IF(M2735&lt;0,-M2735&amp;"_"&amp;COUNTIF(M$2:M2735,M2735),M2735&amp;"_"&amp;COUNTIF(M$2:M2735,M2735)))</f>
        <v>42.55_1</v>
      </c>
      <c r="O2735" s="42" t="str">
        <f t="shared" si="42"/>
        <v/>
      </c>
      <c r="P2735" s="3" t="s">
        <v>884</v>
      </c>
      <c r="Q2735" s="3" t="s">
        <v>2239</v>
      </c>
      <c r="R2735" s="3" t="s">
        <v>2240</v>
      </c>
      <c r="S2735" s="3" t="s">
        <v>86</v>
      </c>
      <c r="T2735" s="3" t="s">
        <v>95</v>
      </c>
      <c r="U2735" s="3" t="s">
        <v>2214</v>
      </c>
      <c r="V2735" s="3" t="s">
        <v>86</v>
      </c>
      <c r="W2735" s="3" t="s">
        <v>86</v>
      </c>
      <c r="X2735" s="3" t="s">
        <v>86</v>
      </c>
      <c r="Y2735" s="3" t="s">
        <v>103</v>
      </c>
      <c r="Z2735" s="3" t="s">
        <v>86</v>
      </c>
      <c r="AA2735" s="4"/>
      <c r="AB2735" s="3" t="s">
        <v>86</v>
      </c>
      <c r="AC2735" s="3" t="s">
        <v>86</v>
      </c>
      <c r="AD2735" s="3" t="s">
        <v>86</v>
      </c>
      <c r="AE2735" s="5">
        <v>0</v>
      </c>
    </row>
    <row r="2736" spans="1:31" x14ac:dyDescent="0.25">
      <c r="A2736" s="6" t="s">
        <v>86</v>
      </c>
      <c r="B2736" s="3" t="s">
        <v>1298</v>
      </c>
      <c r="C2736" s="3" t="s">
        <v>38</v>
      </c>
      <c r="D2736" s="4">
        <v>44255</v>
      </c>
      <c r="E2736" s="4">
        <v>44255</v>
      </c>
      <c r="F2736" s="4">
        <v>44257</v>
      </c>
      <c r="G2736" s="3" t="s">
        <v>89</v>
      </c>
      <c r="H2736" s="3" t="s">
        <v>90</v>
      </c>
      <c r="I2736" s="5">
        <v>3429</v>
      </c>
      <c r="J2736" s="3" t="s">
        <v>91</v>
      </c>
      <c r="K2736" s="3" t="s">
        <v>90</v>
      </c>
      <c r="L2736" s="5">
        <v>3429</v>
      </c>
      <c r="M2736" s="5">
        <v>40.36</v>
      </c>
      <c r="N2736" s="41" t="str">
        <f>IF(M2736="","",IF(M2736&lt;0,-M2736&amp;"_"&amp;COUNTIF(M$2:M2736,M2736),M2736&amp;"_"&amp;COUNTIF(M$2:M2736,M2736)))</f>
        <v>40.36_1</v>
      </c>
      <c r="O2736" s="42" t="str">
        <f t="shared" si="42"/>
        <v/>
      </c>
      <c r="P2736" s="3" t="s">
        <v>884</v>
      </c>
      <c r="Q2736" s="3" t="s">
        <v>2241</v>
      </c>
      <c r="R2736" s="3" t="s">
        <v>2242</v>
      </c>
      <c r="S2736" s="3" t="s">
        <v>86</v>
      </c>
      <c r="T2736" s="3" t="s">
        <v>95</v>
      </c>
      <c r="U2736" s="3" t="s">
        <v>2214</v>
      </c>
      <c r="V2736" s="3" t="s">
        <v>86</v>
      </c>
      <c r="W2736" s="3" t="s">
        <v>86</v>
      </c>
      <c r="X2736" s="3" t="s">
        <v>86</v>
      </c>
      <c r="Y2736" s="3" t="s">
        <v>103</v>
      </c>
      <c r="Z2736" s="3" t="s">
        <v>86</v>
      </c>
      <c r="AA2736" s="4"/>
      <c r="AB2736" s="3" t="s">
        <v>86</v>
      </c>
      <c r="AC2736" s="3" t="s">
        <v>86</v>
      </c>
      <c r="AD2736" s="3" t="s">
        <v>86</v>
      </c>
      <c r="AE2736" s="5">
        <v>0</v>
      </c>
    </row>
    <row r="2737" spans="1:31" x14ac:dyDescent="0.25">
      <c r="A2737" s="6" t="s">
        <v>86</v>
      </c>
      <c r="B2737" s="3" t="s">
        <v>1298</v>
      </c>
      <c r="C2737" s="3" t="s">
        <v>38</v>
      </c>
      <c r="D2737" s="4">
        <v>44255</v>
      </c>
      <c r="E2737" s="4">
        <v>44255</v>
      </c>
      <c r="F2737" s="4">
        <v>44257</v>
      </c>
      <c r="G2737" s="3" t="s">
        <v>89</v>
      </c>
      <c r="H2737" s="3" t="s">
        <v>90</v>
      </c>
      <c r="I2737" s="5">
        <v>1223</v>
      </c>
      <c r="J2737" s="3" t="s">
        <v>91</v>
      </c>
      <c r="K2737" s="3" t="s">
        <v>90</v>
      </c>
      <c r="L2737" s="5">
        <v>1223</v>
      </c>
      <c r="M2737" s="5">
        <v>14.4</v>
      </c>
      <c r="N2737" s="41" t="str">
        <f>IF(M2737="","",IF(M2737&lt;0,-M2737&amp;"_"&amp;COUNTIF(M$2:M2737,M2737),M2737&amp;"_"&amp;COUNTIF(M$2:M2737,M2737)))</f>
        <v>14.4_1</v>
      </c>
      <c r="O2737" s="42" t="str">
        <f t="shared" si="42"/>
        <v/>
      </c>
      <c r="P2737" s="3" t="s">
        <v>884</v>
      </c>
      <c r="Q2737" s="3" t="s">
        <v>2243</v>
      </c>
      <c r="R2737" s="3" t="s">
        <v>2244</v>
      </c>
      <c r="S2737" s="3" t="s">
        <v>86</v>
      </c>
      <c r="T2737" s="3" t="s">
        <v>95</v>
      </c>
      <c r="U2737" s="3" t="s">
        <v>2214</v>
      </c>
      <c r="V2737" s="3" t="s">
        <v>86</v>
      </c>
      <c r="W2737" s="3" t="s">
        <v>86</v>
      </c>
      <c r="X2737" s="3" t="s">
        <v>86</v>
      </c>
      <c r="Y2737" s="3" t="s">
        <v>103</v>
      </c>
      <c r="Z2737" s="3" t="s">
        <v>86</v>
      </c>
      <c r="AA2737" s="4"/>
      <c r="AB2737" s="3" t="s">
        <v>86</v>
      </c>
      <c r="AC2737" s="3" t="s">
        <v>86</v>
      </c>
      <c r="AD2737" s="3" t="s">
        <v>86</v>
      </c>
      <c r="AE2737" s="5">
        <v>0</v>
      </c>
    </row>
    <row r="2738" spans="1:31" x14ac:dyDescent="0.25">
      <c r="A2738" s="6" t="s">
        <v>86</v>
      </c>
      <c r="B2738" s="3" t="s">
        <v>1298</v>
      </c>
      <c r="C2738" s="3" t="s">
        <v>38</v>
      </c>
      <c r="D2738" s="4">
        <v>44255</v>
      </c>
      <c r="E2738" s="4">
        <v>44255</v>
      </c>
      <c r="F2738" s="4">
        <v>44257</v>
      </c>
      <c r="G2738" s="3" t="s">
        <v>89</v>
      </c>
      <c r="H2738" s="3" t="s">
        <v>90</v>
      </c>
      <c r="I2738" s="5">
        <v>14933</v>
      </c>
      <c r="J2738" s="3" t="s">
        <v>91</v>
      </c>
      <c r="K2738" s="3" t="s">
        <v>90</v>
      </c>
      <c r="L2738" s="5">
        <v>14933</v>
      </c>
      <c r="M2738" s="5">
        <v>175.79</v>
      </c>
      <c r="N2738" s="41" t="str">
        <f>IF(M2738="","",IF(M2738&lt;0,-M2738&amp;"_"&amp;COUNTIF(M$2:M2738,M2738),M2738&amp;"_"&amp;COUNTIF(M$2:M2738,M2738)))</f>
        <v>175.79_1</v>
      </c>
      <c r="O2738" s="42" t="str">
        <f t="shared" si="42"/>
        <v/>
      </c>
      <c r="P2738" s="3" t="s">
        <v>884</v>
      </c>
      <c r="Q2738" s="3" t="s">
        <v>2245</v>
      </c>
      <c r="R2738" s="3" t="s">
        <v>2246</v>
      </c>
      <c r="S2738" s="3" t="s">
        <v>86</v>
      </c>
      <c r="T2738" s="3" t="s">
        <v>95</v>
      </c>
      <c r="U2738" s="3" t="s">
        <v>2214</v>
      </c>
      <c r="V2738" s="3" t="s">
        <v>86</v>
      </c>
      <c r="W2738" s="3" t="s">
        <v>86</v>
      </c>
      <c r="X2738" s="3" t="s">
        <v>86</v>
      </c>
      <c r="Y2738" s="3" t="s">
        <v>103</v>
      </c>
      <c r="Z2738" s="3" t="s">
        <v>86</v>
      </c>
      <c r="AA2738" s="4"/>
      <c r="AB2738" s="3" t="s">
        <v>86</v>
      </c>
      <c r="AC2738" s="3" t="s">
        <v>86</v>
      </c>
      <c r="AD2738" s="3" t="s">
        <v>86</v>
      </c>
      <c r="AE2738" s="5">
        <v>0</v>
      </c>
    </row>
    <row r="2739" spans="1:31" x14ac:dyDescent="0.25">
      <c r="A2739" s="6" t="s">
        <v>86</v>
      </c>
      <c r="B2739" s="3" t="s">
        <v>1298</v>
      </c>
      <c r="C2739" s="3" t="s">
        <v>38</v>
      </c>
      <c r="D2739" s="4">
        <v>44255</v>
      </c>
      <c r="E2739" s="4">
        <v>44255</v>
      </c>
      <c r="F2739" s="4">
        <v>44257</v>
      </c>
      <c r="G2739" s="3" t="s">
        <v>89</v>
      </c>
      <c r="H2739" s="3" t="s">
        <v>90</v>
      </c>
      <c r="I2739" s="5">
        <v>2716</v>
      </c>
      <c r="J2739" s="3" t="s">
        <v>91</v>
      </c>
      <c r="K2739" s="3" t="s">
        <v>90</v>
      </c>
      <c r="L2739" s="5">
        <v>2716</v>
      </c>
      <c r="M2739" s="5">
        <v>31.97</v>
      </c>
      <c r="N2739" s="41" t="str">
        <f>IF(M2739="","",IF(M2739&lt;0,-M2739&amp;"_"&amp;COUNTIF(M$2:M2739,M2739),M2739&amp;"_"&amp;COUNTIF(M$2:M2739,M2739)))</f>
        <v>31.97_1</v>
      </c>
      <c r="O2739" s="42" t="str">
        <f t="shared" si="42"/>
        <v/>
      </c>
      <c r="P2739" s="3" t="s">
        <v>884</v>
      </c>
      <c r="Q2739" s="3" t="s">
        <v>2247</v>
      </c>
      <c r="R2739" s="3" t="s">
        <v>2248</v>
      </c>
      <c r="S2739" s="3" t="s">
        <v>86</v>
      </c>
      <c r="T2739" s="3" t="s">
        <v>95</v>
      </c>
      <c r="U2739" s="3" t="s">
        <v>2214</v>
      </c>
      <c r="V2739" s="3" t="s">
        <v>86</v>
      </c>
      <c r="W2739" s="3" t="s">
        <v>86</v>
      </c>
      <c r="X2739" s="3" t="s">
        <v>86</v>
      </c>
      <c r="Y2739" s="3" t="s">
        <v>103</v>
      </c>
      <c r="Z2739" s="3" t="s">
        <v>86</v>
      </c>
      <c r="AA2739" s="4"/>
      <c r="AB2739" s="3" t="s">
        <v>86</v>
      </c>
      <c r="AC2739" s="3" t="s">
        <v>86</v>
      </c>
      <c r="AD2739" s="3" t="s">
        <v>86</v>
      </c>
      <c r="AE2739" s="5">
        <v>0</v>
      </c>
    </row>
    <row r="2740" spans="1:31" x14ac:dyDescent="0.25">
      <c r="A2740" s="6" t="s">
        <v>86</v>
      </c>
      <c r="B2740" s="3" t="s">
        <v>1298</v>
      </c>
      <c r="C2740" s="3" t="s">
        <v>38</v>
      </c>
      <c r="D2740" s="4">
        <v>44255</v>
      </c>
      <c r="E2740" s="4">
        <v>44255</v>
      </c>
      <c r="F2740" s="4">
        <v>44257</v>
      </c>
      <c r="G2740" s="3" t="s">
        <v>89</v>
      </c>
      <c r="H2740" s="3" t="s">
        <v>90</v>
      </c>
      <c r="I2740" s="5">
        <v>3641</v>
      </c>
      <c r="J2740" s="3" t="s">
        <v>91</v>
      </c>
      <c r="K2740" s="3" t="s">
        <v>90</v>
      </c>
      <c r="L2740" s="5">
        <v>3641</v>
      </c>
      <c r="M2740" s="5">
        <v>42.86</v>
      </c>
      <c r="N2740" s="41" t="str">
        <f>IF(M2740="","",IF(M2740&lt;0,-M2740&amp;"_"&amp;COUNTIF(M$2:M2740,M2740),M2740&amp;"_"&amp;COUNTIF(M$2:M2740,M2740)))</f>
        <v>42.86_1</v>
      </c>
      <c r="O2740" s="42" t="str">
        <f t="shared" si="42"/>
        <v/>
      </c>
      <c r="P2740" s="3" t="s">
        <v>884</v>
      </c>
      <c r="Q2740" s="3" t="s">
        <v>2251</v>
      </c>
      <c r="R2740" s="3" t="s">
        <v>2252</v>
      </c>
      <c r="S2740" s="3" t="s">
        <v>86</v>
      </c>
      <c r="T2740" s="3" t="s">
        <v>95</v>
      </c>
      <c r="U2740" s="3" t="s">
        <v>2214</v>
      </c>
      <c r="V2740" s="3" t="s">
        <v>86</v>
      </c>
      <c r="W2740" s="3" t="s">
        <v>86</v>
      </c>
      <c r="X2740" s="3" t="s">
        <v>86</v>
      </c>
      <c r="Y2740" s="3" t="s">
        <v>103</v>
      </c>
      <c r="Z2740" s="3" t="s">
        <v>86</v>
      </c>
      <c r="AA2740" s="4"/>
      <c r="AB2740" s="3" t="s">
        <v>86</v>
      </c>
      <c r="AC2740" s="3" t="s">
        <v>86</v>
      </c>
      <c r="AD2740" s="3" t="s">
        <v>86</v>
      </c>
      <c r="AE2740" s="5">
        <v>0</v>
      </c>
    </row>
    <row r="2741" spans="1:31" x14ac:dyDescent="0.25">
      <c r="A2741" s="6" t="s">
        <v>86</v>
      </c>
      <c r="B2741" s="3" t="s">
        <v>1298</v>
      </c>
      <c r="C2741" s="3" t="s">
        <v>38</v>
      </c>
      <c r="D2741" s="4">
        <v>44255</v>
      </c>
      <c r="E2741" s="4">
        <v>44255</v>
      </c>
      <c r="F2741" s="4">
        <v>44257</v>
      </c>
      <c r="G2741" s="3" t="s">
        <v>89</v>
      </c>
      <c r="H2741" s="3" t="s">
        <v>90</v>
      </c>
      <c r="I2741" s="5">
        <v>2749</v>
      </c>
      <c r="J2741" s="3" t="s">
        <v>91</v>
      </c>
      <c r="K2741" s="3" t="s">
        <v>90</v>
      </c>
      <c r="L2741" s="5">
        <v>2749</v>
      </c>
      <c r="M2741" s="5">
        <v>32.36</v>
      </c>
      <c r="N2741" s="41" t="str">
        <f>IF(M2741="","",IF(M2741&lt;0,-M2741&amp;"_"&amp;COUNTIF(M$2:M2741,M2741),M2741&amp;"_"&amp;COUNTIF(M$2:M2741,M2741)))</f>
        <v>32.36_1</v>
      </c>
      <c r="O2741" s="42" t="str">
        <f t="shared" si="42"/>
        <v/>
      </c>
      <c r="P2741" s="3" t="s">
        <v>884</v>
      </c>
      <c r="Q2741" s="3" t="s">
        <v>2255</v>
      </c>
      <c r="R2741" s="3" t="s">
        <v>2256</v>
      </c>
      <c r="S2741" s="3" t="s">
        <v>86</v>
      </c>
      <c r="T2741" s="3" t="s">
        <v>95</v>
      </c>
      <c r="U2741" s="3" t="s">
        <v>2214</v>
      </c>
      <c r="V2741" s="3" t="s">
        <v>86</v>
      </c>
      <c r="W2741" s="3" t="s">
        <v>86</v>
      </c>
      <c r="X2741" s="3" t="s">
        <v>86</v>
      </c>
      <c r="Y2741" s="3" t="s">
        <v>103</v>
      </c>
      <c r="Z2741" s="3" t="s">
        <v>86</v>
      </c>
      <c r="AA2741" s="4"/>
      <c r="AB2741" s="3" t="s">
        <v>86</v>
      </c>
      <c r="AC2741" s="3" t="s">
        <v>86</v>
      </c>
      <c r="AD2741" s="3" t="s">
        <v>86</v>
      </c>
      <c r="AE2741" s="5">
        <v>0</v>
      </c>
    </row>
    <row r="2742" spans="1:31" x14ac:dyDescent="0.25">
      <c r="A2742" s="6" t="s">
        <v>86</v>
      </c>
      <c r="B2742" s="3" t="s">
        <v>1298</v>
      </c>
      <c r="C2742" s="3" t="s">
        <v>38</v>
      </c>
      <c r="D2742" s="4">
        <v>44255</v>
      </c>
      <c r="E2742" s="4">
        <v>44255</v>
      </c>
      <c r="F2742" s="4">
        <v>44257</v>
      </c>
      <c r="G2742" s="3" t="s">
        <v>89</v>
      </c>
      <c r="H2742" s="3" t="s">
        <v>90</v>
      </c>
      <c r="I2742" s="5">
        <v>2961</v>
      </c>
      <c r="J2742" s="3" t="s">
        <v>91</v>
      </c>
      <c r="K2742" s="3" t="s">
        <v>90</v>
      </c>
      <c r="L2742" s="5">
        <v>2961</v>
      </c>
      <c r="M2742" s="5">
        <v>34.86</v>
      </c>
      <c r="N2742" s="41" t="str">
        <f>IF(M2742="","",IF(M2742&lt;0,-M2742&amp;"_"&amp;COUNTIF(M$2:M2742,M2742),M2742&amp;"_"&amp;COUNTIF(M$2:M2742,M2742)))</f>
        <v>34.86_2</v>
      </c>
      <c r="O2742" s="42" t="str">
        <f t="shared" si="42"/>
        <v/>
      </c>
      <c r="P2742" s="3" t="s">
        <v>884</v>
      </c>
      <c r="Q2742" s="3" t="s">
        <v>2257</v>
      </c>
      <c r="R2742" s="3" t="s">
        <v>2258</v>
      </c>
      <c r="S2742" s="3" t="s">
        <v>86</v>
      </c>
      <c r="T2742" s="3" t="s">
        <v>95</v>
      </c>
      <c r="U2742" s="3" t="s">
        <v>2214</v>
      </c>
      <c r="V2742" s="3" t="s">
        <v>86</v>
      </c>
      <c r="W2742" s="3" t="s">
        <v>86</v>
      </c>
      <c r="X2742" s="3" t="s">
        <v>86</v>
      </c>
      <c r="Y2742" s="3" t="s">
        <v>103</v>
      </c>
      <c r="Z2742" s="3" t="s">
        <v>86</v>
      </c>
      <c r="AA2742" s="4"/>
      <c r="AB2742" s="3" t="s">
        <v>86</v>
      </c>
      <c r="AC2742" s="3" t="s">
        <v>86</v>
      </c>
      <c r="AD2742" s="3" t="s">
        <v>86</v>
      </c>
      <c r="AE2742" s="5">
        <v>0</v>
      </c>
    </row>
    <row r="2743" spans="1:31" x14ac:dyDescent="0.25">
      <c r="A2743" s="6" t="s">
        <v>86</v>
      </c>
      <c r="B2743" s="3" t="s">
        <v>1298</v>
      </c>
      <c r="C2743" s="3" t="s">
        <v>38</v>
      </c>
      <c r="D2743" s="4">
        <v>44255</v>
      </c>
      <c r="E2743" s="4">
        <v>44255</v>
      </c>
      <c r="F2743" s="4">
        <v>44257</v>
      </c>
      <c r="G2743" s="3" t="s">
        <v>89</v>
      </c>
      <c r="H2743" s="3" t="s">
        <v>90</v>
      </c>
      <c r="I2743" s="5">
        <v>3270</v>
      </c>
      <c r="J2743" s="3" t="s">
        <v>91</v>
      </c>
      <c r="K2743" s="3" t="s">
        <v>90</v>
      </c>
      <c r="L2743" s="5">
        <v>3270</v>
      </c>
      <c r="M2743" s="5">
        <v>38.49</v>
      </c>
      <c r="N2743" s="41" t="str">
        <f>IF(M2743="","",IF(M2743&lt;0,-M2743&amp;"_"&amp;COUNTIF(M$2:M2743,M2743),M2743&amp;"_"&amp;COUNTIF(M$2:M2743,M2743)))</f>
        <v>38.49_1</v>
      </c>
      <c r="O2743" s="42" t="str">
        <f t="shared" si="42"/>
        <v/>
      </c>
      <c r="P2743" s="3" t="s">
        <v>884</v>
      </c>
      <c r="Q2743" s="3" t="s">
        <v>2259</v>
      </c>
      <c r="R2743" s="3" t="s">
        <v>2260</v>
      </c>
      <c r="S2743" s="3" t="s">
        <v>86</v>
      </c>
      <c r="T2743" s="3" t="s">
        <v>95</v>
      </c>
      <c r="U2743" s="3" t="s">
        <v>2214</v>
      </c>
      <c r="V2743" s="3" t="s">
        <v>86</v>
      </c>
      <c r="W2743" s="3" t="s">
        <v>86</v>
      </c>
      <c r="X2743" s="3" t="s">
        <v>86</v>
      </c>
      <c r="Y2743" s="3" t="s">
        <v>103</v>
      </c>
      <c r="Z2743" s="3" t="s">
        <v>86</v>
      </c>
      <c r="AA2743" s="4"/>
      <c r="AB2743" s="3" t="s">
        <v>86</v>
      </c>
      <c r="AC2743" s="3" t="s">
        <v>86</v>
      </c>
      <c r="AD2743" s="3" t="s">
        <v>86</v>
      </c>
      <c r="AE2743" s="5">
        <v>0</v>
      </c>
    </row>
    <row r="2744" spans="1:31" x14ac:dyDescent="0.25">
      <c r="A2744" s="6" t="s">
        <v>86</v>
      </c>
      <c r="B2744" s="3" t="s">
        <v>2764</v>
      </c>
      <c r="C2744" s="3" t="s">
        <v>38</v>
      </c>
      <c r="D2744" s="4">
        <v>44255</v>
      </c>
      <c r="E2744" s="4">
        <v>44255</v>
      </c>
      <c r="F2744" s="4">
        <v>44257</v>
      </c>
      <c r="G2744" s="3" t="s">
        <v>89</v>
      </c>
      <c r="H2744" s="3" t="s">
        <v>90</v>
      </c>
      <c r="I2744" s="5">
        <v>69597</v>
      </c>
      <c r="J2744" s="3" t="s">
        <v>91</v>
      </c>
      <c r="K2744" s="3" t="s">
        <v>90</v>
      </c>
      <c r="L2744" s="5">
        <v>69597</v>
      </c>
      <c r="M2744" s="5">
        <v>819.27</v>
      </c>
      <c r="N2744" s="41" t="str">
        <f>IF(M2744="","",IF(M2744&lt;0,-M2744&amp;"_"&amp;COUNTIF(M$2:M2744,M2744),M2744&amp;"_"&amp;COUNTIF(M$2:M2744,M2744)))</f>
        <v>819.27_1</v>
      </c>
      <c r="O2744" s="42" t="str">
        <f t="shared" si="42"/>
        <v/>
      </c>
      <c r="P2744" s="3" t="s">
        <v>884</v>
      </c>
      <c r="Q2744" s="3" t="s">
        <v>2221</v>
      </c>
      <c r="R2744" s="3" t="s">
        <v>4592</v>
      </c>
      <c r="S2744" s="3" t="s">
        <v>86</v>
      </c>
      <c r="T2744" s="3" t="s">
        <v>95</v>
      </c>
      <c r="U2744" s="3" t="s">
        <v>2214</v>
      </c>
      <c r="V2744" s="3" t="s">
        <v>86</v>
      </c>
      <c r="W2744" s="3" t="s">
        <v>86</v>
      </c>
      <c r="X2744" s="3" t="s">
        <v>86</v>
      </c>
      <c r="Y2744" s="3" t="s">
        <v>103</v>
      </c>
      <c r="Z2744" s="3" t="s">
        <v>86</v>
      </c>
      <c r="AA2744" s="4"/>
      <c r="AB2744" s="3" t="s">
        <v>86</v>
      </c>
      <c r="AC2744" s="3" t="s">
        <v>86</v>
      </c>
      <c r="AD2744" s="3" t="s">
        <v>86</v>
      </c>
      <c r="AE2744" s="5">
        <v>0</v>
      </c>
    </row>
    <row r="2745" spans="1:31" x14ac:dyDescent="0.25">
      <c r="A2745" s="6" t="s">
        <v>86</v>
      </c>
      <c r="B2745" s="3" t="s">
        <v>2764</v>
      </c>
      <c r="C2745" s="3" t="s">
        <v>38</v>
      </c>
      <c r="D2745" s="4">
        <v>44255</v>
      </c>
      <c r="E2745" s="4">
        <v>44255</v>
      </c>
      <c r="F2745" s="4">
        <v>44257</v>
      </c>
      <c r="G2745" s="3" t="s">
        <v>89</v>
      </c>
      <c r="H2745" s="3" t="s">
        <v>90</v>
      </c>
      <c r="I2745" s="5">
        <v>74217</v>
      </c>
      <c r="J2745" s="3" t="s">
        <v>91</v>
      </c>
      <c r="K2745" s="3" t="s">
        <v>90</v>
      </c>
      <c r="L2745" s="5">
        <v>74217</v>
      </c>
      <c r="M2745" s="5">
        <v>873.66</v>
      </c>
      <c r="N2745" s="41" t="str">
        <f>IF(M2745="","",IF(M2745&lt;0,-M2745&amp;"_"&amp;COUNTIF(M$2:M2745,M2745),M2745&amp;"_"&amp;COUNTIF(M$2:M2745,M2745)))</f>
        <v>873.66_1</v>
      </c>
      <c r="O2745" s="42" t="str">
        <f t="shared" si="42"/>
        <v/>
      </c>
      <c r="P2745" s="3" t="s">
        <v>884</v>
      </c>
      <c r="Q2745" s="3" t="s">
        <v>2232</v>
      </c>
      <c r="R2745" s="3" t="s">
        <v>4593</v>
      </c>
      <c r="S2745" s="3" t="s">
        <v>86</v>
      </c>
      <c r="T2745" s="3" t="s">
        <v>95</v>
      </c>
      <c r="U2745" s="3" t="s">
        <v>2214</v>
      </c>
      <c r="V2745" s="3" t="s">
        <v>86</v>
      </c>
      <c r="W2745" s="3" t="s">
        <v>86</v>
      </c>
      <c r="X2745" s="3" t="s">
        <v>86</v>
      </c>
      <c r="Y2745" s="3" t="s">
        <v>103</v>
      </c>
      <c r="Z2745" s="3" t="s">
        <v>86</v>
      </c>
      <c r="AA2745" s="4"/>
      <c r="AB2745" s="3" t="s">
        <v>86</v>
      </c>
      <c r="AC2745" s="3" t="s">
        <v>86</v>
      </c>
      <c r="AD2745" s="3" t="s">
        <v>86</v>
      </c>
      <c r="AE2745" s="5">
        <v>0</v>
      </c>
    </row>
    <row r="2746" spans="1:31" x14ac:dyDescent="0.25">
      <c r="A2746" s="6" t="s">
        <v>86</v>
      </c>
      <c r="B2746" s="3" t="s">
        <v>2764</v>
      </c>
      <c r="C2746" s="3" t="s">
        <v>38</v>
      </c>
      <c r="D2746" s="4">
        <v>44255</v>
      </c>
      <c r="E2746" s="4">
        <v>44255</v>
      </c>
      <c r="F2746" s="4">
        <v>44257</v>
      </c>
      <c r="G2746" s="3" t="s">
        <v>89</v>
      </c>
      <c r="H2746" s="3" t="s">
        <v>90</v>
      </c>
      <c r="I2746" s="5">
        <v>74745</v>
      </c>
      <c r="J2746" s="3" t="s">
        <v>91</v>
      </c>
      <c r="K2746" s="3" t="s">
        <v>90</v>
      </c>
      <c r="L2746" s="5">
        <v>74745</v>
      </c>
      <c r="M2746" s="5">
        <v>879.87</v>
      </c>
      <c r="N2746" s="41" t="str">
        <f>IF(M2746="","",IF(M2746&lt;0,-M2746&amp;"_"&amp;COUNTIF(M$2:M2746,M2746),M2746&amp;"_"&amp;COUNTIF(M$2:M2746,M2746)))</f>
        <v>879.87_1</v>
      </c>
      <c r="O2746" s="42" t="str">
        <f t="shared" si="42"/>
        <v/>
      </c>
      <c r="P2746" s="3" t="s">
        <v>884</v>
      </c>
      <c r="Q2746" s="3" t="s">
        <v>2236</v>
      </c>
      <c r="R2746" s="3" t="s">
        <v>4594</v>
      </c>
      <c r="S2746" s="3" t="s">
        <v>86</v>
      </c>
      <c r="T2746" s="3" t="s">
        <v>95</v>
      </c>
      <c r="U2746" s="3" t="s">
        <v>2214</v>
      </c>
      <c r="V2746" s="3" t="s">
        <v>86</v>
      </c>
      <c r="W2746" s="3" t="s">
        <v>86</v>
      </c>
      <c r="X2746" s="3" t="s">
        <v>86</v>
      </c>
      <c r="Y2746" s="3" t="s">
        <v>103</v>
      </c>
      <c r="Z2746" s="3" t="s">
        <v>86</v>
      </c>
      <c r="AA2746" s="4"/>
      <c r="AB2746" s="3" t="s">
        <v>86</v>
      </c>
      <c r="AC2746" s="3" t="s">
        <v>86</v>
      </c>
      <c r="AD2746" s="3" t="s">
        <v>86</v>
      </c>
      <c r="AE2746" s="5">
        <v>0</v>
      </c>
    </row>
    <row r="2747" spans="1:31" x14ac:dyDescent="0.25">
      <c r="A2747" s="6" t="s">
        <v>86</v>
      </c>
      <c r="B2747" s="3" t="s">
        <v>2764</v>
      </c>
      <c r="C2747" s="3" t="s">
        <v>38</v>
      </c>
      <c r="D2747" s="4">
        <v>44255</v>
      </c>
      <c r="E2747" s="4">
        <v>44255</v>
      </c>
      <c r="F2747" s="4">
        <v>44257</v>
      </c>
      <c r="G2747" s="3" t="s">
        <v>89</v>
      </c>
      <c r="H2747" s="3" t="s">
        <v>90</v>
      </c>
      <c r="I2747" s="5">
        <v>13713</v>
      </c>
      <c r="J2747" s="3" t="s">
        <v>91</v>
      </c>
      <c r="K2747" s="3" t="s">
        <v>90</v>
      </c>
      <c r="L2747" s="5">
        <v>13713</v>
      </c>
      <c r="M2747" s="5">
        <v>161.41999999999999</v>
      </c>
      <c r="N2747" s="41" t="str">
        <f>IF(M2747="","",IF(M2747&lt;0,-M2747&amp;"_"&amp;COUNTIF(M$2:M2747,M2747),M2747&amp;"_"&amp;COUNTIF(M$2:M2747,M2747)))</f>
        <v>161.42_1</v>
      </c>
      <c r="O2747" s="42" t="str">
        <f t="shared" si="42"/>
        <v/>
      </c>
      <c r="P2747" s="3" t="s">
        <v>884</v>
      </c>
      <c r="Q2747" s="3" t="s">
        <v>2243</v>
      </c>
      <c r="R2747" s="3" t="s">
        <v>4595</v>
      </c>
      <c r="S2747" s="3" t="s">
        <v>86</v>
      </c>
      <c r="T2747" s="3" t="s">
        <v>95</v>
      </c>
      <c r="U2747" s="3" t="s">
        <v>2214</v>
      </c>
      <c r="V2747" s="3" t="s">
        <v>86</v>
      </c>
      <c r="W2747" s="3" t="s">
        <v>86</v>
      </c>
      <c r="X2747" s="3" t="s">
        <v>86</v>
      </c>
      <c r="Y2747" s="3" t="s">
        <v>103</v>
      </c>
      <c r="Z2747" s="3" t="s">
        <v>86</v>
      </c>
      <c r="AA2747" s="4"/>
      <c r="AB2747" s="3" t="s">
        <v>86</v>
      </c>
      <c r="AC2747" s="3" t="s">
        <v>86</v>
      </c>
      <c r="AD2747" s="3" t="s">
        <v>86</v>
      </c>
      <c r="AE2747" s="5">
        <v>0</v>
      </c>
    </row>
    <row r="2748" spans="1:31" x14ac:dyDescent="0.25">
      <c r="A2748" s="6" t="s">
        <v>86</v>
      </c>
      <c r="B2748" s="3" t="s">
        <v>2764</v>
      </c>
      <c r="C2748" s="3" t="s">
        <v>38</v>
      </c>
      <c r="D2748" s="4">
        <v>44255</v>
      </c>
      <c r="E2748" s="4">
        <v>44255</v>
      </c>
      <c r="F2748" s="4">
        <v>44257</v>
      </c>
      <c r="G2748" s="3" t="s">
        <v>89</v>
      </c>
      <c r="H2748" s="3" t="s">
        <v>90</v>
      </c>
      <c r="I2748" s="5">
        <v>79209</v>
      </c>
      <c r="J2748" s="3" t="s">
        <v>91</v>
      </c>
      <c r="K2748" s="3" t="s">
        <v>90</v>
      </c>
      <c r="L2748" s="5">
        <v>79209</v>
      </c>
      <c r="M2748" s="5">
        <v>932.42</v>
      </c>
      <c r="N2748" s="41" t="str">
        <f>IF(M2748="","",IF(M2748&lt;0,-M2748&amp;"_"&amp;COUNTIF(M$2:M2748,M2748),M2748&amp;"_"&amp;COUNTIF(M$2:M2748,M2748)))</f>
        <v>932.42_1</v>
      </c>
      <c r="O2748" s="42" t="str">
        <f t="shared" si="42"/>
        <v/>
      </c>
      <c r="P2748" s="3" t="s">
        <v>884</v>
      </c>
      <c r="Q2748" s="3" t="s">
        <v>2251</v>
      </c>
      <c r="R2748" s="3" t="s">
        <v>4596</v>
      </c>
      <c r="S2748" s="3" t="s">
        <v>86</v>
      </c>
      <c r="T2748" s="3" t="s">
        <v>95</v>
      </c>
      <c r="U2748" s="3" t="s">
        <v>2214</v>
      </c>
      <c r="V2748" s="3" t="s">
        <v>86</v>
      </c>
      <c r="W2748" s="3" t="s">
        <v>86</v>
      </c>
      <c r="X2748" s="3" t="s">
        <v>86</v>
      </c>
      <c r="Y2748" s="3" t="s">
        <v>103</v>
      </c>
      <c r="Z2748" s="3" t="s">
        <v>86</v>
      </c>
      <c r="AA2748" s="4"/>
      <c r="AB2748" s="3" t="s">
        <v>86</v>
      </c>
      <c r="AC2748" s="3" t="s">
        <v>86</v>
      </c>
      <c r="AD2748" s="3" t="s">
        <v>86</v>
      </c>
      <c r="AE2748" s="5">
        <v>0</v>
      </c>
    </row>
    <row r="2749" spans="1:31" x14ac:dyDescent="0.25">
      <c r="A2749" s="6" t="s">
        <v>86</v>
      </c>
      <c r="B2749" s="3" t="s">
        <v>2764</v>
      </c>
      <c r="C2749" s="3" t="s">
        <v>38</v>
      </c>
      <c r="D2749" s="4">
        <v>44255</v>
      </c>
      <c r="E2749" s="4">
        <v>44255</v>
      </c>
      <c r="F2749" s="4">
        <v>44257</v>
      </c>
      <c r="G2749" s="3" t="s">
        <v>89</v>
      </c>
      <c r="H2749" s="3" t="s">
        <v>90</v>
      </c>
      <c r="I2749" s="5">
        <v>12859</v>
      </c>
      <c r="J2749" s="3" t="s">
        <v>91</v>
      </c>
      <c r="K2749" s="3" t="s">
        <v>90</v>
      </c>
      <c r="L2749" s="5">
        <v>12859</v>
      </c>
      <c r="M2749" s="5">
        <v>151.37</v>
      </c>
      <c r="N2749" s="41" t="str">
        <f>IF(M2749="","",IF(M2749&lt;0,-M2749&amp;"_"&amp;COUNTIF(M$2:M2749,M2749),M2749&amp;"_"&amp;COUNTIF(M$2:M2749,M2749)))</f>
        <v>151.37_4</v>
      </c>
      <c r="O2749" s="42" t="str">
        <f t="shared" si="42"/>
        <v/>
      </c>
      <c r="P2749" s="3" t="s">
        <v>884</v>
      </c>
      <c r="Q2749" s="3" t="s">
        <v>2257</v>
      </c>
      <c r="R2749" s="3" t="s">
        <v>2258</v>
      </c>
      <c r="S2749" s="3" t="s">
        <v>86</v>
      </c>
      <c r="T2749" s="3" t="s">
        <v>95</v>
      </c>
      <c r="U2749" s="3" t="s">
        <v>2214</v>
      </c>
      <c r="V2749" s="3" t="s">
        <v>86</v>
      </c>
      <c r="W2749" s="3" t="s">
        <v>86</v>
      </c>
      <c r="X2749" s="3" t="s">
        <v>86</v>
      </c>
      <c r="Y2749" s="3" t="s">
        <v>103</v>
      </c>
      <c r="Z2749" s="3" t="s">
        <v>86</v>
      </c>
      <c r="AA2749" s="4"/>
      <c r="AB2749" s="3" t="s">
        <v>86</v>
      </c>
      <c r="AC2749" s="3" t="s">
        <v>86</v>
      </c>
      <c r="AD2749" s="3" t="s">
        <v>86</v>
      </c>
      <c r="AE2749" s="5">
        <v>0</v>
      </c>
    </row>
    <row r="2750" spans="1:31" x14ac:dyDescent="0.25">
      <c r="A2750" s="6" t="s">
        <v>86</v>
      </c>
      <c r="B2750" s="3" t="s">
        <v>2764</v>
      </c>
      <c r="C2750" s="3" t="s">
        <v>1118</v>
      </c>
      <c r="D2750" s="4">
        <v>44255</v>
      </c>
      <c r="E2750" s="4">
        <v>44255</v>
      </c>
      <c r="F2750" s="4">
        <v>44264</v>
      </c>
      <c r="G2750" s="3" t="s">
        <v>89</v>
      </c>
      <c r="H2750" s="3" t="s">
        <v>90</v>
      </c>
      <c r="I2750" s="5">
        <v>5022</v>
      </c>
      <c r="J2750" s="3" t="s">
        <v>91</v>
      </c>
      <c r="K2750" s="3" t="s">
        <v>90</v>
      </c>
      <c r="L2750" s="5">
        <v>5022</v>
      </c>
      <c r="M2750" s="5">
        <v>59.12</v>
      </c>
      <c r="N2750" s="41" t="str">
        <f>IF(M2750="","",IF(M2750&lt;0,-M2750&amp;"_"&amp;COUNTIF(M$2:M2750,M2750),M2750&amp;"_"&amp;COUNTIF(M$2:M2750,M2750)))</f>
        <v>59.12_1</v>
      </c>
      <c r="O2750" s="42" t="str">
        <f t="shared" si="42"/>
        <v/>
      </c>
      <c r="P2750" s="3" t="s">
        <v>117</v>
      </c>
      <c r="Q2750" s="3" t="s">
        <v>3395</v>
      </c>
      <c r="R2750" s="3" t="s">
        <v>4597</v>
      </c>
      <c r="S2750" s="3" t="s">
        <v>86</v>
      </c>
      <c r="T2750" s="3" t="s">
        <v>95</v>
      </c>
      <c r="U2750" s="3" t="s">
        <v>120</v>
      </c>
      <c r="V2750" s="3" t="s">
        <v>86</v>
      </c>
      <c r="W2750" s="3" t="s">
        <v>86</v>
      </c>
      <c r="X2750" s="3" t="s">
        <v>86</v>
      </c>
      <c r="Y2750" s="3" t="s">
        <v>97</v>
      </c>
      <c r="Z2750" s="3" t="s">
        <v>86</v>
      </c>
      <c r="AA2750" s="4"/>
      <c r="AB2750" s="3" t="s">
        <v>86</v>
      </c>
      <c r="AC2750" s="3" t="s">
        <v>86</v>
      </c>
      <c r="AD2750" s="3" t="s">
        <v>86</v>
      </c>
      <c r="AE2750" s="5">
        <v>0</v>
      </c>
    </row>
    <row r="2751" spans="1:31" x14ac:dyDescent="0.25">
      <c r="A2751" s="6" t="s">
        <v>86</v>
      </c>
      <c r="B2751" s="3" t="s">
        <v>2764</v>
      </c>
      <c r="C2751" s="3" t="s">
        <v>40</v>
      </c>
      <c r="D2751" s="4">
        <v>44255</v>
      </c>
      <c r="E2751" s="4">
        <v>44255</v>
      </c>
      <c r="F2751" s="4">
        <v>44261</v>
      </c>
      <c r="G2751" s="3" t="s">
        <v>89</v>
      </c>
      <c r="H2751" s="3" t="s">
        <v>160</v>
      </c>
      <c r="I2751" s="5">
        <v>219</v>
      </c>
      <c r="J2751" s="3" t="s">
        <v>3515</v>
      </c>
      <c r="K2751" s="3" t="s">
        <v>90</v>
      </c>
      <c r="L2751" s="5">
        <v>18587</v>
      </c>
      <c r="M2751" s="5">
        <v>219</v>
      </c>
      <c r="N2751" s="41" t="str">
        <f>IF(M2751="","",IF(M2751&lt;0,-M2751&amp;"_"&amp;COUNTIF(M$2:M2751,M2751),M2751&amp;"_"&amp;COUNTIF(M$2:M2751,M2751)))</f>
        <v>219_6</v>
      </c>
      <c r="O2751" s="42" t="str">
        <f t="shared" si="42"/>
        <v/>
      </c>
      <c r="P2751" s="3" t="s">
        <v>3516</v>
      </c>
      <c r="Q2751" s="3" t="s">
        <v>3517</v>
      </c>
      <c r="R2751" s="3" t="s">
        <v>3517</v>
      </c>
      <c r="S2751" s="3" t="s">
        <v>86</v>
      </c>
      <c r="T2751" s="3" t="s">
        <v>95</v>
      </c>
      <c r="U2751" s="3" t="s">
        <v>4598</v>
      </c>
      <c r="V2751" s="3" t="s">
        <v>86</v>
      </c>
      <c r="W2751" s="3" t="s">
        <v>86</v>
      </c>
      <c r="X2751" s="3" t="s">
        <v>86</v>
      </c>
      <c r="Y2751" s="3" t="s">
        <v>97</v>
      </c>
      <c r="Z2751" s="3" t="s">
        <v>86</v>
      </c>
      <c r="AA2751" s="4"/>
      <c r="AB2751" s="3" t="s">
        <v>86</v>
      </c>
      <c r="AC2751" s="3" t="s">
        <v>86</v>
      </c>
      <c r="AD2751" s="3" t="s">
        <v>86</v>
      </c>
      <c r="AE2751" s="5">
        <v>0</v>
      </c>
    </row>
    <row r="2752" spans="1:31" x14ac:dyDescent="0.25">
      <c r="A2752" s="6" t="s">
        <v>86</v>
      </c>
      <c r="B2752" s="3" t="s">
        <v>2764</v>
      </c>
      <c r="C2752" s="3" t="s">
        <v>40</v>
      </c>
      <c r="D2752" s="4">
        <v>44255</v>
      </c>
      <c r="E2752" s="4">
        <v>44255</v>
      </c>
      <c r="F2752" s="4">
        <v>44261</v>
      </c>
      <c r="G2752" s="3" t="s">
        <v>89</v>
      </c>
      <c r="H2752" s="3" t="s">
        <v>160</v>
      </c>
      <c r="I2752" s="5">
        <v>17297</v>
      </c>
      <c r="J2752" s="3" t="s">
        <v>3519</v>
      </c>
      <c r="K2752" s="3" t="s">
        <v>90</v>
      </c>
      <c r="L2752" s="5">
        <v>1469343</v>
      </c>
      <c r="M2752" s="5">
        <v>17297</v>
      </c>
      <c r="N2752" s="41" t="str">
        <f>IF(M2752="","",IF(M2752&lt;0,-M2752&amp;"_"&amp;COUNTIF(M$2:M2752,M2752),M2752&amp;"_"&amp;COUNTIF(M$2:M2752,M2752)))</f>
        <v>17297_6</v>
      </c>
      <c r="O2752" s="42" t="str">
        <f t="shared" si="42"/>
        <v/>
      </c>
      <c r="P2752" s="3" t="s">
        <v>3516</v>
      </c>
      <c r="Q2752" s="3" t="s">
        <v>3517</v>
      </c>
      <c r="R2752" s="3" t="s">
        <v>3517</v>
      </c>
      <c r="S2752" s="3" t="s">
        <v>86</v>
      </c>
      <c r="T2752" s="3" t="s">
        <v>95</v>
      </c>
      <c r="U2752" s="3" t="s">
        <v>4598</v>
      </c>
      <c r="V2752" s="3" t="s">
        <v>86</v>
      </c>
      <c r="W2752" s="3" t="s">
        <v>86</v>
      </c>
      <c r="X2752" s="3" t="s">
        <v>86</v>
      </c>
      <c r="Y2752" s="3" t="s">
        <v>103</v>
      </c>
      <c r="Z2752" s="3" t="s">
        <v>86</v>
      </c>
      <c r="AA2752" s="4"/>
      <c r="AB2752" s="3" t="s">
        <v>86</v>
      </c>
      <c r="AC2752" s="3" t="s">
        <v>86</v>
      </c>
      <c r="AD2752" s="3" t="s">
        <v>86</v>
      </c>
      <c r="AE2752" s="5">
        <v>0</v>
      </c>
    </row>
    <row r="2753" spans="1:31" x14ac:dyDescent="0.25">
      <c r="A2753" s="6" t="s">
        <v>86</v>
      </c>
      <c r="B2753" s="3" t="s">
        <v>2764</v>
      </c>
      <c r="C2753" s="3" t="s">
        <v>40</v>
      </c>
      <c r="D2753" s="4">
        <v>44255</v>
      </c>
      <c r="E2753" s="4">
        <v>44255</v>
      </c>
      <c r="F2753" s="4">
        <v>44261</v>
      </c>
      <c r="G2753" s="3" t="s">
        <v>89</v>
      </c>
      <c r="H2753" s="3" t="s">
        <v>160</v>
      </c>
      <c r="I2753" s="5">
        <v>1641</v>
      </c>
      <c r="J2753" s="3" t="s">
        <v>3520</v>
      </c>
      <c r="K2753" s="3" t="s">
        <v>90</v>
      </c>
      <c r="L2753" s="5">
        <v>139408</v>
      </c>
      <c r="M2753" s="5">
        <v>1641</v>
      </c>
      <c r="N2753" s="41" t="str">
        <f>IF(M2753="","",IF(M2753&lt;0,-M2753&amp;"_"&amp;COUNTIF(M$2:M2753,M2753),M2753&amp;"_"&amp;COUNTIF(M$2:M2753,M2753)))</f>
        <v>1641_6</v>
      </c>
      <c r="O2753" s="42" t="str">
        <f t="shared" si="42"/>
        <v/>
      </c>
      <c r="P2753" s="3" t="s">
        <v>3516</v>
      </c>
      <c r="Q2753" s="3" t="s">
        <v>3517</v>
      </c>
      <c r="R2753" s="3" t="s">
        <v>3517</v>
      </c>
      <c r="S2753" s="3" t="s">
        <v>86</v>
      </c>
      <c r="T2753" s="3" t="s">
        <v>95</v>
      </c>
      <c r="U2753" s="3" t="s">
        <v>4598</v>
      </c>
      <c r="V2753" s="3" t="s">
        <v>86</v>
      </c>
      <c r="W2753" s="3" t="s">
        <v>86</v>
      </c>
      <c r="X2753" s="3" t="s">
        <v>86</v>
      </c>
      <c r="Y2753" s="3" t="s">
        <v>103</v>
      </c>
      <c r="Z2753" s="3" t="s">
        <v>86</v>
      </c>
      <c r="AA2753" s="4"/>
      <c r="AB2753" s="3" t="s">
        <v>86</v>
      </c>
      <c r="AC2753" s="3" t="s">
        <v>86</v>
      </c>
      <c r="AD2753" s="3" t="s">
        <v>86</v>
      </c>
      <c r="AE2753" s="5">
        <v>0</v>
      </c>
    </row>
    <row r="2754" spans="1:31" x14ac:dyDescent="0.25">
      <c r="A2754" s="6" t="s">
        <v>86</v>
      </c>
      <c r="B2754" s="3" t="s">
        <v>2764</v>
      </c>
      <c r="C2754" s="3" t="s">
        <v>40</v>
      </c>
      <c r="D2754" s="4">
        <v>44255</v>
      </c>
      <c r="E2754" s="4">
        <v>44255</v>
      </c>
      <c r="F2754" s="4">
        <v>44261</v>
      </c>
      <c r="G2754" s="3" t="s">
        <v>89</v>
      </c>
      <c r="H2754" s="3" t="s">
        <v>160</v>
      </c>
      <c r="I2754" s="5">
        <v>1400</v>
      </c>
      <c r="J2754" s="3" t="s">
        <v>3521</v>
      </c>
      <c r="K2754" s="3" t="s">
        <v>90</v>
      </c>
      <c r="L2754" s="5">
        <v>118963</v>
      </c>
      <c r="M2754" s="5">
        <v>1400</v>
      </c>
      <c r="N2754" s="41" t="str">
        <f>IF(M2754="","",IF(M2754&lt;0,-M2754&amp;"_"&amp;COUNTIF(M$2:M2754,M2754),M2754&amp;"_"&amp;COUNTIF(M$2:M2754,M2754)))</f>
        <v>1400_6</v>
      </c>
      <c r="O2754" s="42" t="str">
        <f t="shared" ref="O2754:O2817" si="43">IF(COUNTIF(N:N,N2754)=2,"x","")</f>
        <v/>
      </c>
      <c r="P2754" s="3" t="s">
        <v>3516</v>
      </c>
      <c r="Q2754" s="3" t="s">
        <v>3517</v>
      </c>
      <c r="R2754" s="3" t="s">
        <v>3517</v>
      </c>
      <c r="S2754" s="3" t="s">
        <v>86</v>
      </c>
      <c r="T2754" s="3" t="s">
        <v>95</v>
      </c>
      <c r="U2754" s="3" t="s">
        <v>4598</v>
      </c>
      <c r="V2754" s="3" t="s">
        <v>86</v>
      </c>
      <c r="W2754" s="3" t="s">
        <v>86</v>
      </c>
      <c r="X2754" s="3" t="s">
        <v>86</v>
      </c>
      <c r="Y2754" s="3" t="s">
        <v>103</v>
      </c>
      <c r="Z2754" s="3" t="s">
        <v>86</v>
      </c>
      <c r="AA2754" s="4"/>
      <c r="AB2754" s="3" t="s">
        <v>86</v>
      </c>
      <c r="AC2754" s="3" t="s">
        <v>86</v>
      </c>
      <c r="AD2754" s="3" t="s">
        <v>86</v>
      </c>
      <c r="AE2754" s="5">
        <v>0</v>
      </c>
    </row>
    <row r="2755" spans="1:31" x14ac:dyDescent="0.25">
      <c r="A2755" s="6" t="s">
        <v>86</v>
      </c>
      <c r="B2755" s="3" t="s">
        <v>2774</v>
      </c>
      <c r="C2755" s="3" t="s">
        <v>4599</v>
      </c>
      <c r="D2755" s="4">
        <v>44255</v>
      </c>
      <c r="E2755" s="4">
        <v>44255</v>
      </c>
      <c r="F2755" s="4">
        <v>44256</v>
      </c>
      <c r="G2755" s="3" t="s">
        <v>2488</v>
      </c>
      <c r="H2755" s="3" t="s">
        <v>160</v>
      </c>
      <c r="I2755" s="5">
        <v>61.27</v>
      </c>
      <c r="J2755" s="3" t="s">
        <v>4600</v>
      </c>
      <c r="K2755" s="3" t="s">
        <v>90</v>
      </c>
      <c r="L2755" s="5">
        <v>5192.47</v>
      </c>
      <c r="M2755" s="5">
        <v>61.27</v>
      </c>
      <c r="N2755" s="41" t="str">
        <f>IF(M2755="","",IF(M2755&lt;0,-M2755&amp;"_"&amp;COUNTIF(M$2:M2755,M2755),M2755&amp;"_"&amp;COUNTIF(M$2:M2755,M2755)))</f>
        <v>61.27_1</v>
      </c>
      <c r="O2755" s="42" t="str">
        <f t="shared" si="43"/>
        <v/>
      </c>
      <c r="P2755" s="3" t="s">
        <v>3622</v>
      </c>
      <c r="Q2755" s="3" t="s">
        <v>4601</v>
      </c>
      <c r="R2755" s="3" t="s">
        <v>4602</v>
      </c>
      <c r="S2755" s="3" t="s">
        <v>86</v>
      </c>
      <c r="T2755" s="3" t="s">
        <v>95</v>
      </c>
      <c r="U2755" s="3" t="s">
        <v>4601</v>
      </c>
      <c r="V2755" s="3" t="s">
        <v>86</v>
      </c>
      <c r="W2755" s="3" t="s">
        <v>86</v>
      </c>
      <c r="X2755" s="3" t="s">
        <v>86</v>
      </c>
      <c r="Y2755" s="3" t="s">
        <v>97</v>
      </c>
      <c r="Z2755" s="3" t="s">
        <v>86</v>
      </c>
      <c r="AA2755" s="4"/>
      <c r="AB2755" s="3" t="s">
        <v>86</v>
      </c>
      <c r="AC2755" s="3" t="s">
        <v>86</v>
      </c>
      <c r="AD2755" s="3" t="s">
        <v>86</v>
      </c>
      <c r="AE2755" s="5">
        <v>0</v>
      </c>
    </row>
    <row r="2756" spans="1:31" x14ac:dyDescent="0.25">
      <c r="A2756" s="6" t="s">
        <v>86</v>
      </c>
      <c r="B2756" s="3" t="s">
        <v>270</v>
      </c>
      <c r="C2756" s="3" t="s">
        <v>797</v>
      </c>
      <c r="D2756" s="4">
        <v>44255</v>
      </c>
      <c r="E2756" s="4">
        <v>44255</v>
      </c>
      <c r="F2756" s="4">
        <v>44264</v>
      </c>
      <c r="G2756" s="3" t="s">
        <v>89</v>
      </c>
      <c r="H2756" s="3" t="s">
        <v>90</v>
      </c>
      <c r="I2756" s="5">
        <v>493</v>
      </c>
      <c r="J2756" s="3" t="s">
        <v>91</v>
      </c>
      <c r="K2756" s="3" t="s">
        <v>90</v>
      </c>
      <c r="L2756" s="5">
        <v>493</v>
      </c>
      <c r="M2756" s="5">
        <v>5.81</v>
      </c>
      <c r="N2756" s="41" t="str">
        <f>IF(M2756="","",IF(M2756&lt;0,-M2756&amp;"_"&amp;COUNTIF(M$2:M2756,M2756),M2756&amp;"_"&amp;COUNTIF(M$2:M2756,M2756)))</f>
        <v>5.81_1</v>
      </c>
      <c r="O2756" s="42" t="str">
        <f t="shared" si="43"/>
        <v/>
      </c>
      <c r="P2756" s="3" t="s">
        <v>626</v>
      </c>
      <c r="Q2756" s="3" t="s">
        <v>798</v>
      </c>
      <c r="R2756" s="3" t="s">
        <v>774</v>
      </c>
      <c r="S2756" s="3" t="s">
        <v>86</v>
      </c>
      <c r="T2756" s="3" t="s">
        <v>95</v>
      </c>
      <c r="U2756" s="3" t="s">
        <v>629</v>
      </c>
      <c r="V2756" s="3" t="s">
        <v>86</v>
      </c>
      <c r="W2756" s="3" t="s">
        <v>86</v>
      </c>
      <c r="X2756" s="3" t="s">
        <v>86</v>
      </c>
      <c r="Y2756" s="3" t="s">
        <v>103</v>
      </c>
      <c r="Z2756" s="3" t="s">
        <v>86</v>
      </c>
      <c r="AA2756" s="4"/>
      <c r="AB2756" s="3" t="s">
        <v>86</v>
      </c>
      <c r="AC2756" s="3" t="s">
        <v>86</v>
      </c>
      <c r="AD2756" s="3" t="s">
        <v>86</v>
      </c>
      <c r="AE2756" s="5">
        <v>0</v>
      </c>
    </row>
    <row r="2757" spans="1:31" x14ac:dyDescent="0.25">
      <c r="A2757" s="6" t="s">
        <v>86</v>
      </c>
      <c r="B2757" s="3" t="s">
        <v>270</v>
      </c>
      <c r="C2757" s="3" t="s">
        <v>797</v>
      </c>
      <c r="D2757" s="4">
        <v>44255</v>
      </c>
      <c r="E2757" s="4">
        <v>44255</v>
      </c>
      <c r="F2757" s="4">
        <v>44264</v>
      </c>
      <c r="G2757" s="3" t="s">
        <v>89</v>
      </c>
      <c r="H2757" s="3" t="s">
        <v>90</v>
      </c>
      <c r="I2757" s="5">
        <v>750</v>
      </c>
      <c r="J2757" s="3" t="s">
        <v>91</v>
      </c>
      <c r="K2757" s="3" t="s">
        <v>90</v>
      </c>
      <c r="L2757" s="5">
        <v>750</v>
      </c>
      <c r="M2757" s="5">
        <v>8.83</v>
      </c>
      <c r="N2757" s="41" t="str">
        <f>IF(M2757="","",IF(M2757&lt;0,-M2757&amp;"_"&amp;COUNTIF(M$2:M2757,M2757),M2757&amp;"_"&amp;COUNTIF(M$2:M2757,M2757)))</f>
        <v>8.83_6</v>
      </c>
      <c r="O2757" s="42" t="str">
        <f t="shared" si="43"/>
        <v/>
      </c>
      <c r="P2757" s="3" t="s">
        <v>626</v>
      </c>
      <c r="Q2757" s="3" t="s">
        <v>799</v>
      </c>
      <c r="R2757" s="3" t="s">
        <v>774</v>
      </c>
      <c r="S2757" s="3" t="s">
        <v>86</v>
      </c>
      <c r="T2757" s="3" t="s">
        <v>95</v>
      </c>
      <c r="U2757" s="3" t="s">
        <v>629</v>
      </c>
      <c r="V2757" s="3" t="s">
        <v>86</v>
      </c>
      <c r="W2757" s="3" t="s">
        <v>86</v>
      </c>
      <c r="X2757" s="3" t="s">
        <v>86</v>
      </c>
      <c r="Y2757" s="3" t="s">
        <v>103</v>
      </c>
      <c r="Z2757" s="3" t="s">
        <v>86</v>
      </c>
      <c r="AA2757" s="4"/>
      <c r="AB2757" s="3" t="s">
        <v>86</v>
      </c>
      <c r="AC2757" s="3" t="s">
        <v>86</v>
      </c>
      <c r="AD2757" s="3" t="s">
        <v>86</v>
      </c>
      <c r="AE2757" s="5">
        <v>0</v>
      </c>
    </row>
    <row r="2758" spans="1:31" x14ac:dyDescent="0.25">
      <c r="A2758" s="6" t="s">
        <v>86</v>
      </c>
      <c r="B2758" s="3" t="s">
        <v>270</v>
      </c>
      <c r="C2758" s="3" t="s">
        <v>797</v>
      </c>
      <c r="D2758" s="4">
        <v>44255</v>
      </c>
      <c r="E2758" s="4">
        <v>44255</v>
      </c>
      <c r="F2758" s="4">
        <v>44264</v>
      </c>
      <c r="G2758" s="3" t="s">
        <v>89</v>
      </c>
      <c r="H2758" s="3" t="s">
        <v>90</v>
      </c>
      <c r="I2758" s="5">
        <v>996</v>
      </c>
      <c r="J2758" s="3" t="s">
        <v>91</v>
      </c>
      <c r="K2758" s="3" t="s">
        <v>90</v>
      </c>
      <c r="L2758" s="5">
        <v>996</v>
      </c>
      <c r="M2758" s="5">
        <v>11.72</v>
      </c>
      <c r="N2758" s="41" t="str">
        <f>IF(M2758="","",IF(M2758&lt;0,-M2758&amp;"_"&amp;COUNTIF(M$2:M2758,M2758),M2758&amp;"_"&amp;COUNTIF(M$2:M2758,M2758)))</f>
        <v>11.72_2</v>
      </c>
      <c r="O2758" s="42" t="str">
        <f t="shared" si="43"/>
        <v/>
      </c>
      <c r="P2758" s="3" t="s">
        <v>626</v>
      </c>
      <c r="Q2758" s="3" t="s">
        <v>782</v>
      </c>
      <c r="R2758" s="3" t="s">
        <v>774</v>
      </c>
      <c r="S2758" s="3" t="s">
        <v>86</v>
      </c>
      <c r="T2758" s="3" t="s">
        <v>95</v>
      </c>
      <c r="U2758" s="3" t="s">
        <v>629</v>
      </c>
      <c r="V2758" s="3" t="s">
        <v>86</v>
      </c>
      <c r="W2758" s="3" t="s">
        <v>86</v>
      </c>
      <c r="X2758" s="3" t="s">
        <v>86</v>
      </c>
      <c r="Y2758" s="3" t="s">
        <v>103</v>
      </c>
      <c r="Z2758" s="3" t="s">
        <v>86</v>
      </c>
      <c r="AA2758" s="4"/>
      <c r="AB2758" s="3" t="s">
        <v>86</v>
      </c>
      <c r="AC2758" s="3" t="s">
        <v>86</v>
      </c>
      <c r="AD2758" s="3" t="s">
        <v>86</v>
      </c>
      <c r="AE2758" s="5">
        <v>0</v>
      </c>
    </row>
    <row r="2759" spans="1:31" x14ac:dyDescent="0.25">
      <c r="A2759" s="6" t="s">
        <v>86</v>
      </c>
      <c r="B2759" s="3" t="s">
        <v>270</v>
      </c>
      <c r="C2759" s="3" t="s">
        <v>797</v>
      </c>
      <c r="D2759" s="4">
        <v>44255</v>
      </c>
      <c r="E2759" s="4">
        <v>44255</v>
      </c>
      <c r="F2759" s="4">
        <v>44264</v>
      </c>
      <c r="G2759" s="3" t="s">
        <v>89</v>
      </c>
      <c r="H2759" s="3" t="s">
        <v>90</v>
      </c>
      <c r="I2759" s="5">
        <v>326</v>
      </c>
      <c r="J2759" s="3" t="s">
        <v>91</v>
      </c>
      <c r="K2759" s="3" t="s">
        <v>90</v>
      </c>
      <c r="L2759" s="5">
        <v>326</v>
      </c>
      <c r="M2759" s="5">
        <v>3.84</v>
      </c>
      <c r="N2759" s="41" t="str">
        <f>IF(M2759="","",IF(M2759&lt;0,-M2759&amp;"_"&amp;COUNTIF(M$2:M2759,M2759),M2759&amp;"_"&amp;COUNTIF(M$2:M2759,M2759)))</f>
        <v>3.84_1</v>
      </c>
      <c r="O2759" s="42" t="str">
        <f t="shared" si="43"/>
        <v/>
      </c>
      <c r="P2759" s="3" t="s">
        <v>626</v>
      </c>
      <c r="Q2759" s="3" t="s">
        <v>800</v>
      </c>
      <c r="R2759" s="3" t="s">
        <v>774</v>
      </c>
      <c r="S2759" s="3" t="s">
        <v>86</v>
      </c>
      <c r="T2759" s="3" t="s">
        <v>95</v>
      </c>
      <c r="U2759" s="3" t="s">
        <v>629</v>
      </c>
      <c r="V2759" s="3" t="s">
        <v>86</v>
      </c>
      <c r="W2759" s="3" t="s">
        <v>86</v>
      </c>
      <c r="X2759" s="3" t="s">
        <v>86</v>
      </c>
      <c r="Y2759" s="3" t="s">
        <v>103</v>
      </c>
      <c r="Z2759" s="3" t="s">
        <v>86</v>
      </c>
      <c r="AA2759" s="4"/>
      <c r="AB2759" s="3" t="s">
        <v>86</v>
      </c>
      <c r="AC2759" s="3" t="s">
        <v>86</v>
      </c>
      <c r="AD2759" s="3" t="s">
        <v>86</v>
      </c>
      <c r="AE2759" s="5">
        <v>0</v>
      </c>
    </row>
    <row r="2760" spans="1:31" x14ac:dyDescent="0.25">
      <c r="A2760" s="6" t="s">
        <v>86</v>
      </c>
      <c r="B2760" s="3" t="s">
        <v>270</v>
      </c>
      <c r="C2760" s="3" t="s">
        <v>797</v>
      </c>
      <c r="D2760" s="4">
        <v>44255</v>
      </c>
      <c r="E2760" s="4">
        <v>44255</v>
      </c>
      <c r="F2760" s="4">
        <v>44264</v>
      </c>
      <c r="G2760" s="3" t="s">
        <v>89</v>
      </c>
      <c r="H2760" s="3" t="s">
        <v>90</v>
      </c>
      <c r="I2760" s="5">
        <v>1050</v>
      </c>
      <c r="J2760" s="3" t="s">
        <v>91</v>
      </c>
      <c r="K2760" s="3" t="s">
        <v>90</v>
      </c>
      <c r="L2760" s="5">
        <v>1050</v>
      </c>
      <c r="M2760" s="5">
        <v>12.36</v>
      </c>
      <c r="N2760" s="41" t="str">
        <f>IF(M2760="","",IF(M2760&lt;0,-M2760&amp;"_"&amp;COUNTIF(M$2:M2760,M2760),M2760&amp;"_"&amp;COUNTIF(M$2:M2760,M2760)))</f>
        <v>12.36_1</v>
      </c>
      <c r="O2760" s="42" t="str">
        <f t="shared" si="43"/>
        <v/>
      </c>
      <c r="P2760" s="3" t="s">
        <v>626</v>
      </c>
      <c r="Q2760" s="3" t="s">
        <v>275</v>
      </c>
      <c r="R2760" s="3" t="s">
        <v>774</v>
      </c>
      <c r="S2760" s="3" t="s">
        <v>86</v>
      </c>
      <c r="T2760" s="3" t="s">
        <v>95</v>
      </c>
      <c r="U2760" s="3" t="s">
        <v>629</v>
      </c>
      <c r="V2760" s="3" t="s">
        <v>86</v>
      </c>
      <c r="W2760" s="3" t="s">
        <v>86</v>
      </c>
      <c r="X2760" s="3" t="s">
        <v>86</v>
      </c>
      <c r="Y2760" s="3" t="s">
        <v>103</v>
      </c>
      <c r="Z2760" s="3" t="s">
        <v>86</v>
      </c>
      <c r="AA2760" s="4"/>
      <c r="AB2760" s="3" t="s">
        <v>86</v>
      </c>
      <c r="AC2760" s="3" t="s">
        <v>86</v>
      </c>
      <c r="AD2760" s="3" t="s">
        <v>86</v>
      </c>
      <c r="AE2760" s="5">
        <v>0</v>
      </c>
    </row>
    <row r="2761" spans="1:31" x14ac:dyDescent="0.25">
      <c r="A2761" s="6" t="s">
        <v>86</v>
      </c>
      <c r="B2761" s="3" t="s">
        <v>270</v>
      </c>
      <c r="C2761" s="3" t="s">
        <v>797</v>
      </c>
      <c r="D2761" s="4">
        <v>44255</v>
      </c>
      <c r="E2761" s="4">
        <v>44255</v>
      </c>
      <c r="F2761" s="4">
        <v>44264</v>
      </c>
      <c r="G2761" s="3" t="s">
        <v>89</v>
      </c>
      <c r="H2761" s="3" t="s">
        <v>90</v>
      </c>
      <c r="I2761" s="5">
        <v>900</v>
      </c>
      <c r="J2761" s="3" t="s">
        <v>91</v>
      </c>
      <c r="K2761" s="3" t="s">
        <v>90</v>
      </c>
      <c r="L2761" s="5">
        <v>900</v>
      </c>
      <c r="M2761" s="5">
        <v>10.59</v>
      </c>
      <c r="N2761" s="41" t="str">
        <f>IF(M2761="","",IF(M2761&lt;0,-M2761&amp;"_"&amp;COUNTIF(M$2:M2761,M2761),M2761&amp;"_"&amp;COUNTIF(M$2:M2761,M2761)))</f>
        <v>10.59_5</v>
      </c>
      <c r="O2761" s="42" t="str">
        <f t="shared" si="43"/>
        <v/>
      </c>
      <c r="P2761" s="3" t="s">
        <v>626</v>
      </c>
      <c r="Q2761" s="3" t="s">
        <v>801</v>
      </c>
      <c r="R2761" s="3" t="s">
        <v>780</v>
      </c>
      <c r="S2761" s="3" t="s">
        <v>86</v>
      </c>
      <c r="T2761" s="3" t="s">
        <v>95</v>
      </c>
      <c r="U2761" s="3" t="s">
        <v>629</v>
      </c>
      <c r="V2761" s="3" t="s">
        <v>86</v>
      </c>
      <c r="W2761" s="3" t="s">
        <v>86</v>
      </c>
      <c r="X2761" s="3" t="s">
        <v>86</v>
      </c>
      <c r="Y2761" s="3" t="s">
        <v>103</v>
      </c>
      <c r="Z2761" s="3" t="s">
        <v>86</v>
      </c>
      <c r="AA2761" s="4"/>
      <c r="AB2761" s="3" t="s">
        <v>86</v>
      </c>
      <c r="AC2761" s="3" t="s">
        <v>86</v>
      </c>
      <c r="AD2761" s="3" t="s">
        <v>86</v>
      </c>
      <c r="AE2761" s="5">
        <v>0</v>
      </c>
    </row>
    <row r="2762" spans="1:31" x14ac:dyDescent="0.25">
      <c r="A2762" s="6" t="s">
        <v>86</v>
      </c>
      <c r="B2762" s="3" t="s">
        <v>270</v>
      </c>
      <c r="C2762" s="3" t="s">
        <v>797</v>
      </c>
      <c r="D2762" s="4">
        <v>44255</v>
      </c>
      <c r="E2762" s="4">
        <v>44255</v>
      </c>
      <c r="F2762" s="4">
        <v>44264</v>
      </c>
      <c r="G2762" s="3" t="s">
        <v>89</v>
      </c>
      <c r="H2762" s="3" t="s">
        <v>90</v>
      </c>
      <c r="I2762" s="5">
        <v>1815</v>
      </c>
      <c r="J2762" s="3" t="s">
        <v>91</v>
      </c>
      <c r="K2762" s="3" t="s">
        <v>90</v>
      </c>
      <c r="L2762" s="5">
        <v>1815</v>
      </c>
      <c r="M2762" s="5">
        <v>21.37</v>
      </c>
      <c r="N2762" s="41" t="str">
        <f>IF(M2762="","",IF(M2762&lt;0,-M2762&amp;"_"&amp;COUNTIF(M$2:M2762,M2762),M2762&amp;"_"&amp;COUNTIF(M$2:M2762,M2762)))</f>
        <v>21.37_1</v>
      </c>
      <c r="O2762" s="42" t="str">
        <f t="shared" si="43"/>
        <v/>
      </c>
      <c r="P2762" s="3" t="s">
        <v>626</v>
      </c>
      <c r="Q2762" s="3" t="s">
        <v>802</v>
      </c>
      <c r="R2762" s="3" t="s">
        <v>780</v>
      </c>
      <c r="S2762" s="3" t="s">
        <v>86</v>
      </c>
      <c r="T2762" s="3" t="s">
        <v>95</v>
      </c>
      <c r="U2762" s="3" t="s">
        <v>629</v>
      </c>
      <c r="V2762" s="3" t="s">
        <v>86</v>
      </c>
      <c r="W2762" s="3" t="s">
        <v>86</v>
      </c>
      <c r="X2762" s="3" t="s">
        <v>86</v>
      </c>
      <c r="Y2762" s="3" t="s">
        <v>103</v>
      </c>
      <c r="Z2762" s="3" t="s">
        <v>86</v>
      </c>
      <c r="AA2762" s="4"/>
      <c r="AB2762" s="3" t="s">
        <v>86</v>
      </c>
      <c r="AC2762" s="3" t="s">
        <v>86</v>
      </c>
      <c r="AD2762" s="3" t="s">
        <v>86</v>
      </c>
      <c r="AE2762" s="5">
        <v>0</v>
      </c>
    </row>
    <row r="2763" spans="1:31" x14ac:dyDescent="0.25">
      <c r="A2763" s="6" t="s">
        <v>86</v>
      </c>
      <c r="B2763" s="3" t="s">
        <v>270</v>
      </c>
      <c r="C2763" s="3" t="s">
        <v>797</v>
      </c>
      <c r="D2763" s="4">
        <v>44255</v>
      </c>
      <c r="E2763" s="4">
        <v>44255</v>
      </c>
      <c r="F2763" s="4">
        <v>44264</v>
      </c>
      <c r="G2763" s="3" t="s">
        <v>89</v>
      </c>
      <c r="H2763" s="3" t="s">
        <v>90</v>
      </c>
      <c r="I2763" s="5">
        <v>790</v>
      </c>
      <c r="J2763" s="3" t="s">
        <v>91</v>
      </c>
      <c r="K2763" s="3" t="s">
        <v>90</v>
      </c>
      <c r="L2763" s="5">
        <v>790</v>
      </c>
      <c r="M2763" s="5">
        <v>9.3000000000000007</v>
      </c>
      <c r="N2763" s="41" t="str">
        <f>IF(M2763="","",IF(M2763&lt;0,-M2763&amp;"_"&amp;COUNTIF(M$2:M2763,M2763),M2763&amp;"_"&amp;COUNTIF(M$2:M2763,M2763)))</f>
        <v>9.3_2</v>
      </c>
      <c r="O2763" s="42" t="str">
        <f t="shared" si="43"/>
        <v/>
      </c>
      <c r="P2763" s="3" t="s">
        <v>626</v>
      </c>
      <c r="Q2763" s="3" t="s">
        <v>803</v>
      </c>
      <c r="R2763" s="3" t="s">
        <v>774</v>
      </c>
      <c r="S2763" s="3" t="s">
        <v>86</v>
      </c>
      <c r="T2763" s="3" t="s">
        <v>95</v>
      </c>
      <c r="U2763" s="3" t="s">
        <v>629</v>
      </c>
      <c r="V2763" s="3" t="s">
        <v>86</v>
      </c>
      <c r="W2763" s="3" t="s">
        <v>86</v>
      </c>
      <c r="X2763" s="3" t="s">
        <v>86</v>
      </c>
      <c r="Y2763" s="3" t="s">
        <v>97</v>
      </c>
      <c r="Z2763" s="3" t="s">
        <v>86</v>
      </c>
      <c r="AA2763" s="4"/>
      <c r="AB2763" s="3" t="s">
        <v>86</v>
      </c>
      <c r="AC2763" s="3" t="s">
        <v>86</v>
      </c>
      <c r="AD2763" s="3" t="s">
        <v>86</v>
      </c>
      <c r="AE2763" s="5">
        <v>0</v>
      </c>
    </row>
    <row r="2764" spans="1:31" x14ac:dyDescent="0.25">
      <c r="A2764" s="6" t="s">
        <v>86</v>
      </c>
      <c r="B2764" s="3" t="s">
        <v>270</v>
      </c>
      <c r="C2764" s="3" t="s">
        <v>797</v>
      </c>
      <c r="D2764" s="4">
        <v>44255</v>
      </c>
      <c r="E2764" s="4">
        <v>44255</v>
      </c>
      <c r="F2764" s="4">
        <v>44264</v>
      </c>
      <c r="G2764" s="3" t="s">
        <v>89</v>
      </c>
      <c r="H2764" s="3" t="s">
        <v>90</v>
      </c>
      <c r="I2764" s="5">
        <v>660</v>
      </c>
      <c r="J2764" s="3" t="s">
        <v>91</v>
      </c>
      <c r="K2764" s="3" t="s">
        <v>90</v>
      </c>
      <c r="L2764" s="5">
        <v>660</v>
      </c>
      <c r="M2764" s="5">
        <v>7.77</v>
      </c>
      <c r="N2764" s="41" t="str">
        <f>IF(M2764="","",IF(M2764&lt;0,-M2764&amp;"_"&amp;COUNTIF(M$2:M2764,M2764),M2764&amp;"_"&amp;COUNTIF(M$2:M2764,M2764)))</f>
        <v>7.77_3</v>
      </c>
      <c r="O2764" s="42" t="str">
        <f t="shared" si="43"/>
        <v/>
      </c>
      <c r="P2764" s="3" t="s">
        <v>626</v>
      </c>
      <c r="Q2764" s="3" t="s">
        <v>804</v>
      </c>
      <c r="R2764" s="3" t="s">
        <v>774</v>
      </c>
      <c r="S2764" s="3" t="s">
        <v>86</v>
      </c>
      <c r="T2764" s="3" t="s">
        <v>95</v>
      </c>
      <c r="U2764" s="3" t="s">
        <v>629</v>
      </c>
      <c r="V2764" s="3" t="s">
        <v>86</v>
      </c>
      <c r="W2764" s="3" t="s">
        <v>86</v>
      </c>
      <c r="X2764" s="3" t="s">
        <v>86</v>
      </c>
      <c r="Y2764" s="3" t="s">
        <v>97</v>
      </c>
      <c r="Z2764" s="3" t="s">
        <v>86</v>
      </c>
      <c r="AA2764" s="4"/>
      <c r="AB2764" s="3" t="s">
        <v>86</v>
      </c>
      <c r="AC2764" s="3" t="s">
        <v>86</v>
      </c>
      <c r="AD2764" s="3" t="s">
        <v>86</v>
      </c>
      <c r="AE2764" s="5">
        <v>0</v>
      </c>
    </row>
    <row r="2765" spans="1:31" x14ac:dyDescent="0.25">
      <c r="A2765" s="6" t="s">
        <v>86</v>
      </c>
      <c r="B2765" s="3" t="s">
        <v>270</v>
      </c>
      <c r="C2765" s="3" t="s">
        <v>797</v>
      </c>
      <c r="D2765" s="4">
        <v>44255</v>
      </c>
      <c r="E2765" s="4">
        <v>44255</v>
      </c>
      <c r="F2765" s="4">
        <v>44264</v>
      </c>
      <c r="G2765" s="3" t="s">
        <v>89</v>
      </c>
      <c r="H2765" s="3" t="s">
        <v>90</v>
      </c>
      <c r="I2765" s="5">
        <v>989</v>
      </c>
      <c r="J2765" s="3" t="s">
        <v>91</v>
      </c>
      <c r="K2765" s="3" t="s">
        <v>90</v>
      </c>
      <c r="L2765" s="5">
        <v>989</v>
      </c>
      <c r="M2765" s="5">
        <v>11.64</v>
      </c>
      <c r="N2765" s="41" t="str">
        <f>IF(M2765="","",IF(M2765&lt;0,-M2765&amp;"_"&amp;COUNTIF(M$2:M2765,M2765),M2765&amp;"_"&amp;COUNTIF(M$2:M2765,M2765)))</f>
        <v>11.64_1</v>
      </c>
      <c r="O2765" s="42" t="str">
        <f t="shared" si="43"/>
        <v/>
      </c>
      <c r="P2765" s="3" t="s">
        <v>626</v>
      </c>
      <c r="Q2765" s="3" t="s">
        <v>805</v>
      </c>
      <c r="R2765" s="3" t="s">
        <v>774</v>
      </c>
      <c r="S2765" s="3" t="s">
        <v>86</v>
      </c>
      <c r="T2765" s="3" t="s">
        <v>95</v>
      </c>
      <c r="U2765" s="3" t="s">
        <v>629</v>
      </c>
      <c r="V2765" s="3" t="s">
        <v>86</v>
      </c>
      <c r="W2765" s="3" t="s">
        <v>86</v>
      </c>
      <c r="X2765" s="3" t="s">
        <v>86</v>
      </c>
      <c r="Y2765" s="3" t="s">
        <v>103</v>
      </c>
      <c r="Z2765" s="3" t="s">
        <v>86</v>
      </c>
      <c r="AA2765" s="4"/>
      <c r="AB2765" s="3" t="s">
        <v>86</v>
      </c>
      <c r="AC2765" s="3" t="s">
        <v>86</v>
      </c>
      <c r="AD2765" s="3" t="s">
        <v>86</v>
      </c>
      <c r="AE2765" s="5">
        <v>0</v>
      </c>
    </row>
    <row r="2766" spans="1:31" x14ac:dyDescent="0.25">
      <c r="A2766" s="6" t="s">
        <v>86</v>
      </c>
      <c r="B2766" s="3" t="s">
        <v>1281</v>
      </c>
      <c r="C2766" s="3" t="s">
        <v>2267</v>
      </c>
      <c r="D2766" s="4">
        <v>44256</v>
      </c>
      <c r="E2766" s="4">
        <v>44256</v>
      </c>
      <c r="F2766" s="4">
        <v>44291</v>
      </c>
      <c r="G2766" s="3" t="s">
        <v>89</v>
      </c>
      <c r="H2766" s="3" t="s">
        <v>90</v>
      </c>
      <c r="I2766" s="5">
        <v>-349838.49</v>
      </c>
      <c r="J2766" s="3" t="s">
        <v>91</v>
      </c>
      <c r="K2766" s="3" t="s">
        <v>90</v>
      </c>
      <c r="L2766" s="5">
        <v>-349838.49</v>
      </c>
      <c r="M2766" s="5">
        <v>-4118.17</v>
      </c>
      <c r="N2766" s="41" t="str">
        <f>IF(M2766="","",IF(M2766&lt;0,-M2766&amp;"_"&amp;COUNTIF(M$2:M2766,M2766),M2766&amp;"_"&amp;COUNTIF(M$2:M2766,M2766)))</f>
        <v>4118.17_1</v>
      </c>
      <c r="O2766" s="42" t="str">
        <f t="shared" si="43"/>
        <v/>
      </c>
      <c r="P2766" s="3" t="s">
        <v>2268</v>
      </c>
      <c r="Q2766" s="3" t="s">
        <v>2269</v>
      </c>
      <c r="R2766" s="3" t="s">
        <v>2270</v>
      </c>
      <c r="S2766" s="3" t="s">
        <v>86</v>
      </c>
      <c r="T2766" s="3" t="s">
        <v>95</v>
      </c>
      <c r="U2766" s="3" t="s">
        <v>2269</v>
      </c>
      <c r="V2766" s="3" t="s">
        <v>86</v>
      </c>
      <c r="W2766" s="3" t="s">
        <v>86</v>
      </c>
      <c r="X2766" s="3" t="s">
        <v>86</v>
      </c>
      <c r="Y2766" s="3" t="s">
        <v>103</v>
      </c>
      <c r="Z2766" s="3" t="s">
        <v>86</v>
      </c>
      <c r="AA2766" s="4"/>
      <c r="AB2766" s="3" t="s">
        <v>86</v>
      </c>
      <c r="AC2766" s="3" t="s">
        <v>86</v>
      </c>
      <c r="AD2766" s="3" t="s">
        <v>86</v>
      </c>
      <c r="AE2766" s="5">
        <v>0</v>
      </c>
    </row>
    <row r="2767" spans="1:31" x14ac:dyDescent="0.25">
      <c r="A2767" s="6" t="s">
        <v>86</v>
      </c>
      <c r="B2767" s="3" t="s">
        <v>2774</v>
      </c>
      <c r="C2767" s="3" t="s">
        <v>4603</v>
      </c>
      <c r="D2767" s="4">
        <v>44257</v>
      </c>
      <c r="E2767" s="4">
        <v>44257</v>
      </c>
      <c r="F2767" s="4">
        <v>44272</v>
      </c>
      <c r="G2767" s="3" t="s">
        <v>2488</v>
      </c>
      <c r="H2767" s="3" t="s">
        <v>160</v>
      </c>
      <c r="I2767" s="5">
        <v>32.619999999999997</v>
      </c>
      <c r="J2767" s="3" t="s">
        <v>4604</v>
      </c>
      <c r="K2767" s="3" t="s">
        <v>90</v>
      </c>
      <c r="L2767" s="5">
        <v>2764.37</v>
      </c>
      <c r="M2767" s="5">
        <v>32.619999999999997</v>
      </c>
      <c r="N2767" s="41" t="str">
        <f>IF(M2767="","",IF(M2767&lt;0,-M2767&amp;"_"&amp;COUNTIF(M$2:M2767,M2767),M2767&amp;"_"&amp;COUNTIF(M$2:M2767,M2767)))</f>
        <v>32.62_1</v>
      </c>
      <c r="O2767" s="42" t="str">
        <f t="shared" si="43"/>
        <v/>
      </c>
      <c r="P2767" s="3" t="s">
        <v>4605</v>
      </c>
      <c r="Q2767" s="3" t="s">
        <v>4606</v>
      </c>
      <c r="R2767" s="3" t="s">
        <v>4607</v>
      </c>
      <c r="S2767" s="3" t="s">
        <v>86</v>
      </c>
      <c r="T2767" s="3" t="s">
        <v>95</v>
      </c>
      <c r="U2767" s="3" t="s">
        <v>4606</v>
      </c>
      <c r="V2767" s="3" t="s">
        <v>86</v>
      </c>
      <c r="W2767" s="3" t="s">
        <v>86</v>
      </c>
      <c r="X2767" s="3" t="s">
        <v>86</v>
      </c>
      <c r="Y2767" s="3" t="s">
        <v>97</v>
      </c>
      <c r="Z2767" s="3" t="s">
        <v>86</v>
      </c>
      <c r="AA2767" s="4"/>
      <c r="AB2767" s="3" t="s">
        <v>86</v>
      </c>
      <c r="AC2767" s="3" t="s">
        <v>86</v>
      </c>
      <c r="AD2767" s="3" t="s">
        <v>86</v>
      </c>
      <c r="AE2767" s="5">
        <v>0</v>
      </c>
    </row>
    <row r="2768" spans="1:31" x14ac:dyDescent="0.25">
      <c r="A2768" s="6" t="s">
        <v>86</v>
      </c>
      <c r="B2768" s="3" t="s">
        <v>2774</v>
      </c>
      <c r="C2768" s="3" t="s">
        <v>4608</v>
      </c>
      <c r="D2768" s="4">
        <v>44259</v>
      </c>
      <c r="E2768" s="4">
        <v>44259</v>
      </c>
      <c r="F2768" s="4">
        <v>44271</v>
      </c>
      <c r="G2768" s="3" t="s">
        <v>2488</v>
      </c>
      <c r="H2768" s="3" t="s">
        <v>160</v>
      </c>
      <c r="I2768" s="5">
        <v>178.29</v>
      </c>
      <c r="J2768" s="3" t="s">
        <v>4609</v>
      </c>
      <c r="K2768" s="3" t="s">
        <v>90</v>
      </c>
      <c r="L2768" s="5">
        <v>15110</v>
      </c>
      <c r="M2768" s="5">
        <v>178.29</v>
      </c>
      <c r="N2768" s="41" t="str">
        <f>IF(M2768="","",IF(M2768&lt;0,-M2768&amp;"_"&amp;COUNTIF(M$2:M2768,M2768),M2768&amp;"_"&amp;COUNTIF(M$2:M2768,M2768)))</f>
        <v>178.29_1</v>
      </c>
      <c r="O2768" s="42" t="str">
        <f t="shared" si="43"/>
        <v/>
      </c>
      <c r="P2768" s="3" t="s">
        <v>3622</v>
      </c>
      <c r="Q2768" s="3" t="s">
        <v>4610</v>
      </c>
      <c r="R2768" s="3" t="s">
        <v>4611</v>
      </c>
      <c r="S2768" s="3" t="s">
        <v>86</v>
      </c>
      <c r="T2768" s="3" t="s">
        <v>95</v>
      </c>
      <c r="U2768" s="3" t="s">
        <v>4610</v>
      </c>
      <c r="V2768" s="3" t="s">
        <v>86</v>
      </c>
      <c r="W2768" s="3" t="s">
        <v>86</v>
      </c>
      <c r="X2768" s="3" t="s">
        <v>86</v>
      </c>
      <c r="Y2768" s="3" t="s">
        <v>97</v>
      </c>
      <c r="Z2768" s="3" t="s">
        <v>86</v>
      </c>
      <c r="AA2768" s="4"/>
      <c r="AB2768" s="3" t="s">
        <v>86</v>
      </c>
      <c r="AC2768" s="3" t="s">
        <v>86</v>
      </c>
      <c r="AD2768" s="3" t="s">
        <v>86</v>
      </c>
      <c r="AE2768" s="5">
        <v>0</v>
      </c>
    </row>
    <row r="2769" spans="1:31" x14ac:dyDescent="0.25">
      <c r="A2769" s="6" t="s">
        <v>86</v>
      </c>
      <c r="B2769" s="3" t="s">
        <v>2774</v>
      </c>
      <c r="C2769" s="3" t="s">
        <v>4612</v>
      </c>
      <c r="D2769" s="4">
        <v>44262</v>
      </c>
      <c r="E2769" s="4">
        <v>44262</v>
      </c>
      <c r="F2769" s="4">
        <v>44272</v>
      </c>
      <c r="G2769" s="3" t="s">
        <v>2488</v>
      </c>
      <c r="H2769" s="3" t="s">
        <v>160</v>
      </c>
      <c r="I2769" s="5">
        <v>233.7</v>
      </c>
      <c r="J2769" s="3" t="s">
        <v>4613</v>
      </c>
      <c r="K2769" s="3" t="s">
        <v>90</v>
      </c>
      <c r="L2769" s="5">
        <v>19805.919999999998</v>
      </c>
      <c r="M2769" s="5">
        <v>233.7</v>
      </c>
      <c r="N2769" s="41" t="str">
        <f>IF(M2769="","",IF(M2769&lt;0,-M2769&amp;"_"&amp;COUNTIF(M$2:M2769,M2769),M2769&amp;"_"&amp;COUNTIF(M$2:M2769,M2769)))</f>
        <v>233.7_1</v>
      </c>
      <c r="O2769" s="42" t="str">
        <f t="shared" si="43"/>
        <v/>
      </c>
      <c r="P2769" s="3" t="s">
        <v>4614</v>
      </c>
      <c r="Q2769" s="3" t="s">
        <v>4615</v>
      </c>
      <c r="R2769" s="3" t="s">
        <v>4616</v>
      </c>
      <c r="S2769" s="3" t="s">
        <v>86</v>
      </c>
      <c r="T2769" s="3" t="s">
        <v>95</v>
      </c>
      <c r="U2769" s="3" t="s">
        <v>4615</v>
      </c>
      <c r="V2769" s="3" t="s">
        <v>86</v>
      </c>
      <c r="W2769" s="3" t="s">
        <v>86</v>
      </c>
      <c r="X2769" s="3" t="s">
        <v>86</v>
      </c>
      <c r="Y2769" s="3" t="s">
        <v>97</v>
      </c>
      <c r="Z2769" s="3" t="s">
        <v>86</v>
      </c>
      <c r="AA2769" s="4"/>
      <c r="AB2769" s="3" t="s">
        <v>86</v>
      </c>
      <c r="AC2769" s="3" t="s">
        <v>86</v>
      </c>
      <c r="AD2769" s="3" t="s">
        <v>86</v>
      </c>
      <c r="AE2769" s="5">
        <v>0</v>
      </c>
    </row>
    <row r="2770" spans="1:31" x14ac:dyDescent="0.25">
      <c r="A2770" s="6" t="s">
        <v>86</v>
      </c>
      <c r="B2770" s="3" t="s">
        <v>2774</v>
      </c>
      <c r="C2770" s="3" t="s">
        <v>4617</v>
      </c>
      <c r="D2770" s="4">
        <v>44262</v>
      </c>
      <c r="E2770" s="4">
        <v>44262</v>
      </c>
      <c r="F2770" s="4">
        <v>44272</v>
      </c>
      <c r="G2770" s="3" t="s">
        <v>2488</v>
      </c>
      <c r="H2770" s="3" t="s">
        <v>160</v>
      </c>
      <c r="I2770" s="5">
        <v>54.98</v>
      </c>
      <c r="J2770" s="3" t="s">
        <v>4618</v>
      </c>
      <c r="K2770" s="3" t="s">
        <v>90</v>
      </c>
      <c r="L2770" s="5">
        <v>4659.97</v>
      </c>
      <c r="M2770" s="5">
        <v>54.98</v>
      </c>
      <c r="N2770" s="41" t="str">
        <f>IF(M2770="","",IF(M2770&lt;0,-M2770&amp;"_"&amp;COUNTIF(M$2:M2770,M2770),M2770&amp;"_"&amp;COUNTIF(M$2:M2770,M2770)))</f>
        <v>54.98_1</v>
      </c>
      <c r="O2770" s="42" t="str">
        <f t="shared" si="43"/>
        <v/>
      </c>
      <c r="P2770" s="3" t="s">
        <v>4619</v>
      </c>
      <c r="Q2770" s="3" t="s">
        <v>4620</v>
      </c>
      <c r="R2770" s="3" t="s">
        <v>4621</v>
      </c>
      <c r="S2770" s="3" t="s">
        <v>86</v>
      </c>
      <c r="T2770" s="3" t="s">
        <v>95</v>
      </c>
      <c r="U2770" s="3" t="s">
        <v>4620</v>
      </c>
      <c r="V2770" s="3" t="s">
        <v>86</v>
      </c>
      <c r="W2770" s="3" t="s">
        <v>86</v>
      </c>
      <c r="X2770" s="3" t="s">
        <v>86</v>
      </c>
      <c r="Y2770" s="3" t="s">
        <v>97</v>
      </c>
      <c r="Z2770" s="3" t="s">
        <v>86</v>
      </c>
      <c r="AA2770" s="4"/>
      <c r="AB2770" s="3" t="s">
        <v>86</v>
      </c>
      <c r="AC2770" s="3" t="s">
        <v>86</v>
      </c>
      <c r="AD2770" s="3" t="s">
        <v>86</v>
      </c>
      <c r="AE2770" s="5">
        <v>0</v>
      </c>
    </row>
    <row r="2771" spans="1:31" x14ac:dyDescent="0.25">
      <c r="A2771" s="6" t="s">
        <v>86</v>
      </c>
      <c r="B2771" s="3" t="s">
        <v>2774</v>
      </c>
      <c r="C2771" s="3" t="s">
        <v>4622</v>
      </c>
      <c r="D2771" s="4">
        <v>44262</v>
      </c>
      <c r="E2771" s="4">
        <v>44262</v>
      </c>
      <c r="F2771" s="4">
        <v>44272</v>
      </c>
      <c r="G2771" s="3" t="s">
        <v>2488</v>
      </c>
      <c r="H2771" s="3" t="s">
        <v>160</v>
      </c>
      <c r="I2771" s="5">
        <v>15.14</v>
      </c>
      <c r="J2771" s="3" t="s">
        <v>4623</v>
      </c>
      <c r="K2771" s="3" t="s">
        <v>90</v>
      </c>
      <c r="L2771" s="5">
        <v>1283.0899999999999</v>
      </c>
      <c r="M2771" s="5">
        <v>15.14</v>
      </c>
      <c r="N2771" s="41" t="str">
        <f>IF(M2771="","",IF(M2771&lt;0,-M2771&amp;"_"&amp;COUNTIF(M$2:M2771,M2771),M2771&amp;"_"&amp;COUNTIF(M$2:M2771,M2771)))</f>
        <v>15.14_1</v>
      </c>
      <c r="O2771" s="42" t="str">
        <f t="shared" si="43"/>
        <v/>
      </c>
      <c r="P2771" s="3" t="s">
        <v>4624</v>
      </c>
      <c r="Q2771" s="3" t="s">
        <v>4625</v>
      </c>
      <c r="R2771" s="3" t="s">
        <v>4626</v>
      </c>
      <c r="S2771" s="3" t="s">
        <v>86</v>
      </c>
      <c r="T2771" s="3" t="s">
        <v>95</v>
      </c>
      <c r="U2771" s="3" t="s">
        <v>4625</v>
      </c>
      <c r="V2771" s="3" t="s">
        <v>86</v>
      </c>
      <c r="W2771" s="3" t="s">
        <v>86</v>
      </c>
      <c r="X2771" s="3" t="s">
        <v>86</v>
      </c>
      <c r="Y2771" s="3" t="s">
        <v>97</v>
      </c>
      <c r="Z2771" s="3" t="s">
        <v>86</v>
      </c>
      <c r="AA2771" s="4"/>
      <c r="AB2771" s="3" t="s">
        <v>86</v>
      </c>
      <c r="AC2771" s="3" t="s">
        <v>86</v>
      </c>
      <c r="AD2771" s="3" t="s">
        <v>86</v>
      </c>
      <c r="AE2771" s="5">
        <v>0</v>
      </c>
    </row>
    <row r="2772" spans="1:31" x14ac:dyDescent="0.25">
      <c r="A2772" s="6" t="s">
        <v>86</v>
      </c>
      <c r="B2772" s="3" t="s">
        <v>2774</v>
      </c>
      <c r="C2772" s="3" t="s">
        <v>4627</v>
      </c>
      <c r="D2772" s="4">
        <v>44262</v>
      </c>
      <c r="E2772" s="4">
        <v>44262</v>
      </c>
      <c r="F2772" s="4">
        <v>44272</v>
      </c>
      <c r="G2772" s="3" t="s">
        <v>2488</v>
      </c>
      <c r="H2772" s="3" t="s">
        <v>160</v>
      </c>
      <c r="I2772" s="5">
        <v>95.66</v>
      </c>
      <c r="J2772" s="3" t="s">
        <v>4628</v>
      </c>
      <c r="K2772" s="3" t="s">
        <v>90</v>
      </c>
      <c r="L2772" s="5">
        <v>8107.14</v>
      </c>
      <c r="M2772" s="5">
        <v>95.66</v>
      </c>
      <c r="N2772" s="41" t="str">
        <f>IF(M2772="","",IF(M2772&lt;0,-M2772&amp;"_"&amp;COUNTIF(M$2:M2772,M2772),M2772&amp;"_"&amp;COUNTIF(M$2:M2772,M2772)))</f>
        <v>95.66_1</v>
      </c>
      <c r="O2772" s="42" t="str">
        <f t="shared" si="43"/>
        <v/>
      </c>
      <c r="P2772" s="3" t="s">
        <v>4629</v>
      </c>
      <c r="Q2772" s="3" t="s">
        <v>4630</v>
      </c>
      <c r="R2772" s="3" t="s">
        <v>4631</v>
      </c>
      <c r="S2772" s="3" t="s">
        <v>86</v>
      </c>
      <c r="T2772" s="3" t="s">
        <v>95</v>
      </c>
      <c r="U2772" s="3" t="s">
        <v>4630</v>
      </c>
      <c r="V2772" s="3" t="s">
        <v>86</v>
      </c>
      <c r="W2772" s="3" t="s">
        <v>86</v>
      </c>
      <c r="X2772" s="3" t="s">
        <v>86</v>
      </c>
      <c r="Y2772" s="3" t="s">
        <v>97</v>
      </c>
      <c r="Z2772" s="3" t="s">
        <v>86</v>
      </c>
      <c r="AA2772" s="4"/>
      <c r="AB2772" s="3" t="s">
        <v>86</v>
      </c>
      <c r="AC2772" s="3" t="s">
        <v>86</v>
      </c>
      <c r="AD2772" s="3" t="s">
        <v>86</v>
      </c>
      <c r="AE2772" s="5">
        <v>0</v>
      </c>
    </row>
    <row r="2773" spans="1:31" x14ac:dyDescent="0.25">
      <c r="A2773" s="6" t="s">
        <v>86</v>
      </c>
      <c r="B2773" s="3" t="s">
        <v>2774</v>
      </c>
      <c r="C2773" s="3" t="s">
        <v>4632</v>
      </c>
      <c r="D2773" s="4">
        <v>44263</v>
      </c>
      <c r="E2773" s="4">
        <v>44263</v>
      </c>
      <c r="F2773" s="4">
        <v>44272</v>
      </c>
      <c r="G2773" s="3" t="s">
        <v>2488</v>
      </c>
      <c r="H2773" s="3" t="s">
        <v>160</v>
      </c>
      <c r="I2773" s="5">
        <v>0.05</v>
      </c>
      <c r="J2773" s="3" t="s">
        <v>4633</v>
      </c>
      <c r="K2773" s="3" t="s">
        <v>90</v>
      </c>
      <c r="L2773" s="5">
        <v>4.1100000000000003</v>
      </c>
      <c r="M2773" s="5">
        <v>0.05</v>
      </c>
      <c r="N2773" s="41" t="str">
        <f>IF(M2773="","",IF(M2773&lt;0,-M2773&amp;"_"&amp;COUNTIF(M$2:M2773,M2773),M2773&amp;"_"&amp;COUNTIF(M$2:M2773,M2773)))</f>
        <v>0.05_3</v>
      </c>
      <c r="O2773" s="42" t="str">
        <f t="shared" si="43"/>
        <v/>
      </c>
      <c r="P2773" s="3" t="s">
        <v>4634</v>
      </c>
      <c r="Q2773" s="3" t="s">
        <v>4635</v>
      </c>
      <c r="R2773" s="3" t="s">
        <v>4636</v>
      </c>
      <c r="S2773" s="3" t="s">
        <v>86</v>
      </c>
      <c r="T2773" s="3" t="s">
        <v>95</v>
      </c>
      <c r="U2773" s="3" t="s">
        <v>4635</v>
      </c>
      <c r="V2773" s="3" t="s">
        <v>86</v>
      </c>
      <c r="W2773" s="3" t="s">
        <v>86</v>
      </c>
      <c r="X2773" s="3" t="s">
        <v>86</v>
      </c>
      <c r="Y2773" s="3" t="s">
        <v>97</v>
      </c>
      <c r="Z2773" s="3" t="s">
        <v>86</v>
      </c>
      <c r="AA2773" s="4"/>
      <c r="AB2773" s="3" t="s">
        <v>86</v>
      </c>
      <c r="AC2773" s="3" t="s">
        <v>86</v>
      </c>
      <c r="AD2773" s="3" t="s">
        <v>86</v>
      </c>
      <c r="AE2773" s="5">
        <v>0</v>
      </c>
    </row>
    <row r="2774" spans="1:31" x14ac:dyDescent="0.25">
      <c r="A2774" s="6" t="s">
        <v>86</v>
      </c>
      <c r="B2774" s="3" t="s">
        <v>1281</v>
      </c>
      <c r="C2774" s="3" t="s">
        <v>41</v>
      </c>
      <c r="D2774" s="4">
        <v>44264</v>
      </c>
      <c r="E2774" s="4">
        <v>44264</v>
      </c>
      <c r="F2774" s="4">
        <v>44266</v>
      </c>
      <c r="G2774" s="3" t="s">
        <v>89</v>
      </c>
      <c r="H2774" s="3" t="s">
        <v>90</v>
      </c>
      <c r="I2774" s="5">
        <v>2516</v>
      </c>
      <c r="J2774" s="3" t="s">
        <v>91</v>
      </c>
      <c r="K2774" s="3" t="s">
        <v>90</v>
      </c>
      <c r="L2774" s="5">
        <v>2516</v>
      </c>
      <c r="M2774" s="5">
        <v>29.62</v>
      </c>
      <c r="N2774" s="41" t="str">
        <f>IF(M2774="","",IF(M2774&lt;0,-M2774&amp;"_"&amp;COUNTIF(M$2:M2774,M2774),M2774&amp;"_"&amp;COUNTIF(M$2:M2774,M2774)))</f>
        <v>29.62_1</v>
      </c>
      <c r="O2774" s="42" t="str">
        <f t="shared" si="43"/>
        <v/>
      </c>
      <c r="P2774" s="3" t="s">
        <v>884</v>
      </c>
      <c r="Q2774" s="3" t="s">
        <v>2271</v>
      </c>
      <c r="R2774" s="3" t="s">
        <v>2272</v>
      </c>
      <c r="S2774" s="3" t="s">
        <v>86</v>
      </c>
      <c r="T2774" s="3" t="s">
        <v>95</v>
      </c>
      <c r="U2774" s="3" t="s">
        <v>2273</v>
      </c>
      <c r="V2774" s="3" t="s">
        <v>86</v>
      </c>
      <c r="W2774" s="3" t="s">
        <v>86</v>
      </c>
      <c r="X2774" s="3" t="s">
        <v>86</v>
      </c>
      <c r="Y2774" s="3" t="s">
        <v>103</v>
      </c>
      <c r="Z2774" s="3" t="s">
        <v>86</v>
      </c>
      <c r="AA2774" s="4"/>
      <c r="AB2774" s="3" t="s">
        <v>86</v>
      </c>
      <c r="AC2774" s="3" t="s">
        <v>86</v>
      </c>
      <c r="AD2774" s="3" t="s">
        <v>86</v>
      </c>
      <c r="AE2774" s="5">
        <v>0</v>
      </c>
    </row>
    <row r="2775" spans="1:31" x14ac:dyDescent="0.25">
      <c r="A2775" s="6" t="s">
        <v>86</v>
      </c>
      <c r="B2775" s="3" t="s">
        <v>1281</v>
      </c>
      <c r="C2775" s="3" t="s">
        <v>41</v>
      </c>
      <c r="D2775" s="4">
        <v>44264</v>
      </c>
      <c r="E2775" s="4">
        <v>44264</v>
      </c>
      <c r="F2775" s="4">
        <v>44266</v>
      </c>
      <c r="G2775" s="3" t="s">
        <v>89</v>
      </c>
      <c r="H2775" s="3" t="s">
        <v>90</v>
      </c>
      <c r="I2775" s="5">
        <v>4103</v>
      </c>
      <c r="J2775" s="3" t="s">
        <v>91</v>
      </c>
      <c r="K2775" s="3" t="s">
        <v>90</v>
      </c>
      <c r="L2775" s="5">
        <v>4103</v>
      </c>
      <c r="M2775" s="5">
        <v>48.3</v>
      </c>
      <c r="N2775" s="41" t="str">
        <f>IF(M2775="","",IF(M2775&lt;0,-M2775&amp;"_"&amp;COUNTIF(M$2:M2775,M2775),M2775&amp;"_"&amp;COUNTIF(M$2:M2775,M2775)))</f>
        <v>48.3_1</v>
      </c>
      <c r="O2775" s="42" t="str">
        <f t="shared" si="43"/>
        <v/>
      </c>
      <c r="P2775" s="3" t="s">
        <v>884</v>
      </c>
      <c r="Q2775" s="3" t="s">
        <v>2276</v>
      </c>
      <c r="R2775" s="3" t="s">
        <v>2277</v>
      </c>
      <c r="S2775" s="3" t="s">
        <v>86</v>
      </c>
      <c r="T2775" s="3" t="s">
        <v>95</v>
      </c>
      <c r="U2775" s="3" t="s">
        <v>2273</v>
      </c>
      <c r="V2775" s="3" t="s">
        <v>86</v>
      </c>
      <c r="W2775" s="3" t="s">
        <v>86</v>
      </c>
      <c r="X2775" s="3" t="s">
        <v>86</v>
      </c>
      <c r="Y2775" s="3" t="s">
        <v>103</v>
      </c>
      <c r="Z2775" s="3" t="s">
        <v>86</v>
      </c>
      <c r="AA2775" s="4"/>
      <c r="AB2775" s="3" t="s">
        <v>86</v>
      </c>
      <c r="AC2775" s="3" t="s">
        <v>86</v>
      </c>
      <c r="AD2775" s="3" t="s">
        <v>86</v>
      </c>
      <c r="AE2775" s="5">
        <v>0</v>
      </c>
    </row>
    <row r="2776" spans="1:31" x14ac:dyDescent="0.25">
      <c r="A2776" s="6" t="s">
        <v>86</v>
      </c>
      <c r="B2776" s="3" t="s">
        <v>1281</v>
      </c>
      <c r="C2776" s="3" t="s">
        <v>41</v>
      </c>
      <c r="D2776" s="4">
        <v>44264</v>
      </c>
      <c r="E2776" s="4">
        <v>44264</v>
      </c>
      <c r="F2776" s="4">
        <v>44266</v>
      </c>
      <c r="G2776" s="3" t="s">
        <v>89</v>
      </c>
      <c r="H2776" s="3" t="s">
        <v>90</v>
      </c>
      <c r="I2776" s="5">
        <v>2786</v>
      </c>
      <c r="J2776" s="3" t="s">
        <v>91</v>
      </c>
      <c r="K2776" s="3" t="s">
        <v>90</v>
      </c>
      <c r="L2776" s="5">
        <v>2786</v>
      </c>
      <c r="M2776" s="5">
        <v>32.799999999999997</v>
      </c>
      <c r="N2776" s="41" t="str">
        <f>IF(M2776="","",IF(M2776&lt;0,-M2776&amp;"_"&amp;COUNTIF(M$2:M2776,M2776),M2776&amp;"_"&amp;COUNTIF(M$2:M2776,M2776)))</f>
        <v>32.8_1</v>
      </c>
      <c r="O2776" s="42" t="str">
        <f t="shared" si="43"/>
        <v/>
      </c>
      <c r="P2776" s="3" t="s">
        <v>884</v>
      </c>
      <c r="Q2776" s="3" t="s">
        <v>2278</v>
      </c>
      <c r="R2776" s="3" t="s">
        <v>2279</v>
      </c>
      <c r="S2776" s="3" t="s">
        <v>86</v>
      </c>
      <c r="T2776" s="3" t="s">
        <v>95</v>
      </c>
      <c r="U2776" s="3" t="s">
        <v>2273</v>
      </c>
      <c r="V2776" s="3" t="s">
        <v>86</v>
      </c>
      <c r="W2776" s="3" t="s">
        <v>86</v>
      </c>
      <c r="X2776" s="3" t="s">
        <v>86</v>
      </c>
      <c r="Y2776" s="3" t="s">
        <v>103</v>
      </c>
      <c r="Z2776" s="3" t="s">
        <v>86</v>
      </c>
      <c r="AA2776" s="4"/>
      <c r="AB2776" s="3" t="s">
        <v>86</v>
      </c>
      <c r="AC2776" s="3" t="s">
        <v>86</v>
      </c>
      <c r="AD2776" s="3" t="s">
        <v>86</v>
      </c>
      <c r="AE2776" s="5">
        <v>0</v>
      </c>
    </row>
    <row r="2777" spans="1:31" x14ac:dyDescent="0.25">
      <c r="A2777" s="6" t="s">
        <v>86</v>
      </c>
      <c r="B2777" s="3" t="s">
        <v>1281</v>
      </c>
      <c r="C2777" s="3" t="s">
        <v>41</v>
      </c>
      <c r="D2777" s="4">
        <v>44264</v>
      </c>
      <c r="E2777" s="4">
        <v>44264</v>
      </c>
      <c r="F2777" s="4">
        <v>44266</v>
      </c>
      <c r="G2777" s="3" t="s">
        <v>89</v>
      </c>
      <c r="H2777" s="3" t="s">
        <v>90</v>
      </c>
      <c r="I2777" s="5">
        <v>-11838</v>
      </c>
      <c r="J2777" s="3" t="s">
        <v>91</v>
      </c>
      <c r="K2777" s="3" t="s">
        <v>90</v>
      </c>
      <c r="L2777" s="5">
        <v>-11838</v>
      </c>
      <c r="M2777" s="5">
        <v>-139.35</v>
      </c>
      <c r="N2777" s="41" t="str">
        <f>IF(M2777="","",IF(M2777&lt;0,-M2777&amp;"_"&amp;COUNTIF(M$2:M2777,M2777),M2777&amp;"_"&amp;COUNTIF(M$2:M2777,M2777)))</f>
        <v>139.35_2</v>
      </c>
      <c r="O2777" s="42" t="str">
        <f t="shared" si="43"/>
        <v/>
      </c>
      <c r="P2777" s="3" t="s">
        <v>884</v>
      </c>
      <c r="Q2777" s="3" t="s">
        <v>2278</v>
      </c>
      <c r="R2777" s="3" t="s">
        <v>2279</v>
      </c>
      <c r="S2777" s="3" t="s">
        <v>86</v>
      </c>
      <c r="T2777" s="3" t="s">
        <v>95</v>
      </c>
      <c r="U2777" s="3" t="s">
        <v>2273</v>
      </c>
      <c r="V2777" s="3" t="s">
        <v>86</v>
      </c>
      <c r="W2777" s="3" t="s">
        <v>86</v>
      </c>
      <c r="X2777" s="3" t="s">
        <v>86</v>
      </c>
      <c r="Y2777" s="3" t="s">
        <v>103</v>
      </c>
      <c r="Z2777" s="3" t="s">
        <v>86</v>
      </c>
      <c r="AA2777" s="4"/>
      <c r="AB2777" s="3" t="s">
        <v>86</v>
      </c>
      <c r="AC2777" s="3" t="s">
        <v>86</v>
      </c>
      <c r="AD2777" s="3" t="s">
        <v>86</v>
      </c>
      <c r="AE2777" s="5">
        <v>0</v>
      </c>
    </row>
    <row r="2778" spans="1:31" x14ac:dyDescent="0.25">
      <c r="A2778" s="6" t="s">
        <v>86</v>
      </c>
      <c r="B2778" s="3" t="s">
        <v>1281</v>
      </c>
      <c r="C2778" s="3" t="s">
        <v>41</v>
      </c>
      <c r="D2778" s="4">
        <v>44264</v>
      </c>
      <c r="E2778" s="4">
        <v>44264</v>
      </c>
      <c r="F2778" s="4">
        <v>44266</v>
      </c>
      <c r="G2778" s="3" t="s">
        <v>89</v>
      </c>
      <c r="H2778" s="3" t="s">
        <v>90</v>
      </c>
      <c r="I2778" s="5">
        <v>2316</v>
      </c>
      <c r="J2778" s="3" t="s">
        <v>91</v>
      </c>
      <c r="K2778" s="3" t="s">
        <v>90</v>
      </c>
      <c r="L2778" s="5">
        <v>2316</v>
      </c>
      <c r="M2778" s="5">
        <v>27.26</v>
      </c>
      <c r="N2778" s="41" t="str">
        <f>IF(M2778="","",IF(M2778&lt;0,-M2778&amp;"_"&amp;COUNTIF(M$2:M2778,M2778),M2778&amp;"_"&amp;COUNTIF(M$2:M2778,M2778)))</f>
        <v>27.26_1</v>
      </c>
      <c r="O2778" s="42" t="str">
        <f t="shared" si="43"/>
        <v/>
      </c>
      <c r="P2778" s="3" t="s">
        <v>884</v>
      </c>
      <c r="Q2778" s="3" t="s">
        <v>2280</v>
      </c>
      <c r="R2778" s="3" t="s">
        <v>2281</v>
      </c>
      <c r="S2778" s="3" t="s">
        <v>86</v>
      </c>
      <c r="T2778" s="3" t="s">
        <v>95</v>
      </c>
      <c r="U2778" s="3" t="s">
        <v>2273</v>
      </c>
      <c r="V2778" s="3" t="s">
        <v>86</v>
      </c>
      <c r="W2778" s="3" t="s">
        <v>86</v>
      </c>
      <c r="X2778" s="3" t="s">
        <v>86</v>
      </c>
      <c r="Y2778" s="3" t="s">
        <v>103</v>
      </c>
      <c r="Z2778" s="3" t="s">
        <v>86</v>
      </c>
      <c r="AA2778" s="4"/>
      <c r="AB2778" s="3" t="s">
        <v>86</v>
      </c>
      <c r="AC2778" s="3" t="s">
        <v>86</v>
      </c>
      <c r="AD2778" s="3" t="s">
        <v>86</v>
      </c>
      <c r="AE2778" s="5">
        <v>0</v>
      </c>
    </row>
    <row r="2779" spans="1:31" x14ac:dyDescent="0.25">
      <c r="A2779" s="6" t="s">
        <v>86</v>
      </c>
      <c r="B2779" s="3" t="s">
        <v>1281</v>
      </c>
      <c r="C2779" s="3" t="s">
        <v>41</v>
      </c>
      <c r="D2779" s="4">
        <v>44264</v>
      </c>
      <c r="E2779" s="4">
        <v>44264</v>
      </c>
      <c r="F2779" s="4">
        <v>44266</v>
      </c>
      <c r="G2779" s="3" t="s">
        <v>89</v>
      </c>
      <c r="H2779" s="3" t="s">
        <v>90</v>
      </c>
      <c r="I2779" s="5">
        <v>758</v>
      </c>
      <c r="J2779" s="3" t="s">
        <v>91</v>
      </c>
      <c r="K2779" s="3" t="s">
        <v>90</v>
      </c>
      <c r="L2779" s="5">
        <v>758</v>
      </c>
      <c r="M2779" s="5">
        <v>8.92</v>
      </c>
      <c r="N2779" s="41" t="str">
        <f>IF(M2779="","",IF(M2779&lt;0,-M2779&amp;"_"&amp;COUNTIF(M$2:M2779,M2779),M2779&amp;"_"&amp;COUNTIF(M$2:M2779,M2779)))</f>
        <v>8.92_1</v>
      </c>
      <c r="O2779" s="42" t="str">
        <f t="shared" si="43"/>
        <v/>
      </c>
      <c r="P2779" s="3" t="s">
        <v>884</v>
      </c>
      <c r="Q2779" s="3" t="s">
        <v>2282</v>
      </c>
      <c r="R2779" s="3" t="s">
        <v>2283</v>
      </c>
      <c r="S2779" s="3" t="s">
        <v>86</v>
      </c>
      <c r="T2779" s="3" t="s">
        <v>95</v>
      </c>
      <c r="U2779" s="3" t="s">
        <v>2273</v>
      </c>
      <c r="V2779" s="3" t="s">
        <v>86</v>
      </c>
      <c r="W2779" s="3" t="s">
        <v>86</v>
      </c>
      <c r="X2779" s="3" t="s">
        <v>86</v>
      </c>
      <c r="Y2779" s="3" t="s">
        <v>103</v>
      </c>
      <c r="Z2779" s="3" t="s">
        <v>86</v>
      </c>
      <c r="AA2779" s="4"/>
      <c r="AB2779" s="3" t="s">
        <v>86</v>
      </c>
      <c r="AC2779" s="3" t="s">
        <v>86</v>
      </c>
      <c r="AD2779" s="3" t="s">
        <v>86</v>
      </c>
      <c r="AE2779" s="5">
        <v>0</v>
      </c>
    </row>
    <row r="2780" spans="1:31" x14ac:dyDescent="0.25">
      <c r="A2780" s="6" t="s">
        <v>86</v>
      </c>
      <c r="B2780" s="3" t="s">
        <v>1285</v>
      </c>
      <c r="C2780" s="3" t="s">
        <v>2284</v>
      </c>
      <c r="D2780" s="4">
        <v>44264</v>
      </c>
      <c r="E2780" s="4">
        <v>44264</v>
      </c>
      <c r="F2780" s="4">
        <v>44264</v>
      </c>
      <c r="G2780" s="3" t="s">
        <v>235</v>
      </c>
      <c r="H2780" s="3" t="s">
        <v>90</v>
      </c>
      <c r="I2780" s="5">
        <v>12750</v>
      </c>
      <c r="J2780" s="3" t="s">
        <v>91</v>
      </c>
      <c r="K2780" s="3" t="s">
        <v>90</v>
      </c>
      <c r="L2780" s="5">
        <v>12750</v>
      </c>
      <c r="M2780" s="5">
        <v>150.09</v>
      </c>
      <c r="N2780" s="41" t="str">
        <f>IF(M2780="","",IF(M2780&lt;0,-M2780&amp;"_"&amp;COUNTIF(M$2:M2780,M2780),M2780&amp;"_"&amp;COUNTIF(M$2:M2780,M2780)))</f>
        <v>150.09_1</v>
      </c>
      <c r="O2780" s="42" t="str">
        <f t="shared" si="43"/>
        <v/>
      </c>
      <c r="P2780" s="3" t="s">
        <v>1842</v>
      </c>
      <c r="Q2780" s="3" t="s">
        <v>2285</v>
      </c>
      <c r="R2780" s="3" t="s">
        <v>2286</v>
      </c>
      <c r="S2780" s="3" t="s">
        <v>86</v>
      </c>
      <c r="T2780" s="3" t="s">
        <v>95</v>
      </c>
      <c r="U2780" s="3" t="s">
        <v>2287</v>
      </c>
      <c r="V2780" s="3" t="s">
        <v>86</v>
      </c>
      <c r="W2780" s="3" t="s">
        <v>86</v>
      </c>
      <c r="X2780" s="3" t="s">
        <v>86</v>
      </c>
      <c r="Y2780" s="3" t="s">
        <v>97</v>
      </c>
      <c r="Z2780" s="3" t="s">
        <v>86</v>
      </c>
      <c r="AA2780" s="4"/>
      <c r="AB2780" s="3" t="s">
        <v>86</v>
      </c>
      <c r="AC2780" s="3" t="s">
        <v>86</v>
      </c>
      <c r="AD2780" s="3" t="s">
        <v>86</v>
      </c>
      <c r="AE2780" s="5">
        <v>0</v>
      </c>
    </row>
    <row r="2781" spans="1:31" x14ac:dyDescent="0.25">
      <c r="A2781" s="6" t="s">
        <v>86</v>
      </c>
      <c r="B2781" s="3" t="s">
        <v>1285</v>
      </c>
      <c r="C2781" s="3" t="s">
        <v>2288</v>
      </c>
      <c r="D2781" s="4">
        <v>44264</v>
      </c>
      <c r="E2781" s="4">
        <v>44264</v>
      </c>
      <c r="F2781" s="4">
        <v>44264</v>
      </c>
      <c r="G2781" s="3" t="s">
        <v>235</v>
      </c>
      <c r="H2781" s="3" t="s">
        <v>90</v>
      </c>
      <c r="I2781" s="5">
        <v>7000</v>
      </c>
      <c r="J2781" s="3" t="s">
        <v>91</v>
      </c>
      <c r="K2781" s="3" t="s">
        <v>90</v>
      </c>
      <c r="L2781" s="5">
        <v>7000</v>
      </c>
      <c r="M2781" s="5">
        <v>82.4</v>
      </c>
      <c r="N2781" s="41" t="str">
        <f>IF(M2781="","",IF(M2781&lt;0,-M2781&amp;"_"&amp;COUNTIF(M$2:M2781,M2781),M2781&amp;"_"&amp;COUNTIF(M$2:M2781,M2781)))</f>
        <v>82.4_3</v>
      </c>
      <c r="O2781" s="42" t="str">
        <f t="shared" si="43"/>
        <v/>
      </c>
      <c r="P2781" s="3" t="s">
        <v>1842</v>
      </c>
      <c r="Q2781" s="3" t="s">
        <v>2285</v>
      </c>
      <c r="R2781" s="3" t="s">
        <v>2286</v>
      </c>
      <c r="S2781" s="3" t="s">
        <v>86</v>
      </c>
      <c r="T2781" s="3" t="s">
        <v>95</v>
      </c>
      <c r="U2781" s="3" t="s">
        <v>2287</v>
      </c>
      <c r="V2781" s="3" t="s">
        <v>86</v>
      </c>
      <c r="W2781" s="3" t="s">
        <v>86</v>
      </c>
      <c r="X2781" s="3" t="s">
        <v>86</v>
      </c>
      <c r="Y2781" s="3" t="s">
        <v>97</v>
      </c>
      <c r="Z2781" s="3" t="s">
        <v>86</v>
      </c>
      <c r="AA2781" s="4"/>
      <c r="AB2781" s="3" t="s">
        <v>86</v>
      </c>
      <c r="AC2781" s="3" t="s">
        <v>86</v>
      </c>
      <c r="AD2781" s="3" t="s">
        <v>86</v>
      </c>
      <c r="AE2781" s="5">
        <v>0</v>
      </c>
    </row>
    <row r="2782" spans="1:31" x14ac:dyDescent="0.25">
      <c r="A2782" s="6" t="s">
        <v>86</v>
      </c>
      <c r="B2782" s="3" t="s">
        <v>1298</v>
      </c>
      <c r="C2782" s="3" t="s">
        <v>41</v>
      </c>
      <c r="D2782" s="4">
        <v>44264</v>
      </c>
      <c r="E2782" s="4">
        <v>44264</v>
      </c>
      <c r="F2782" s="4">
        <v>44266</v>
      </c>
      <c r="G2782" s="3" t="s">
        <v>89</v>
      </c>
      <c r="H2782" s="3" t="s">
        <v>90</v>
      </c>
      <c r="I2782" s="5">
        <v>3615</v>
      </c>
      <c r="J2782" s="3" t="s">
        <v>91</v>
      </c>
      <c r="K2782" s="3" t="s">
        <v>90</v>
      </c>
      <c r="L2782" s="5">
        <v>3615</v>
      </c>
      <c r="M2782" s="5">
        <v>42.55</v>
      </c>
      <c r="N2782" s="41" t="str">
        <f>IF(M2782="","",IF(M2782&lt;0,-M2782&amp;"_"&amp;COUNTIF(M$2:M2782,M2782),M2782&amp;"_"&amp;COUNTIF(M$2:M2782,M2782)))</f>
        <v>42.55_2</v>
      </c>
      <c r="O2782" s="42" t="str">
        <f t="shared" si="43"/>
        <v/>
      </c>
      <c r="P2782" s="3" t="s">
        <v>884</v>
      </c>
      <c r="Q2782" s="3" t="s">
        <v>2271</v>
      </c>
      <c r="R2782" s="3" t="s">
        <v>2272</v>
      </c>
      <c r="S2782" s="3" t="s">
        <v>86</v>
      </c>
      <c r="T2782" s="3" t="s">
        <v>95</v>
      </c>
      <c r="U2782" s="3" t="s">
        <v>2273</v>
      </c>
      <c r="V2782" s="3" t="s">
        <v>86</v>
      </c>
      <c r="W2782" s="3" t="s">
        <v>86</v>
      </c>
      <c r="X2782" s="3" t="s">
        <v>86</v>
      </c>
      <c r="Y2782" s="3" t="s">
        <v>103</v>
      </c>
      <c r="Z2782" s="3" t="s">
        <v>86</v>
      </c>
      <c r="AA2782" s="4"/>
      <c r="AB2782" s="3" t="s">
        <v>86</v>
      </c>
      <c r="AC2782" s="3" t="s">
        <v>86</v>
      </c>
      <c r="AD2782" s="3" t="s">
        <v>86</v>
      </c>
      <c r="AE2782" s="5">
        <v>0</v>
      </c>
    </row>
    <row r="2783" spans="1:31" x14ac:dyDescent="0.25">
      <c r="A2783" s="6" t="s">
        <v>86</v>
      </c>
      <c r="B2783" s="3" t="s">
        <v>1298</v>
      </c>
      <c r="C2783" s="3" t="s">
        <v>41</v>
      </c>
      <c r="D2783" s="4">
        <v>44264</v>
      </c>
      <c r="E2783" s="4">
        <v>44264</v>
      </c>
      <c r="F2783" s="4">
        <v>44266</v>
      </c>
      <c r="G2783" s="3" t="s">
        <v>89</v>
      </c>
      <c r="H2783" s="3" t="s">
        <v>90</v>
      </c>
      <c r="I2783" s="5">
        <v>4705</v>
      </c>
      <c r="J2783" s="3" t="s">
        <v>91</v>
      </c>
      <c r="K2783" s="3" t="s">
        <v>90</v>
      </c>
      <c r="L2783" s="5">
        <v>4705</v>
      </c>
      <c r="M2783" s="5">
        <v>55.39</v>
      </c>
      <c r="N2783" s="41" t="str">
        <f>IF(M2783="","",IF(M2783&lt;0,-M2783&amp;"_"&amp;COUNTIF(M$2:M2783,M2783),M2783&amp;"_"&amp;COUNTIF(M$2:M2783,M2783)))</f>
        <v>55.39_1</v>
      </c>
      <c r="O2783" s="42" t="str">
        <f t="shared" si="43"/>
        <v/>
      </c>
      <c r="P2783" s="3" t="s">
        <v>884</v>
      </c>
      <c r="Q2783" s="3" t="s">
        <v>2274</v>
      </c>
      <c r="R2783" s="3" t="s">
        <v>2275</v>
      </c>
      <c r="S2783" s="3" t="s">
        <v>86</v>
      </c>
      <c r="T2783" s="3" t="s">
        <v>95</v>
      </c>
      <c r="U2783" s="3" t="s">
        <v>2273</v>
      </c>
      <c r="V2783" s="3" t="s">
        <v>86</v>
      </c>
      <c r="W2783" s="3" t="s">
        <v>86</v>
      </c>
      <c r="X2783" s="3" t="s">
        <v>86</v>
      </c>
      <c r="Y2783" s="3" t="s">
        <v>103</v>
      </c>
      <c r="Z2783" s="3" t="s">
        <v>86</v>
      </c>
      <c r="AA2783" s="4"/>
      <c r="AB2783" s="3" t="s">
        <v>86</v>
      </c>
      <c r="AC2783" s="3" t="s">
        <v>86</v>
      </c>
      <c r="AD2783" s="3" t="s">
        <v>86</v>
      </c>
      <c r="AE2783" s="5">
        <v>0</v>
      </c>
    </row>
    <row r="2784" spans="1:31" x14ac:dyDescent="0.25">
      <c r="A2784" s="6" t="s">
        <v>86</v>
      </c>
      <c r="B2784" s="3" t="s">
        <v>1298</v>
      </c>
      <c r="C2784" s="3" t="s">
        <v>41</v>
      </c>
      <c r="D2784" s="4">
        <v>44264</v>
      </c>
      <c r="E2784" s="4">
        <v>44264</v>
      </c>
      <c r="F2784" s="4">
        <v>44266</v>
      </c>
      <c r="G2784" s="3" t="s">
        <v>89</v>
      </c>
      <c r="H2784" s="3" t="s">
        <v>90</v>
      </c>
      <c r="I2784" s="5">
        <v>2224</v>
      </c>
      <c r="J2784" s="3" t="s">
        <v>91</v>
      </c>
      <c r="K2784" s="3" t="s">
        <v>90</v>
      </c>
      <c r="L2784" s="5">
        <v>2224</v>
      </c>
      <c r="M2784" s="5">
        <v>26.18</v>
      </c>
      <c r="N2784" s="41" t="str">
        <f>IF(M2784="","",IF(M2784&lt;0,-M2784&amp;"_"&amp;COUNTIF(M$2:M2784,M2784),M2784&amp;"_"&amp;COUNTIF(M$2:M2784,M2784)))</f>
        <v>26.18_1</v>
      </c>
      <c r="O2784" s="42" t="str">
        <f t="shared" si="43"/>
        <v/>
      </c>
      <c r="P2784" s="3" t="s">
        <v>884</v>
      </c>
      <c r="Q2784" s="3" t="s">
        <v>2278</v>
      </c>
      <c r="R2784" s="3" t="s">
        <v>2279</v>
      </c>
      <c r="S2784" s="3" t="s">
        <v>86</v>
      </c>
      <c r="T2784" s="3" t="s">
        <v>95</v>
      </c>
      <c r="U2784" s="3" t="s">
        <v>2273</v>
      </c>
      <c r="V2784" s="3" t="s">
        <v>86</v>
      </c>
      <c r="W2784" s="3" t="s">
        <v>86</v>
      </c>
      <c r="X2784" s="3" t="s">
        <v>86</v>
      </c>
      <c r="Y2784" s="3" t="s">
        <v>103</v>
      </c>
      <c r="Z2784" s="3" t="s">
        <v>86</v>
      </c>
      <c r="AA2784" s="4"/>
      <c r="AB2784" s="3" t="s">
        <v>86</v>
      </c>
      <c r="AC2784" s="3" t="s">
        <v>86</v>
      </c>
      <c r="AD2784" s="3" t="s">
        <v>86</v>
      </c>
      <c r="AE2784" s="5">
        <v>0</v>
      </c>
    </row>
    <row r="2785" spans="1:31" x14ac:dyDescent="0.25">
      <c r="A2785" s="6" t="s">
        <v>86</v>
      </c>
      <c r="B2785" s="3" t="s">
        <v>1298</v>
      </c>
      <c r="C2785" s="3" t="s">
        <v>41</v>
      </c>
      <c r="D2785" s="4">
        <v>44264</v>
      </c>
      <c r="E2785" s="4">
        <v>44264</v>
      </c>
      <c r="F2785" s="4">
        <v>44266</v>
      </c>
      <c r="G2785" s="3" t="s">
        <v>89</v>
      </c>
      <c r="H2785" s="3" t="s">
        <v>90</v>
      </c>
      <c r="I2785" s="5">
        <v>3203</v>
      </c>
      <c r="J2785" s="3" t="s">
        <v>91</v>
      </c>
      <c r="K2785" s="3" t="s">
        <v>90</v>
      </c>
      <c r="L2785" s="5">
        <v>3203</v>
      </c>
      <c r="M2785" s="5">
        <v>37.700000000000003</v>
      </c>
      <c r="N2785" s="41" t="str">
        <f>IF(M2785="","",IF(M2785&lt;0,-M2785&amp;"_"&amp;COUNTIF(M$2:M2785,M2785),M2785&amp;"_"&amp;COUNTIF(M$2:M2785,M2785)))</f>
        <v>37.7_1</v>
      </c>
      <c r="O2785" s="42" t="str">
        <f t="shared" si="43"/>
        <v/>
      </c>
      <c r="P2785" s="3" t="s">
        <v>884</v>
      </c>
      <c r="Q2785" s="3" t="s">
        <v>2282</v>
      </c>
      <c r="R2785" s="3" t="s">
        <v>2283</v>
      </c>
      <c r="S2785" s="3" t="s">
        <v>86</v>
      </c>
      <c r="T2785" s="3" t="s">
        <v>95</v>
      </c>
      <c r="U2785" s="3" t="s">
        <v>2273</v>
      </c>
      <c r="V2785" s="3" t="s">
        <v>86</v>
      </c>
      <c r="W2785" s="3" t="s">
        <v>86</v>
      </c>
      <c r="X2785" s="3" t="s">
        <v>86</v>
      </c>
      <c r="Y2785" s="3" t="s">
        <v>103</v>
      </c>
      <c r="Z2785" s="3" t="s">
        <v>86</v>
      </c>
      <c r="AA2785" s="4"/>
      <c r="AB2785" s="3" t="s">
        <v>86</v>
      </c>
      <c r="AC2785" s="3" t="s">
        <v>86</v>
      </c>
      <c r="AD2785" s="3" t="s">
        <v>86</v>
      </c>
      <c r="AE2785" s="5">
        <v>0</v>
      </c>
    </row>
    <row r="2786" spans="1:31" x14ac:dyDescent="0.25">
      <c r="A2786" s="6" t="s">
        <v>86</v>
      </c>
      <c r="B2786" s="3" t="s">
        <v>2779</v>
      </c>
      <c r="C2786" s="3" t="s">
        <v>4637</v>
      </c>
      <c r="D2786" s="4">
        <v>44264</v>
      </c>
      <c r="E2786" s="4">
        <v>44264</v>
      </c>
      <c r="F2786" s="4">
        <v>44266</v>
      </c>
      <c r="G2786" s="3" t="s">
        <v>89</v>
      </c>
      <c r="H2786" s="3" t="s">
        <v>90</v>
      </c>
      <c r="I2786" s="5">
        <v>33543</v>
      </c>
      <c r="J2786" s="3" t="s">
        <v>91</v>
      </c>
      <c r="K2786" s="3" t="s">
        <v>90</v>
      </c>
      <c r="L2786" s="5">
        <v>33543</v>
      </c>
      <c r="M2786" s="5">
        <v>394.88</v>
      </c>
      <c r="N2786" s="41" t="str">
        <f>IF(M2786="","",IF(M2786&lt;0,-M2786&amp;"_"&amp;COUNTIF(M$2:M2786,M2786),M2786&amp;"_"&amp;COUNTIF(M$2:M2786,M2786)))</f>
        <v>394.88_1</v>
      </c>
      <c r="O2786" s="42" t="str">
        <f t="shared" si="43"/>
        <v/>
      </c>
      <c r="P2786" s="3" t="s">
        <v>4638</v>
      </c>
      <c r="Q2786" s="3" t="s">
        <v>2338</v>
      </c>
      <c r="R2786" s="3" t="s">
        <v>4639</v>
      </c>
      <c r="S2786" s="3" t="s">
        <v>86</v>
      </c>
      <c r="T2786" s="3" t="s">
        <v>95</v>
      </c>
      <c r="U2786" s="3" t="s">
        <v>4640</v>
      </c>
      <c r="V2786" s="3" t="s">
        <v>86</v>
      </c>
      <c r="W2786" s="3" t="s">
        <v>86</v>
      </c>
      <c r="X2786" s="3" t="s">
        <v>86</v>
      </c>
      <c r="Y2786" s="3" t="s">
        <v>103</v>
      </c>
      <c r="Z2786" s="3" t="s">
        <v>86</v>
      </c>
      <c r="AA2786" s="4"/>
      <c r="AB2786" s="3" t="s">
        <v>86</v>
      </c>
      <c r="AC2786" s="3" t="s">
        <v>86</v>
      </c>
      <c r="AD2786" s="3" t="s">
        <v>86</v>
      </c>
      <c r="AE2786" s="5">
        <v>0</v>
      </c>
    </row>
    <row r="2787" spans="1:31" x14ac:dyDescent="0.25">
      <c r="A2787" s="6" t="s">
        <v>86</v>
      </c>
      <c r="B2787" s="3" t="s">
        <v>2779</v>
      </c>
      <c r="C2787" s="3" t="s">
        <v>4637</v>
      </c>
      <c r="D2787" s="4">
        <v>44264</v>
      </c>
      <c r="E2787" s="4">
        <v>44264</v>
      </c>
      <c r="F2787" s="4">
        <v>44266</v>
      </c>
      <c r="G2787" s="3" t="s">
        <v>89</v>
      </c>
      <c r="H2787" s="3" t="s">
        <v>90</v>
      </c>
      <c r="I2787" s="5">
        <v>33196</v>
      </c>
      <c r="J2787" s="3" t="s">
        <v>91</v>
      </c>
      <c r="K2787" s="3" t="s">
        <v>90</v>
      </c>
      <c r="L2787" s="5">
        <v>33196</v>
      </c>
      <c r="M2787" s="5">
        <v>390.77</v>
      </c>
      <c r="N2787" s="41" t="str">
        <f>IF(M2787="","",IF(M2787&lt;0,-M2787&amp;"_"&amp;COUNTIF(M$2:M2787,M2787),M2787&amp;"_"&amp;COUNTIF(M$2:M2787,M2787)))</f>
        <v>390.77_1</v>
      </c>
      <c r="O2787" s="42" t="str">
        <f t="shared" si="43"/>
        <v/>
      </c>
      <c r="P2787" s="3" t="s">
        <v>4638</v>
      </c>
      <c r="Q2787" s="3" t="s">
        <v>4641</v>
      </c>
      <c r="R2787" s="3" t="s">
        <v>4642</v>
      </c>
      <c r="S2787" s="3" t="s">
        <v>86</v>
      </c>
      <c r="T2787" s="3" t="s">
        <v>95</v>
      </c>
      <c r="U2787" s="3" t="s">
        <v>4640</v>
      </c>
      <c r="V2787" s="3" t="s">
        <v>86</v>
      </c>
      <c r="W2787" s="3" t="s">
        <v>86</v>
      </c>
      <c r="X2787" s="3" t="s">
        <v>86</v>
      </c>
      <c r="Y2787" s="3" t="s">
        <v>103</v>
      </c>
      <c r="Z2787" s="3" t="s">
        <v>86</v>
      </c>
      <c r="AA2787" s="4"/>
      <c r="AB2787" s="3" t="s">
        <v>86</v>
      </c>
      <c r="AC2787" s="3" t="s">
        <v>86</v>
      </c>
      <c r="AD2787" s="3" t="s">
        <v>86</v>
      </c>
      <c r="AE2787" s="5">
        <v>0</v>
      </c>
    </row>
    <row r="2788" spans="1:31" x14ac:dyDescent="0.25">
      <c r="A2788" s="6" t="s">
        <v>86</v>
      </c>
      <c r="B2788" s="3" t="s">
        <v>2779</v>
      </c>
      <c r="C2788" s="3" t="s">
        <v>4637</v>
      </c>
      <c r="D2788" s="4">
        <v>44264</v>
      </c>
      <c r="E2788" s="4">
        <v>44264</v>
      </c>
      <c r="F2788" s="4">
        <v>44266</v>
      </c>
      <c r="G2788" s="3" t="s">
        <v>89</v>
      </c>
      <c r="H2788" s="3" t="s">
        <v>90</v>
      </c>
      <c r="I2788" s="5">
        <v>28325</v>
      </c>
      <c r="J2788" s="3" t="s">
        <v>91</v>
      </c>
      <c r="K2788" s="3" t="s">
        <v>90</v>
      </c>
      <c r="L2788" s="5">
        <v>28325</v>
      </c>
      <c r="M2788" s="5">
        <v>333.43</v>
      </c>
      <c r="N2788" s="41" t="str">
        <f>IF(M2788="","",IF(M2788&lt;0,-M2788&amp;"_"&amp;COUNTIF(M$2:M2788,M2788),M2788&amp;"_"&amp;COUNTIF(M$2:M2788,M2788)))</f>
        <v>333.43_1</v>
      </c>
      <c r="O2788" s="42" t="str">
        <f t="shared" si="43"/>
        <v/>
      </c>
      <c r="P2788" s="3" t="s">
        <v>4638</v>
      </c>
      <c r="Q2788" s="3" t="s">
        <v>3930</v>
      </c>
      <c r="R2788" s="3" t="s">
        <v>4643</v>
      </c>
      <c r="S2788" s="3" t="s">
        <v>86</v>
      </c>
      <c r="T2788" s="3" t="s">
        <v>95</v>
      </c>
      <c r="U2788" s="3" t="s">
        <v>4640</v>
      </c>
      <c r="V2788" s="3" t="s">
        <v>86</v>
      </c>
      <c r="W2788" s="3" t="s">
        <v>86</v>
      </c>
      <c r="X2788" s="3" t="s">
        <v>86</v>
      </c>
      <c r="Y2788" s="3" t="s">
        <v>103</v>
      </c>
      <c r="Z2788" s="3" t="s">
        <v>86</v>
      </c>
      <c r="AA2788" s="4"/>
      <c r="AB2788" s="3" t="s">
        <v>86</v>
      </c>
      <c r="AC2788" s="3" t="s">
        <v>86</v>
      </c>
      <c r="AD2788" s="3" t="s">
        <v>86</v>
      </c>
      <c r="AE2788" s="5">
        <v>0</v>
      </c>
    </row>
    <row r="2789" spans="1:31" x14ac:dyDescent="0.25">
      <c r="A2789" s="6" t="s">
        <v>86</v>
      </c>
      <c r="B2789" s="3" t="s">
        <v>2779</v>
      </c>
      <c r="C2789" s="3" t="s">
        <v>4637</v>
      </c>
      <c r="D2789" s="4">
        <v>44264</v>
      </c>
      <c r="E2789" s="4">
        <v>44264</v>
      </c>
      <c r="F2789" s="4">
        <v>44266</v>
      </c>
      <c r="G2789" s="3" t="s">
        <v>89</v>
      </c>
      <c r="H2789" s="3" t="s">
        <v>90</v>
      </c>
      <c r="I2789" s="5">
        <v>30961</v>
      </c>
      <c r="J2789" s="3" t="s">
        <v>91</v>
      </c>
      <c r="K2789" s="3" t="s">
        <v>90</v>
      </c>
      <c r="L2789" s="5">
        <v>30961</v>
      </c>
      <c r="M2789" s="5">
        <v>364.46</v>
      </c>
      <c r="N2789" s="41" t="str">
        <f>IF(M2789="","",IF(M2789&lt;0,-M2789&amp;"_"&amp;COUNTIF(M$2:M2789,M2789),M2789&amp;"_"&amp;COUNTIF(M$2:M2789,M2789)))</f>
        <v>364.46_1</v>
      </c>
      <c r="O2789" s="42" t="str">
        <f t="shared" si="43"/>
        <v/>
      </c>
      <c r="P2789" s="3" t="s">
        <v>4638</v>
      </c>
      <c r="Q2789" s="3" t="s">
        <v>4644</v>
      </c>
      <c r="R2789" s="3" t="s">
        <v>4645</v>
      </c>
      <c r="S2789" s="3" t="s">
        <v>86</v>
      </c>
      <c r="T2789" s="3" t="s">
        <v>95</v>
      </c>
      <c r="U2789" s="3" t="s">
        <v>4640</v>
      </c>
      <c r="V2789" s="3" t="s">
        <v>86</v>
      </c>
      <c r="W2789" s="3" t="s">
        <v>86</v>
      </c>
      <c r="X2789" s="3" t="s">
        <v>86</v>
      </c>
      <c r="Y2789" s="3" t="s">
        <v>103</v>
      </c>
      <c r="Z2789" s="3" t="s">
        <v>86</v>
      </c>
      <c r="AA2789" s="4"/>
      <c r="AB2789" s="3" t="s">
        <v>86</v>
      </c>
      <c r="AC2789" s="3" t="s">
        <v>86</v>
      </c>
      <c r="AD2789" s="3" t="s">
        <v>86</v>
      </c>
      <c r="AE2789" s="5">
        <v>0</v>
      </c>
    </row>
    <row r="2790" spans="1:31" x14ac:dyDescent="0.25">
      <c r="A2790" s="6" t="s">
        <v>86</v>
      </c>
      <c r="B2790" s="3" t="s">
        <v>2779</v>
      </c>
      <c r="C2790" s="3" t="s">
        <v>4637</v>
      </c>
      <c r="D2790" s="4">
        <v>44264</v>
      </c>
      <c r="E2790" s="4">
        <v>44264</v>
      </c>
      <c r="F2790" s="4">
        <v>44266</v>
      </c>
      <c r="G2790" s="3" t="s">
        <v>89</v>
      </c>
      <c r="H2790" s="3" t="s">
        <v>90</v>
      </c>
      <c r="I2790" s="5">
        <v>26835</v>
      </c>
      <c r="J2790" s="3" t="s">
        <v>91</v>
      </c>
      <c r="K2790" s="3" t="s">
        <v>90</v>
      </c>
      <c r="L2790" s="5">
        <v>26835</v>
      </c>
      <c r="M2790" s="5">
        <v>315.89</v>
      </c>
      <c r="N2790" s="41" t="str">
        <f>IF(M2790="","",IF(M2790&lt;0,-M2790&amp;"_"&amp;COUNTIF(M$2:M2790,M2790),M2790&amp;"_"&amp;COUNTIF(M$2:M2790,M2790)))</f>
        <v>315.89_1</v>
      </c>
      <c r="O2790" s="42" t="str">
        <f t="shared" si="43"/>
        <v/>
      </c>
      <c r="P2790" s="3" t="s">
        <v>4638</v>
      </c>
      <c r="Q2790" s="3" t="s">
        <v>2949</v>
      </c>
      <c r="R2790" s="3" t="s">
        <v>4646</v>
      </c>
      <c r="S2790" s="3" t="s">
        <v>86</v>
      </c>
      <c r="T2790" s="3" t="s">
        <v>95</v>
      </c>
      <c r="U2790" s="3" t="s">
        <v>4640</v>
      </c>
      <c r="V2790" s="3" t="s">
        <v>86</v>
      </c>
      <c r="W2790" s="3" t="s">
        <v>86</v>
      </c>
      <c r="X2790" s="3" t="s">
        <v>86</v>
      </c>
      <c r="Y2790" s="3" t="s">
        <v>103</v>
      </c>
      <c r="Z2790" s="3" t="s">
        <v>86</v>
      </c>
      <c r="AA2790" s="4"/>
      <c r="AB2790" s="3" t="s">
        <v>86</v>
      </c>
      <c r="AC2790" s="3" t="s">
        <v>86</v>
      </c>
      <c r="AD2790" s="3" t="s">
        <v>86</v>
      </c>
      <c r="AE2790" s="5">
        <v>0</v>
      </c>
    </row>
    <row r="2791" spans="1:31" x14ac:dyDescent="0.25">
      <c r="A2791" s="6" t="s">
        <v>86</v>
      </c>
      <c r="B2791" s="3" t="s">
        <v>2779</v>
      </c>
      <c r="C2791" s="3" t="s">
        <v>4637</v>
      </c>
      <c r="D2791" s="4">
        <v>44264</v>
      </c>
      <c r="E2791" s="4">
        <v>44264</v>
      </c>
      <c r="F2791" s="4">
        <v>44266</v>
      </c>
      <c r="G2791" s="3" t="s">
        <v>89</v>
      </c>
      <c r="H2791" s="3" t="s">
        <v>90</v>
      </c>
      <c r="I2791" s="5">
        <v>26514</v>
      </c>
      <c r="J2791" s="3" t="s">
        <v>91</v>
      </c>
      <c r="K2791" s="3" t="s">
        <v>90</v>
      </c>
      <c r="L2791" s="5">
        <v>26514</v>
      </c>
      <c r="M2791" s="5">
        <v>312.11</v>
      </c>
      <c r="N2791" s="41" t="str">
        <f>IF(M2791="","",IF(M2791&lt;0,-M2791&amp;"_"&amp;COUNTIF(M$2:M2791,M2791),M2791&amp;"_"&amp;COUNTIF(M$2:M2791,M2791)))</f>
        <v>312.11_1</v>
      </c>
      <c r="O2791" s="42" t="str">
        <f t="shared" si="43"/>
        <v/>
      </c>
      <c r="P2791" s="3" t="s">
        <v>4638</v>
      </c>
      <c r="Q2791" s="3" t="s">
        <v>4647</v>
      </c>
      <c r="R2791" s="3" t="s">
        <v>4648</v>
      </c>
      <c r="S2791" s="3" t="s">
        <v>86</v>
      </c>
      <c r="T2791" s="3" t="s">
        <v>95</v>
      </c>
      <c r="U2791" s="3" t="s">
        <v>4640</v>
      </c>
      <c r="V2791" s="3" t="s">
        <v>86</v>
      </c>
      <c r="W2791" s="3" t="s">
        <v>86</v>
      </c>
      <c r="X2791" s="3" t="s">
        <v>86</v>
      </c>
      <c r="Y2791" s="3" t="s">
        <v>103</v>
      </c>
      <c r="Z2791" s="3" t="s">
        <v>86</v>
      </c>
      <c r="AA2791" s="4"/>
      <c r="AB2791" s="3" t="s">
        <v>86</v>
      </c>
      <c r="AC2791" s="3" t="s">
        <v>86</v>
      </c>
      <c r="AD2791" s="3" t="s">
        <v>86</v>
      </c>
      <c r="AE2791" s="5">
        <v>0</v>
      </c>
    </row>
    <row r="2792" spans="1:31" x14ac:dyDescent="0.25">
      <c r="A2792" s="6" t="s">
        <v>86</v>
      </c>
      <c r="B2792" s="3" t="s">
        <v>2779</v>
      </c>
      <c r="C2792" s="3" t="s">
        <v>4637</v>
      </c>
      <c r="D2792" s="4">
        <v>44264</v>
      </c>
      <c r="E2792" s="4">
        <v>44264</v>
      </c>
      <c r="F2792" s="4">
        <v>44266</v>
      </c>
      <c r="G2792" s="3" t="s">
        <v>89</v>
      </c>
      <c r="H2792" s="3" t="s">
        <v>90</v>
      </c>
      <c r="I2792" s="5">
        <v>31265</v>
      </c>
      <c r="J2792" s="3" t="s">
        <v>91</v>
      </c>
      <c r="K2792" s="3" t="s">
        <v>90</v>
      </c>
      <c r="L2792" s="5">
        <v>31265</v>
      </c>
      <c r="M2792" s="5">
        <v>368.04</v>
      </c>
      <c r="N2792" s="41" t="str">
        <f>IF(M2792="","",IF(M2792&lt;0,-M2792&amp;"_"&amp;COUNTIF(M$2:M2792,M2792),M2792&amp;"_"&amp;COUNTIF(M$2:M2792,M2792)))</f>
        <v>368.04_1</v>
      </c>
      <c r="O2792" s="42" t="str">
        <f t="shared" si="43"/>
        <v/>
      </c>
      <c r="P2792" s="3" t="s">
        <v>4638</v>
      </c>
      <c r="Q2792" s="3" t="s">
        <v>4649</v>
      </c>
      <c r="R2792" s="3" t="s">
        <v>4650</v>
      </c>
      <c r="S2792" s="3" t="s">
        <v>86</v>
      </c>
      <c r="T2792" s="3" t="s">
        <v>95</v>
      </c>
      <c r="U2792" s="3" t="s">
        <v>4640</v>
      </c>
      <c r="V2792" s="3" t="s">
        <v>86</v>
      </c>
      <c r="W2792" s="3" t="s">
        <v>86</v>
      </c>
      <c r="X2792" s="3" t="s">
        <v>86</v>
      </c>
      <c r="Y2792" s="3" t="s">
        <v>103</v>
      </c>
      <c r="Z2792" s="3" t="s">
        <v>86</v>
      </c>
      <c r="AA2792" s="4"/>
      <c r="AB2792" s="3" t="s">
        <v>86</v>
      </c>
      <c r="AC2792" s="3" t="s">
        <v>86</v>
      </c>
      <c r="AD2792" s="3" t="s">
        <v>86</v>
      </c>
      <c r="AE2792" s="5">
        <v>0</v>
      </c>
    </row>
    <row r="2793" spans="1:31" x14ac:dyDescent="0.25">
      <c r="A2793" s="6" t="s">
        <v>86</v>
      </c>
      <c r="B2793" s="3" t="s">
        <v>2779</v>
      </c>
      <c r="C2793" s="3" t="s">
        <v>4637</v>
      </c>
      <c r="D2793" s="4">
        <v>44264</v>
      </c>
      <c r="E2793" s="4">
        <v>44264</v>
      </c>
      <c r="F2793" s="4">
        <v>44266</v>
      </c>
      <c r="G2793" s="3" t="s">
        <v>89</v>
      </c>
      <c r="H2793" s="3" t="s">
        <v>90</v>
      </c>
      <c r="I2793" s="5">
        <v>28963</v>
      </c>
      <c r="J2793" s="3" t="s">
        <v>91</v>
      </c>
      <c r="K2793" s="3" t="s">
        <v>90</v>
      </c>
      <c r="L2793" s="5">
        <v>28963</v>
      </c>
      <c r="M2793" s="5">
        <v>340.94</v>
      </c>
      <c r="N2793" s="41" t="str">
        <f>IF(M2793="","",IF(M2793&lt;0,-M2793&amp;"_"&amp;COUNTIF(M$2:M2793,M2793),M2793&amp;"_"&amp;COUNTIF(M$2:M2793,M2793)))</f>
        <v>340.94_1</v>
      </c>
      <c r="O2793" s="42" t="str">
        <f t="shared" si="43"/>
        <v/>
      </c>
      <c r="P2793" s="3" t="s">
        <v>4638</v>
      </c>
      <c r="Q2793" s="3" t="s">
        <v>4651</v>
      </c>
      <c r="R2793" s="3" t="s">
        <v>4652</v>
      </c>
      <c r="S2793" s="3" t="s">
        <v>86</v>
      </c>
      <c r="T2793" s="3" t="s">
        <v>95</v>
      </c>
      <c r="U2793" s="3" t="s">
        <v>4640</v>
      </c>
      <c r="V2793" s="3" t="s">
        <v>86</v>
      </c>
      <c r="W2793" s="3" t="s">
        <v>86</v>
      </c>
      <c r="X2793" s="3" t="s">
        <v>86</v>
      </c>
      <c r="Y2793" s="3" t="s">
        <v>103</v>
      </c>
      <c r="Z2793" s="3" t="s">
        <v>86</v>
      </c>
      <c r="AA2793" s="4"/>
      <c r="AB2793" s="3" t="s">
        <v>86</v>
      </c>
      <c r="AC2793" s="3" t="s">
        <v>86</v>
      </c>
      <c r="AD2793" s="3" t="s">
        <v>86</v>
      </c>
      <c r="AE2793" s="5">
        <v>0</v>
      </c>
    </row>
    <row r="2794" spans="1:31" x14ac:dyDescent="0.25">
      <c r="A2794" s="6" t="s">
        <v>86</v>
      </c>
      <c r="B2794" s="3" t="s">
        <v>2764</v>
      </c>
      <c r="C2794" s="3" t="s">
        <v>41</v>
      </c>
      <c r="D2794" s="4">
        <v>44264</v>
      </c>
      <c r="E2794" s="4">
        <v>44264</v>
      </c>
      <c r="F2794" s="4">
        <v>44266</v>
      </c>
      <c r="G2794" s="3" t="s">
        <v>89</v>
      </c>
      <c r="H2794" s="3" t="s">
        <v>90</v>
      </c>
      <c r="I2794" s="5">
        <v>19335</v>
      </c>
      <c r="J2794" s="3" t="s">
        <v>91</v>
      </c>
      <c r="K2794" s="3" t="s">
        <v>90</v>
      </c>
      <c r="L2794" s="5">
        <v>19335</v>
      </c>
      <c r="M2794" s="5">
        <v>227.6</v>
      </c>
      <c r="N2794" s="41" t="str">
        <f>IF(M2794="","",IF(M2794&lt;0,-M2794&amp;"_"&amp;COUNTIF(M$2:M2794,M2794),M2794&amp;"_"&amp;COUNTIF(M$2:M2794,M2794)))</f>
        <v>227.6_4</v>
      </c>
      <c r="O2794" s="42" t="str">
        <f t="shared" si="43"/>
        <v/>
      </c>
      <c r="P2794" s="3" t="s">
        <v>884</v>
      </c>
      <c r="Q2794" s="3" t="s">
        <v>2278</v>
      </c>
      <c r="R2794" s="3" t="s">
        <v>4653</v>
      </c>
      <c r="S2794" s="3" t="s">
        <v>86</v>
      </c>
      <c r="T2794" s="3" t="s">
        <v>95</v>
      </c>
      <c r="U2794" s="3" t="s">
        <v>2273</v>
      </c>
      <c r="V2794" s="3" t="s">
        <v>86</v>
      </c>
      <c r="W2794" s="3" t="s">
        <v>86</v>
      </c>
      <c r="X2794" s="3" t="s">
        <v>86</v>
      </c>
      <c r="Y2794" s="3" t="s">
        <v>103</v>
      </c>
      <c r="Z2794" s="3" t="s">
        <v>86</v>
      </c>
      <c r="AA2794" s="4"/>
      <c r="AB2794" s="3" t="s">
        <v>86</v>
      </c>
      <c r="AC2794" s="3" t="s">
        <v>86</v>
      </c>
      <c r="AD2794" s="3" t="s">
        <v>86</v>
      </c>
      <c r="AE2794" s="5">
        <v>0</v>
      </c>
    </row>
    <row r="2795" spans="1:31" x14ac:dyDescent="0.25">
      <c r="A2795" s="6" t="s">
        <v>86</v>
      </c>
      <c r="B2795" s="3" t="s">
        <v>2774</v>
      </c>
      <c r="C2795" s="3" t="s">
        <v>4654</v>
      </c>
      <c r="D2795" s="4">
        <v>44264</v>
      </c>
      <c r="E2795" s="4">
        <v>44264</v>
      </c>
      <c r="F2795" s="4">
        <v>44272</v>
      </c>
      <c r="G2795" s="3" t="s">
        <v>2488</v>
      </c>
      <c r="H2795" s="3" t="s">
        <v>160</v>
      </c>
      <c r="I2795" s="5">
        <v>87.84</v>
      </c>
      <c r="J2795" s="3" t="s">
        <v>4655</v>
      </c>
      <c r="K2795" s="3" t="s">
        <v>90</v>
      </c>
      <c r="L2795" s="5">
        <v>7444.2</v>
      </c>
      <c r="M2795" s="5">
        <v>87.84</v>
      </c>
      <c r="N2795" s="41" t="str">
        <f>IF(M2795="","",IF(M2795&lt;0,-M2795&amp;"_"&amp;COUNTIF(M$2:M2795,M2795),M2795&amp;"_"&amp;COUNTIF(M$2:M2795,M2795)))</f>
        <v>87.84_1</v>
      </c>
      <c r="O2795" s="42" t="str">
        <f t="shared" si="43"/>
        <v/>
      </c>
      <c r="P2795" s="3" t="s">
        <v>4656</v>
      </c>
      <c r="Q2795" s="3" t="s">
        <v>4657</v>
      </c>
      <c r="R2795" s="3" t="s">
        <v>4658</v>
      </c>
      <c r="S2795" s="3" t="s">
        <v>86</v>
      </c>
      <c r="T2795" s="3" t="s">
        <v>95</v>
      </c>
      <c r="U2795" s="3" t="s">
        <v>4657</v>
      </c>
      <c r="V2795" s="3" t="s">
        <v>86</v>
      </c>
      <c r="W2795" s="3" t="s">
        <v>86</v>
      </c>
      <c r="X2795" s="3" t="s">
        <v>86</v>
      </c>
      <c r="Y2795" s="3" t="s">
        <v>97</v>
      </c>
      <c r="Z2795" s="3" t="s">
        <v>86</v>
      </c>
      <c r="AA2795" s="4"/>
      <c r="AB2795" s="3" t="s">
        <v>86</v>
      </c>
      <c r="AC2795" s="3" t="s">
        <v>86</v>
      </c>
      <c r="AD2795" s="3" t="s">
        <v>86</v>
      </c>
      <c r="AE2795" s="5">
        <v>0</v>
      </c>
    </row>
    <row r="2796" spans="1:31" x14ac:dyDescent="0.25">
      <c r="A2796" s="6" t="s">
        <v>86</v>
      </c>
      <c r="B2796" s="3" t="s">
        <v>270</v>
      </c>
      <c r="C2796" s="3" t="s">
        <v>806</v>
      </c>
      <c r="D2796" s="4">
        <v>44264</v>
      </c>
      <c r="E2796" s="4">
        <v>44264</v>
      </c>
      <c r="F2796" s="4">
        <v>44276</v>
      </c>
      <c r="G2796" s="3" t="s">
        <v>89</v>
      </c>
      <c r="H2796" s="3" t="s">
        <v>90</v>
      </c>
      <c r="I2796" s="5">
        <v>1400</v>
      </c>
      <c r="J2796" s="3" t="s">
        <v>91</v>
      </c>
      <c r="K2796" s="3" t="s">
        <v>90</v>
      </c>
      <c r="L2796" s="5">
        <v>1400</v>
      </c>
      <c r="M2796" s="5">
        <v>16.48</v>
      </c>
      <c r="N2796" s="41" t="str">
        <f>IF(M2796="","",IF(M2796&lt;0,-M2796&amp;"_"&amp;COUNTIF(M$2:M2796,M2796),M2796&amp;"_"&amp;COUNTIF(M$2:M2796,M2796)))</f>
        <v>16.48_3</v>
      </c>
      <c r="O2796" s="42" t="str">
        <f t="shared" si="43"/>
        <v/>
      </c>
      <c r="P2796" s="3" t="s">
        <v>626</v>
      </c>
      <c r="Q2796" s="3" t="s">
        <v>807</v>
      </c>
      <c r="R2796" s="3" t="s">
        <v>774</v>
      </c>
      <c r="S2796" s="3" t="s">
        <v>86</v>
      </c>
      <c r="T2796" s="3" t="s">
        <v>95</v>
      </c>
      <c r="U2796" s="3" t="s">
        <v>629</v>
      </c>
      <c r="V2796" s="3" t="s">
        <v>86</v>
      </c>
      <c r="W2796" s="3" t="s">
        <v>86</v>
      </c>
      <c r="X2796" s="3" t="s">
        <v>86</v>
      </c>
      <c r="Y2796" s="3" t="s">
        <v>103</v>
      </c>
      <c r="Z2796" s="3" t="s">
        <v>86</v>
      </c>
      <c r="AA2796" s="4"/>
      <c r="AB2796" s="3" t="s">
        <v>86</v>
      </c>
      <c r="AC2796" s="3" t="s">
        <v>86</v>
      </c>
      <c r="AD2796" s="3" t="s">
        <v>86</v>
      </c>
      <c r="AE2796" s="5">
        <v>0</v>
      </c>
    </row>
    <row r="2797" spans="1:31" x14ac:dyDescent="0.25">
      <c r="A2797" s="6" t="s">
        <v>86</v>
      </c>
      <c r="B2797" s="3" t="s">
        <v>270</v>
      </c>
      <c r="C2797" s="3" t="s">
        <v>806</v>
      </c>
      <c r="D2797" s="4">
        <v>44264</v>
      </c>
      <c r="E2797" s="4">
        <v>44264</v>
      </c>
      <c r="F2797" s="4">
        <v>44276</v>
      </c>
      <c r="G2797" s="3" t="s">
        <v>89</v>
      </c>
      <c r="H2797" s="3" t="s">
        <v>90</v>
      </c>
      <c r="I2797" s="5">
        <v>217</v>
      </c>
      <c r="J2797" s="3" t="s">
        <v>91</v>
      </c>
      <c r="K2797" s="3" t="s">
        <v>90</v>
      </c>
      <c r="L2797" s="5">
        <v>217</v>
      </c>
      <c r="M2797" s="5">
        <v>2.5499999999999998</v>
      </c>
      <c r="N2797" s="41" t="str">
        <f>IF(M2797="","",IF(M2797&lt;0,-M2797&amp;"_"&amp;COUNTIF(M$2:M2797,M2797),M2797&amp;"_"&amp;COUNTIF(M$2:M2797,M2797)))</f>
        <v>2.55_3</v>
      </c>
      <c r="O2797" s="42" t="str">
        <f t="shared" si="43"/>
        <v/>
      </c>
      <c r="P2797" s="3" t="s">
        <v>626</v>
      </c>
      <c r="Q2797" s="3" t="s">
        <v>802</v>
      </c>
      <c r="R2797" s="3" t="s">
        <v>774</v>
      </c>
      <c r="S2797" s="3" t="s">
        <v>86</v>
      </c>
      <c r="T2797" s="3" t="s">
        <v>95</v>
      </c>
      <c r="U2797" s="3" t="s">
        <v>629</v>
      </c>
      <c r="V2797" s="3" t="s">
        <v>86</v>
      </c>
      <c r="W2797" s="3" t="s">
        <v>86</v>
      </c>
      <c r="X2797" s="3" t="s">
        <v>86</v>
      </c>
      <c r="Y2797" s="3" t="s">
        <v>106</v>
      </c>
      <c r="Z2797" s="3" t="s">
        <v>86</v>
      </c>
      <c r="AA2797" s="4"/>
      <c r="AB2797" s="3" t="s">
        <v>86</v>
      </c>
      <c r="AC2797" s="3" t="s">
        <v>86</v>
      </c>
      <c r="AD2797" s="3" t="s">
        <v>86</v>
      </c>
      <c r="AE2797" s="5">
        <v>0</v>
      </c>
    </row>
    <row r="2798" spans="1:31" x14ac:dyDescent="0.25">
      <c r="A2798" s="6" t="s">
        <v>86</v>
      </c>
      <c r="B2798" s="3" t="s">
        <v>270</v>
      </c>
      <c r="C2798" s="3" t="s">
        <v>806</v>
      </c>
      <c r="D2798" s="4">
        <v>44264</v>
      </c>
      <c r="E2798" s="4">
        <v>44264</v>
      </c>
      <c r="F2798" s="4">
        <v>44276</v>
      </c>
      <c r="G2798" s="3" t="s">
        <v>89</v>
      </c>
      <c r="H2798" s="3" t="s">
        <v>90</v>
      </c>
      <c r="I2798" s="5">
        <v>750</v>
      </c>
      <c r="J2798" s="3" t="s">
        <v>91</v>
      </c>
      <c r="K2798" s="3" t="s">
        <v>90</v>
      </c>
      <c r="L2798" s="5">
        <v>750</v>
      </c>
      <c r="M2798" s="5">
        <v>8.83</v>
      </c>
      <c r="N2798" s="41" t="str">
        <f>IF(M2798="","",IF(M2798&lt;0,-M2798&amp;"_"&amp;COUNTIF(M$2:M2798,M2798),M2798&amp;"_"&amp;COUNTIF(M$2:M2798,M2798)))</f>
        <v>8.83_7</v>
      </c>
      <c r="O2798" s="42" t="str">
        <f t="shared" si="43"/>
        <v/>
      </c>
      <c r="P2798" s="3" t="s">
        <v>626</v>
      </c>
      <c r="Q2798" s="3" t="s">
        <v>756</v>
      </c>
      <c r="R2798" s="3" t="s">
        <v>774</v>
      </c>
      <c r="S2798" s="3" t="s">
        <v>86</v>
      </c>
      <c r="T2798" s="3" t="s">
        <v>95</v>
      </c>
      <c r="U2798" s="3" t="s">
        <v>629</v>
      </c>
      <c r="V2798" s="3" t="s">
        <v>86</v>
      </c>
      <c r="W2798" s="3" t="s">
        <v>86</v>
      </c>
      <c r="X2798" s="3" t="s">
        <v>86</v>
      </c>
      <c r="Y2798" s="3" t="s">
        <v>103</v>
      </c>
      <c r="Z2798" s="3" t="s">
        <v>86</v>
      </c>
      <c r="AA2798" s="4"/>
      <c r="AB2798" s="3" t="s">
        <v>86</v>
      </c>
      <c r="AC2798" s="3" t="s">
        <v>86</v>
      </c>
      <c r="AD2798" s="3" t="s">
        <v>86</v>
      </c>
      <c r="AE2798" s="5">
        <v>0</v>
      </c>
    </row>
    <row r="2799" spans="1:31" x14ac:dyDescent="0.25">
      <c r="A2799" s="6" t="s">
        <v>86</v>
      </c>
      <c r="B2799" s="3" t="s">
        <v>270</v>
      </c>
      <c r="C2799" s="3" t="s">
        <v>806</v>
      </c>
      <c r="D2799" s="4">
        <v>44264</v>
      </c>
      <c r="E2799" s="4">
        <v>44264</v>
      </c>
      <c r="F2799" s="4">
        <v>44276</v>
      </c>
      <c r="G2799" s="3" t="s">
        <v>89</v>
      </c>
      <c r="H2799" s="3" t="s">
        <v>90</v>
      </c>
      <c r="I2799" s="5">
        <v>520</v>
      </c>
      <c r="J2799" s="3" t="s">
        <v>91</v>
      </c>
      <c r="K2799" s="3" t="s">
        <v>90</v>
      </c>
      <c r="L2799" s="5">
        <v>520</v>
      </c>
      <c r="M2799" s="5">
        <v>6.12</v>
      </c>
      <c r="N2799" s="41" t="str">
        <f>IF(M2799="","",IF(M2799&lt;0,-M2799&amp;"_"&amp;COUNTIF(M$2:M2799,M2799),M2799&amp;"_"&amp;COUNTIF(M$2:M2799,M2799)))</f>
        <v>6.12_2</v>
      </c>
      <c r="O2799" s="42" t="str">
        <f t="shared" si="43"/>
        <v/>
      </c>
      <c r="P2799" s="3" t="s">
        <v>626</v>
      </c>
      <c r="Q2799" s="3" t="s">
        <v>808</v>
      </c>
      <c r="R2799" s="3" t="s">
        <v>774</v>
      </c>
      <c r="S2799" s="3" t="s">
        <v>86</v>
      </c>
      <c r="T2799" s="3" t="s">
        <v>95</v>
      </c>
      <c r="U2799" s="3" t="s">
        <v>629</v>
      </c>
      <c r="V2799" s="3" t="s">
        <v>86</v>
      </c>
      <c r="W2799" s="3" t="s">
        <v>86</v>
      </c>
      <c r="X2799" s="3" t="s">
        <v>86</v>
      </c>
      <c r="Y2799" s="3" t="s">
        <v>103</v>
      </c>
      <c r="Z2799" s="3" t="s">
        <v>86</v>
      </c>
      <c r="AA2799" s="4"/>
      <c r="AB2799" s="3" t="s">
        <v>86</v>
      </c>
      <c r="AC2799" s="3" t="s">
        <v>86</v>
      </c>
      <c r="AD2799" s="3" t="s">
        <v>86</v>
      </c>
      <c r="AE2799" s="5">
        <v>0</v>
      </c>
    </row>
    <row r="2800" spans="1:31" x14ac:dyDescent="0.25">
      <c r="A2800" s="6" t="s">
        <v>86</v>
      </c>
      <c r="B2800" s="3" t="s">
        <v>270</v>
      </c>
      <c r="C2800" s="3" t="s">
        <v>806</v>
      </c>
      <c r="D2800" s="4">
        <v>44264</v>
      </c>
      <c r="E2800" s="4">
        <v>44264</v>
      </c>
      <c r="F2800" s="4">
        <v>44276</v>
      </c>
      <c r="G2800" s="3" t="s">
        <v>89</v>
      </c>
      <c r="H2800" s="3" t="s">
        <v>90</v>
      </c>
      <c r="I2800" s="5">
        <v>783</v>
      </c>
      <c r="J2800" s="3" t="s">
        <v>91</v>
      </c>
      <c r="K2800" s="3" t="s">
        <v>90</v>
      </c>
      <c r="L2800" s="5">
        <v>783</v>
      </c>
      <c r="M2800" s="5">
        <v>9.2200000000000006</v>
      </c>
      <c r="N2800" s="41" t="str">
        <f>IF(M2800="","",IF(M2800&lt;0,-M2800&amp;"_"&amp;COUNTIF(M$2:M2800,M2800),M2800&amp;"_"&amp;COUNTIF(M$2:M2800,M2800)))</f>
        <v>9.22_1</v>
      </c>
      <c r="O2800" s="42" t="str">
        <f t="shared" si="43"/>
        <v/>
      </c>
      <c r="P2800" s="3" t="s">
        <v>626</v>
      </c>
      <c r="Q2800" s="3" t="s">
        <v>809</v>
      </c>
      <c r="R2800" s="3" t="s">
        <v>780</v>
      </c>
      <c r="S2800" s="3" t="s">
        <v>86</v>
      </c>
      <c r="T2800" s="3" t="s">
        <v>95</v>
      </c>
      <c r="U2800" s="3" t="s">
        <v>629</v>
      </c>
      <c r="V2800" s="3" t="s">
        <v>86</v>
      </c>
      <c r="W2800" s="3" t="s">
        <v>86</v>
      </c>
      <c r="X2800" s="3" t="s">
        <v>86</v>
      </c>
      <c r="Y2800" s="3" t="s">
        <v>103</v>
      </c>
      <c r="Z2800" s="3" t="s">
        <v>86</v>
      </c>
      <c r="AA2800" s="4"/>
      <c r="AB2800" s="3" t="s">
        <v>86</v>
      </c>
      <c r="AC2800" s="3" t="s">
        <v>86</v>
      </c>
      <c r="AD2800" s="3" t="s">
        <v>86</v>
      </c>
      <c r="AE2800" s="5">
        <v>0</v>
      </c>
    </row>
    <row r="2801" spans="1:31" x14ac:dyDescent="0.25">
      <c r="A2801" s="6" t="s">
        <v>86</v>
      </c>
      <c r="B2801" s="3" t="s">
        <v>270</v>
      </c>
      <c r="C2801" s="3" t="s">
        <v>806</v>
      </c>
      <c r="D2801" s="4">
        <v>44264</v>
      </c>
      <c r="E2801" s="4">
        <v>44264</v>
      </c>
      <c r="F2801" s="4">
        <v>44276</v>
      </c>
      <c r="G2801" s="3" t="s">
        <v>89</v>
      </c>
      <c r="H2801" s="3" t="s">
        <v>90</v>
      </c>
      <c r="I2801" s="5">
        <v>350</v>
      </c>
      <c r="J2801" s="3" t="s">
        <v>91</v>
      </c>
      <c r="K2801" s="3" t="s">
        <v>90</v>
      </c>
      <c r="L2801" s="5">
        <v>350</v>
      </c>
      <c r="M2801" s="5">
        <v>4.12</v>
      </c>
      <c r="N2801" s="41" t="str">
        <f>IF(M2801="","",IF(M2801&lt;0,-M2801&amp;"_"&amp;COUNTIF(M$2:M2801,M2801),M2801&amp;"_"&amp;COUNTIF(M$2:M2801,M2801)))</f>
        <v>4.12_4</v>
      </c>
      <c r="O2801" s="42" t="str">
        <f t="shared" si="43"/>
        <v/>
      </c>
      <c r="P2801" s="3" t="s">
        <v>626</v>
      </c>
      <c r="Q2801" s="3" t="s">
        <v>810</v>
      </c>
      <c r="R2801" s="3" t="s">
        <v>780</v>
      </c>
      <c r="S2801" s="3" t="s">
        <v>86</v>
      </c>
      <c r="T2801" s="3" t="s">
        <v>95</v>
      </c>
      <c r="U2801" s="3" t="s">
        <v>629</v>
      </c>
      <c r="V2801" s="3" t="s">
        <v>86</v>
      </c>
      <c r="W2801" s="3" t="s">
        <v>86</v>
      </c>
      <c r="X2801" s="3" t="s">
        <v>86</v>
      </c>
      <c r="Y2801" s="3" t="s">
        <v>97</v>
      </c>
      <c r="Z2801" s="3" t="s">
        <v>86</v>
      </c>
      <c r="AA2801" s="4"/>
      <c r="AB2801" s="3" t="s">
        <v>86</v>
      </c>
      <c r="AC2801" s="3" t="s">
        <v>86</v>
      </c>
      <c r="AD2801" s="3" t="s">
        <v>86</v>
      </c>
      <c r="AE2801" s="5">
        <v>0</v>
      </c>
    </row>
    <row r="2802" spans="1:31" x14ac:dyDescent="0.25">
      <c r="A2802" s="6" t="s">
        <v>86</v>
      </c>
      <c r="B2802" s="3" t="s">
        <v>270</v>
      </c>
      <c r="C2802" s="3" t="s">
        <v>806</v>
      </c>
      <c r="D2802" s="4">
        <v>44264</v>
      </c>
      <c r="E2802" s="4">
        <v>44264</v>
      </c>
      <c r="F2802" s="4">
        <v>44276</v>
      </c>
      <c r="G2802" s="3" t="s">
        <v>89</v>
      </c>
      <c r="H2802" s="3" t="s">
        <v>90</v>
      </c>
      <c r="I2802" s="5">
        <v>973</v>
      </c>
      <c r="J2802" s="3" t="s">
        <v>91</v>
      </c>
      <c r="K2802" s="3" t="s">
        <v>90</v>
      </c>
      <c r="L2802" s="5">
        <v>973</v>
      </c>
      <c r="M2802" s="5">
        <v>11.45</v>
      </c>
      <c r="N2802" s="41" t="str">
        <f>IF(M2802="","",IF(M2802&lt;0,-M2802&amp;"_"&amp;COUNTIF(M$2:M2802,M2802),M2802&amp;"_"&amp;COUNTIF(M$2:M2802,M2802)))</f>
        <v>11.45_1</v>
      </c>
      <c r="O2802" s="42" t="str">
        <f t="shared" si="43"/>
        <v/>
      </c>
      <c r="P2802" s="3" t="s">
        <v>626</v>
      </c>
      <c r="Q2802" s="3" t="s">
        <v>811</v>
      </c>
      <c r="R2802" s="3" t="s">
        <v>780</v>
      </c>
      <c r="S2802" s="3" t="s">
        <v>86</v>
      </c>
      <c r="T2802" s="3" t="s">
        <v>95</v>
      </c>
      <c r="U2802" s="3" t="s">
        <v>629</v>
      </c>
      <c r="V2802" s="3" t="s">
        <v>86</v>
      </c>
      <c r="W2802" s="3" t="s">
        <v>86</v>
      </c>
      <c r="X2802" s="3" t="s">
        <v>86</v>
      </c>
      <c r="Y2802" s="3" t="s">
        <v>97</v>
      </c>
      <c r="Z2802" s="3" t="s">
        <v>86</v>
      </c>
      <c r="AA2802" s="4"/>
      <c r="AB2802" s="3" t="s">
        <v>86</v>
      </c>
      <c r="AC2802" s="3" t="s">
        <v>86</v>
      </c>
      <c r="AD2802" s="3" t="s">
        <v>86</v>
      </c>
      <c r="AE2802" s="5">
        <v>0</v>
      </c>
    </row>
    <row r="2803" spans="1:31" x14ac:dyDescent="0.25">
      <c r="A2803" s="6" t="s">
        <v>86</v>
      </c>
      <c r="B2803" s="3" t="s">
        <v>270</v>
      </c>
      <c r="C2803" s="3" t="s">
        <v>806</v>
      </c>
      <c r="D2803" s="4">
        <v>44264</v>
      </c>
      <c r="E2803" s="4">
        <v>44264</v>
      </c>
      <c r="F2803" s="4">
        <v>44276</v>
      </c>
      <c r="G2803" s="3" t="s">
        <v>89</v>
      </c>
      <c r="H2803" s="3" t="s">
        <v>90</v>
      </c>
      <c r="I2803" s="5">
        <v>2070</v>
      </c>
      <c r="J2803" s="3" t="s">
        <v>91</v>
      </c>
      <c r="K2803" s="3" t="s">
        <v>90</v>
      </c>
      <c r="L2803" s="5">
        <v>2070</v>
      </c>
      <c r="M2803" s="5">
        <v>24.37</v>
      </c>
      <c r="N2803" s="41" t="str">
        <f>IF(M2803="","",IF(M2803&lt;0,-M2803&amp;"_"&amp;COUNTIF(M$2:M2803,M2803),M2803&amp;"_"&amp;COUNTIF(M$2:M2803,M2803)))</f>
        <v>24.37_1</v>
      </c>
      <c r="O2803" s="42" t="str">
        <f t="shared" si="43"/>
        <v/>
      </c>
      <c r="P2803" s="3" t="s">
        <v>626</v>
      </c>
      <c r="Q2803" s="3" t="s">
        <v>812</v>
      </c>
      <c r="R2803" s="3" t="s">
        <v>780</v>
      </c>
      <c r="S2803" s="3" t="s">
        <v>86</v>
      </c>
      <c r="T2803" s="3" t="s">
        <v>95</v>
      </c>
      <c r="U2803" s="3" t="s">
        <v>629</v>
      </c>
      <c r="V2803" s="3" t="s">
        <v>86</v>
      </c>
      <c r="W2803" s="3" t="s">
        <v>86</v>
      </c>
      <c r="X2803" s="3" t="s">
        <v>86</v>
      </c>
      <c r="Y2803" s="3" t="s">
        <v>103</v>
      </c>
      <c r="Z2803" s="3" t="s">
        <v>86</v>
      </c>
      <c r="AA2803" s="4"/>
      <c r="AB2803" s="3" t="s">
        <v>86</v>
      </c>
      <c r="AC2803" s="3" t="s">
        <v>86</v>
      </c>
      <c r="AD2803" s="3" t="s">
        <v>86</v>
      </c>
      <c r="AE2803" s="5">
        <v>0</v>
      </c>
    </row>
    <row r="2804" spans="1:31" x14ac:dyDescent="0.25">
      <c r="A2804" s="6" t="s">
        <v>86</v>
      </c>
      <c r="B2804" s="3" t="s">
        <v>270</v>
      </c>
      <c r="C2804" s="3" t="s">
        <v>806</v>
      </c>
      <c r="D2804" s="4">
        <v>44264</v>
      </c>
      <c r="E2804" s="4">
        <v>44264</v>
      </c>
      <c r="F2804" s="4">
        <v>44276</v>
      </c>
      <c r="G2804" s="3" t="s">
        <v>89</v>
      </c>
      <c r="H2804" s="3" t="s">
        <v>90</v>
      </c>
      <c r="I2804" s="5">
        <v>961</v>
      </c>
      <c r="J2804" s="3" t="s">
        <v>91</v>
      </c>
      <c r="K2804" s="3" t="s">
        <v>90</v>
      </c>
      <c r="L2804" s="5">
        <v>961</v>
      </c>
      <c r="M2804" s="5">
        <v>11.31</v>
      </c>
      <c r="N2804" s="41" t="str">
        <f>IF(M2804="","",IF(M2804&lt;0,-M2804&amp;"_"&amp;COUNTIF(M$2:M2804,M2804),M2804&amp;"_"&amp;COUNTIF(M$2:M2804,M2804)))</f>
        <v>11.31_1</v>
      </c>
      <c r="O2804" s="42" t="str">
        <f t="shared" si="43"/>
        <v/>
      </c>
      <c r="P2804" s="3" t="s">
        <v>626</v>
      </c>
      <c r="Q2804" s="3" t="s">
        <v>813</v>
      </c>
      <c r="R2804" s="3" t="s">
        <v>780</v>
      </c>
      <c r="S2804" s="3" t="s">
        <v>86</v>
      </c>
      <c r="T2804" s="3" t="s">
        <v>95</v>
      </c>
      <c r="U2804" s="3" t="s">
        <v>629</v>
      </c>
      <c r="V2804" s="3" t="s">
        <v>86</v>
      </c>
      <c r="W2804" s="3" t="s">
        <v>86</v>
      </c>
      <c r="X2804" s="3" t="s">
        <v>86</v>
      </c>
      <c r="Y2804" s="3" t="s">
        <v>97</v>
      </c>
      <c r="Z2804" s="3" t="s">
        <v>86</v>
      </c>
      <c r="AA2804" s="4"/>
      <c r="AB2804" s="3" t="s">
        <v>86</v>
      </c>
      <c r="AC2804" s="3" t="s">
        <v>86</v>
      </c>
      <c r="AD2804" s="3" t="s">
        <v>86</v>
      </c>
      <c r="AE2804" s="5">
        <v>0</v>
      </c>
    </row>
    <row r="2805" spans="1:31" x14ac:dyDescent="0.25">
      <c r="A2805" s="6" t="s">
        <v>86</v>
      </c>
      <c r="B2805" s="3" t="s">
        <v>270</v>
      </c>
      <c r="C2805" s="3" t="s">
        <v>806</v>
      </c>
      <c r="D2805" s="4">
        <v>44264</v>
      </c>
      <c r="E2805" s="4">
        <v>44264</v>
      </c>
      <c r="F2805" s="4">
        <v>44276</v>
      </c>
      <c r="G2805" s="3" t="s">
        <v>89</v>
      </c>
      <c r="H2805" s="3" t="s">
        <v>90</v>
      </c>
      <c r="I2805" s="5">
        <v>2210</v>
      </c>
      <c r="J2805" s="3" t="s">
        <v>91</v>
      </c>
      <c r="K2805" s="3" t="s">
        <v>90</v>
      </c>
      <c r="L2805" s="5">
        <v>2210</v>
      </c>
      <c r="M2805" s="5">
        <v>26.02</v>
      </c>
      <c r="N2805" s="41" t="str">
        <f>IF(M2805="","",IF(M2805&lt;0,-M2805&amp;"_"&amp;COUNTIF(M$2:M2805,M2805),M2805&amp;"_"&amp;COUNTIF(M$2:M2805,M2805)))</f>
        <v>26.02_1</v>
      </c>
      <c r="O2805" s="42" t="str">
        <f t="shared" si="43"/>
        <v/>
      </c>
      <c r="P2805" s="3" t="s">
        <v>626</v>
      </c>
      <c r="Q2805" s="3" t="s">
        <v>814</v>
      </c>
      <c r="R2805" s="3" t="s">
        <v>780</v>
      </c>
      <c r="S2805" s="3" t="s">
        <v>86</v>
      </c>
      <c r="T2805" s="3" t="s">
        <v>95</v>
      </c>
      <c r="U2805" s="3" t="s">
        <v>629</v>
      </c>
      <c r="V2805" s="3" t="s">
        <v>86</v>
      </c>
      <c r="W2805" s="3" t="s">
        <v>86</v>
      </c>
      <c r="X2805" s="3" t="s">
        <v>86</v>
      </c>
      <c r="Y2805" s="3" t="s">
        <v>97</v>
      </c>
      <c r="Z2805" s="3" t="s">
        <v>86</v>
      </c>
      <c r="AA2805" s="4"/>
      <c r="AB2805" s="3" t="s">
        <v>86</v>
      </c>
      <c r="AC2805" s="3" t="s">
        <v>86</v>
      </c>
      <c r="AD2805" s="3" t="s">
        <v>86</v>
      </c>
      <c r="AE2805" s="5">
        <v>0</v>
      </c>
    </row>
    <row r="2806" spans="1:31" x14ac:dyDescent="0.25">
      <c r="A2806" s="6" t="s">
        <v>86</v>
      </c>
      <c r="B2806" s="3" t="s">
        <v>158</v>
      </c>
      <c r="C2806" s="3" t="s">
        <v>5074</v>
      </c>
      <c r="D2806" s="4">
        <v>44348</v>
      </c>
      <c r="E2806" s="4">
        <v>44265</v>
      </c>
      <c r="F2806" s="4">
        <v>44361</v>
      </c>
      <c r="G2806" s="3" t="s">
        <v>235</v>
      </c>
      <c r="H2806" s="3" t="s">
        <v>160</v>
      </c>
      <c r="I2806" s="5">
        <v>-552.79999999999995</v>
      </c>
      <c r="J2806" s="3" t="s">
        <v>161</v>
      </c>
      <c r="K2806" s="3" t="s">
        <v>90</v>
      </c>
      <c r="L2806" s="5">
        <v>-46407.56</v>
      </c>
      <c r="M2806" s="5">
        <v>-552.79999999999995</v>
      </c>
      <c r="N2806" s="41" t="str">
        <f>IF(M2806="","",IF(M2806&lt;0,-M2806&amp;"_"&amp;COUNTIF(M$2:M2806,M2806),M2806&amp;"_"&amp;COUNTIF(M$2:M2806,M2806)))</f>
        <v>552.8_1</v>
      </c>
      <c r="O2806" s="42" t="str">
        <f t="shared" si="43"/>
        <v/>
      </c>
      <c r="P2806" s="3" t="s">
        <v>5075</v>
      </c>
      <c r="Q2806" s="3" t="s">
        <v>5076</v>
      </c>
      <c r="R2806" s="3" t="s">
        <v>5077</v>
      </c>
      <c r="S2806" s="3" t="s">
        <v>86</v>
      </c>
      <c r="T2806" s="3" t="s">
        <v>95</v>
      </c>
      <c r="U2806" s="3" t="s">
        <v>200</v>
      </c>
      <c r="V2806" s="3" t="s">
        <v>86</v>
      </c>
      <c r="W2806" s="3" t="s">
        <v>86</v>
      </c>
      <c r="X2806" s="3" t="s">
        <v>86</v>
      </c>
      <c r="Y2806" s="3" t="s">
        <v>97</v>
      </c>
      <c r="Z2806" s="3" t="s">
        <v>86</v>
      </c>
      <c r="AA2806" s="4"/>
      <c r="AB2806" s="3" t="s">
        <v>86</v>
      </c>
      <c r="AC2806" s="3" t="s">
        <v>86</v>
      </c>
      <c r="AD2806" s="3" t="s">
        <v>86</v>
      </c>
      <c r="AE2806" s="5">
        <v>0</v>
      </c>
    </row>
    <row r="2807" spans="1:31" x14ac:dyDescent="0.25">
      <c r="A2807" s="6" t="s">
        <v>86</v>
      </c>
      <c r="B2807" s="3" t="s">
        <v>270</v>
      </c>
      <c r="C2807" s="3" t="s">
        <v>815</v>
      </c>
      <c r="D2807" s="4">
        <v>44265</v>
      </c>
      <c r="E2807" s="4">
        <v>44265</v>
      </c>
      <c r="F2807" s="4">
        <v>44270</v>
      </c>
      <c r="G2807" s="3" t="s">
        <v>211</v>
      </c>
      <c r="H2807" s="3" t="s">
        <v>90</v>
      </c>
      <c r="I2807" s="5">
        <v>372</v>
      </c>
      <c r="J2807" s="3" t="s">
        <v>91</v>
      </c>
      <c r="K2807" s="3" t="s">
        <v>90</v>
      </c>
      <c r="L2807" s="5">
        <v>372</v>
      </c>
      <c r="M2807" s="5">
        <v>4.38</v>
      </c>
      <c r="N2807" s="41" t="str">
        <f>IF(M2807="","",IF(M2807&lt;0,-M2807&amp;"_"&amp;COUNTIF(M$2:M2807,M2807),M2807&amp;"_"&amp;COUNTIF(M$2:M2807,M2807)))</f>
        <v>4.38_4</v>
      </c>
      <c r="O2807" s="42" t="str">
        <f t="shared" si="43"/>
        <v/>
      </c>
      <c r="P2807" s="3" t="s">
        <v>816</v>
      </c>
      <c r="Q2807" s="3" t="s">
        <v>817</v>
      </c>
      <c r="R2807" s="3" t="s">
        <v>504</v>
      </c>
      <c r="S2807" s="3" t="s">
        <v>86</v>
      </c>
      <c r="T2807" s="3" t="s">
        <v>95</v>
      </c>
      <c r="U2807" s="3" t="s">
        <v>329</v>
      </c>
      <c r="V2807" s="3" t="s">
        <v>86</v>
      </c>
      <c r="W2807" s="3" t="s">
        <v>86</v>
      </c>
      <c r="X2807" s="3" t="s">
        <v>86</v>
      </c>
      <c r="Y2807" s="3" t="s">
        <v>97</v>
      </c>
      <c r="Z2807" s="3" t="s">
        <v>86</v>
      </c>
      <c r="AA2807" s="4"/>
      <c r="AB2807" s="3" t="s">
        <v>86</v>
      </c>
      <c r="AC2807" s="3" t="s">
        <v>86</v>
      </c>
      <c r="AD2807" s="3" t="s">
        <v>86</v>
      </c>
      <c r="AE2807" s="5">
        <v>0</v>
      </c>
    </row>
    <row r="2808" spans="1:31" x14ac:dyDescent="0.25">
      <c r="A2808" s="6" t="s">
        <v>86</v>
      </c>
      <c r="B2808" s="3" t="s">
        <v>270</v>
      </c>
      <c r="C2808" s="3" t="s">
        <v>815</v>
      </c>
      <c r="D2808" s="4">
        <v>44265</v>
      </c>
      <c r="E2808" s="4">
        <v>44265</v>
      </c>
      <c r="F2808" s="4">
        <v>44270</v>
      </c>
      <c r="G2808" s="3" t="s">
        <v>211</v>
      </c>
      <c r="H2808" s="3" t="s">
        <v>90</v>
      </c>
      <c r="I2808" s="5">
        <v>1725</v>
      </c>
      <c r="J2808" s="3" t="s">
        <v>91</v>
      </c>
      <c r="K2808" s="3" t="s">
        <v>90</v>
      </c>
      <c r="L2808" s="5">
        <v>1725</v>
      </c>
      <c r="M2808" s="5">
        <v>20.309999999999999</v>
      </c>
      <c r="N2808" s="41" t="str">
        <f>IF(M2808="","",IF(M2808&lt;0,-M2808&amp;"_"&amp;COUNTIF(M$2:M2808,M2808),M2808&amp;"_"&amp;COUNTIF(M$2:M2808,M2808)))</f>
        <v>20.31_7</v>
      </c>
      <c r="O2808" s="42" t="str">
        <f t="shared" si="43"/>
        <v/>
      </c>
      <c r="P2808" s="3" t="s">
        <v>816</v>
      </c>
      <c r="Q2808" s="3" t="s">
        <v>817</v>
      </c>
      <c r="R2808" s="3" t="s">
        <v>328</v>
      </c>
      <c r="S2808" s="3" t="s">
        <v>86</v>
      </c>
      <c r="T2808" s="3" t="s">
        <v>95</v>
      </c>
      <c r="U2808" s="3" t="s">
        <v>329</v>
      </c>
      <c r="V2808" s="3" t="s">
        <v>86</v>
      </c>
      <c r="W2808" s="3" t="s">
        <v>86</v>
      </c>
      <c r="X2808" s="3" t="s">
        <v>86</v>
      </c>
      <c r="Y2808" s="3" t="s">
        <v>97</v>
      </c>
      <c r="Z2808" s="3" t="s">
        <v>86</v>
      </c>
      <c r="AA2808" s="4"/>
      <c r="AB2808" s="3" t="s">
        <v>86</v>
      </c>
      <c r="AC2808" s="3" t="s">
        <v>86</v>
      </c>
      <c r="AD2808" s="3" t="s">
        <v>86</v>
      </c>
      <c r="AE2808" s="5">
        <v>0</v>
      </c>
    </row>
    <row r="2809" spans="1:31" x14ac:dyDescent="0.25">
      <c r="A2809" s="6" t="s">
        <v>86</v>
      </c>
      <c r="B2809" s="3" t="s">
        <v>270</v>
      </c>
      <c r="C2809" s="3" t="s">
        <v>815</v>
      </c>
      <c r="D2809" s="4">
        <v>44265</v>
      </c>
      <c r="E2809" s="4">
        <v>44265</v>
      </c>
      <c r="F2809" s="4">
        <v>44270</v>
      </c>
      <c r="G2809" s="3" t="s">
        <v>211</v>
      </c>
      <c r="H2809" s="3" t="s">
        <v>90</v>
      </c>
      <c r="I2809" s="5">
        <v>244</v>
      </c>
      <c r="J2809" s="3" t="s">
        <v>91</v>
      </c>
      <c r="K2809" s="3" t="s">
        <v>90</v>
      </c>
      <c r="L2809" s="5">
        <v>244</v>
      </c>
      <c r="M2809" s="5">
        <v>2.87</v>
      </c>
      <c r="N2809" s="41" t="str">
        <f>IF(M2809="","",IF(M2809&lt;0,-M2809&amp;"_"&amp;COUNTIF(M$2:M2809,M2809),M2809&amp;"_"&amp;COUNTIF(M$2:M2809,M2809)))</f>
        <v>2.87_8</v>
      </c>
      <c r="O2809" s="42" t="str">
        <f t="shared" si="43"/>
        <v/>
      </c>
      <c r="P2809" s="3" t="s">
        <v>816</v>
      </c>
      <c r="Q2809" s="3" t="s">
        <v>817</v>
      </c>
      <c r="R2809" s="3" t="s">
        <v>330</v>
      </c>
      <c r="S2809" s="3" t="s">
        <v>86</v>
      </c>
      <c r="T2809" s="3" t="s">
        <v>95</v>
      </c>
      <c r="U2809" s="3" t="s">
        <v>329</v>
      </c>
      <c r="V2809" s="3" t="s">
        <v>86</v>
      </c>
      <c r="W2809" s="3" t="s">
        <v>86</v>
      </c>
      <c r="X2809" s="3" t="s">
        <v>86</v>
      </c>
      <c r="Y2809" s="3" t="s">
        <v>97</v>
      </c>
      <c r="Z2809" s="3" t="s">
        <v>86</v>
      </c>
      <c r="AA2809" s="4"/>
      <c r="AB2809" s="3" t="s">
        <v>86</v>
      </c>
      <c r="AC2809" s="3" t="s">
        <v>86</v>
      </c>
      <c r="AD2809" s="3" t="s">
        <v>86</v>
      </c>
      <c r="AE2809" s="5">
        <v>0</v>
      </c>
    </row>
    <row r="2810" spans="1:31" x14ac:dyDescent="0.25">
      <c r="A2810" s="6" t="s">
        <v>86</v>
      </c>
      <c r="B2810" s="3" t="s">
        <v>270</v>
      </c>
      <c r="C2810" s="3" t="s">
        <v>815</v>
      </c>
      <c r="D2810" s="4">
        <v>44265</v>
      </c>
      <c r="E2810" s="4">
        <v>44265</v>
      </c>
      <c r="F2810" s="4">
        <v>44270</v>
      </c>
      <c r="G2810" s="3" t="s">
        <v>211</v>
      </c>
      <c r="H2810" s="3" t="s">
        <v>90</v>
      </c>
      <c r="I2810" s="5">
        <v>2292</v>
      </c>
      <c r="J2810" s="3" t="s">
        <v>91</v>
      </c>
      <c r="K2810" s="3" t="s">
        <v>90</v>
      </c>
      <c r="L2810" s="5">
        <v>2292</v>
      </c>
      <c r="M2810" s="5">
        <v>26.98</v>
      </c>
      <c r="N2810" s="41" t="str">
        <f>IF(M2810="","",IF(M2810&lt;0,-M2810&amp;"_"&amp;COUNTIF(M$2:M2810,M2810),M2810&amp;"_"&amp;COUNTIF(M$2:M2810,M2810)))</f>
        <v>26.98_1</v>
      </c>
      <c r="O2810" s="42" t="str">
        <f t="shared" si="43"/>
        <v/>
      </c>
      <c r="P2810" s="3" t="s">
        <v>816</v>
      </c>
      <c r="Q2810" s="3" t="s">
        <v>817</v>
      </c>
      <c r="R2810" s="3" t="s">
        <v>331</v>
      </c>
      <c r="S2810" s="3" t="s">
        <v>86</v>
      </c>
      <c r="T2810" s="3" t="s">
        <v>95</v>
      </c>
      <c r="U2810" s="3" t="s">
        <v>329</v>
      </c>
      <c r="V2810" s="3" t="s">
        <v>86</v>
      </c>
      <c r="W2810" s="3" t="s">
        <v>86</v>
      </c>
      <c r="X2810" s="3" t="s">
        <v>86</v>
      </c>
      <c r="Y2810" s="3" t="s">
        <v>97</v>
      </c>
      <c r="Z2810" s="3" t="s">
        <v>86</v>
      </c>
      <c r="AA2810" s="4"/>
      <c r="AB2810" s="3" t="s">
        <v>86</v>
      </c>
      <c r="AC2810" s="3" t="s">
        <v>86</v>
      </c>
      <c r="AD2810" s="3" t="s">
        <v>86</v>
      </c>
      <c r="AE2810" s="5">
        <v>0</v>
      </c>
    </row>
    <row r="2811" spans="1:31" x14ac:dyDescent="0.25">
      <c r="A2811" s="6" t="s">
        <v>86</v>
      </c>
      <c r="B2811" s="3" t="s">
        <v>270</v>
      </c>
      <c r="C2811" s="3" t="s">
        <v>815</v>
      </c>
      <c r="D2811" s="4">
        <v>44265</v>
      </c>
      <c r="E2811" s="4">
        <v>44265</v>
      </c>
      <c r="F2811" s="4">
        <v>44270</v>
      </c>
      <c r="G2811" s="3" t="s">
        <v>211</v>
      </c>
      <c r="H2811" s="3" t="s">
        <v>90</v>
      </c>
      <c r="I2811" s="5">
        <v>2880</v>
      </c>
      <c r="J2811" s="3" t="s">
        <v>91</v>
      </c>
      <c r="K2811" s="3" t="s">
        <v>90</v>
      </c>
      <c r="L2811" s="5">
        <v>2880</v>
      </c>
      <c r="M2811" s="5">
        <v>33.9</v>
      </c>
      <c r="N2811" s="41" t="str">
        <f>IF(M2811="","",IF(M2811&lt;0,-M2811&amp;"_"&amp;COUNTIF(M$2:M2811,M2811),M2811&amp;"_"&amp;COUNTIF(M$2:M2811,M2811)))</f>
        <v>33.9_13</v>
      </c>
      <c r="O2811" s="42" t="str">
        <f t="shared" si="43"/>
        <v/>
      </c>
      <c r="P2811" s="3" t="s">
        <v>816</v>
      </c>
      <c r="Q2811" s="3" t="s">
        <v>817</v>
      </c>
      <c r="R2811" s="3" t="s">
        <v>332</v>
      </c>
      <c r="S2811" s="3" t="s">
        <v>86</v>
      </c>
      <c r="T2811" s="3" t="s">
        <v>95</v>
      </c>
      <c r="U2811" s="3" t="s">
        <v>329</v>
      </c>
      <c r="V2811" s="3" t="s">
        <v>86</v>
      </c>
      <c r="W2811" s="3" t="s">
        <v>86</v>
      </c>
      <c r="X2811" s="3" t="s">
        <v>86</v>
      </c>
      <c r="Y2811" s="3" t="s">
        <v>97</v>
      </c>
      <c r="Z2811" s="3" t="s">
        <v>86</v>
      </c>
      <c r="AA2811" s="4"/>
      <c r="AB2811" s="3" t="s">
        <v>86</v>
      </c>
      <c r="AC2811" s="3" t="s">
        <v>86</v>
      </c>
      <c r="AD2811" s="3" t="s">
        <v>86</v>
      </c>
      <c r="AE2811" s="5">
        <v>0</v>
      </c>
    </row>
    <row r="2812" spans="1:31" x14ac:dyDescent="0.25">
      <c r="A2812" s="6" t="s">
        <v>86</v>
      </c>
      <c r="B2812" s="3" t="s">
        <v>270</v>
      </c>
      <c r="C2812" s="3" t="s">
        <v>815</v>
      </c>
      <c r="D2812" s="4">
        <v>44265</v>
      </c>
      <c r="E2812" s="4">
        <v>44265</v>
      </c>
      <c r="F2812" s="4">
        <v>44270</v>
      </c>
      <c r="G2812" s="3" t="s">
        <v>211</v>
      </c>
      <c r="H2812" s="3" t="s">
        <v>90</v>
      </c>
      <c r="I2812" s="5">
        <v>2880</v>
      </c>
      <c r="J2812" s="3" t="s">
        <v>91</v>
      </c>
      <c r="K2812" s="3" t="s">
        <v>90</v>
      </c>
      <c r="L2812" s="5">
        <v>2880</v>
      </c>
      <c r="M2812" s="5">
        <v>33.9</v>
      </c>
      <c r="N2812" s="41" t="str">
        <f>IF(M2812="","",IF(M2812&lt;0,-M2812&amp;"_"&amp;COUNTIF(M$2:M2812,M2812),M2812&amp;"_"&amp;COUNTIF(M$2:M2812,M2812)))</f>
        <v>33.9_14</v>
      </c>
      <c r="O2812" s="42" t="str">
        <f t="shared" si="43"/>
        <v/>
      </c>
      <c r="P2812" s="3" t="s">
        <v>816</v>
      </c>
      <c r="Q2812" s="3" t="s">
        <v>817</v>
      </c>
      <c r="R2812" s="3" t="s">
        <v>333</v>
      </c>
      <c r="S2812" s="3" t="s">
        <v>86</v>
      </c>
      <c r="T2812" s="3" t="s">
        <v>95</v>
      </c>
      <c r="U2812" s="3" t="s">
        <v>329</v>
      </c>
      <c r="V2812" s="3" t="s">
        <v>86</v>
      </c>
      <c r="W2812" s="3" t="s">
        <v>86</v>
      </c>
      <c r="X2812" s="3" t="s">
        <v>86</v>
      </c>
      <c r="Y2812" s="3" t="s">
        <v>97</v>
      </c>
      <c r="Z2812" s="3" t="s">
        <v>86</v>
      </c>
      <c r="AA2812" s="4"/>
      <c r="AB2812" s="3" t="s">
        <v>86</v>
      </c>
      <c r="AC2812" s="3" t="s">
        <v>86</v>
      </c>
      <c r="AD2812" s="3" t="s">
        <v>86</v>
      </c>
      <c r="AE2812" s="5">
        <v>0</v>
      </c>
    </row>
    <row r="2813" spans="1:31" x14ac:dyDescent="0.25">
      <c r="A2813" s="6" t="s">
        <v>86</v>
      </c>
      <c r="B2813" s="3" t="s">
        <v>270</v>
      </c>
      <c r="C2813" s="3" t="s">
        <v>815</v>
      </c>
      <c r="D2813" s="4">
        <v>44265</v>
      </c>
      <c r="E2813" s="4">
        <v>44265</v>
      </c>
      <c r="F2813" s="4">
        <v>44270</v>
      </c>
      <c r="G2813" s="3" t="s">
        <v>211</v>
      </c>
      <c r="H2813" s="3" t="s">
        <v>90</v>
      </c>
      <c r="I2813" s="5">
        <v>288</v>
      </c>
      <c r="J2813" s="3" t="s">
        <v>91</v>
      </c>
      <c r="K2813" s="3" t="s">
        <v>90</v>
      </c>
      <c r="L2813" s="5">
        <v>288</v>
      </c>
      <c r="M2813" s="5">
        <v>3.39</v>
      </c>
      <c r="N2813" s="41" t="str">
        <f>IF(M2813="","",IF(M2813&lt;0,-M2813&amp;"_"&amp;COUNTIF(M$2:M2813,M2813),M2813&amp;"_"&amp;COUNTIF(M$2:M2813,M2813)))</f>
        <v>3.39_8</v>
      </c>
      <c r="O2813" s="42" t="str">
        <f t="shared" si="43"/>
        <v/>
      </c>
      <c r="P2813" s="3" t="s">
        <v>816</v>
      </c>
      <c r="Q2813" s="3" t="s">
        <v>817</v>
      </c>
      <c r="R2813" s="3" t="s">
        <v>335</v>
      </c>
      <c r="S2813" s="3" t="s">
        <v>86</v>
      </c>
      <c r="T2813" s="3" t="s">
        <v>95</v>
      </c>
      <c r="U2813" s="3" t="s">
        <v>329</v>
      </c>
      <c r="V2813" s="3" t="s">
        <v>86</v>
      </c>
      <c r="W2813" s="3" t="s">
        <v>86</v>
      </c>
      <c r="X2813" s="3" t="s">
        <v>86</v>
      </c>
      <c r="Y2813" s="3" t="s">
        <v>97</v>
      </c>
      <c r="Z2813" s="3" t="s">
        <v>86</v>
      </c>
      <c r="AA2813" s="4"/>
      <c r="AB2813" s="3" t="s">
        <v>86</v>
      </c>
      <c r="AC2813" s="3" t="s">
        <v>86</v>
      </c>
      <c r="AD2813" s="3" t="s">
        <v>86</v>
      </c>
      <c r="AE2813" s="5">
        <v>0</v>
      </c>
    </row>
    <row r="2814" spans="1:31" x14ac:dyDescent="0.25">
      <c r="A2814" s="6" t="s">
        <v>86</v>
      </c>
      <c r="B2814" s="3" t="s">
        <v>270</v>
      </c>
      <c r="C2814" s="3" t="s">
        <v>815</v>
      </c>
      <c r="D2814" s="4">
        <v>44265</v>
      </c>
      <c r="E2814" s="4">
        <v>44265</v>
      </c>
      <c r="F2814" s="4">
        <v>44270</v>
      </c>
      <c r="G2814" s="3" t="s">
        <v>211</v>
      </c>
      <c r="H2814" s="3" t="s">
        <v>90</v>
      </c>
      <c r="I2814" s="5">
        <v>433</v>
      </c>
      <c r="J2814" s="3" t="s">
        <v>91</v>
      </c>
      <c r="K2814" s="3" t="s">
        <v>90</v>
      </c>
      <c r="L2814" s="5">
        <v>433</v>
      </c>
      <c r="M2814" s="5">
        <v>5.0999999999999996</v>
      </c>
      <c r="N2814" s="41" t="str">
        <f>IF(M2814="","",IF(M2814&lt;0,-M2814&amp;"_"&amp;COUNTIF(M$2:M2814,M2814),M2814&amp;"_"&amp;COUNTIF(M$2:M2814,M2814)))</f>
        <v>5.1_9</v>
      </c>
      <c r="O2814" s="42" t="str">
        <f t="shared" si="43"/>
        <v/>
      </c>
      <c r="P2814" s="3" t="s">
        <v>816</v>
      </c>
      <c r="Q2814" s="3" t="s">
        <v>817</v>
      </c>
      <c r="R2814" s="3" t="s">
        <v>336</v>
      </c>
      <c r="S2814" s="3" t="s">
        <v>86</v>
      </c>
      <c r="T2814" s="3" t="s">
        <v>95</v>
      </c>
      <c r="U2814" s="3" t="s">
        <v>329</v>
      </c>
      <c r="V2814" s="3" t="s">
        <v>86</v>
      </c>
      <c r="W2814" s="3" t="s">
        <v>86</v>
      </c>
      <c r="X2814" s="3" t="s">
        <v>86</v>
      </c>
      <c r="Y2814" s="3" t="s">
        <v>97</v>
      </c>
      <c r="Z2814" s="3" t="s">
        <v>86</v>
      </c>
      <c r="AA2814" s="4"/>
      <c r="AB2814" s="3" t="s">
        <v>86</v>
      </c>
      <c r="AC2814" s="3" t="s">
        <v>86</v>
      </c>
      <c r="AD2814" s="3" t="s">
        <v>86</v>
      </c>
      <c r="AE2814" s="5">
        <v>0</v>
      </c>
    </row>
    <row r="2815" spans="1:31" x14ac:dyDescent="0.25">
      <c r="A2815" s="6" t="s">
        <v>86</v>
      </c>
      <c r="B2815" s="3" t="s">
        <v>270</v>
      </c>
      <c r="C2815" s="3" t="s">
        <v>815</v>
      </c>
      <c r="D2815" s="4">
        <v>44265</v>
      </c>
      <c r="E2815" s="4">
        <v>44265</v>
      </c>
      <c r="F2815" s="4">
        <v>44270</v>
      </c>
      <c r="G2815" s="3" t="s">
        <v>211</v>
      </c>
      <c r="H2815" s="3" t="s">
        <v>90</v>
      </c>
      <c r="I2815" s="5">
        <v>1812</v>
      </c>
      <c r="J2815" s="3" t="s">
        <v>91</v>
      </c>
      <c r="K2815" s="3" t="s">
        <v>90</v>
      </c>
      <c r="L2815" s="5">
        <v>1812</v>
      </c>
      <c r="M2815" s="5">
        <v>21.33</v>
      </c>
      <c r="N2815" s="41" t="str">
        <f>IF(M2815="","",IF(M2815&lt;0,-M2815&amp;"_"&amp;COUNTIF(M$2:M2815,M2815),M2815&amp;"_"&amp;COUNTIF(M$2:M2815,M2815)))</f>
        <v>21.33_2</v>
      </c>
      <c r="O2815" s="42" t="str">
        <f t="shared" si="43"/>
        <v/>
      </c>
      <c r="P2815" s="3" t="s">
        <v>816</v>
      </c>
      <c r="Q2815" s="3" t="s">
        <v>817</v>
      </c>
      <c r="R2815" s="3" t="s">
        <v>337</v>
      </c>
      <c r="S2815" s="3" t="s">
        <v>86</v>
      </c>
      <c r="T2815" s="3" t="s">
        <v>95</v>
      </c>
      <c r="U2815" s="3" t="s">
        <v>329</v>
      </c>
      <c r="V2815" s="3" t="s">
        <v>86</v>
      </c>
      <c r="W2815" s="3" t="s">
        <v>86</v>
      </c>
      <c r="X2815" s="3" t="s">
        <v>86</v>
      </c>
      <c r="Y2815" s="3" t="s">
        <v>97</v>
      </c>
      <c r="Z2815" s="3" t="s">
        <v>86</v>
      </c>
      <c r="AA2815" s="4"/>
      <c r="AB2815" s="3" t="s">
        <v>86</v>
      </c>
      <c r="AC2815" s="3" t="s">
        <v>86</v>
      </c>
      <c r="AD2815" s="3" t="s">
        <v>86</v>
      </c>
      <c r="AE2815" s="5">
        <v>0</v>
      </c>
    </row>
    <row r="2816" spans="1:31" x14ac:dyDescent="0.25">
      <c r="A2816" s="6" t="s">
        <v>86</v>
      </c>
      <c r="B2816" s="3" t="s">
        <v>270</v>
      </c>
      <c r="C2816" s="3" t="s">
        <v>815</v>
      </c>
      <c r="D2816" s="4">
        <v>44265</v>
      </c>
      <c r="E2816" s="4">
        <v>44265</v>
      </c>
      <c r="F2816" s="4">
        <v>44270</v>
      </c>
      <c r="G2816" s="3" t="s">
        <v>211</v>
      </c>
      <c r="H2816" s="3" t="s">
        <v>90</v>
      </c>
      <c r="I2816" s="5">
        <v>576</v>
      </c>
      <c r="J2816" s="3" t="s">
        <v>91</v>
      </c>
      <c r="K2816" s="3" t="s">
        <v>90</v>
      </c>
      <c r="L2816" s="5">
        <v>576</v>
      </c>
      <c r="M2816" s="5">
        <v>6.78</v>
      </c>
      <c r="N2816" s="41" t="str">
        <f>IF(M2816="","",IF(M2816&lt;0,-M2816&amp;"_"&amp;COUNTIF(M$2:M2816,M2816),M2816&amp;"_"&amp;COUNTIF(M$2:M2816,M2816)))</f>
        <v>6.78_14</v>
      </c>
      <c r="O2816" s="42" t="str">
        <f t="shared" si="43"/>
        <v/>
      </c>
      <c r="P2816" s="3" t="s">
        <v>816</v>
      </c>
      <c r="Q2816" s="3" t="s">
        <v>817</v>
      </c>
      <c r="R2816" s="3" t="s">
        <v>338</v>
      </c>
      <c r="S2816" s="3" t="s">
        <v>86</v>
      </c>
      <c r="T2816" s="3" t="s">
        <v>95</v>
      </c>
      <c r="U2816" s="3" t="s">
        <v>329</v>
      </c>
      <c r="V2816" s="3" t="s">
        <v>86</v>
      </c>
      <c r="W2816" s="3" t="s">
        <v>86</v>
      </c>
      <c r="X2816" s="3" t="s">
        <v>86</v>
      </c>
      <c r="Y2816" s="3" t="s">
        <v>97</v>
      </c>
      <c r="Z2816" s="3" t="s">
        <v>86</v>
      </c>
      <c r="AA2816" s="4"/>
      <c r="AB2816" s="3" t="s">
        <v>86</v>
      </c>
      <c r="AC2816" s="3" t="s">
        <v>86</v>
      </c>
      <c r="AD2816" s="3" t="s">
        <v>86</v>
      </c>
      <c r="AE2816" s="5">
        <v>0</v>
      </c>
    </row>
    <row r="2817" spans="1:31" x14ac:dyDescent="0.25">
      <c r="A2817" s="6" t="s">
        <v>86</v>
      </c>
      <c r="B2817" s="3" t="s">
        <v>270</v>
      </c>
      <c r="C2817" s="3" t="s">
        <v>815</v>
      </c>
      <c r="D2817" s="4">
        <v>44265</v>
      </c>
      <c r="E2817" s="4">
        <v>44265</v>
      </c>
      <c r="F2817" s="4">
        <v>44270</v>
      </c>
      <c r="G2817" s="3" t="s">
        <v>211</v>
      </c>
      <c r="H2817" s="3" t="s">
        <v>90</v>
      </c>
      <c r="I2817" s="5">
        <v>1440</v>
      </c>
      <c r="J2817" s="3" t="s">
        <v>91</v>
      </c>
      <c r="K2817" s="3" t="s">
        <v>90</v>
      </c>
      <c r="L2817" s="5">
        <v>1440</v>
      </c>
      <c r="M2817" s="5">
        <v>16.95</v>
      </c>
      <c r="N2817" s="41" t="str">
        <f>IF(M2817="","",IF(M2817&lt;0,-M2817&amp;"_"&amp;COUNTIF(M$2:M2817,M2817),M2817&amp;"_"&amp;COUNTIF(M$2:M2817,M2817)))</f>
        <v>16.95_3</v>
      </c>
      <c r="O2817" s="42" t="str">
        <f t="shared" si="43"/>
        <v/>
      </c>
      <c r="P2817" s="3" t="s">
        <v>816</v>
      </c>
      <c r="Q2817" s="3" t="s">
        <v>817</v>
      </c>
      <c r="R2817" s="3" t="s">
        <v>339</v>
      </c>
      <c r="S2817" s="3" t="s">
        <v>86</v>
      </c>
      <c r="T2817" s="3" t="s">
        <v>95</v>
      </c>
      <c r="U2817" s="3" t="s">
        <v>329</v>
      </c>
      <c r="V2817" s="3" t="s">
        <v>86</v>
      </c>
      <c r="W2817" s="3" t="s">
        <v>86</v>
      </c>
      <c r="X2817" s="3" t="s">
        <v>86</v>
      </c>
      <c r="Y2817" s="3" t="s">
        <v>97</v>
      </c>
      <c r="Z2817" s="3" t="s">
        <v>86</v>
      </c>
      <c r="AA2817" s="4"/>
      <c r="AB2817" s="3" t="s">
        <v>86</v>
      </c>
      <c r="AC2817" s="3" t="s">
        <v>86</v>
      </c>
      <c r="AD2817" s="3" t="s">
        <v>86</v>
      </c>
      <c r="AE2817" s="5">
        <v>0</v>
      </c>
    </row>
    <row r="2818" spans="1:31" x14ac:dyDescent="0.25">
      <c r="A2818" s="6" t="s">
        <v>86</v>
      </c>
      <c r="B2818" s="3" t="s">
        <v>270</v>
      </c>
      <c r="C2818" s="3" t="s">
        <v>815</v>
      </c>
      <c r="D2818" s="4">
        <v>44265</v>
      </c>
      <c r="E2818" s="4">
        <v>44265</v>
      </c>
      <c r="F2818" s="4">
        <v>44270</v>
      </c>
      <c r="G2818" s="3" t="s">
        <v>211</v>
      </c>
      <c r="H2818" s="3" t="s">
        <v>90</v>
      </c>
      <c r="I2818" s="5">
        <v>576</v>
      </c>
      <c r="J2818" s="3" t="s">
        <v>91</v>
      </c>
      <c r="K2818" s="3" t="s">
        <v>90</v>
      </c>
      <c r="L2818" s="5">
        <v>576</v>
      </c>
      <c r="M2818" s="5">
        <v>6.78</v>
      </c>
      <c r="N2818" s="41" t="str">
        <f>IF(M2818="","",IF(M2818&lt;0,-M2818&amp;"_"&amp;COUNTIF(M$2:M2818,M2818),M2818&amp;"_"&amp;COUNTIF(M$2:M2818,M2818)))</f>
        <v>6.78_15</v>
      </c>
      <c r="O2818" s="42" t="str">
        <f t="shared" ref="O2818:O2881" si="44">IF(COUNTIF(N:N,N2818)=2,"x","")</f>
        <v/>
      </c>
      <c r="P2818" s="3" t="s">
        <v>816</v>
      </c>
      <c r="Q2818" s="3" t="s">
        <v>817</v>
      </c>
      <c r="R2818" s="3" t="s">
        <v>340</v>
      </c>
      <c r="S2818" s="3" t="s">
        <v>86</v>
      </c>
      <c r="T2818" s="3" t="s">
        <v>95</v>
      </c>
      <c r="U2818" s="3" t="s">
        <v>329</v>
      </c>
      <c r="V2818" s="3" t="s">
        <v>86</v>
      </c>
      <c r="W2818" s="3" t="s">
        <v>86</v>
      </c>
      <c r="X2818" s="3" t="s">
        <v>86</v>
      </c>
      <c r="Y2818" s="3" t="s">
        <v>97</v>
      </c>
      <c r="Z2818" s="3" t="s">
        <v>86</v>
      </c>
      <c r="AA2818" s="4"/>
      <c r="AB2818" s="3" t="s">
        <v>86</v>
      </c>
      <c r="AC2818" s="3" t="s">
        <v>86</v>
      </c>
      <c r="AD2818" s="3" t="s">
        <v>86</v>
      </c>
      <c r="AE2818" s="5">
        <v>0</v>
      </c>
    </row>
    <row r="2819" spans="1:31" x14ac:dyDescent="0.25">
      <c r="A2819" s="6" t="s">
        <v>86</v>
      </c>
      <c r="B2819" s="3" t="s">
        <v>270</v>
      </c>
      <c r="C2819" s="3" t="s">
        <v>815</v>
      </c>
      <c r="D2819" s="4">
        <v>44265</v>
      </c>
      <c r="E2819" s="4">
        <v>44265</v>
      </c>
      <c r="F2819" s="4">
        <v>44270</v>
      </c>
      <c r="G2819" s="3" t="s">
        <v>211</v>
      </c>
      <c r="H2819" s="3" t="s">
        <v>90</v>
      </c>
      <c r="I2819" s="5">
        <v>335</v>
      </c>
      <c r="J2819" s="3" t="s">
        <v>91</v>
      </c>
      <c r="K2819" s="3" t="s">
        <v>90</v>
      </c>
      <c r="L2819" s="5">
        <v>335</v>
      </c>
      <c r="M2819" s="5">
        <v>3.94</v>
      </c>
      <c r="N2819" s="41" t="str">
        <f>IF(M2819="","",IF(M2819&lt;0,-M2819&amp;"_"&amp;COUNTIF(M$2:M2819,M2819),M2819&amp;"_"&amp;COUNTIF(M$2:M2819,M2819)))</f>
        <v>3.94_4</v>
      </c>
      <c r="O2819" s="42" t="str">
        <f t="shared" si="44"/>
        <v/>
      </c>
      <c r="P2819" s="3" t="s">
        <v>816</v>
      </c>
      <c r="Q2819" s="3" t="s">
        <v>817</v>
      </c>
      <c r="R2819" s="3" t="s">
        <v>334</v>
      </c>
      <c r="S2819" s="3" t="s">
        <v>86</v>
      </c>
      <c r="T2819" s="3" t="s">
        <v>95</v>
      </c>
      <c r="U2819" s="3" t="s">
        <v>329</v>
      </c>
      <c r="V2819" s="3" t="s">
        <v>86</v>
      </c>
      <c r="W2819" s="3" t="s">
        <v>86</v>
      </c>
      <c r="X2819" s="3" t="s">
        <v>86</v>
      </c>
      <c r="Y2819" s="3" t="s">
        <v>97</v>
      </c>
      <c r="Z2819" s="3" t="s">
        <v>86</v>
      </c>
      <c r="AA2819" s="4"/>
      <c r="AB2819" s="3" t="s">
        <v>86</v>
      </c>
      <c r="AC2819" s="3" t="s">
        <v>86</v>
      </c>
      <c r="AD2819" s="3" t="s">
        <v>86</v>
      </c>
      <c r="AE2819" s="5">
        <v>0</v>
      </c>
    </row>
    <row r="2820" spans="1:31" x14ac:dyDescent="0.25">
      <c r="A2820" s="6" t="s">
        <v>86</v>
      </c>
      <c r="B2820" s="3" t="s">
        <v>270</v>
      </c>
      <c r="C2820" s="3" t="s">
        <v>815</v>
      </c>
      <c r="D2820" s="4">
        <v>44265</v>
      </c>
      <c r="E2820" s="4">
        <v>44265</v>
      </c>
      <c r="F2820" s="4">
        <v>44270</v>
      </c>
      <c r="G2820" s="3" t="s">
        <v>211</v>
      </c>
      <c r="H2820" s="3" t="s">
        <v>90</v>
      </c>
      <c r="I2820" s="5">
        <v>382</v>
      </c>
      <c r="J2820" s="3" t="s">
        <v>91</v>
      </c>
      <c r="K2820" s="3" t="s">
        <v>90</v>
      </c>
      <c r="L2820" s="5">
        <v>382</v>
      </c>
      <c r="M2820" s="5">
        <v>4.5</v>
      </c>
      <c r="N2820" s="41" t="str">
        <f>IF(M2820="","",IF(M2820&lt;0,-M2820&amp;"_"&amp;COUNTIF(M$2:M2820,M2820),M2820&amp;"_"&amp;COUNTIF(M$2:M2820,M2820)))</f>
        <v>4.5_9</v>
      </c>
      <c r="O2820" s="42" t="str">
        <f t="shared" si="44"/>
        <v/>
      </c>
      <c r="P2820" s="3" t="s">
        <v>816</v>
      </c>
      <c r="Q2820" s="3" t="s">
        <v>817</v>
      </c>
      <c r="R2820" s="3" t="s">
        <v>341</v>
      </c>
      <c r="S2820" s="3" t="s">
        <v>86</v>
      </c>
      <c r="T2820" s="3" t="s">
        <v>95</v>
      </c>
      <c r="U2820" s="3" t="s">
        <v>329</v>
      </c>
      <c r="V2820" s="3" t="s">
        <v>86</v>
      </c>
      <c r="W2820" s="3" t="s">
        <v>86</v>
      </c>
      <c r="X2820" s="3" t="s">
        <v>86</v>
      </c>
      <c r="Y2820" s="3" t="s">
        <v>97</v>
      </c>
      <c r="Z2820" s="3" t="s">
        <v>86</v>
      </c>
      <c r="AA2820" s="4"/>
      <c r="AB2820" s="3" t="s">
        <v>86</v>
      </c>
      <c r="AC2820" s="3" t="s">
        <v>86</v>
      </c>
      <c r="AD2820" s="3" t="s">
        <v>86</v>
      </c>
      <c r="AE2820" s="5">
        <v>0</v>
      </c>
    </row>
    <row r="2821" spans="1:31" x14ac:dyDescent="0.25">
      <c r="A2821" s="6" t="s">
        <v>86</v>
      </c>
      <c r="B2821" s="3" t="s">
        <v>270</v>
      </c>
      <c r="C2821" s="3" t="s">
        <v>815</v>
      </c>
      <c r="D2821" s="4">
        <v>44265</v>
      </c>
      <c r="E2821" s="4">
        <v>44265</v>
      </c>
      <c r="F2821" s="4">
        <v>44270</v>
      </c>
      <c r="G2821" s="3" t="s">
        <v>211</v>
      </c>
      <c r="H2821" s="3" t="s">
        <v>90</v>
      </c>
      <c r="I2821" s="5">
        <v>8220</v>
      </c>
      <c r="J2821" s="3" t="s">
        <v>91</v>
      </c>
      <c r="K2821" s="3" t="s">
        <v>90</v>
      </c>
      <c r="L2821" s="5">
        <v>8220</v>
      </c>
      <c r="M2821" s="5">
        <v>96.76</v>
      </c>
      <c r="N2821" s="41" t="str">
        <f>IF(M2821="","",IF(M2821&lt;0,-M2821&amp;"_"&amp;COUNTIF(M$2:M2821,M2821),M2821&amp;"_"&amp;COUNTIF(M$2:M2821,M2821)))</f>
        <v>96.76_2</v>
      </c>
      <c r="O2821" s="42" t="str">
        <f t="shared" si="44"/>
        <v/>
      </c>
      <c r="P2821" s="3" t="s">
        <v>816</v>
      </c>
      <c r="Q2821" s="3" t="s">
        <v>817</v>
      </c>
      <c r="R2821" s="3" t="s">
        <v>342</v>
      </c>
      <c r="S2821" s="3" t="s">
        <v>86</v>
      </c>
      <c r="T2821" s="3" t="s">
        <v>95</v>
      </c>
      <c r="U2821" s="3" t="s">
        <v>329</v>
      </c>
      <c r="V2821" s="3" t="s">
        <v>86</v>
      </c>
      <c r="W2821" s="3" t="s">
        <v>86</v>
      </c>
      <c r="X2821" s="3" t="s">
        <v>86</v>
      </c>
      <c r="Y2821" s="3" t="s">
        <v>97</v>
      </c>
      <c r="Z2821" s="3" t="s">
        <v>86</v>
      </c>
      <c r="AA2821" s="4"/>
      <c r="AB2821" s="3" t="s">
        <v>86</v>
      </c>
      <c r="AC2821" s="3" t="s">
        <v>86</v>
      </c>
      <c r="AD2821" s="3" t="s">
        <v>86</v>
      </c>
      <c r="AE2821" s="5">
        <v>0</v>
      </c>
    </row>
    <row r="2822" spans="1:31" x14ac:dyDescent="0.25">
      <c r="A2822" s="6" t="s">
        <v>86</v>
      </c>
      <c r="B2822" s="3" t="s">
        <v>270</v>
      </c>
      <c r="C2822" s="3" t="s">
        <v>815</v>
      </c>
      <c r="D2822" s="4">
        <v>44265</v>
      </c>
      <c r="E2822" s="4">
        <v>44265</v>
      </c>
      <c r="F2822" s="4">
        <v>44270</v>
      </c>
      <c r="G2822" s="3" t="s">
        <v>211</v>
      </c>
      <c r="H2822" s="3" t="s">
        <v>90</v>
      </c>
      <c r="I2822" s="5">
        <v>228</v>
      </c>
      <c r="J2822" s="3" t="s">
        <v>91</v>
      </c>
      <c r="K2822" s="3" t="s">
        <v>90</v>
      </c>
      <c r="L2822" s="5">
        <v>228</v>
      </c>
      <c r="M2822" s="5">
        <v>2.68</v>
      </c>
      <c r="N2822" s="41" t="str">
        <f>IF(M2822="","",IF(M2822&lt;0,-M2822&amp;"_"&amp;COUNTIF(M$2:M2822,M2822),M2822&amp;"_"&amp;COUNTIF(M$2:M2822,M2822)))</f>
        <v>2.68_4</v>
      </c>
      <c r="O2822" s="42" t="str">
        <f t="shared" si="44"/>
        <v/>
      </c>
      <c r="P2822" s="3" t="s">
        <v>816</v>
      </c>
      <c r="Q2822" s="3" t="s">
        <v>817</v>
      </c>
      <c r="R2822" s="3" t="s">
        <v>343</v>
      </c>
      <c r="S2822" s="3" t="s">
        <v>86</v>
      </c>
      <c r="T2822" s="3" t="s">
        <v>95</v>
      </c>
      <c r="U2822" s="3" t="s">
        <v>329</v>
      </c>
      <c r="V2822" s="3" t="s">
        <v>86</v>
      </c>
      <c r="W2822" s="3" t="s">
        <v>86</v>
      </c>
      <c r="X2822" s="3" t="s">
        <v>86</v>
      </c>
      <c r="Y2822" s="3" t="s">
        <v>97</v>
      </c>
      <c r="Z2822" s="3" t="s">
        <v>86</v>
      </c>
      <c r="AA2822" s="4"/>
      <c r="AB2822" s="3" t="s">
        <v>86</v>
      </c>
      <c r="AC2822" s="3" t="s">
        <v>86</v>
      </c>
      <c r="AD2822" s="3" t="s">
        <v>86</v>
      </c>
      <c r="AE2822" s="5">
        <v>0</v>
      </c>
    </row>
    <row r="2823" spans="1:31" x14ac:dyDescent="0.25">
      <c r="A2823" s="6" t="s">
        <v>86</v>
      </c>
      <c r="B2823" s="3" t="s">
        <v>270</v>
      </c>
      <c r="C2823" s="3" t="s">
        <v>815</v>
      </c>
      <c r="D2823" s="4">
        <v>44265</v>
      </c>
      <c r="E2823" s="4">
        <v>44265</v>
      </c>
      <c r="F2823" s="4">
        <v>44270</v>
      </c>
      <c r="G2823" s="3" t="s">
        <v>211</v>
      </c>
      <c r="H2823" s="3" t="s">
        <v>90</v>
      </c>
      <c r="I2823" s="5">
        <v>315</v>
      </c>
      <c r="J2823" s="3" t="s">
        <v>91</v>
      </c>
      <c r="K2823" s="3" t="s">
        <v>90</v>
      </c>
      <c r="L2823" s="5">
        <v>315</v>
      </c>
      <c r="M2823" s="5">
        <v>3.71</v>
      </c>
      <c r="N2823" s="41" t="str">
        <f>IF(M2823="","",IF(M2823&lt;0,-M2823&amp;"_"&amp;COUNTIF(M$2:M2823,M2823),M2823&amp;"_"&amp;COUNTIF(M$2:M2823,M2823)))</f>
        <v>3.71_1</v>
      </c>
      <c r="O2823" s="42" t="str">
        <f t="shared" si="44"/>
        <v/>
      </c>
      <c r="P2823" s="3" t="s">
        <v>816</v>
      </c>
      <c r="Q2823" s="3" t="s">
        <v>817</v>
      </c>
      <c r="R2823" s="3" t="s">
        <v>344</v>
      </c>
      <c r="S2823" s="3" t="s">
        <v>86</v>
      </c>
      <c r="T2823" s="3" t="s">
        <v>95</v>
      </c>
      <c r="U2823" s="3" t="s">
        <v>329</v>
      </c>
      <c r="V2823" s="3" t="s">
        <v>86</v>
      </c>
      <c r="W2823" s="3" t="s">
        <v>86</v>
      </c>
      <c r="X2823" s="3" t="s">
        <v>86</v>
      </c>
      <c r="Y2823" s="3" t="s">
        <v>97</v>
      </c>
      <c r="Z2823" s="3" t="s">
        <v>86</v>
      </c>
      <c r="AA2823" s="4"/>
      <c r="AB2823" s="3" t="s">
        <v>86</v>
      </c>
      <c r="AC2823" s="3" t="s">
        <v>86</v>
      </c>
      <c r="AD2823" s="3" t="s">
        <v>86</v>
      </c>
      <c r="AE2823" s="5">
        <v>0</v>
      </c>
    </row>
    <row r="2824" spans="1:31" x14ac:dyDescent="0.25">
      <c r="A2824" s="6" t="s">
        <v>86</v>
      </c>
      <c r="B2824" s="3" t="s">
        <v>270</v>
      </c>
      <c r="C2824" s="3" t="s">
        <v>815</v>
      </c>
      <c r="D2824" s="4">
        <v>44265</v>
      </c>
      <c r="E2824" s="4">
        <v>44265</v>
      </c>
      <c r="F2824" s="4">
        <v>44270</v>
      </c>
      <c r="G2824" s="3" t="s">
        <v>211</v>
      </c>
      <c r="H2824" s="3" t="s">
        <v>90</v>
      </c>
      <c r="I2824" s="5">
        <v>111.96</v>
      </c>
      <c r="J2824" s="3" t="s">
        <v>91</v>
      </c>
      <c r="K2824" s="3" t="s">
        <v>90</v>
      </c>
      <c r="L2824" s="5">
        <v>111.96</v>
      </c>
      <c r="M2824" s="5">
        <v>1.32</v>
      </c>
      <c r="N2824" s="41" t="str">
        <f>IF(M2824="","",IF(M2824&lt;0,-M2824&amp;"_"&amp;COUNTIF(M$2:M2824,M2824),M2824&amp;"_"&amp;COUNTIF(M$2:M2824,M2824)))</f>
        <v>1.32_2</v>
      </c>
      <c r="O2824" s="42" t="str">
        <f t="shared" si="44"/>
        <v/>
      </c>
      <c r="P2824" s="3" t="s">
        <v>816</v>
      </c>
      <c r="Q2824" s="3" t="s">
        <v>817</v>
      </c>
      <c r="R2824" s="3" t="s">
        <v>402</v>
      </c>
      <c r="S2824" s="3" t="s">
        <v>86</v>
      </c>
      <c r="T2824" s="3" t="s">
        <v>95</v>
      </c>
      <c r="U2824" s="3" t="s">
        <v>329</v>
      </c>
      <c r="V2824" s="3" t="s">
        <v>86</v>
      </c>
      <c r="W2824" s="3" t="s">
        <v>86</v>
      </c>
      <c r="X2824" s="3" t="s">
        <v>86</v>
      </c>
      <c r="Y2824" s="3" t="s">
        <v>97</v>
      </c>
      <c r="Z2824" s="3" t="s">
        <v>86</v>
      </c>
      <c r="AA2824" s="4"/>
      <c r="AB2824" s="3" t="s">
        <v>86</v>
      </c>
      <c r="AC2824" s="3" t="s">
        <v>86</v>
      </c>
      <c r="AD2824" s="3" t="s">
        <v>86</v>
      </c>
      <c r="AE2824" s="5">
        <v>0</v>
      </c>
    </row>
    <row r="2825" spans="1:31" x14ac:dyDescent="0.25">
      <c r="A2825" s="6" t="s">
        <v>86</v>
      </c>
      <c r="B2825" s="3" t="s">
        <v>270</v>
      </c>
      <c r="C2825" s="3" t="s">
        <v>815</v>
      </c>
      <c r="D2825" s="4">
        <v>44265</v>
      </c>
      <c r="E2825" s="4">
        <v>44265</v>
      </c>
      <c r="F2825" s="4">
        <v>44270</v>
      </c>
      <c r="G2825" s="3" t="s">
        <v>211</v>
      </c>
      <c r="H2825" s="3" t="s">
        <v>90</v>
      </c>
      <c r="I2825" s="5">
        <v>285</v>
      </c>
      <c r="J2825" s="3" t="s">
        <v>91</v>
      </c>
      <c r="K2825" s="3" t="s">
        <v>90</v>
      </c>
      <c r="L2825" s="5">
        <v>285</v>
      </c>
      <c r="M2825" s="5">
        <v>3.35</v>
      </c>
      <c r="N2825" s="41" t="str">
        <f>IF(M2825="","",IF(M2825&lt;0,-M2825&amp;"_"&amp;COUNTIF(M$2:M2825,M2825),M2825&amp;"_"&amp;COUNTIF(M$2:M2825,M2825)))</f>
        <v>3.35_5</v>
      </c>
      <c r="O2825" s="42" t="str">
        <f t="shared" si="44"/>
        <v/>
      </c>
      <c r="P2825" s="3" t="s">
        <v>816</v>
      </c>
      <c r="Q2825" s="3" t="s">
        <v>817</v>
      </c>
      <c r="R2825" s="3" t="s">
        <v>345</v>
      </c>
      <c r="S2825" s="3" t="s">
        <v>86</v>
      </c>
      <c r="T2825" s="3" t="s">
        <v>95</v>
      </c>
      <c r="U2825" s="3" t="s">
        <v>329</v>
      </c>
      <c r="V2825" s="3" t="s">
        <v>86</v>
      </c>
      <c r="W2825" s="3" t="s">
        <v>86</v>
      </c>
      <c r="X2825" s="3" t="s">
        <v>86</v>
      </c>
      <c r="Y2825" s="3" t="s">
        <v>97</v>
      </c>
      <c r="Z2825" s="3" t="s">
        <v>86</v>
      </c>
      <c r="AA2825" s="4"/>
      <c r="AB2825" s="3" t="s">
        <v>86</v>
      </c>
      <c r="AC2825" s="3" t="s">
        <v>86</v>
      </c>
      <c r="AD2825" s="3" t="s">
        <v>86</v>
      </c>
      <c r="AE2825" s="5">
        <v>0</v>
      </c>
    </row>
    <row r="2826" spans="1:31" x14ac:dyDescent="0.25">
      <c r="A2826" s="6" t="s">
        <v>86</v>
      </c>
      <c r="B2826" s="3" t="s">
        <v>270</v>
      </c>
      <c r="C2826" s="3" t="s">
        <v>815</v>
      </c>
      <c r="D2826" s="4">
        <v>44265</v>
      </c>
      <c r="E2826" s="4">
        <v>44265</v>
      </c>
      <c r="F2826" s="4">
        <v>44270</v>
      </c>
      <c r="G2826" s="3" t="s">
        <v>211</v>
      </c>
      <c r="H2826" s="3" t="s">
        <v>90</v>
      </c>
      <c r="I2826" s="5">
        <v>232.5</v>
      </c>
      <c r="J2826" s="3" t="s">
        <v>91</v>
      </c>
      <c r="K2826" s="3" t="s">
        <v>90</v>
      </c>
      <c r="L2826" s="5">
        <v>232.5</v>
      </c>
      <c r="M2826" s="5">
        <v>2.74</v>
      </c>
      <c r="N2826" s="41" t="str">
        <f>IF(M2826="","",IF(M2826&lt;0,-M2826&amp;"_"&amp;COUNTIF(M$2:M2826,M2826),M2826&amp;"_"&amp;COUNTIF(M$2:M2826,M2826)))</f>
        <v>2.74_2</v>
      </c>
      <c r="O2826" s="42" t="str">
        <f t="shared" si="44"/>
        <v/>
      </c>
      <c r="P2826" s="3" t="s">
        <v>816</v>
      </c>
      <c r="Q2826" s="3" t="s">
        <v>817</v>
      </c>
      <c r="R2826" s="3" t="s">
        <v>766</v>
      </c>
      <c r="S2826" s="3" t="s">
        <v>86</v>
      </c>
      <c r="T2826" s="3" t="s">
        <v>95</v>
      </c>
      <c r="U2826" s="3" t="s">
        <v>329</v>
      </c>
      <c r="V2826" s="3" t="s">
        <v>86</v>
      </c>
      <c r="W2826" s="3" t="s">
        <v>86</v>
      </c>
      <c r="X2826" s="3" t="s">
        <v>86</v>
      </c>
      <c r="Y2826" s="3" t="s">
        <v>97</v>
      </c>
      <c r="Z2826" s="3" t="s">
        <v>86</v>
      </c>
      <c r="AA2826" s="4"/>
      <c r="AB2826" s="3" t="s">
        <v>86</v>
      </c>
      <c r="AC2826" s="3" t="s">
        <v>86</v>
      </c>
      <c r="AD2826" s="3" t="s">
        <v>86</v>
      </c>
      <c r="AE2826" s="5">
        <v>0</v>
      </c>
    </row>
    <row r="2827" spans="1:31" x14ac:dyDescent="0.25">
      <c r="A2827" s="6" t="s">
        <v>86</v>
      </c>
      <c r="B2827" s="3" t="s">
        <v>2459</v>
      </c>
      <c r="C2827" s="3" t="s">
        <v>2704</v>
      </c>
      <c r="D2827" s="4">
        <v>44266</v>
      </c>
      <c r="E2827" s="4">
        <v>44266</v>
      </c>
      <c r="F2827" s="4">
        <v>44266</v>
      </c>
      <c r="G2827" s="3" t="s">
        <v>89</v>
      </c>
      <c r="H2827" s="3" t="s">
        <v>90</v>
      </c>
      <c r="I2827" s="5">
        <v>52087</v>
      </c>
      <c r="J2827" s="3" t="s">
        <v>91</v>
      </c>
      <c r="K2827" s="3" t="s">
        <v>90</v>
      </c>
      <c r="L2827" s="5">
        <v>52087</v>
      </c>
      <c r="M2827" s="5">
        <v>613.15</v>
      </c>
      <c r="N2827" s="41" t="str">
        <f>IF(M2827="","",IF(M2827&lt;0,-M2827&amp;"_"&amp;COUNTIF(M$2:M2827,M2827),M2827&amp;"_"&amp;COUNTIF(M$2:M2827,M2827)))</f>
        <v>613.15_1</v>
      </c>
      <c r="O2827" s="42" t="str">
        <f t="shared" si="44"/>
        <v/>
      </c>
      <c r="P2827" s="3" t="s">
        <v>2705</v>
      </c>
      <c r="Q2827" s="3" t="s">
        <v>2706</v>
      </c>
      <c r="R2827" s="3" t="s">
        <v>2707</v>
      </c>
      <c r="S2827" s="3" t="s">
        <v>86</v>
      </c>
      <c r="T2827" s="3" t="s">
        <v>95</v>
      </c>
      <c r="U2827" s="3" t="s">
        <v>2708</v>
      </c>
      <c r="V2827" s="3" t="s">
        <v>86</v>
      </c>
      <c r="W2827" s="3" t="s">
        <v>86</v>
      </c>
      <c r="X2827" s="3" t="s">
        <v>86</v>
      </c>
      <c r="Y2827" s="3" t="s">
        <v>103</v>
      </c>
      <c r="Z2827" s="3" t="s">
        <v>86</v>
      </c>
      <c r="AA2827" s="4"/>
      <c r="AB2827" s="3" t="s">
        <v>86</v>
      </c>
      <c r="AC2827" s="3" t="s">
        <v>86</v>
      </c>
      <c r="AD2827" s="3" t="s">
        <v>86</v>
      </c>
      <c r="AE2827" s="5">
        <v>0</v>
      </c>
    </row>
    <row r="2828" spans="1:31" x14ac:dyDescent="0.25">
      <c r="A2828" s="6" t="s">
        <v>86</v>
      </c>
      <c r="B2828" s="3" t="s">
        <v>2459</v>
      </c>
      <c r="C2828" s="3" t="s">
        <v>2704</v>
      </c>
      <c r="D2828" s="4">
        <v>44266</v>
      </c>
      <c r="E2828" s="4">
        <v>44266</v>
      </c>
      <c r="F2828" s="4">
        <v>44266</v>
      </c>
      <c r="G2828" s="3" t="s">
        <v>89</v>
      </c>
      <c r="H2828" s="3" t="s">
        <v>90</v>
      </c>
      <c r="I2828" s="5">
        <v>2439</v>
      </c>
      <c r="J2828" s="3" t="s">
        <v>91</v>
      </c>
      <c r="K2828" s="3" t="s">
        <v>90</v>
      </c>
      <c r="L2828" s="5">
        <v>2439</v>
      </c>
      <c r="M2828" s="5">
        <v>28.71</v>
      </c>
      <c r="N2828" s="41" t="str">
        <f>IF(M2828="","",IF(M2828&lt;0,-M2828&amp;"_"&amp;COUNTIF(M$2:M2828,M2828),M2828&amp;"_"&amp;COUNTIF(M$2:M2828,M2828)))</f>
        <v>28.71_1</v>
      </c>
      <c r="O2828" s="42" t="str">
        <f t="shared" si="44"/>
        <v/>
      </c>
      <c r="P2828" s="3" t="s">
        <v>2705</v>
      </c>
      <c r="Q2828" s="3" t="s">
        <v>2706</v>
      </c>
      <c r="R2828" s="3" t="s">
        <v>2709</v>
      </c>
      <c r="S2828" s="3" t="s">
        <v>86</v>
      </c>
      <c r="T2828" s="3" t="s">
        <v>95</v>
      </c>
      <c r="U2828" s="3" t="s">
        <v>2708</v>
      </c>
      <c r="V2828" s="3" t="s">
        <v>86</v>
      </c>
      <c r="W2828" s="3" t="s">
        <v>86</v>
      </c>
      <c r="X2828" s="3" t="s">
        <v>86</v>
      </c>
      <c r="Y2828" s="3" t="s">
        <v>106</v>
      </c>
      <c r="Z2828" s="3" t="s">
        <v>86</v>
      </c>
      <c r="AA2828" s="4"/>
      <c r="AB2828" s="3" t="s">
        <v>86</v>
      </c>
      <c r="AC2828" s="3" t="s">
        <v>86</v>
      </c>
      <c r="AD2828" s="3" t="s">
        <v>86</v>
      </c>
      <c r="AE2828" s="5">
        <v>0</v>
      </c>
    </row>
    <row r="2829" spans="1:31" x14ac:dyDescent="0.25">
      <c r="A2829" s="6" t="s">
        <v>86</v>
      </c>
      <c r="B2829" s="3" t="s">
        <v>2774</v>
      </c>
      <c r="C2829" s="3" t="s">
        <v>4659</v>
      </c>
      <c r="D2829" s="4">
        <v>44266</v>
      </c>
      <c r="E2829" s="4">
        <v>44266</v>
      </c>
      <c r="F2829" s="4">
        <v>44272</v>
      </c>
      <c r="G2829" s="3" t="s">
        <v>2488</v>
      </c>
      <c r="H2829" s="3" t="s">
        <v>160</v>
      </c>
      <c r="I2829" s="5">
        <v>7.47</v>
      </c>
      <c r="J2829" s="3" t="s">
        <v>4660</v>
      </c>
      <c r="K2829" s="3" t="s">
        <v>90</v>
      </c>
      <c r="L2829" s="5">
        <v>632.72</v>
      </c>
      <c r="M2829" s="5">
        <v>7.47</v>
      </c>
      <c r="N2829" s="41" t="str">
        <f>IF(M2829="","",IF(M2829&lt;0,-M2829&amp;"_"&amp;COUNTIF(M$2:M2829,M2829),M2829&amp;"_"&amp;COUNTIF(M$2:M2829,M2829)))</f>
        <v>7.47_1</v>
      </c>
      <c r="O2829" s="42" t="str">
        <f t="shared" si="44"/>
        <v/>
      </c>
      <c r="P2829" s="3" t="s">
        <v>4661</v>
      </c>
      <c r="Q2829" s="3" t="s">
        <v>4662</v>
      </c>
      <c r="R2829" s="3" t="s">
        <v>4663</v>
      </c>
      <c r="S2829" s="3" t="s">
        <v>86</v>
      </c>
      <c r="T2829" s="3" t="s">
        <v>95</v>
      </c>
      <c r="U2829" s="3" t="s">
        <v>4662</v>
      </c>
      <c r="V2829" s="3" t="s">
        <v>86</v>
      </c>
      <c r="W2829" s="3" t="s">
        <v>86</v>
      </c>
      <c r="X2829" s="3" t="s">
        <v>86</v>
      </c>
      <c r="Y2829" s="3" t="s">
        <v>97</v>
      </c>
      <c r="Z2829" s="3" t="s">
        <v>86</v>
      </c>
      <c r="AA2829" s="4"/>
      <c r="AB2829" s="3" t="s">
        <v>86</v>
      </c>
      <c r="AC2829" s="3" t="s">
        <v>86</v>
      </c>
      <c r="AD2829" s="3" t="s">
        <v>86</v>
      </c>
      <c r="AE2829" s="5">
        <v>0</v>
      </c>
    </row>
    <row r="2830" spans="1:31" x14ac:dyDescent="0.25">
      <c r="A2830" s="6" t="s">
        <v>86</v>
      </c>
      <c r="B2830" s="3" t="s">
        <v>2774</v>
      </c>
      <c r="C2830" s="3" t="s">
        <v>4664</v>
      </c>
      <c r="D2830" s="4">
        <v>44266</v>
      </c>
      <c r="E2830" s="4">
        <v>44266</v>
      </c>
      <c r="F2830" s="4">
        <v>44272</v>
      </c>
      <c r="G2830" s="3" t="s">
        <v>2488</v>
      </c>
      <c r="H2830" s="3" t="s">
        <v>160</v>
      </c>
      <c r="I2830" s="5">
        <v>4.96</v>
      </c>
      <c r="J2830" s="3" t="s">
        <v>4665</v>
      </c>
      <c r="K2830" s="3" t="s">
        <v>90</v>
      </c>
      <c r="L2830" s="5">
        <v>420.28</v>
      </c>
      <c r="M2830" s="5">
        <v>4.96</v>
      </c>
      <c r="N2830" s="41" t="str">
        <f>IF(M2830="","",IF(M2830&lt;0,-M2830&amp;"_"&amp;COUNTIF(M$2:M2830,M2830),M2830&amp;"_"&amp;COUNTIF(M$2:M2830,M2830)))</f>
        <v>4.96_1</v>
      </c>
      <c r="O2830" s="42" t="str">
        <f t="shared" si="44"/>
        <v/>
      </c>
      <c r="P2830" s="3" t="s">
        <v>4666</v>
      </c>
      <c r="Q2830" s="3" t="s">
        <v>4667</v>
      </c>
      <c r="R2830" s="3" t="s">
        <v>4668</v>
      </c>
      <c r="S2830" s="3" t="s">
        <v>86</v>
      </c>
      <c r="T2830" s="3" t="s">
        <v>95</v>
      </c>
      <c r="U2830" s="3" t="s">
        <v>4667</v>
      </c>
      <c r="V2830" s="3" t="s">
        <v>86</v>
      </c>
      <c r="W2830" s="3" t="s">
        <v>86</v>
      </c>
      <c r="X2830" s="3" t="s">
        <v>86</v>
      </c>
      <c r="Y2830" s="3" t="s">
        <v>97</v>
      </c>
      <c r="Z2830" s="3" t="s">
        <v>86</v>
      </c>
      <c r="AA2830" s="4"/>
      <c r="AB2830" s="3" t="s">
        <v>86</v>
      </c>
      <c r="AC2830" s="3" t="s">
        <v>86</v>
      </c>
      <c r="AD2830" s="3" t="s">
        <v>86</v>
      </c>
      <c r="AE2830" s="5">
        <v>0</v>
      </c>
    </row>
    <row r="2831" spans="1:31" x14ac:dyDescent="0.25">
      <c r="A2831" s="6" t="s">
        <v>86</v>
      </c>
      <c r="B2831" s="3" t="s">
        <v>270</v>
      </c>
      <c r="C2831" s="3" t="s">
        <v>818</v>
      </c>
      <c r="D2831" s="4">
        <v>44266</v>
      </c>
      <c r="E2831" s="4">
        <v>44266</v>
      </c>
      <c r="F2831" s="4">
        <v>44267</v>
      </c>
      <c r="G2831" s="3" t="s">
        <v>169</v>
      </c>
      <c r="H2831" s="3" t="s">
        <v>90</v>
      </c>
      <c r="I2831" s="5">
        <v>123</v>
      </c>
      <c r="J2831" s="3" t="s">
        <v>91</v>
      </c>
      <c r="K2831" s="3" t="s">
        <v>90</v>
      </c>
      <c r="L2831" s="5">
        <v>123</v>
      </c>
      <c r="M2831" s="5">
        <v>1.45</v>
      </c>
      <c r="N2831" s="41" t="str">
        <f>IF(M2831="","",IF(M2831&lt;0,-M2831&amp;"_"&amp;COUNTIF(M$2:M2831,M2831),M2831&amp;"_"&amp;COUNTIF(M$2:M2831,M2831)))</f>
        <v>1.45_6</v>
      </c>
      <c r="O2831" s="42" t="str">
        <f t="shared" si="44"/>
        <v/>
      </c>
      <c r="P2831" s="3" t="s">
        <v>274</v>
      </c>
      <c r="Q2831" s="3" t="s">
        <v>484</v>
      </c>
      <c r="R2831" s="3" t="s">
        <v>819</v>
      </c>
      <c r="S2831" s="3" t="s">
        <v>86</v>
      </c>
      <c r="T2831" s="3" t="s">
        <v>95</v>
      </c>
      <c r="U2831" s="3" t="s">
        <v>172</v>
      </c>
      <c r="V2831" s="3" t="s">
        <v>86</v>
      </c>
      <c r="W2831" s="3" t="s">
        <v>86</v>
      </c>
      <c r="X2831" s="3" t="s">
        <v>86</v>
      </c>
      <c r="Y2831" s="3" t="s">
        <v>97</v>
      </c>
      <c r="Z2831" s="3" t="s">
        <v>86</v>
      </c>
      <c r="AA2831" s="4"/>
      <c r="AB2831" s="3" t="s">
        <v>86</v>
      </c>
      <c r="AC2831" s="3" t="s">
        <v>86</v>
      </c>
      <c r="AD2831" s="3" t="s">
        <v>86</v>
      </c>
      <c r="AE2831" s="5">
        <v>0</v>
      </c>
    </row>
    <row r="2832" spans="1:31" x14ac:dyDescent="0.25">
      <c r="A2832" s="6" t="s">
        <v>86</v>
      </c>
      <c r="B2832" s="3" t="s">
        <v>2774</v>
      </c>
      <c r="C2832" s="3" t="s">
        <v>4669</v>
      </c>
      <c r="D2832" s="4">
        <v>44269</v>
      </c>
      <c r="E2832" s="4">
        <v>44269</v>
      </c>
      <c r="F2832" s="4">
        <v>44272</v>
      </c>
      <c r="G2832" s="3" t="s">
        <v>2488</v>
      </c>
      <c r="H2832" s="3" t="s">
        <v>160</v>
      </c>
      <c r="I2832" s="5">
        <v>94.11</v>
      </c>
      <c r="J2832" s="3" t="s">
        <v>4032</v>
      </c>
      <c r="K2832" s="3" t="s">
        <v>90</v>
      </c>
      <c r="L2832" s="5">
        <v>7975.73</v>
      </c>
      <c r="M2832" s="5">
        <v>94.11</v>
      </c>
      <c r="N2832" s="41" t="str">
        <f>IF(M2832="","",IF(M2832&lt;0,-M2832&amp;"_"&amp;COUNTIF(M$2:M2832,M2832),M2832&amp;"_"&amp;COUNTIF(M$2:M2832,M2832)))</f>
        <v>94.11_1</v>
      </c>
      <c r="O2832" s="42" t="str">
        <f t="shared" si="44"/>
        <v/>
      </c>
      <c r="P2832" s="3" t="s">
        <v>4670</v>
      </c>
      <c r="Q2832" s="3" t="s">
        <v>4671</v>
      </c>
      <c r="R2832" s="3" t="s">
        <v>4672</v>
      </c>
      <c r="S2832" s="3" t="s">
        <v>86</v>
      </c>
      <c r="T2832" s="3" t="s">
        <v>95</v>
      </c>
      <c r="U2832" s="3" t="s">
        <v>4671</v>
      </c>
      <c r="V2832" s="3" t="s">
        <v>86</v>
      </c>
      <c r="W2832" s="3" t="s">
        <v>86</v>
      </c>
      <c r="X2832" s="3" t="s">
        <v>86</v>
      </c>
      <c r="Y2832" s="3" t="s">
        <v>97</v>
      </c>
      <c r="Z2832" s="3" t="s">
        <v>86</v>
      </c>
      <c r="AA2832" s="4"/>
      <c r="AB2832" s="3" t="s">
        <v>86</v>
      </c>
      <c r="AC2832" s="3" t="s">
        <v>86</v>
      </c>
      <c r="AD2832" s="3" t="s">
        <v>86</v>
      </c>
      <c r="AE2832" s="5">
        <v>0</v>
      </c>
    </row>
    <row r="2833" spans="1:31" x14ac:dyDescent="0.25">
      <c r="A2833" s="6" t="s">
        <v>86</v>
      </c>
      <c r="B2833" s="3" t="s">
        <v>2774</v>
      </c>
      <c r="C2833" s="3" t="s">
        <v>4673</v>
      </c>
      <c r="D2833" s="4">
        <v>44269</v>
      </c>
      <c r="E2833" s="4">
        <v>44269</v>
      </c>
      <c r="F2833" s="4">
        <v>44272</v>
      </c>
      <c r="G2833" s="3" t="s">
        <v>2488</v>
      </c>
      <c r="H2833" s="3" t="s">
        <v>160</v>
      </c>
      <c r="I2833" s="5">
        <v>65.91</v>
      </c>
      <c r="J2833" s="3" t="s">
        <v>4674</v>
      </c>
      <c r="K2833" s="3" t="s">
        <v>90</v>
      </c>
      <c r="L2833" s="5">
        <v>5585.48</v>
      </c>
      <c r="M2833" s="5">
        <v>65.91</v>
      </c>
      <c r="N2833" s="41" t="str">
        <f>IF(M2833="","",IF(M2833&lt;0,-M2833&amp;"_"&amp;COUNTIF(M$2:M2833,M2833),M2833&amp;"_"&amp;COUNTIF(M$2:M2833,M2833)))</f>
        <v>65.91_1</v>
      </c>
      <c r="O2833" s="42" t="str">
        <f t="shared" si="44"/>
        <v/>
      </c>
      <c r="P2833" s="3" t="s">
        <v>4675</v>
      </c>
      <c r="Q2833" s="3" t="s">
        <v>4676</v>
      </c>
      <c r="R2833" s="3" t="s">
        <v>4677</v>
      </c>
      <c r="S2833" s="3" t="s">
        <v>86</v>
      </c>
      <c r="T2833" s="3" t="s">
        <v>95</v>
      </c>
      <c r="U2833" s="3" t="s">
        <v>4676</v>
      </c>
      <c r="V2833" s="3" t="s">
        <v>86</v>
      </c>
      <c r="W2833" s="3" t="s">
        <v>86</v>
      </c>
      <c r="X2833" s="3" t="s">
        <v>86</v>
      </c>
      <c r="Y2833" s="3" t="s">
        <v>97</v>
      </c>
      <c r="Z2833" s="3" t="s">
        <v>86</v>
      </c>
      <c r="AA2833" s="4"/>
      <c r="AB2833" s="3" t="s">
        <v>86</v>
      </c>
      <c r="AC2833" s="3" t="s">
        <v>86</v>
      </c>
      <c r="AD2833" s="3" t="s">
        <v>86</v>
      </c>
      <c r="AE2833" s="5">
        <v>0</v>
      </c>
    </row>
    <row r="2834" spans="1:31" x14ac:dyDescent="0.25">
      <c r="A2834" s="6" t="s">
        <v>86</v>
      </c>
      <c r="B2834" s="3" t="s">
        <v>158</v>
      </c>
      <c r="C2834" s="3" t="s">
        <v>253</v>
      </c>
      <c r="D2834" s="4">
        <v>44269</v>
      </c>
      <c r="E2834" s="4">
        <v>44269</v>
      </c>
      <c r="F2834" s="4">
        <v>44294</v>
      </c>
      <c r="G2834" s="3" t="s">
        <v>190</v>
      </c>
      <c r="H2834" s="3" t="s">
        <v>160</v>
      </c>
      <c r="I2834" s="5">
        <v>-283.85000000000002</v>
      </c>
      <c r="J2834" s="3" t="s">
        <v>185</v>
      </c>
      <c r="K2834" s="3" t="s">
        <v>90</v>
      </c>
      <c r="L2834" s="5">
        <v>-23829.21</v>
      </c>
      <c r="M2834" s="5">
        <v>-283.85000000000002</v>
      </c>
      <c r="N2834" s="41" t="str">
        <f>IF(M2834="","",IF(M2834&lt;0,-M2834&amp;"_"&amp;COUNTIF(M$2:M2834,M2834),M2834&amp;"_"&amp;COUNTIF(M$2:M2834,M2834)))</f>
        <v>283.85_1</v>
      </c>
      <c r="O2834" s="42" t="str">
        <f t="shared" si="44"/>
        <v/>
      </c>
      <c r="P2834" s="3" t="s">
        <v>254</v>
      </c>
      <c r="Q2834" s="3" t="s">
        <v>254</v>
      </c>
      <c r="R2834" s="3" t="s">
        <v>255</v>
      </c>
      <c r="S2834" s="3" t="s">
        <v>86</v>
      </c>
      <c r="T2834" s="3" t="s">
        <v>95</v>
      </c>
      <c r="U2834" s="3" t="s">
        <v>256</v>
      </c>
      <c r="V2834" s="3" t="s">
        <v>86</v>
      </c>
      <c r="W2834" s="3" t="s">
        <v>86</v>
      </c>
      <c r="X2834" s="3" t="s">
        <v>86</v>
      </c>
      <c r="Y2834" s="3" t="s">
        <v>97</v>
      </c>
      <c r="Z2834" s="3" t="s">
        <v>86</v>
      </c>
      <c r="AA2834" s="4"/>
      <c r="AB2834" s="3" t="s">
        <v>86</v>
      </c>
      <c r="AC2834" s="3" t="s">
        <v>86</v>
      </c>
      <c r="AD2834" s="3" t="s">
        <v>86</v>
      </c>
      <c r="AE2834" s="5">
        <v>0</v>
      </c>
    </row>
    <row r="2835" spans="1:31" x14ac:dyDescent="0.25">
      <c r="A2835" s="6" t="s">
        <v>86</v>
      </c>
      <c r="B2835" s="3" t="s">
        <v>1281</v>
      </c>
      <c r="C2835" s="3" t="s">
        <v>42</v>
      </c>
      <c r="D2835" s="4">
        <v>44270</v>
      </c>
      <c r="E2835" s="4">
        <v>44270</v>
      </c>
      <c r="F2835" s="4">
        <v>44272</v>
      </c>
      <c r="G2835" s="3" t="s">
        <v>89</v>
      </c>
      <c r="H2835" s="3" t="s">
        <v>90</v>
      </c>
      <c r="I2835" s="5">
        <v>2355</v>
      </c>
      <c r="J2835" s="3" t="s">
        <v>91</v>
      </c>
      <c r="K2835" s="3" t="s">
        <v>90</v>
      </c>
      <c r="L2835" s="5">
        <v>2355</v>
      </c>
      <c r="M2835" s="5">
        <v>27.73</v>
      </c>
      <c r="N2835" s="41" t="str">
        <f>IF(M2835="","",IF(M2835&lt;0,-M2835&amp;"_"&amp;COUNTIF(M$2:M2835,M2835),M2835&amp;"_"&amp;COUNTIF(M$2:M2835,M2835)))</f>
        <v>27.73_1</v>
      </c>
      <c r="O2835" s="42" t="str">
        <f t="shared" si="44"/>
        <v/>
      </c>
      <c r="P2835" s="3" t="s">
        <v>884</v>
      </c>
      <c r="Q2835" s="3" t="s">
        <v>2289</v>
      </c>
      <c r="R2835" s="3" t="s">
        <v>2290</v>
      </c>
      <c r="S2835" s="3" t="s">
        <v>86</v>
      </c>
      <c r="T2835" s="3" t="s">
        <v>95</v>
      </c>
      <c r="U2835" s="3" t="s">
        <v>2291</v>
      </c>
      <c r="V2835" s="3" t="s">
        <v>86</v>
      </c>
      <c r="W2835" s="3" t="s">
        <v>86</v>
      </c>
      <c r="X2835" s="3" t="s">
        <v>86</v>
      </c>
      <c r="Y2835" s="3" t="s">
        <v>103</v>
      </c>
      <c r="Z2835" s="3" t="s">
        <v>86</v>
      </c>
      <c r="AA2835" s="4"/>
      <c r="AB2835" s="3" t="s">
        <v>86</v>
      </c>
      <c r="AC2835" s="3" t="s">
        <v>86</v>
      </c>
      <c r="AD2835" s="3" t="s">
        <v>86</v>
      </c>
      <c r="AE2835" s="5">
        <v>0</v>
      </c>
    </row>
    <row r="2836" spans="1:31" x14ac:dyDescent="0.25">
      <c r="A2836" s="6" t="s">
        <v>86</v>
      </c>
      <c r="B2836" s="3" t="s">
        <v>1281</v>
      </c>
      <c r="C2836" s="3" t="s">
        <v>42</v>
      </c>
      <c r="D2836" s="4">
        <v>44270</v>
      </c>
      <c r="E2836" s="4">
        <v>44270</v>
      </c>
      <c r="F2836" s="4">
        <v>44272</v>
      </c>
      <c r="G2836" s="3" t="s">
        <v>89</v>
      </c>
      <c r="H2836" s="3" t="s">
        <v>90</v>
      </c>
      <c r="I2836" s="5">
        <v>2474</v>
      </c>
      <c r="J2836" s="3" t="s">
        <v>91</v>
      </c>
      <c r="K2836" s="3" t="s">
        <v>90</v>
      </c>
      <c r="L2836" s="5">
        <v>2474</v>
      </c>
      <c r="M2836" s="5">
        <v>29.12</v>
      </c>
      <c r="N2836" s="41" t="str">
        <f>IF(M2836="","",IF(M2836&lt;0,-M2836&amp;"_"&amp;COUNTIF(M$2:M2836,M2836),M2836&amp;"_"&amp;COUNTIF(M$2:M2836,M2836)))</f>
        <v>29.12_1</v>
      </c>
      <c r="O2836" s="42" t="str">
        <f t="shared" si="44"/>
        <v/>
      </c>
      <c r="P2836" s="3" t="s">
        <v>884</v>
      </c>
      <c r="Q2836" s="3" t="s">
        <v>2292</v>
      </c>
      <c r="R2836" s="3" t="s">
        <v>2293</v>
      </c>
      <c r="S2836" s="3" t="s">
        <v>86</v>
      </c>
      <c r="T2836" s="3" t="s">
        <v>95</v>
      </c>
      <c r="U2836" s="3" t="s">
        <v>2291</v>
      </c>
      <c r="V2836" s="3" t="s">
        <v>86</v>
      </c>
      <c r="W2836" s="3" t="s">
        <v>86</v>
      </c>
      <c r="X2836" s="3" t="s">
        <v>86</v>
      </c>
      <c r="Y2836" s="3" t="s">
        <v>103</v>
      </c>
      <c r="Z2836" s="3" t="s">
        <v>86</v>
      </c>
      <c r="AA2836" s="4"/>
      <c r="AB2836" s="3" t="s">
        <v>86</v>
      </c>
      <c r="AC2836" s="3" t="s">
        <v>86</v>
      </c>
      <c r="AD2836" s="3" t="s">
        <v>86</v>
      </c>
      <c r="AE2836" s="5">
        <v>0</v>
      </c>
    </row>
    <row r="2837" spans="1:31" x14ac:dyDescent="0.25">
      <c r="A2837" s="6" t="s">
        <v>86</v>
      </c>
      <c r="B2837" s="3" t="s">
        <v>1281</v>
      </c>
      <c r="C2837" s="3" t="s">
        <v>42</v>
      </c>
      <c r="D2837" s="4">
        <v>44270</v>
      </c>
      <c r="E2837" s="4">
        <v>44270</v>
      </c>
      <c r="F2837" s="4">
        <v>44272</v>
      </c>
      <c r="G2837" s="3" t="s">
        <v>89</v>
      </c>
      <c r="H2837" s="3" t="s">
        <v>90</v>
      </c>
      <c r="I2837" s="5">
        <v>5607</v>
      </c>
      <c r="J2837" s="3" t="s">
        <v>91</v>
      </c>
      <c r="K2837" s="3" t="s">
        <v>90</v>
      </c>
      <c r="L2837" s="5">
        <v>5607</v>
      </c>
      <c r="M2837" s="5">
        <v>66</v>
      </c>
      <c r="N2837" s="41" t="str">
        <f>IF(M2837="","",IF(M2837&lt;0,-M2837&amp;"_"&amp;COUNTIF(M$2:M2837,M2837),M2837&amp;"_"&amp;COUNTIF(M$2:M2837,M2837)))</f>
        <v>66_1</v>
      </c>
      <c r="O2837" s="42" t="str">
        <f t="shared" si="44"/>
        <v/>
      </c>
      <c r="P2837" s="3" t="s">
        <v>884</v>
      </c>
      <c r="Q2837" s="3" t="s">
        <v>2294</v>
      </c>
      <c r="R2837" s="3" t="s">
        <v>2295</v>
      </c>
      <c r="S2837" s="3" t="s">
        <v>86</v>
      </c>
      <c r="T2837" s="3" t="s">
        <v>95</v>
      </c>
      <c r="U2837" s="3" t="s">
        <v>2291</v>
      </c>
      <c r="V2837" s="3" t="s">
        <v>86</v>
      </c>
      <c r="W2837" s="3" t="s">
        <v>86</v>
      </c>
      <c r="X2837" s="3" t="s">
        <v>86</v>
      </c>
      <c r="Y2837" s="3" t="s">
        <v>103</v>
      </c>
      <c r="Z2837" s="3" t="s">
        <v>86</v>
      </c>
      <c r="AA2837" s="4"/>
      <c r="AB2837" s="3" t="s">
        <v>86</v>
      </c>
      <c r="AC2837" s="3" t="s">
        <v>86</v>
      </c>
      <c r="AD2837" s="3" t="s">
        <v>86</v>
      </c>
      <c r="AE2837" s="5">
        <v>0</v>
      </c>
    </row>
    <row r="2838" spans="1:31" x14ac:dyDescent="0.25">
      <c r="A2838" s="6" t="s">
        <v>86</v>
      </c>
      <c r="B2838" s="3" t="s">
        <v>1281</v>
      </c>
      <c r="C2838" s="3" t="s">
        <v>42</v>
      </c>
      <c r="D2838" s="4">
        <v>44270</v>
      </c>
      <c r="E2838" s="4">
        <v>44270</v>
      </c>
      <c r="F2838" s="4">
        <v>44272</v>
      </c>
      <c r="G2838" s="3" t="s">
        <v>89</v>
      </c>
      <c r="H2838" s="3" t="s">
        <v>90</v>
      </c>
      <c r="I2838" s="5">
        <v>7196</v>
      </c>
      <c r="J2838" s="3" t="s">
        <v>91</v>
      </c>
      <c r="K2838" s="3" t="s">
        <v>90</v>
      </c>
      <c r="L2838" s="5">
        <v>7196</v>
      </c>
      <c r="M2838" s="5">
        <v>84.71</v>
      </c>
      <c r="N2838" s="41" t="str">
        <f>IF(M2838="","",IF(M2838&lt;0,-M2838&amp;"_"&amp;COUNTIF(M$2:M2838,M2838),M2838&amp;"_"&amp;COUNTIF(M$2:M2838,M2838)))</f>
        <v>84.71_1</v>
      </c>
      <c r="O2838" s="42" t="str">
        <f t="shared" si="44"/>
        <v/>
      </c>
      <c r="P2838" s="3" t="s">
        <v>884</v>
      </c>
      <c r="Q2838" s="3" t="s">
        <v>2296</v>
      </c>
      <c r="R2838" s="3" t="s">
        <v>2297</v>
      </c>
      <c r="S2838" s="3" t="s">
        <v>86</v>
      </c>
      <c r="T2838" s="3" t="s">
        <v>95</v>
      </c>
      <c r="U2838" s="3" t="s">
        <v>2291</v>
      </c>
      <c r="V2838" s="3" t="s">
        <v>86</v>
      </c>
      <c r="W2838" s="3" t="s">
        <v>86</v>
      </c>
      <c r="X2838" s="3" t="s">
        <v>86</v>
      </c>
      <c r="Y2838" s="3" t="s">
        <v>103</v>
      </c>
      <c r="Z2838" s="3" t="s">
        <v>86</v>
      </c>
      <c r="AA2838" s="4"/>
      <c r="AB2838" s="3" t="s">
        <v>86</v>
      </c>
      <c r="AC2838" s="3" t="s">
        <v>86</v>
      </c>
      <c r="AD2838" s="3" t="s">
        <v>86</v>
      </c>
      <c r="AE2838" s="5">
        <v>0</v>
      </c>
    </row>
    <row r="2839" spans="1:31" x14ac:dyDescent="0.25">
      <c r="A2839" s="6" t="s">
        <v>86</v>
      </c>
      <c r="B2839" s="3" t="s">
        <v>1281</v>
      </c>
      <c r="C2839" s="3" t="s">
        <v>42</v>
      </c>
      <c r="D2839" s="4">
        <v>44270</v>
      </c>
      <c r="E2839" s="4">
        <v>44270</v>
      </c>
      <c r="F2839" s="4">
        <v>44272</v>
      </c>
      <c r="G2839" s="3" t="s">
        <v>89</v>
      </c>
      <c r="H2839" s="3" t="s">
        <v>90</v>
      </c>
      <c r="I2839" s="5">
        <v>3104</v>
      </c>
      <c r="J2839" s="3" t="s">
        <v>91</v>
      </c>
      <c r="K2839" s="3" t="s">
        <v>90</v>
      </c>
      <c r="L2839" s="5">
        <v>3104</v>
      </c>
      <c r="M2839" s="5">
        <v>36.54</v>
      </c>
      <c r="N2839" s="41" t="str">
        <f>IF(M2839="","",IF(M2839&lt;0,-M2839&amp;"_"&amp;COUNTIF(M$2:M2839,M2839),M2839&amp;"_"&amp;COUNTIF(M$2:M2839,M2839)))</f>
        <v>36.54_1</v>
      </c>
      <c r="O2839" s="42" t="str">
        <f t="shared" si="44"/>
        <v/>
      </c>
      <c r="P2839" s="3" t="s">
        <v>884</v>
      </c>
      <c r="Q2839" s="3" t="s">
        <v>2298</v>
      </c>
      <c r="R2839" s="3" t="s">
        <v>2299</v>
      </c>
      <c r="S2839" s="3" t="s">
        <v>86</v>
      </c>
      <c r="T2839" s="3" t="s">
        <v>95</v>
      </c>
      <c r="U2839" s="3" t="s">
        <v>2291</v>
      </c>
      <c r="V2839" s="3" t="s">
        <v>86</v>
      </c>
      <c r="W2839" s="3" t="s">
        <v>86</v>
      </c>
      <c r="X2839" s="3" t="s">
        <v>86</v>
      </c>
      <c r="Y2839" s="3" t="s">
        <v>103</v>
      </c>
      <c r="Z2839" s="3" t="s">
        <v>86</v>
      </c>
      <c r="AA2839" s="4"/>
      <c r="AB2839" s="3" t="s">
        <v>86</v>
      </c>
      <c r="AC2839" s="3" t="s">
        <v>86</v>
      </c>
      <c r="AD2839" s="3" t="s">
        <v>86</v>
      </c>
      <c r="AE2839" s="5">
        <v>0</v>
      </c>
    </row>
    <row r="2840" spans="1:31" x14ac:dyDescent="0.25">
      <c r="A2840" s="6" t="s">
        <v>86</v>
      </c>
      <c r="B2840" s="3" t="s">
        <v>1281</v>
      </c>
      <c r="C2840" s="3" t="s">
        <v>42</v>
      </c>
      <c r="D2840" s="4">
        <v>44270</v>
      </c>
      <c r="E2840" s="4">
        <v>44270</v>
      </c>
      <c r="F2840" s="4">
        <v>44272</v>
      </c>
      <c r="G2840" s="3" t="s">
        <v>89</v>
      </c>
      <c r="H2840" s="3" t="s">
        <v>90</v>
      </c>
      <c r="I2840" s="5">
        <v>6504</v>
      </c>
      <c r="J2840" s="3" t="s">
        <v>91</v>
      </c>
      <c r="K2840" s="3" t="s">
        <v>90</v>
      </c>
      <c r="L2840" s="5">
        <v>6504</v>
      </c>
      <c r="M2840" s="5">
        <v>76.56</v>
      </c>
      <c r="N2840" s="41" t="str">
        <f>IF(M2840="","",IF(M2840&lt;0,-M2840&amp;"_"&amp;COUNTIF(M$2:M2840,M2840),M2840&amp;"_"&amp;COUNTIF(M$2:M2840,M2840)))</f>
        <v>76.56_1</v>
      </c>
      <c r="O2840" s="42" t="str">
        <f t="shared" si="44"/>
        <v/>
      </c>
      <c r="P2840" s="3" t="s">
        <v>884</v>
      </c>
      <c r="Q2840" s="3" t="s">
        <v>2300</v>
      </c>
      <c r="R2840" s="3" t="s">
        <v>2301</v>
      </c>
      <c r="S2840" s="3" t="s">
        <v>86</v>
      </c>
      <c r="T2840" s="3" t="s">
        <v>95</v>
      </c>
      <c r="U2840" s="3" t="s">
        <v>2291</v>
      </c>
      <c r="V2840" s="3" t="s">
        <v>86</v>
      </c>
      <c r="W2840" s="3" t="s">
        <v>86</v>
      </c>
      <c r="X2840" s="3" t="s">
        <v>86</v>
      </c>
      <c r="Y2840" s="3" t="s">
        <v>103</v>
      </c>
      <c r="Z2840" s="3" t="s">
        <v>86</v>
      </c>
      <c r="AA2840" s="4"/>
      <c r="AB2840" s="3" t="s">
        <v>86</v>
      </c>
      <c r="AC2840" s="3" t="s">
        <v>86</v>
      </c>
      <c r="AD2840" s="3" t="s">
        <v>86</v>
      </c>
      <c r="AE2840" s="5">
        <v>0</v>
      </c>
    </row>
    <row r="2841" spans="1:31" x14ac:dyDescent="0.25">
      <c r="A2841" s="6" t="s">
        <v>86</v>
      </c>
      <c r="B2841" s="3" t="s">
        <v>1298</v>
      </c>
      <c r="C2841" s="3" t="s">
        <v>42</v>
      </c>
      <c r="D2841" s="4">
        <v>44270</v>
      </c>
      <c r="E2841" s="4">
        <v>44270</v>
      </c>
      <c r="F2841" s="4">
        <v>44272</v>
      </c>
      <c r="G2841" s="3" t="s">
        <v>89</v>
      </c>
      <c r="H2841" s="3" t="s">
        <v>90</v>
      </c>
      <c r="I2841" s="5">
        <v>3576</v>
      </c>
      <c r="J2841" s="3" t="s">
        <v>91</v>
      </c>
      <c r="K2841" s="3" t="s">
        <v>90</v>
      </c>
      <c r="L2841" s="5">
        <v>3576</v>
      </c>
      <c r="M2841" s="5">
        <v>42.1</v>
      </c>
      <c r="N2841" s="41" t="str">
        <f>IF(M2841="","",IF(M2841&lt;0,-M2841&amp;"_"&amp;COUNTIF(M$2:M2841,M2841),M2841&amp;"_"&amp;COUNTIF(M$2:M2841,M2841)))</f>
        <v>42.1_1</v>
      </c>
      <c r="O2841" s="42" t="str">
        <f t="shared" si="44"/>
        <v/>
      </c>
      <c r="P2841" s="3" t="s">
        <v>884</v>
      </c>
      <c r="Q2841" s="3" t="s">
        <v>2294</v>
      </c>
      <c r="R2841" s="3" t="s">
        <v>2295</v>
      </c>
      <c r="S2841" s="3" t="s">
        <v>86</v>
      </c>
      <c r="T2841" s="3" t="s">
        <v>95</v>
      </c>
      <c r="U2841" s="3" t="s">
        <v>2291</v>
      </c>
      <c r="V2841" s="3" t="s">
        <v>86</v>
      </c>
      <c r="W2841" s="3" t="s">
        <v>86</v>
      </c>
      <c r="X2841" s="3" t="s">
        <v>86</v>
      </c>
      <c r="Y2841" s="3" t="s">
        <v>103</v>
      </c>
      <c r="Z2841" s="3" t="s">
        <v>86</v>
      </c>
      <c r="AA2841" s="4"/>
      <c r="AB2841" s="3" t="s">
        <v>86</v>
      </c>
      <c r="AC2841" s="3" t="s">
        <v>86</v>
      </c>
      <c r="AD2841" s="3" t="s">
        <v>86</v>
      </c>
      <c r="AE2841" s="5">
        <v>0</v>
      </c>
    </row>
    <row r="2842" spans="1:31" x14ac:dyDescent="0.25">
      <c r="A2842" s="6" t="s">
        <v>86</v>
      </c>
      <c r="B2842" s="3" t="s">
        <v>1298</v>
      </c>
      <c r="C2842" s="3" t="s">
        <v>42</v>
      </c>
      <c r="D2842" s="4">
        <v>44270</v>
      </c>
      <c r="E2842" s="4">
        <v>44270</v>
      </c>
      <c r="F2842" s="4">
        <v>44272</v>
      </c>
      <c r="G2842" s="3" t="s">
        <v>89</v>
      </c>
      <c r="H2842" s="3" t="s">
        <v>90</v>
      </c>
      <c r="I2842" s="5">
        <v>4857</v>
      </c>
      <c r="J2842" s="3" t="s">
        <v>91</v>
      </c>
      <c r="K2842" s="3" t="s">
        <v>90</v>
      </c>
      <c r="L2842" s="5">
        <v>4857</v>
      </c>
      <c r="M2842" s="5">
        <v>57.17</v>
      </c>
      <c r="N2842" s="41" t="str">
        <f>IF(M2842="","",IF(M2842&lt;0,-M2842&amp;"_"&amp;COUNTIF(M$2:M2842,M2842),M2842&amp;"_"&amp;COUNTIF(M$2:M2842,M2842)))</f>
        <v>57.17_1</v>
      </c>
      <c r="O2842" s="42" t="str">
        <f t="shared" si="44"/>
        <v/>
      </c>
      <c r="P2842" s="3" t="s">
        <v>884</v>
      </c>
      <c r="Q2842" s="3" t="s">
        <v>2296</v>
      </c>
      <c r="R2842" s="3" t="s">
        <v>2297</v>
      </c>
      <c r="S2842" s="3" t="s">
        <v>86</v>
      </c>
      <c r="T2842" s="3" t="s">
        <v>95</v>
      </c>
      <c r="U2842" s="3" t="s">
        <v>2291</v>
      </c>
      <c r="V2842" s="3" t="s">
        <v>86</v>
      </c>
      <c r="W2842" s="3" t="s">
        <v>86</v>
      </c>
      <c r="X2842" s="3" t="s">
        <v>86</v>
      </c>
      <c r="Y2842" s="3" t="s">
        <v>103</v>
      </c>
      <c r="Z2842" s="3" t="s">
        <v>86</v>
      </c>
      <c r="AA2842" s="4"/>
      <c r="AB2842" s="3" t="s">
        <v>86</v>
      </c>
      <c r="AC2842" s="3" t="s">
        <v>86</v>
      </c>
      <c r="AD2842" s="3" t="s">
        <v>86</v>
      </c>
      <c r="AE2842" s="5">
        <v>0</v>
      </c>
    </row>
    <row r="2843" spans="1:31" x14ac:dyDescent="0.25">
      <c r="A2843" s="6" t="s">
        <v>86</v>
      </c>
      <c r="B2843" s="3" t="s">
        <v>2779</v>
      </c>
      <c r="C2843" s="3" t="s">
        <v>4678</v>
      </c>
      <c r="D2843" s="4">
        <v>44270</v>
      </c>
      <c r="E2843" s="4">
        <v>44270</v>
      </c>
      <c r="F2843" s="4">
        <v>44272</v>
      </c>
      <c r="G2843" s="3" t="s">
        <v>89</v>
      </c>
      <c r="H2843" s="3" t="s">
        <v>90</v>
      </c>
      <c r="I2843" s="5">
        <v>27907</v>
      </c>
      <c r="J2843" s="3" t="s">
        <v>91</v>
      </c>
      <c r="K2843" s="3" t="s">
        <v>90</v>
      </c>
      <c r="L2843" s="5">
        <v>27907</v>
      </c>
      <c r="M2843" s="5">
        <v>328.51</v>
      </c>
      <c r="N2843" s="41" t="str">
        <f>IF(M2843="","",IF(M2843&lt;0,-M2843&amp;"_"&amp;COUNTIF(M$2:M2843,M2843),M2843&amp;"_"&amp;COUNTIF(M$2:M2843,M2843)))</f>
        <v>328.51_1</v>
      </c>
      <c r="O2843" s="42" t="str">
        <f t="shared" si="44"/>
        <v/>
      </c>
      <c r="P2843" s="3" t="s">
        <v>4638</v>
      </c>
      <c r="Q2843" s="3" t="s">
        <v>4679</v>
      </c>
      <c r="R2843" s="3" t="s">
        <v>4680</v>
      </c>
      <c r="S2843" s="3" t="s">
        <v>86</v>
      </c>
      <c r="T2843" s="3" t="s">
        <v>95</v>
      </c>
      <c r="U2843" s="3" t="s">
        <v>4681</v>
      </c>
      <c r="V2843" s="3" t="s">
        <v>86</v>
      </c>
      <c r="W2843" s="3" t="s">
        <v>86</v>
      </c>
      <c r="X2843" s="3" t="s">
        <v>86</v>
      </c>
      <c r="Y2843" s="3" t="s">
        <v>103</v>
      </c>
      <c r="Z2843" s="3" t="s">
        <v>86</v>
      </c>
      <c r="AA2843" s="4"/>
      <c r="AB2843" s="3" t="s">
        <v>86</v>
      </c>
      <c r="AC2843" s="3" t="s">
        <v>86</v>
      </c>
      <c r="AD2843" s="3" t="s">
        <v>86</v>
      </c>
      <c r="AE2843" s="5">
        <v>0</v>
      </c>
    </row>
    <row r="2844" spans="1:31" x14ac:dyDescent="0.25">
      <c r="A2844" s="6" t="s">
        <v>86</v>
      </c>
      <c r="B2844" s="3" t="s">
        <v>2779</v>
      </c>
      <c r="C2844" s="3" t="s">
        <v>4678</v>
      </c>
      <c r="D2844" s="4">
        <v>44270</v>
      </c>
      <c r="E2844" s="4">
        <v>44270</v>
      </c>
      <c r="F2844" s="4">
        <v>44272</v>
      </c>
      <c r="G2844" s="3" t="s">
        <v>89</v>
      </c>
      <c r="H2844" s="3" t="s">
        <v>90</v>
      </c>
      <c r="I2844" s="5">
        <v>27605</v>
      </c>
      <c r="J2844" s="3" t="s">
        <v>91</v>
      </c>
      <c r="K2844" s="3" t="s">
        <v>90</v>
      </c>
      <c r="L2844" s="5">
        <v>27605</v>
      </c>
      <c r="M2844" s="5">
        <v>324.95999999999998</v>
      </c>
      <c r="N2844" s="41" t="str">
        <f>IF(M2844="","",IF(M2844&lt;0,-M2844&amp;"_"&amp;COUNTIF(M$2:M2844,M2844),M2844&amp;"_"&amp;COUNTIF(M$2:M2844,M2844)))</f>
        <v>324.96_1</v>
      </c>
      <c r="O2844" s="42" t="str">
        <f t="shared" si="44"/>
        <v/>
      </c>
      <c r="P2844" s="3" t="s">
        <v>4638</v>
      </c>
      <c r="Q2844" s="3" t="s">
        <v>4682</v>
      </c>
      <c r="R2844" s="3" t="s">
        <v>4683</v>
      </c>
      <c r="S2844" s="3" t="s">
        <v>86</v>
      </c>
      <c r="T2844" s="3" t="s">
        <v>95</v>
      </c>
      <c r="U2844" s="3" t="s">
        <v>4681</v>
      </c>
      <c r="V2844" s="3" t="s">
        <v>86</v>
      </c>
      <c r="W2844" s="3" t="s">
        <v>86</v>
      </c>
      <c r="X2844" s="3" t="s">
        <v>86</v>
      </c>
      <c r="Y2844" s="3" t="s">
        <v>103</v>
      </c>
      <c r="Z2844" s="3" t="s">
        <v>86</v>
      </c>
      <c r="AA2844" s="4"/>
      <c r="AB2844" s="3" t="s">
        <v>86</v>
      </c>
      <c r="AC2844" s="3" t="s">
        <v>86</v>
      </c>
      <c r="AD2844" s="3" t="s">
        <v>86</v>
      </c>
      <c r="AE2844" s="5">
        <v>0</v>
      </c>
    </row>
    <row r="2845" spans="1:31" x14ac:dyDescent="0.25">
      <c r="A2845" s="6" t="s">
        <v>86</v>
      </c>
      <c r="B2845" s="3" t="s">
        <v>2779</v>
      </c>
      <c r="C2845" s="3" t="s">
        <v>4678</v>
      </c>
      <c r="D2845" s="4">
        <v>44270</v>
      </c>
      <c r="E2845" s="4">
        <v>44270</v>
      </c>
      <c r="F2845" s="4">
        <v>44272</v>
      </c>
      <c r="G2845" s="3" t="s">
        <v>89</v>
      </c>
      <c r="H2845" s="3" t="s">
        <v>90</v>
      </c>
      <c r="I2845" s="5">
        <v>30528</v>
      </c>
      <c r="J2845" s="3" t="s">
        <v>91</v>
      </c>
      <c r="K2845" s="3" t="s">
        <v>90</v>
      </c>
      <c r="L2845" s="5">
        <v>30528</v>
      </c>
      <c r="M2845" s="5">
        <v>359.36</v>
      </c>
      <c r="N2845" s="41" t="str">
        <f>IF(M2845="","",IF(M2845&lt;0,-M2845&amp;"_"&amp;COUNTIF(M$2:M2845,M2845),M2845&amp;"_"&amp;COUNTIF(M$2:M2845,M2845)))</f>
        <v>359.36_1</v>
      </c>
      <c r="O2845" s="42" t="str">
        <f t="shared" si="44"/>
        <v/>
      </c>
      <c r="P2845" s="3" t="s">
        <v>4638</v>
      </c>
      <c r="Q2845" s="3" t="s">
        <v>4684</v>
      </c>
      <c r="R2845" s="3" t="s">
        <v>4685</v>
      </c>
      <c r="S2845" s="3" t="s">
        <v>86</v>
      </c>
      <c r="T2845" s="3" t="s">
        <v>95</v>
      </c>
      <c r="U2845" s="3" t="s">
        <v>4681</v>
      </c>
      <c r="V2845" s="3" t="s">
        <v>86</v>
      </c>
      <c r="W2845" s="3" t="s">
        <v>86</v>
      </c>
      <c r="X2845" s="3" t="s">
        <v>86</v>
      </c>
      <c r="Y2845" s="3" t="s">
        <v>103</v>
      </c>
      <c r="Z2845" s="3" t="s">
        <v>86</v>
      </c>
      <c r="AA2845" s="4"/>
      <c r="AB2845" s="3" t="s">
        <v>86</v>
      </c>
      <c r="AC2845" s="3" t="s">
        <v>86</v>
      </c>
      <c r="AD2845" s="3" t="s">
        <v>86</v>
      </c>
      <c r="AE2845" s="5">
        <v>0</v>
      </c>
    </row>
    <row r="2846" spans="1:31" x14ac:dyDescent="0.25">
      <c r="A2846" s="6" t="s">
        <v>86</v>
      </c>
      <c r="B2846" s="3" t="s">
        <v>2779</v>
      </c>
      <c r="C2846" s="3" t="s">
        <v>4678</v>
      </c>
      <c r="D2846" s="4">
        <v>44270</v>
      </c>
      <c r="E2846" s="4">
        <v>44270</v>
      </c>
      <c r="F2846" s="4">
        <v>44272</v>
      </c>
      <c r="G2846" s="3" t="s">
        <v>89</v>
      </c>
      <c r="H2846" s="3" t="s">
        <v>90</v>
      </c>
      <c r="I2846" s="5">
        <v>30992</v>
      </c>
      <c r="J2846" s="3" t="s">
        <v>91</v>
      </c>
      <c r="K2846" s="3" t="s">
        <v>90</v>
      </c>
      <c r="L2846" s="5">
        <v>30992</v>
      </c>
      <c r="M2846" s="5">
        <v>364.83</v>
      </c>
      <c r="N2846" s="41" t="str">
        <f>IF(M2846="","",IF(M2846&lt;0,-M2846&amp;"_"&amp;COUNTIF(M$2:M2846,M2846),M2846&amp;"_"&amp;COUNTIF(M$2:M2846,M2846)))</f>
        <v>364.83_1</v>
      </c>
      <c r="O2846" s="42" t="str">
        <f t="shared" si="44"/>
        <v/>
      </c>
      <c r="P2846" s="3" t="s">
        <v>4638</v>
      </c>
      <c r="Q2846" s="3" t="s">
        <v>4128</v>
      </c>
      <c r="R2846" s="3" t="s">
        <v>4129</v>
      </c>
      <c r="S2846" s="3" t="s">
        <v>86</v>
      </c>
      <c r="T2846" s="3" t="s">
        <v>95</v>
      </c>
      <c r="U2846" s="3" t="s">
        <v>4681</v>
      </c>
      <c r="V2846" s="3" t="s">
        <v>86</v>
      </c>
      <c r="W2846" s="3" t="s">
        <v>86</v>
      </c>
      <c r="X2846" s="3" t="s">
        <v>86</v>
      </c>
      <c r="Y2846" s="3" t="s">
        <v>97</v>
      </c>
      <c r="Z2846" s="3" t="s">
        <v>86</v>
      </c>
      <c r="AA2846" s="4"/>
      <c r="AB2846" s="3" t="s">
        <v>86</v>
      </c>
      <c r="AC2846" s="3" t="s">
        <v>86</v>
      </c>
      <c r="AD2846" s="3" t="s">
        <v>86</v>
      </c>
      <c r="AE2846" s="5">
        <v>0</v>
      </c>
    </row>
    <row r="2847" spans="1:31" x14ac:dyDescent="0.25">
      <c r="A2847" s="6" t="s">
        <v>86</v>
      </c>
      <c r="B2847" s="3" t="s">
        <v>2779</v>
      </c>
      <c r="C2847" s="3" t="s">
        <v>4678</v>
      </c>
      <c r="D2847" s="4">
        <v>44270</v>
      </c>
      <c r="E2847" s="4">
        <v>44270</v>
      </c>
      <c r="F2847" s="4">
        <v>44272</v>
      </c>
      <c r="G2847" s="3" t="s">
        <v>89</v>
      </c>
      <c r="H2847" s="3" t="s">
        <v>90</v>
      </c>
      <c r="I2847" s="5">
        <v>35481</v>
      </c>
      <c r="J2847" s="3" t="s">
        <v>91</v>
      </c>
      <c r="K2847" s="3" t="s">
        <v>90</v>
      </c>
      <c r="L2847" s="5">
        <v>35481</v>
      </c>
      <c r="M2847" s="5">
        <v>417.67</v>
      </c>
      <c r="N2847" s="41" t="str">
        <f>IF(M2847="","",IF(M2847&lt;0,-M2847&amp;"_"&amp;COUNTIF(M$2:M2847,M2847),M2847&amp;"_"&amp;COUNTIF(M$2:M2847,M2847)))</f>
        <v>417.67_1</v>
      </c>
      <c r="O2847" s="42" t="str">
        <f t="shared" si="44"/>
        <v/>
      </c>
      <c r="P2847" s="3" t="s">
        <v>4638</v>
      </c>
      <c r="Q2847" s="3" t="s">
        <v>2356</v>
      </c>
      <c r="R2847" s="3" t="s">
        <v>4686</v>
      </c>
      <c r="S2847" s="3" t="s">
        <v>86</v>
      </c>
      <c r="T2847" s="3" t="s">
        <v>95</v>
      </c>
      <c r="U2847" s="3" t="s">
        <v>4681</v>
      </c>
      <c r="V2847" s="3" t="s">
        <v>86</v>
      </c>
      <c r="W2847" s="3" t="s">
        <v>86</v>
      </c>
      <c r="X2847" s="3" t="s">
        <v>86</v>
      </c>
      <c r="Y2847" s="3" t="s">
        <v>97</v>
      </c>
      <c r="Z2847" s="3" t="s">
        <v>86</v>
      </c>
      <c r="AA2847" s="4"/>
      <c r="AB2847" s="3" t="s">
        <v>86</v>
      </c>
      <c r="AC2847" s="3" t="s">
        <v>86</v>
      </c>
      <c r="AD2847" s="3" t="s">
        <v>86</v>
      </c>
      <c r="AE2847" s="5">
        <v>0</v>
      </c>
    </row>
    <row r="2848" spans="1:31" x14ac:dyDescent="0.25">
      <c r="A2848" s="6" t="s">
        <v>86</v>
      </c>
      <c r="B2848" s="3" t="s">
        <v>2779</v>
      </c>
      <c r="C2848" s="3" t="s">
        <v>4678</v>
      </c>
      <c r="D2848" s="4">
        <v>44270</v>
      </c>
      <c r="E2848" s="4">
        <v>44270</v>
      </c>
      <c r="F2848" s="4">
        <v>44272</v>
      </c>
      <c r="G2848" s="3" t="s">
        <v>89</v>
      </c>
      <c r="H2848" s="3" t="s">
        <v>90</v>
      </c>
      <c r="I2848" s="5">
        <v>28169</v>
      </c>
      <c r="J2848" s="3" t="s">
        <v>91</v>
      </c>
      <c r="K2848" s="3" t="s">
        <v>90</v>
      </c>
      <c r="L2848" s="5">
        <v>28169</v>
      </c>
      <c r="M2848" s="5">
        <v>331.6</v>
      </c>
      <c r="N2848" s="41" t="str">
        <f>IF(M2848="","",IF(M2848&lt;0,-M2848&amp;"_"&amp;COUNTIF(M$2:M2848,M2848),M2848&amp;"_"&amp;COUNTIF(M$2:M2848,M2848)))</f>
        <v>331.6_2</v>
      </c>
      <c r="O2848" s="42" t="str">
        <f t="shared" si="44"/>
        <v/>
      </c>
      <c r="P2848" s="3" t="s">
        <v>4638</v>
      </c>
      <c r="Q2848" s="3" t="s">
        <v>2352</v>
      </c>
      <c r="R2848" s="3" t="s">
        <v>4687</v>
      </c>
      <c r="S2848" s="3" t="s">
        <v>86</v>
      </c>
      <c r="T2848" s="3" t="s">
        <v>95</v>
      </c>
      <c r="U2848" s="3" t="s">
        <v>4681</v>
      </c>
      <c r="V2848" s="3" t="s">
        <v>86</v>
      </c>
      <c r="W2848" s="3" t="s">
        <v>86</v>
      </c>
      <c r="X2848" s="3" t="s">
        <v>86</v>
      </c>
      <c r="Y2848" s="3" t="s">
        <v>97</v>
      </c>
      <c r="Z2848" s="3" t="s">
        <v>86</v>
      </c>
      <c r="AA2848" s="4"/>
      <c r="AB2848" s="3" t="s">
        <v>86</v>
      </c>
      <c r="AC2848" s="3" t="s">
        <v>86</v>
      </c>
      <c r="AD2848" s="3" t="s">
        <v>86</v>
      </c>
      <c r="AE2848" s="5">
        <v>0</v>
      </c>
    </row>
    <row r="2849" spans="1:31" x14ac:dyDescent="0.25">
      <c r="A2849" s="6" t="s">
        <v>86</v>
      </c>
      <c r="B2849" s="3" t="s">
        <v>2779</v>
      </c>
      <c r="C2849" s="3" t="s">
        <v>4678</v>
      </c>
      <c r="D2849" s="4">
        <v>44270</v>
      </c>
      <c r="E2849" s="4">
        <v>44270</v>
      </c>
      <c r="F2849" s="4">
        <v>44272</v>
      </c>
      <c r="G2849" s="3" t="s">
        <v>89</v>
      </c>
      <c r="H2849" s="3" t="s">
        <v>90</v>
      </c>
      <c r="I2849" s="5">
        <v>30963</v>
      </c>
      <c r="J2849" s="3" t="s">
        <v>91</v>
      </c>
      <c r="K2849" s="3" t="s">
        <v>90</v>
      </c>
      <c r="L2849" s="5">
        <v>30963</v>
      </c>
      <c r="M2849" s="5">
        <v>364.48</v>
      </c>
      <c r="N2849" s="41" t="str">
        <f>IF(M2849="","",IF(M2849&lt;0,-M2849&amp;"_"&amp;COUNTIF(M$2:M2849,M2849),M2849&amp;"_"&amp;COUNTIF(M$2:M2849,M2849)))</f>
        <v>364.48_1</v>
      </c>
      <c r="O2849" s="42" t="str">
        <f t="shared" si="44"/>
        <v/>
      </c>
      <c r="P2849" s="3" t="s">
        <v>4638</v>
      </c>
      <c r="Q2849" s="3" t="s">
        <v>2348</v>
      </c>
      <c r="R2849" s="3" t="s">
        <v>4688</v>
      </c>
      <c r="S2849" s="3" t="s">
        <v>86</v>
      </c>
      <c r="T2849" s="3" t="s">
        <v>95</v>
      </c>
      <c r="U2849" s="3" t="s">
        <v>4681</v>
      </c>
      <c r="V2849" s="3" t="s">
        <v>86</v>
      </c>
      <c r="W2849" s="3" t="s">
        <v>86</v>
      </c>
      <c r="X2849" s="3" t="s">
        <v>86</v>
      </c>
      <c r="Y2849" s="3" t="s">
        <v>97</v>
      </c>
      <c r="Z2849" s="3" t="s">
        <v>86</v>
      </c>
      <c r="AA2849" s="4"/>
      <c r="AB2849" s="3" t="s">
        <v>86</v>
      </c>
      <c r="AC2849" s="3" t="s">
        <v>86</v>
      </c>
      <c r="AD2849" s="3" t="s">
        <v>86</v>
      </c>
      <c r="AE2849" s="5">
        <v>0</v>
      </c>
    </row>
    <row r="2850" spans="1:31" x14ac:dyDescent="0.25">
      <c r="A2850" s="6" t="s">
        <v>86</v>
      </c>
      <c r="B2850" s="3" t="s">
        <v>2779</v>
      </c>
      <c r="C2850" s="3" t="s">
        <v>4678</v>
      </c>
      <c r="D2850" s="4">
        <v>44270</v>
      </c>
      <c r="E2850" s="4">
        <v>44270</v>
      </c>
      <c r="F2850" s="4">
        <v>44272</v>
      </c>
      <c r="G2850" s="3" t="s">
        <v>89</v>
      </c>
      <c r="H2850" s="3" t="s">
        <v>90</v>
      </c>
      <c r="I2850" s="5">
        <v>28662</v>
      </c>
      <c r="J2850" s="3" t="s">
        <v>91</v>
      </c>
      <c r="K2850" s="3" t="s">
        <v>90</v>
      </c>
      <c r="L2850" s="5">
        <v>28662</v>
      </c>
      <c r="M2850" s="5">
        <v>337.4</v>
      </c>
      <c r="N2850" s="41" t="str">
        <f>IF(M2850="","",IF(M2850&lt;0,-M2850&amp;"_"&amp;COUNTIF(M$2:M2850,M2850),M2850&amp;"_"&amp;COUNTIF(M$2:M2850,M2850)))</f>
        <v>337.4_1</v>
      </c>
      <c r="O2850" s="42" t="str">
        <f t="shared" si="44"/>
        <v/>
      </c>
      <c r="P2850" s="3" t="s">
        <v>4638</v>
      </c>
      <c r="Q2850" s="3" t="s">
        <v>4689</v>
      </c>
      <c r="R2850" s="3" t="s">
        <v>4690</v>
      </c>
      <c r="S2850" s="3" t="s">
        <v>86</v>
      </c>
      <c r="T2850" s="3" t="s">
        <v>95</v>
      </c>
      <c r="U2850" s="3" t="s">
        <v>4681</v>
      </c>
      <c r="V2850" s="3" t="s">
        <v>86</v>
      </c>
      <c r="W2850" s="3" t="s">
        <v>86</v>
      </c>
      <c r="X2850" s="3" t="s">
        <v>86</v>
      </c>
      <c r="Y2850" s="3" t="s">
        <v>103</v>
      </c>
      <c r="Z2850" s="3" t="s">
        <v>86</v>
      </c>
      <c r="AA2850" s="4"/>
      <c r="AB2850" s="3" t="s">
        <v>86</v>
      </c>
      <c r="AC2850" s="3" t="s">
        <v>86</v>
      </c>
      <c r="AD2850" s="3" t="s">
        <v>86</v>
      </c>
      <c r="AE2850" s="5">
        <v>0</v>
      </c>
    </row>
    <row r="2851" spans="1:31" x14ac:dyDescent="0.25">
      <c r="A2851" s="6" t="s">
        <v>86</v>
      </c>
      <c r="B2851" s="3" t="s">
        <v>2779</v>
      </c>
      <c r="C2851" s="3" t="s">
        <v>4678</v>
      </c>
      <c r="D2851" s="4">
        <v>44270</v>
      </c>
      <c r="E2851" s="4">
        <v>44270</v>
      </c>
      <c r="F2851" s="4">
        <v>44272</v>
      </c>
      <c r="G2851" s="3" t="s">
        <v>89</v>
      </c>
      <c r="H2851" s="3" t="s">
        <v>90</v>
      </c>
      <c r="I2851" s="5">
        <v>28705</v>
      </c>
      <c r="J2851" s="3" t="s">
        <v>91</v>
      </c>
      <c r="K2851" s="3" t="s">
        <v>90</v>
      </c>
      <c r="L2851" s="5">
        <v>28705</v>
      </c>
      <c r="M2851" s="5">
        <v>337.9</v>
      </c>
      <c r="N2851" s="41" t="str">
        <f>IF(M2851="","",IF(M2851&lt;0,-M2851&amp;"_"&amp;COUNTIF(M$2:M2851,M2851),M2851&amp;"_"&amp;COUNTIF(M$2:M2851,M2851)))</f>
        <v>337.9_1</v>
      </c>
      <c r="O2851" s="42" t="str">
        <f t="shared" si="44"/>
        <v/>
      </c>
      <c r="P2851" s="3" t="s">
        <v>4638</v>
      </c>
      <c r="Q2851" s="3" t="s">
        <v>3881</v>
      </c>
      <c r="R2851" s="3" t="s">
        <v>3882</v>
      </c>
      <c r="S2851" s="3" t="s">
        <v>86</v>
      </c>
      <c r="T2851" s="3" t="s">
        <v>95</v>
      </c>
      <c r="U2851" s="3" t="s">
        <v>4681</v>
      </c>
      <c r="V2851" s="3" t="s">
        <v>86</v>
      </c>
      <c r="W2851" s="3" t="s">
        <v>86</v>
      </c>
      <c r="X2851" s="3" t="s">
        <v>86</v>
      </c>
      <c r="Y2851" s="3" t="s">
        <v>97</v>
      </c>
      <c r="Z2851" s="3" t="s">
        <v>86</v>
      </c>
      <c r="AA2851" s="4"/>
      <c r="AB2851" s="3" t="s">
        <v>86</v>
      </c>
      <c r="AC2851" s="3" t="s">
        <v>86</v>
      </c>
      <c r="AD2851" s="3" t="s">
        <v>86</v>
      </c>
      <c r="AE2851" s="5">
        <v>0</v>
      </c>
    </row>
    <row r="2852" spans="1:31" x14ac:dyDescent="0.25">
      <c r="A2852" s="6" t="s">
        <v>86</v>
      </c>
      <c r="B2852" s="3" t="s">
        <v>2779</v>
      </c>
      <c r="C2852" s="3" t="s">
        <v>4678</v>
      </c>
      <c r="D2852" s="4">
        <v>44270</v>
      </c>
      <c r="E2852" s="4">
        <v>44270</v>
      </c>
      <c r="F2852" s="4">
        <v>44272</v>
      </c>
      <c r="G2852" s="3" t="s">
        <v>89</v>
      </c>
      <c r="H2852" s="3" t="s">
        <v>90</v>
      </c>
      <c r="I2852" s="5">
        <v>23848</v>
      </c>
      <c r="J2852" s="3" t="s">
        <v>91</v>
      </c>
      <c r="K2852" s="3" t="s">
        <v>90</v>
      </c>
      <c r="L2852" s="5">
        <v>23848</v>
      </c>
      <c r="M2852" s="5">
        <v>280.73</v>
      </c>
      <c r="N2852" s="41" t="str">
        <f>IF(M2852="","",IF(M2852&lt;0,-M2852&amp;"_"&amp;COUNTIF(M$2:M2852,M2852),M2852&amp;"_"&amp;COUNTIF(M$2:M2852,M2852)))</f>
        <v>280.73_2</v>
      </c>
      <c r="O2852" s="42" t="str">
        <f t="shared" si="44"/>
        <v/>
      </c>
      <c r="P2852" s="3" t="s">
        <v>4638</v>
      </c>
      <c r="Q2852" s="3" t="s">
        <v>3981</v>
      </c>
      <c r="R2852" s="3" t="s">
        <v>4691</v>
      </c>
      <c r="S2852" s="3" t="s">
        <v>86</v>
      </c>
      <c r="T2852" s="3" t="s">
        <v>95</v>
      </c>
      <c r="U2852" s="3" t="s">
        <v>4681</v>
      </c>
      <c r="V2852" s="3" t="s">
        <v>86</v>
      </c>
      <c r="W2852" s="3" t="s">
        <v>86</v>
      </c>
      <c r="X2852" s="3" t="s">
        <v>86</v>
      </c>
      <c r="Y2852" s="3" t="s">
        <v>97</v>
      </c>
      <c r="Z2852" s="3" t="s">
        <v>86</v>
      </c>
      <c r="AA2852" s="4"/>
      <c r="AB2852" s="3" t="s">
        <v>86</v>
      </c>
      <c r="AC2852" s="3" t="s">
        <v>86</v>
      </c>
      <c r="AD2852" s="3" t="s">
        <v>86</v>
      </c>
      <c r="AE2852" s="5">
        <v>0</v>
      </c>
    </row>
    <row r="2853" spans="1:31" x14ac:dyDescent="0.25">
      <c r="A2853" s="6" t="s">
        <v>86</v>
      </c>
      <c r="B2853" s="3" t="s">
        <v>2779</v>
      </c>
      <c r="C2853" s="3" t="s">
        <v>4678</v>
      </c>
      <c r="D2853" s="4">
        <v>44270</v>
      </c>
      <c r="E2853" s="4">
        <v>44270</v>
      </c>
      <c r="F2853" s="4">
        <v>44272</v>
      </c>
      <c r="G2853" s="3" t="s">
        <v>89</v>
      </c>
      <c r="H2853" s="3" t="s">
        <v>90</v>
      </c>
      <c r="I2853" s="5">
        <v>28516</v>
      </c>
      <c r="J2853" s="3" t="s">
        <v>91</v>
      </c>
      <c r="K2853" s="3" t="s">
        <v>90</v>
      </c>
      <c r="L2853" s="5">
        <v>28516</v>
      </c>
      <c r="M2853" s="5">
        <v>335.68</v>
      </c>
      <c r="N2853" s="41" t="str">
        <f>IF(M2853="","",IF(M2853&lt;0,-M2853&amp;"_"&amp;COUNTIF(M$2:M2853,M2853),M2853&amp;"_"&amp;COUNTIF(M$2:M2853,M2853)))</f>
        <v>335.68_2</v>
      </c>
      <c r="O2853" s="42" t="str">
        <f t="shared" si="44"/>
        <v/>
      </c>
      <c r="P2853" s="3" t="s">
        <v>4638</v>
      </c>
      <c r="Q2853" s="3" t="s">
        <v>3984</v>
      </c>
      <c r="R2853" s="3" t="s">
        <v>4692</v>
      </c>
      <c r="S2853" s="3" t="s">
        <v>86</v>
      </c>
      <c r="T2853" s="3" t="s">
        <v>95</v>
      </c>
      <c r="U2853" s="3" t="s">
        <v>4681</v>
      </c>
      <c r="V2853" s="3" t="s">
        <v>86</v>
      </c>
      <c r="W2853" s="3" t="s">
        <v>86</v>
      </c>
      <c r="X2853" s="3" t="s">
        <v>86</v>
      </c>
      <c r="Y2853" s="3" t="s">
        <v>97</v>
      </c>
      <c r="Z2853" s="3" t="s">
        <v>86</v>
      </c>
      <c r="AA2853" s="4"/>
      <c r="AB2853" s="3" t="s">
        <v>86</v>
      </c>
      <c r="AC2853" s="3" t="s">
        <v>86</v>
      </c>
      <c r="AD2853" s="3" t="s">
        <v>86</v>
      </c>
      <c r="AE2853" s="5">
        <v>0</v>
      </c>
    </row>
    <row r="2854" spans="1:31" x14ac:dyDescent="0.25">
      <c r="A2854" s="6" t="s">
        <v>86</v>
      </c>
      <c r="B2854" s="3" t="s">
        <v>2779</v>
      </c>
      <c r="C2854" s="3" t="s">
        <v>4678</v>
      </c>
      <c r="D2854" s="4">
        <v>44270</v>
      </c>
      <c r="E2854" s="4">
        <v>44270</v>
      </c>
      <c r="F2854" s="4">
        <v>44272</v>
      </c>
      <c r="G2854" s="3" t="s">
        <v>89</v>
      </c>
      <c r="H2854" s="3" t="s">
        <v>90</v>
      </c>
      <c r="I2854" s="5">
        <v>28173</v>
      </c>
      <c r="J2854" s="3" t="s">
        <v>91</v>
      </c>
      <c r="K2854" s="3" t="s">
        <v>90</v>
      </c>
      <c r="L2854" s="5">
        <v>28173</v>
      </c>
      <c r="M2854" s="5">
        <v>331.64</v>
      </c>
      <c r="N2854" s="41" t="str">
        <f>IF(M2854="","",IF(M2854&lt;0,-M2854&amp;"_"&amp;COUNTIF(M$2:M2854,M2854),M2854&amp;"_"&amp;COUNTIF(M$2:M2854,M2854)))</f>
        <v>331.64_1</v>
      </c>
      <c r="O2854" s="42" t="str">
        <f t="shared" si="44"/>
        <v/>
      </c>
      <c r="P2854" s="3" t="s">
        <v>4638</v>
      </c>
      <c r="Q2854" s="3" t="s">
        <v>4693</v>
      </c>
      <c r="R2854" s="3" t="s">
        <v>4694</v>
      </c>
      <c r="S2854" s="3" t="s">
        <v>86</v>
      </c>
      <c r="T2854" s="3" t="s">
        <v>95</v>
      </c>
      <c r="U2854" s="3" t="s">
        <v>4681</v>
      </c>
      <c r="V2854" s="3" t="s">
        <v>86</v>
      </c>
      <c r="W2854" s="3" t="s">
        <v>86</v>
      </c>
      <c r="X2854" s="3" t="s">
        <v>86</v>
      </c>
      <c r="Y2854" s="3" t="s">
        <v>103</v>
      </c>
      <c r="Z2854" s="3" t="s">
        <v>86</v>
      </c>
      <c r="AA2854" s="4"/>
      <c r="AB2854" s="3" t="s">
        <v>86</v>
      </c>
      <c r="AC2854" s="3" t="s">
        <v>86</v>
      </c>
      <c r="AD2854" s="3" t="s">
        <v>86</v>
      </c>
      <c r="AE2854" s="5">
        <v>0</v>
      </c>
    </row>
    <row r="2855" spans="1:31" x14ac:dyDescent="0.25">
      <c r="A2855" s="6" t="s">
        <v>86</v>
      </c>
      <c r="B2855" s="3" t="s">
        <v>2779</v>
      </c>
      <c r="C2855" s="3" t="s">
        <v>4678</v>
      </c>
      <c r="D2855" s="4">
        <v>44270</v>
      </c>
      <c r="E2855" s="4">
        <v>44270</v>
      </c>
      <c r="F2855" s="4">
        <v>44272</v>
      </c>
      <c r="G2855" s="3" t="s">
        <v>89</v>
      </c>
      <c r="H2855" s="3" t="s">
        <v>90</v>
      </c>
      <c r="I2855" s="5">
        <v>33548</v>
      </c>
      <c r="J2855" s="3" t="s">
        <v>91</v>
      </c>
      <c r="K2855" s="3" t="s">
        <v>90</v>
      </c>
      <c r="L2855" s="5">
        <v>33548</v>
      </c>
      <c r="M2855" s="5">
        <v>394.91</v>
      </c>
      <c r="N2855" s="41" t="str">
        <f>IF(M2855="","",IF(M2855&lt;0,-M2855&amp;"_"&amp;COUNTIF(M$2:M2855,M2855),M2855&amp;"_"&amp;COUNTIF(M$2:M2855,M2855)))</f>
        <v>394.91_1</v>
      </c>
      <c r="O2855" s="42" t="str">
        <f t="shared" si="44"/>
        <v/>
      </c>
      <c r="P2855" s="3" t="s">
        <v>4638</v>
      </c>
      <c r="Q2855" s="3" t="s">
        <v>4695</v>
      </c>
      <c r="R2855" s="3" t="s">
        <v>4696</v>
      </c>
      <c r="S2855" s="3" t="s">
        <v>86</v>
      </c>
      <c r="T2855" s="3" t="s">
        <v>95</v>
      </c>
      <c r="U2855" s="3" t="s">
        <v>4681</v>
      </c>
      <c r="V2855" s="3" t="s">
        <v>86</v>
      </c>
      <c r="W2855" s="3" t="s">
        <v>86</v>
      </c>
      <c r="X2855" s="3" t="s">
        <v>86</v>
      </c>
      <c r="Y2855" s="3" t="s">
        <v>103</v>
      </c>
      <c r="Z2855" s="3" t="s">
        <v>86</v>
      </c>
      <c r="AA2855" s="4"/>
      <c r="AB2855" s="3" t="s">
        <v>86</v>
      </c>
      <c r="AC2855" s="3" t="s">
        <v>86</v>
      </c>
      <c r="AD2855" s="3" t="s">
        <v>86</v>
      </c>
      <c r="AE2855" s="5">
        <v>0</v>
      </c>
    </row>
    <row r="2856" spans="1:31" x14ac:dyDescent="0.25">
      <c r="A2856" s="6" t="s">
        <v>86</v>
      </c>
      <c r="B2856" s="3" t="s">
        <v>2779</v>
      </c>
      <c r="C2856" s="3" t="s">
        <v>4678</v>
      </c>
      <c r="D2856" s="4">
        <v>44270</v>
      </c>
      <c r="E2856" s="4">
        <v>44270</v>
      </c>
      <c r="F2856" s="4">
        <v>44272</v>
      </c>
      <c r="G2856" s="3" t="s">
        <v>89</v>
      </c>
      <c r="H2856" s="3" t="s">
        <v>90</v>
      </c>
      <c r="I2856" s="5">
        <v>30704</v>
      </c>
      <c r="J2856" s="3" t="s">
        <v>91</v>
      </c>
      <c r="K2856" s="3" t="s">
        <v>90</v>
      </c>
      <c r="L2856" s="5">
        <v>30704</v>
      </c>
      <c r="M2856" s="5">
        <v>361.44</v>
      </c>
      <c r="N2856" s="41" t="str">
        <f>IF(M2856="","",IF(M2856&lt;0,-M2856&amp;"_"&amp;COUNTIF(M$2:M2856,M2856),M2856&amp;"_"&amp;COUNTIF(M$2:M2856,M2856)))</f>
        <v>361.44_1</v>
      </c>
      <c r="O2856" s="42" t="str">
        <f t="shared" si="44"/>
        <v/>
      </c>
      <c r="P2856" s="3" t="s">
        <v>4638</v>
      </c>
      <c r="Q2856" s="3" t="s">
        <v>4697</v>
      </c>
      <c r="R2856" s="3" t="s">
        <v>4698</v>
      </c>
      <c r="S2856" s="3" t="s">
        <v>86</v>
      </c>
      <c r="T2856" s="3" t="s">
        <v>95</v>
      </c>
      <c r="U2856" s="3" t="s">
        <v>4681</v>
      </c>
      <c r="V2856" s="3" t="s">
        <v>86</v>
      </c>
      <c r="W2856" s="3" t="s">
        <v>86</v>
      </c>
      <c r="X2856" s="3" t="s">
        <v>86</v>
      </c>
      <c r="Y2856" s="3" t="s">
        <v>103</v>
      </c>
      <c r="Z2856" s="3" t="s">
        <v>86</v>
      </c>
      <c r="AA2856" s="4"/>
      <c r="AB2856" s="3" t="s">
        <v>86</v>
      </c>
      <c r="AC2856" s="3" t="s">
        <v>86</v>
      </c>
      <c r="AD2856" s="3" t="s">
        <v>86</v>
      </c>
      <c r="AE2856" s="5">
        <v>0</v>
      </c>
    </row>
    <row r="2857" spans="1:31" x14ac:dyDescent="0.25">
      <c r="A2857" s="6" t="s">
        <v>86</v>
      </c>
      <c r="B2857" s="3" t="s">
        <v>2779</v>
      </c>
      <c r="C2857" s="3" t="s">
        <v>4678</v>
      </c>
      <c r="D2857" s="4">
        <v>44270</v>
      </c>
      <c r="E2857" s="4">
        <v>44270</v>
      </c>
      <c r="F2857" s="4">
        <v>44272</v>
      </c>
      <c r="G2857" s="3" t="s">
        <v>89</v>
      </c>
      <c r="H2857" s="3" t="s">
        <v>90</v>
      </c>
      <c r="I2857" s="5">
        <v>31364</v>
      </c>
      <c r="J2857" s="3" t="s">
        <v>91</v>
      </c>
      <c r="K2857" s="3" t="s">
        <v>90</v>
      </c>
      <c r="L2857" s="5">
        <v>31364</v>
      </c>
      <c r="M2857" s="5">
        <v>369.21</v>
      </c>
      <c r="N2857" s="41" t="str">
        <f>IF(M2857="","",IF(M2857&lt;0,-M2857&amp;"_"&amp;COUNTIF(M$2:M2857,M2857),M2857&amp;"_"&amp;COUNTIF(M$2:M2857,M2857)))</f>
        <v>369.21_1</v>
      </c>
      <c r="O2857" s="42" t="str">
        <f t="shared" si="44"/>
        <v/>
      </c>
      <c r="P2857" s="3" t="s">
        <v>4638</v>
      </c>
      <c r="Q2857" s="3" t="s">
        <v>4699</v>
      </c>
      <c r="R2857" s="3" t="s">
        <v>4700</v>
      </c>
      <c r="S2857" s="3" t="s">
        <v>86</v>
      </c>
      <c r="T2857" s="3" t="s">
        <v>95</v>
      </c>
      <c r="U2857" s="3" t="s">
        <v>4681</v>
      </c>
      <c r="V2857" s="3" t="s">
        <v>86</v>
      </c>
      <c r="W2857" s="3" t="s">
        <v>86</v>
      </c>
      <c r="X2857" s="3" t="s">
        <v>86</v>
      </c>
      <c r="Y2857" s="3" t="s">
        <v>103</v>
      </c>
      <c r="Z2857" s="3" t="s">
        <v>86</v>
      </c>
      <c r="AA2857" s="4"/>
      <c r="AB2857" s="3" t="s">
        <v>86</v>
      </c>
      <c r="AC2857" s="3" t="s">
        <v>86</v>
      </c>
      <c r="AD2857" s="3" t="s">
        <v>86</v>
      </c>
      <c r="AE2857" s="5">
        <v>0</v>
      </c>
    </row>
    <row r="2858" spans="1:31" x14ac:dyDescent="0.25">
      <c r="A2858" s="6" t="s">
        <v>86</v>
      </c>
      <c r="B2858" s="3" t="s">
        <v>2764</v>
      </c>
      <c r="C2858" s="3" t="s">
        <v>42</v>
      </c>
      <c r="D2858" s="4">
        <v>44270</v>
      </c>
      <c r="E2858" s="4">
        <v>44270</v>
      </c>
      <c r="F2858" s="4">
        <v>44272</v>
      </c>
      <c r="G2858" s="3" t="s">
        <v>89</v>
      </c>
      <c r="H2858" s="3" t="s">
        <v>90</v>
      </c>
      <c r="I2858" s="5">
        <v>134862</v>
      </c>
      <c r="J2858" s="3" t="s">
        <v>91</v>
      </c>
      <c r="K2858" s="3" t="s">
        <v>90</v>
      </c>
      <c r="L2858" s="5">
        <v>134862</v>
      </c>
      <c r="M2858" s="5">
        <v>1587.55</v>
      </c>
      <c r="N2858" s="41" t="str">
        <f>IF(M2858="","",IF(M2858&lt;0,-M2858&amp;"_"&amp;COUNTIF(M$2:M2858,M2858),M2858&amp;"_"&amp;COUNTIF(M$2:M2858,M2858)))</f>
        <v>1587.55_1</v>
      </c>
      <c r="O2858" s="42" t="str">
        <f t="shared" si="44"/>
        <v/>
      </c>
      <c r="P2858" s="3" t="s">
        <v>884</v>
      </c>
      <c r="Q2858" s="3" t="s">
        <v>2296</v>
      </c>
      <c r="R2858" s="3" t="s">
        <v>4701</v>
      </c>
      <c r="S2858" s="3" t="s">
        <v>86</v>
      </c>
      <c r="T2858" s="3" t="s">
        <v>95</v>
      </c>
      <c r="U2858" s="3" t="s">
        <v>2291</v>
      </c>
      <c r="V2858" s="3" t="s">
        <v>86</v>
      </c>
      <c r="W2858" s="3" t="s">
        <v>86</v>
      </c>
      <c r="X2858" s="3" t="s">
        <v>86</v>
      </c>
      <c r="Y2858" s="3" t="s">
        <v>103</v>
      </c>
      <c r="Z2858" s="3" t="s">
        <v>86</v>
      </c>
      <c r="AA2858" s="4"/>
      <c r="AB2858" s="3" t="s">
        <v>86</v>
      </c>
      <c r="AC2858" s="3" t="s">
        <v>86</v>
      </c>
      <c r="AD2858" s="3" t="s">
        <v>86</v>
      </c>
      <c r="AE2858" s="5">
        <v>0</v>
      </c>
    </row>
    <row r="2859" spans="1:31" x14ac:dyDescent="0.25">
      <c r="A2859" s="6" t="s">
        <v>86</v>
      </c>
      <c r="B2859" s="3" t="s">
        <v>2459</v>
      </c>
      <c r="C2859" s="3" t="s">
        <v>2710</v>
      </c>
      <c r="D2859" s="4">
        <v>44272</v>
      </c>
      <c r="E2859" s="4">
        <v>44272</v>
      </c>
      <c r="F2859" s="4">
        <v>44273</v>
      </c>
      <c r="G2859" s="3" t="s">
        <v>89</v>
      </c>
      <c r="H2859" s="3" t="s">
        <v>90</v>
      </c>
      <c r="I2859" s="5">
        <v>35902</v>
      </c>
      <c r="J2859" s="3" t="s">
        <v>91</v>
      </c>
      <c r="K2859" s="3" t="s">
        <v>90</v>
      </c>
      <c r="L2859" s="5">
        <v>35902</v>
      </c>
      <c r="M2859" s="5">
        <v>422.63</v>
      </c>
      <c r="N2859" s="41" t="str">
        <f>IF(M2859="","",IF(M2859&lt;0,-M2859&amp;"_"&amp;COUNTIF(M$2:M2859,M2859),M2859&amp;"_"&amp;COUNTIF(M$2:M2859,M2859)))</f>
        <v>422.63_1</v>
      </c>
      <c r="O2859" s="42" t="str">
        <f t="shared" si="44"/>
        <v/>
      </c>
      <c r="P2859" s="3" t="s">
        <v>2711</v>
      </c>
      <c r="Q2859" s="3" t="s">
        <v>2712</v>
      </c>
      <c r="R2859" s="3" t="s">
        <v>2713</v>
      </c>
      <c r="S2859" s="3" t="s">
        <v>86</v>
      </c>
      <c r="T2859" s="3" t="s">
        <v>95</v>
      </c>
      <c r="U2859" s="3" t="s">
        <v>2714</v>
      </c>
      <c r="V2859" s="3" t="s">
        <v>86</v>
      </c>
      <c r="W2859" s="3" t="s">
        <v>86</v>
      </c>
      <c r="X2859" s="3" t="s">
        <v>86</v>
      </c>
      <c r="Y2859" s="3" t="s">
        <v>103</v>
      </c>
      <c r="Z2859" s="3" t="s">
        <v>86</v>
      </c>
      <c r="AA2859" s="4"/>
      <c r="AB2859" s="3" t="s">
        <v>86</v>
      </c>
      <c r="AC2859" s="3" t="s">
        <v>86</v>
      </c>
      <c r="AD2859" s="3" t="s">
        <v>86</v>
      </c>
      <c r="AE2859" s="5">
        <v>0</v>
      </c>
    </row>
    <row r="2860" spans="1:31" x14ac:dyDescent="0.25">
      <c r="A2860" s="6" t="s">
        <v>86</v>
      </c>
      <c r="B2860" s="3" t="s">
        <v>2459</v>
      </c>
      <c r="C2860" s="3" t="s">
        <v>2710</v>
      </c>
      <c r="D2860" s="4">
        <v>44272</v>
      </c>
      <c r="E2860" s="4">
        <v>44272</v>
      </c>
      <c r="F2860" s="4">
        <v>44273</v>
      </c>
      <c r="G2860" s="3" t="s">
        <v>89</v>
      </c>
      <c r="H2860" s="3" t="s">
        <v>90</v>
      </c>
      <c r="I2860" s="5">
        <v>3976</v>
      </c>
      <c r="J2860" s="3" t="s">
        <v>91</v>
      </c>
      <c r="K2860" s="3" t="s">
        <v>90</v>
      </c>
      <c r="L2860" s="5">
        <v>3976</v>
      </c>
      <c r="M2860" s="5">
        <v>46.8</v>
      </c>
      <c r="N2860" s="41" t="str">
        <f>IF(M2860="","",IF(M2860&lt;0,-M2860&amp;"_"&amp;COUNTIF(M$2:M2860,M2860),M2860&amp;"_"&amp;COUNTIF(M$2:M2860,M2860)))</f>
        <v>46.8_1</v>
      </c>
      <c r="O2860" s="42" t="str">
        <f t="shared" si="44"/>
        <v/>
      </c>
      <c r="P2860" s="3" t="s">
        <v>2711</v>
      </c>
      <c r="Q2860" s="3" t="s">
        <v>2712</v>
      </c>
      <c r="R2860" s="3" t="s">
        <v>2715</v>
      </c>
      <c r="S2860" s="3" t="s">
        <v>86</v>
      </c>
      <c r="T2860" s="3" t="s">
        <v>95</v>
      </c>
      <c r="U2860" s="3" t="s">
        <v>2714</v>
      </c>
      <c r="V2860" s="3" t="s">
        <v>86</v>
      </c>
      <c r="W2860" s="3" t="s">
        <v>86</v>
      </c>
      <c r="X2860" s="3" t="s">
        <v>86</v>
      </c>
      <c r="Y2860" s="3" t="s">
        <v>106</v>
      </c>
      <c r="Z2860" s="3" t="s">
        <v>86</v>
      </c>
      <c r="AA2860" s="4"/>
      <c r="AB2860" s="3" t="s">
        <v>86</v>
      </c>
      <c r="AC2860" s="3" t="s">
        <v>86</v>
      </c>
      <c r="AD2860" s="3" t="s">
        <v>86</v>
      </c>
      <c r="AE2860" s="5">
        <v>0</v>
      </c>
    </row>
    <row r="2861" spans="1:31" x14ac:dyDescent="0.25">
      <c r="A2861" s="6" t="s">
        <v>86</v>
      </c>
      <c r="B2861" s="3" t="s">
        <v>2459</v>
      </c>
      <c r="C2861" s="3" t="s">
        <v>2710</v>
      </c>
      <c r="D2861" s="4">
        <v>44272</v>
      </c>
      <c r="E2861" s="4">
        <v>44272</v>
      </c>
      <c r="F2861" s="4">
        <v>44273</v>
      </c>
      <c r="G2861" s="3" t="s">
        <v>89</v>
      </c>
      <c r="H2861" s="3" t="s">
        <v>90</v>
      </c>
      <c r="I2861" s="5">
        <v>2859</v>
      </c>
      <c r="J2861" s="3" t="s">
        <v>91</v>
      </c>
      <c r="K2861" s="3" t="s">
        <v>90</v>
      </c>
      <c r="L2861" s="5">
        <v>2859</v>
      </c>
      <c r="M2861" s="5">
        <v>33.659999999999997</v>
      </c>
      <c r="N2861" s="41" t="str">
        <f>IF(M2861="","",IF(M2861&lt;0,-M2861&amp;"_"&amp;COUNTIF(M$2:M2861,M2861),M2861&amp;"_"&amp;COUNTIF(M$2:M2861,M2861)))</f>
        <v>33.66_1</v>
      </c>
      <c r="O2861" s="42" t="str">
        <f t="shared" si="44"/>
        <v/>
      </c>
      <c r="P2861" s="3" t="s">
        <v>2711</v>
      </c>
      <c r="Q2861" s="3" t="s">
        <v>2712</v>
      </c>
      <c r="R2861" s="3" t="s">
        <v>2716</v>
      </c>
      <c r="S2861" s="3" t="s">
        <v>86</v>
      </c>
      <c r="T2861" s="3" t="s">
        <v>95</v>
      </c>
      <c r="U2861" s="3" t="s">
        <v>2714</v>
      </c>
      <c r="V2861" s="3" t="s">
        <v>86</v>
      </c>
      <c r="W2861" s="3" t="s">
        <v>86</v>
      </c>
      <c r="X2861" s="3" t="s">
        <v>86</v>
      </c>
      <c r="Y2861" s="3" t="s">
        <v>103</v>
      </c>
      <c r="Z2861" s="3" t="s">
        <v>86</v>
      </c>
      <c r="AA2861" s="4"/>
      <c r="AB2861" s="3" t="s">
        <v>86</v>
      </c>
      <c r="AC2861" s="3" t="s">
        <v>86</v>
      </c>
      <c r="AD2861" s="3" t="s">
        <v>86</v>
      </c>
      <c r="AE2861" s="5">
        <v>0</v>
      </c>
    </row>
    <row r="2862" spans="1:31" x14ac:dyDescent="0.25">
      <c r="A2862" s="6" t="s">
        <v>86</v>
      </c>
      <c r="B2862" s="3" t="s">
        <v>270</v>
      </c>
      <c r="C2862" s="3" t="s">
        <v>820</v>
      </c>
      <c r="D2862" s="4">
        <v>44272</v>
      </c>
      <c r="E2862" s="4">
        <v>44272</v>
      </c>
      <c r="F2862" s="4">
        <v>44276</v>
      </c>
      <c r="G2862" s="3" t="s">
        <v>89</v>
      </c>
      <c r="H2862" s="3" t="s">
        <v>90</v>
      </c>
      <c r="I2862" s="5">
        <v>750</v>
      </c>
      <c r="J2862" s="3" t="s">
        <v>91</v>
      </c>
      <c r="K2862" s="3" t="s">
        <v>90</v>
      </c>
      <c r="L2862" s="5">
        <v>750</v>
      </c>
      <c r="M2862" s="5">
        <v>8.83</v>
      </c>
      <c r="N2862" s="41" t="str">
        <f>IF(M2862="","",IF(M2862&lt;0,-M2862&amp;"_"&amp;COUNTIF(M$2:M2862,M2862),M2862&amp;"_"&amp;COUNTIF(M$2:M2862,M2862)))</f>
        <v>8.83_8</v>
      </c>
      <c r="O2862" s="42" t="str">
        <f t="shared" si="44"/>
        <v/>
      </c>
      <c r="P2862" s="3" t="s">
        <v>386</v>
      </c>
      <c r="Q2862" s="3" t="s">
        <v>821</v>
      </c>
      <c r="R2862" s="3" t="s">
        <v>774</v>
      </c>
      <c r="S2862" s="3" t="s">
        <v>86</v>
      </c>
      <c r="T2862" s="3" t="s">
        <v>95</v>
      </c>
      <c r="U2862" s="3" t="s">
        <v>822</v>
      </c>
      <c r="V2862" s="3" t="s">
        <v>86</v>
      </c>
      <c r="W2862" s="3" t="s">
        <v>86</v>
      </c>
      <c r="X2862" s="3" t="s">
        <v>86</v>
      </c>
      <c r="Y2862" s="3" t="s">
        <v>103</v>
      </c>
      <c r="Z2862" s="3" t="s">
        <v>86</v>
      </c>
      <c r="AA2862" s="4"/>
      <c r="AB2862" s="3" t="s">
        <v>86</v>
      </c>
      <c r="AC2862" s="3" t="s">
        <v>86</v>
      </c>
      <c r="AD2862" s="3" t="s">
        <v>86</v>
      </c>
      <c r="AE2862" s="5">
        <v>0</v>
      </c>
    </row>
    <row r="2863" spans="1:31" x14ac:dyDescent="0.25">
      <c r="A2863" s="6" t="s">
        <v>86</v>
      </c>
      <c r="B2863" s="3" t="s">
        <v>270</v>
      </c>
      <c r="C2863" s="3" t="s">
        <v>820</v>
      </c>
      <c r="D2863" s="4">
        <v>44272</v>
      </c>
      <c r="E2863" s="4">
        <v>44272</v>
      </c>
      <c r="F2863" s="4">
        <v>44276</v>
      </c>
      <c r="G2863" s="3" t="s">
        <v>89</v>
      </c>
      <c r="H2863" s="3" t="s">
        <v>90</v>
      </c>
      <c r="I2863" s="5">
        <v>1590</v>
      </c>
      <c r="J2863" s="3" t="s">
        <v>91</v>
      </c>
      <c r="K2863" s="3" t="s">
        <v>90</v>
      </c>
      <c r="L2863" s="5">
        <v>1590</v>
      </c>
      <c r="M2863" s="5">
        <v>18.72</v>
      </c>
      <c r="N2863" s="41" t="str">
        <f>IF(M2863="","",IF(M2863&lt;0,-M2863&amp;"_"&amp;COUNTIF(M$2:M2863,M2863),M2863&amp;"_"&amp;COUNTIF(M$2:M2863,M2863)))</f>
        <v>18.72_1</v>
      </c>
      <c r="O2863" s="42" t="str">
        <f t="shared" si="44"/>
        <v/>
      </c>
      <c r="P2863" s="3" t="s">
        <v>386</v>
      </c>
      <c r="Q2863" s="3" t="s">
        <v>823</v>
      </c>
      <c r="R2863" s="3" t="s">
        <v>774</v>
      </c>
      <c r="S2863" s="3" t="s">
        <v>86</v>
      </c>
      <c r="T2863" s="3" t="s">
        <v>95</v>
      </c>
      <c r="U2863" s="3" t="s">
        <v>822</v>
      </c>
      <c r="V2863" s="3" t="s">
        <v>86</v>
      </c>
      <c r="W2863" s="3" t="s">
        <v>86</v>
      </c>
      <c r="X2863" s="3" t="s">
        <v>86</v>
      </c>
      <c r="Y2863" s="3" t="s">
        <v>103</v>
      </c>
      <c r="Z2863" s="3" t="s">
        <v>86</v>
      </c>
      <c r="AA2863" s="4"/>
      <c r="AB2863" s="3" t="s">
        <v>86</v>
      </c>
      <c r="AC2863" s="3" t="s">
        <v>86</v>
      </c>
      <c r="AD2863" s="3" t="s">
        <v>86</v>
      </c>
      <c r="AE2863" s="5">
        <v>0</v>
      </c>
    </row>
    <row r="2864" spans="1:31" x14ac:dyDescent="0.25">
      <c r="A2864" s="6" t="s">
        <v>86</v>
      </c>
      <c r="B2864" s="3" t="s">
        <v>270</v>
      </c>
      <c r="C2864" s="3" t="s">
        <v>820</v>
      </c>
      <c r="D2864" s="4">
        <v>44272</v>
      </c>
      <c r="E2864" s="4">
        <v>44272</v>
      </c>
      <c r="F2864" s="4">
        <v>44276</v>
      </c>
      <c r="G2864" s="3" t="s">
        <v>89</v>
      </c>
      <c r="H2864" s="3" t="s">
        <v>90</v>
      </c>
      <c r="I2864" s="5">
        <v>2635</v>
      </c>
      <c r="J2864" s="3" t="s">
        <v>91</v>
      </c>
      <c r="K2864" s="3" t="s">
        <v>90</v>
      </c>
      <c r="L2864" s="5">
        <v>2635</v>
      </c>
      <c r="M2864" s="5">
        <v>31.02</v>
      </c>
      <c r="N2864" s="41" t="str">
        <f>IF(M2864="","",IF(M2864&lt;0,-M2864&amp;"_"&amp;COUNTIF(M$2:M2864,M2864),M2864&amp;"_"&amp;COUNTIF(M$2:M2864,M2864)))</f>
        <v>31.02_1</v>
      </c>
      <c r="O2864" s="42" t="str">
        <f t="shared" si="44"/>
        <v/>
      </c>
      <c r="P2864" s="3" t="s">
        <v>386</v>
      </c>
      <c r="Q2864" s="3" t="s">
        <v>824</v>
      </c>
      <c r="R2864" s="3" t="s">
        <v>825</v>
      </c>
      <c r="S2864" s="3" t="s">
        <v>86</v>
      </c>
      <c r="T2864" s="3" t="s">
        <v>95</v>
      </c>
      <c r="U2864" s="3" t="s">
        <v>822</v>
      </c>
      <c r="V2864" s="3" t="s">
        <v>86</v>
      </c>
      <c r="W2864" s="3" t="s">
        <v>86</v>
      </c>
      <c r="X2864" s="3" t="s">
        <v>86</v>
      </c>
      <c r="Y2864" s="3" t="s">
        <v>103</v>
      </c>
      <c r="Z2864" s="3" t="s">
        <v>86</v>
      </c>
      <c r="AA2864" s="4"/>
      <c r="AB2864" s="3" t="s">
        <v>86</v>
      </c>
      <c r="AC2864" s="3" t="s">
        <v>86</v>
      </c>
      <c r="AD2864" s="3" t="s">
        <v>86</v>
      </c>
      <c r="AE2864" s="5">
        <v>0</v>
      </c>
    </row>
    <row r="2865" spans="1:31" x14ac:dyDescent="0.25">
      <c r="A2865" s="6" t="s">
        <v>86</v>
      </c>
      <c r="B2865" s="3" t="s">
        <v>270</v>
      </c>
      <c r="C2865" s="3" t="s">
        <v>820</v>
      </c>
      <c r="D2865" s="4">
        <v>44272</v>
      </c>
      <c r="E2865" s="4">
        <v>44272</v>
      </c>
      <c r="F2865" s="4">
        <v>44276</v>
      </c>
      <c r="G2865" s="3" t="s">
        <v>89</v>
      </c>
      <c r="H2865" s="3" t="s">
        <v>90</v>
      </c>
      <c r="I2865" s="5">
        <v>496</v>
      </c>
      <c r="J2865" s="3" t="s">
        <v>91</v>
      </c>
      <c r="K2865" s="3" t="s">
        <v>90</v>
      </c>
      <c r="L2865" s="5">
        <v>496</v>
      </c>
      <c r="M2865" s="5">
        <v>5.84</v>
      </c>
      <c r="N2865" s="41" t="str">
        <f>IF(M2865="","",IF(M2865&lt;0,-M2865&amp;"_"&amp;COUNTIF(M$2:M2865,M2865),M2865&amp;"_"&amp;COUNTIF(M$2:M2865,M2865)))</f>
        <v>5.84_1</v>
      </c>
      <c r="O2865" s="42" t="str">
        <f t="shared" si="44"/>
        <v/>
      </c>
      <c r="P2865" s="3" t="s">
        <v>386</v>
      </c>
      <c r="Q2865" s="3" t="s">
        <v>814</v>
      </c>
      <c r="R2865" s="3" t="s">
        <v>825</v>
      </c>
      <c r="S2865" s="3" t="s">
        <v>86</v>
      </c>
      <c r="T2865" s="3" t="s">
        <v>95</v>
      </c>
      <c r="U2865" s="3" t="s">
        <v>822</v>
      </c>
      <c r="V2865" s="3" t="s">
        <v>86</v>
      </c>
      <c r="W2865" s="3" t="s">
        <v>86</v>
      </c>
      <c r="X2865" s="3" t="s">
        <v>86</v>
      </c>
      <c r="Y2865" s="3" t="s">
        <v>103</v>
      </c>
      <c r="Z2865" s="3" t="s">
        <v>86</v>
      </c>
      <c r="AA2865" s="4"/>
      <c r="AB2865" s="3" t="s">
        <v>86</v>
      </c>
      <c r="AC2865" s="3" t="s">
        <v>86</v>
      </c>
      <c r="AD2865" s="3" t="s">
        <v>86</v>
      </c>
      <c r="AE2865" s="5">
        <v>0</v>
      </c>
    </row>
    <row r="2866" spans="1:31" x14ac:dyDescent="0.25">
      <c r="A2866" s="6" t="s">
        <v>86</v>
      </c>
      <c r="B2866" s="3" t="s">
        <v>270</v>
      </c>
      <c r="C2866" s="3" t="s">
        <v>820</v>
      </c>
      <c r="D2866" s="4">
        <v>44272</v>
      </c>
      <c r="E2866" s="4">
        <v>44272</v>
      </c>
      <c r="F2866" s="4">
        <v>44276</v>
      </c>
      <c r="G2866" s="3" t="s">
        <v>89</v>
      </c>
      <c r="H2866" s="3" t="s">
        <v>90</v>
      </c>
      <c r="I2866" s="5">
        <v>690</v>
      </c>
      <c r="J2866" s="3" t="s">
        <v>91</v>
      </c>
      <c r="K2866" s="3" t="s">
        <v>90</v>
      </c>
      <c r="L2866" s="5">
        <v>690</v>
      </c>
      <c r="M2866" s="5">
        <v>8.1199999999999992</v>
      </c>
      <c r="N2866" s="41" t="str">
        <f>IF(M2866="","",IF(M2866&lt;0,-M2866&amp;"_"&amp;COUNTIF(M$2:M2866,M2866),M2866&amp;"_"&amp;COUNTIF(M$2:M2866,M2866)))</f>
        <v>8.12_3</v>
      </c>
      <c r="O2866" s="42" t="str">
        <f t="shared" si="44"/>
        <v/>
      </c>
      <c r="P2866" s="3" t="s">
        <v>386</v>
      </c>
      <c r="Q2866" s="3" t="s">
        <v>826</v>
      </c>
      <c r="R2866" s="3" t="s">
        <v>825</v>
      </c>
      <c r="S2866" s="3" t="s">
        <v>86</v>
      </c>
      <c r="T2866" s="3" t="s">
        <v>95</v>
      </c>
      <c r="U2866" s="3" t="s">
        <v>822</v>
      </c>
      <c r="V2866" s="3" t="s">
        <v>86</v>
      </c>
      <c r="W2866" s="3" t="s">
        <v>86</v>
      </c>
      <c r="X2866" s="3" t="s">
        <v>86</v>
      </c>
      <c r="Y2866" s="3" t="s">
        <v>103</v>
      </c>
      <c r="Z2866" s="3" t="s">
        <v>86</v>
      </c>
      <c r="AA2866" s="4"/>
      <c r="AB2866" s="3" t="s">
        <v>86</v>
      </c>
      <c r="AC2866" s="3" t="s">
        <v>86</v>
      </c>
      <c r="AD2866" s="3" t="s">
        <v>86</v>
      </c>
      <c r="AE2866" s="5">
        <v>0</v>
      </c>
    </row>
    <row r="2867" spans="1:31" x14ac:dyDescent="0.25">
      <c r="A2867" s="6" t="s">
        <v>86</v>
      </c>
      <c r="B2867" s="3" t="s">
        <v>2774</v>
      </c>
      <c r="C2867" s="3" t="s">
        <v>4702</v>
      </c>
      <c r="D2867" s="4">
        <v>44273</v>
      </c>
      <c r="E2867" s="4">
        <v>44273</v>
      </c>
      <c r="F2867" s="4">
        <v>44275</v>
      </c>
      <c r="G2867" s="3" t="s">
        <v>2488</v>
      </c>
      <c r="H2867" s="3" t="s">
        <v>160</v>
      </c>
      <c r="I2867" s="5">
        <v>67.53</v>
      </c>
      <c r="J2867" s="3" t="s">
        <v>4703</v>
      </c>
      <c r="K2867" s="3" t="s">
        <v>90</v>
      </c>
      <c r="L2867" s="5">
        <v>5722.97</v>
      </c>
      <c r="M2867" s="5">
        <v>67.53</v>
      </c>
      <c r="N2867" s="41" t="str">
        <f>IF(M2867="","",IF(M2867&lt;0,-M2867&amp;"_"&amp;COUNTIF(M$2:M2867,M2867),M2867&amp;"_"&amp;COUNTIF(M$2:M2867,M2867)))</f>
        <v>67.53_2</v>
      </c>
      <c r="O2867" s="42" t="str">
        <f t="shared" si="44"/>
        <v/>
      </c>
      <c r="P2867" s="3" t="s">
        <v>3622</v>
      </c>
      <c r="Q2867" s="3" t="s">
        <v>4704</v>
      </c>
      <c r="R2867" s="3" t="s">
        <v>4705</v>
      </c>
      <c r="S2867" s="3" t="s">
        <v>86</v>
      </c>
      <c r="T2867" s="3" t="s">
        <v>95</v>
      </c>
      <c r="U2867" s="3" t="s">
        <v>4704</v>
      </c>
      <c r="V2867" s="3" t="s">
        <v>86</v>
      </c>
      <c r="W2867" s="3" t="s">
        <v>86</v>
      </c>
      <c r="X2867" s="3" t="s">
        <v>86</v>
      </c>
      <c r="Y2867" s="3" t="s">
        <v>97</v>
      </c>
      <c r="Z2867" s="3" t="s">
        <v>86</v>
      </c>
      <c r="AA2867" s="4"/>
      <c r="AB2867" s="3" t="s">
        <v>86</v>
      </c>
      <c r="AC2867" s="3" t="s">
        <v>86</v>
      </c>
      <c r="AD2867" s="3" t="s">
        <v>86</v>
      </c>
      <c r="AE2867" s="5">
        <v>0</v>
      </c>
    </row>
    <row r="2868" spans="1:31" x14ac:dyDescent="0.25">
      <c r="A2868" s="6" t="s">
        <v>86</v>
      </c>
      <c r="B2868" s="3" t="s">
        <v>270</v>
      </c>
      <c r="C2868" s="3" t="s">
        <v>827</v>
      </c>
      <c r="D2868" s="4">
        <v>44273</v>
      </c>
      <c r="E2868" s="4">
        <v>44273</v>
      </c>
      <c r="F2868" s="4">
        <v>44282</v>
      </c>
      <c r="G2868" s="3" t="s">
        <v>169</v>
      </c>
      <c r="H2868" s="3" t="s">
        <v>90</v>
      </c>
      <c r="I2868" s="5">
        <v>1525</v>
      </c>
      <c r="J2868" s="3" t="s">
        <v>91</v>
      </c>
      <c r="K2868" s="3" t="s">
        <v>90</v>
      </c>
      <c r="L2868" s="5">
        <v>1525</v>
      </c>
      <c r="M2868" s="5">
        <v>17.95</v>
      </c>
      <c r="N2868" s="41" t="str">
        <f>IF(M2868="","",IF(M2868&lt;0,-M2868&amp;"_"&amp;COUNTIF(M$2:M2868,M2868),M2868&amp;"_"&amp;COUNTIF(M$2:M2868,M2868)))</f>
        <v>17.95_1</v>
      </c>
      <c r="O2868" s="42" t="str">
        <f t="shared" si="44"/>
        <v/>
      </c>
      <c r="P2868" s="3" t="s">
        <v>274</v>
      </c>
      <c r="Q2868" s="3" t="s">
        <v>275</v>
      </c>
      <c r="R2868" s="3" t="s">
        <v>828</v>
      </c>
      <c r="S2868" s="3" t="s">
        <v>86</v>
      </c>
      <c r="T2868" s="3" t="s">
        <v>95</v>
      </c>
      <c r="U2868" s="3" t="s">
        <v>172</v>
      </c>
      <c r="V2868" s="3" t="s">
        <v>86</v>
      </c>
      <c r="W2868" s="3" t="s">
        <v>86</v>
      </c>
      <c r="X2868" s="3" t="s">
        <v>86</v>
      </c>
      <c r="Y2868" s="3" t="s">
        <v>97</v>
      </c>
      <c r="Z2868" s="3" t="s">
        <v>86</v>
      </c>
      <c r="AA2868" s="4"/>
      <c r="AB2868" s="3" t="s">
        <v>86</v>
      </c>
      <c r="AC2868" s="3" t="s">
        <v>86</v>
      </c>
      <c r="AD2868" s="3" t="s">
        <v>86</v>
      </c>
      <c r="AE2868" s="5">
        <v>0</v>
      </c>
    </row>
    <row r="2869" spans="1:31" x14ac:dyDescent="0.25">
      <c r="A2869" s="6" t="s">
        <v>86</v>
      </c>
      <c r="B2869" s="3" t="s">
        <v>270</v>
      </c>
      <c r="C2869" s="3" t="s">
        <v>829</v>
      </c>
      <c r="D2869" s="4">
        <v>44275</v>
      </c>
      <c r="E2869" s="4">
        <v>44275</v>
      </c>
      <c r="F2869" s="4">
        <v>44277</v>
      </c>
      <c r="G2869" s="3" t="s">
        <v>211</v>
      </c>
      <c r="H2869" s="3" t="s">
        <v>90</v>
      </c>
      <c r="I2869" s="5">
        <v>38220</v>
      </c>
      <c r="J2869" s="3" t="s">
        <v>91</v>
      </c>
      <c r="K2869" s="3" t="s">
        <v>90</v>
      </c>
      <c r="L2869" s="5">
        <v>38220</v>
      </c>
      <c r="M2869" s="5">
        <v>449.91</v>
      </c>
      <c r="N2869" s="41" t="str">
        <f>IF(M2869="","",IF(M2869&lt;0,-M2869&amp;"_"&amp;COUNTIF(M$2:M2869,M2869),M2869&amp;"_"&amp;COUNTIF(M$2:M2869,M2869)))</f>
        <v>449.91_5</v>
      </c>
      <c r="O2869" s="42" t="str">
        <f t="shared" si="44"/>
        <v/>
      </c>
      <c r="P2869" s="3" t="s">
        <v>830</v>
      </c>
      <c r="Q2869" s="3" t="s">
        <v>831</v>
      </c>
      <c r="R2869" s="3" t="s">
        <v>655</v>
      </c>
      <c r="S2869" s="3" t="s">
        <v>86</v>
      </c>
      <c r="T2869" s="3" t="s">
        <v>95</v>
      </c>
      <c r="U2869" s="3" t="s">
        <v>329</v>
      </c>
      <c r="V2869" s="3" t="s">
        <v>86</v>
      </c>
      <c r="W2869" s="3" t="s">
        <v>86</v>
      </c>
      <c r="X2869" s="3" t="s">
        <v>86</v>
      </c>
      <c r="Y2869" s="3" t="s">
        <v>97</v>
      </c>
      <c r="Z2869" s="3" t="s">
        <v>86</v>
      </c>
      <c r="AA2869" s="4"/>
      <c r="AB2869" s="3" t="s">
        <v>86</v>
      </c>
      <c r="AC2869" s="3" t="s">
        <v>86</v>
      </c>
      <c r="AD2869" s="3" t="s">
        <v>86</v>
      </c>
      <c r="AE2869" s="5">
        <v>0</v>
      </c>
    </row>
    <row r="2870" spans="1:31" x14ac:dyDescent="0.25">
      <c r="A2870" s="6" t="s">
        <v>86</v>
      </c>
      <c r="B2870" s="3" t="s">
        <v>270</v>
      </c>
      <c r="C2870" s="3" t="s">
        <v>829</v>
      </c>
      <c r="D2870" s="4">
        <v>44275</v>
      </c>
      <c r="E2870" s="4">
        <v>44275</v>
      </c>
      <c r="F2870" s="4">
        <v>44277</v>
      </c>
      <c r="G2870" s="3" t="s">
        <v>211</v>
      </c>
      <c r="H2870" s="3" t="s">
        <v>90</v>
      </c>
      <c r="I2870" s="5">
        <v>28210</v>
      </c>
      <c r="J2870" s="3" t="s">
        <v>91</v>
      </c>
      <c r="K2870" s="3" t="s">
        <v>90</v>
      </c>
      <c r="L2870" s="5">
        <v>28210</v>
      </c>
      <c r="M2870" s="5">
        <v>332.08</v>
      </c>
      <c r="N2870" s="41" t="str">
        <f>IF(M2870="","",IF(M2870&lt;0,-M2870&amp;"_"&amp;COUNTIF(M$2:M2870,M2870),M2870&amp;"_"&amp;COUNTIF(M$2:M2870,M2870)))</f>
        <v>332.08_5</v>
      </c>
      <c r="O2870" s="42" t="str">
        <f t="shared" si="44"/>
        <v/>
      </c>
      <c r="P2870" s="3" t="s">
        <v>830</v>
      </c>
      <c r="Q2870" s="3" t="s">
        <v>831</v>
      </c>
      <c r="R2870" s="3" t="s">
        <v>655</v>
      </c>
      <c r="S2870" s="3" t="s">
        <v>86</v>
      </c>
      <c r="T2870" s="3" t="s">
        <v>95</v>
      </c>
      <c r="U2870" s="3" t="s">
        <v>329</v>
      </c>
      <c r="V2870" s="3" t="s">
        <v>86</v>
      </c>
      <c r="W2870" s="3" t="s">
        <v>86</v>
      </c>
      <c r="X2870" s="3" t="s">
        <v>86</v>
      </c>
      <c r="Y2870" s="3" t="s">
        <v>97</v>
      </c>
      <c r="Z2870" s="3" t="s">
        <v>86</v>
      </c>
      <c r="AA2870" s="4"/>
      <c r="AB2870" s="3" t="s">
        <v>86</v>
      </c>
      <c r="AC2870" s="3" t="s">
        <v>86</v>
      </c>
      <c r="AD2870" s="3" t="s">
        <v>86</v>
      </c>
      <c r="AE2870" s="5">
        <v>0</v>
      </c>
    </row>
    <row r="2871" spans="1:31" x14ac:dyDescent="0.25">
      <c r="A2871" s="6" t="s">
        <v>86</v>
      </c>
      <c r="B2871" s="3" t="s">
        <v>270</v>
      </c>
      <c r="C2871" s="3" t="s">
        <v>829</v>
      </c>
      <c r="D2871" s="4">
        <v>44275</v>
      </c>
      <c r="E2871" s="4">
        <v>44275</v>
      </c>
      <c r="F2871" s="4">
        <v>44277</v>
      </c>
      <c r="G2871" s="3" t="s">
        <v>211</v>
      </c>
      <c r="H2871" s="3" t="s">
        <v>90</v>
      </c>
      <c r="I2871" s="5">
        <v>6500</v>
      </c>
      <c r="J2871" s="3" t="s">
        <v>91</v>
      </c>
      <c r="K2871" s="3" t="s">
        <v>90</v>
      </c>
      <c r="L2871" s="5">
        <v>6500</v>
      </c>
      <c r="M2871" s="5">
        <v>76.52</v>
      </c>
      <c r="N2871" s="41" t="str">
        <f>IF(M2871="","",IF(M2871&lt;0,-M2871&amp;"_"&amp;COUNTIF(M$2:M2871,M2871),M2871&amp;"_"&amp;COUNTIF(M$2:M2871,M2871)))</f>
        <v>76.52_1</v>
      </c>
      <c r="O2871" s="42" t="str">
        <f t="shared" si="44"/>
        <v/>
      </c>
      <c r="P2871" s="3" t="s">
        <v>830</v>
      </c>
      <c r="Q2871" s="3" t="s">
        <v>831</v>
      </c>
      <c r="R2871" s="3" t="s">
        <v>655</v>
      </c>
      <c r="S2871" s="3" t="s">
        <v>86</v>
      </c>
      <c r="T2871" s="3" t="s">
        <v>95</v>
      </c>
      <c r="U2871" s="3" t="s">
        <v>329</v>
      </c>
      <c r="V2871" s="3" t="s">
        <v>86</v>
      </c>
      <c r="W2871" s="3" t="s">
        <v>86</v>
      </c>
      <c r="X2871" s="3" t="s">
        <v>86</v>
      </c>
      <c r="Y2871" s="3" t="s">
        <v>97</v>
      </c>
      <c r="Z2871" s="3" t="s">
        <v>86</v>
      </c>
      <c r="AA2871" s="4"/>
      <c r="AB2871" s="3" t="s">
        <v>86</v>
      </c>
      <c r="AC2871" s="3" t="s">
        <v>86</v>
      </c>
      <c r="AD2871" s="3" t="s">
        <v>86</v>
      </c>
      <c r="AE2871" s="5">
        <v>0</v>
      </c>
    </row>
    <row r="2872" spans="1:31" x14ac:dyDescent="0.25">
      <c r="A2872" s="6" t="s">
        <v>86</v>
      </c>
      <c r="B2872" s="3" t="s">
        <v>2764</v>
      </c>
      <c r="C2872" s="3" t="s">
        <v>4706</v>
      </c>
      <c r="D2872" s="4">
        <v>44276</v>
      </c>
      <c r="E2872" s="4">
        <v>44276</v>
      </c>
      <c r="F2872" s="4">
        <v>44276</v>
      </c>
      <c r="G2872" s="3" t="s">
        <v>235</v>
      </c>
      <c r="H2872" s="3" t="s">
        <v>90</v>
      </c>
      <c r="I2872" s="5">
        <v>3720</v>
      </c>
      <c r="J2872" s="3" t="s">
        <v>91</v>
      </c>
      <c r="K2872" s="3" t="s">
        <v>90</v>
      </c>
      <c r="L2872" s="5">
        <v>3720</v>
      </c>
      <c r="M2872" s="5">
        <v>43.79</v>
      </c>
      <c r="N2872" s="41" t="str">
        <f>IF(M2872="","",IF(M2872&lt;0,-M2872&amp;"_"&amp;COUNTIF(M$2:M2872,M2872),M2872&amp;"_"&amp;COUNTIF(M$2:M2872,M2872)))</f>
        <v>43.79_1</v>
      </c>
      <c r="O2872" s="42" t="str">
        <f t="shared" si="44"/>
        <v/>
      </c>
      <c r="P2872" s="3" t="s">
        <v>4707</v>
      </c>
      <c r="Q2872" s="3" t="s">
        <v>4708</v>
      </c>
      <c r="R2872" s="3" t="s">
        <v>4709</v>
      </c>
      <c r="S2872" s="3" t="s">
        <v>86</v>
      </c>
      <c r="T2872" s="3" t="s">
        <v>95</v>
      </c>
      <c r="U2872" s="3" t="s">
        <v>4710</v>
      </c>
      <c r="V2872" s="3" t="s">
        <v>86</v>
      </c>
      <c r="W2872" s="3" t="s">
        <v>86</v>
      </c>
      <c r="X2872" s="3" t="s">
        <v>86</v>
      </c>
      <c r="Y2872" s="3" t="s">
        <v>97</v>
      </c>
      <c r="Z2872" s="3" t="s">
        <v>86</v>
      </c>
      <c r="AA2872" s="4"/>
      <c r="AB2872" s="3" t="s">
        <v>86</v>
      </c>
      <c r="AC2872" s="3" t="s">
        <v>86</v>
      </c>
      <c r="AD2872" s="3" t="s">
        <v>86</v>
      </c>
      <c r="AE2872" s="5">
        <v>0</v>
      </c>
    </row>
    <row r="2873" spans="1:31" x14ac:dyDescent="0.25">
      <c r="A2873" s="6" t="s">
        <v>86</v>
      </c>
      <c r="B2873" s="3" t="s">
        <v>2764</v>
      </c>
      <c r="C2873" s="3" t="s">
        <v>4711</v>
      </c>
      <c r="D2873" s="4">
        <v>44276</v>
      </c>
      <c r="E2873" s="4">
        <v>44276</v>
      </c>
      <c r="F2873" s="4">
        <v>44276</v>
      </c>
      <c r="G2873" s="3" t="s">
        <v>235</v>
      </c>
      <c r="H2873" s="3" t="s">
        <v>90</v>
      </c>
      <c r="I2873" s="5">
        <v>3690</v>
      </c>
      <c r="J2873" s="3" t="s">
        <v>91</v>
      </c>
      <c r="K2873" s="3" t="s">
        <v>90</v>
      </c>
      <c r="L2873" s="5">
        <v>3690</v>
      </c>
      <c r="M2873" s="5">
        <v>43.44</v>
      </c>
      <c r="N2873" s="41" t="str">
        <f>IF(M2873="","",IF(M2873&lt;0,-M2873&amp;"_"&amp;COUNTIF(M$2:M2873,M2873),M2873&amp;"_"&amp;COUNTIF(M$2:M2873,M2873)))</f>
        <v>43.44_1</v>
      </c>
      <c r="O2873" s="42" t="str">
        <f t="shared" si="44"/>
        <v/>
      </c>
      <c r="P2873" s="3" t="s">
        <v>4707</v>
      </c>
      <c r="Q2873" s="3" t="s">
        <v>4708</v>
      </c>
      <c r="R2873" s="3" t="s">
        <v>4712</v>
      </c>
      <c r="S2873" s="3" t="s">
        <v>86</v>
      </c>
      <c r="T2873" s="3" t="s">
        <v>95</v>
      </c>
      <c r="U2873" s="3" t="s">
        <v>4710</v>
      </c>
      <c r="V2873" s="3" t="s">
        <v>86</v>
      </c>
      <c r="W2873" s="3" t="s">
        <v>86</v>
      </c>
      <c r="X2873" s="3" t="s">
        <v>86</v>
      </c>
      <c r="Y2873" s="3" t="s">
        <v>97</v>
      </c>
      <c r="Z2873" s="3" t="s">
        <v>86</v>
      </c>
      <c r="AA2873" s="4"/>
      <c r="AB2873" s="3" t="s">
        <v>86</v>
      </c>
      <c r="AC2873" s="3" t="s">
        <v>86</v>
      </c>
      <c r="AD2873" s="3" t="s">
        <v>86</v>
      </c>
      <c r="AE2873" s="5">
        <v>0</v>
      </c>
    </row>
    <row r="2874" spans="1:31" x14ac:dyDescent="0.25">
      <c r="A2874" s="6" t="s">
        <v>86</v>
      </c>
      <c r="B2874" s="3" t="s">
        <v>2774</v>
      </c>
      <c r="C2874" s="3" t="s">
        <v>4713</v>
      </c>
      <c r="D2874" s="4">
        <v>44276</v>
      </c>
      <c r="E2874" s="4">
        <v>44276</v>
      </c>
      <c r="F2874" s="4">
        <v>44282</v>
      </c>
      <c r="G2874" s="3" t="s">
        <v>2488</v>
      </c>
      <c r="H2874" s="3" t="s">
        <v>160</v>
      </c>
      <c r="I2874" s="5">
        <v>66.75</v>
      </c>
      <c r="J2874" s="3" t="s">
        <v>4714</v>
      </c>
      <c r="K2874" s="3" t="s">
        <v>90</v>
      </c>
      <c r="L2874" s="5">
        <v>5657.21</v>
      </c>
      <c r="M2874" s="5">
        <v>66.75</v>
      </c>
      <c r="N2874" s="41" t="str">
        <f>IF(M2874="","",IF(M2874&lt;0,-M2874&amp;"_"&amp;COUNTIF(M$2:M2874,M2874),M2874&amp;"_"&amp;COUNTIF(M$2:M2874,M2874)))</f>
        <v>66.75_1</v>
      </c>
      <c r="O2874" s="42" t="str">
        <f t="shared" si="44"/>
        <v/>
      </c>
      <c r="P2874" s="3" t="s">
        <v>4715</v>
      </c>
      <c r="Q2874" s="3" t="s">
        <v>4716</v>
      </c>
      <c r="R2874" s="3" t="s">
        <v>4717</v>
      </c>
      <c r="S2874" s="3" t="s">
        <v>86</v>
      </c>
      <c r="T2874" s="3" t="s">
        <v>95</v>
      </c>
      <c r="U2874" s="3" t="s">
        <v>4716</v>
      </c>
      <c r="V2874" s="3" t="s">
        <v>86</v>
      </c>
      <c r="W2874" s="3" t="s">
        <v>86</v>
      </c>
      <c r="X2874" s="3" t="s">
        <v>86</v>
      </c>
      <c r="Y2874" s="3" t="s">
        <v>97</v>
      </c>
      <c r="Z2874" s="3" t="s">
        <v>86</v>
      </c>
      <c r="AA2874" s="4"/>
      <c r="AB2874" s="3" t="s">
        <v>86</v>
      </c>
      <c r="AC2874" s="3" t="s">
        <v>86</v>
      </c>
      <c r="AD2874" s="3" t="s">
        <v>86</v>
      </c>
      <c r="AE2874" s="5">
        <v>0</v>
      </c>
    </row>
    <row r="2875" spans="1:31" x14ac:dyDescent="0.25">
      <c r="A2875" s="6" t="s">
        <v>86</v>
      </c>
      <c r="B2875" s="3" t="s">
        <v>1281</v>
      </c>
      <c r="C2875" s="3" t="s">
        <v>2302</v>
      </c>
      <c r="D2875" s="4">
        <v>44277</v>
      </c>
      <c r="E2875" s="4">
        <v>44277</v>
      </c>
      <c r="F2875" s="4">
        <v>44283</v>
      </c>
      <c r="G2875" s="3" t="s">
        <v>89</v>
      </c>
      <c r="H2875" s="3" t="s">
        <v>90</v>
      </c>
      <c r="I2875" s="5">
        <v>10398</v>
      </c>
      <c r="J2875" s="3" t="s">
        <v>91</v>
      </c>
      <c r="K2875" s="3" t="s">
        <v>90</v>
      </c>
      <c r="L2875" s="5">
        <v>10398</v>
      </c>
      <c r="M2875" s="5">
        <v>122.4</v>
      </c>
      <c r="N2875" s="41" t="str">
        <f>IF(M2875="","",IF(M2875&lt;0,-M2875&amp;"_"&amp;COUNTIF(M$2:M2875,M2875),M2875&amp;"_"&amp;COUNTIF(M$2:M2875,M2875)))</f>
        <v>122.4_1</v>
      </c>
      <c r="O2875" s="42" t="str">
        <f t="shared" si="44"/>
        <v/>
      </c>
      <c r="P2875" s="3" t="s">
        <v>2303</v>
      </c>
      <c r="Q2875" s="3" t="s">
        <v>2303</v>
      </c>
      <c r="R2875" s="3" t="s">
        <v>2304</v>
      </c>
      <c r="S2875" s="3" t="s">
        <v>86</v>
      </c>
      <c r="T2875" s="3" t="s">
        <v>95</v>
      </c>
      <c r="U2875" s="3" t="s">
        <v>2305</v>
      </c>
      <c r="V2875" s="3" t="s">
        <v>86</v>
      </c>
      <c r="W2875" s="3" t="s">
        <v>86</v>
      </c>
      <c r="X2875" s="3" t="s">
        <v>86</v>
      </c>
      <c r="Y2875" s="3" t="s">
        <v>103</v>
      </c>
      <c r="Z2875" s="3" t="s">
        <v>86</v>
      </c>
      <c r="AA2875" s="4"/>
      <c r="AB2875" s="3" t="s">
        <v>86</v>
      </c>
      <c r="AC2875" s="3" t="s">
        <v>86</v>
      </c>
      <c r="AD2875" s="3" t="s">
        <v>86</v>
      </c>
      <c r="AE2875" s="5">
        <v>0</v>
      </c>
    </row>
    <row r="2876" spans="1:31" x14ac:dyDescent="0.25">
      <c r="A2876" s="6" t="s">
        <v>86</v>
      </c>
      <c r="B2876" s="3" t="s">
        <v>2764</v>
      </c>
      <c r="C2876" s="3" t="s">
        <v>4718</v>
      </c>
      <c r="D2876" s="4">
        <v>44277</v>
      </c>
      <c r="E2876" s="4">
        <v>44277</v>
      </c>
      <c r="F2876" s="4">
        <v>44277</v>
      </c>
      <c r="G2876" s="3" t="s">
        <v>211</v>
      </c>
      <c r="H2876" s="3" t="s">
        <v>90</v>
      </c>
      <c r="I2876" s="5">
        <v>312</v>
      </c>
      <c r="J2876" s="3" t="s">
        <v>91</v>
      </c>
      <c r="K2876" s="3" t="s">
        <v>90</v>
      </c>
      <c r="L2876" s="5">
        <v>312</v>
      </c>
      <c r="M2876" s="5">
        <v>3.67</v>
      </c>
      <c r="N2876" s="41" t="str">
        <f>IF(M2876="","",IF(M2876&lt;0,-M2876&amp;"_"&amp;COUNTIF(M$2:M2876,M2876),M2876&amp;"_"&amp;COUNTIF(M$2:M2876,M2876)))</f>
        <v>3.67_1</v>
      </c>
      <c r="O2876" s="42" t="str">
        <f t="shared" si="44"/>
        <v/>
      </c>
      <c r="P2876" s="3" t="s">
        <v>4719</v>
      </c>
      <c r="Q2876" s="3" t="s">
        <v>834</v>
      </c>
      <c r="R2876" s="3" t="s">
        <v>4720</v>
      </c>
      <c r="S2876" s="3" t="s">
        <v>86</v>
      </c>
      <c r="T2876" s="3" t="s">
        <v>95</v>
      </c>
      <c r="U2876" s="3" t="s">
        <v>866</v>
      </c>
      <c r="V2876" s="3" t="s">
        <v>86</v>
      </c>
      <c r="W2876" s="3" t="s">
        <v>86</v>
      </c>
      <c r="X2876" s="3" t="s">
        <v>86</v>
      </c>
      <c r="Y2876" s="3" t="s">
        <v>97</v>
      </c>
      <c r="Z2876" s="3" t="s">
        <v>86</v>
      </c>
      <c r="AA2876" s="4"/>
      <c r="AB2876" s="3" t="s">
        <v>86</v>
      </c>
      <c r="AC2876" s="3" t="s">
        <v>86</v>
      </c>
      <c r="AD2876" s="3" t="s">
        <v>86</v>
      </c>
      <c r="AE2876" s="5">
        <v>0</v>
      </c>
    </row>
    <row r="2877" spans="1:31" x14ac:dyDescent="0.25">
      <c r="A2877" s="6" t="s">
        <v>86</v>
      </c>
      <c r="B2877" s="3" t="s">
        <v>2764</v>
      </c>
      <c r="C2877" s="3" t="s">
        <v>4718</v>
      </c>
      <c r="D2877" s="4">
        <v>44277</v>
      </c>
      <c r="E2877" s="4">
        <v>44277</v>
      </c>
      <c r="F2877" s="4">
        <v>44277</v>
      </c>
      <c r="G2877" s="3" t="s">
        <v>211</v>
      </c>
      <c r="H2877" s="3" t="s">
        <v>90</v>
      </c>
      <c r="I2877" s="5">
        <v>264</v>
      </c>
      <c r="J2877" s="3" t="s">
        <v>91</v>
      </c>
      <c r="K2877" s="3" t="s">
        <v>90</v>
      </c>
      <c r="L2877" s="5">
        <v>264</v>
      </c>
      <c r="M2877" s="5">
        <v>3.11</v>
      </c>
      <c r="N2877" s="41" t="str">
        <f>IF(M2877="","",IF(M2877&lt;0,-M2877&amp;"_"&amp;COUNTIF(M$2:M2877,M2877),M2877&amp;"_"&amp;COUNTIF(M$2:M2877,M2877)))</f>
        <v>3.11_1</v>
      </c>
      <c r="O2877" s="42" t="str">
        <f t="shared" si="44"/>
        <v/>
      </c>
      <c r="P2877" s="3" t="s">
        <v>4719</v>
      </c>
      <c r="Q2877" s="3" t="s">
        <v>834</v>
      </c>
      <c r="R2877" s="3" t="s">
        <v>4721</v>
      </c>
      <c r="S2877" s="3" t="s">
        <v>86</v>
      </c>
      <c r="T2877" s="3" t="s">
        <v>95</v>
      </c>
      <c r="U2877" s="3" t="s">
        <v>866</v>
      </c>
      <c r="V2877" s="3" t="s">
        <v>86</v>
      </c>
      <c r="W2877" s="3" t="s">
        <v>86</v>
      </c>
      <c r="X2877" s="3" t="s">
        <v>86</v>
      </c>
      <c r="Y2877" s="3" t="s">
        <v>97</v>
      </c>
      <c r="Z2877" s="3" t="s">
        <v>86</v>
      </c>
      <c r="AA2877" s="4"/>
      <c r="AB2877" s="3" t="s">
        <v>86</v>
      </c>
      <c r="AC2877" s="3" t="s">
        <v>86</v>
      </c>
      <c r="AD2877" s="3" t="s">
        <v>86</v>
      </c>
      <c r="AE2877" s="5">
        <v>0</v>
      </c>
    </row>
    <row r="2878" spans="1:31" x14ac:dyDescent="0.25">
      <c r="A2878" s="6" t="s">
        <v>86</v>
      </c>
      <c r="B2878" s="3" t="s">
        <v>2764</v>
      </c>
      <c r="C2878" s="3" t="s">
        <v>4718</v>
      </c>
      <c r="D2878" s="4">
        <v>44277</v>
      </c>
      <c r="E2878" s="4">
        <v>44277</v>
      </c>
      <c r="F2878" s="4">
        <v>44277</v>
      </c>
      <c r="G2878" s="3" t="s">
        <v>211</v>
      </c>
      <c r="H2878" s="3" t="s">
        <v>90</v>
      </c>
      <c r="I2878" s="5">
        <v>8400</v>
      </c>
      <c r="J2878" s="3" t="s">
        <v>91</v>
      </c>
      <c r="K2878" s="3" t="s">
        <v>90</v>
      </c>
      <c r="L2878" s="5">
        <v>8400</v>
      </c>
      <c r="M2878" s="5">
        <v>98.88</v>
      </c>
      <c r="N2878" s="41" t="str">
        <f>IF(M2878="","",IF(M2878&lt;0,-M2878&amp;"_"&amp;COUNTIF(M$2:M2878,M2878),M2878&amp;"_"&amp;COUNTIF(M$2:M2878,M2878)))</f>
        <v>98.88_2</v>
      </c>
      <c r="O2878" s="42" t="str">
        <f t="shared" si="44"/>
        <v/>
      </c>
      <c r="P2878" s="3" t="s">
        <v>4719</v>
      </c>
      <c r="Q2878" s="3" t="s">
        <v>834</v>
      </c>
      <c r="R2878" s="3" t="s">
        <v>4722</v>
      </c>
      <c r="S2878" s="3" t="s">
        <v>86</v>
      </c>
      <c r="T2878" s="3" t="s">
        <v>95</v>
      </c>
      <c r="U2878" s="3" t="s">
        <v>866</v>
      </c>
      <c r="V2878" s="3" t="s">
        <v>86</v>
      </c>
      <c r="W2878" s="3" t="s">
        <v>86</v>
      </c>
      <c r="X2878" s="3" t="s">
        <v>86</v>
      </c>
      <c r="Y2878" s="3" t="s">
        <v>97</v>
      </c>
      <c r="Z2878" s="3" t="s">
        <v>86</v>
      </c>
      <c r="AA2878" s="4"/>
      <c r="AB2878" s="3" t="s">
        <v>86</v>
      </c>
      <c r="AC2878" s="3" t="s">
        <v>86</v>
      </c>
      <c r="AD2878" s="3" t="s">
        <v>86</v>
      </c>
      <c r="AE2878" s="5">
        <v>0</v>
      </c>
    </row>
    <row r="2879" spans="1:31" x14ac:dyDescent="0.25">
      <c r="A2879" s="6" t="s">
        <v>86</v>
      </c>
      <c r="B2879" s="3" t="s">
        <v>2774</v>
      </c>
      <c r="C2879" s="3" t="s">
        <v>4723</v>
      </c>
      <c r="D2879" s="4">
        <v>44277</v>
      </c>
      <c r="E2879" s="4">
        <v>44277</v>
      </c>
      <c r="F2879" s="4">
        <v>44282</v>
      </c>
      <c r="G2879" s="3" t="s">
        <v>2488</v>
      </c>
      <c r="H2879" s="3" t="s">
        <v>160</v>
      </c>
      <c r="I2879" s="5">
        <v>108.23</v>
      </c>
      <c r="J2879" s="3" t="s">
        <v>4724</v>
      </c>
      <c r="K2879" s="3" t="s">
        <v>90</v>
      </c>
      <c r="L2879" s="5">
        <v>9172.6</v>
      </c>
      <c r="M2879" s="5">
        <v>108.23</v>
      </c>
      <c r="N2879" s="41" t="str">
        <f>IF(M2879="","",IF(M2879&lt;0,-M2879&amp;"_"&amp;COUNTIF(M$2:M2879,M2879),M2879&amp;"_"&amp;COUNTIF(M$2:M2879,M2879)))</f>
        <v>108.23_1</v>
      </c>
      <c r="O2879" s="42" t="str">
        <f t="shared" si="44"/>
        <v/>
      </c>
      <c r="P2879" s="3" t="s">
        <v>4725</v>
      </c>
      <c r="Q2879" s="3" t="s">
        <v>4726</v>
      </c>
      <c r="R2879" s="3" t="s">
        <v>4727</v>
      </c>
      <c r="S2879" s="3" t="s">
        <v>86</v>
      </c>
      <c r="T2879" s="3" t="s">
        <v>95</v>
      </c>
      <c r="U2879" s="3" t="s">
        <v>4726</v>
      </c>
      <c r="V2879" s="3" t="s">
        <v>86</v>
      </c>
      <c r="W2879" s="3" t="s">
        <v>86</v>
      </c>
      <c r="X2879" s="3" t="s">
        <v>86</v>
      </c>
      <c r="Y2879" s="3" t="s">
        <v>97</v>
      </c>
      <c r="Z2879" s="3" t="s">
        <v>86</v>
      </c>
      <c r="AA2879" s="4"/>
      <c r="AB2879" s="3" t="s">
        <v>86</v>
      </c>
      <c r="AC2879" s="3" t="s">
        <v>86</v>
      </c>
      <c r="AD2879" s="3" t="s">
        <v>86</v>
      </c>
      <c r="AE2879" s="5">
        <v>0</v>
      </c>
    </row>
    <row r="2880" spans="1:31" x14ac:dyDescent="0.25">
      <c r="A2880" s="6" t="s">
        <v>86</v>
      </c>
      <c r="B2880" s="3" t="s">
        <v>2774</v>
      </c>
      <c r="C2880" s="3" t="s">
        <v>4728</v>
      </c>
      <c r="D2880" s="4">
        <v>44277</v>
      </c>
      <c r="E2880" s="4">
        <v>44277</v>
      </c>
      <c r="F2880" s="4">
        <v>44282</v>
      </c>
      <c r="G2880" s="3" t="s">
        <v>2488</v>
      </c>
      <c r="H2880" s="3" t="s">
        <v>160</v>
      </c>
      <c r="I2880" s="5">
        <v>44.59</v>
      </c>
      <c r="J2880" s="3" t="s">
        <v>4729</v>
      </c>
      <c r="K2880" s="3" t="s">
        <v>90</v>
      </c>
      <c r="L2880" s="5">
        <v>3778.89</v>
      </c>
      <c r="M2880" s="5">
        <v>44.59</v>
      </c>
      <c r="N2880" s="41" t="str">
        <f>IF(M2880="","",IF(M2880&lt;0,-M2880&amp;"_"&amp;COUNTIF(M$2:M2880,M2880),M2880&amp;"_"&amp;COUNTIF(M$2:M2880,M2880)))</f>
        <v>44.59_1</v>
      </c>
      <c r="O2880" s="42" t="str">
        <f t="shared" si="44"/>
        <v/>
      </c>
      <c r="P2880" s="3" t="s">
        <v>4730</v>
      </c>
      <c r="Q2880" s="3" t="s">
        <v>4731</v>
      </c>
      <c r="R2880" s="3" t="s">
        <v>4732</v>
      </c>
      <c r="S2880" s="3" t="s">
        <v>86</v>
      </c>
      <c r="T2880" s="3" t="s">
        <v>95</v>
      </c>
      <c r="U2880" s="3" t="s">
        <v>4731</v>
      </c>
      <c r="V2880" s="3" t="s">
        <v>86</v>
      </c>
      <c r="W2880" s="3" t="s">
        <v>86</v>
      </c>
      <c r="X2880" s="3" t="s">
        <v>86</v>
      </c>
      <c r="Y2880" s="3" t="s">
        <v>97</v>
      </c>
      <c r="Z2880" s="3" t="s">
        <v>86</v>
      </c>
      <c r="AA2880" s="4"/>
      <c r="AB2880" s="3" t="s">
        <v>86</v>
      </c>
      <c r="AC2880" s="3" t="s">
        <v>86</v>
      </c>
      <c r="AD2880" s="3" t="s">
        <v>86</v>
      </c>
      <c r="AE2880" s="5">
        <v>0</v>
      </c>
    </row>
    <row r="2881" spans="1:31" x14ac:dyDescent="0.25">
      <c r="A2881" s="6" t="s">
        <v>86</v>
      </c>
      <c r="B2881" s="3" t="s">
        <v>158</v>
      </c>
      <c r="C2881" s="3" t="s">
        <v>257</v>
      </c>
      <c r="D2881" s="4">
        <v>44277</v>
      </c>
      <c r="E2881" s="4">
        <v>44277</v>
      </c>
      <c r="F2881" s="4">
        <v>44277</v>
      </c>
      <c r="G2881" s="3" t="s">
        <v>235</v>
      </c>
      <c r="H2881" s="3" t="s">
        <v>90</v>
      </c>
      <c r="I2881" s="5">
        <v>11749</v>
      </c>
      <c r="J2881" s="3" t="s">
        <v>91</v>
      </c>
      <c r="K2881" s="3" t="s">
        <v>90</v>
      </c>
      <c r="L2881" s="5">
        <v>11749</v>
      </c>
      <c r="M2881" s="5">
        <v>138.30000000000001</v>
      </c>
      <c r="N2881" s="41" t="str">
        <f>IF(M2881="","",IF(M2881&lt;0,-M2881&amp;"_"&amp;COUNTIF(M$2:M2881,M2881),M2881&amp;"_"&amp;COUNTIF(M$2:M2881,M2881)))</f>
        <v>138.3_1</v>
      </c>
      <c r="O2881" s="42" t="str">
        <f t="shared" si="44"/>
        <v/>
      </c>
      <c r="P2881" s="3" t="s">
        <v>236</v>
      </c>
      <c r="Q2881" s="3" t="s">
        <v>237</v>
      </c>
      <c r="R2881" s="3" t="s">
        <v>258</v>
      </c>
      <c r="S2881" s="3" t="s">
        <v>86</v>
      </c>
      <c r="T2881" s="3" t="s">
        <v>95</v>
      </c>
      <c r="U2881" s="3" t="s">
        <v>259</v>
      </c>
      <c r="V2881" s="3" t="s">
        <v>86</v>
      </c>
      <c r="W2881" s="3" t="s">
        <v>86</v>
      </c>
      <c r="X2881" s="3" t="s">
        <v>86</v>
      </c>
      <c r="Y2881" s="3" t="s">
        <v>103</v>
      </c>
      <c r="Z2881" s="3" t="s">
        <v>86</v>
      </c>
      <c r="AA2881" s="4"/>
      <c r="AB2881" s="3" t="s">
        <v>86</v>
      </c>
      <c r="AC2881" s="3" t="s">
        <v>86</v>
      </c>
      <c r="AD2881" s="3" t="s">
        <v>86</v>
      </c>
      <c r="AE2881" s="5">
        <v>0</v>
      </c>
    </row>
    <row r="2882" spans="1:31" x14ac:dyDescent="0.25">
      <c r="A2882" s="6" t="s">
        <v>86</v>
      </c>
      <c r="B2882" s="3" t="s">
        <v>270</v>
      </c>
      <c r="C2882" s="3" t="s">
        <v>832</v>
      </c>
      <c r="D2882" s="4">
        <v>44277</v>
      </c>
      <c r="E2882" s="4">
        <v>44277</v>
      </c>
      <c r="F2882" s="4">
        <v>44277</v>
      </c>
      <c r="G2882" s="3" t="s">
        <v>211</v>
      </c>
      <c r="H2882" s="3" t="s">
        <v>90</v>
      </c>
      <c r="I2882" s="5">
        <v>625</v>
      </c>
      <c r="J2882" s="3" t="s">
        <v>91</v>
      </c>
      <c r="K2882" s="3" t="s">
        <v>90</v>
      </c>
      <c r="L2882" s="5">
        <v>625</v>
      </c>
      <c r="M2882" s="5">
        <v>7.36</v>
      </c>
      <c r="N2882" s="41" t="str">
        <f>IF(M2882="","",IF(M2882&lt;0,-M2882&amp;"_"&amp;COUNTIF(M$2:M2882,M2882),M2882&amp;"_"&amp;COUNTIF(M$2:M2882,M2882)))</f>
        <v>7.36_4</v>
      </c>
      <c r="O2882" s="42" t="str">
        <f t="shared" ref="O2882:O2945" si="45">IF(COUNTIF(N:N,N2882)=2,"x","")</f>
        <v/>
      </c>
      <c r="P2882" s="3" t="s">
        <v>833</v>
      </c>
      <c r="Q2882" s="3" t="s">
        <v>834</v>
      </c>
      <c r="R2882" s="3" t="s">
        <v>512</v>
      </c>
      <c r="S2882" s="3" t="s">
        <v>86</v>
      </c>
      <c r="T2882" s="3" t="s">
        <v>95</v>
      </c>
      <c r="U2882" s="3" t="s">
        <v>329</v>
      </c>
      <c r="V2882" s="3" t="s">
        <v>86</v>
      </c>
      <c r="W2882" s="3" t="s">
        <v>86</v>
      </c>
      <c r="X2882" s="3" t="s">
        <v>86</v>
      </c>
      <c r="Y2882" s="3" t="s">
        <v>97</v>
      </c>
      <c r="Z2882" s="3" t="s">
        <v>86</v>
      </c>
      <c r="AA2882" s="4"/>
      <c r="AB2882" s="3" t="s">
        <v>86</v>
      </c>
      <c r="AC2882" s="3" t="s">
        <v>86</v>
      </c>
      <c r="AD2882" s="3" t="s">
        <v>86</v>
      </c>
      <c r="AE2882" s="5">
        <v>0</v>
      </c>
    </row>
    <row r="2883" spans="1:31" x14ac:dyDescent="0.25">
      <c r="A2883" s="6" t="s">
        <v>86</v>
      </c>
      <c r="B2883" s="3" t="s">
        <v>270</v>
      </c>
      <c r="C2883" s="3" t="s">
        <v>832</v>
      </c>
      <c r="D2883" s="4">
        <v>44277</v>
      </c>
      <c r="E2883" s="4">
        <v>44277</v>
      </c>
      <c r="F2883" s="4">
        <v>44277</v>
      </c>
      <c r="G2883" s="3" t="s">
        <v>211</v>
      </c>
      <c r="H2883" s="3" t="s">
        <v>90</v>
      </c>
      <c r="I2883" s="5">
        <v>475</v>
      </c>
      <c r="J2883" s="3" t="s">
        <v>91</v>
      </c>
      <c r="K2883" s="3" t="s">
        <v>90</v>
      </c>
      <c r="L2883" s="5">
        <v>475</v>
      </c>
      <c r="M2883" s="5">
        <v>5.59</v>
      </c>
      <c r="N2883" s="41" t="str">
        <f>IF(M2883="","",IF(M2883&lt;0,-M2883&amp;"_"&amp;COUNTIF(M$2:M2883,M2883),M2883&amp;"_"&amp;COUNTIF(M$2:M2883,M2883)))</f>
        <v>5.59_9</v>
      </c>
      <c r="O2883" s="42" t="str">
        <f t="shared" si="45"/>
        <v/>
      </c>
      <c r="P2883" s="3" t="s">
        <v>833</v>
      </c>
      <c r="Q2883" s="3" t="s">
        <v>834</v>
      </c>
      <c r="R2883" s="3" t="s">
        <v>353</v>
      </c>
      <c r="S2883" s="3" t="s">
        <v>86</v>
      </c>
      <c r="T2883" s="3" t="s">
        <v>95</v>
      </c>
      <c r="U2883" s="3" t="s">
        <v>329</v>
      </c>
      <c r="V2883" s="3" t="s">
        <v>86</v>
      </c>
      <c r="W2883" s="3" t="s">
        <v>86</v>
      </c>
      <c r="X2883" s="3" t="s">
        <v>86</v>
      </c>
      <c r="Y2883" s="3" t="s">
        <v>97</v>
      </c>
      <c r="Z2883" s="3" t="s">
        <v>86</v>
      </c>
      <c r="AA2883" s="4"/>
      <c r="AB2883" s="3" t="s">
        <v>86</v>
      </c>
      <c r="AC2883" s="3" t="s">
        <v>86</v>
      </c>
      <c r="AD2883" s="3" t="s">
        <v>86</v>
      </c>
      <c r="AE2883" s="5">
        <v>0</v>
      </c>
    </row>
    <row r="2884" spans="1:31" x14ac:dyDescent="0.25">
      <c r="A2884" s="6" t="s">
        <v>86</v>
      </c>
      <c r="B2884" s="3" t="s">
        <v>270</v>
      </c>
      <c r="C2884" s="3" t="s">
        <v>832</v>
      </c>
      <c r="D2884" s="4">
        <v>44277</v>
      </c>
      <c r="E2884" s="4">
        <v>44277</v>
      </c>
      <c r="F2884" s="4">
        <v>44277</v>
      </c>
      <c r="G2884" s="3" t="s">
        <v>211</v>
      </c>
      <c r="H2884" s="3" t="s">
        <v>90</v>
      </c>
      <c r="I2884" s="5">
        <v>70</v>
      </c>
      <c r="J2884" s="3" t="s">
        <v>91</v>
      </c>
      <c r="K2884" s="3" t="s">
        <v>90</v>
      </c>
      <c r="L2884" s="5">
        <v>70</v>
      </c>
      <c r="M2884" s="5">
        <v>0.82</v>
      </c>
      <c r="N2884" s="41" t="str">
        <f>IF(M2884="","",IF(M2884&lt;0,-M2884&amp;"_"&amp;COUNTIF(M$2:M2884,M2884),M2884&amp;"_"&amp;COUNTIF(M$2:M2884,M2884)))</f>
        <v>0.82_7</v>
      </c>
      <c r="O2884" s="42" t="str">
        <f t="shared" si="45"/>
        <v/>
      </c>
      <c r="P2884" s="3" t="s">
        <v>833</v>
      </c>
      <c r="Q2884" s="3" t="s">
        <v>834</v>
      </c>
      <c r="R2884" s="3" t="s">
        <v>410</v>
      </c>
      <c r="S2884" s="3" t="s">
        <v>86</v>
      </c>
      <c r="T2884" s="3" t="s">
        <v>95</v>
      </c>
      <c r="U2884" s="3" t="s">
        <v>329</v>
      </c>
      <c r="V2884" s="3" t="s">
        <v>86</v>
      </c>
      <c r="W2884" s="3" t="s">
        <v>86</v>
      </c>
      <c r="X2884" s="3" t="s">
        <v>86</v>
      </c>
      <c r="Y2884" s="3" t="s">
        <v>97</v>
      </c>
      <c r="Z2884" s="3" t="s">
        <v>86</v>
      </c>
      <c r="AA2884" s="4"/>
      <c r="AB2884" s="3" t="s">
        <v>86</v>
      </c>
      <c r="AC2884" s="3" t="s">
        <v>86</v>
      </c>
      <c r="AD2884" s="3" t="s">
        <v>86</v>
      </c>
      <c r="AE2884" s="5">
        <v>0</v>
      </c>
    </row>
    <row r="2885" spans="1:31" x14ac:dyDescent="0.25">
      <c r="A2885" s="6" t="s">
        <v>86</v>
      </c>
      <c r="B2885" s="3" t="s">
        <v>270</v>
      </c>
      <c r="C2885" s="3" t="s">
        <v>832</v>
      </c>
      <c r="D2885" s="4">
        <v>44277</v>
      </c>
      <c r="E2885" s="4">
        <v>44277</v>
      </c>
      <c r="F2885" s="4">
        <v>44277</v>
      </c>
      <c r="G2885" s="3" t="s">
        <v>211</v>
      </c>
      <c r="H2885" s="3" t="s">
        <v>90</v>
      </c>
      <c r="I2885" s="5">
        <v>320</v>
      </c>
      <c r="J2885" s="3" t="s">
        <v>91</v>
      </c>
      <c r="K2885" s="3" t="s">
        <v>90</v>
      </c>
      <c r="L2885" s="5">
        <v>320</v>
      </c>
      <c r="M2885" s="5">
        <v>3.77</v>
      </c>
      <c r="N2885" s="41" t="str">
        <f>IF(M2885="","",IF(M2885&lt;0,-M2885&amp;"_"&amp;COUNTIF(M$2:M2885,M2885),M2885&amp;"_"&amp;COUNTIF(M$2:M2885,M2885)))</f>
        <v>3.77_2</v>
      </c>
      <c r="O2885" s="42" t="str">
        <f t="shared" si="45"/>
        <v/>
      </c>
      <c r="P2885" s="3" t="s">
        <v>833</v>
      </c>
      <c r="Q2885" s="3" t="s">
        <v>834</v>
      </c>
      <c r="R2885" s="3" t="s">
        <v>791</v>
      </c>
      <c r="S2885" s="3" t="s">
        <v>86</v>
      </c>
      <c r="T2885" s="3" t="s">
        <v>95</v>
      </c>
      <c r="U2885" s="3" t="s">
        <v>329</v>
      </c>
      <c r="V2885" s="3" t="s">
        <v>86</v>
      </c>
      <c r="W2885" s="3" t="s">
        <v>86</v>
      </c>
      <c r="X2885" s="3" t="s">
        <v>86</v>
      </c>
      <c r="Y2885" s="3" t="s">
        <v>97</v>
      </c>
      <c r="Z2885" s="3" t="s">
        <v>86</v>
      </c>
      <c r="AA2885" s="4"/>
      <c r="AB2885" s="3" t="s">
        <v>86</v>
      </c>
      <c r="AC2885" s="3" t="s">
        <v>86</v>
      </c>
      <c r="AD2885" s="3" t="s">
        <v>86</v>
      </c>
      <c r="AE2885" s="5">
        <v>0</v>
      </c>
    </row>
    <row r="2886" spans="1:31" x14ac:dyDescent="0.25">
      <c r="A2886" s="6" t="s">
        <v>86</v>
      </c>
      <c r="B2886" s="3" t="s">
        <v>270</v>
      </c>
      <c r="C2886" s="3" t="s">
        <v>832</v>
      </c>
      <c r="D2886" s="4">
        <v>44277</v>
      </c>
      <c r="E2886" s="4">
        <v>44277</v>
      </c>
      <c r="F2886" s="4">
        <v>44277</v>
      </c>
      <c r="G2886" s="3" t="s">
        <v>211</v>
      </c>
      <c r="H2886" s="3" t="s">
        <v>90</v>
      </c>
      <c r="I2886" s="5">
        <v>175</v>
      </c>
      <c r="J2886" s="3" t="s">
        <v>91</v>
      </c>
      <c r="K2886" s="3" t="s">
        <v>90</v>
      </c>
      <c r="L2886" s="5">
        <v>175</v>
      </c>
      <c r="M2886" s="5">
        <v>2.06</v>
      </c>
      <c r="N2886" s="41" t="str">
        <f>IF(M2886="","",IF(M2886&lt;0,-M2886&amp;"_"&amp;COUNTIF(M$2:M2886,M2886),M2886&amp;"_"&amp;COUNTIF(M$2:M2886,M2886)))</f>
        <v>2.06_9</v>
      </c>
      <c r="O2886" s="42" t="str">
        <f t="shared" si="45"/>
        <v/>
      </c>
      <c r="P2886" s="3" t="s">
        <v>833</v>
      </c>
      <c r="Q2886" s="3" t="s">
        <v>834</v>
      </c>
      <c r="R2886" s="3" t="s">
        <v>355</v>
      </c>
      <c r="S2886" s="3" t="s">
        <v>86</v>
      </c>
      <c r="T2886" s="3" t="s">
        <v>95</v>
      </c>
      <c r="U2886" s="3" t="s">
        <v>329</v>
      </c>
      <c r="V2886" s="3" t="s">
        <v>86</v>
      </c>
      <c r="W2886" s="3" t="s">
        <v>86</v>
      </c>
      <c r="X2886" s="3" t="s">
        <v>86</v>
      </c>
      <c r="Y2886" s="3" t="s">
        <v>97</v>
      </c>
      <c r="Z2886" s="3" t="s">
        <v>86</v>
      </c>
      <c r="AA2886" s="4"/>
      <c r="AB2886" s="3" t="s">
        <v>86</v>
      </c>
      <c r="AC2886" s="3" t="s">
        <v>86</v>
      </c>
      <c r="AD2886" s="3" t="s">
        <v>86</v>
      </c>
      <c r="AE2886" s="5">
        <v>0</v>
      </c>
    </row>
    <row r="2887" spans="1:31" x14ac:dyDescent="0.25">
      <c r="A2887" s="6" t="s">
        <v>86</v>
      </c>
      <c r="B2887" s="3" t="s">
        <v>270</v>
      </c>
      <c r="C2887" s="3" t="s">
        <v>832</v>
      </c>
      <c r="D2887" s="4">
        <v>44277</v>
      </c>
      <c r="E2887" s="4">
        <v>44277</v>
      </c>
      <c r="F2887" s="4">
        <v>44277</v>
      </c>
      <c r="G2887" s="3" t="s">
        <v>211</v>
      </c>
      <c r="H2887" s="3" t="s">
        <v>90</v>
      </c>
      <c r="I2887" s="5">
        <v>40</v>
      </c>
      <c r="J2887" s="3" t="s">
        <v>91</v>
      </c>
      <c r="K2887" s="3" t="s">
        <v>90</v>
      </c>
      <c r="L2887" s="5">
        <v>40</v>
      </c>
      <c r="M2887" s="5">
        <v>0.47</v>
      </c>
      <c r="N2887" s="41" t="str">
        <f>IF(M2887="","",IF(M2887&lt;0,-M2887&amp;"_"&amp;COUNTIF(M$2:M2887,M2887),M2887&amp;"_"&amp;COUNTIF(M$2:M2887,M2887)))</f>
        <v>0.47_4</v>
      </c>
      <c r="O2887" s="42" t="str">
        <f t="shared" si="45"/>
        <v/>
      </c>
      <c r="P2887" s="3" t="s">
        <v>833</v>
      </c>
      <c r="Q2887" s="3" t="s">
        <v>834</v>
      </c>
      <c r="R2887" s="3" t="s">
        <v>356</v>
      </c>
      <c r="S2887" s="3" t="s">
        <v>86</v>
      </c>
      <c r="T2887" s="3" t="s">
        <v>95</v>
      </c>
      <c r="U2887" s="3" t="s">
        <v>329</v>
      </c>
      <c r="V2887" s="3" t="s">
        <v>86</v>
      </c>
      <c r="W2887" s="3" t="s">
        <v>86</v>
      </c>
      <c r="X2887" s="3" t="s">
        <v>86</v>
      </c>
      <c r="Y2887" s="3" t="s">
        <v>97</v>
      </c>
      <c r="Z2887" s="3" t="s">
        <v>86</v>
      </c>
      <c r="AA2887" s="4"/>
      <c r="AB2887" s="3" t="s">
        <v>86</v>
      </c>
      <c r="AC2887" s="3" t="s">
        <v>86</v>
      </c>
      <c r="AD2887" s="3" t="s">
        <v>86</v>
      </c>
      <c r="AE2887" s="5">
        <v>0</v>
      </c>
    </row>
    <row r="2888" spans="1:31" x14ac:dyDescent="0.25">
      <c r="A2888" s="6" t="s">
        <v>86</v>
      </c>
      <c r="B2888" s="3" t="s">
        <v>270</v>
      </c>
      <c r="C2888" s="3" t="s">
        <v>832</v>
      </c>
      <c r="D2888" s="4">
        <v>44277</v>
      </c>
      <c r="E2888" s="4">
        <v>44277</v>
      </c>
      <c r="F2888" s="4">
        <v>44277</v>
      </c>
      <c r="G2888" s="3" t="s">
        <v>211</v>
      </c>
      <c r="H2888" s="3" t="s">
        <v>90</v>
      </c>
      <c r="I2888" s="5">
        <v>24</v>
      </c>
      <c r="J2888" s="3" t="s">
        <v>91</v>
      </c>
      <c r="K2888" s="3" t="s">
        <v>90</v>
      </c>
      <c r="L2888" s="5">
        <v>24</v>
      </c>
      <c r="M2888" s="5">
        <v>0.28000000000000003</v>
      </c>
      <c r="N2888" s="41" t="str">
        <f>IF(M2888="","",IF(M2888&lt;0,-M2888&amp;"_"&amp;COUNTIF(M$2:M2888,M2888),M2888&amp;"_"&amp;COUNTIF(M$2:M2888,M2888)))</f>
        <v>0.28_4</v>
      </c>
      <c r="O2888" s="42" t="str">
        <f t="shared" si="45"/>
        <v/>
      </c>
      <c r="P2888" s="3" t="s">
        <v>833</v>
      </c>
      <c r="Q2888" s="3" t="s">
        <v>834</v>
      </c>
      <c r="R2888" s="3" t="s">
        <v>513</v>
      </c>
      <c r="S2888" s="3" t="s">
        <v>86</v>
      </c>
      <c r="T2888" s="3" t="s">
        <v>95</v>
      </c>
      <c r="U2888" s="3" t="s">
        <v>329</v>
      </c>
      <c r="V2888" s="3" t="s">
        <v>86</v>
      </c>
      <c r="W2888" s="3" t="s">
        <v>86</v>
      </c>
      <c r="X2888" s="3" t="s">
        <v>86</v>
      </c>
      <c r="Y2888" s="3" t="s">
        <v>97</v>
      </c>
      <c r="Z2888" s="3" t="s">
        <v>86</v>
      </c>
      <c r="AA2888" s="4"/>
      <c r="AB2888" s="3" t="s">
        <v>86</v>
      </c>
      <c r="AC2888" s="3" t="s">
        <v>86</v>
      </c>
      <c r="AD2888" s="3" t="s">
        <v>86</v>
      </c>
      <c r="AE2888" s="5">
        <v>0</v>
      </c>
    </row>
    <row r="2889" spans="1:31" x14ac:dyDescent="0.25">
      <c r="A2889" s="6" t="s">
        <v>86</v>
      </c>
      <c r="B2889" s="3" t="s">
        <v>270</v>
      </c>
      <c r="C2889" s="3" t="s">
        <v>832</v>
      </c>
      <c r="D2889" s="4">
        <v>44277</v>
      </c>
      <c r="E2889" s="4">
        <v>44277</v>
      </c>
      <c r="F2889" s="4">
        <v>44277</v>
      </c>
      <c r="G2889" s="3" t="s">
        <v>211</v>
      </c>
      <c r="H2889" s="3" t="s">
        <v>90</v>
      </c>
      <c r="I2889" s="5">
        <v>240</v>
      </c>
      <c r="J2889" s="3" t="s">
        <v>91</v>
      </c>
      <c r="K2889" s="3" t="s">
        <v>90</v>
      </c>
      <c r="L2889" s="5">
        <v>240</v>
      </c>
      <c r="M2889" s="5">
        <v>2.83</v>
      </c>
      <c r="N2889" s="41" t="str">
        <f>IF(M2889="","",IF(M2889&lt;0,-M2889&amp;"_"&amp;COUNTIF(M$2:M2889,M2889),M2889&amp;"_"&amp;COUNTIF(M$2:M2889,M2889)))</f>
        <v>2.83_4</v>
      </c>
      <c r="O2889" s="42" t="str">
        <f t="shared" si="45"/>
        <v/>
      </c>
      <c r="P2889" s="3" t="s">
        <v>833</v>
      </c>
      <c r="Q2889" s="3" t="s">
        <v>834</v>
      </c>
      <c r="R2889" s="3" t="s">
        <v>745</v>
      </c>
      <c r="S2889" s="3" t="s">
        <v>86</v>
      </c>
      <c r="T2889" s="3" t="s">
        <v>95</v>
      </c>
      <c r="U2889" s="3" t="s">
        <v>329</v>
      </c>
      <c r="V2889" s="3" t="s">
        <v>86</v>
      </c>
      <c r="W2889" s="3" t="s">
        <v>86</v>
      </c>
      <c r="X2889" s="3" t="s">
        <v>86</v>
      </c>
      <c r="Y2889" s="3" t="s">
        <v>97</v>
      </c>
      <c r="Z2889" s="3" t="s">
        <v>86</v>
      </c>
      <c r="AA2889" s="4"/>
      <c r="AB2889" s="3" t="s">
        <v>86</v>
      </c>
      <c r="AC2889" s="3" t="s">
        <v>86</v>
      </c>
      <c r="AD2889" s="3" t="s">
        <v>86</v>
      </c>
      <c r="AE2889" s="5">
        <v>0</v>
      </c>
    </row>
    <row r="2890" spans="1:31" x14ac:dyDescent="0.25">
      <c r="A2890" s="6" t="s">
        <v>86</v>
      </c>
      <c r="B2890" s="3" t="s">
        <v>270</v>
      </c>
      <c r="C2890" s="3" t="s">
        <v>832</v>
      </c>
      <c r="D2890" s="4">
        <v>44277</v>
      </c>
      <c r="E2890" s="4">
        <v>44277</v>
      </c>
      <c r="F2890" s="4">
        <v>44277</v>
      </c>
      <c r="G2890" s="3" t="s">
        <v>211</v>
      </c>
      <c r="H2890" s="3" t="s">
        <v>90</v>
      </c>
      <c r="I2890" s="5">
        <v>350</v>
      </c>
      <c r="J2890" s="3" t="s">
        <v>91</v>
      </c>
      <c r="K2890" s="3" t="s">
        <v>90</v>
      </c>
      <c r="L2890" s="5">
        <v>350</v>
      </c>
      <c r="M2890" s="5">
        <v>4.12</v>
      </c>
      <c r="N2890" s="41" t="str">
        <f>IF(M2890="","",IF(M2890&lt;0,-M2890&amp;"_"&amp;COUNTIF(M$2:M2890,M2890),M2890&amp;"_"&amp;COUNTIF(M$2:M2890,M2890)))</f>
        <v>4.12_5</v>
      </c>
      <c r="O2890" s="42" t="str">
        <f t="shared" si="45"/>
        <v/>
      </c>
      <c r="P2890" s="3" t="s">
        <v>833</v>
      </c>
      <c r="Q2890" s="3" t="s">
        <v>834</v>
      </c>
      <c r="R2890" s="3" t="s">
        <v>358</v>
      </c>
      <c r="S2890" s="3" t="s">
        <v>86</v>
      </c>
      <c r="T2890" s="3" t="s">
        <v>95</v>
      </c>
      <c r="U2890" s="3" t="s">
        <v>329</v>
      </c>
      <c r="V2890" s="3" t="s">
        <v>86</v>
      </c>
      <c r="W2890" s="3" t="s">
        <v>86</v>
      </c>
      <c r="X2890" s="3" t="s">
        <v>86</v>
      </c>
      <c r="Y2890" s="3" t="s">
        <v>97</v>
      </c>
      <c r="Z2890" s="3" t="s">
        <v>86</v>
      </c>
      <c r="AA2890" s="4"/>
      <c r="AB2890" s="3" t="s">
        <v>86</v>
      </c>
      <c r="AC2890" s="3" t="s">
        <v>86</v>
      </c>
      <c r="AD2890" s="3" t="s">
        <v>86</v>
      </c>
      <c r="AE2890" s="5">
        <v>0</v>
      </c>
    </row>
    <row r="2891" spans="1:31" x14ac:dyDescent="0.25">
      <c r="A2891" s="6" t="s">
        <v>86</v>
      </c>
      <c r="B2891" s="3" t="s">
        <v>270</v>
      </c>
      <c r="C2891" s="3" t="s">
        <v>832</v>
      </c>
      <c r="D2891" s="4">
        <v>44277</v>
      </c>
      <c r="E2891" s="4">
        <v>44277</v>
      </c>
      <c r="F2891" s="4">
        <v>44277</v>
      </c>
      <c r="G2891" s="3" t="s">
        <v>211</v>
      </c>
      <c r="H2891" s="3" t="s">
        <v>90</v>
      </c>
      <c r="I2891" s="5">
        <v>250</v>
      </c>
      <c r="J2891" s="3" t="s">
        <v>91</v>
      </c>
      <c r="K2891" s="3" t="s">
        <v>90</v>
      </c>
      <c r="L2891" s="5">
        <v>250</v>
      </c>
      <c r="M2891" s="5">
        <v>2.94</v>
      </c>
      <c r="N2891" s="41" t="str">
        <f>IF(M2891="","",IF(M2891&lt;0,-M2891&amp;"_"&amp;COUNTIF(M$2:M2891,M2891),M2891&amp;"_"&amp;COUNTIF(M$2:M2891,M2891)))</f>
        <v>2.94_9</v>
      </c>
      <c r="O2891" s="42" t="str">
        <f t="shared" si="45"/>
        <v/>
      </c>
      <c r="P2891" s="3" t="s">
        <v>833</v>
      </c>
      <c r="Q2891" s="3" t="s">
        <v>834</v>
      </c>
      <c r="R2891" s="3" t="s">
        <v>359</v>
      </c>
      <c r="S2891" s="3" t="s">
        <v>86</v>
      </c>
      <c r="T2891" s="3" t="s">
        <v>95</v>
      </c>
      <c r="U2891" s="3" t="s">
        <v>329</v>
      </c>
      <c r="V2891" s="3" t="s">
        <v>86</v>
      </c>
      <c r="W2891" s="3" t="s">
        <v>86</v>
      </c>
      <c r="X2891" s="3" t="s">
        <v>86</v>
      </c>
      <c r="Y2891" s="3" t="s">
        <v>97</v>
      </c>
      <c r="Z2891" s="3" t="s">
        <v>86</v>
      </c>
      <c r="AA2891" s="4"/>
      <c r="AB2891" s="3" t="s">
        <v>86</v>
      </c>
      <c r="AC2891" s="3" t="s">
        <v>86</v>
      </c>
      <c r="AD2891" s="3" t="s">
        <v>86</v>
      </c>
      <c r="AE2891" s="5">
        <v>0</v>
      </c>
    </row>
    <row r="2892" spans="1:31" x14ac:dyDescent="0.25">
      <c r="A2892" s="6" t="s">
        <v>86</v>
      </c>
      <c r="B2892" s="3" t="s">
        <v>270</v>
      </c>
      <c r="C2892" s="3" t="s">
        <v>832</v>
      </c>
      <c r="D2892" s="4">
        <v>44277</v>
      </c>
      <c r="E2892" s="4">
        <v>44277</v>
      </c>
      <c r="F2892" s="4">
        <v>44277</v>
      </c>
      <c r="G2892" s="3" t="s">
        <v>211</v>
      </c>
      <c r="H2892" s="3" t="s">
        <v>90</v>
      </c>
      <c r="I2892" s="5">
        <v>30</v>
      </c>
      <c r="J2892" s="3" t="s">
        <v>91</v>
      </c>
      <c r="K2892" s="3" t="s">
        <v>90</v>
      </c>
      <c r="L2892" s="5">
        <v>30</v>
      </c>
      <c r="M2892" s="5">
        <v>0.35</v>
      </c>
      <c r="N2892" s="41" t="str">
        <f>IF(M2892="","",IF(M2892&lt;0,-M2892&amp;"_"&amp;COUNTIF(M$2:M2892,M2892),M2892&amp;"_"&amp;COUNTIF(M$2:M2892,M2892)))</f>
        <v>0.35_8</v>
      </c>
      <c r="O2892" s="42" t="str">
        <f t="shared" si="45"/>
        <v/>
      </c>
      <c r="P2892" s="3" t="s">
        <v>833</v>
      </c>
      <c r="Q2892" s="3" t="s">
        <v>834</v>
      </c>
      <c r="R2892" s="3" t="s">
        <v>360</v>
      </c>
      <c r="S2892" s="3" t="s">
        <v>86</v>
      </c>
      <c r="T2892" s="3" t="s">
        <v>95</v>
      </c>
      <c r="U2892" s="3" t="s">
        <v>329</v>
      </c>
      <c r="V2892" s="3" t="s">
        <v>86</v>
      </c>
      <c r="W2892" s="3" t="s">
        <v>86</v>
      </c>
      <c r="X2892" s="3" t="s">
        <v>86</v>
      </c>
      <c r="Y2892" s="3" t="s">
        <v>97</v>
      </c>
      <c r="Z2892" s="3" t="s">
        <v>86</v>
      </c>
      <c r="AA2892" s="4"/>
      <c r="AB2892" s="3" t="s">
        <v>86</v>
      </c>
      <c r="AC2892" s="3" t="s">
        <v>86</v>
      </c>
      <c r="AD2892" s="3" t="s">
        <v>86</v>
      </c>
      <c r="AE2892" s="5">
        <v>0</v>
      </c>
    </row>
    <row r="2893" spans="1:31" x14ac:dyDescent="0.25">
      <c r="A2893" s="6" t="s">
        <v>86</v>
      </c>
      <c r="B2893" s="3" t="s">
        <v>270</v>
      </c>
      <c r="C2893" s="3" t="s">
        <v>832</v>
      </c>
      <c r="D2893" s="4">
        <v>44277</v>
      </c>
      <c r="E2893" s="4">
        <v>44277</v>
      </c>
      <c r="F2893" s="4">
        <v>44277</v>
      </c>
      <c r="G2893" s="3" t="s">
        <v>211</v>
      </c>
      <c r="H2893" s="3" t="s">
        <v>90</v>
      </c>
      <c r="I2893" s="5">
        <v>100</v>
      </c>
      <c r="J2893" s="3" t="s">
        <v>91</v>
      </c>
      <c r="K2893" s="3" t="s">
        <v>90</v>
      </c>
      <c r="L2893" s="5">
        <v>100</v>
      </c>
      <c r="M2893" s="5">
        <v>1.18</v>
      </c>
      <c r="N2893" s="41" t="str">
        <f>IF(M2893="","",IF(M2893&lt;0,-M2893&amp;"_"&amp;COUNTIF(M$2:M2893,M2893),M2893&amp;"_"&amp;COUNTIF(M$2:M2893,M2893)))</f>
        <v>1.18_22</v>
      </c>
      <c r="O2893" s="42" t="str">
        <f t="shared" si="45"/>
        <v/>
      </c>
      <c r="P2893" s="3" t="s">
        <v>833</v>
      </c>
      <c r="Q2893" s="3" t="s">
        <v>834</v>
      </c>
      <c r="R2893" s="3" t="s">
        <v>514</v>
      </c>
      <c r="S2893" s="3" t="s">
        <v>86</v>
      </c>
      <c r="T2893" s="3" t="s">
        <v>95</v>
      </c>
      <c r="U2893" s="3" t="s">
        <v>329</v>
      </c>
      <c r="V2893" s="3" t="s">
        <v>86</v>
      </c>
      <c r="W2893" s="3" t="s">
        <v>86</v>
      </c>
      <c r="X2893" s="3" t="s">
        <v>86</v>
      </c>
      <c r="Y2893" s="3" t="s">
        <v>97</v>
      </c>
      <c r="Z2893" s="3" t="s">
        <v>86</v>
      </c>
      <c r="AA2893" s="4"/>
      <c r="AB2893" s="3" t="s">
        <v>86</v>
      </c>
      <c r="AC2893" s="3" t="s">
        <v>86</v>
      </c>
      <c r="AD2893" s="3" t="s">
        <v>86</v>
      </c>
      <c r="AE2893" s="5">
        <v>0</v>
      </c>
    </row>
    <row r="2894" spans="1:31" x14ac:dyDescent="0.25">
      <c r="A2894" s="6" t="s">
        <v>86</v>
      </c>
      <c r="B2894" s="3" t="s">
        <v>270</v>
      </c>
      <c r="C2894" s="3" t="s">
        <v>832</v>
      </c>
      <c r="D2894" s="4">
        <v>44277</v>
      </c>
      <c r="E2894" s="4">
        <v>44277</v>
      </c>
      <c r="F2894" s="4">
        <v>44277</v>
      </c>
      <c r="G2894" s="3" t="s">
        <v>211</v>
      </c>
      <c r="H2894" s="3" t="s">
        <v>90</v>
      </c>
      <c r="I2894" s="5">
        <v>150</v>
      </c>
      <c r="J2894" s="3" t="s">
        <v>91</v>
      </c>
      <c r="K2894" s="3" t="s">
        <v>90</v>
      </c>
      <c r="L2894" s="5">
        <v>150</v>
      </c>
      <c r="M2894" s="5">
        <v>1.77</v>
      </c>
      <c r="N2894" s="41" t="str">
        <f>IF(M2894="","",IF(M2894&lt;0,-M2894&amp;"_"&amp;COUNTIF(M$2:M2894,M2894),M2894&amp;"_"&amp;COUNTIF(M$2:M2894,M2894)))</f>
        <v>1.77_14</v>
      </c>
      <c r="O2894" s="42" t="str">
        <f t="shared" si="45"/>
        <v/>
      </c>
      <c r="P2894" s="3" t="s">
        <v>833</v>
      </c>
      <c r="Q2894" s="3" t="s">
        <v>834</v>
      </c>
      <c r="R2894" s="3" t="s">
        <v>515</v>
      </c>
      <c r="S2894" s="3" t="s">
        <v>86</v>
      </c>
      <c r="T2894" s="3" t="s">
        <v>95</v>
      </c>
      <c r="U2894" s="3" t="s">
        <v>329</v>
      </c>
      <c r="V2894" s="3" t="s">
        <v>86</v>
      </c>
      <c r="W2894" s="3" t="s">
        <v>86</v>
      </c>
      <c r="X2894" s="3" t="s">
        <v>86</v>
      </c>
      <c r="Y2894" s="3" t="s">
        <v>97</v>
      </c>
      <c r="Z2894" s="3" t="s">
        <v>86</v>
      </c>
      <c r="AA2894" s="4"/>
      <c r="AB2894" s="3" t="s">
        <v>86</v>
      </c>
      <c r="AC2894" s="3" t="s">
        <v>86</v>
      </c>
      <c r="AD2894" s="3" t="s">
        <v>86</v>
      </c>
      <c r="AE2894" s="5">
        <v>0</v>
      </c>
    </row>
    <row r="2895" spans="1:31" x14ac:dyDescent="0.25">
      <c r="A2895" s="6" t="s">
        <v>86</v>
      </c>
      <c r="B2895" s="3" t="s">
        <v>270</v>
      </c>
      <c r="C2895" s="3" t="s">
        <v>832</v>
      </c>
      <c r="D2895" s="4">
        <v>44277</v>
      </c>
      <c r="E2895" s="4">
        <v>44277</v>
      </c>
      <c r="F2895" s="4">
        <v>44277</v>
      </c>
      <c r="G2895" s="3" t="s">
        <v>211</v>
      </c>
      <c r="H2895" s="3" t="s">
        <v>90</v>
      </c>
      <c r="I2895" s="5">
        <v>500</v>
      </c>
      <c r="J2895" s="3" t="s">
        <v>91</v>
      </c>
      <c r="K2895" s="3" t="s">
        <v>90</v>
      </c>
      <c r="L2895" s="5">
        <v>500</v>
      </c>
      <c r="M2895" s="5">
        <v>5.89</v>
      </c>
      <c r="N2895" s="41" t="str">
        <f>IF(M2895="","",IF(M2895&lt;0,-M2895&amp;"_"&amp;COUNTIF(M$2:M2895,M2895),M2895&amp;"_"&amp;COUNTIF(M$2:M2895,M2895)))</f>
        <v>5.89_26</v>
      </c>
      <c r="O2895" s="42" t="str">
        <f t="shared" si="45"/>
        <v/>
      </c>
      <c r="P2895" s="3" t="s">
        <v>833</v>
      </c>
      <c r="Q2895" s="3" t="s">
        <v>834</v>
      </c>
      <c r="R2895" s="3" t="s">
        <v>369</v>
      </c>
      <c r="S2895" s="3" t="s">
        <v>86</v>
      </c>
      <c r="T2895" s="3" t="s">
        <v>95</v>
      </c>
      <c r="U2895" s="3" t="s">
        <v>329</v>
      </c>
      <c r="V2895" s="3" t="s">
        <v>86</v>
      </c>
      <c r="W2895" s="3" t="s">
        <v>86</v>
      </c>
      <c r="X2895" s="3" t="s">
        <v>86</v>
      </c>
      <c r="Y2895" s="3" t="s">
        <v>97</v>
      </c>
      <c r="Z2895" s="3" t="s">
        <v>86</v>
      </c>
      <c r="AA2895" s="4"/>
      <c r="AB2895" s="3" t="s">
        <v>86</v>
      </c>
      <c r="AC2895" s="3" t="s">
        <v>86</v>
      </c>
      <c r="AD2895" s="3" t="s">
        <v>86</v>
      </c>
      <c r="AE2895" s="5">
        <v>0</v>
      </c>
    </row>
    <row r="2896" spans="1:31" x14ac:dyDescent="0.25">
      <c r="A2896" s="6" t="s">
        <v>86</v>
      </c>
      <c r="B2896" s="3" t="s">
        <v>270</v>
      </c>
      <c r="C2896" s="3" t="s">
        <v>832</v>
      </c>
      <c r="D2896" s="4">
        <v>44277</v>
      </c>
      <c r="E2896" s="4">
        <v>44277</v>
      </c>
      <c r="F2896" s="4">
        <v>44277</v>
      </c>
      <c r="G2896" s="3" t="s">
        <v>211</v>
      </c>
      <c r="H2896" s="3" t="s">
        <v>90</v>
      </c>
      <c r="I2896" s="5">
        <v>100</v>
      </c>
      <c r="J2896" s="3" t="s">
        <v>91</v>
      </c>
      <c r="K2896" s="3" t="s">
        <v>90</v>
      </c>
      <c r="L2896" s="5">
        <v>100</v>
      </c>
      <c r="M2896" s="5">
        <v>1.18</v>
      </c>
      <c r="N2896" s="41" t="str">
        <f>IF(M2896="","",IF(M2896&lt;0,-M2896&amp;"_"&amp;COUNTIF(M$2:M2896,M2896),M2896&amp;"_"&amp;COUNTIF(M$2:M2896,M2896)))</f>
        <v>1.18_23</v>
      </c>
      <c r="O2896" s="42" t="str">
        <f t="shared" si="45"/>
        <v/>
      </c>
      <c r="P2896" s="3" t="s">
        <v>833</v>
      </c>
      <c r="Q2896" s="3" t="s">
        <v>834</v>
      </c>
      <c r="R2896" s="3" t="s">
        <v>835</v>
      </c>
      <c r="S2896" s="3" t="s">
        <v>86</v>
      </c>
      <c r="T2896" s="3" t="s">
        <v>95</v>
      </c>
      <c r="U2896" s="3" t="s">
        <v>329</v>
      </c>
      <c r="V2896" s="3" t="s">
        <v>86</v>
      </c>
      <c r="W2896" s="3" t="s">
        <v>86</v>
      </c>
      <c r="X2896" s="3" t="s">
        <v>86</v>
      </c>
      <c r="Y2896" s="3" t="s">
        <v>97</v>
      </c>
      <c r="Z2896" s="3" t="s">
        <v>86</v>
      </c>
      <c r="AA2896" s="4"/>
      <c r="AB2896" s="3" t="s">
        <v>86</v>
      </c>
      <c r="AC2896" s="3" t="s">
        <v>86</v>
      </c>
      <c r="AD2896" s="3" t="s">
        <v>86</v>
      </c>
      <c r="AE2896" s="5">
        <v>0</v>
      </c>
    </row>
    <row r="2897" spans="1:31" x14ac:dyDescent="0.25">
      <c r="A2897" s="6" t="s">
        <v>86</v>
      </c>
      <c r="B2897" s="3" t="s">
        <v>270</v>
      </c>
      <c r="C2897" s="3" t="s">
        <v>832</v>
      </c>
      <c r="D2897" s="4">
        <v>44277</v>
      </c>
      <c r="E2897" s="4">
        <v>44277</v>
      </c>
      <c r="F2897" s="4">
        <v>44277</v>
      </c>
      <c r="G2897" s="3" t="s">
        <v>211</v>
      </c>
      <c r="H2897" s="3" t="s">
        <v>90</v>
      </c>
      <c r="I2897" s="5">
        <v>100</v>
      </c>
      <c r="J2897" s="3" t="s">
        <v>91</v>
      </c>
      <c r="K2897" s="3" t="s">
        <v>90</v>
      </c>
      <c r="L2897" s="5">
        <v>100</v>
      </c>
      <c r="M2897" s="5">
        <v>1.18</v>
      </c>
      <c r="N2897" s="41" t="str">
        <f>IF(M2897="","",IF(M2897&lt;0,-M2897&amp;"_"&amp;COUNTIF(M$2:M2897,M2897),M2897&amp;"_"&amp;COUNTIF(M$2:M2897,M2897)))</f>
        <v>1.18_24</v>
      </c>
      <c r="O2897" s="42" t="str">
        <f t="shared" si="45"/>
        <v/>
      </c>
      <c r="P2897" s="3" t="s">
        <v>833</v>
      </c>
      <c r="Q2897" s="3" t="s">
        <v>834</v>
      </c>
      <c r="R2897" s="3" t="s">
        <v>362</v>
      </c>
      <c r="S2897" s="3" t="s">
        <v>86</v>
      </c>
      <c r="T2897" s="3" t="s">
        <v>95</v>
      </c>
      <c r="U2897" s="3" t="s">
        <v>329</v>
      </c>
      <c r="V2897" s="3" t="s">
        <v>86</v>
      </c>
      <c r="W2897" s="3" t="s">
        <v>86</v>
      </c>
      <c r="X2897" s="3" t="s">
        <v>86</v>
      </c>
      <c r="Y2897" s="3" t="s">
        <v>97</v>
      </c>
      <c r="Z2897" s="3" t="s">
        <v>86</v>
      </c>
      <c r="AA2897" s="4"/>
      <c r="AB2897" s="3" t="s">
        <v>86</v>
      </c>
      <c r="AC2897" s="3" t="s">
        <v>86</v>
      </c>
      <c r="AD2897" s="3" t="s">
        <v>86</v>
      </c>
      <c r="AE2897" s="5">
        <v>0</v>
      </c>
    </row>
    <row r="2898" spans="1:31" x14ac:dyDescent="0.25">
      <c r="A2898" s="6" t="s">
        <v>86</v>
      </c>
      <c r="B2898" s="3" t="s">
        <v>270</v>
      </c>
      <c r="C2898" s="3" t="s">
        <v>832</v>
      </c>
      <c r="D2898" s="4">
        <v>44277</v>
      </c>
      <c r="E2898" s="4">
        <v>44277</v>
      </c>
      <c r="F2898" s="4">
        <v>44277</v>
      </c>
      <c r="G2898" s="3" t="s">
        <v>211</v>
      </c>
      <c r="H2898" s="3" t="s">
        <v>90</v>
      </c>
      <c r="I2898" s="5">
        <v>3000</v>
      </c>
      <c r="J2898" s="3" t="s">
        <v>91</v>
      </c>
      <c r="K2898" s="3" t="s">
        <v>90</v>
      </c>
      <c r="L2898" s="5">
        <v>3000</v>
      </c>
      <c r="M2898" s="5">
        <v>35.31</v>
      </c>
      <c r="N2898" s="41" t="str">
        <f>IF(M2898="","",IF(M2898&lt;0,-M2898&amp;"_"&amp;COUNTIF(M$2:M2898,M2898),M2898&amp;"_"&amp;COUNTIF(M$2:M2898,M2898)))</f>
        <v>35.31_13</v>
      </c>
      <c r="O2898" s="42" t="str">
        <f t="shared" si="45"/>
        <v/>
      </c>
      <c r="P2898" s="3" t="s">
        <v>833</v>
      </c>
      <c r="Q2898" s="3" t="s">
        <v>834</v>
      </c>
      <c r="R2898" s="3" t="s">
        <v>363</v>
      </c>
      <c r="S2898" s="3" t="s">
        <v>86</v>
      </c>
      <c r="T2898" s="3" t="s">
        <v>95</v>
      </c>
      <c r="U2898" s="3" t="s">
        <v>329</v>
      </c>
      <c r="V2898" s="3" t="s">
        <v>86</v>
      </c>
      <c r="W2898" s="3" t="s">
        <v>86</v>
      </c>
      <c r="X2898" s="3" t="s">
        <v>86</v>
      </c>
      <c r="Y2898" s="3" t="s">
        <v>97</v>
      </c>
      <c r="Z2898" s="3" t="s">
        <v>86</v>
      </c>
      <c r="AA2898" s="4"/>
      <c r="AB2898" s="3" t="s">
        <v>86</v>
      </c>
      <c r="AC2898" s="3" t="s">
        <v>86</v>
      </c>
      <c r="AD2898" s="3" t="s">
        <v>86</v>
      </c>
      <c r="AE2898" s="5">
        <v>0</v>
      </c>
    </row>
    <row r="2899" spans="1:31" x14ac:dyDescent="0.25">
      <c r="A2899" s="6" t="s">
        <v>86</v>
      </c>
      <c r="B2899" s="3" t="s">
        <v>270</v>
      </c>
      <c r="C2899" s="3" t="s">
        <v>832</v>
      </c>
      <c r="D2899" s="4">
        <v>44277</v>
      </c>
      <c r="E2899" s="4">
        <v>44277</v>
      </c>
      <c r="F2899" s="4">
        <v>44277</v>
      </c>
      <c r="G2899" s="3" t="s">
        <v>211</v>
      </c>
      <c r="H2899" s="3" t="s">
        <v>90</v>
      </c>
      <c r="I2899" s="5">
        <v>190</v>
      </c>
      <c r="J2899" s="3" t="s">
        <v>91</v>
      </c>
      <c r="K2899" s="3" t="s">
        <v>90</v>
      </c>
      <c r="L2899" s="5">
        <v>190</v>
      </c>
      <c r="M2899" s="5">
        <v>2.2400000000000002</v>
      </c>
      <c r="N2899" s="41" t="str">
        <f>IF(M2899="","",IF(M2899&lt;0,-M2899&amp;"_"&amp;COUNTIF(M$2:M2899,M2899),M2899&amp;"_"&amp;COUNTIF(M$2:M2899,M2899)))</f>
        <v>2.24_2</v>
      </c>
      <c r="O2899" s="42" t="str">
        <f t="shared" si="45"/>
        <v/>
      </c>
      <c r="P2899" s="3" t="s">
        <v>833</v>
      </c>
      <c r="Q2899" s="3" t="s">
        <v>834</v>
      </c>
      <c r="R2899" s="3" t="s">
        <v>364</v>
      </c>
      <c r="S2899" s="3" t="s">
        <v>86</v>
      </c>
      <c r="T2899" s="3" t="s">
        <v>95</v>
      </c>
      <c r="U2899" s="3" t="s">
        <v>329</v>
      </c>
      <c r="V2899" s="3" t="s">
        <v>86</v>
      </c>
      <c r="W2899" s="3" t="s">
        <v>86</v>
      </c>
      <c r="X2899" s="3" t="s">
        <v>86</v>
      </c>
      <c r="Y2899" s="3" t="s">
        <v>97</v>
      </c>
      <c r="Z2899" s="3" t="s">
        <v>86</v>
      </c>
      <c r="AA2899" s="4"/>
      <c r="AB2899" s="3" t="s">
        <v>86</v>
      </c>
      <c r="AC2899" s="3" t="s">
        <v>86</v>
      </c>
      <c r="AD2899" s="3" t="s">
        <v>86</v>
      </c>
      <c r="AE2899" s="5">
        <v>0</v>
      </c>
    </row>
    <row r="2900" spans="1:31" x14ac:dyDescent="0.25">
      <c r="A2900" s="6" t="s">
        <v>86</v>
      </c>
      <c r="B2900" s="3" t="s">
        <v>270</v>
      </c>
      <c r="C2900" s="3" t="s">
        <v>832</v>
      </c>
      <c r="D2900" s="4">
        <v>44277</v>
      </c>
      <c r="E2900" s="4">
        <v>44277</v>
      </c>
      <c r="F2900" s="4">
        <v>44277</v>
      </c>
      <c r="G2900" s="3" t="s">
        <v>211</v>
      </c>
      <c r="H2900" s="3" t="s">
        <v>90</v>
      </c>
      <c r="I2900" s="5">
        <v>35</v>
      </c>
      <c r="J2900" s="3" t="s">
        <v>91</v>
      </c>
      <c r="K2900" s="3" t="s">
        <v>90</v>
      </c>
      <c r="L2900" s="5">
        <v>35</v>
      </c>
      <c r="M2900" s="5">
        <v>0.41</v>
      </c>
      <c r="N2900" s="41" t="str">
        <f>IF(M2900="","",IF(M2900&lt;0,-M2900&amp;"_"&amp;COUNTIF(M$2:M2900,M2900),M2900&amp;"_"&amp;COUNTIF(M$2:M2900,M2900)))</f>
        <v>0.41_4</v>
      </c>
      <c r="O2900" s="42" t="str">
        <f t="shared" si="45"/>
        <v/>
      </c>
      <c r="P2900" s="3" t="s">
        <v>833</v>
      </c>
      <c r="Q2900" s="3" t="s">
        <v>834</v>
      </c>
      <c r="R2900" s="3" t="s">
        <v>366</v>
      </c>
      <c r="S2900" s="3" t="s">
        <v>86</v>
      </c>
      <c r="T2900" s="3" t="s">
        <v>95</v>
      </c>
      <c r="U2900" s="3" t="s">
        <v>329</v>
      </c>
      <c r="V2900" s="3" t="s">
        <v>86</v>
      </c>
      <c r="W2900" s="3" t="s">
        <v>86</v>
      </c>
      <c r="X2900" s="3" t="s">
        <v>86</v>
      </c>
      <c r="Y2900" s="3" t="s">
        <v>97</v>
      </c>
      <c r="Z2900" s="3" t="s">
        <v>86</v>
      </c>
      <c r="AA2900" s="4"/>
      <c r="AB2900" s="3" t="s">
        <v>86</v>
      </c>
      <c r="AC2900" s="3" t="s">
        <v>86</v>
      </c>
      <c r="AD2900" s="3" t="s">
        <v>86</v>
      </c>
      <c r="AE2900" s="5">
        <v>0</v>
      </c>
    </row>
    <row r="2901" spans="1:31" x14ac:dyDescent="0.25">
      <c r="A2901" s="6" t="s">
        <v>86</v>
      </c>
      <c r="B2901" s="3" t="s">
        <v>270</v>
      </c>
      <c r="C2901" s="3" t="s">
        <v>832</v>
      </c>
      <c r="D2901" s="4">
        <v>44277</v>
      </c>
      <c r="E2901" s="4">
        <v>44277</v>
      </c>
      <c r="F2901" s="4">
        <v>44277</v>
      </c>
      <c r="G2901" s="3" t="s">
        <v>211</v>
      </c>
      <c r="H2901" s="3" t="s">
        <v>90</v>
      </c>
      <c r="I2901" s="5">
        <v>95</v>
      </c>
      <c r="J2901" s="3" t="s">
        <v>91</v>
      </c>
      <c r="K2901" s="3" t="s">
        <v>90</v>
      </c>
      <c r="L2901" s="5">
        <v>95</v>
      </c>
      <c r="M2901" s="5">
        <v>1.1200000000000001</v>
      </c>
      <c r="N2901" s="41" t="str">
        <f>IF(M2901="","",IF(M2901&lt;0,-M2901&amp;"_"&amp;COUNTIF(M$2:M2901,M2901),M2901&amp;"_"&amp;COUNTIF(M$2:M2901,M2901)))</f>
        <v>1.12_7</v>
      </c>
      <c r="O2901" s="42" t="str">
        <f t="shared" si="45"/>
        <v/>
      </c>
      <c r="P2901" s="3" t="s">
        <v>833</v>
      </c>
      <c r="Q2901" s="3" t="s">
        <v>834</v>
      </c>
      <c r="R2901" s="3" t="s">
        <v>836</v>
      </c>
      <c r="S2901" s="3" t="s">
        <v>86</v>
      </c>
      <c r="T2901" s="3" t="s">
        <v>95</v>
      </c>
      <c r="U2901" s="3" t="s">
        <v>329</v>
      </c>
      <c r="V2901" s="3" t="s">
        <v>86</v>
      </c>
      <c r="W2901" s="3" t="s">
        <v>86</v>
      </c>
      <c r="X2901" s="3" t="s">
        <v>86</v>
      </c>
      <c r="Y2901" s="3" t="s">
        <v>97</v>
      </c>
      <c r="Z2901" s="3" t="s">
        <v>86</v>
      </c>
      <c r="AA2901" s="4"/>
      <c r="AB2901" s="3" t="s">
        <v>86</v>
      </c>
      <c r="AC2901" s="3" t="s">
        <v>86</v>
      </c>
      <c r="AD2901" s="3" t="s">
        <v>86</v>
      </c>
      <c r="AE2901" s="5">
        <v>0</v>
      </c>
    </row>
    <row r="2902" spans="1:31" x14ac:dyDescent="0.25">
      <c r="A2902" s="6" t="s">
        <v>86</v>
      </c>
      <c r="B2902" s="3" t="s">
        <v>270</v>
      </c>
      <c r="C2902" s="3" t="s">
        <v>832</v>
      </c>
      <c r="D2902" s="4">
        <v>44277</v>
      </c>
      <c r="E2902" s="4">
        <v>44277</v>
      </c>
      <c r="F2902" s="4">
        <v>44277</v>
      </c>
      <c r="G2902" s="3" t="s">
        <v>211</v>
      </c>
      <c r="H2902" s="3" t="s">
        <v>90</v>
      </c>
      <c r="I2902" s="5">
        <v>90</v>
      </c>
      <c r="J2902" s="3" t="s">
        <v>91</v>
      </c>
      <c r="K2902" s="3" t="s">
        <v>90</v>
      </c>
      <c r="L2902" s="5">
        <v>90</v>
      </c>
      <c r="M2902" s="5">
        <v>1.06</v>
      </c>
      <c r="N2902" s="41" t="str">
        <f>IF(M2902="","",IF(M2902&lt;0,-M2902&amp;"_"&amp;COUNTIF(M$2:M2902,M2902),M2902&amp;"_"&amp;COUNTIF(M$2:M2902,M2902)))</f>
        <v>1.06_2</v>
      </c>
      <c r="O2902" s="42" t="str">
        <f t="shared" si="45"/>
        <v/>
      </c>
      <c r="P2902" s="3" t="s">
        <v>833</v>
      </c>
      <c r="Q2902" s="3" t="s">
        <v>834</v>
      </c>
      <c r="R2902" s="3" t="s">
        <v>837</v>
      </c>
      <c r="S2902" s="3" t="s">
        <v>86</v>
      </c>
      <c r="T2902" s="3" t="s">
        <v>95</v>
      </c>
      <c r="U2902" s="3" t="s">
        <v>329</v>
      </c>
      <c r="V2902" s="3" t="s">
        <v>86</v>
      </c>
      <c r="W2902" s="3" t="s">
        <v>86</v>
      </c>
      <c r="X2902" s="3" t="s">
        <v>86</v>
      </c>
      <c r="Y2902" s="3" t="s">
        <v>97</v>
      </c>
      <c r="Z2902" s="3" t="s">
        <v>86</v>
      </c>
      <c r="AA2902" s="4"/>
      <c r="AB2902" s="3" t="s">
        <v>86</v>
      </c>
      <c r="AC2902" s="3" t="s">
        <v>86</v>
      </c>
      <c r="AD2902" s="3" t="s">
        <v>86</v>
      </c>
      <c r="AE2902" s="5">
        <v>0</v>
      </c>
    </row>
    <row r="2903" spans="1:31" x14ac:dyDescent="0.25">
      <c r="A2903" s="6" t="s">
        <v>86</v>
      </c>
      <c r="B2903" s="3" t="s">
        <v>270</v>
      </c>
      <c r="C2903" s="3" t="s">
        <v>832</v>
      </c>
      <c r="D2903" s="4">
        <v>44277</v>
      </c>
      <c r="E2903" s="4">
        <v>44277</v>
      </c>
      <c r="F2903" s="4">
        <v>44277</v>
      </c>
      <c r="G2903" s="3" t="s">
        <v>211</v>
      </c>
      <c r="H2903" s="3" t="s">
        <v>90</v>
      </c>
      <c r="I2903" s="5">
        <v>310</v>
      </c>
      <c r="J2903" s="3" t="s">
        <v>91</v>
      </c>
      <c r="K2903" s="3" t="s">
        <v>90</v>
      </c>
      <c r="L2903" s="5">
        <v>310</v>
      </c>
      <c r="M2903" s="5">
        <v>3.65</v>
      </c>
      <c r="N2903" s="41" t="str">
        <f>IF(M2903="","",IF(M2903&lt;0,-M2903&amp;"_"&amp;COUNTIF(M$2:M2903,M2903),M2903&amp;"_"&amp;COUNTIF(M$2:M2903,M2903)))</f>
        <v>3.65_3</v>
      </c>
      <c r="O2903" s="42" t="str">
        <f t="shared" si="45"/>
        <v/>
      </c>
      <c r="P2903" s="3" t="s">
        <v>833</v>
      </c>
      <c r="Q2903" s="3" t="s">
        <v>834</v>
      </c>
      <c r="R2903" s="3" t="s">
        <v>365</v>
      </c>
      <c r="S2903" s="3" t="s">
        <v>86</v>
      </c>
      <c r="T2903" s="3" t="s">
        <v>95</v>
      </c>
      <c r="U2903" s="3" t="s">
        <v>329</v>
      </c>
      <c r="V2903" s="3" t="s">
        <v>86</v>
      </c>
      <c r="W2903" s="3" t="s">
        <v>86</v>
      </c>
      <c r="X2903" s="3" t="s">
        <v>86</v>
      </c>
      <c r="Y2903" s="3" t="s">
        <v>97</v>
      </c>
      <c r="Z2903" s="3" t="s">
        <v>86</v>
      </c>
      <c r="AA2903" s="4"/>
      <c r="AB2903" s="3" t="s">
        <v>86</v>
      </c>
      <c r="AC2903" s="3" t="s">
        <v>86</v>
      </c>
      <c r="AD2903" s="3" t="s">
        <v>86</v>
      </c>
      <c r="AE2903" s="5">
        <v>0</v>
      </c>
    </row>
    <row r="2904" spans="1:31" x14ac:dyDescent="0.25">
      <c r="A2904" s="6" t="s">
        <v>86</v>
      </c>
      <c r="B2904" s="3" t="s">
        <v>270</v>
      </c>
      <c r="C2904" s="3" t="s">
        <v>832</v>
      </c>
      <c r="D2904" s="4">
        <v>44277</v>
      </c>
      <c r="E2904" s="4">
        <v>44277</v>
      </c>
      <c r="F2904" s="4">
        <v>44277</v>
      </c>
      <c r="G2904" s="3" t="s">
        <v>211</v>
      </c>
      <c r="H2904" s="3" t="s">
        <v>90</v>
      </c>
      <c r="I2904" s="5">
        <v>260</v>
      </c>
      <c r="J2904" s="3" t="s">
        <v>91</v>
      </c>
      <c r="K2904" s="3" t="s">
        <v>90</v>
      </c>
      <c r="L2904" s="5">
        <v>260</v>
      </c>
      <c r="M2904" s="5">
        <v>3.06</v>
      </c>
      <c r="N2904" s="41" t="str">
        <f>IF(M2904="","",IF(M2904&lt;0,-M2904&amp;"_"&amp;COUNTIF(M$2:M2904,M2904),M2904&amp;"_"&amp;COUNTIF(M$2:M2904,M2904)))</f>
        <v>3.06_10</v>
      </c>
      <c r="O2904" s="42" t="str">
        <f t="shared" si="45"/>
        <v/>
      </c>
      <c r="P2904" s="3" t="s">
        <v>833</v>
      </c>
      <c r="Q2904" s="3" t="s">
        <v>834</v>
      </c>
      <c r="R2904" s="3" t="s">
        <v>411</v>
      </c>
      <c r="S2904" s="3" t="s">
        <v>86</v>
      </c>
      <c r="T2904" s="3" t="s">
        <v>95</v>
      </c>
      <c r="U2904" s="3" t="s">
        <v>329</v>
      </c>
      <c r="V2904" s="3" t="s">
        <v>86</v>
      </c>
      <c r="W2904" s="3" t="s">
        <v>86</v>
      </c>
      <c r="X2904" s="3" t="s">
        <v>86</v>
      </c>
      <c r="Y2904" s="3" t="s">
        <v>97</v>
      </c>
      <c r="Z2904" s="3" t="s">
        <v>86</v>
      </c>
      <c r="AA2904" s="4"/>
      <c r="AB2904" s="3" t="s">
        <v>86</v>
      </c>
      <c r="AC2904" s="3" t="s">
        <v>86</v>
      </c>
      <c r="AD2904" s="3" t="s">
        <v>86</v>
      </c>
      <c r="AE2904" s="5">
        <v>0</v>
      </c>
    </row>
    <row r="2905" spans="1:31" x14ac:dyDescent="0.25">
      <c r="A2905" s="6" t="s">
        <v>86</v>
      </c>
      <c r="B2905" s="3" t="s">
        <v>270</v>
      </c>
      <c r="C2905" s="3" t="s">
        <v>832</v>
      </c>
      <c r="D2905" s="4">
        <v>44277</v>
      </c>
      <c r="E2905" s="4">
        <v>44277</v>
      </c>
      <c r="F2905" s="4">
        <v>44277</v>
      </c>
      <c r="G2905" s="3" t="s">
        <v>211</v>
      </c>
      <c r="H2905" s="3" t="s">
        <v>90</v>
      </c>
      <c r="I2905" s="5">
        <v>400</v>
      </c>
      <c r="J2905" s="3" t="s">
        <v>91</v>
      </c>
      <c r="K2905" s="3" t="s">
        <v>90</v>
      </c>
      <c r="L2905" s="5">
        <v>400</v>
      </c>
      <c r="M2905" s="5">
        <v>4.71</v>
      </c>
      <c r="N2905" s="41" t="str">
        <f>IF(M2905="","",IF(M2905&lt;0,-M2905&amp;"_"&amp;COUNTIF(M$2:M2905,M2905),M2905&amp;"_"&amp;COUNTIF(M$2:M2905,M2905)))</f>
        <v>4.71_4</v>
      </c>
      <c r="O2905" s="42" t="str">
        <f t="shared" si="45"/>
        <v/>
      </c>
      <c r="P2905" s="3" t="s">
        <v>833</v>
      </c>
      <c r="Q2905" s="3" t="s">
        <v>834</v>
      </c>
      <c r="R2905" s="3" t="s">
        <v>663</v>
      </c>
      <c r="S2905" s="3" t="s">
        <v>86</v>
      </c>
      <c r="T2905" s="3" t="s">
        <v>95</v>
      </c>
      <c r="U2905" s="3" t="s">
        <v>329</v>
      </c>
      <c r="V2905" s="3" t="s">
        <v>86</v>
      </c>
      <c r="W2905" s="3" t="s">
        <v>86</v>
      </c>
      <c r="X2905" s="3" t="s">
        <v>86</v>
      </c>
      <c r="Y2905" s="3" t="s">
        <v>97</v>
      </c>
      <c r="Z2905" s="3" t="s">
        <v>86</v>
      </c>
      <c r="AA2905" s="4"/>
      <c r="AB2905" s="3" t="s">
        <v>86</v>
      </c>
      <c r="AC2905" s="3" t="s">
        <v>86</v>
      </c>
      <c r="AD2905" s="3" t="s">
        <v>86</v>
      </c>
      <c r="AE2905" s="5">
        <v>0</v>
      </c>
    </row>
    <row r="2906" spans="1:31" x14ac:dyDescent="0.25">
      <c r="A2906" s="6" t="s">
        <v>86</v>
      </c>
      <c r="B2906" s="3" t="s">
        <v>270</v>
      </c>
      <c r="C2906" s="3" t="s">
        <v>832</v>
      </c>
      <c r="D2906" s="4">
        <v>44277</v>
      </c>
      <c r="E2906" s="4">
        <v>44277</v>
      </c>
      <c r="F2906" s="4">
        <v>44277</v>
      </c>
      <c r="G2906" s="3" t="s">
        <v>211</v>
      </c>
      <c r="H2906" s="3" t="s">
        <v>90</v>
      </c>
      <c r="I2906" s="5">
        <v>150</v>
      </c>
      <c r="J2906" s="3" t="s">
        <v>91</v>
      </c>
      <c r="K2906" s="3" t="s">
        <v>90</v>
      </c>
      <c r="L2906" s="5">
        <v>150</v>
      </c>
      <c r="M2906" s="5">
        <v>1.77</v>
      </c>
      <c r="N2906" s="41" t="str">
        <f>IF(M2906="","",IF(M2906&lt;0,-M2906&amp;"_"&amp;COUNTIF(M$2:M2906,M2906),M2906&amp;"_"&amp;COUNTIF(M$2:M2906,M2906)))</f>
        <v>1.77_15</v>
      </c>
      <c r="O2906" s="42" t="str">
        <f t="shared" si="45"/>
        <v/>
      </c>
      <c r="P2906" s="3" t="s">
        <v>833</v>
      </c>
      <c r="Q2906" s="3" t="s">
        <v>834</v>
      </c>
      <c r="R2906" s="3" t="s">
        <v>517</v>
      </c>
      <c r="S2906" s="3" t="s">
        <v>86</v>
      </c>
      <c r="T2906" s="3" t="s">
        <v>95</v>
      </c>
      <c r="U2906" s="3" t="s">
        <v>329</v>
      </c>
      <c r="V2906" s="3" t="s">
        <v>86</v>
      </c>
      <c r="W2906" s="3" t="s">
        <v>86</v>
      </c>
      <c r="X2906" s="3" t="s">
        <v>86</v>
      </c>
      <c r="Y2906" s="3" t="s">
        <v>97</v>
      </c>
      <c r="Z2906" s="3" t="s">
        <v>86</v>
      </c>
      <c r="AA2906" s="4"/>
      <c r="AB2906" s="3" t="s">
        <v>86</v>
      </c>
      <c r="AC2906" s="3" t="s">
        <v>86</v>
      </c>
      <c r="AD2906" s="3" t="s">
        <v>86</v>
      </c>
      <c r="AE2906" s="5">
        <v>0</v>
      </c>
    </row>
    <row r="2907" spans="1:31" x14ac:dyDescent="0.25">
      <c r="A2907" s="6" t="s">
        <v>86</v>
      </c>
      <c r="B2907" s="3" t="s">
        <v>270</v>
      </c>
      <c r="C2907" s="3" t="s">
        <v>832</v>
      </c>
      <c r="D2907" s="4">
        <v>44277</v>
      </c>
      <c r="E2907" s="4">
        <v>44277</v>
      </c>
      <c r="F2907" s="4">
        <v>44277</v>
      </c>
      <c r="G2907" s="3" t="s">
        <v>211</v>
      </c>
      <c r="H2907" s="3" t="s">
        <v>90</v>
      </c>
      <c r="I2907" s="5">
        <v>150</v>
      </c>
      <c r="J2907" s="3" t="s">
        <v>91</v>
      </c>
      <c r="K2907" s="3" t="s">
        <v>90</v>
      </c>
      <c r="L2907" s="5">
        <v>150</v>
      </c>
      <c r="M2907" s="5">
        <v>1.77</v>
      </c>
      <c r="N2907" s="41" t="str">
        <f>IF(M2907="","",IF(M2907&lt;0,-M2907&amp;"_"&amp;COUNTIF(M$2:M2907,M2907),M2907&amp;"_"&amp;COUNTIF(M$2:M2907,M2907)))</f>
        <v>1.77_16</v>
      </c>
      <c r="O2907" s="42" t="str">
        <f t="shared" si="45"/>
        <v/>
      </c>
      <c r="P2907" s="3" t="s">
        <v>833</v>
      </c>
      <c r="Q2907" s="3" t="s">
        <v>834</v>
      </c>
      <c r="R2907" s="3" t="s">
        <v>370</v>
      </c>
      <c r="S2907" s="3" t="s">
        <v>86</v>
      </c>
      <c r="T2907" s="3" t="s">
        <v>95</v>
      </c>
      <c r="U2907" s="3" t="s">
        <v>329</v>
      </c>
      <c r="V2907" s="3" t="s">
        <v>86</v>
      </c>
      <c r="W2907" s="3" t="s">
        <v>86</v>
      </c>
      <c r="X2907" s="3" t="s">
        <v>86</v>
      </c>
      <c r="Y2907" s="3" t="s">
        <v>97</v>
      </c>
      <c r="Z2907" s="3" t="s">
        <v>86</v>
      </c>
      <c r="AA2907" s="4"/>
      <c r="AB2907" s="3" t="s">
        <v>86</v>
      </c>
      <c r="AC2907" s="3" t="s">
        <v>86</v>
      </c>
      <c r="AD2907" s="3" t="s">
        <v>86</v>
      </c>
      <c r="AE2907" s="5">
        <v>0</v>
      </c>
    </row>
    <row r="2908" spans="1:31" x14ac:dyDescent="0.25">
      <c r="A2908" s="6" t="s">
        <v>86</v>
      </c>
      <c r="B2908" s="3" t="s">
        <v>270</v>
      </c>
      <c r="C2908" s="3" t="s">
        <v>832</v>
      </c>
      <c r="D2908" s="4">
        <v>44277</v>
      </c>
      <c r="E2908" s="4">
        <v>44277</v>
      </c>
      <c r="F2908" s="4">
        <v>44277</v>
      </c>
      <c r="G2908" s="3" t="s">
        <v>211</v>
      </c>
      <c r="H2908" s="3" t="s">
        <v>90</v>
      </c>
      <c r="I2908" s="5">
        <v>1680</v>
      </c>
      <c r="J2908" s="3" t="s">
        <v>91</v>
      </c>
      <c r="K2908" s="3" t="s">
        <v>90</v>
      </c>
      <c r="L2908" s="5">
        <v>1680</v>
      </c>
      <c r="M2908" s="5">
        <v>19.78</v>
      </c>
      <c r="N2908" s="41" t="str">
        <f>IF(M2908="","",IF(M2908&lt;0,-M2908&amp;"_"&amp;COUNTIF(M$2:M2908,M2908),M2908&amp;"_"&amp;COUNTIF(M$2:M2908,M2908)))</f>
        <v>19.78_8</v>
      </c>
      <c r="O2908" s="42" t="str">
        <f t="shared" si="45"/>
        <v/>
      </c>
      <c r="P2908" s="3" t="s">
        <v>833</v>
      </c>
      <c r="Q2908" s="3" t="s">
        <v>834</v>
      </c>
      <c r="R2908" s="3" t="s">
        <v>371</v>
      </c>
      <c r="S2908" s="3" t="s">
        <v>86</v>
      </c>
      <c r="T2908" s="3" t="s">
        <v>95</v>
      </c>
      <c r="U2908" s="3" t="s">
        <v>329</v>
      </c>
      <c r="V2908" s="3" t="s">
        <v>86</v>
      </c>
      <c r="W2908" s="3" t="s">
        <v>86</v>
      </c>
      <c r="X2908" s="3" t="s">
        <v>86</v>
      </c>
      <c r="Y2908" s="3" t="s">
        <v>97</v>
      </c>
      <c r="Z2908" s="3" t="s">
        <v>86</v>
      </c>
      <c r="AA2908" s="4"/>
      <c r="AB2908" s="3" t="s">
        <v>86</v>
      </c>
      <c r="AC2908" s="3" t="s">
        <v>86</v>
      </c>
      <c r="AD2908" s="3" t="s">
        <v>86</v>
      </c>
      <c r="AE2908" s="5">
        <v>0</v>
      </c>
    </row>
    <row r="2909" spans="1:31" x14ac:dyDescent="0.25">
      <c r="A2909" s="6" t="s">
        <v>86</v>
      </c>
      <c r="B2909" s="3" t="s">
        <v>270</v>
      </c>
      <c r="C2909" s="3" t="s">
        <v>832</v>
      </c>
      <c r="D2909" s="4">
        <v>44277</v>
      </c>
      <c r="E2909" s="4">
        <v>44277</v>
      </c>
      <c r="F2909" s="4">
        <v>44277</v>
      </c>
      <c r="G2909" s="3" t="s">
        <v>211</v>
      </c>
      <c r="H2909" s="3" t="s">
        <v>90</v>
      </c>
      <c r="I2909" s="5">
        <v>1000</v>
      </c>
      <c r="J2909" s="3" t="s">
        <v>91</v>
      </c>
      <c r="K2909" s="3" t="s">
        <v>90</v>
      </c>
      <c r="L2909" s="5">
        <v>1000</v>
      </c>
      <c r="M2909" s="5">
        <v>11.77</v>
      </c>
      <c r="N2909" s="41" t="str">
        <f>IF(M2909="","",IF(M2909&lt;0,-M2909&amp;"_"&amp;COUNTIF(M$2:M2909,M2909),M2909&amp;"_"&amp;COUNTIF(M$2:M2909,M2909)))</f>
        <v>11.77_6</v>
      </c>
      <c r="O2909" s="42" t="str">
        <f t="shared" si="45"/>
        <v/>
      </c>
      <c r="P2909" s="3" t="s">
        <v>833</v>
      </c>
      <c r="Q2909" s="3" t="s">
        <v>834</v>
      </c>
      <c r="R2909" s="3" t="s">
        <v>372</v>
      </c>
      <c r="S2909" s="3" t="s">
        <v>86</v>
      </c>
      <c r="T2909" s="3" t="s">
        <v>95</v>
      </c>
      <c r="U2909" s="3" t="s">
        <v>329</v>
      </c>
      <c r="V2909" s="3" t="s">
        <v>86</v>
      </c>
      <c r="W2909" s="3" t="s">
        <v>86</v>
      </c>
      <c r="X2909" s="3" t="s">
        <v>86</v>
      </c>
      <c r="Y2909" s="3" t="s">
        <v>97</v>
      </c>
      <c r="Z2909" s="3" t="s">
        <v>86</v>
      </c>
      <c r="AA2909" s="4"/>
      <c r="AB2909" s="3" t="s">
        <v>86</v>
      </c>
      <c r="AC2909" s="3" t="s">
        <v>86</v>
      </c>
      <c r="AD2909" s="3" t="s">
        <v>86</v>
      </c>
      <c r="AE2909" s="5">
        <v>0</v>
      </c>
    </row>
    <row r="2910" spans="1:31" x14ac:dyDescent="0.25">
      <c r="A2910" s="6" t="s">
        <v>86</v>
      </c>
      <c r="B2910" s="3" t="s">
        <v>270</v>
      </c>
      <c r="C2910" s="3" t="s">
        <v>832</v>
      </c>
      <c r="D2910" s="4">
        <v>44277</v>
      </c>
      <c r="E2910" s="4">
        <v>44277</v>
      </c>
      <c r="F2910" s="4">
        <v>44277</v>
      </c>
      <c r="G2910" s="3" t="s">
        <v>211</v>
      </c>
      <c r="H2910" s="3" t="s">
        <v>90</v>
      </c>
      <c r="I2910" s="5">
        <v>2880</v>
      </c>
      <c r="J2910" s="3" t="s">
        <v>91</v>
      </c>
      <c r="K2910" s="3" t="s">
        <v>90</v>
      </c>
      <c r="L2910" s="5">
        <v>2880</v>
      </c>
      <c r="M2910" s="5">
        <v>33.9</v>
      </c>
      <c r="N2910" s="41" t="str">
        <f>IF(M2910="","",IF(M2910&lt;0,-M2910&amp;"_"&amp;COUNTIF(M$2:M2910,M2910),M2910&amp;"_"&amp;COUNTIF(M$2:M2910,M2910)))</f>
        <v>33.9_15</v>
      </c>
      <c r="O2910" s="42" t="str">
        <f t="shared" si="45"/>
        <v/>
      </c>
      <c r="P2910" s="3" t="s">
        <v>833</v>
      </c>
      <c r="Q2910" s="3" t="s">
        <v>834</v>
      </c>
      <c r="R2910" s="3" t="s">
        <v>374</v>
      </c>
      <c r="S2910" s="3" t="s">
        <v>86</v>
      </c>
      <c r="T2910" s="3" t="s">
        <v>95</v>
      </c>
      <c r="U2910" s="3" t="s">
        <v>329</v>
      </c>
      <c r="V2910" s="3" t="s">
        <v>86</v>
      </c>
      <c r="W2910" s="3" t="s">
        <v>86</v>
      </c>
      <c r="X2910" s="3" t="s">
        <v>86</v>
      </c>
      <c r="Y2910" s="3" t="s">
        <v>97</v>
      </c>
      <c r="Z2910" s="3" t="s">
        <v>86</v>
      </c>
      <c r="AA2910" s="4"/>
      <c r="AB2910" s="3" t="s">
        <v>86</v>
      </c>
      <c r="AC2910" s="3" t="s">
        <v>86</v>
      </c>
      <c r="AD2910" s="3" t="s">
        <v>86</v>
      </c>
      <c r="AE2910" s="5">
        <v>0</v>
      </c>
    </row>
    <row r="2911" spans="1:31" x14ac:dyDescent="0.25">
      <c r="A2911" s="6" t="s">
        <v>86</v>
      </c>
      <c r="B2911" s="3" t="s">
        <v>270</v>
      </c>
      <c r="C2911" s="3" t="s">
        <v>832</v>
      </c>
      <c r="D2911" s="4">
        <v>44277</v>
      </c>
      <c r="E2911" s="4">
        <v>44277</v>
      </c>
      <c r="F2911" s="4">
        <v>44277</v>
      </c>
      <c r="G2911" s="3" t="s">
        <v>211</v>
      </c>
      <c r="H2911" s="3" t="s">
        <v>90</v>
      </c>
      <c r="I2911" s="5">
        <v>450</v>
      </c>
      <c r="J2911" s="3" t="s">
        <v>91</v>
      </c>
      <c r="K2911" s="3" t="s">
        <v>90</v>
      </c>
      <c r="L2911" s="5">
        <v>450</v>
      </c>
      <c r="M2911" s="5">
        <v>5.3</v>
      </c>
      <c r="N2911" s="41" t="str">
        <f>IF(M2911="","",IF(M2911&lt;0,-M2911&amp;"_"&amp;COUNTIF(M$2:M2911,M2911),M2911&amp;"_"&amp;COUNTIF(M$2:M2911,M2911)))</f>
        <v>5.3_11</v>
      </c>
      <c r="O2911" s="42" t="str">
        <f t="shared" si="45"/>
        <v/>
      </c>
      <c r="P2911" s="3" t="s">
        <v>833</v>
      </c>
      <c r="Q2911" s="3" t="s">
        <v>834</v>
      </c>
      <c r="R2911" s="3" t="s">
        <v>383</v>
      </c>
      <c r="S2911" s="3" t="s">
        <v>86</v>
      </c>
      <c r="T2911" s="3" t="s">
        <v>95</v>
      </c>
      <c r="U2911" s="3" t="s">
        <v>329</v>
      </c>
      <c r="V2911" s="3" t="s">
        <v>86</v>
      </c>
      <c r="W2911" s="3" t="s">
        <v>86</v>
      </c>
      <c r="X2911" s="3" t="s">
        <v>86</v>
      </c>
      <c r="Y2911" s="3" t="s">
        <v>97</v>
      </c>
      <c r="Z2911" s="3" t="s">
        <v>86</v>
      </c>
      <c r="AA2911" s="4"/>
      <c r="AB2911" s="3" t="s">
        <v>86</v>
      </c>
      <c r="AC2911" s="3" t="s">
        <v>86</v>
      </c>
      <c r="AD2911" s="3" t="s">
        <v>86</v>
      </c>
      <c r="AE2911" s="5">
        <v>0</v>
      </c>
    </row>
    <row r="2912" spans="1:31" x14ac:dyDescent="0.25">
      <c r="A2912" s="6" t="s">
        <v>86</v>
      </c>
      <c r="B2912" s="3" t="s">
        <v>270</v>
      </c>
      <c r="C2912" s="3" t="s">
        <v>832</v>
      </c>
      <c r="D2912" s="4">
        <v>44277</v>
      </c>
      <c r="E2912" s="4">
        <v>44277</v>
      </c>
      <c r="F2912" s="4">
        <v>44277</v>
      </c>
      <c r="G2912" s="3" t="s">
        <v>211</v>
      </c>
      <c r="H2912" s="3" t="s">
        <v>90</v>
      </c>
      <c r="I2912" s="5">
        <v>50</v>
      </c>
      <c r="J2912" s="3" t="s">
        <v>91</v>
      </c>
      <c r="K2912" s="3" t="s">
        <v>90</v>
      </c>
      <c r="L2912" s="5">
        <v>50</v>
      </c>
      <c r="M2912" s="5">
        <v>0.59</v>
      </c>
      <c r="N2912" s="41" t="str">
        <f>IF(M2912="","",IF(M2912&lt;0,-M2912&amp;"_"&amp;COUNTIF(M$2:M2912,M2912),M2912&amp;"_"&amp;COUNTIF(M$2:M2912,M2912)))</f>
        <v>0.59_4</v>
      </c>
      <c r="O2912" s="42" t="str">
        <f t="shared" si="45"/>
        <v/>
      </c>
      <c r="P2912" s="3" t="s">
        <v>833</v>
      </c>
      <c r="Q2912" s="3" t="s">
        <v>834</v>
      </c>
      <c r="R2912" s="3" t="s">
        <v>376</v>
      </c>
      <c r="S2912" s="3" t="s">
        <v>86</v>
      </c>
      <c r="T2912" s="3" t="s">
        <v>95</v>
      </c>
      <c r="U2912" s="3" t="s">
        <v>329</v>
      </c>
      <c r="V2912" s="3" t="s">
        <v>86</v>
      </c>
      <c r="W2912" s="3" t="s">
        <v>86</v>
      </c>
      <c r="X2912" s="3" t="s">
        <v>86</v>
      </c>
      <c r="Y2912" s="3" t="s">
        <v>97</v>
      </c>
      <c r="Z2912" s="3" t="s">
        <v>86</v>
      </c>
      <c r="AA2912" s="4"/>
      <c r="AB2912" s="3" t="s">
        <v>86</v>
      </c>
      <c r="AC2912" s="3" t="s">
        <v>86</v>
      </c>
      <c r="AD2912" s="3" t="s">
        <v>86</v>
      </c>
      <c r="AE2912" s="5">
        <v>0</v>
      </c>
    </row>
    <row r="2913" spans="1:31" x14ac:dyDescent="0.25">
      <c r="A2913" s="6" t="s">
        <v>86</v>
      </c>
      <c r="B2913" s="3" t="s">
        <v>270</v>
      </c>
      <c r="C2913" s="3" t="s">
        <v>832</v>
      </c>
      <c r="D2913" s="4">
        <v>44277</v>
      </c>
      <c r="E2913" s="4">
        <v>44277</v>
      </c>
      <c r="F2913" s="4">
        <v>44277</v>
      </c>
      <c r="G2913" s="3" t="s">
        <v>211</v>
      </c>
      <c r="H2913" s="3" t="s">
        <v>90</v>
      </c>
      <c r="I2913" s="5">
        <v>120</v>
      </c>
      <c r="J2913" s="3" t="s">
        <v>91</v>
      </c>
      <c r="K2913" s="3" t="s">
        <v>90</v>
      </c>
      <c r="L2913" s="5">
        <v>120</v>
      </c>
      <c r="M2913" s="5">
        <v>1.41</v>
      </c>
      <c r="N2913" s="41" t="str">
        <f>IF(M2913="","",IF(M2913&lt;0,-M2913&amp;"_"&amp;COUNTIF(M$2:M2913,M2913),M2913&amp;"_"&amp;COUNTIF(M$2:M2913,M2913)))</f>
        <v>1.41_10</v>
      </c>
      <c r="O2913" s="42" t="str">
        <f t="shared" si="45"/>
        <v/>
      </c>
      <c r="P2913" s="3" t="s">
        <v>833</v>
      </c>
      <c r="Q2913" s="3" t="s">
        <v>834</v>
      </c>
      <c r="R2913" s="3" t="s">
        <v>747</v>
      </c>
      <c r="S2913" s="3" t="s">
        <v>86</v>
      </c>
      <c r="T2913" s="3" t="s">
        <v>95</v>
      </c>
      <c r="U2913" s="3" t="s">
        <v>329</v>
      </c>
      <c r="V2913" s="3" t="s">
        <v>86</v>
      </c>
      <c r="W2913" s="3" t="s">
        <v>86</v>
      </c>
      <c r="X2913" s="3" t="s">
        <v>86</v>
      </c>
      <c r="Y2913" s="3" t="s">
        <v>97</v>
      </c>
      <c r="Z2913" s="3" t="s">
        <v>86</v>
      </c>
      <c r="AA2913" s="4"/>
      <c r="AB2913" s="3" t="s">
        <v>86</v>
      </c>
      <c r="AC2913" s="3" t="s">
        <v>86</v>
      </c>
      <c r="AD2913" s="3" t="s">
        <v>86</v>
      </c>
      <c r="AE2913" s="5">
        <v>0</v>
      </c>
    </row>
    <row r="2914" spans="1:31" x14ac:dyDescent="0.25">
      <c r="A2914" s="6" t="s">
        <v>86</v>
      </c>
      <c r="B2914" s="3" t="s">
        <v>270</v>
      </c>
      <c r="C2914" s="3" t="s">
        <v>832</v>
      </c>
      <c r="D2914" s="4">
        <v>44277</v>
      </c>
      <c r="E2914" s="4">
        <v>44277</v>
      </c>
      <c r="F2914" s="4">
        <v>44277</v>
      </c>
      <c r="G2914" s="3" t="s">
        <v>211</v>
      </c>
      <c r="H2914" s="3" t="s">
        <v>90</v>
      </c>
      <c r="I2914" s="5">
        <v>50</v>
      </c>
      <c r="J2914" s="3" t="s">
        <v>91</v>
      </c>
      <c r="K2914" s="3" t="s">
        <v>90</v>
      </c>
      <c r="L2914" s="5">
        <v>50</v>
      </c>
      <c r="M2914" s="5">
        <v>0.59</v>
      </c>
      <c r="N2914" s="41" t="str">
        <f>IF(M2914="","",IF(M2914&lt;0,-M2914&amp;"_"&amp;COUNTIF(M$2:M2914,M2914),M2914&amp;"_"&amp;COUNTIF(M$2:M2914,M2914)))</f>
        <v>0.59_5</v>
      </c>
      <c r="O2914" s="42" t="str">
        <f t="shared" si="45"/>
        <v/>
      </c>
      <c r="P2914" s="3" t="s">
        <v>833</v>
      </c>
      <c r="Q2914" s="3" t="s">
        <v>834</v>
      </c>
      <c r="R2914" s="3" t="s">
        <v>518</v>
      </c>
      <c r="S2914" s="3" t="s">
        <v>86</v>
      </c>
      <c r="T2914" s="3" t="s">
        <v>95</v>
      </c>
      <c r="U2914" s="3" t="s">
        <v>329</v>
      </c>
      <c r="V2914" s="3" t="s">
        <v>86</v>
      </c>
      <c r="W2914" s="3" t="s">
        <v>86</v>
      </c>
      <c r="X2914" s="3" t="s">
        <v>86</v>
      </c>
      <c r="Y2914" s="3" t="s">
        <v>97</v>
      </c>
      <c r="Z2914" s="3" t="s">
        <v>86</v>
      </c>
      <c r="AA2914" s="4"/>
      <c r="AB2914" s="3" t="s">
        <v>86</v>
      </c>
      <c r="AC2914" s="3" t="s">
        <v>86</v>
      </c>
      <c r="AD2914" s="3" t="s">
        <v>86</v>
      </c>
      <c r="AE2914" s="5">
        <v>0</v>
      </c>
    </row>
    <row r="2915" spans="1:31" x14ac:dyDescent="0.25">
      <c r="A2915" s="6" t="s">
        <v>86</v>
      </c>
      <c r="B2915" s="3" t="s">
        <v>270</v>
      </c>
      <c r="C2915" s="3" t="s">
        <v>832</v>
      </c>
      <c r="D2915" s="4">
        <v>44277</v>
      </c>
      <c r="E2915" s="4">
        <v>44277</v>
      </c>
      <c r="F2915" s="4">
        <v>44277</v>
      </c>
      <c r="G2915" s="3" t="s">
        <v>211</v>
      </c>
      <c r="H2915" s="3" t="s">
        <v>90</v>
      </c>
      <c r="I2915" s="5">
        <v>2200</v>
      </c>
      <c r="J2915" s="3" t="s">
        <v>91</v>
      </c>
      <c r="K2915" s="3" t="s">
        <v>90</v>
      </c>
      <c r="L2915" s="5">
        <v>2200</v>
      </c>
      <c r="M2915" s="5">
        <v>25.9</v>
      </c>
      <c r="N2915" s="41" t="str">
        <f>IF(M2915="","",IF(M2915&lt;0,-M2915&amp;"_"&amp;COUNTIF(M$2:M2915,M2915),M2915&amp;"_"&amp;COUNTIF(M$2:M2915,M2915)))</f>
        <v>25.9_5</v>
      </c>
      <c r="O2915" s="42" t="str">
        <f t="shared" si="45"/>
        <v/>
      </c>
      <c r="P2915" s="3" t="s">
        <v>833</v>
      </c>
      <c r="Q2915" s="3" t="s">
        <v>834</v>
      </c>
      <c r="R2915" s="3" t="s">
        <v>377</v>
      </c>
      <c r="S2915" s="3" t="s">
        <v>86</v>
      </c>
      <c r="T2915" s="3" t="s">
        <v>95</v>
      </c>
      <c r="U2915" s="3" t="s">
        <v>329</v>
      </c>
      <c r="V2915" s="3" t="s">
        <v>86</v>
      </c>
      <c r="W2915" s="3" t="s">
        <v>86</v>
      </c>
      <c r="X2915" s="3" t="s">
        <v>86</v>
      </c>
      <c r="Y2915" s="3" t="s">
        <v>97</v>
      </c>
      <c r="Z2915" s="3" t="s">
        <v>86</v>
      </c>
      <c r="AA2915" s="4"/>
      <c r="AB2915" s="3" t="s">
        <v>86</v>
      </c>
      <c r="AC2915" s="3" t="s">
        <v>86</v>
      </c>
      <c r="AD2915" s="3" t="s">
        <v>86</v>
      </c>
      <c r="AE2915" s="5">
        <v>0</v>
      </c>
    </row>
    <row r="2916" spans="1:31" x14ac:dyDescent="0.25">
      <c r="A2916" s="6" t="s">
        <v>86</v>
      </c>
      <c r="B2916" s="3" t="s">
        <v>270</v>
      </c>
      <c r="C2916" s="3" t="s">
        <v>832</v>
      </c>
      <c r="D2916" s="4">
        <v>44277</v>
      </c>
      <c r="E2916" s="4">
        <v>44277</v>
      </c>
      <c r="F2916" s="4">
        <v>44277</v>
      </c>
      <c r="G2916" s="3" t="s">
        <v>211</v>
      </c>
      <c r="H2916" s="3" t="s">
        <v>90</v>
      </c>
      <c r="I2916" s="5">
        <v>390</v>
      </c>
      <c r="J2916" s="3" t="s">
        <v>91</v>
      </c>
      <c r="K2916" s="3" t="s">
        <v>90</v>
      </c>
      <c r="L2916" s="5">
        <v>390</v>
      </c>
      <c r="M2916" s="5">
        <v>4.59</v>
      </c>
      <c r="N2916" s="41" t="str">
        <f>IF(M2916="","",IF(M2916&lt;0,-M2916&amp;"_"&amp;COUNTIF(M$2:M2916,M2916),M2916&amp;"_"&amp;COUNTIF(M$2:M2916,M2916)))</f>
        <v>4.59_5</v>
      </c>
      <c r="O2916" s="42" t="str">
        <f t="shared" si="45"/>
        <v/>
      </c>
      <c r="P2916" s="3" t="s">
        <v>833</v>
      </c>
      <c r="Q2916" s="3" t="s">
        <v>834</v>
      </c>
      <c r="R2916" s="3" t="s">
        <v>378</v>
      </c>
      <c r="S2916" s="3" t="s">
        <v>86</v>
      </c>
      <c r="T2916" s="3" t="s">
        <v>95</v>
      </c>
      <c r="U2916" s="3" t="s">
        <v>329</v>
      </c>
      <c r="V2916" s="3" t="s">
        <v>86</v>
      </c>
      <c r="W2916" s="3" t="s">
        <v>86</v>
      </c>
      <c r="X2916" s="3" t="s">
        <v>86</v>
      </c>
      <c r="Y2916" s="3" t="s">
        <v>97</v>
      </c>
      <c r="Z2916" s="3" t="s">
        <v>86</v>
      </c>
      <c r="AA2916" s="4"/>
      <c r="AB2916" s="3" t="s">
        <v>86</v>
      </c>
      <c r="AC2916" s="3" t="s">
        <v>86</v>
      </c>
      <c r="AD2916" s="3" t="s">
        <v>86</v>
      </c>
      <c r="AE2916" s="5">
        <v>0</v>
      </c>
    </row>
    <row r="2917" spans="1:31" x14ac:dyDescent="0.25">
      <c r="A2917" s="6" t="s">
        <v>86</v>
      </c>
      <c r="B2917" s="3" t="s">
        <v>270</v>
      </c>
      <c r="C2917" s="3" t="s">
        <v>832</v>
      </c>
      <c r="D2917" s="4">
        <v>44277</v>
      </c>
      <c r="E2917" s="4">
        <v>44277</v>
      </c>
      <c r="F2917" s="4">
        <v>44277</v>
      </c>
      <c r="G2917" s="3" t="s">
        <v>211</v>
      </c>
      <c r="H2917" s="3" t="s">
        <v>90</v>
      </c>
      <c r="I2917" s="5">
        <v>260</v>
      </c>
      <c r="J2917" s="3" t="s">
        <v>91</v>
      </c>
      <c r="K2917" s="3" t="s">
        <v>90</v>
      </c>
      <c r="L2917" s="5">
        <v>260</v>
      </c>
      <c r="M2917" s="5">
        <v>3.06</v>
      </c>
      <c r="N2917" s="41" t="str">
        <f>IF(M2917="","",IF(M2917&lt;0,-M2917&amp;"_"&amp;COUNTIF(M$2:M2917,M2917),M2917&amp;"_"&amp;COUNTIF(M$2:M2917,M2917)))</f>
        <v>3.06_11</v>
      </c>
      <c r="O2917" s="42" t="str">
        <f t="shared" si="45"/>
        <v/>
      </c>
      <c r="P2917" s="3" t="s">
        <v>833</v>
      </c>
      <c r="Q2917" s="3" t="s">
        <v>834</v>
      </c>
      <c r="R2917" s="3" t="s">
        <v>380</v>
      </c>
      <c r="S2917" s="3" t="s">
        <v>86</v>
      </c>
      <c r="T2917" s="3" t="s">
        <v>95</v>
      </c>
      <c r="U2917" s="3" t="s">
        <v>329</v>
      </c>
      <c r="V2917" s="3" t="s">
        <v>86</v>
      </c>
      <c r="W2917" s="3" t="s">
        <v>86</v>
      </c>
      <c r="X2917" s="3" t="s">
        <v>86</v>
      </c>
      <c r="Y2917" s="3" t="s">
        <v>97</v>
      </c>
      <c r="Z2917" s="3" t="s">
        <v>86</v>
      </c>
      <c r="AA2917" s="4"/>
      <c r="AB2917" s="3" t="s">
        <v>86</v>
      </c>
      <c r="AC2917" s="3" t="s">
        <v>86</v>
      </c>
      <c r="AD2917" s="3" t="s">
        <v>86</v>
      </c>
      <c r="AE2917" s="5">
        <v>0</v>
      </c>
    </row>
    <row r="2918" spans="1:31" x14ac:dyDescent="0.25">
      <c r="A2918" s="6" t="s">
        <v>86</v>
      </c>
      <c r="B2918" s="3" t="s">
        <v>270</v>
      </c>
      <c r="C2918" s="3" t="s">
        <v>832</v>
      </c>
      <c r="D2918" s="4">
        <v>44277</v>
      </c>
      <c r="E2918" s="4">
        <v>44277</v>
      </c>
      <c r="F2918" s="4">
        <v>44277</v>
      </c>
      <c r="G2918" s="3" t="s">
        <v>211</v>
      </c>
      <c r="H2918" s="3" t="s">
        <v>90</v>
      </c>
      <c r="I2918" s="5">
        <v>150</v>
      </c>
      <c r="J2918" s="3" t="s">
        <v>91</v>
      </c>
      <c r="K2918" s="3" t="s">
        <v>90</v>
      </c>
      <c r="L2918" s="5">
        <v>150</v>
      </c>
      <c r="M2918" s="5">
        <v>1.77</v>
      </c>
      <c r="N2918" s="41" t="str">
        <f>IF(M2918="","",IF(M2918&lt;0,-M2918&amp;"_"&amp;COUNTIF(M$2:M2918,M2918),M2918&amp;"_"&amp;COUNTIF(M$2:M2918,M2918)))</f>
        <v>1.77_17</v>
      </c>
      <c r="O2918" s="42" t="str">
        <f t="shared" si="45"/>
        <v/>
      </c>
      <c r="P2918" s="3" t="s">
        <v>833</v>
      </c>
      <c r="Q2918" s="3" t="s">
        <v>834</v>
      </c>
      <c r="R2918" s="3" t="s">
        <v>379</v>
      </c>
      <c r="S2918" s="3" t="s">
        <v>86</v>
      </c>
      <c r="T2918" s="3" t="s">
        <v>95</v>
      </c>
      <c r="U2918" s="3" t="s">
        <v>329</v>
      </c>
      <c r="V2918" s="3" t="s">
        <v>86</v>
      </c>
      <c r="W2918" s="3" t="s">
        <v>86</v>
      </c>
      <c r="X2918" s="3" t="s">
        <v>86</v>
      </c>
      <c r="Y2918" s="3" t="s">
        <v>97</v>
      </c>
      <c r="Z2918" s="3" t="s">
        <v>86</v>
      </c>
      <c r="AA2918" s="4"/>
      <c r="AB2918" s="3" t="s">
        <v>86</v>
      </c>
      <c r="AC2918" s="3" t="s">
        <v>86</v>
      </c>
      <c r="AD2918" s="3" t="s">
        <v>86</v>
      </c>
      <c r="AE2918" s="5">
        <v>0</v>
      </c>
    </row>
    <row r="2919" spans="1:31" x14ac:dyDescent="0.25">
      <c r="A2919" s="6" t="s">
        <v>86</v>
      </c>
      <c r="B2919" s="3" t="s">
        <v>270</v>
      </c>
      <c r="C2919" s="3" t="s">
        <v>832</v>
      </c>
      <c r="D2919" s="4">
        <v>44277</v>
      </c>
      <c r="E2919" s="4">
        <v>44277</v>
      </c>
      <c r="F2919" s="4">
        <v>44277</v>
      </c>
      <c r="G2919" s="3" t="s">
        <v>211</v>
      </c>
      <c r="H2919" s="3" t="s">
        <v>90</v>
      </c>
      <c r="I2919" s="5">
        <v>650</v>
      </c>
      <c r="J2919" s="3" t="s">
        <v>91</v>
      </c>
      <c r="K2919" s="3" t="s">
        <v>90</v>
      </c>
      <c r="L2919" s="5">
        <v>650</v>
      </c>
      <c r="M2919" s="5">
        <v>7.65</v>
      </c>
      <c r="N2919" s="41" t="str">
        <f>IF(M2919="","",IF(M2919&lt;0,-M2919&amp;"_"&amp;COUNTIF(M$2:M2919,M2919),M2919&amp;"_"&amp;COUNTIF(M$2:M2919,M2919)))</f>
        <v>7.65_2</v>
      </c>
      <c r="O2919" s="42" t="str">
        <f t="shared" si="45"/>
        <v/>
      </c>
      <c r="P2919" s="3" t="s">
        <v>833</v>
      </c>
      <c r="Q2919" s="3" t="s">
        <v>834</v>
      </c>
      <c r="R2919" s="3" t="s">
        <v>415</v>
      </c>
      <c r="S2919" s="3" t="s">
        <v>86</v>
      </c>
      <c r="T2919" s="3" t="s">
        <v>95</v>
      </c>
      <c r="U2919" s="3" t="s">
        <v>329</v>
      </c>
      <c r="V2919" s="3" t="s">
        <v>86</v>
      </c>
      <c r="W2919" s="3" t="s">
        <v>86</v>
      </c>
      <c r="X2919" s="3" t="s">
        <v>86</v>
      </c>
      <c r="Y2919" s="3" t="s">
        <v>97</v>
      </c>
      <c r="Z2919" s="3" t="s">
        <v>86</v>
      </c>
      <c r="AA2919" s="4"/>
      <c r="AB2919" s="3" t="s">
        <v>86</v>
      </c>
      <c r="AC2919" s="3" t="s">
        <v>86</v>
      </c>
      <c r="AD2919" s="3" t="s">
        <v>86</v>
      </c>
      <c r="AE2919" s="5">
        <v>0</v>
      </c>
    </row>
    <row r="2920" spans="1:31" x14ac:dyDescent="0.25">
      <c r="A2920" s="6" t="s">
        <v>86</v>
      </c>
      <c r="B2920" s="3" t="s">
        <v>270</v>
      </c>
      <c r="C2920" s="3" t="s">
        <v>832</v>
      </c>
      <c r="D2920" s="4">
        <v>44277</v>
      </c>
      <c r="E2920" s="4">
        <v>44277</v>
      </c>
      <c r="F2920" s="4">
        <v>44277</v>
      </c>
      <c r="G2920" s="3" t="s">
        <v>211</v>
      </c>
      <c r="H2920" s="3" t="s">
        <v>90</v>
      </c>
      <c r="I2920" s="5">
        <v>600</v>
      </c>
      <c r="J2920" s="3" t="s">
        <v>91</v>
      </c>
      <c r="K2920" s="3" t="s">
        <v>90</v>
      </c>
      <c r="L2920" s="5">
        <v>600</v>
      </c>
      <c r="M2920" s="5">
        <v>7.06</v>
      </c>
      <c r="N2920" s="41" t="str">
        <f>IF(M2920="","",IF(M2920&lt;0,-M2920&amp;"_"&amp;COUNTIF(M$2:M2920,M2920),M2920&amp;"_"&amp;COUNTIF(M$2:M2920,M2920)))</f>
        <v>7.06_6</v>
      </c>
      <c r="O2920" s="42" t="str">
        <f t="shared" si="45"/>
        <v/>
      </c>
      <c r="P2920" s="3" t="s">
        <v>833</v>
      </c>
      <c r="Q2920" s="3" t="s">
        <v>834</v>
      </c>
      <c r="R2920" s="3" t="s">
        <v>381</v>
      </c>
      <c r="S2920" s="3" t="s">
        <v>86</v>
      </c>
      <c r="T2920" s="3" t="s">
        <v>95</v>
      </c>
      <c r="U2920" s="3" t="s">
        <v>329</v>
      </c>
      <c r="V2920" s="3" t="s">
        <v>86</v>
      </c>
      <c r="W2920" s="3" t="s">
        <v>86</v>
      </c>
      <c r="X2920" s="3" t="s">
        <v>86</v>
      </c>
      <c r="Y2920" s="3" t="s">
        <v>97</v>
      </c>
      <c r="Z2920" s="3" t="s">
        <v>86</v>
      </c>
      <c r="AA2920" s="4"/>
      <c r="AB2920" s="3" t="s">
        <v>86</v>
      </c>
      <c r="AC2920" s="3" t="s">
        <v>86</v>
      </c>
      <c r="AD2920" s="3" t="s">
        <v>86</v>
      </c>
      <c r="AE2920" s="5">
        <v>0</v>
      </c>
    </row>
    <row r="2921" spans="1:31" x14ac:dyDescent="0.25">
      <c r="A2921" s="6" t="s">
        <v>86</v>
      </c>
      <c r="B2921" s="3" t="s">
        <v>270</v>
      </c>
      <c r="C2921" s="3" t="s">
        <v>832</v>
      </c>
      <c r="D2921" s="4">
        <v>44277</v>
      </c>
      <c r="E2921" s="4">
        <v>44277</v>
      </c>
      <c r="F2921" s="4">
        <v>44277</v>
      </c>
      <c r="G2921" s="3" t="s">
        <v>211</v>
      </c>
      <c r="H2921" s="3" t="s">
        <v>90</v>
      </c>
      <c r="I2921" s="5">
        <v>1500</v>
      </c>
      <c r="J2921" s="3" t="s">
        <v>91</v>
      </c>
      <c r="K2921" s="3" t="s">
        <v>90</v>
      </c>
      <c r="L2921" s="5">
        <v>1500</v>
      </c>
      <c r="M2921" s="5">
        <v>17.66</v>
      </c>
      <c r="N2921" s="41" t="str">
        <f>IF(M2921="","",IF(M2921&lt;0,-M2921&amp;"_"&amp;COUNTIF(M$2:M2921,M2921),M2921&amp;"_"&amp;COUNTIF(M$2:M2921,M2921)))</f>
        <v>17.66_11</v>
      </c>
      <c r="O2921" s="42" t="str">
        <f t="shared" si="45"/>
        <v/>
      </c>
      <c r="P2921" s="3" t="s">
        <v>833</v>
      </c>
      <c r="Q2921" s="3" t="s">
        <v>834</v>
      </c>
      <c r="R2921" s="3" t="s">
        <v>554</v>
      </c>
      <c r="S2921" s="3" t="s">
        <v>86</v>
      </c>
      <c r="T2921" s="3" t="s">
        <v>95</v>
      </c>
      <c r="U2921" s="3" t="s">
        <v>329</v>
      </c>
      <c r="V2921" s="3" t="s">
        <v>86</v>
      </c>
      <c r="W2921" s="3" t="s">
        <v>86</v>
      </c>
      <c r="X2921" s="3" t="s">
        <v>86</v>
      </c>
      <c r="Y2921" s="3" t="s">
        <v>97</v>
      </c>
      <c r="Z2921" s="3" t="s">
        <v>86</v>
      </c>
      <c r="AA2921" s="4"/>
      <c r="AB2921" s="3" t="s">
        <v>86</v>
      </c>
      <c r="AC2921" s="3" t="s">
        <v>86</v>
      </c>
      <c r="AD2921" s="3" t="s">
        <v>86</v>
      </c>
      <c r="AE2921" s="5">
        <v>0</v>
      </c>
    </row>
    <row r="2922" spans="1:31" x14ac:dyDescent="0.25">
      <c r="A2922" s="6" t="s">
        <v>86</v>
      </c>
      <c r="B2922" s="3" t="s">
        <v>270</v>
      </c>
      <c r="C2922" s="3" t="s">
        <v>832</v>
      </c>
      <c r="D2922" s="4">
        <v>44277</v>
      </c>
      <c r="E2922" s="4">
        <v>44277</v>
      </c>
      <c r="F2922" s="4">
        <v>44277</v>
      </c>
      <c r="G2922" s="3" t="s">
        <v>211</v>
      </c>
      <c r="H2922" s="3" t="s">
        <v>90</v>
      </c>
      <c r="I2922" s="5">
        <v>1200</v>
      </c>
      <c r="J2922" s="3" t="s">
        <v>91</v>
      </c>
      <c r="K2922" s="3" t="s">
        <v>90</v>
      </c>
      <c r="L2922" s="5">
        <v>1200</v>
      </c>
      <c r="M2922" s="5">
        <v>14.13</v>
      </c>
      <c r="N2922" s="41" t="str">
        <f>IF(M2922="","",IF(M2922&lt;0,-M2922&amp;"_"&amp;COUNTIF(M$2:M2922,M2922),M2922&amp;"_"&amp;COUNTIF(M$2:M2922,M2922)))</f>
        <v>14.13_7</v>
      </c>
      <c r="O2922" s="42" t="str">
        <f t="shared" si="45"/>
        <v/>
      </c>
      <c r="P2922" s="3" t="s">
        <v>833</v>
      </c>
      <c r="Q2922" s="3" t="s">
        <v>834</v>
      </c>
      <c r="R2922" s="3" t="s">
        <v>615</v>
      </c>
      <c r="S2922" s="3" t="s">
        <v>86</v>
      </c>
      <c r="T2922" s="3" t="s">
        <v>95</v>
      </c>
      <c r="U2922" s="3" t="s">
        <v>329</v>
      </c>
      <c r="V2922" s="3" t="s">
        <v>86</v>
      </c>
      <c r="W2922" s="3" t="s">
        <v>86</v>
      </c>
      <c r="X2922" s="3" t="s">
        <v>86</v>
      </c>
      <c r="Y2922" s="3" t="s">
        <v>97</v>
      </c>
      <c r="Z2922" s="3" t="s">
        <v>86</v>
      </c>
      <c r="AA2922" s="4"/>
      <c r="AB2922" s="3" t="s">
        <v>86</v>
      </c>
      <c r="AC2922" s="3" t="s">
        <v>86</v>
      </c>
      <c r="AD2922" s="3" t="s">
        <v>86</v>
      </c>
      <c r="AE2922" s="5">
        <v>0</v>
      </c>
    </row>
    <row r="2923" spans="1:31" x14ac:dyDescent="0.25">
      <c r="A2923" s="6" t="s">
        <v>86</v>
      </c>
      <c r="B2923" s="3" t="s">
        <v>270</v>
      </c>
      <c r="C2923" s="3" t="s">
        <v>832</v>
      </c>
      <c r="D2923" s="4">
        <v>44277</v>
      </c>
      <c r="E2923" s="4">
        <v>44277</v>
      </c>
      <c r="F2923" s="4">
        <v>44277</v>
      </c>
      <c r="G2923" s="3" t="s">
        <v>211</v>
      </c>
      <c r="H2923" s="3" t="s">
        <v>90</v>
      </c>
      <c r="I2923" s="5">
        <v>180</v>
      </c>
      <c r="J2923" s="3" t="s">
        <v>91</v>
      </c>
      <c r="K2923" s="3" t="s">
        <v>90</v>
      </c>
      <c r="L2923" s="5">
        <v>180</v>
      </c>
      <c r="M2923" s="5">
        <v>2.12</v>
      </c>
      <c r="N2923" s="41" t="str">
        <f>IF(M2923="","",IF(M2923&lt;0,-M2923&amp;"_"&amp;COUNTIF(M$2:M2923,M2923),M2923&amp;"_"&amp;COUNTIF(M$2:M2923,M2923)))</f>
        <v>2.12_6</v>
      </c>
      <c r="O2923" s="42" t="str">
        <f t="shared" si="45"/>
        <v/>
      </c>
      <c r="P2923" s="3" t="s">
        <v>833</v>
      </c>
      <c r="Q2923" s="3" t="s">
        <v>834</v>
      </c>
      <c r="R2923" s="3" t="s">
        <v>414</v>
      </c>
      <c r="S2923" s="3" t="s">
        <v>86</v>
      </c>
      <c r="T2923" s="3" t="s">
        <v>95</v>
      </c>
      <c r="U2923" s="3" t="s">
        <v>329</v>
      </c>
      <c r="V2923" s="3" t="s">
        <v>86</v>
      </c>
      <c r="W2923" s="3" t="s">
        <v>86</v>
      </c>
      <c r="X2923" s="3" t="s">
        <v>86</v>
      </c>
      <c r="Y2923" s="3" t="s">
        <v>97</v>
      </c>
      <c r="Z2923" s="3" t="s">
        <v>86</v>
      </c>
      <c r="AA2923" s="4"/>
      <c r="AB2923" s="3" t="s">
        <v>86</v>
      </c>
      <c r="AC2923" s="3" t="s">
        <v>86</v>
      </c>
      <c r="AD2923" s="3" t="s">
        <v>86</v>
      </c>
      <c r="AE2923" s="5">
        <v>0</v>
      </c>
    </row>
    <row r="2924" spans="1:31" x14ac:dyDescent="0.25">
      <c r="A2924" s="6" t="s">
        <v>86</v>
      </c>
      <c r="B2924" s="3" t="s">
        <v>270</v>
      </c>
      <c r="C2924" s="3" t="s">
        <v>832</v>
      </c>
      <c r="D2924" s="4">
        <v>44277</v>
      </c>
      <c r="E2924" s="4">
        <v>44277</v>
      </c>
      <c r="F2924" s="4">
        <v>44277</v>
      </c>
      <c r="G2924" s="3" t="s">
        <v>211</v>
      </c>
      <c r="H2924" s="3" t="s">
        <v>90</v>
      </c>
      <c r="I2924" s="5">
        <v>1500</v>
      </c>
      <c r="J2924" s="3" t="s">
        <v>91</v>
      </c>
      <c r="K2924" s="3" t="s">
        <v>90</v>
      </c>
      <c r="L2924" s="5">
        <v>1500</v>
      </c>
      <c r="M2924" s="5">
        <v>17.66</v>
      </c>
      <c r="N2924" s="41" t="str">
        <f>IF(M2924="","",IF(M2924&lt;0,-M2924&amp;"_"&amp;COUNTIF(M$2:M2924,M2924),M2924&amp;"_"&amp;COUNTIF(M$2:M2924,M2924)))</f>
        <v>17.66_12</v>
      </c>
      <c r="O2924" s="42" t="str">
        <f t="shared" si="45"/>
        <v/>
      </c>
      <c r="P2924" s="3" t="s">
        <v>833</v>
      </c>
      <c r="Q2924" s="3" t="s">
        <v>834</v>
      </c>
      <c r="R2924" s="3" t="s">
        <v>382</v>
      </c>
      <c r="S2924" s="3" t="s">
        <v>86</v>
      </c>
      <c r="T2924" s="3" t="s">
        <v>95</v>
      </c>
      <c r="U2924" s="3" t="s">
        <v>329</v>
      </c>
      <c r="V2924" s="3" t="s">
        <v>86</v>
      </c>
      <c r="W2924" s="3" t="s">
        <v>86</v>
      </c>
      <c r="X2924" s="3" t="s">
        <v>86</v>
      </c>
      <c r="Y2924" s="3" t="s">
        <v>97</v>
      </c>
      <c r="Z2924" s="3" t="s">
        <v>86</v>
      </c>
      <c r="AA2924" s="4"/>
      <c r="AB2924" s="3" t="s">
        <v>86</v>
      </c>
      <c r="AC2924" s="3" t="s">
        <v>86</v>
      </c>
      <c r="AD2924" s="3" t="s">
        <v>86</v>
      </c>
      <c r="AE2924" s="5">
        <v>0</v>
      </c>
    </row>
    <row r="2925" spans="1:31" x14ac:dyDescent="0.25">
      <c r="A2925" s="6" t="s">
        <v>86</v>
      </c>
      <c r="B2925" s="3" t="s">
        <v>1281</v>
      </c>
      <c r="C2925" s="3" t="s">
        <v>43</v>
      </c>
      <c r="D2925" s="4">
        <v>44278</v>
      </c>
      <c r="E2925" s="4">
        <v>44278</v>
      </c>
      <c r="F2925" s="4">
        <v>44279</v>
      </c>
      <c r="G2925" s="3" t="s">
        <v>89</v>
      </c>
      <c r="H2925" s="3" t="s">
        <v>90</v>
      </c>
      <c r="I2925" s="5">
        <v>7245</v>
      </c>
      <c r="J2925" s="3" t="s">
        <v>91</v>
      </c>
      <c r="K2925" s="3" t="s">
        <v>90</v>
      </c>
      <c r="L2925" s="5">
        <v>7245</v>
      </c>
      <c r="M2925" s="5">
        <v>85.29</v>
      </c>
      <c r="N2925" s="41" t="str">
        <f>IF(M2925="","",IF(M2925&lt;0,-M2925&amp;"_"&amp;COUNTIF(M$2:M2925,M2925),M2925&amp;"_"&amp;COUNTIF(M$2:M2925,M2925)))</f>
        <v>85.29_1</v>
      </c>
      <c r="O2925" s="42" t="str">
        <f t="shared" si="45"/>
        <v/>
      </c>
      <c r="P2925" s="3" t="s">
        <v>884</v>
      </c>
      <c r="Q2925" s="3" t="s">
        <v>2306</v>
      </c>
      <c r="R2925" s="3" t="s">
        <v>2307</v>
      </c>
      <c r="S2925" s="3" t="s">
        <v>86</v>
      </c>
      <c r="T2925" s="3" t="s">
        <v>95</v>
      </c>
      <c r="U2925" s="3" t="s">
        <v>2308</v>
      </c>
      <c r="V2925" s="3" t="s">
        <v>86</v>
      </c>
      <c r="W2925" s="3" t="s">
        <v>86</v>
      </c>
      <c r="X2925" s="3" t="s">
        <v>86</v>
      </c>
      <c r="Y2925" s="3" t="s">
        <v>103</v>
      </c>
      <c r="Z2925" s="3" t="s">
        <v>86</v>
      </c>
      <c r="AA2925" s="4"/>
      <c r="AB2925" s="3" t="s">
        <v>86</v>
      </c>
      <c r="AC2925" s="3" t="s">
        <v>86</v>
      </c>
      <c r="AD2925" s="3" t="s">
        <v>86</v>
      </c>
      <c r="AE2925" s="5">
        <v>0</v>
      </c>
    </row>
    <row r="2926" spans="1:31" x14ac:dyDescent="0.25">
      <c r="A2926" s="6" t="s">
        <v>86</v>
      </c>
      <c r="B2926" s="3" t="s">
        <v>1281</v>
      </c>
      <c r="C2926" s="3" t="s">
        <v>43</v>
      </c>
      <c r="D2926" s="4">
        <v>44278</v>
      </c>
      <c r="E2926" s="4">
        <v>44278</v>
      </c>
      <c r="F2926" s="4">
        <v>44279</v>
      </c>
      <c r="G2926" s="3" t="s">
        <v>89</v>
      </c>
      <c r="H2926" s="3" t="s">
        <v>90</v>
      </c>
      <c r="I2926" s="5">
        <v>-10430</v>
      </c>
      <c r="J2926" s="3" t="s">
        <v>91</v>
      </c>
      <c r="K2926" s="3" t="s">
        <v>90</v>
      </c>
      <c r="L2926" s="5">
        <v>-10430</v>
      </c>
      <c r="M2926" s="5">
        <v>-122.79</v>
      </c>
      <c r="N2926" s="41" t="str">
        <f>IF(M2926="","",IF(M2926&lt;0,-M2926&amp;"_"&amp;COUNTIF(M$2:M2926,M2926),M2926&amp;"_"&amp;COUNTIF(M$2:M2926,M2926)))</f>
        <v>122.79_1</v>
      </c>
      <c r="O2926" s="42" t="str">
        <f t="shared" si="45"/>
        <v/>
      </c>
      <c r="P2926" s="3" t="s">
        <v>884</v>
      </c>
      <c r="Q2926" s="3" t="s">
        <v>2306</v>
      </c>
      <c r="R2926" s="3" t="s">
        <v>2307</v>
      </c>
      <c r="S2926" s="3" t="s">
        <v>86</v>
      </c>
      <c r="T2926" s="3" t="s">
        <v>95</v>
      </c>
      <c r="U2926" s="3" t="s">
        <v>2308</v>
      </c>
      <c r="V2926" s="3" t="s">
        <v>86</v>
      </c>
      <c r="W2926" s="3" t="s">
        <v>86</v>
      </c>
      <c r="X2926" s="3" t="s">
        <v>86</v>
      </c>
      <c r="Y2926" s="3" t="s">
        <v>103</v>
      </c>
      <c r="Z2926" s="3" t="s">
        <v>86</v>
      </c>
      <c r="AA2926" s="4"/>
      <c r="AB2926" s="3" t="s">
        <v>86</v>
      </c>
      <c r="AC2926" s="3" t="s">
        <v>86</v>
      </c>
      <c r="AD2926" s="3" t="s">
        <v>86</v>
      </c>
      <c r="AE2926" s="5">
        <v>0</v>
      </c>
    </row>
    <row r="2927" spans="1:31" x14ac:dyDescent="0.25">
      <c r="A2927" s="6" t="s">
        <v>86</v>
      </c>
      <c r="B2927" s="3" t="s">
        <v>1281</v>
      </c>
      <c r="C2927" s="3" t="s">
        <v>43</v>
      </c>
      <c r="D2927" s="4">
        <v>44278</v>
      </c>
      <c r="E2927" s="4">
        <v>44278</v>
      </c>
      <c r="F2927" s="4">
        <v>44279</v>
      </c>
      <c r="G2927" s="3" t="s">
        <v>89</v>
      </c>
      <c r="H2927" s="3" t="s">
        <v>90</v>
      </c>
      <c r="I2927" s="5">
        <v>4547</v>
      </c>
      <c r="J2927" s="3" t="s">
        <v>91</v>
      </c>
      <c r="K2927" s="3" t="s">
        <v>90</v>
      </c>
      <c r="L2927" s="5">
        <v>4547</v>
      </c>
      <c r="M2927" s="5">
        <v>53.53</v>
      </c>
      <c r="N2927" s="41" t="str">
        <f>IF(M2927="","",IF(M2927&lt;0,-M2927&amp;"_"&amp;COUNTIF(M$2:M2927,M2927),M2927&amp;"_"&amp;COUNTIF(M$2:M2927,M2927)))</f>
        <v>53.53_1</v>
      </c>
      <c r="O2927" s="42" t="str">
        <f t="shared" si="45"/>
        <v/>
      </c>
      <c r="P2927" s="3" t="s">
        <v>884</v>
      </c>
      <c r="Q2927" s="3" t="s">
        <v>2309</v>
      </c>
      <c r="R2927" s="3" t="s">
        <v>2310</v>
      </c>
      <c r="S2927" s="3" t="s">
        <v>86</v>
      </c>
      <c r="T2927" s="3" t="s">
        <v>95</v>
      </c>
      <c r="U2927" s="3" t="s">
        <v>2308</v>
      </c>
      <c r="V2927" s="3" t="s">
        <v>86</v>
      </c>
      <c r="W2927" s="3" t="s">
        <v>86</v>
      </c>
      <c r="X2927" s="3" t="s">
        <v>86</v>
      </c>
      <c r="Y2927" s="3" t="s">
        <v>103</v>
      </c>
      <c r="Z2927" s="3" t="s">
        <v>86</v>
      </c>
      <c r="AA2927" s="4"/>
      <c r="AB2927" s="3" t="s">
        <v>86</v>
      </c>
      <c r="AC2927" s="3" t="s">
        <v>86</v>
      </c>
      <c r="AD2927" s="3" t="s">
        <v>86</v>
      </c>
      <c r="AE2927" s="5">
        <v>0</v>
      </c>
    </row>
    <row r="2928" spans="1:31" x14ac:dyDescent="0.25">
      <c r="A2928" s="6" t="s">
        <v>86</v>
      </c>
      <c r="B2928" s="3" t="s">
        <v>1281</v>
      </c>
      <c r="C2928" s="3" t="s">
        <v>43</v>
      </c>
      <c r="D2928" s="4">
        <v>44278</v>
      </c>
      <c r="E2928" s="4">
        <v>44278</v>
      </c>
      <c r="F2928" s="4">
        <v>44279</v>
      </c>
      <c r="G2928" s="3" t="s">
        <v>89</v>
      </c>
      <c r="H2928" s="3" t="s">
        <v>90</v>
      </c>
      <c r="I2928" s="5">
        <v>4996</v>
      </c>
      <c r="J2928" s="3" t="s">
        <v>91</v>
      </c>
      <c r="K2928" s="3" t="s">
        <v>90</v>
      </c>
      <c r="L2928" s="5">
        <v>4996</v>
      </c>
      <c r="M2928" s="5">
        <v>58.81</v>
      </c>
      <c r="N2928" s="41" t="str">
        <f>IF(M2928="","",IF(M2928&lt;0,-M2928&amp;"_"&amp;COUNTIF(M$2:M2928,M2928),M2928&amp;"_"&amp;COUNTIF(M$2:M2928,M2928)))</f>
        <v>58.81_1</v>
      </c>
      <c r="O2928" s="42" t="str">
        <f t="shared" si="45"/>
        <v/>
      </c>
      <c r="P2928" s="3" t="s">
        <v>884</v>
      </c>
      <c r="Q2928" s="3" t="s">
        <v>2311</v>
      </c>
      <c r="R2928" s="3" t="s">
        <v>2312</v>
      </c>
      <c r="S2928" s="3" t="s">
        <v>86</v>
      </c>
      <c r="T2928" s="3" t="s">
        <v>95</v>
      </c>
      <c r="U2928" s="3" t="s">
        <v>2308</v>
      </c>
      <c r="V2928" s="3" t="s">
        <v>86</v>
      </c>
      <c r="W2928" s="3" t="s">
        <v>86</v>
      </c>
      <c r="X2928" s="3" t="s">
        <v>86</v>
      </c>
      <c r="Y2928" s="3" t="s">
        <v>103</v>
      </c>
      <c r="Z2928" s="3" t="s">
        <v>86</v>
      </c>
      <c r="AA2928" s="4"/>
      <c r="AB2928" s="3" t="s">
        <v>86</v>
      </c>
      <c r="AC2928" s="3" t="s">
        <v>86</v>
      </c>
      <c r="AD2928" s="3" t="s">
        <v>86</v>
      </c>
      <c r="AE2928" s="5">
        <v>0</v>
      </c>
    </row>
    <row r="2929" spans="1:31" x14ac:dyDescent="0.25">
      <c r="A2929" s="6" t="s">
        <v>86</v>
      </c>
      <c r="B2929" s="3" t="s">
        <v>1281</v>
      </c>
      <c r="C2929" s="3" t="s">
        <v>43</v>
      </c>
      <c r="D2929" s="4">
        <v>44278</v>
      </c>
      <c r="E2929" s="4">
        <v>44278</v>
      </c>
      <c r="F2929" s="4">
        <v>44279</v>
      </c>
      <c r="G2929" s="3" t="s">
        <v>89</v>
      </c>
      <c r="H2929" s="3" t="s">
        <v>90</v>
      </c>
      <c r="I2929" s="5">
        <v>7151</v>
      </c>
      <c r="J2929" s="3" t="s">
        <v>91</v>
      </c>
      <c r="K2929" s="3" t="s">
        <v>90</v>
      </c>
      <c r="L2929" s="5">
        <v>7151</v>
      </c>
      <c r="M2929" s="5">
        <v>84.18</v>
      </c>
      <c r="N2929" s="41" t="str">
        <f>IF(M2929="","",IF(M2929&lt;0,-M2929&amp;"_"&amp;COUNTIF(M$2:M2929,M2929),M2929&amp;"_"&amp;COUNTIF(M$2:M2929,M2929)))</f>
        <v>84.18_2</v>
      </c>
      <c r="O2929" s="42" t="str">
        <f t="shared" si="45"/>
        <v/>
      </c>
      <c r="P2929" s="3" t="s">
        <v>884</v>
      </c>
      <c r="Q2929" s="3" t="s">
        <v>2313</v>
      </c>
      <c r="R2929" s="3" t="s">
        <v>2314</v>
      </c>
      <c r="S2929" s="3" t="s">
        <v>86</v>
      </c>
      <c r="T2929" s="3" t="s">
        <v>95</v>
      </c>
      <c r="U2929" s="3" t="s">
        <v>2308</v>
      </c>
      <c r="V2929" s="3" t="s">
        <v>86</v>
      </c>
      <c r="W2929" s="3" t="s">
        <v>86</v>
      </c>
      <c r="X2929" s="3" t="s">
        <v>86</v>
      </c>
      <c r="Y2929" s="3" t="s">
        <v>103</v>
      </c>
      <c r="Z2929" s="3" t="s">
        <v>86</v>
      </c>
      <c r="AA2929" s="4"/>
      <c r="AB2929" s="3" t="s">
        <v>86</v>
      </c>
      <c r="AC2929" s="3" t="s">
        <v>86</v>
      </c>
      <c r="AD2929" s="3" t="s">
        <v>86</v>
      </c>
      <c r="AE2929" s="5">
        <v>0</v>
      </c>
    </row>
    <row r="2930" spans="1:31" x14ac:dyDescent="0.25">
      <c r="A2930" s="6" t="s">
        <v>86</v>
      </c>
      <c r="B2930" s="3" t="s">
        <v>1281</v>
      </c>
      <c r="C2930" s="3" t="s">
        <v>43</v>
      </c>
      <c r="D2930" s="4">
        <v>44278</v>
      </c>
      <c r="E2930" s="4">
        <v>44278</v>
      </c>
      <c r="F2930" s="4">
        <v>44279</v>
      </c>
      <c r="G2930" s="3" t="s">
        <v>89</v>
      </c>
      <c r="H2930" s="3" t="s">
        <v>90</v>
      </c>
      <c r="I2930" s="5">
        <v>6541</v>
      </c>
      <c r="J2930" s="3" t="s">
        <v>91</v>
      </c>
      <c r="K2930" s="3" t="s">
        <v>90</v>
      </c>
      <c r="L2930" s="5">
        <v>6541</v>
      </c>
      <c r="M2930" s="5">
        <v>77</v>
      </c>
      <c r="N2930" s="41" t="str">
        <f>IF(M2930="","",IF(M2930&lt;0,-M2930&amp;"_"&amp;COUNTIF(M$2:M2930,M2930),M2930&amp;"_"&amp;COUNTIF(M$2:M2930,M2930)))</f>
        <v>77_1</v>
      </c>
      <c r="O2930" s="42" t="str">
        <f t="shared" si="45"/>
        <v/>
      </c>
      <c r="P2930" s="3" t="s">
        <v>884</v>
      </c>
      <c r="Q2930" s="3" t="s">
        <v>2315</v>
      </c>
      <c r="R2930" s="3" t="s">
        <v>2316</v>
      </c>
      <c r="S2930" s="3" t="s">
        <v>86</v>
      </c>
      <c r="T2930" s="3" t="s">
        <v>95</v>
      </c>
      <c r="U2930" s="3" t="s">
        <v>2308</v>
      </c>
      <c r="V2930" s="3" t="s">
        <v>86</v>
      </c>
      <c r="W2930" s="3" t="s">
        <v>86</v>
      </c>
      <c r="X2930" s="3" t="s">
        <v>86</v>
      </c>
      <c r="Y2930" s="3" t="s">
        <v>103</v>
      </c>
      <c r="Z2930" s="3" t="s">
        <v>86</v>
      </c>
      <c r="AA2930" s="4"/>
      <c r="AB2930" s="3" t="s">
        <v>86</v>
      </c>
      <c r="AC2930" s="3" t="s">
        <v>86</v>
      </c>
      <c r="AD2930" s="3" t="s">
        <v>86</v>
      </c>
      <c r="AE2930" s="5">
        <v>0</v>
      </c>
    </row>
    <row r="2931" spans="1:31" x14ac:dyDescent="0.25">
      <c r="A2931" s="6" t="s">
        <v>86</v>
      </c>
      <c r="B2931" s="3" t="s">
        <v>1281</v>
      </c>
      <c r="C2931" s="3" t="s">
        <v>43</v>
      </c>
      <c r="D2931" s="4">
        <v>44278</v>
      </c>
      <c r="E2931" s="4">
        <v>44278</v>
      </c>
      <c r="F2931" s="4">
        <v>44279</v>
      </c>
      <c r="G2931" s="3" t="s">
        <v>89</v>
      </c>
      <c r="H2931" s="3" t="s">
        <v>90</v>
      </c>
      <c r="I2931" s="5">
        <v>6822</v>
      </c>
      <c r="J2931" s="3" t="s">
        <v>91</v>
      </c>
      <c r="K2931" s="3" t="s">
        <v>90</v>
      </c>
      <c r="L2931" s="5">
        <v>6822</v>
      </c>
      <c r="M2931" s="5">
        <v>80.31</v>
      </c>
      <c r="N2931" s="41" t="str">
        <f>IF(M2931="","",IF(M2931&lt;0,-M2931&amp;"_"&amp;COUNTIF(M$2:M2931,M2931),M2931&amp;"_"&amp;COUNTIF(M$2:M2931,M2931)))</f>
        <v>80.31_1</v>
      </c>
      <c r="O2931" s="42" t="str">
        <f t="shared" si="45"/>
        <v/>
      </c>
      <c r="P2931" s="3" t="s">
        <v>884</v>
      </c>
      <c r="Q2931" s="3" t="s">
        <v>2317</v>
      </c>
      <c r="R2931" s="3" t="s">
        <v>2318</v>
      </c>
      <c r="S2931" s="3" t="s">
        <v>86</v>
      </c>
      <c r="T2931" s="3" t="s">
        <v>95</v>
      </c>
      <c r="U2931" s="3" t="s">
        <v>2308</v>
      </c>
      <c r="V2931" s="3" t="s">
        <v>86</v>
      </c>
      <c r="W2931" s="3" t="s">
        <v>86</v>
      </c>
      <c r="X2931" s="3" t="s">
        <v>86</v>
      </c>
      <c r="Y2931" s="3" t="s">
        <v>103</v>
      </c>
      <c r="Z2931" s="3" t="s">
        <v>86</v>
      </c>
      <c r="AA2931" s="4"/>
      <c r="AB2931" s="3" t="s">
        <v>86</v>
      </c>
      <c r="AC2931" s="3" t="s">
        <v>86</v>
      </c>
      <c r="AD2931" s="3" t="s">
        <v>86</v>
      </c>
      <c r="AE2931" s="5">
        <v>0</v>
      </c>
    </row>
    <row r="2932" spans="1:31" x14ac:dyDescent="0.25">
      <c r="A2932" s="6" t="s">
        <v>86</v>
      </c>
      <c r="B2932" s="3" t="s">
        <v>1298</v>
      </c>
      <c r="C2932" s="3" t="s">
        <v>43</v>
      </c>
      <c r="D2932" s="4">
        <v>44278</v>
      </c>
      <c r="E2932" s="4">
        <v>44278</v>
      </c>
      <c r="F2932" s="4">
        <v>44279</v>
      </c>
      <c r="G2932" s="3" t="s">
        <v>89</v>
      </c>
      <c r="H2932" s="3" t="s">
        <v>90</v>
      </c>
      <c r="I2932" s="5">
        <v>3637</v>
      </c>
      <c r="J2932" s="3" t="s">
        <v>91</v>
      </c>
      <c r="K2932" s="3" t="s">
        <v>90</v>
      </c>
      <c r="L2932" s="5">
        <v>3637</v>
      </c>
      <c r="M2932" s="5">
        <v>42.81</v>
      </c>
      <c r="N2932" s="41" t="str">
        <f>IF(M2932="","",IF(M2932&lt;0,-M2932&amp;"_"&amp;COUNTIF(M$2:M2932,M2932),M2932&amp;"_"&amp;COUNTIF(M$2:M2932,M2932)))</f>
        <v>42.81_1</v>
      </c>
      <c r="O2932" s="42" t="str">
        <f t="shared" si="45"/>
        <v/>
      </c>
      <c r="P2932" s="3" t="s">
        <v>884</v>
      </c>
      <c r="Q2932" s="3" t="s">
        <v>2306</v>
      </c>
      <c r="R2932" s="3" t="s">
        <v>2307</v>
      </c>
      <c r="S2932" s="3" t="s">
        <v>86</v>
      </c>
      <c r="T2932" s="3" t="s">
        <v>95</v>
      </c>
      <c r="U2932" s="3" t="s">
        <v>2308</v>
      </c>
      <c r="V2932" s="3" t="s">
        <v>86</v>
      </c>
      <c r="W2932" s="3" t="s">
        <v>86</v>
      </c>
      <c r="X2932" s="3" t="s">
        <v>86</v>
      </c>
      <c r="Y2932" s="3" t="s">
        <v>103</v>
      </c>
      <c r="Z2932" s="3" t="s">
        <v>86</v>
      </c>
      <c r="AA2932" s="4"/>
      <c r="AB2932" s="3" t="s">
        <v>86</v>
      </c>
      <c r="AC2932" s="3" t="s">
        <v>86</v>
      </c>
      <c r="AD2932" s="3" t="s">
        <v>86</v>
      </c>
      <c r="AE2932" s="5">
        <v>0</v>
      </c>
    </row>
    <row r="2933" spans="1:31" x14ac:dyDescent="0.25">
      <c r="A2933" s="6" t="s">
        <v>86</v>
      </c>
      <c r="B2933" s="3" t="s">
        <v>1298</v>
      </c>
      <c r="C2933" s="3" t="s">
        <v>43</v>
      </c>
      <c r="D2933" s="4">
        <v>44278</v>
      </c>
      <c r="E2933" s="4">
        <v>44278</v>
      </c>
      <c r="F2933" s="4">
        <v>44279</v>
      </c>
      <c r="G2933" s="3" t="s">
        <v>89</v>
      </c>
      <c r="H2933" s="3" t="s">
        <v>90</v>
      </c>
      <c r="I2933" s="5">
        <v>3464</v>
      </c>
      <c r="J2933" s="3" t="s">
        <v>91</v>
      </c>
      <c r="K2933" s="3" t="s">
        <v>90</v>
      </c>
      <c r="L2933" s="5">
        <v>3464</v>
      </c>
      <c r="M2933" s="5">
        <v>40.78</v>
      </c>
      <c r="N2933" s="41" t="str">
        <f>IF(M2933="","",IF(M2933&lt;0,-M2933&amp;"_"&amp;COUNTIF(M$2:M2933,M2933),M2933&amp;"_"&amp;COUNTIF(M$2:M2933,M2933)))</f>
        <v>40.78_1</v>
      </c>
      <c r="O2933" s="42" t="str">
        <f t="shared" si="45"/>
        <v/>
      </c>
      <c r="P2933" s="3" t="s">
        <v>884</v>
      </c>
      <c r="Q2933" s="3" t="s">
        <v>2315</v>
      </c>
      <c r="R2933" s="3" t="s">
        <v>2316</v>
      </c>
      <c r="S2933" s="3" t="s">
        <v>86</v>
      </c>
      <c r="T2933" s="3" t="s">
        <v>95</v>
      </c>
      <c r="U2933" s="3" t="s">
        <v>2308</v>
      </c>
      <c r="V2933" s="3" t="s">
        <v>86</v>
      </c>
      <c r="W2933" s="3" t="s">
        <v>86</v>
      </c>
      <c r="X2933" s="3" t="s">
        <v>86</v>
      </c>
      <c r="Y2933" s="3" t="s">
        <v>103</v>
      </c>
      <c r="Z2933" s="3" t="s">
        <v>86</v>
      </c>
      <c r="AA2933" s="4"/>
      <c r="AB2933" s="3" t="s">
        <v>86</v>
      </c>
      <c r="AC2933" s="3" t="s">
        <v>86</v>
      </c>
      <c r="AD2933" s="3" t="s">
        <v>86</v>
      </c>
      <c r="AE2933" s="5">
        <v>0</v>
      </c>
    </row>
    <row r="2934" spans="1:31" x14ac:dyDescent="0.25">
      <c r="A2934" s="6" t="s">
        <v>86</v>
      </c>
      <c r="B2934" s="3" t="s">
        <v>1298</v>
      </c>
      <c r="C2934" s="3" t="s">
        <v>43</v>
      </c>
      <c r="D2934" s="4">
        <v>44278</v>
      </c>
      <c r="E2934" s="4">
        <v>44278</v>
      </c>
      <c r="F2934" s="4">
        <v>44279</v>
      </c>
      <c r="G2934" s="3" t="s">
        <v>89</v>
      </c>
      <c r="H2934" s="3" t="s">
        <v>90</v>
      </c>
      <c r="I2934" s="5">
        <v>2549</v>
      </c>
      <c r="J2934" s="3" t="s">
        <v>91</v>
      </c>
      <c r="K2934" s="3" t="s">
        <v>90</v>
      </c>
      <c r="L2934" s="5">
        <v>2549</v>
      </c>
      <c r="M2934" s="5">
        <v>30.01</v>
      </c>
      <c r="N2934" s="41" t="str">
        <f>IF(M2934="","",IF(M2934&lt;0,-M2934&amp;"_"&amp;COUNTIF(M$2:M2934,M2934),M2934&amp;"_"&amp;COUNTIF(M$2:M2934,M2934)))</f>
        <v>30.01_2</v>
      </c>
      <c r="O2934" s="42" t="str">
        <f t="shared" si="45"/>
        <v/>
      </c>
      <c r="P2934" s="3" t="s">
        <v>884</v>
      </c>
      <c r="Q2934" s="3" t="s">
        <v>2317</v>
      </c>
      <c r="R2934" s="3" t="s">
        <v>2318</v>
      </c>
      <c r="S2934" s="3" t="s">
        <v>86</v>
      </c>
      <c r="T2934" s="3" t="s">
        <v>95</v>
      </c>
      <c r="U2934" s="3" t="s">
        <v>2308</v>
      </c>
      <c r="V2934" s="3" t="s">
        <v>86</v>
      </c>
      <c r="W2934" s="3" t="s">
        <v>86</v>
      </c>
      <c r="X2934" s="3" t="s">
        <v>86</v>
      </c>
      <c r="Y2934" s="3" t="s">
        <v>103</v>
      </c>
      <c r="Z2934" s="3" t="s">
        <v>86</v>
      </c>
      <c r="AA2934" s="4"/>
      <c r="AB2934" s="3" t="s">
        <v>86</v>
      </c>
      <c r="AC2934" s="3" t="s">
        <v>86</v>
      </c>
      <c r="AD2934" s="3" t="s">
        <v>86</v>
      </c>
      <c r="AE2934" s="5">
        <v>0</v>
      </c>
    </row>
    <row r="2935" spans="1:31" x14ac:dyDescent="0.25">
      <c r="A2935" s="6" t="s">
        <v>86</v>
      </c>
      <c r="B2935" s="3" t="s">
        <v>2764</v>
      </c>
      <c r="C2935" s="3" t="s">
        <v>43</v>
      </c>
      <c r="D2935" s="4">
        <v>44278</v>
      </c>
      <c r="E2935" s="4">
        <v>44278</v>
      </c>
      <c r="F2935" s="4">
        <v>44279</v>
      </c>
      <c r="G2935" s="3" t="s">
        <v>89</v>
      </c>
      <c r="H2935" s="3" t="s">
        <v>90</v>
      </c>
      <c r="I2935" s="5">
        <v>5510</v>
      </c>
      <c r="J2935" s="3" t="s">
        <v>91</v>
      </c>
      <c r="K2935" s="3" t="s">
        <v>90</v>
      </c>
      <c r="L2935" s="5">
        <v>5510</v>
      </c>
      <c r="M2935" s="5">
        <v>64.86</v>
      </c>
      <c r="N2935" s="41" t="str">
        <f>IF(M2935="","",IF(M2935&lt;0,-M2935&amp;"_"&amp;COUNTIF(M$2:M2935,M2935),M2935&amp;"_"&amp;COUNTIF(M$2:M2935,M2935)))</f>
        <v>64.86_1</v>
      </c>
      <c r="O2935" s="42" t="str">
        <f t="shared" si="45"/>
        <v/>
      </c>
      <c r="P2935" s="3" t="s">
        <v>884</v>
      </c>
      <c r="Q2935" s="3" t="s">
        <v>2317</v>
      </c>
      <c r="R2935" s="3" t="s">
        <v>4733</v>
      </c>
      <c r="S2935" s="3" t="s">
        <v>86</v>
      </c>
      <c r="T2935" s="3" t="s">
        <v>95</v>
      </c>
      <c r="U2935" s="3" t="s">
        <v>2308</v>
      </c>
      <c r="V2935" s="3" t="s">
        <v>86</v>
      </c>
      <c r="W2935" s="3" t="s">
        <v>86</v>
      </c>
      <c r="X2935" s="3" t="s">
        <v>86</v>
      </c>
      <c r="Y2935" s="3" t="s">
        <v>103</v>
      </c>
      <c r="Z2935" s="3" t="s">
        <v>86</v>
      </c>
      <c r="AA2935" s="4"/>
      <c r="AB2935" s="3" t="s">
        <v>86</v>
      </c>
      <c r="AC2935" s="3" t="s">
        <v>86</v>
      </c>
      <c r="AD2935" s="3" t="s">
        <v>86</v>
      </c>
      <c r="AE2935" s="5">
        <v>0</v>
      </c>
    </row>
    <row r="2936" spans="1:31" x14ac:dyDescent="0.25">
      <c r="A2936" s="6" t="s">
        <v>86</v>
      </c>
      <c r="B2936" s="3" t="s">
        <v>2459</v>
      </c>
      <c r="C2936" s="3" t="s">
        <v>2717</v>
      </c>
      <c r="D2936" s="4">
        <v>44279</v>
      </c>
      <c r="E2936" s="4">
        <v>44279</v>
      </c>
      <c r="F2936" s="4">
        <v>44279</v>
      </c>
      <c r="G2936" s="3" t="s">
        <v>89</v>
      </c>
      <c r="H2936" s="3" t="s">
        <v>90</v>
      </c>
      <c r="I2936" s="5">
        <v>660</v>
      </c>
      <c r="J2936" s="3" t="s">
        <v>91</v>
      </c>
      <c r="K2936" s="3" t="s">
        <v>90</v>
      </c>
      <c r="L2936" s="5">
        <v>660</v>
      </c>
      <c r="M2936" s="5">
        <v>7.77</v>
      </c>
      <c r="N2936" s="41" t="str">
        <f>IF(M2936="","",IF(M2936&lt;0,-M2936&amp;"_"&amp;COUNTIF(M$2:M2936,M2936),M2936&amp;"_"&amp;COUNTIF(M$2:M2936,M2936)))</f>
        <v>7.77_4</v>
      </c>
      <c r="O2936" s="42" t="str">
        <f t="shared" si="45"/>
        <v/>
      </c>
      <c r="P2936" s="3" t="s">
        <v>2718</v>
      </c>
      <c r="Q2936" s="3" t="s">
        <v>2719</v>
      </c>
      <c r="R2936" s="3" t="s">
        <v>2720</v>
      </c>
      <c r="S2936" s="3" t="s">
        <v>86</v>
      </c>
      <c r="T2936" s="3" t="s">
        <v>95</v>
      </c>
      <c r="U2936" s="3" t="s">
        <v>2721</v>
      </c>
      <c r="V2936" s="3" t="s">
        <v>86</v>
      </c>
      <c r="W2936" s="3" t="s">
        <v>86</v>
      </c>
      <c r="X2936" s="3" t="s">
        <v>86</v>
      </c>
      <c r="Y2936" s="3" t="s">
        <v>103</v>
      </c>
      <c r="Z2936" s="3" t="s">
        <v>86</v>
      </c>
      <c r="AA2936" s="4"/>
      <c r="AB2936" s="3" t="s">
        <v>86</v>
      </c>
      <c r="AC2936" s="3" t="s">
        <v>86</v>
      </c>
      <c r="AD2936" s="3" t="s">
        <v>86</v>
      </c>
      <c r="AE2936" s="5">
        <v>0</v>
      </c>
    </row>
    <row r="2937" spans="1:31" x14ac:dyDescent="0.25">
      <c r="A2937" s="6" t="s">
        <v>86</v>
      </c>
      <c r="B2937" s="3" t="s">
        <v>2459</v>
      </c>
      <c r="C2937" s="3" t="s">
        <v>2717</v>
      </c>
      <c r="D2937" s="4">
        <v>44279</v>
      </c>
      <c r="E2937" s="4">
        <v>44279</v>
      </c>
      <c r="F2937" s="4">
        <v>44279</v>
      </c>
      <c r="G2937" s="3" t="s">
        <v>89</v>
      </c>
      <c r="H2937" s="3" t="s">
        <v>90</v>
      </c>
      <c r="I2937" s="5">
        <v>65186</v>
      </c>
      <c r="J2937" s="3" t="s">
        <v>91</v>
      </c>
      <c r="K2937" s="3" t="s">
        <v>90</v>
      </c>
      <c r="L2937" s="5">
        <v>65186</v>
      </c>
      <c r="M2937" s="5">
        <v>767.35</v>
      </c>
      <c r="N2937" s="41" t="str">
        <f>IF(M2937="","",IF(M2937&lt;0,-M2937&amp;"_"&amp;COUNTIF(M$2:M2937,M2937),M2937&amp;"_"&amp;COUNTIF(M$2:M2937,M2937)))</f>
        <v>767.35_1</v>
      </c>
      <c r="O2937" s="42" t="str">
        <f t="shared" si="45"/>
        <v/>
      </c>
      <c r="P2937" s="3" t="s">
        <v>2718</v>
      </c>
      <c r="Q2937" s="3" t="s">
        <v>2719</v>
      </c>
      <c r="R2937" s="3" t="s">
        <v>2722</v>
      </c>
      <c r="S2937" s="3" t="s">
        <v>86</v>
      </c>
      <c r="T2937" s="3" t="s">
        <v>95</v>
      </c>
      <c r="U2937" s="3" t="s">
        <v>2721</v>
      </c>
      <c r="V2937" s="3" t="s">
        <v>86</v>
      </c>
      <c r="W2937" s="3" t="s">
        <v>86</v>
      </c>
      <c r="X2937" s="3" t="s">
        <v>86</v>
      </c>
      <c r="Y2937" s="3" t="s">
        <v>103</v>
      </c>
      <c r="Z2937" s="3" t="s">
        <v>86</v>
      </c>
      <c r="AA2937" s="4"/>
      <c r="AB2937" s="3" t="s">
        <v>86</v>
      </c>
      <c r="AC2937" s="3" t="s">
        <v>86</v>
      </c>
      <c r="AD2937" s="3" t="s">
        <v>86</v>
      </c>
      <c r="AE2937" s="5">
        <v>0</v>
      </c>
    </row>
    <row r="2938" spans="1:31" x14ac:dyDescent="0.25">
      <c r="A2938" s="6" t="s">
        <v>86</v>
      </c>
      <c r="B2938" s="3" t="s">
        <v>2459</v>
      </c>
      <c r="C2938" s="3" t="s">
        <v>2717</v>
      </c>
      <c r="D2938" s="4">
        <v>44279</v>
      </c>
      <c r="E2938" s="4">
        <v>44279</v>
      </c>
      <c r="F2938" s="4">
        <v>44279</v>
      </c>
      <c r="G2938" s="3" t="s">
        <v>89</v>
      </c>
      <c r="H2938" s="3" t="s">
        <v>90</v>
      </c>
      <c r="I2938" s="5">
        <v>4335</v>
      </c>
      <c r="J2938" s="3" t="s">
        <v>91</v>
      </c>
      <c r="K2938" s="3" t="s">
        <v>90</v>
      </c>
      <c r="L2938" s="5">
        <v>4335</v>
      </c>
      <c r="M2938" s="5">
        <v>51.03</v>
      </c>
      <c r="N2938" s="41" t="str">
        <f>IF(M2938="","",IF(M2938&lt;0,-M2938&amp;"_"&amp;COUNTIF(M$2:M2938,M2938),M2938&amp;"_"&amp;COUNTIF(M$2:M2938,M2938)))</f>
        <v>51.03_1</v>
      </c>
      <c r="O2938" s="42" t="str">
        <f t="shared" si="45"/>
        <v/>
      </c>
      <c r="P2938" s="3" t="s">
        <v>2718</v>
      </c>
      <c r="Q2938" s="3" t="s">
        <v>2719</v>
      </c>
      <c r="R2938" s="3" t="s">
        <v>2723</v>
      </c>
      <c r="S2938" s="3" t="s">
        <v>86</v>
      </c>
      <c r="T2938" s="3" t="s">
        <v>95</v>
      </c>
      <c r="U2938" s="3" t="s">
        <v>2721</v>
      </c>
      <c r="V2938" s="3" t="s">
        <v>86</v>
      </c>
      <c r="W2938" s="3" t="s">
        <v>86</v>
      </c>
      <c r="X2938" s="3" t="s">
        <v>86</v>
      </c>
      <c r="Y2938" s="3" t="s">
        <v>106</v>
      </c>
      <c r="Z2938" s="3" t="s">
        <v>86</v>
      </c>
      <c r="AA2938" s="4"/>
      <c r="AB2938" s="3" t="s">
        <v>86</v>
      </c>
      <c r="AC2938" s="3" t="s">
        <v>86</v>
      </c>
      <c r="AD2938" s="3" t="s">
        <v>86</v>
      </c>
      <c r="AE2938" s="5">
        <v>0</v>
      </c>
    </row>
    <row r="2939" spans="1:31" x14ac:dyDescent="0.25">
      <c r="A2939" s="6" t="s">
        <v>86</v>
      </c>
      <c r="B2939" s="3" t="s">
        <v>2779</v>
      </c>
      <c r="C2939" s="3" t="s">
        <v>4734</v>
      </c>
      <c r="D2939" s="4">
        <v>44279</v>
      </c>
      <c r="E2939" s="4">
        <v>44279</v>
      </c>
      <c r="F2939" s="4">
        <v>44279</v>
      </c>
      <c r="G2939" s="3" t="s">
        <v>89</v>
      </c>
      <c r="H2939" s="3" t="s">
        <v>90</v>
      </c>
      <c r="I2939" s="5">
        <v>27802</v>
      </c>
      <c r="J2939" s="3" t="s">
        <v>91</v>
      </c>
      <c r="K2939" s="3" t="s">
        <v>90</v>
      </c>
      <c r="L2939" s="5">
        <v>27802</v>
      </c>
      <c r="M2939" s="5">
        <v>327.27</v>
      </c>
      <c r="N2939" s="41" t="str">
        <f>IF(M2939="","",IF(M2939&lt;0,-M2939&amp;"_"&amp;COUNTIF(M$2:M2939,M2939),M2939&amp;"_"&amp;COUNTIF(M$2:M2939,M2939)))</f>
        <v>327.27_1</v>
      </c>
      <c r="O2939" s="42" t="str">
        <f t="shared" si="45"/>
        <v/>
      </c>
      <c r="P2939" s="3" t="s">
        <v>4638</v>
      </c>
      <c r="Q2939" s="3" t="s">
        <v>4735</v>
      </c>
      <c r="R2939" s="3" t="s">
        <v>4736</v>
      </c>
      <c r="S2939" s="3" t="s">
        <v>86</v>
      </c>
      <c r="T2939" s="3" t="s">
        <v>95</v>
      </c>
      <c r="U2939" s="3" t="s">
        <v>4737</v>
      </c>
      <c r="V2939" s="3" t="s">
        <v>86</v>
      </c>
      <c r="W2939" s="3" t="s">
        <v>86</v>
      </c>
      <c r="X2939" s="3" t="s">
        <v>86</v>
      </c>
      <c r="Y2939" s="3" t="s">
        <v>103</v>
      </c>
      <c r="Z2939" s="3" t="s">
        <v>86</v>
      </c>
      <c r="AA2939" s="4"/>
      <c r="AB2939" s="3" t="s">
        <v>86</v>
      </c>
      <c r="AC2939" s="3" t="s">
        <v>86</v>
      </c>
      <c r="AD2939" s="3" t="s">
        <v>86</v>
      </c>
      <c r="AE2939" s="5">
        <v>0</v>
      </c>
    </row>
    <row r="2940" spans="1:31" x14ac:dyDescent="0.25">
      <c r="A2940" s="6" t="s">
        <v>86</v>
      </c>
      <c r="B2940" s="3" t="s">
        <v>2779</v>
      </c>
      <c r="C2940" s="3" t="s">
        <v>4734</v>
      </c>
      <c r="D2940" s="4">
        <v>44279</v>
      </c>
      <c r="E2940" s="4">
        <v>44279</v>
      </c>
      <c r="F2940" s="4">
        <v>44279</v>
      </c>
      <c r="G2940" s="3" t="s">
        <v>89</v>
      </c>
      <c r="H2940" s="3" t="s">
        <v>90</v>
      </c>
      <c r="I2940" s="5">
        <v>30091</v>
      </c>
      <c r="J2940" s="3" t="s">
        <v>91</v>
      </c>
      <c r="K2940" s="3" t="s">
        <v>90</v>
      </c>
      <c r="L2940" s="5">
        <v>30091</v>
      </c>
      <c r="M2940" s="5">
        <v>354.22</v>
      </c>
      <c r="N2940" s="41" t="str">
        <f>IF(M2940="","",IF(M2940&lt;0,-M2940&amp;"_"&amp;COUNTIF(M$2:M2940,M2940),M2940&amp;"_"&amp;COUNTIF(M$2:M2940,M2940)))</f>
        <v>354.22_1</v>
      </c>
      <c r="O2940" s="42" t="str">
        <f t="shared" si="45"/>
        <v/>
      </c>
      <c r="P2940" s="3" t="s">
        <v>4638</v>
      </c>
      <c r="Q2940" s="3" t="s">
        <v>4130</v>
      </c>
      <c r="R2940" s="3" t="s">
        <v>4131</v>
      </c>
      <c r="S2940" s="3" t="s">
        <v>86</v>
      </c>
      <c r="T2940" s="3" t="s">
        <v>95</v>
      </c>
      <c r="U2940" s="3" t="s">
        <v>4737</v>
      </c>
      <c r="V2940" s="3" t="s">
        <v>86</v>
      </c>
      <c r="W2940" s="3" t="s">
        <v>86</v>
      </c>
      <c r="X2940" s="3" t="s">
        <v>86</v>
      </c>
      <c r="Y2940" s="3" t="s">
        <v>103</v>
      </c>
      <c r="Z2940" s="3" t="s">
        <v>86</v>
      </c>
      <c r="AA2940" s="4"/>
      <c r="AB2940" s="3" t="s">
        <v>86</v>
      </c>
      <c r="AC2940" s="3" t="s">
        <v>86</v>
      </c>
      <c r="AD2940" s="3" t="s">
        <v>86</v>
      </c>
      <c r="AE2940" s="5">
        <v>0</v>
      </c>
    </row>
    <row r="2941" spans="1:31" x14ac:dyDescent="0.25">
      <c r="A2941" s="6" t="s">
        <v>86</v>
      </c>
      <c r="B2941" s="3" t="s">
        <v>2774</v>
      </c>
      <c r="C2941" s="3" t="s">
        <v>4738</v>
      </c>
      <c r="D2941" s="4">
        <v>44279</v>
      </c>
      <c r="E2941" s="4">
        <v>44279</v>
      </c>
      <c r="F2941" s="4">
        <v>44282</v>
      </c>
      <c r="G2941" s="3" t="s">
        <v>2488</v>
      </c>
      <c r="H2941" s="3" t="s">
        <v>160</v>
      </c>
      <c r="I2941" s="5">
        <v>42.63</v>
      </c>
      <c r="J2941" s="3" t="s">
        <v>4739</v>
      </c>
      <c r="K2941" s="3" t="s">
        <v>90</v>
      </c>
      <c r="L2941" s="5">
        <v>3612.86</v>
      </c>
      <c r="M2941" s="5">
        <v>42.63</v>
      </c>
      <c r="N2941" s="41" t="str">
        <f>IF(M2941="","",IF(M2941&lt;0,-M2941&amp;"_"&amp;COUNTIF(M$2:M2941,M2941),M2941&amp;"_"&amp;COUNTIF(M$2:M2941,M2941)))</f>
        <v>42.63_1</v>
      </c>
      <c r="O2941" s="42" t="str">
        <f t="shared" si="45"/>
        <v/>
      </c>
      <c r="P2941" s="3" t="s">
        <v>4740</v>
      </c>
      <c r="Q2941" s="3" t="s">
        <v>4741</v>
      </c>
      <c r="R2941" s="3" t="s">
        <v>4742</v>
      </c>
      <c r="S2941" s="3" t="s">
        <v>86</v>
      </c>
      <c r="T2941" s="3" t="s">
        <v>95</v>
      </c>
      <c r="U2941" s="3" t="s">
        <v>4741</v>
      </c>
      <c r="V2941" s="3" t="s">
        <v>86</v>
      </c>
      <c r="W2941" s="3" t="s">
        <v>86</v>
      </c>
      <c r="X2941" s="3" t="s">
        <v>86</v>
      </c>
      <c r="Y2941" s="3" t="s">
        <v>97</v>
      </c>
      <c r="Z2941" s="3" t="s">
        <v>86</v>
      </c>
      <c r="AA2941" s="4"/>
      <c r="AB2941" s="3" t="s">
        <v>86</v>
      </c>
      <c r="AC2941" s="3" t="s">
        <v>86</v>
      </c>
      <c r="AD2941" s="3" t="s">
        <v>86</v>
      </c>
      <c r="AE2941" s="5">
        <v>0</v>
      </c>
    </row>
    <row r="2942" spans="1:31" x14ac:dyDescent="0.25">
      <c r="A2942" s="6" t="s">
        <v>86</v>
      </c>
      <c r="B2942" s="3" t="s">
        <v>2774</v>
      </c>
      <c r="C2942" s="3" t="s">
        <v>4743</v>
      </c>
      <c r="D2942" s="4">
        <v>44280</v>
      </c>
      <c r="E2942" s="4">
        <v>44280</v>
      </c>
      <c r="F2942" s="4">
        <v>44282</v>
      </c>
      <c r="G2942" s="3" t="s">
        <v>2488</v>
      </c>
      <c r="H2942" s="3" t="s">
        <v>160</v>
      </c>
      <c r="I2942" s="5">
        <v>39.32</v>
      </c>
      <c r="J2942" s="3" t="s">
        <v>4744</v>
      </c>
      <c r="K2942" s="3" t="s">
        <v>90</v>
      </c>
      <c r="L2942" s="5">
        <v>3332.65</v>
      </c>
      <c r="M2942" s="5">
        <v>39.32</v>
      </c>
      <c r="N2942" s="41" t="str">
        <f>IF(M2942="","",IF(M2942&lt;0,-M2942&amp;"_"&amp;COUNTIF(M$2:M2942,M2942),M2942&amp;"_"&amp;COUNTIF(M$2:M2942,M2942)))</f>
        <v>39.32_1</v>
      </c>
      <c r="O2942" s="42" t="str">
        <f t="shared" si="45"/>
        <v/>
      </c>
      <c r="P2942" s="3" t="s">
        <v>4745</v>
      </c>
      <c r="Q2942" s="3" t="s">
        <v>4746</v>
      </c>
      <c r="R2942" s="3" t="s">
        <v>4747</v>
      </c>
      <c r="S2942" s="3" t="s">
        <v>86</v>
      </c>
      <c r="T2942" s="3" t="s">
        <v>95</v>
      </c>
      <c r="U2942" s="3" t="s">
        <v>4746</v>
      </c>
      <c r="V2942" s="3" t="s">
        <v>86</v>
      </c>
      <c r="W2942" s="3" t="s">
        <v>86</v>
      </c>
      <c r="X2942" s="3" t="s">
        <v>86</v>
      </c>
      <c r="Y2942" s="3" t="s">
        <v>97</v>
      </c>
      <c r="Z2942" s="3" t="s">
        <v>86</v>
      </c>
      <c r="AA2942" s="4"/>
      <c r="AB2942" s="3" t="s">
        <v>86</v>
      </c>
      <c r="AC2942" s="3" t="s">
        <v>86</v>
      </c>
      <c r="AD2942" s="3" t="s">
        <v>86</v>
      </c>
      <c r="AE2942" s="5">
        <v>0</v>
      </c>
    </row>
    <row r="2943" spans="1:31" x14ac:dyDescent="0.25">
      <c r="A2943" s="6" t="s">
        <v>86</v>
      </c>
      <c r="B2943" s="3" t="s">
        <v>2764</v>
      </c>
      <c r="C2943" s="3" t="s">
        <v>4748</v>
      </c>
      <c r="D2943" s="4">
        <v>44282</v>
      </c>
      <c r="E2943" s="4">
        <v>44282</v>
      </c>
      <c r="F2943" s="4">
        <v>44283</v>
      </c>
      <c r="G2943" s="3" t="s">
        <v>211</v>
      </c>
      <c r="H2943" s="3" t="s">
        <v>90</v>
      </c>
      <c r="I2943" s="5">
        <v>1000</v>
      </c>
      <c r="J2943" s="3" t="s">
        <v>91</v>
      </c>
      <c r="K2943" s="3" t="s">
        <v>90</v>
      </c>
      <c r="L2943" s="5">
        <v>1000</v>
      </c>
      <c r="M2943" s="5">
        <v>11.77</v>
      </c>
      <c r="N2943" s="41" t="str">
        <f>IF(M2943="","",IF(M2943&lt;0,-M2943&amp;"_"&amp;COUNTIF(M$2:M2943,M2943),M2943&amp;"_"&amp;COUNTIF(M$2:M2943,M2943)))</f>
        <v>11.77_7</v>
      </c>
      <c r="O2943" s="42" t="str">
        <f t="shared" si="45"/>
        <v/>
      </c>
      <c r="P2943" s="3" t="s">
        <v>4749</v>
      </c>
      <c r="Q2943" s="3" t="s">
        <v>4750</v>
      </c>
      <c r="R2943" s="3" t="s">
        <v>4277</v>
      </c>
      <c r="S2943" s="3" t="s">
        <v>86</v>
      </c>
      <c r="T2943" s="3" t="s">
        <v>95</v>
      </c>
      <c r="U2943" s="3" t="s">
        <v>866</v>
      </c>
      <c r="V2943" s="3" t="s">
        <v>86</v>
      </c>
      <c r="W2943" s="3" t="s">
        <v>86</v>
      </c>
      <c r="X2943" s="3" t="s">
        <v>86</v>
      </c>
      <c r="Y2943" s="3" t="s">
        <v>97</v>
      </c>
      <c r="Z2943" s="3" t="s">
        <v>86</v>
      </c>
      <c r="AA2943" s="4"/>
      <c r="AB2943" s="3" t="s">
        <v>86</v>
      </c>
      <c r="AC2943" s="3" t="s">
        <v>86</v>
      </c>
      <c r="AD2943" s="3" t="s">
        <v>86</v>
      </c>
      <c r="AE2943" s="5">
        <v>0</v>
      </c>
    </row>
    <row r="2944" spans="1:31" x14ac:dyDescent="0.25">
      <c r="A2944" s="6" t="s">
        <v>86</v>
      </c>
      <c r="B2944" s="3" t="s">
        <v>2764</v>
      </c>
      <c r="C2944" s="3" t="s">
        <v>4748</v>
      </c>
      <c r="D2944" s="4">
        <v>44282</v>
      </c>
      <c r="E2944" s="4">
        <v>44282</v>
      </c>
      <c r="F2944" s="4">
        <v>44283</v>
      </c>
      <c r="G2944" s="3" t="s">
        <v>211</v>
      </c>
      <c r="H2944" s="3" t="s">
        <v>90</v>
      </c>
      <c r="I2944" s="5">
        <v>950</v>
      </c>
      <c r="J2944" s="3" t="s">
        <v>91</v>
      </c>
      <c r="K2944" s="3" t="s">
        <v>90</v>
      </c>
      <c r="L2944" s="5">
        <v>950</v>
      </c>
      <c r="M2944" s="5">
        <v>11.18</v>
      </c>
      <c r="N2944" s="41" t="str">
        <f>IF(M2944="","",IF(M2944&lt;0,-M2944&amp;"_"&amp;COUNTIF(M$2:M2944,M2944),M2944&amp;"_"&amp;COUNTIF(M$2:M2944,M2944)))</f>
        <v>11.18_2</v>
      </c>
      <c r="O2944" s="42" t="str">
        <f t="shared" si="45"/>
        <v/>
      </c>
      <c r="P2944" s="3" t="s">
        <v>4749</v>
      </c>
      <c r="Q2944" s="3" t="s">
        <v>4750</v>
      </c>
      <c r="R2944" s="3" t="s">
        <v>4751</v>
      </c>
      <c r="S2944" s="3" t="s">
        <v>86</v>
      </c>
      <c r="T2944" s="3" t="s">
        <v>95</v>
      </c>
      <c r="U2944" s="3" t="s">
        <v>866</v>
      </c>
      <c r="V2944" s="3" t="s">
        <v>86</v>
      </c>
      <c r="W2944" s="3" t="s">
        <v>86</v>
      </c>
      <c r="X2944" s="3" t="s">
        <v>86</v>
      </c>
      <c r="Y2944" s="3" t="s">
        <v>97</v>
      </c>
      <c r="Z2944" s="3" t="s">
        <v>86</v>
      </c>
      <c r="AA2944" s="4"/>
      <c r="AB2944" s="3" t="s">
        <v>86</v>
      </c>
      <c r="AC2944" s="3" t="s">
        <v>86</v>
      </c>
      <c r="AD2944" s="3" t="s">
        <v>86</v>
      </c>
      <c r="AE2944" s="5">
        <v>0</v>
      </c>
    </row>
    <row r="2945" spans="1:31" x14ac:dyDescent="0.25">
      <c r="A2945" s="6" t="s">
        <v>86</v>
      </c>
      <c r="B2945" s="3" t="s">
        <v>2764</v>
      </c>
      <c r="C2945" s="3" t="s">
        <v>4748</v>
      </c>
      <c r="D2945" s="4">
        <v>44282</v>
      </c>
      <c r="E2945" s="4">
        <v>44282</v>
      </c>
      <c r="F2945" s="4">
        <v>44283</v>
      </c>
      <c r="G2945" s="3" t="s">
        <v>211</v>
      </c>
      <c r="H2945" s="3" t="s">
        <v>90</v>
      </c>
      <c r="I2945" s="5">
        <v>2160</v>
      </c>
      <c r="J2945" s="3" t="s">
        <v>91</v>
      </c>
      <c r="K2945" s="3" t="s">
        <v>90</v>
      </c>
      <c r="L2945" s="5">
        <v>2160</v>
      </c>
      <c r="M2945" s="5">
        <v>25.43</v>
      </c>
      <c r="N2945" s="41" t="str">
        <f>IF(M2945="","",IF(M2945&lt;0,-M2945&amp;"_"&amp;COUNTIF(M$2:M2945,M2945),M2945&amp;"_"&amp;COUNTIF(M$2:M2945,M2945)))</f>
        <v>25.43_1</v>
      </c>
      <c r="O2945" s="42" t="str">
        <f t="shared" si="45"/>
        <v/>
      </c>
      <c r="P2945" s="3" t="s">
        <v>4749</v>
      </c>
      <c r="Q2945" s="3" t="s">
        <v>4750</v>
      </c>
      <c r="R2945" s="3" t="s">
        <v>4752</v>
      </c>
      <c r="S2945" s="3" t="s">
        <v>86</v>
      </c>
      <c r="T2945" s="3" t="s">
        <v>95</v>
      </c>
      <c r="U2945" s="3" t="s">
        <v>866</v>
      </c>
      <c r="V2945" s="3" t="s">
        <v>86</v>
      </c>
      <c r="W2945" s="3" t="s">
        <v>86</v>
      </c>
      <c r="X2945" s="3" t="s">
        <v>86</v>
      </c>
      <c r="Y2945" s="3" t="s">
        <v>97</v>
      </c>
      <c r="Z2945" s="3" t="s">
        <v>86</v>
      </c>
      <c r="AA2945" s="4"/>
      <c r="AB2945" s="3" t="s">
        <v>86</v>
      </c>
      <c r="AC2945" s="3" t="s">
        <v>86</v>
      </c>
      <c r="AD2945" s="3" t="s">
        <v>86</v>
      </c>
      <c r="AE2945" s="5">
        <v>0</v>
      </c>
    </row>
    <row r="2946" spans="1:31" x14ac:dyDescent="0.25">
      <c r="A2946" s="6" t="s">
        <v>86</v>
      </c>
      <c r="B2946" s="3" t="s">
        <v>2764</v>
      </c>
      <c r="C2946" s="3" t="s">
        <v>4748</v>
      </c>
      <c r="D2946" s="4">
        <v>44282</v>
      </c>
      <c r="E2946" s="4">
        <v>44282</v>
      </c>
      <c r="F2946" s="4">
        <v>44283</v>
      </c>
      <c r="G2946" s="3" t="s">
        <v>211</v>
      </c>
      <c r="H2946" s="3" t="s">
        <v>90</v>
      </c>
      <c r="I2946" s="5">
        <v>20274</v>
      </c>
      <c r="J2946" s="3" t="s">
        <v>91</v>
      </c>
      <c r="K2946" s="3" t="s">
        <v>90</v>
      </c>
      <c r="L2946" s="5">
        <v>20274</v>
      </c>
      <c r="M2946" s="5">
        <v>238.66</v>
      </c>
      <c r="N2946" s="41" t="str">
        <f>IF(M2946="","",IF(M2946&lt;0,-M2946&amp;"_"&amp;COUNTIF(M$2:M2946,M2946),M2946&amp;"_"&amp;COUNTIF(M$2:M2946,M2946)))</f>
        <v>238.66_1</v>
      </c>
      <c r="O2946" s="42" t="str">
        <f t="shared" ref="O2946:O3009" si="46">IF(COUNTIF(N:N,N2946)=2,"x","")</f>
        <v/>
      </c>
      <c r="P2946" s="3" t="s">
        <v>4749</v>
      </c>
      <c r="Q2946" s="3" t="s">
        <v>4750</v>
      </c>
      <c r="R2946" s="3" t="s">
        <v>4753</v>
      </c>
      <c r="S2946" s="3" t="s">
        <v>86</v>
      </c>
      <c r="T2946" s="3" t="s">
        <v>95</v>
      </c>
      <c r="U2946" s="3" t="s">
        <v>866</v>
      </c>
      <c r="V2946" s="3" t="s">
        <v>86</v>
      </c>
      <c r="W2946" s="3" t="s">
        <v>86</v>
      </c>
      <c r="X2946" s="3" t="s">
        <v>86</v>
      </c>
      <c r="Y2946" s="3" t="s">
        <v>97</v>
      </c>
      <c r="Z2946" s="3" t="s">
        <v>86</v>
      </c>
      <c r="AA2946" s="4"/>
      <c r="AB2946" s="3" t="s">
        <v>86</v>
      </c>
      <c r="AC2946" s="3" t="s">
        <v>86</v>
      </c>
      <c r="AD2946" s="3" t="s">
        <v>86</v>
      </c>
      <c r="AE2946" s="5">
        <v>0</v>
      </c>
    </row>
    <row r="2947" spans="1:31" x14ac:dyDescent="0.25">
      <c r="A2947" s="6" t="s">
        <v>86</v>
      </c>
      <c r="B2947" s="3" t="s">
        <v>2774</v>
      </c>
      <c r="C2947" s="3" t="s">
        <v>4754</v>
      </c>
      <c r="D2947" s="4">
        <v>44283</v>
      </c>
      <c r="E2947" s="4">
        <v>44283</v>
      </c>
      <c r="F2947" s="4">
        <v>44292</v>
      </c>
      <c r="G2947" s="3" t="s">
        <v>2488</v>
      </c>
      <c r="H2947" s="3" t="s">
        <v>160</v>
      </c>
      <c r="I2947" s="5">
        <v>0.15</v>
      </c>
      <c r="J2947" s="3" t="s">
        <v>4755</v>
      </c>
      <c r="K2947" s="3" t="s">
        <v>90</v>
      </c>
      <c r="L2947" s="5">
        <v>12.44</v>
      </c>
      <c r="M2947" s="5">
        <v>0.15</v>
      </c>
      <c r="N2947" s="41" t="str">
        <f>IF(M2947="","",IF(M2947&lt;0,-M2947&amp;"_"&amp;COUNTIF(M$2:M2947,M2947),M2947&amp;"_"&amp;COUNTIF(M$2:M2947,M2947)))</f>
        <v>0.15_1</v>
      </c>
      <c r="O2947" s="42" t="str">
        <f t="shared" si="46"/>
        <v/>
      </c>
      <c r="P2947" s="3" t="s">
        <v>4756</v>
      </c>
      <c r="Q2947" s="3" t="s">
        <v>4757</v>
      </c>
      <c r="R2947" s="3" t="s">
        <v>4758</v>
      </c>
      <c r="S2947" s="3" t="s">
        <v>86</v>
      </c>
      <c r="T2947" s="3" t="s">
        <v>95</v>
      </c>
      <c r="U2947" s="3" t="s">
        <v>4757</v>
      </c>
      <c r="V2947" s="3" t="s">
        <v>86</v>
      </c>
      <c r="W2947" s="3" t="s">
        <v>86</v>
      </c>
      <c r="X2947" s="3" t="s">
        <v>86</v>
      </c>
      <c r="Y2947" s="3" t="s">
        <v>97</v>
      </c>
      <c r="Z2947" s="3" t="s">
        <v>86</v>
      </c>
      <c r="AA2947" s="4"/>
      <c r="AB2947" s="3" t="s">
        <v>86</v>
      </c>
      <c r="AC2947" s="3" t="s">
        <v>86</v>
      </c>
      <c r="AD2947" s="3" t="s">
        <v>86</v>
      </c>
      <c r="AE2947" s="5">
        <v>0</v>
      </c>
    </row>
    <row r="2948" spans="1:31" x14ac:dyDescent="0.25">
      <c r="A2948" s="6" t="s">
        <v>86</v>
      </c>
      <c r="B2948" s="3" t="s">
        <v>270</v>
      </c>
      <c r="C2948" s="3" t="s">
        <v>838</v>
      </c>
      <c r="D2948" s="4">
        <v>44283</v>
      </c>
      <c r="E2948" s="4">
        <v>44283</v>
      </c>
      <c r="F2948" s="4">
        <v>44293</v>
      </c>
      <c r="G2948" s="3" t="s">
        <v>839</v>
      </c>
      <c r="H2948" s="3" t="s">
        <v>90</v>
      </c>
      <c r="I2948" s="5">
        <v>22673</v>
      </c>
      <c r="J2948" s="3" t="s">
        <v>91</v>
      </c>
      <c r="K2948" s="3" t="s">
        <v>90</v>
      </c>
      <c r="L2948" s="5">
        <v>22673</v>
      </c>
      <c r="M2948" s="5">
        <v>266.89999999999998</v>
      </c>
      <c r="N2948" s="41" t="str">
        <f>IF(M2948="","",IF(M2948&lt;0,-M2948&amp;"_"&amp;COUNTIF(M$2:M2948,M2948),M2948&amp;"_"&amp;COUNTIF(M$2:M2948,M2948)))</f>
        <v>266.9_1</v>
      </c>
      <c r="O2948" s="42" t="str">
        <f t="shared" si="46"/>
        <v/>
      </c>
      <c r="P2948" s="3" t="s">
        <v>840</v>
      </c>
      <c r="Q2948" s="3" t="s">
        <v>731</v>
      </c>
      <c r="R2948" s="3" t="s">
        <v>841</v>
      </c>
      <c r="S2948" s="3" t="s">
        <v>86</v>
      </c>
      <c r="T2948" s="3" t="s">
        <v>95</v>
      </c>
      <c r="U2948" s="3" t="s">
        <v>842</v>
      </c>
      <c r="V2948" s="3" t="s">
        <v>86</v>
      </c>
      <c r="W2948" s="3" t="s">
        <v>86</v>
      </c>
      <c r="X2948" s="3" t="s">
        <v>86</v>
      </c>
      <c r="Y2948" s="3" t="s">
        <v>103</v>
      </c>
      <c r="Z2948" s="3" t="s">
        <v>86</v>
      </c>
      <c r="AA2948" s="4"/>
      <c r="AB2948" s="3" t="s">
        <v>86</v>
      </c>
      <c r="AC2948" s="3" t="s">
        <v>86</v>
      </c>
      <c r="AD2948" s="3" t="s">
        <v>86</v>
      </c>
      <c r="AE2948" s="5">
        <v>0</v>
      </c>
    </row>
    <row r="2949" spans="1:31" x14ac:dyDescent="0.25">
      <c r="A2949" s="6" t="s">
        <v>86</v>
      </c>
      <c r="B2949" s="3" t="s">
        <v>1281</v>
      </c>
      <c r="C2949" s="3" t="s">
        <v>44</v>
      </c>
      <c r="D2949" s="4">
        <v>44284</v>
      </c>
      <c r="E2949" s="4">
        <v>44284</v>
      </c>
      <c r="F2949" s="4">
        <v>44287</v>
      </c>
      <c r="G2949" s="3" t="s">
        <v>89</v>
      </c>
      <c r="H2949" s="3" t="s">
        <v>90</v>
      </c>
      <c r="I2949" s="5">
        <v>6000</v>
      </c>
      <c r="J2949" s="3" t="s">
        <v>91</v>
      </c>
      <c r="K2949" s="3" t="s">
        <v>90</v>
      </c>
      <c r="L2949" s="5">
        <v>6000</v>
      </c>
      <c r="M2949" s="5">
        <v>70.63</v>
      </c>
      <c r="N2949" s="41" t="str">
        <f>IF(M2949="","",IF(M2949&lt;0,-M2949&amp;"_"&amp;COUNTIF(M$2:M2949,M2949),M2949&amp;"_"&amp;COUNTIF(M$2:M2949,M2949)))</f>
        <v>70.63_3</v>
      </c>
      <c r="O2949" s="42" t="str">
        <f t="shared" si="46"/>
        <v/>
      </c>
      <c r="P2949" s="3" t="s">
        <v>884</v>
      </c>
      <c r="Q2949" s="3" t="s">
        <v>2319</v>
      </c>
      <c r="R2949" s="3" t="s">
        <v>1825</v>
      </c>
      <c r="S2949" s="3" t="s">
        <v>86</v>
      </c>
      <c r="T2949" s="3" t="s">
        <v>95</v>
      </c>
      <c r="U2949" s="3" t="s">
        <v>2320</v>
      </c>
      <c r="V2949" s="3" t="s">
        <v>86</v>
      </c>
      <c r="W2949" s="3" t="s">
        <v>86</v>
      </c>
      <c r="X2949" s="3" t="s">
        <v>86</v>
      </c>
      <c r="Y2949" s="3" t="s">
        <v>103</v>
      </c>
      <c r="Z2949" s="3" t="s">
        <v>86</v>
      </c>
      <c r="AA2949" s="4"/>
      <c r="AB2949" s="3" t="s">
        <v>86</v>
      </c>
      <c r="AC2949" s="3" t="s">
        <v>86</v>
      </c>
      <c r="AD2949" s="3" t="s">
        <v>86</v>
      </c>
      <c r="AE2949" s="5">
        <v>0</v>
      </c>
    </row>
    <row r="2950" spans="1:31" x14ac:dyDescent="0.25">
      <c r="A2950" s="6" t="s">
        <v>86</v>
      </c>
      <c r="B2950" s="3" t="s">
        <v>1281</v>
      </c>
      <c r="C2950" s="3" t="s">
        <v>44</v>
      </c>
      <c r="D2950" s="4">
        <v>44284</v>
      </c>
      <c r="E2950" s="4">
        <v>44284</v>
      </c>
      <c r="F2950" s="4">
        <v>44287</v>
      </c>
      <c r="G2950" s="3" t="s">
        <v>89</v>
      </c>
      <c r="H2950" s="3" t="s">
        <v>90</v>
      </c>
      <c r="I2950" s="5">
        <v>7509</v>
      </c>
      <c r="J2950" s="3" t="s">
        <v>91</v>
      </c>
      <c r="K2950" s="3" t="s">
        <v>90</v>
      </c>
      <c r="L2950" s="5">
        <v>7509</v>
      </c>
      <c r="M2950" s="5">
        <v>88.39</v>
      </c>
      <c r="N2950" s="41" t="str">
        <f>IF(M2950="","",IF(M2950&lt;0,-M2950&amp;"_"&amp;COUNTIF(M$2:M2950,M2950),M2950&amp;"_"&amp;COUNTIF(M$2:M2950,M2950)))</f>
        <v>88.39_1</v>
      </c>
      <c r="O2950" s="42" t="str">
        <f t="shared" si="46"/>
        <v/>
      </c>
      <c r="P2950" s="3" t="s">
        <v>884</v>
      </c>
      <c r="Q2950" s="3" t="s">
        <v>2321</v>
      </c>
      <c r="R2950" s="3" t="s">
        <v>2322</v>
      </c>
      <c r="S2950" s="3" t="s">
        <v>86</v>
      </c>
      <c r="T2950" s="3" t="s">
        <v>95</v>
      </c>
      <c r="U2950" s="3" t="s">
        <v>2320</v>
      </c>
      <c r="V2950" s="3" t="s">
        <v>86</v>
      </c>
      <c r="W2950" s="3" t="s">
        <v>86</v>
      </c>
      <c r="X2950" s="3" t="s">
        <v>86</v>
      </c>
      <c r="Y2950" s="3" t="s">
        <v>103</v>
      </c>
      <c r="Z2950" s="3" t="s">
        <v>86</v>
      </c>
      <c r="AA2950" s="4"/>
      <c r="AB2950" s="3" t="s">
        <v>86</v>
      </c>
      <c r="AC2950" s="3" t="s">
        <v>86</v>
      </c>
      <c r="AD2950" s="3" t="s">
        <v>86</v>
      </c>
      <c r="AE2950" s="5">
        <v>0</v>
      </c>
    </row>
    <row r="2951" spans="1:31" x14ac:dyDescent="0.25">
      <c r="A2951" s="6" t="s">
        <v>86</v>
      </c>
      <c r="B2951" s="3" t="s">
        <v>1281</v>
      </c>
      <c r="C2951" s="3" t="s">
        <v>44</v>
      </c>
      <c r="D2951" s="4">
        <v>44284</v>
      </c>
      <c r="E2951" s="4">
        <v>44284</v>
      </c>
      <c r="F2951" s="4">
        <v>44287</v>
      </c>
      <c r="G2951" s="3" t="s">
        <v>89</v>
      </c>
      <c r="H2951" s="3" t="s">
        <v>90</v>
      </c>
      <c r="I2951" s="5">
        <v>4290</v>
      </c>
      <c r="J2951" s="3" t="s">
        <v>91</v>
      </c>
      <c r="K2951" s="3" t="s">
        <v>90</v>
      </c>
      <c r="L2951" s="5">
        <v>4290</v>
      </c>
      <c r="M2951" s="5">
        <v>50.5</v>
      </c>
      <c r="N2951" s="41" t="str">
        <f>IF(M2951="","",IF(M2951&lt;0,-M2951&amp;"_"&amp;COUNTIF(M$2:M2951,M2951),M2951&amp;"_"&amp;COUNTIF(M$2:M2951,M2951)))</f>
        <v>50.5_1</v>
      </c>
      <c r="O2951" s="42" t="str">
        <f t="shared" si="46"/>
        <v/>
      </c>
      <c r="P2951" s="3" t="s">
        <v>884</v>
      </c>
      <c r="Q2951" s="3" t="s">
        <v>2323</v>
      </c>
      <c r="R2951" s="3" t="s">
        <v>2324</v>
      </c>
      <c r="S2951" s="3" t="s">
        <v>86</v>
      </c>
      <c r="T2951" s="3" t="s">
        <v>95</v>
      </c>
      <c r="U2951" s="3" t="s">
        <v>2320</v>
      </c>
      <c r="V2951" s="3" t="s">
        <v>86</v>
      </c>
      <c r="W2951" s="3" t="s">
        <v>86</v>
      </c>
      <c r="X2951" s="3" t="s">
        <v>86</v>
      </c>
      <c r="Y2951" s="3" t="s">
        <v>103</v>
      </c>
      <c r="Z2951" s="3" t="s">
        <v>86</v>
      </c>
      <c r="AA2951" s="4"/>
      <c r="AB2951" s="3" t="s">
        <v>86</v>
      </c>
      <c r="AC2951" s="3" t="s">
        <v>86</v>
      </c>
      <c r="AD2951" s="3" t="s">
        <v>86</v>
      </c>
      <c r="AE2951" s="5">
        <v>0</v>
      </c>
    </row>
    <row r="2952" spans="1:31" x14ac:dyDescent="0.25">
      <c r="A2952" s="6" t="s">
        <v>86</v>
      </c>
      <c r="B2952" s="3" t="s">
        <v>1281</v>
      </c>
      <c r="C2952" s="3" t="s">
        <v>44</v>
      </c>
      <c r="D2952" s="4">
        <v>44284</v>
      </c>
      <c r="E2952" s="4">
        <v>44284</v>
      </c>
      <c r="F2952" s="4">
        <v>44287</v>
      </c>
      <c r="G2952" s="3" t="s">
        <v>89</v>
      </c>
      <c r="H2952" s="3" t="s">
        <v>90</v>
      </c>
      <c r="I2952" s="5">
        <v>9979</v>
      </c>
      <c r="J2952" s="3" t="s">
        <v>91</v>
      </c>
      <c r="K2952" s="3" t="s">
        <v>90</v>
      </c>
      <c r="L2952" s="5">
        <v>9979</v>
      </c>
      <c r="M2952" s="5">
        <v>117.47</v>
      </c>
      <c r="N2952" s="41" t="str">
        <f>IF(M2952="","",IF(M2952&lt;0,-M2952&amp;"_"&amp;COUNTIF(M$2:M2952,M2952),M2952&amp;"_"&amp;COUNTIF(M$2:M2952,M2952)))</f>
        <v>117.47_1</v>
      </c>
      <c r="O2952" s="42" t="str">
        <f t="shared" si="46"/>
        <v/>
      </c>
      <c r="P2952" s="3" t="s">
        <v>884</v>
      </c>
      <c r="Q2952" s="3" t="s">
        <v>2325</v>
      </c>
      <c r="R2952" s="3" t="s">
        <v>2326</v>
      </c>
      <c r="S2952" s="3" t="s">
        <v>86</v>
      </c>
      <c r="T2952" s="3" t="s">
        <v>95</v>
      </c>
      <c r="U2952" s="3" t="s">
        <v>2320</v>
      </c>
      <c r="V2952" s="3" t="s">
        <v>86</v>
      </c>
      <c r="W2952" s="3" t="s">
        <v>86</v>
      </c>
      <c r="X2952" s="3" t="s">
        <v>86</v>
      </c>
      <c r="Y2952" s="3" t="s">
        <v>103</v>
      </c>
      <c r="Z2952" s="3" t="s">
        <v>86</v>
      </c>
      <c r="AA2952" s="4"/>
      <c r="AB2952" s="3" t="s">
        <v>86</v>
      </c>
      <c r="AC2952" s="3" t="s">
        <v>86</v>
      </c>
      <c r="AD2952" s="3" t="s">
        <v>86</v>
      </c>
      <c r="AE2952" s="5">
        <v>0</v>
      </c>
    </row>
    <row r="2953" spans="1:31" x14ac:dyDescent="0.25">
      <c r="A2953" s="6" t="s">
        <v>86</v>
      </c>
      <c r="B2953" s="3" t="s">
        <v>1281</v>
      </c>
      <c r="C2953" s="3" t="s">
        <v>44</v>
      </c>
      <c r="D2953" s="4">
        <v>44284</v>
      </c>
      <c r="E2953" s="4">
        <v>44284</v>
      </c>
      <c r="F2953" s="4">
        <v>44287</v>
      </c>
      <c r="G2953" s="3" t="s">
        <v>89</v>
      </c>
      <c r="H2953" s="3" t="s">
        <v>90</v>
      </c>
      <c r="I2953" s="5">
        <v>-13308</v>
      </c>
      <c r="J2953" s="3" t="s">
        <v>91</v>
      </c>
      <c r="K2953" s="3" t="s">
        <v>90</v>
      </c>
      <c r="L2953" s="5">
        <v>-13308</v>
      </c>
      <c r="M2953" s="5">
        <v>-156.66</v>
      </c>
      <c r="N2953" s="41" t="str">
        <f>IF(M2953="","",IF(M2953&lt;0,-M2953&amp;"_"&amp;COUNTIF(M$2:M2953,M2953),M2953&amp;"_"&amp;COUNTIF(M$2:M2953,M2953)))</f>
        <v>156.66_2</v>
      </c>
      <c r="O2953" s="42" t="str">
        <f t="shared" si="46"/>
        <v/>
      </c>
      <c r="P2953" s="3" t="s">
        <v>884</v>
      </c>
      <c r="Q2953" s="3" t="s">
        <v>2325</v>
      </c>
      <c r="R2953" s="3" t="s">
        <v>2326</v>
      </c>
      <c r="S2953" s="3" t="s">
        <v>86</v>
      </c>
      <c r="T2953" s="3" t="s">
        <v>95</v>
      </c>
      <c r="U2953" s="3" t="s">
        <v>2320</v>
      </c>
      <c r="V2953" s="3" t="s">
        <v>86</v>
      </c>
      <c r="W2953" s="3" t="s">
        <v>86</v>
      </c>
      <c r="X2953" s="3" t="s">
        <v>86</v>
      </c>
      <c r="Y2953" s="3" t="s">
        <v>103</v>
      </c>
      <c r="Z2953" s="3" t="s">
        <v>86</v>
      </c>
      <c r="AA2953" s="4"/>
      <c r="AB2953" s="3" t="s">
        <v>86</v>
      </c>
      <c r="AC2953" s="3" t="s">
        <v>86</v>
      </c>
      <c r="AD2953" s="3" t="s">
        <v>86</v>
      </c>
      <c r="AE2953" s="5">
        <v>0</v>
      </c>
    </row>
    <row r="2954" spans="1:31" x14ac:dyDescent="0.25">
      <c r="A2954" s="6" t="s">
        <v>86</v>
      </c>
      <c r="B2954" s="3" t="s">
        <v>1281</v>
      </c>
      <c r="C2954" s="3" t="s">
        <v>44</v>
      </c>
      <c r="D2954" s="4">
        <v>44284</v>
      </c>
      <c r="E2954" s="4">
        <v>44284</v>
      </c>
      <c r="F2954" s="4">
        <v>44287</v>
      </c>
      <c r="G2954" s="3" t="s">
        <v>89</v>
      </c>
      <c r="H2954" s="3" t="s">
        <v>90</v>
      </c>
      <c r="I2954" s="5">
        <v>7905</v>
      </c>
      <c r="J2954" s="3" t="s">
        <v>91</v>
      </c>
      <c r="K2954" s="3" t="s">
        <v>90</v>
      </c>
      <c r="L2954" s="5">
        <v>7905</v>
      </c>
      <c r="M2954" s="5">
        <v>93.05</v>
      </c>
      <c r="N2954" s="41" t="str">
        <f>IF(M2954="","",IF(M2954&lt;0,-M2954&amp;"_"&amp;COUNTIF(M$2:M2954,M2954),M2954&amp;"_"&amp;COUNTIF(M$2:M2954,M2954)))</f>
        <v>93.05_1</v>
      </c>
      <c r="O2954" s="42" t="str">
        <f t="shared" si="46"/>
        <v/>
      </c>
      <c r="P2954" s="3" t="s">
        <v>884</v>
      </c>
      <c r="Q2954" s="3" t="s">
        <v>2327</v>
      </c>
      <c r="R2954" s="3" t="s">
        <v>2328</v>
      </c>
      <c r="S2954" s="3" t="s">
        <v>86</v>
      </c>
      <c r="T2954" s="3" t="s">
        <v>95</v>
      </c>
      <c r="U2954" s="3" t="s">
        <v>2320</v>
      </c>
      <c r="V2954" s="3" t="s">
        <v>86</v>
      </c>
      <c r="W2954" s="3" t="s">
        <v>86</v>
      </c>
      <c r="X2954" s="3" t="s">
        <v>86</v>
      </c>
      <c r="Y2954" s="3" t="s">
        <v>103</v>
      </c>
      <c r="Z2954" s="3" t="s">
        <v>86</v>
      </c>
      <c r="AA2954" s="4"/>
      <c r="AB2954" s="3" t="s">
        <v>86</v>
      </c>
      <c r="AC2954" s="3" t="s">
        <v>86</v>
      </c>
      <c r="AD2954" s="3" t="s">
        <v>86</v>
      </c>
      <c r="AE2954" s="5">
        <v>0</v>
      </c>
    </row>
    <row r="2955" spans="1:31" x14ac:dyDescent="0.25">
      <c r="A2955" s="6" t="s">
        <v>86</v>
      </c>
      <c r="B2955" s="3" t="s">
        <v>1281</v>
      </c>
      <c r="C2955" s="3" t="s">
        <v>44</v>
      </c>
      <c r="D2955" s="4">
        <v>44284</v>
      </c>
      <c r="E2955" s="4">
        <v>44284</v>
      </c>
      <c r="F2955" s="4">
        <v>44287</v>
      </c>
      <c r="G2955" s="3" t="s">
        <v>89</v>
      </c>
      <c r="H2955" s="3" t="s">
        <v>90</v>
      </c>
      <c r="I2955" s="5">
        <v>4184</v>
      </c>
      <c r="J2955" s="3" t="s">
        <v>91</v>
      </c>
      <c r="K2955" s="3" t="s">
        <v>90</v>
      </c>
      <c r="L2955" s="5">
        <v>4184</v>
      </c>
      <c r="M2955" s="5">
        <v>49.25</v>
      </c>
      <c r="N2955" s="41" t="str">
        <f>IF(M2955="","",IF(M2955&lt;0,-M2955&amp;"_"&amp;COUNTIF(M$2:M2955,M2955),M2955&amp;"_"&amp;COUNTIF(M$2:M2955,M2955)))</f>
        <v>49.25_1</v>
      </c>
      <c r="O2955" s="42" t="str">
        <f t="shared" si="46"/>
        <v/>
      </c>
      <c r="P2955" s="3" t="s">
        <v>884</v>
      </c>
      <c r="Q2955" s="3" t="s">
        <v>2329</v>
      </c>
      <c r="R2955" s="3" t="s">
        <v>2330</v>
      </c>
      <c r="S2955" s="3" t="s">
        <v>86</v>
      </c>
      <c r="T2955" s="3" t="s">
        <v>95</v>
      </c>
      <c r="U2955" s="3" t="s">
        <v>2320</v>
      </c>
      <c r="V2955" s="3" t="s">
        <v>86</v>
      </c>
      <c r="W2955" s="3" t="s">
        <v>86</v>
      </c>
      <c r="X2955" s="3" t="s">
        <v>86</v>
      </c>
      <c r="Y2955" s="3" t="s">
        <v>103</v>
      </c>
      <c r="Z2955" s="3" t="s">
        <v>86</v>
      </c>
      <c r="AA2955" s="4"/>
      <c r="AB2955" s="3" t="s">
        <v>86</v>
      </c>
      <c r="AC2955" s="3" t="s">
        <v>86</v>
      </c>
      <c r="AD2955" s="3" t="s">
        <v>86</v>
      </c>
      <c r="AE2955" s="5">
        <v>0</v>
      </c>
    </row>
    <row r="2956" spans="1:31" x14ac:dyDescent="0.25">
      <c r="A2956" s="6" t="s">
        <v>86</v>
      </c>
      <c r="B2956" s="3" t="s">
        <v>1298</v>
      </c>
      <c r="C2956" s="3" t="s">
        <v>44</v>
      </c>
      <c r="D2956" s="4">
        <v>44284</v>
      </c>
      <c r="E2956" s="4">
        <v>44284</v>
      </c>
      <c r="F2956" s="4">
        <v>44287</v>
      </c>
      <c r="G2956" s="3" t="s">
        <v>89</v>
      </c>
      <c r="H2956" s="3" t="s">
        <v>90</v>
      </c>
      <c r="I2956" s="5">
        <v>4251</v>
      </c>
      <c r="J2956" s="3" t="s">
        <v>91</v>
      </c>
      <c r="K2956" s="3" t="s">
        <v>90</v>
      </c>
      <c r="L2956" s="5">
        <v>4251</v>
      </c>
      <c r="M2956" s="5">
        <v>50.04</v>
      </c>
      <c r="N2956" s="41" t="str">
        <f>IF(M2956="","",IF(M2956&lt;0,-M2956&amp;"_"&amp;COUNTIF(M$2:M2956,M2956),M2956&amp;"_"&amp;COUNTIF(M$2:M2956,M2956)))</f>
        <v>50.04_1</v>
      </c>
      <c r="O2956" s="42" t="str">
        <f t="shared" si="46"/>
        <v/>
      </c>
      <c r="P2956" s="3" t="s">
        <v>884</v>
      </c>
      <c r="Q2956" s="3" t="s">
        <v>2325</v>
      </c>
      <c r="R2956" s="3" t="s">
        <v>2326</v>
      </c>
      <c r="S2956" s="3" t="s">
        <v>86</v>
      </c>
      <c r="T2956" s="3" t="s">
        <v>95</v>
      </c>
      <c r="U2956" s="3" t="s">
        <v>2320</v>
      </c>
      <c r="V2956" s="3" t="s">
        <v>86</v>
      </c>
      <c r="W2956" s="3" t="s">
        <v>86</v>
      </c>
      <c r="X2956" s="3" t="s">
        <v>86</v>
      </c>
      <c r="Y2956" s="3" t="s">
        <v>103</v>
      </c>
      <c r="Z2956" s="3" t="s">
        <v>86</v>
      </c>
      <c r="AA2956" s="4"/>
      <c r="AB2956" s="3" t="s">
        <v>86</v>
      </c>
      <c r="AC2956" s="3" t="s">
        <v>86</v>
      </c>
      <c r="AD2956" s="3" t="s">
        <v>86</v>
      </c>
      <c r="AE2956" s="5">
        <v>0</v>
      </c>
    </row>
    <row r="2957" spans="1:31" x14ac:dyDescent="0.25">
      <c r="A2957" s="6" t="s">
        <v>86</v>
      </c>
      <c r="B2957" s="3" t="s">
        <v>1298</v>
      </c>
      <c r="C2957" s="3" t="s">
        <v>44</v>
      </c>
      <c r="D2957" s="4">
        <v>44284</v>
      </c>
      <c r="E2957" s="4">
        <v>44284</v>
      </c>
      <c r="F2957" s="4">
        <v>44287</v>
      </c>
      <c r="G2957" s="3" t="s">
        <v>89</v>
      </c>
      <c r="H2957" s="3" t="s">
        <v>90</v>
      </c>
      <c r="I2957" s="5">
        <v>2018</v>
      </c>
      <c r="J2957" s="3" t="s">
        <v>91</v>
      </c>
      <c r="K2957" s="3" t="s">
        <v>90</v>
      </c>
      <c r="L2957" s="5">
        <v>2018</v>
      </c>
      <c r="M2957" s="5">
        <v>23.76</v>
      </c>
      <c r="N2957" s="41" t="str">
        <f>IF(M2957="","",IF(M2957&lt;0,-M2957&amp;"_"&amp;COUNTIF(M$2:M2957,M2957),M2957&amp;"_"&amp;COUNTIF(M$2:M2957,M2957)))</f>
        <v>23.76_1</v>
      </c>
      <c r="O2957" s="42" t="str">
        <f t="shared" si="46"/>
        <v/>
      </c>
      <c r="P2957" s="3" t="s">
        <v>884</v>
      </c>
      <c r="Q2957" s="3" t="s">
        <v>2327</v>
      </c>
      <c r="R2957" s="3" t="s">
        <v>2328</v>
      </c>
      <c r="S2957" s="3" t="s">
        <v>86</v>
      </c>
      <c r="T2957" s="3" t="s">
        <v>95</v>
      </c>
      <c r="U2957" s="3" t="s">
        <v>2320</v>
      </c>
      <c r="V2957" s="3" t="s">
        <v>86</v>
      </c>
      <c r="W2957" s="3" t="s">
        <v>86</v>
      </c>
      <c r="X2957" s="3" t="s">
        <v>86</v>
      </c>
      <c r="Y2957" s="3" t="s">
        <v>103</v>
      </c>
      <c r="Z2957" s="3" t="s">
        <v>86</v>
      </c>
      <c r="AA2957" s="4"/>
      <c r="AB2957" s="3" t="s">
        <v>86</v>
      </c>
      <c r="AC2957" s="3" t="s">
        <v>86</v>
      </c>
      <c r="AD2957" s="3" t="s">
        <v>86</v>
      </c>
      <c r="AE2957" s="5">
        <v>0</v>
      </c>
    </row>
    <row r="2958" spans="1:31" x14ac:dyDescent="0.25">
      <c r="A2958" s="6" t="s">
        <v>86</v>
      </c>
      <c r="B2958" s="3" t="s">
        <v>1298</v>
      </c>
      <c r="C2958" s="3" t="s">
        <v>44</v>
      </c>
      <c r="D2958" s="4">
        <v>44284</v>
      </c>
      <c r="E2958" s="4">
        <v>44284</v>
      </c>
      <c r="F2958" s="4">
        <v>44287</v>
      </c>
      <c r="G2958" s="3" t="s">
        <v>89</v>
      </c>
      <c r="H2958" s="3" t="s">
        <v>90</v>
      </c>
      <c r="I2958" s="5">
        <v>3279</v>
      </c>
      <c r="J2958" s="3" t="s">
        <v>91</v>
      </c>
      <c r="K2958" s="3" t="s">
        <v>90</v>
      </c>
      <c r="L2958" s="5">
        <v>3279</v>
      </c>
      <c r="M2958" s="5">
        <v>38.6</v>
      </c>
      <c r="N2958" s="41" t="str">
        <f>IF(M2958="","",IF(M2958&lt;0,-M2958&amp;"_"&amp;COUNTIF(M$2:M2958,M2958),M2958&amp;"_"&amp;COUNTIF(M$2:M2958,M2958)))</f>
        <v>38.6_1</v>
      </c>
      <c r="O2958" s="42" t="str">
        <f t="shared" si="46"/>
        <v/>
      </c>
      <c r="P2958" s="3" t="s">
        <v>884</v>
      </c>
      <c r="Q2958" s="3" t="s">
        <v>2329</v>
      </c>
      <c r="R2958" s="3" t="s">
        <v>2330</v>
      </c>
      <c r="S2958" s="3" t="s">
        <v>86</v>
      </c>
      <c r="T2958" s="3" t="s">
        <v>95</v>
      </c>
      <c r="U2958" s="3" t="s">
        <v>2320</v>
      </c>
      <c r="V2958" s="3" t="s">
        <v>86</v>
      </c>
      <c r="W2958" s="3" t="s">
        <v>86</v>
      </c>
      <c r="X2958" s="3" t="s">
        <v>86</v>
      </c>
      <c r="Y2958" s="3" t="s">
        <v>103</v>
      </c>
      <c r="Z2958" s="3" t="s">
        <v>86</v>
      </c>
      <c r="AA2958" s="4"/>
      <c r="AB2958" s="3" t="s">
        <v>86</v>
      </c>
      <c r="AC2958" s="3" t="s">
        <v>86</v>
      </c>
      <c r="AD2958" s="3" t="s">
        <v>86</v>
      </c>
      <c r="AE2958" s="5">
        <v>0</v>
      </c>
    </row>
    <row r="2959" spans="1:31" x14ac:dyDescent="0.25">
      <c r="A2959" s="6" t="s">
        <v>86</v>
      </c>
      <c r="B2959" s="3" t="s">
        <v>2779</v>
      </c>
      <c r="C2959" s="3" t="s">
        <v>4759</v>
      </c>
      <c r="D2959" s="4">
        <v>44284</v>
      </c>
      <c r="E2959" s="4">
        <v>44284</v>
      </c>
      <c r="F2959" s="4">
        <v>44296</v>
      </c>
      <c r="G2959" s="3" t="s">
        <v>89</v>
      </c>
      <c r="H2959" s="3" t="s">
        <v>90</v>
      </c>
      <c r="I2959" s="5">
        <v>54701</v>
      </c>
      <c r="J2959" s="3" t="s">
        <v>91</v>
      </c>
      <c r="K2959" s="3" t="s">
        <v>90</v>
      </c>
      <c r="L2959" s="5">
        <v>54701</v>
      </c>
      <c r="M2959" s="5">
        <v>643.91999999999996</v>
      </c>
      <c r="N2959" s="41" t="str">
        <f>IF(M2959="","",IF(M2959&lt;0,-M2959&amp;"_"&amp;COUNTIF(M$2:M2959,M2959),M2959&amp;"_"&amp;COUNTIF(M$2:M2959,M2959)))</f>
        <v>643.92_1</v>
      </c>
      <c r="O2959" s="42" t="str">
        <f t="shared" si="46"/>
        <v/>
      </c>
      <c r="P2959" s="3" t="s">
        <v>4760</v>
      </c>
      <c r="Q2959" s="3" t="s">
        <v>4761</v>
      </c>
      <c r="R2959" s="3" t="s">
        <v>4762</v>
      </c>
      <c r="S2959" s="3" t="s">
        <v>86</v>
      </c>
      <c r="T2959" s="3" t="s">
        <v>95</v>
      </c>
      <c r="U2959" s="3" t="s">
        <v>4763</v>
      </c>
      <c r="V2959" s="3" t="s">
        <v>86</v>
      </c>
      <c r="W2959" s="3" t="s">
        <v>86</v>
      </c>
      <c r="X2959" s="3" t="s">
        <v>86</v>
      </c>
      <c r="Y2959" s="3" t="s">
        <v>103</v>
      </c>
      <c r="Z2959" s="3" t="s">
        <v>86</v>
      </c>
      <c r="AA2959" s="4"/>
      <c r="AB2959" s="3" t="s">
        <v>86</v>
      </c>
      <c r="AC2959" s="3" t="s">
        <v>86</v>
      </c>
      <c r="AD2959" s="3" t="s">
        <v>86</v>
      </c>
      <c r="AE2959" s="5">
        <v>0</v>
      </c>
    </row>
    <row r="2960" spans="1:31" x14ac:dyDescent="0.25">
      <c r="A2960" s="6" t="s">
        <v>86</v>
      </c>
      <c r="B2960" s="3" t="s">
        <v>2779</v>
      </c>
      <c r="C2960" s="3" t="s">
        <v>4759</v>
      </c>
      <c r="D2960" s="4">
        <v>44284</v>
      </c>
      <c r="E2960" s="4">
        <v>44284</v>
      </c>
      <c r="F2960" s="4">
        <v>44296</v>
      </c>
      <c r="G2960" s="3" t="s">
        <v>89</v>
      </c>
      <c r="H2960" s="3" t="s">
        <v>90</v>
      </c>
      <c r="I2960" s="5">
        <v>32539</v>
      </c>
      <c r="J2960" s="3" t="s">
        <v>91</v>
      </c>
      <c r="K2960" s="3" t="s">
        <v>90</v>
      </c>
      <c r="L2960" s="5">
        <v>32539</v>
      </c>
      <c r="M2960" s="5">
        <v>383.04</v>
      </c>
      <c r="N2960" s="41" t="str">
        <f>IF(M2960="","",IF(M2960&lt;0,-M2960&amp;"_"&amp;COUNTIF(M$2:M2960,M2960),M2960&amp;"_"&amp;COUNTIF(M$2:M2960,M2960)))</f>
        <v>383.04_1</v>
      </c>
      <c r="O2960" s="42" t="str">
        <f t="shared" si="46"/>
        <v/>
      </c>
      <c r="P2960" s="3" t="s">
        <v>4760</v>
      </c>
      <c r="Q2960" s="3" t="s">
        <v>4087</v>
      </c>
      <c r="R2960" s="3" t="s">
        <v>4088</v>
      </c>
      <c r="S2960" s="3" t="s">
        <v>86</v>
      </c>
      <c r="T2960" s="3" t="s">
        <v>95</v>
      </c>
      <c r="U2960" s="3" t="s">
        <v>4763</v>
      </c>
      <c r="V2960" s="3" t="s">
        <v>86</v>
      </c>
      <c r="W2960" s="3" t="s">
        <v>86</v>
      </c>
      <c r="X2960" s="3" t="s">
        <v>86</v>
      </c>
      <c r="Y2960" s="3" t="s">
        <v>103</v>
      </c>
      <c r="Z2960" s="3" t="s">
        <v>86</v>
      </c>
      <c r="AA2960" s="4"/>
      <c r="AB2960" s="3" t="s">
        <v>86</v>
      </c>
      <c r="AC2960" s="3" t="s">
        <v>86</v>
      </c>
      <c r="AD2960" s="3" t="s">
        <v>86</v>
      </c>
      <c r="AE2960" s="5">
        <v>0</v>
      </c>
    </row>
    <row r="2961" spans="1:31" x14ac:dyDescent="0.25">
      <c r="A2961" s="6" t="s">
        <v>86</v>
      </c>
      <c r="B2961" s="3" t="s">
        <v>2779</v>
      </c>
      <c r="C2961" s="3" t="s">
        <v>4759</v>
      </c>
      <c r="D2961" s="4">
        <v>44284</v>
      </c>
      <c r="E2961" s="4">
        <v>44284</v>
      </c>
      <c r="F2961" s="4">
        <v>44296</v>
      </c>
      <c r="G2961" s="3" t="s">
        <v>89</v>
      </c>
      <c r="H2961" s="3" t="s">
        <v>90</v>
      </c>
      <c r="I2961" s="5">
        <v>26243</v>
      </c>
      <c r="J2961" s="3" t="s">
        <v>91</v>
      </c>
      <c r="K2961" s="3" t="s">
        <v>90</v>
      </c>
      <c r="L2961" s="5">
        <v>26243</v>
      </c>
      <c r="M2961" s="5">
        <v>308.92</v>
      </c>
      <c r="N2961" s="41" t="str">
        <f>IF(M2961="","",IF(M2961&lt;0,-M2961&amp;"_"&amp;COUNTIF(M$2:M2961,M2961),M2961&amp;"_"&amp;COUNTIF(M$2:M2961,M2961)))</f>
        <v>308.92_1</v>
      </c>
      <c r="O2961" s="42" t="str">
        <f t="shared" si="46"/>
        <v/>
      </c>
      <c r="P2961" s="3" t="s">
        <v>4760</v>
      </c>
      <c r="Q2961" s="3" t="s">
        <v>4764</v>
      </c>
      <c r="R2961" s="3" t="s">
        <v>4765</v>
      </c>
      <c r="S2961" s="3" t="s">
        <v>86</v>
      </c>
      <c r="T2961" s="3" t="s">
        <v>95</v>
      </c>
      <c r="U2961" s="3" t="s">
        <v>4763</v>
      </c>
      <c r="V2961" s="3" t="s">
        <v>86</v>
      </c>
      <c r="W2961" s="3" t="s">
        <v>86</v>
      </c>
      <c r="X2961" s="3" t="s">
        <v>86</v>
      </c>
      <c r="Y2961" s="3" t="s">
        <v>103</v>
      </c>
      <c r="Z2961" s="3" t="s">
        <v>86</v>
      </c>
      <c r="AA2961" s="4"/>
      <c r="AB2961" s="3" t="s">
        <v>86</v>
      </c>
      <c r="AC2961" s="3" t="s">
        <v>86</v>
      </c>
      <c r="AD2961" s="3" t="s">
        <v>86</v>
      </c>
      <c r="AE2961" s="5">
        <v>0</v>
      </c>
    </row>
    <row r="2962" spans="1:31" x14ac:dyDescent="0.25">
      <c r="A2962" s="6" t="s">
        <v>86</v>
      </c>
      <c r="B2962" s="3" t="s">
        <v>2779</v>
      </c>
      <c r="C2962" s="3" t="s">
        <v>4759</v>
      </c>
      <c r="D2962" s="4">
        <v>44284</v>
      </c>
      <c r="E2962" s="4">
        <v>44284</v>
      </c>
      <c r="F2962" s="4">
        <v>44296</v>
      </c>
      <c r="G2962" s="3" t="s">
        <v>89</v>
      </c>
      <c r="H2962" s="3" t="s">
        <v>90</v>
      </c>
      <c r="I2962" s="5">
        <v>25231</v>
      </c>
      <c r="J2962" s="3" t="s">
        <v>91</v>
      </c>
      <c r="K2962" s="3" t="s">
        <v>90</v>
      </c>
      <c r="L2962" s="5">
        <v>25231</v>
      </c>
      <c r="M2962" s="5">
        <v>297.01</v>
      </c>
      <c r="N2962" s="41" t="str">
        <f>IF(M2962="","",IF(M2962&lt;0,-M2962&amp;"_"&amp;COUNTIF(M$2:M2962,M2962),M2962&amp;"_"&amp;COUNTIF(M$2:M2962,M2962)))</f>
        <v>297.01_2</v>
      </c>
      <c r="O2962" s="42" t="str">
        <f t="shared" si="46"/>
        <v/>
      </c>
      <c r="P2962" s="3" t="s">
        <v>4760</v>
      </c>
      <c r="Q2962" s="3" t="s">
        <v>4089</v>
      </c>
      <c r="R2962" s="3" t="s">
        <v>4090</v>
      </c>
      <c r="S2962" s="3" t="s">
        <v>86</v>
      </c>
      <c r="T2962" s="3" t="s">
        <v>95</v>
      </c>
      <c r="U2962" s="3" t="s">
        <v>4763</v>
      </c>
      <c r="V2962" s="3" t="s">
        <v>86</v>
      </c>
      <c r="W2962" s="3" t="s">
        <v>86</v>
      </c>
      <c r="X2962" s="3" t="s">
        <v>86</v>
      </c>
      <c r="Y2962" s="3" t="s">
        <v>103</v>
      </c>
      <c r="Z2962" s="3" t="s">
        <v>86</v>
      </c>
      <c r="AA2962" s="4"/>
      <c r="AB2962" s="3" t="s">
        <v>86</v>
      </c>
      <c r="AC2962" s="3" t="s">
        <v>86</v>
      </c>
      <c r="AD2962" s="3" t="s">
        <v>86</v>
      </c>
      <c r="AE2962" s="5">
        <v>0</v>
      </c>
    </row>
    <row r="2963" spans="1:31" x14ac:dyDescent="0.25">
      <c r="A2963" s="6" t="s">
        <v>86</v>
      </c>
      <c r="B2963" s="3" t="s">
        <v>2764</v>
      </c>
      <c r="C2963" s="3" t="s">
        <v>44</v>
      </c>
      <c r="D2963" s="4">
        <v>44284</v>
      </c>
      <c r="E2963" s="4">
        <v>44284</v>
      </c>
      <c r="F2963" s="4">
        <v>44287</v>
      </c>
      <c r="G2963" s="3" t="s">
        <v>89</v>
      </c>
      <c r="H2963" s="3" t="s">
        <v>90</v>
      </c>
      <c r="I2963" s="5">
        <v>86502</v>
      </c>
      <c r="J2963" s="3" t="s">
        <v>91</v>
      </c>
      <c r="K2963" s="3" t="s">
        <v>90</v>
      </c>
      <c r="L2963" s="5">
        <v>86502</v>
      </c>
      <c r="M2963" s="5">
        <v>1018.27</v>
      </c>
      <c r="N2963" s="41" t="str">
        <f>IF(M2963="","",IF(M2963&lt;0,-M2963&amp;"_"&amp;COUNTIF(M$2:M2963,M2963),M2963&amp;"_"&amp;COUNTIF(M$2:M2963,M2963)))</f>
        <v>1018.27_1</v>
      </c>
      <c r="O2963" s="42" t="str">
        <f t="shared" si="46"/>
        <v/>
      </c>
      <c r="P2963" s="3" t="s">
        <v>884</v>
      </c>
      <c r="Q2963" s="3" t="s">
        <v>2325</v>
      </c>
      <c r="R2963" s="3" t="s">
        <v>4766</v>
      </c>
      <c r="S2963" s="3" t="s">
        <v>86</v>
      </c>
      <c r="T2963" s="3" t="s">
        <v>95</v>
      </c>
      <c r="U2963" s="3" t="s">
        <v>2320</v>
      </c>
      <c r="V2963" s="3" t="s">
        <v>86</v>
      </c>
      <c r="W2963" s="3" t="s">
        <v>86</v>
      </c>
      <c r="X2963" s="3" t="s">
        <v>86</v>
      </c>
      <c r="Y2963" s="3" t="s">
        <v>103</v>
      </c>
      <c r="Z2963" s="3" t="s">
        <v>86</v>
      </c>
      <c r="AA2963" s="4"/>
      <c r="AB2963" s="3" t="s">
        <v>86</v>
      </c>
      <c r="AC2963" s="3" t="s">
        <v>86</v>
      </c>
      <c r="AD2963" s="3" t="s">
        <v>86</v>
      </c>
      <c r="AE2963" s="5">
        <v>0</v>
      </c>
    </row>
    <row r="2964" spans="1:31" x14ac:dyDescent="0.25">
      <c r="A2964" s="6" t="s">
        <v>86</v>
      </c>
      <c r="B2964" s="3" t="s">
        <v>2764</v>
      </c>
      <c r="C2964" s="3" t="s">
        <v>44</v>
      </c>
      <c r="D2964" s="4">
        <v>44284</v>
      </c>
      <c r="E2964" s="4">
        <v>44284</v>
      </c>
      <c r="F2964" s="4">
        <v>44287</v>
      </c>
      <c r="G2964" s="3" t="s">
        <v>89</v>
      </c>
      <c r="H2964" s="3" t="s">
        <v>90</v>
      </c>
      <c r="I2964" s="5">
        <v>2713</v>
      </c>
      <c r="J2964" s="3" t="s">
        <v>91</v>
      </c>
      <c r="K2964" s="3" t="s">
        <v>90</v>
      </c>
      <c r="L2964" s="5">
        <v>2713</v>
      </c>
      <c r="M2964" s="5">
        <v>31.94</v>
      </c>
      <c r="N2964" s="41" t="str">
        <f>IF(M2964="","",IF(M2964&lt;0,-M2964&amp;"_"&amp;COUNTIF(M$2:M2964,M2964),M2964&amp;"_"&amp;COUNTIF(M$2:M2964,M2964)))</f>
        <v>31.94_1</v>
      </c>
      <c r="O2964" s="42" t="str">
        <f t="shared" si="46"/>
        <v/>
      </c>
      <c r="P2964" s="3" t="s">
        <v>884</v>
      </c>
      <c r="Q2964" s="3" t="s">
        <v>2327</v>
      </c>
      <c r="R2964" s="3" t="s">
        <v>4767</v>
      </c>
      <c r="S2964" s="3" t="s">
        <v>86</v>
      </c>
      <c r="T2964" s="3" t="s">
        <v>95</v>
      </c>
      <c r="U2964" s="3" t="s">
        <v>2320</v>
      </c>
      <c r="V2964" s="3" t="s">
        <v>86</v>
      </c>
      <c r="W2964" s="3" t="s">
        <v>86</v>
      </c>
      <c r="X2964" s="3" t="s">
        <v>86</v>
      </c>
      <c r="Y2964" s="3" t="s">
        <v>103</v>
      </c>
      <c r="Z2964" s="3" t="s">
        <v>86</v>
      </c>
      <c r="AA2964" s="4"/>
      <c r="AB2964" s="3" t="s">
        <v>86</v>
      </c>
      <c r="AC2964" s="3" t="s">
        <v>86</v>
      </c>
      <c r="AD2964" s="3" t="s">
        <v>86</v>
      </c>
      <c r="AE2964" s="5">
        <v>0</v>
      </c>
    </row>
    <row r="2965" spans="1:31" x14ac:dyDescent="0.25">
      <c r="A2965" s="6" t="s">
        <v>86</v>
      </c>
      <c r="B2965" s="3" t="s">
        <v>2764</v>
      </c>
      <c r="C2965" s="3" t="s">
        <v>44</v>
      </c>
      <c r="D2965" s="4">
        <v>44284</v>
      </c>
      <c r="E2965" s="4">
        <v>44284</v>
      </c>
      <c r="F2965" s="4">
        <v>44287</v>
      </c>
      <c r="G2965" s="3" t="s">
        <v>89</v>
      </c>
      <c r="H2965" s="3" t="s">
        <v>90</v>
      </c>
      <c r="I2965" s="5">
        <v>2608</v>
      </c>
      <c r="J2965" s="3" t="s">
        <v>91</v>
      </c>
      <c r="K2965" s="3" t="s">
        <v>90</v>
      </c>
      <c r="L2965" s="5">
        <v>2608</v>
      </c>
      <c r="M2965" s="5">
        <v>30.7</v>
      </c>
      <c r="N2965" s="41" t="str">
        <f>IF(M2965="","",IF(M2965&lt;0,-M2965&amp;"_"&amp;COUNTIF(M$2:M2965,M2965),M2965&amp;"_"&amp;COUNTIF(M$2:M2965,M2965)))</f>
        <v>30.7_2</v>
      </c>
      <c r="O2965" s="42" t="str">
        <f t="shared" si="46"/>
        <v/>
      </c>
      <c r="P2965" s="3" t="s">
        <v>884</v>
      </c>
      <c r="Q2965" s="3" t="s">
        <v>2329</v>
      </c>
      <c r="R2965" s="3" t="s">
        <v>4768</v>
      </c>
      <c r="S2965" s="3" t="s">
        <v>86</v>
      </c>
      <c r="T2965" s="3" t="s">
        <v>95</v>
      </c>
      <c r="U2965" s="3" t="s">
        <v>2320</v>
      </c>
      <c r="V2965" s="3" t="s">
        <v>86</v>
      </c>
      <c r="W2965" s="3" t="s">
        <v>86</v>
      </c>
      <c r="X2965" s="3" t="s">
        <v>86</v>
      </c>
      <c r="Y2965" s="3" t="s">
        <v>103</v>
      </c>
      <c r="Z2965" s="3" t="s">
        <v>86</v>
      </c>
      <c r="AA2965" s="4"/>
      <c r="AB2965" s="3" t="s">
        <v>86</v>
      </c>
      <c r="AC2965" s="3" t="s">
        <v>86</v>
      </c>
      <c r="AD2965" s="3" t="s">
        <v>86</v>
      </c>
      <c r="AE2965" s="5">
        <v>0</v>
      </c>
    </row>
    <row r="2966" spans="1:31" x14ac:dyDescent="0.25">
      <c r="A2966" s="6" t="s">
        <v>86</v>
      </c>
      <c r="B2966" s="3" t="s">
        <v>2774</v>
      </c>
      <c r="C2966" s="3" t="s">
        <v>4769</v>
      </c>
      <c r="D2966" s="4">
        <v>44284</v>
      </c>
      <c r="E2966" s="4">
        <v>44284</v>
      </c>
      <c r="F2966" s="4">
        <v>44286</v>
      </c>
      <c r="G2966" s="3" t="s">
        <v>2488</v>
      </c>
      <c r="H2966" s="3" t="s">
        <v>160</v>
      </c>
      <c r="I2966" s="5">
        <v>134.41</v>
      </c>
      <c r="J2966" s="3" t="s">
        <v>4770</v>
      </c>
      <c r="K2966" s="3" t="s">
        <v>90</v>
      </c>
      <c r="L2966" s="5">
        <v>11391.13</v>
      </c>
      <c r="M2966" s="5">
        <v>134.41</v>
      </c>
      <c r="N2966" s="41" t="str">
        <f>IF(M2966="","",IF(M2966&lt;0,-M2966&amp;"_"&amp;COUNTIF(M$2:M2966,M2966),M2966&amp;"_"&amp;COUNTIF(M$2:M2966,M2966)))</f>
        <v>134.41_1</v>
      </c>
      <c r="O2966" s="42" t="str">
        <f t="shared" si="46"/>
        <v/>
      </c>
      <c r="P2966" s="3" t="s">
        <v>4771</v>
      </c>
      <c r="Q2966" s="3" t="s">
        <v>4772</v>
      </c>
      <c r="R2966" s="3" t="s">
        <v>4773</v>
      </c>
      <c r="S2966" s="3" t="s">
        <v>86</v>
      </c>
      <c r="T2966" s="3" t="s">
        <v>95</v>
      </c>
      <c r="U2966" s="3" t="s">
        <v>4774</v>
      </c>
      <c r="V2966" s="3" t="s">
        <v>86</v>
      </c>
      <c r="W2966" s="3" t="s">
        <v>86</v>
      </c>
      <c r="X2966" s="3" t="s">
        <v>86</v>
      </c>
      <c r="Y2966" s="3" t="s">
        <v>97</v>
      </c>
      <c r="Z2966" s="3" t="s">
        <v>86</v>
      </c>
      <c r="AA2966" s="4"/>
      <c r="AB2966" s="3" t="s">
        <v>86</v>
      </c>
      <c r="AC2966" s="3" t="s">
        <v>86</v>
      </c>
      <c r="AD2966" s="3" t="s">
        <v>86</v>
      </c>
      <c r="AE2966" s="5">
        <v>0</v>
      </c>
    </row>
    <row r="2967" spans="1:31" x14ac:dyDescent="0.25">
      <c r="A2967" s="6" t="s">
        <v>86</v>
      </c>
      <c r="B2967" s="3" t="s">
        <v>2774</v>
      </c>
      <c r="C2967" s="3" t="s">
        <v>4775</v>
      </c>
      <c r="D2967" s="4">
        <v>44284</v>
      </c>
      <c r="E2967" s="4">
        <v>44284</v>
      </c>
      <c r="F2967" s="4">
        <v>44287</v>
      </c>
      <c r="G2967" s="3" t="s">
        <v>2488</v>
      </c>
      <c r="H2967" s="3" t="s">
        <v>160</v>
      </c>
      <c r="I2967" s="5">
        <v>4.62</v>
      </c>
      <c r="J2967" s="3" t="s">
        <v>4776</v>
      </c>
      <c r="K2967" s="3" t="s">
        <v>90</v>
      </c>
      <c r="L2967" s="5">
        <v>391.45</v>
      </c>
      <c r="M2967" s="5">
        <v>4.62</v>
      </c>
      <c r="N2967" s="41" t="str">
        <f>IF(M2967="","",IF(M2967&lt;0,-M2967&amp;"_"&amp;COUNTIF(M$2:M2967,M2967),M2967&amp;"_"&amp;COUNTIF(M$2:M2967,M2967)))</f>
        <v>4.62_1</v>
      </c>
      <c r="O2967" s="42" t="str">
        <f t="shared" si="46"/>
        <v/>
      </c>
      <c r="P2967" s="3" t="s">
        <v>4777</v>
      </c>
      <c r="Q2967" s="3" t="s">
        <v>4774</v>
      </c>
      <c r="R2967" s="3" t="s">
        <v>4778</v>
      </c>
      <c r="S2967" s="3" t="s">
        <v>86</v>
      </c>
      <c r="T2967" s="3" t="s">
        <v>95</v>
      </c>
      <c r="U2967" s="3" t="s">
        <v>4774</v>
      </c>
      <c r="V2967" s="3" t="s">
        <v>86</v>
      </c>
      <c r="W2967" s="3" t="s">
        <v>86</v>
      </c>
      <c r="X2967" s="3" t="s">
        <v>86</v>
      </c>
      <c r="Y2967" s="3" t="s">
        <v>97</v>
      </c>
      <c r="Z2967" s="3" t="s">
        <v>86</v>
      </c>
      <c r="AA2967" s="4"/>
      <c r="AB2967" s="3" t="s">
        <v>86</v>
      </c>
      <c r="AC2967" s="3" t="s">
        <v>86</v>
      </c>
      <c r="AD2967" s="3" t="s">
        <v>86</v>
      </c>
      <c r="AE2967" s="5">
        <v>0</v>
      </c>
    </row>
    <row r="2968" spans="1:31" x14ac:dyDescent="0.25">
      <c r="A2968" s="6" t="s">
        <v>86</v>
      </c>
      <c r="B2968" s="3" t="s">
        <v>270</v>
      </c>
      <c r="C2968" s="3" t="s">
        <v>843</v>
      </c>
      <c r="D2968" s="4">
        <v>44284</v>
      </c>
      <c r="E2968" s="4">
        <v>44284</v>
      </c>
      <c r="F2968" s="4">
        <v>44290</v>
      </c>
      <c r="G2968" s="3" t="s">
        <v>89</v>
      </c>
      <c r="H2968" s="3" t="s">
        <v>90</v>
      </c>
      <c r="I2968" s="5">
        <v>120</v>
      </c>
      <c r="J2968" s="3" t="s">
        <v>91</v>
      </c>
      <c r="K2968" s="3" t="s">
        <v>90</v>
      </c>
      <c r="L2968" s="5">
        <v>120</v>
      </c>
      <c r="M2968" s="5">
        <v>1.41</v>
      </c>
      <c r="N2968" s="41" t="str">
        <f>IF(M2968="","",IF(M2968&lt;0,-M2968&amp;"_"&amp;COUNTIF(M$2:M2968,M2968),M2968&amp;"_"&amp;COUNTIF(M$2:M2968,M2968)))</f>
        <v>1.41_11</v>
      </c>
      <c r="O2968" s="42" t="str">
        <f t="shared" si="46"/>
        <v/>
      </c>
      <c r="P2968" s="3" t="s">
        <v>626</v>
      </c>
      <c r="Q2968" s="3" t="s">
        <v>844</v>
      </c>
      <c r="R2968" s="3" t="s">
        <v>825</v>
      </c>
      <c r="S2968" s="3" t="s">
        <v>86</v>
      </c>
      <c r="T2968" s="3" t="s">
        <v>95</v>
      </c>
      <c r="U2968" s="3" t="s">
        <v>845</v>
      </c>
      <c r="V2968" s="3" t="s">
        <v>86</v>
      </c>
      <c r="W2968" s="3" t="s">
        <v>86</v>
      </c>
      <c r="X2968" s="3" t="s">
        <v>86</v>
      </c>
      <c r="Y2968" s="3" t="s">
        <v>103</v>
      </c>
      <c r="Z2968" s="3" t="s">
        <v>86</v>
      </c>
      <c r="AA2968" s="4"/>
      <c r="AB2968" s="3" t="s">
        <v>86</v>
      </c>
      <c r="AC2968" s="3" t="s">
        <v>86</v>
      </c>
      <c r="AD2968" s="3" t="s">
        <v>86</v>
      </c>
      <c r="AE2968" s="5">
        <v>0</v>
      </c>
    </row>
    <row r="2969" spans="1:31" x14ac:dyDescent="0.25">
      <c r="A2969" s="6" t="s">
        <v>86</v>
      </c>
      <c r="B2969" s="3" t="s">
        <v>270</v>
      </c>
      <c r="C2969" s="3" t="s">
        <v>843</v>
      </c>
      <c r="D2969" s="4">
        <v>44284</v>
      </c>
      <c r="E2969" s="4">
        <v>44284</v>
      </c>
      <c r="F2969" s="4">
        <v>44290</v>
      </c>
      <c r="G2969" s="3" t="s">
        <v>89</v>
      </c>
      <c r="H2969" s="3" t="s">
        <v>90</v>
      </c>
      <c r="I2969" s="5">
        <v>252</v>
      </c>
      <c r="J2969" s="3" t="s">
        <v>91</v>
      </c>
      <c r="K2969" s="3" t="s">
        <v>90</v>
      </c>
      <c r="L2969" s="5">
        <v>252</v>
      </c>
      <c r="M2969" s="5">
        <v>2.97</v>
      </c>
      <c r="N2969" s="41" t="str">
        <f>IF(M2969="","",IF(M2969&lt;0,-M2969&amp;"_"&amp;COUNTIF(M$2:M2969,M2969),M2969&amp;"_"&amp;COUNTIF(M$2:M2969,M2969)))</f>
        <v>2.97_1</v>
      </c>
      <c r="O2969" s="42" t="str">
        <f t="shared" si="46"/>
        <v/>
      </c>
      <c r="P2969" s="3" t="s">
        <v>626</v>
      </c>
      <c r="Q2969" s="3" t="s">
        <v>846</v>
      </c>
      <c r="R2969" s="3" t="s">
        <v>825</v>
      </c>
      <c r="S2969" s="3" t="s">
        <v>86</v>
      </c>
      <c r="T2969" s="3" t="s">
        <v>95</v>
      </c>
      <c r="U2969" s="3" t="s">
        <v>845</v>
      </c>
      <c r="V2969" s="3" t="s">
        <v>86</v>
      </c>
      <c r="W2969" s="3" t="s">
        <v>86</v>
      </c>
      <c r="X2969" s="3" t="s">
        <v>86</v>
      </c>
      <c r="Y2969" s="3" t="s">
        <v>103</v>
      </c>
      <c r="Z2969" s="3" t="s">
        <v>86</v>
      </c>
      <c r="AA2969" s="4"/>
      <c r="AB2969" s="3" t="s">
        <v>86</v>
      </c>
      <c r="AC2969" s="3" t="s">
        <v>86</v>
      </c>
      <c r="AD2969" s="3" t="s">
        <v>86</v>
      </c>
      <c r="AE2969" s="5">
        <v>0</v>
      </c>
    </row>
    <row r="2970" spans="1:31" x14ac:dyDescent="0.25">
      <c r="A2970" s="6" t="s">
        <v>86</v>
      </c>
      <c r="B2970" s="3" t="s">
        <v>270</v>
      </c>
      <c r="C2970" s="3" t="s">
        <v>843</v>
      </c>
      <c r="D2970" s="4">
        <v>44284</v>
      </c>
      <c r="E2970" s="4">
        <v>44284</v>
      </c>
      <c r="F2970" s="4">
        <v>44290</v>
      </c>
      <c r="G2970" s="3" t="s">
        <v>89</v>
      </c>
      <c r="H2970" s="3" t="s">
        <v>90</v>
      </c>
      <c r="I2970" s="5">
        <v>918</v>
      </c>
      <c r="J2970" s="3" t="s">
        <v>91</v>
      </c>
      <c r="K2970" s="3" t="s">
        <v>90</v>
      </c>
      <c r="L2970" s="5">
        <v>918</v>
      </c>
      <c r="M2970" s="5">
        <v>10.81</v>
      </c>
      <c r="N2970" s="41" t="str">
        <f>IF(M2970="","",IF(M2970&lt;0,-M2970&amp;"_"&amp;COUNTIF(M$2:M2970,M2970),M2970&amp;"_"&amp;COUNTIF(M$2:M2970,M2970)))</f>
        <v>10.81_2</v>
      </c>
      <c r="O2970" s="42" t="str">
        <f t="shared" si="46"/>
        <v/>
      </c>
      <c r="P2970" s="3" t="s">
        <v>626</v>
      </c>
      <c r="Q2970" s="3" t="s">
        <v>847</v>
      </c>
      <c r="R2970" s="3" t="s">
        <v>774</v>
      </c>
      <c r="S2970" s="3" t="s">
        <v>86</v>
      </c>
      <c r="T2970" s="3" t="s">
        <v>95</v>
      </c>
      <c r="U2970" s="3" t="s">
        <v>845</v>
      </c>
      <c r="V2970" s="3" t="s">
        <v>86</v>
      </c>
      <c r="W2970" s="3" t="s">
        <v>86</v>
      </c>
      <c r="X2970" s="3" t="s">
        <v>86</v>
      </c>
      <c r="Y2970" s="3" t="s">
        <v>103</v>
      </c>
      <c r="Z2970" s="3" t="s">
        <v>86</v>
      </c>
      <c r="AA2970" s="4"/>
      <c r="AB2970" s="3" t="s">
        <v>86</v>
      </c>
      <c r="AC2970" s="3" t="s">
        <v>86</v>
      </c>
      <c r="AD2970" s="3" t="s">
        <v>86</v>
      </c>
      <c r="AE2970" s="5">
        <v>0</v>
      </c>
    </row>
    <row r="2971" spans="1:31" x14ac:dyDescent="0.25">
      <c r="A2971" s="6" t="s">
        <v>86</v>
      </c>
      <c r="B2971" s="3" t="s">
        <v>270</v>
      </c>
      <c r="C2971" s="3" t="s">
        <v>843</v>
      </c>
      <c r="D2971" s="4">
        <v>44284</v>
      </c>
      <c r="E2971" s="4">
        <v>44284</v>
      </c>
      <c r="F2971" s="4">
        <v>44290</v>
      </c>
      <c r="G2971" s="3" t="s">
        <v>89</v>
      </c>
      <c r="H2971" s="3" t="s">
        <v>90</v>
      </c>
      <c r="I2971" s="5">
        <v>800</v>
      </c>
      <c r="J2971" s="3" t="s">
        <v>91</v>
      </c>
      <c r="K2971" s="3" t="s">
        <v>90</v>
      </c>
      <c r="L2971" s="5">
        <v>800</v>
      </c>
      <c r="M2971" s="5">
        <v>9.42</v>
      </c>
      <c r="N2971" s="41" t="str">
        <f>IF(M2971="","",IF(M2971&lt;0,-M2971&amp;"_"&amp;COUNTIF(M$2:M2971,M2971),M2971&amp;"_"&amp;COUNTIF(M$2:M2971,M2971)))</f>
        <v>9.42_1</v>
      </c>
      <c r="O2971" s="42" t="str">
        <f t="shared" si="46"/>
        <v/>
      </c>
      <c r="P2971" s="3" t="s">
        <v>626</v>
      </c>
      <c r="Q2971" s="3" t="s">
        <v>848</v>
      </c>
      <c r="R2971" s="3" t="s">
        <v>825</v>
      </c>
      <c r="S2971" s="3" t="s">
        <v>86</v>
      </c>
      <c r="T2971" s="3" t="s">
        <v>95</v>
      </c>
      <c r="U2971" s="3" t="s">
        <v>845</v>
      </c>
      <c r="V2971" s="3" t="s">
        <v>86</v>
      </c>
      <c r="W2971" s="3" t="s">
        <v>86</v>
      </c>
      <c r="X2971" s="3" t="s">
        <v>86</v>
      </c>
      <c r="Y2971" s="3" t="s">
        <v>103</v>
      </c>
      <c r="Z2971" s="3" t="s">
        <v>86</v>
      </c>
      <c r="AA2971" s="4"/>
      <c r="AB2971" s="3" t="s">
        <v>86</v>
      </c>
      <c r="AC2971" s="3" t="s">
        <v>86</v>
      </c>
      <c r="AD2971" s="3" t="s">
        <v>86</v>
      </c>
      <c r="AE2971" s="5">
        <v>0</v>
      </c>
    </row>
    <row r="2972" spans="1:31" x14ac:dyDescent="0.25">
      <c r="A2972" s="6" t="s">
        <v>86</v>
      </c>
      <c r="B2972" s="3" t="s">
        <v>270</v>
      </c>
      <c r="C2972" s="3" t="s">
        <v>843</v>
      </c>
      <c r="D2972" s="4">
        <v>44284</v>
      </c>
      <c r="E2972" s="4">
        <v>44284</v>
      </c>
      <c r="F2972" s="4">
        <v>44290</v>
      </c>
      <c r="G2972" s="3" t="s">
        <v>89</v>
      </c>
      <c r="H2972" s="3" t="s">
        <v>90</v>
      </c>
      <c r="I2972" s="5">
        <v>659</v>
      </c>
      <c r="J2972" s="3" t="s">
        <v>91</v>
      </c>
      <c r="K2972" s="3" t="s">
        <v>90</v>
      </c>
      <c r="L2972" s="5">
        <v>659</v>
      </c>
      <c r="M2972" s="5">
        <v>7.76</v>
      </c>
      <c r="N2972" s="41" t="str">
        <f>IF(M2972="","",IF(M2972&lt;0,-M2972&amp;"_"&amp;COUNTIF(M$2:M2972,M2972),M2972&amp;"_"&amp;COUNTIF(M$2:M2972,M2972)))</f>
        <v>7.76_1</v>
      </c>
      <c r="O2972" s="42" t="str">
        <f t="shared" si="46"/>
        <v/>
      </c>
      <c r="P2972" s="3" t="s">
        <v>626</v>
      </c>
      <c r="Q2972" s="3" t="s">
        <v>275</v>
      </c>
      <c r="R2972" s="3" t="s">
        <v>774</v>
      </c>
      <c r="S2972" s="3" t="s">
        <v>86</v>
      </c>
      <c r="T2972" s="3" t="s">
        <v>95</v>
      </c>
      <c r="U2972" s="3" t="s">
        <v>845</v>
      </c>
      <c r="V2972" s="3" t="s">
        <v>86</v>
      </c>
      <c r="W2972" s="3" t="s">
        <v>86</v>
      </c>
      <c r="X2972" s="3" t="s">
        <v>86</v>
      </c>
      <c r="Y2972" s="3" t="s">
        <v>103</v>
      </c>
      <c r="Z2972" s="3" t="s">
        <v>86</v>
      </c>
      <c r="AA2972" s="4"/>
      <c r="AB2972" s="3" t="s">
        <v>86</v>
      </c>
      <c r="AC2972" s="3" t="s">
        <v>86</v>
      </c>
      <c r="AD2972" s="3" t="s">
        <v>86</v>
      </c>
      <c r="AE2972" s="5">
        <v>0</v>
      </c>
    </row>
    <row r="2973" spans="1:31" x14ac:dyDescent="0.25">
      <c r="A2973" s="6" t="s">
        <v>86</v>
      </c>
      <c r="B2973" s="3" t="s">
        <v>270</v>
      </c>
      <c r="C2973" s="3" t="s">
        <v>843</v>
      </c>
      <c r="D2973" s="4">
        <v>44284</v>
      </c>
      <c r="E2973" s="4">
        <v>44284</v>
      </c>
      <c r="F2973" s="4">
        <v>44290</v>
      </c>
      <c r="G2973" s="3" t="s">
        <v>89</v>
      </c>
      <c r="H2973" s="3" t="s">
        <v>90</v>
      </c>
      <c r="I2973" s="5">
        <v>1169</v>
      </c>
      <c r="J2973" s="3" t="s">
        <v>91</v>
      </c>
      <c r="K2973" s="3" t="s">
        <v>90</v>
      </c>
      <c r="L2973" s="5">
        <v>1169</v>
      </c>
      <c r="M2973" s="5">
        <v>13.76</v>
      </c>
      <c r="N2973" s="41" t="str">
        <f>IF(M2973="","",IF(M2973&lt;0,-M2973&amp;"_"&amp;COUNTIF(M$2:M2973,M2973),M2973&amp;"_"&amp;COUNTIF(M$2:M2973,M2973)))</f>
        <v>13.76_1</v>
      </c>
      <c r="O2973" s="42" t="str">
        <f t="shared" si="46"/>
        <v/>
      </c>
      <c r="P2973" s="3" t="s">
        <v>626</v>
      </c>
      <c r="Q2973" s="3" t="s">
        <v>849</v>
      </c>
      <c r="R2973" s="3" t="s">
        <v>825</v>
      </c>
      <c r="S2973" s="3" t="s">
        <v>86</v>
      </c>
      <c r="T2973" s="3" t="s">
        <v>95</v>
      </c>
      <c r="U2973" s="3" t="s">
        <v>845</v>
      </c>
      <c r="V2973" s="3" t="s">
        <v>86</v>
      </c>
      <c r="W2973" s="3" t="s">
        <v>86</v>
      </c>
      <c r="X2973" s="3" t="s">
        <v>86</v>
      </c>
      <c r="Y2973" s="3" t="s">
        <v>103</v>
      </c>
      <c r="Z2973" s="3" t="s">
        <v>86</v>
      </c>
      <c r="AA2973" s="4"/>
      <c r="AB2973" s="3" t="s">
        <v>86</v>
      </c>
      <c r="AC2973" s="3" t="s">
        <v>86</v>
      </c>
      <c r="AD2973" s="3" t="s">
        <v>86</v>
      </c>
      <c r="AE2973" s="5">
        <v>0</v>
      </c>
    </row>
    <row r="2974" spans="1:31" x14ac:dyDescent="0.25">
      <c r="A2974" s="6" t="s">
        <v>86</v>
      </c>
      <c r="B2974" s="3" t="s">
        <v>270</v>
      </c>
      <c r="C2974" s="3" t="s">
        <v>843</v>
      </c>
      <c r="D2974" s="4">
        <v>44284</v>
      </c>
      <c r="E2974" s="4">
        <v>44284</v>
      </c>
      <c r="F2974" s="4">
        <v>44290</v>
      </c>
      <c r="G2974" s="3" t="s">
        <v>89</v>
      </c>
      <c r="H2974" s="3" t="s">
        <v>90</v>
      </c>
      <c r="I2974" s="5">
        <v>1477</v>
      </c>
      <c r="J2974" s="3" t="s">
        <v>91</v>
      </c>
      <c r="K2974" s="3" t="s">
        <v>90</v>
      </c>
      <c r="L2974" s="5">
        <v>1477</v>
      </c>
      <c r="M2974" s="5">
        <v>17.39</v>
      </c>
      <c r="N2974" s="41" t="str">
        <f>IF(M2974="","",IF(M2974&lt;0,-M2974&amp;"_"&amp;COUNTIF(M$2:M2974,M2974),M2974&amp;"_"&amp;COUNTIF(M$2:M2974,M2974)))</f>
        <v>17.39_1</v>
      </c>
      <c r="O2974" s="42" t="str">
        <f t="shared" si="46"/>
        <v/>
      </c>
      <c r="P2974" s="3" t="s">
        <v>626</v>
      </c>
      <c r="Q2974" s="3" t="s">
        <v>850</v>
      </c>
      <c r="R2974" s="3" t="s">
        <v>780</v>
      </c>
      <c r="S2974" s="3" t="s">
        <v>86</v>
      </c>
      <c r="T2974" s="3" t="s">
        <v>95</v>
      </c>
      <c r="U2974" s="3" t="s">
        <v>845</v>
      </c>
      <c r="V2974" s="3" t="s">
        <v>86</v>
      </c>
      <c r="W2974" s="3" t="s">
        <v>86</v>
      </c>
      <c r="X2974" s="3" t="s">
        <v>86</v>
      </c>
      <c r="Y2974" s="3" t="s">
        <v>103</v>
      </c>
      <c r="Z2974" s="3" t="s">
        <v>86</v>
      </c>
      <c r="AA2974" s="4"/>
      <c r="AB2974" s="3" t="s">
        <v>86</v>
      </c>
      <c r="AC2974" s="3" t="s">
        <v>86</v>
      </c>
      <c r="AD2974" s="3" t="s">
        <v>86</v>
      </c>
      <c r="AE2974" s="5">
        <v>0</v>
      </c>
    </row>
    <row r="2975" spans="1:31" x14ac:dyDescent="0.25">
      <c r="A2975" s="6" t="s">
        <v>86</v>
      </c>
      <c r="B2975" s="3" t="s">
        <v>270</v>
      </c>
      <c r="C2975" s="3" t="s">
        <v>843</v>
      </c>
      <c r="D2975" s="4">
        <v>44284</v>
      </c>
      <c r="E2975" s="4">
        <v>44284</v>
      </c>
      <c r="F2975" s="4">
        <v>44290</v>
      </c>
      <c r="G2975" s="3" t="s">
        <v>89</v>
      </c>
      <c r="H2975" s="3" t="s">
        <v>90</v>
      </c>
      <c r="I2975" s="5">
        <v>10</v>
      </c>
      <c r="J2975" s="3" t="s">
        <v>91</v>
      </c>
      <c r="K2975" s="3" t="s">
        <v>90</v>
      </c>
      <c r="L2975" s="5">
        <v>10</v>
      </c>
      <c r="M2975" s="5">
        <v>0.12</v>
      </c>
      <c r="N2975" s="41" t="str">
        <f>IF(M2975="","",IF(M2975&lt;0,-M2975&amp;"_"&amp;COUNTIF(M$2:M2975,M2975),M2975&amp;"_"&amp;COUNTIF(M$2:M2975,M2975)))</f>
        <v>0.12_1</v>
      </c>
      <c r="O2975" s="42" t="str">
        <f t="shared" si="46"/>
        <v/>
      </c>
      <c r="P2975" s="3" t="s">
        <v>626</v>
      </c>
      <c r="Q2975" s="3" t="s">
        <v>847</v>
      </c>
      <c r="R2975" s="3" t="s">
        <v>774</v>
      </c>
      <c r="S2975" s="3" t="s">
        <v>86</v>
      </c>
      <c r="T2975" s="3" t="s">
        <v>95</v>
      </c>
      <c r="U2975" s="3" t="s">
        <v>845</v>
      </c>
      <c r="V2975" s="3" t="s">
        <v>86</v>
      </c>
      <c r="W2975" s="3" t="s">
        <v>86</v>
      </c>
      <c r="X2975" s="3" t="s">
        <v>86</v>
      </c>
      <c r="Y2975" s="3" t="s">
        <v>97</v>
      </c>
      <c r="Z2975" s="3" t="s">
        <v>86</v>
      </c>
      <c r="AA2975" s="4"/>
      <c r="AB2975" s="3" t="s">
        <v>86</v>
      </c>
      <c r="AC2975" s="3" t="s">
        <v>86</v>
      </c>
      <c r="AD2975" s="3" t="s">
        <v>86</v>
      </c>
      <c r="AE2975" s="5">
        <v>0</v>
      </c>
    </row>
    <row r="2976" spans="1:31" x14ac:dyDescent="0.25">
      <c r="A2976" s="6" t="s">
        <v>86</v>
      </c>
      <c r="B2976" s="3" t="s">
        <v>270</v>
      </c>
      <c r="C2976" s="3" t="s">
        <v>843</v>
      </c>
      <c r="D2976" s="4">
        <v>44284</v>
      </c>
      <c r="E2976" s="4">
        <v>44284</v>
      </c>
      <c r="F2976" s="4">
        <v>44290</v>
      </c>
      <c r="G2976" s="3" t="s">
        <v>89</v>
      </c>
      <c r="H2976" s="3" t="s">
        <v>90</v>
      </c>
      <c r="I2976" s="5">
        <v>1186</v>
      </c>
      <c r="J2976" s="3" t="s">
        <v>91</v>
      </c>
      <c r="K2976" s="3" t="s">
        <v>90</v>
      </c>
      <c r="L2976" s="5">
        <v>1186</v>
      </c>
      <c r="M2976" s="5">
        <v>13.96</v>
      </c>
      <c r="N2976" s="41" t="str">
        <f>IF(M2976="","",IF(M2976&lt;0,-M2976&amp;"_"&amp;COUNTIF(M$2:M2976,M2976),M2976&amp;"_"&amp;COUNTIF(M$2:M2976,M2976)))</f>
        <v>13.96_1</v>
      </c>
      <c r="O2976" s="42" t="str">
        <f t="shared" si="46"/>
        <v/>
      </c>
      <c r="P2976" s="3" t="s">
        <v>626</v>
      </c>
      <c r="Q2976" s="3" t="s">
        <v>851</v>
      </c>
      <c r="R2976" s="3" t="s">
        <v>774</v>
      </c>
      <c r="S2976" s="3" t="s">
        <v>86</v>
      </c>
      <c r="T2976" s="3" t="s">
        <v>95</v>
      </c>
      <c r="U2976" s="3" t="s">
        <v>845</v>
      </c>
      <c r="V2976" s="3" t="s">
        <v>86</v>
      </c>
      <c r="W2976" s="3" t="s">
        <v>86</v>
      </c>
      <c r="X2976" s="3" t="s">
        <v>86</v>
      </c>
      <c r="Y2976" s="3" t="s">
        <v>97</v>
      </c>
      <c r="Z2976" s="3" t="s">
        <v>86</v>
      </c>
      <c r="AA2976" s="4"/>
      <c r="AB2976" s="3" t="s">
        <v>86</v>
      </c>
      <c r="AC2976" s="3" t="s">
        <v>86</v>
      </c>
      <c r="AD2976" s="3" t="s">
        <v>86</v>
      </c>
      <c r="AE2976" s="5">
        <v>0</v>
      </c>
    </row>
    <row r="2977" spans="1:31" x14ac:dyDescent="0.25">
      <c r="A2977" s="6" t="s">
        <v>86</v>
      </c>
      <c r="B2977" s="3" t="s">
        <v>270</v>
      </c>
      <c r="C2977" s="3" t="s">
        <v>843</v>
      </c>
      <c r="D2977" s="4">
        <v>44284</v>
      </c>
      <c r="E2977" s="4">
        <v>44284</v>
      </c>
      <c r="F2977" s="4">
        <v>44290</v>
      </c>
      <c r="G2977" s="3" t="s">
        <v>89</v>
      </c>
      <c r="H2977" s="3" t="s">
        <v>90</v>
      </c>
      <c r="I2977" s="5">
        <v>865</v>
      </c>
      <c r="J2977" s="3" t="s">
        <v>91</v>
      </c>
      <c r="K2977" s="3" t="s">
        <v>90</v>
      </c>
      <c r="L2977" s="5">
        <v>865</v>
      </c>
      <c r="M2977" s="5">
        <v>10.18</v>
      </c>
      <c r="N2977" s="41" t="str">
        <f>IF(M2977="","",IF(M2977&lt;0,-M2977&amp;"_"&amp;COUNTIF(M$2:M2977,M2977),M2977&amp;"_"&amp;COUNTIF(M$2:M2977,M2977)))</f>
        <v>10.18_1</v>
      </c>
      <c r="O2977" s="42" t="str">
        <f t="shared" si="46"/>
        <v/>
      </c>
      <c r="P2977" s="3" t="s">
        <v>626</v>
      </c>
      <c r="Q2977" s="3" t="s">
        <v>852</v>
      </c>
      <c r="R2977" s="3" t="s">
        <v>825</v>
      </c>
      <c r="S2977" s="3" t="s">
        <v>86</v>
      </c>
      <c r="T2977" s="3" t="s">
        <v>95</v>
      </c>
      <c r="U2977" s="3" t="s">
        <v>845</v>
      </c>
      <c r="V2977" s="3" t="s">
        <v>86</v>
      </c>
      <c r="W2977" s="3" t="s">
        <v>86</v>
      </c>
      <c r="X2977" s="3" t="s">
        <v>86</v>
      </c>
      <c r="Y2977" s="3" t="s">
        <v>103</v>
      </c>
      <c r="Z2977" s="3" t="s">
        <v>86</v>
      </c>
      <c r="AA2977" s="4"/>
      <c r="AB2977" s="3" t="s">
        <v>86</v>
      </c>
      <c r="AC2977" s="3" t="s">
        <v>86</v>
      </c>
      <c r="AD2977" s="3" t="s">
        <v>86</v>
      </c>
      <c r="AE2977" s="5">
        <v>0</v>
      </c>
    </row>
    <row r="2978" spans="1:31" x14ac:dyDescent="0.25">
      <c r="A2978" s="6" t="s">
        <v>86</v>
      </c>
      <c r="B2978" s="3" t="s">
        <v>270</v>
      </c>
      <c r="C2978" s="3" t="s">
        <v>843</v>
      </c>
      <c r="D2978" s="4">
        <v>44284</v>
      </c>
      <c r="E2978" s="4">
        <v>44284</v>
      </c>
      <c r="F2978" s="4">
        <v>44290</v>
      </c>
      <c r="G2978" s="3" t="s">
        <v>89</v>
      </c>
      <c r="H2978" s="3" t="s">
        <v>90</v>
      </c>
      <c r="I2978" s="5">
        <v>1313</v>
      </c>
      <c r="J2978" s="3" t="s">
        <v>91</v>
      </c>
      <c r="K2978" s="3" t="s">
        <v>90</v>
      </c>
      <c r="L2978" s="5">
        <v>1313</v>
      </c>
      <c r="M2978" s="5">
        <v>15.46</v>
      </c>
      <c r="N2978" s="41" t="str">
        <f>IF(M2978="","",IF(M2978&lt;0,-M2978&amp;"_"&amp;COUNTIF(M$2:M2978,M2978),M2978&amp;"_"&amp;COUNTIF(M$2:M2978,M2978)))</f>
        <v>15.46_1</v>
      </c>
      <c r="O2978" s="42" t="str">
        <f t="shared" si="46"/>
        <v/>
      </c>
      <c r="P2978" s="3" t="s">
        <v>626</v>
      </c>
      <c r="Q2978" s="3" t="s">
        <v>813</v>
      </c>
      <c r="R2978" s="3" t="s">
        <v>825</v>
      </c>
      <c r="S2978" s="3" t="s">
        <v>86</v>
      </c>
      <c r="T2978" s="3" t="s">
        <v>95</v>
      </c>
      <c r="U2978" s="3" t="s">
        <v>845</v>
      </c>
      <c r="V2978" s="3" t="s">
        <v>86</v>
      </c>
      <c r="W2978" s="3" t="s">
        <v>86</v>
      </c>
      <c r="X2978" s="3" t="s">
        <v>86</v>
      </c>
      <c r="Y2978" s="3" t="s">
        <v>103</v>
      </c>
      <c r="Z2978" s="3" t="s">
        <v>86</v>
      </c>
      <c r="AA2978" s="4"/>
      <c r="AB2978" s="3" t="s">
        <v>86</v>
      </c>
      <c r="AC2978" s="3" t="s">
        <v>86</v>
      </c>
      <c r="AD2978" s="3" t="s">
        <v>86</v>
      </c>
      <c r="AE2978" s="5">
        <v>0</v>
      </c>
    </row>
    <row r="2979" spans="1:31" x14ac:dyDescent="0.25">
      <c r="A2979" s="6" t="s">
        <v>86</v>
      </c>
      <c r="B2979" s="3" t="s">
        <v>270</v>
      </c>
      <c r="C2979" s="3" t="s">
        <v>843</v>
      </c>
      <c r="D2979" s="4">
        <v>44284</v>
      </c>
      <c r="E2979" s="4">
        <v>44284</v>
      </c>
      <c r="F2979" s="4">
        <v>44290</v>
      </c>
      <c r="G2979" s="3" t="s">
        <v>89</v>
      </c>
      <c r="H2979" s="3" t="s">
        <v>90</v>
      </c>
      <c r="I2979" s="5">
        <v>660</v>
      </c>
      <c r="J2979" s="3" t="s">
        <v>91</v>
      </c>
      <c r="K2979" s="3" t="s">
        <v>90</v>
      </c>
      <c r="L2979" s="5">
        <v>660</v>
      </c>
      <c r="M2979" s="5">
        <v>7.77</v>
      </c>
      <c r="N2979" s="41" t="str">
        <f>IF(M2979="","",IF(M2979&lt;0,-M2979&amp;"_"&amp;COUNTIF(M$2:M2979,M2979),M2979&amp;"_"&amp;COUNTIF(M$2:M2979,M2979)))</f>
        <v>7.77_5</v>
      </c>
      <c r="O2979" s="42" t="str">
        <f t="shared" si="46"/>
        <v/>
      </c>
      <c r="P2979" s="3" t="s">
        <v>626</v>
      </c>
      <c r="Q2979" s="3" t="s">
        <v>731</v>
      </c>
      <c r="R2979" s="3" t="s">
        <v>825</v>
      </c>
      <c r="S2979" s="3" t="s">
        <v>86</v>
      </c>
      <c r="T2979" s="3" t="s">
        <v>95</v>
      </c>
      <c r="U2979" s="3" t="s">
        <v>845</v>
      </c>
      <c r="V2979" s="3" t="s">
        <v>86</v>
      </c>
      <c r="W2979" s="3" t="s">
        <v>86</v>
      </c>
      <c r="X2979" s="3" t="s">
        <v>86</v>
      </c>
      <c r="Y2979" s="3" t="s">
        <v>103</v>
      </c>
      <c r="Z2979" s="3" t="s">
        <v>86</v>
      </c>
      <c r="AA2979" s="4"/>
      <c r="AB2979" s="3" t="s">
        <v>86</v>
      </c>
      <c r="AC2979" s="3" t="s">
        <v>86</v>
      </c>
      <c r="AD2979" s="3" t="s">
        <v>86</v>
      </c>
      <c r="AE2979" s="5">
        <v>0</v>
      </c>
    </row>
    <row r="2980" spans="1:31" x14ac:dyDescent="0.25">
      <c r="A2980" s="6" t="s">
        <v>86</v>
      </c>
      <c r="B2980" s="3" t="s">
        <v>270</v>
      </c>
      <c r="C2980" s="3" t="s">
        <v>843</v>
      </c>
      <c r="D2980" s="4">
        <v>44284</v>
      </c>
      <c r="E2980" s="4">
        <v>44284</v>
      </c>
      <c r="F2980" s="4">
        <v>44290</v>
      </c>
      <c r="G2980" s="3" t="s">
        <v>89</v>
      </c>
      <c r="H2980" s="3" t="s">
        <v>90</v>
      </c>
      <c r="I2980" s="5">
        <v>610</v>
      </c>
      <c r="J2980" s="3" t="s">
        <v>91</v>
      </c>
      <c r="K2980" s="3" t="s">
        <v>90</v>
      </c>
      <c r="L2980" s="5">
        <v>610</v>
      </c>
      <c r="M2980" s="5">
        <v>7.18</v>
      </c>
      <c r="N2980" s="41" t="str">
        <f>IF(M2980="","",IF(M2980&lt;0,-M2980&amp;"_"&amp;COUNTIF(M$2:M2980,M2980),M2980&amp;"_"&amp;COUNTIF(M$2:M2980,M2980)))</f>
        <v>7.18_2</v>
      </c>
      <c r="O2980" s="42" t="str">
        <f t="shared" si="46"/>
        <v/>
      </c>
      <c r="P2980" s="3" t="s">
        <v>626</v>
      </c>
      <c r="Q2980" s="3" t="s">
        <v>811</v>
      </c>
      <c r="R2980" s="3" t="s">
        <v>825</v>
      </c>
      <c r="S2980" s="3" t="s">
        <v>86</v>
      </c>
      <c r="T2980" s="3" t="s">
        <v>95</v>
      </c>
      <c r="U2980" s="3" t="s">
        <v>845</v>
      </c>
      <c r="V2980" s="3" t="s">
        <v>86</v>
      </c>
      <c r="W2980" s="3" t="s">
        <v>86</v>
      </c>
      <c r="X2980" s="3" t="s">
        <v>86</v>
      </c>
      <c r="Y2980" s="3" t="s">
        <v>103</v>
      </c>
      <c r="Z2980" s="3" t="s">
        <v>86</v>
      </c>
      <c r="AA2980" s="4"/>
      <c r="AB2980" s="3" t="s">
        <v>86</v>
      </c>
      <c r="AC2980" s="3" t="s">
        <v>86</v>
      </c>
      <c r="AD2980" s="3" t="s">
        <v>86</v>
      </c>
      <c r="AE2980" s="5">
        <v>0</v>
      </c>
    </row>
    <row r="2981" spans="1:31" x14ac:dyDescent="0.25">
      <c r="A2981" s="6" t="s">
        <v>86</v>
      </c>
      <c r="B2981" s="3" t="s">
        <v>1281</v>
      </c>
      <c r="C2981" s="3" t="s">
        <v>2331</v>
      </c>
      <c r="D2981" s="4">
        <v>44286</v>
      </c>
      <c r="E2981" s="4">
        <v>44286</v>
      </c>
      <c r="F2981" s="4">
        <v>44293</v>
      </c>
      <c r="G2981" s="3" t="s">
        <v>89</v>
      </c>
      <c r="H2981" s="3" t="s">
        <v>90</v>
      </c>
      <c r="I2981" s="5">
        <v>8465</v>
      </c>
      <c r="J2981" s="3" t="s">
        <v>91</v>
      </c>
      <c r="K2981" s="3" t="s">
        <v>90</v>
      </c>
      <c r="L2981" s="5">
        <v>8465</v>
      </c>
      <c r="M2981" s="5">
        <v>99.65</v>
      </c>
      <c r="N2981" s="41" t="str">
        <f>IF(M2981="","",IF(M2981&lt;0,-M2981&amp;"_"&amp;COUNTIF(M$2:M2981,M2981),M2981&amp;"_"&amp;COUNTIF(M$2:M2981,M2981)))</f>
        <v>99.65_2</v>
      </c>
      <c r="O2981" s="42" t="str">
        <f t="shared" si="46"/>
        <v/>
      </c>
      <c r="P2981" s="3" t="s">
        <v>2332</v>
      </c>
      <c r="Q2981" s="3" t="s">
        <v>2333</v>
      </c>
      <c r="R2981" s="3" t="s">
        <v>2334</v>
      </c>
      <c r="S2981" s="3" t="s">
        <v>86</v>
      </c>
      <c r="T2981" s="3" t="s">
        <v>95</v>
      </c>
      <c r="U2981" s="3" t="s">
        <v>2335</v>
      </c>
      <c r="V2981" s="3" t="s">
        <v>86</v>
      </c>
      <c r="W2981" s="3" t="s">
        <v>86</v>
      </c>
      <c r="X2981" s="3" t="s">
        <v>86</v>
      </c>
      <c r="Y2981" s="3" t="s">
        <v>103</v>
      </c>
      <c r="Z2981" s="3" t="s">
        <v>86</v>
      </c>
      <c r="AA2981" s="4"/>
      <c r="AB2981" s="3" t="s">
        <v>86</v>
      </c>
      <c r="AC2981" s="3" t="s">
        <v>86</v>
      </c>
      <c r="AD2981" s="3" t="s">
        <v>86</v>
      </c>
      <c r="AE2981" s="5">
        <v>0</v>
      </c>
    </row>
    <row r="2982" spans="1:31" x14ac:dyDescent="0.25">
      <c r="A2982" s="6" t="s">
        <v>86</v>
      </c>
      <c r="B2982" s="3" t="s">
        <v>1281</v>
      </c>
      <c r="C2982" s="3" t="s">
        <v>2331</v>
      </c>
      <c r="D2982" s="4">
        <v>44286</v>
      </c>
      <c r="E2982" s="4">
        <v>44286</v>
      </c>
      <c r="F2982" s="4">
        <v>44293</v>
      </c>
      <c r="G2982" s="3" t="s">
        <v>89</v>
      </c>
      <c r="H2982" s="3" t="s">
        <v>90</v>
      </c>
      <c r="I2982" s="5">
        <v>-11754</v>
      </c>
      <c r="J2982" s="3" t="s">
        <v>91</v>
      </c>
      <c r="K2982" s="3" t="s">
        <v>90</v>
      </c>
      <c r="L2982" s="5">
        <v>-11754</v>
      </c>
      <c r="M2982" s="5">
        <v>-138.36000000000001</v>
      </c>
      <c r="N2982" s="41" t="str">
        <f>IF(M2982="","",IF(M2982&lt;0,-M2982&amp;"_"&amp;COUNTIF(M$2:M2982,M2982),M2982&amp;"_"&amp;COUNTIF(M$2:M2982,M2982)))</f>
        <v>138.36_1</v>
      </c>
      <c r="O2982" s="42" t="str">
        <f t="shared" si="46"/>
        <v/>
      </c>
      <c r="P2982" s="3" t="s">
        <v>2332</v>
      </c>
      <c r="Q2982" s="3" t="s">
        <v>2333</v>
      </c>
      <c r="R2982" s="3" t="s">
        <v>2334</v>
      </c>
      <c r="S2982" s="3" t="s">
        <v>86</v>
      </c>
      <c r="T2982" s="3" t="s">
        <v>95</v>
      </c>
      <c r="U2982" s="3" t="s">
        <v>2335</v>
      </c>
      <c r="V2982" s="3" t="s">
        <v>86</v>
      </c>
      <c r="W2982" s="3" t="s">
        <v>86</v>
      </c>
      <c r="X2982" s="3" t="s">
        <v>86</v>
      </c>
      <c r="Y2982" s="3" t="s">
        <v>103</v>
      </c>
      <c r="Z2982" s="3" t="s">
        <v>86</v>
      </c>
      <c r="AA2982" s="4"/>
      <c r="AB2982" s="3" t="s">
        <v>86</v>
      </c>
      <c r="AC2982" s="3" t="s">
        <v>86</v>
      </c>
      <c r="AD2982" s="3" t="s">
        <v>86</v>
      </c>
      <c r="AE2982" s="5">
        <v>0</v>
      </c>
    </row>
    <row r="2983" spans="1:31" x14ac:dyDescent="0.25">
      <c r="A2983" s="6" t="s">
        <v>86</v>
      </c>
      <c r="B2983" s="3" t="s">
        <v>1281</v>
      </c>
      <c r="C2983" s="3" t="s">
        <v>2331</v>
      </c>
      <c r="D2983" s="4">
        <v>44286</v>
      </c>
      <c r="E2983" s="4">
        <v>44286</v>
      </c>
      <c r="F2983" s="4">
        <v>44293</v>
      </c>
      <c r="G2983" s="3" t="s">
        <v>89</v>
      </c>
      <c r="H2983" s="3" t="s">
        <v>90</v>
      </c>
      <c r="I2983" s="5">
        <v>-11838</v>
      </c>
      <c r="J2983" s="3" t="s">
        <v>91</v>
      </c>
      <c r="K2983" s="3" t="s">
        <v>90</v>
      </c>
      <c r="L2983" s="5">
        <v>-11838</v>
      </c>
      <c r="M2983" s="5">
        <v>-139.35</v>
      </c>
      <c r="N2983" s="41" t="str">
        <f>IF(M2983="","",IF(M2983&lt;0,-M2983&amp;"_"&amp;COUNTIF(M$2:M2983,M2983),M2983&amp;"_"&amp;COUNTIF(M$2:M2983,M2983)))</f>
        <v>139.35_3</v>
      </c>
      <c r="O2983" s="42" t="str">
        <f t="shared" si="46"/>
        <v/>
      </c>
      <c r="P2983" s="3" t="s">
        <v>2332</v>
      </c>
      <c r="Q2983" s="3" t="s">
        <v>2336</v>
      </c>
      <c r="R2983" s="3" t="s">
        <v>2337</v>
      </c>
      <c r="S2983" s="3" t="s">
        <v>86</v>
      </c>
      <c r="T2983" s="3" t="s">
        <v>95</v>
      </c>
      <c r="U2983" s="3" t="s">
        <v>2335</v>
      </c>
      <c r="V2983" s="3" t="s">
        <v>86</v>
      </c>
      <c r="W2983" s="3" t="s">
        <v>86</v>
      </c>
      <c r="X2983" s="3" t="s">
        <v>86</v>
      </c>
      <c r="Y2983" s="3" t="s">
        <v>103</v>
      </c>
      <c r="Z2983" s="3" t="s">
        <v>86</v>
      </c>
      <c r="AA2983" s="4"/>
      <c r="AB2983" s="3" t="s">
        <v>86</v>
      </c>
      <c r="AC2983" s="3" t="s">
        <v>86</v>
      </c>
      <c r="AD2983" s="3" t="s">
        <v>86</v>
      </c>
      <c r="AE2983" s="5">
        <v>0</v>
      </c>
    </row>
    <row r="2984" spans="1:31" x14ac:dyDescent="0.25">
      <c r="A2984" s="6" t="s">
        <v>86</v>
      </c>
      <c r="B2984" s="3" t="s">
        <v>1281</v>
      </c>
      <c r="C2984" s="3" t="s">
        <v>2331</v>
      </c>
      <c r="D2984" s="4">
        <v>44286</v>
      </c>
      <c r="E2984" s="4">
        <v>44286</v>
      </c>
      <c r="F2984" s="4">
        <v>44293</v>
      </c>
      <c r="G2984" s="3" t="s">
        <v>89</v>
      </c>
      <c r="H2984" s="3" t="s">
        <v>90</v>
      </c>
      <c r="I2984" s="5">
        <v>1075</v>
      </c>
      <c r="J2984" s="3" t="s">
        <v>91</v>
      </c>
      <c r="K2984" s="3" t="s">
        <v>90</v>
      </c>
      <c r="L2984" s="5">
        <v>1075</v>
      </c>
      <c r="M2984" s="5">
        <v>12.65</v>
      </c>
      <c r="N2984" s="41" t="str">
        <f>IF(M2984="","",IF(M2984&lt;0,-M2984&amp;"_"&amp;COUNTIF(M$2:M2984,M2984),M2984&amp;"_"&amp;COUNTIF(M$2:M2984,M2984)))</f>
        <v>12.65_1</v>
      </c>
      <c r="O2984" s="42" t="str">
        <f t="shared" si="46"/>
        <v/>
      </c>
      <c r="P2984" s="3" t="s">
        <v>2332</v>
      </c>
      <c r="Q2984" s="3" t="s">
        <v>2338</v>
      </c>
      <c r="R2984" s="3" t="s">
        <v>2339</v>
      </c>
      <c r="S2984" s="3" t="s">
        <v>86</v>
      </c>
      <c r="T2984" s="3" t="s">
        <v>95</v>
      </c>
      <c r="U2984" s="3" t="s">
        <v>2335</v>
      </c>
      <c r="V2984" s="3" t="s">
        <v>86</v>
      </c>
      <c r="W2984" s="3" t="s">
        <v>86</v>
      </c>
      <c r="X2984" s="3" t="s">
        <v>86</v>
      </c>
      <c r="Y2984" s="3" t="s">
        <v>103</v>
      </c>
      <c r="Z2984" s="3" t="s">
        <v>86</v>
      </c>
      <c r="AA2984" s="4"/>
      <c r="AB2984" s="3" t="s">
        <v>86</v>
      </c>
      <c r="AC2984" s="3" t="s">
        <v>86</v>
      </c>
      <c r="AD2984" s="3" t="s">
        <v>86</v>
      </c>
      <c r="AE2984" s="5">
        <v>0</v>
      </c>
    </row>
    <row r="2985" spans="1:31" x14ac:dyDescent="0.25">
      <c r="A2985" s="6" t="s">
        <v>86</v>
      </c>
      <c r="B2985" s="3" t="s">
        <v>1281</v>
      </c>
      <c r="C2985" s="3" t="s">
        <v>2331</v>
      </c>
      <c r="D2985" s="4">
        <v>44286</v>
      </c>
      <c r="E2985" s="4">
        <v>44286</v>
      </c>
      <c r="F2985" s="4">
        <v>44293</v>
      </c>
      <c r="G2985" s="3" t="s">
        <v>89</v>
      </c>
      <c r="H2985" s="3" t="s">
        <v>90</v>
      </c>
      <c r="I2985" s="5">
        <v>13962</v>
      </c>
      <c r="J2985" s="3" t="s">
        <v>91</v>
      </c>
      <c r="K2985" s="3" t="s">
        <v>90</v>
      </c>
      <c r="L2985" s="5">
        <v>13962</v>
      </c>
      <c r="M2985" s="5">
        <v>164.36</v>
      </c>
      <c r="N2985" s="41" t="str">
        <f>IF(M2985="","",IF(M2985&lt;0,-M2985&amp;"_"&amp;COUNTIF(M$2:M2985,M2985),M2985&amp;"_"&amp;COUNTIF(M$2:M2985,M2985)))</f>
        <v>164.36_1</v>
      </c>
      <c r="O2985" s="42" t="str">
        <f t="shared" si="46"/>
        <v/>
      </c>
      <c r="P2985" s="3" t="s">
        <v>2332</v>
      </c>
      <c r="Q2985" s="3" t="s">
        <v>2340</v>
      </c>
      <c r="R2985" s="3" t="s">
        <v>2341</v>
      </c>
      <c r="S2985" s="3" t="s">
        <v>86</v>
      </c>
      <c r="T2985" s="3" t="s">
        <v>95</v>
      </c>
      <c r="U2985" s="3" t="s">
        <v>2335</v>
      </c>
      <c r="V2985" s="3" t="s">
        <v>86</v>
      </c>
      <c r="W2985" s="3" t="s">
        <v>86</v>
      </c>
      <c r="X2985" s="3" t="s">
        <v>86</v>
      </c>
      <c r="Y2985" s="3" t="s">
        <v>103</v>
      </c>
      <c r="Z2985" s="3" t="s">
        <v>86</v>
      </c>
      <c r="AA2985" s="4"/>
      <c r="AB2985" s="3" t="s">
        <v>86</v>
      </c>
      <c r="AC2985" s="3" t="s">
        <v>86</v>
      </c>
      <c r="AD2985" s="3" t="s">
        <v>86</v>
      </c>
      <c r="AE2985" s="5">
        <v>0</v>
      </c>
    </row>
    <row r="2986" spans="1:31" x14ac:dyDescent="0.25">
      <c r="A2986" s="6" t="s">
        <v>86</v>
      </c>
      <c r="B2986" s="3" t="s">
        <v>1281</v>
      </c>
      <c r="C2986" s="3" t="s">
        <v>2331</v>
      </c>
      <c r="D2986" s="4">
        <v>44286</v>
      </c>
      <c r="E2986" s="4">
        <v>44286</v>
      </c>
      <c r="F2986" s="4">
        <v>44293</v>
      </c>
      <c r="G2986" s="3" t="s">
        <v>89</v>
      </c>
      <c r="H2986" s="3" t="s">
        <v>90</v>
      </c>
      <c r="I2986" s="5">
        <v>15346</v>
      </c>
      <c r="J2986" s="3" t="s">
        <v>91</v>
      </c>
      <c r="K2986" s="3" t="s">
        <v>90</v>
      </c>
      <c r="L2986" s="5">
        <v>15346</v>
      </c>
      <c r="M2986" s="5">
        <v>180.65</v>
      </c>
      <c r="N2986" s="41" t="str">
        <f>IF(M2986="","",IF(M2986&lt;0,-M2986&amp;"_"&amp;COUNTIF(M$2:M2986,M2986),M2986&amp;"_"&amp;COUNTIF(M$2:M2986,M2986)))</f>
        <v>180.65_1</v>
      </c>
      <c r="O2986" s="42" t="str">
        <f t="shared" si="46"/>
        <v/>
      </c>
      <c r="P2986" s="3" t="s">
        <v>2332</v>
      </c>
      <c r="Q2986" s="3" t="s">
        <v>2342</v>
      </c>
      <c r="R2986" s="3" t="s">
        <v>2343</v>
      </c>
      <c r="S2986" s="3" t="s">
        <v>86</v>
      </c>
      <c r="T2986" s="3" t="s">
        <v>95</v>
      </c>
      <c r="U2986" s="3" t="s">
        <v>2335</v>
      </c>
      <c r="V2986" s="3" t="s">
        <v>86</v>
      </c>
      <c r="W2986" s="3" t="s">
        <v>86</v>
      </c>
      <c r="X2986" s="3" t="s">
        <v>86</v>
      </c>
      <c r="Y2986" s="3" t="s">
        <v>103</v>
      </c>
      <c r="Z2986" s="3" t="s">
        <v>86</v>
      </c>
      <c r="AA2986" s="4"/>
      <c r="AB2986" s="3" t="s">
        <v>86</v>
      </c>
      <c r="AC2986" s="3" t="s">
        <v>86</v>
      </c>
      <c r="AD2986" s="3" t="s">
        <v>86</v>
      </c>
      <c r="AE2986" s="5">
        <v>0</v>
      </c>
    </row>
    <row r="2987" spans="1:31" x14ac:dyDescent="0.25">
      <c r="A2987" s="6" t="s">
        <v>86</v>
      </c>
      <c r="B2987" s="3" t="s">
        <v>1281</v>
      </c>
      <c r="C2987" s="3" t="s">
        <v>2331</v>
      </c>
      <c r="D2987" s="4">
        <v>44286</v>
      </c>
      <c r="E2987" s="4">
        <v>44286</v>
      </c>
      <c r="F2987" s="4">
        <v>44293</v>
      </c>
      <c r="G2987" s="3" t="s">
        <v>89</v>
      </c>
      <c r="H2987" s="3" t="s">
        <v>90</v>
      </c>
      <c r="I2987" s="5">
        <v>14352</v>
      </c>
      <c r="J2987" s="3" t="s">
        <v>91</v>
      </c>
      <c r="K2987" s="3" t="s">
        <v>90</v>
      </c>
      <c r="L2987" s="5">
        <v>14352</v>
      </c>
      <c r="M2987" s="5">
        <v>168.95</v>
      </c>
      <c r="N2987" s="41" t="str">
        <f>IF(M2987="","",IF(M2987&lt;0,-M2987&amp;"_"&amp;COUNTIF(M$2:M2987,M2987),M2987&amp;"_"&amp;COUNTIF(M$2:M2987,M2987)))</f>
        <v>168.95_1</v>
      </c>
      <c r="O2987" s="42" t="str">
        <f t="shared" si="46"/>
        <v/>
      </c>
      <c r="P2987" s="3" t="s">
        <v>2332</v>
      </c>
      <c r="Q2987" s="3" t="s">
        <v>2344</v>
      </c>
      <c r="R2987" s="3" t="s">
        <v>2345</v>
      </c>
      <c r="S2987" s="3" t="s">
        <v>86</v>
      </c>
      <c r="T2987" s="3" t="s">
        <v>95</v>
      </c>
      <c r="U2987" s="3" t="s">
        <v>2335</v>
      </c>
      <c r="V2987" s="3" t="s">
        <v>86</v>
      </c>
      <c r="W2987" s="3" t="s">
        <v>86</v>
      </c>
      <c r="X2987" s="3" t="s">
        <v>86</v>
      </c>
      <c r="Y2987" s="3" t="s">
        <v>103</v>
      </c>
      <c r="Z2987" s="3" t="s">
        <v>86</v>
      </c>
      <c r="AA2987" s="4"/>
      <c r="AB2987" s="3" t="s">
        <v>86</v>
      </c>
      <c r="AC2987" s="3" t="s">
        <v>86</v>
      </c>
      <c r="AD2987" s="3" t="s">
        <v>86</v>
      </c>
      <c r="AE2987" s="5">
        <v>0</v>
      </c>
    </row>
    <row r="2988" spans="1:31" x14ac:dyDescent="0.25">
      <c r="A2988" s="6" t="s">
        <v>86</v>
      </c>
      <c r="B2988" s="3" t="s">
        <v>1281</v>
      </c>
      <c r="C2988" s="3" t="s">
        <v>2331</v>
      </c>
      <c r="D2988" s="4">
        <v>44286</v>
      </c>
      <c r="E2988" s="4">
        <v>44286</v>
      </c>
      <c r="F2988" s="4">
        <v>44293</v>
      </c>
      <c r="G2988" s="3" t="s">
        <v>89</v>
      </c>
      <c r="H2988" s="3" t="s">
        <v>90</v>
      </c>
      <c r="I2988" s="5">
        <v>11607</v>
      </c>
      <c r="J2988" s="3" t="s">
        <v>91</v>
      </c>
      <c r="K2988" s="3" t="s">
        <v>90</v>
      </c>
      <c r="L2988" s="5">
        <v>11607</v>
      </c>
      <c r="M2988" s="5">
        <v>136.63</v>
      </c>
      <c r="N2988" s="41" t="str">
        <f>IF(M2988="","",IF(M2988&lt;0,-M2988&amp;"_"&amp;COUNTIF(M$2:M2988,M2988),M2988&amp;"_"&amp;COUNTIF(M$2:M2988,M2988)))</f>
        <v>136.63_1</v>
      </c>
      <c r="O2988" s="42" t="str">
        <f t="shared" si="46"/>
        <v/>
      </c>
      <c r="P2988" s="3" t="s">
        <v>2332</v>
      </c>
      <c r="Q2988" s="3" t="s">
        <v>2346</v>
      </c>
      <c r="R2988" s="3" t="s">
        <v>2347</v>
      </c>
      <c r="S2988" s="3" t="s">
        <v>86</v>
      </c>
      <c r="T2988" s="3" t="s">
        <v>95</v>
      </c>
      <c r="U2988" s="3" t="s">
        <v>2335</v>
      </c>
      <c r="V2988" s="3" t="s">
        <v>86</v>
      </c>
      <c r="W2988" s="3" t="s">
        <v>86</v>
      </c>
      <c r="X2988" s="3" t="s">
        <v>86</v>
      </c>
      <c r="Y2988" s="3" t="s">
        <v>103</v>
      </c>
      <c r="Z2988" s="3" t="s">
        <v>86</v>
      </c>
      <c r="AA2988" s="4"/>
      <c r="AB2988" s="3" t="s">
        <v>86</v>
      </c>
      <c r="AC2988" s="3" t="s">
        <v>86</v>
      </c>
      <c r="AD2988" s="3" t="s">
        <v>86</v>
      </c>
      <c r="AE2988" s="5">
        <v>0</v>
      </c>
    </row>
    <row r="2989" spans="1:31" x14ac:dyDescent="0.25">
      <c r="A2989" s="6" t="s">
        <v>86</v>
      </c>
      <c r="B2989" s="3" t="s">
        <v>1281</v>
      </c>
      <c r="C2989" s="3" t="s">
        <v>2331</v>
      </c>
      <c r="D2989" s="4">
        <v>44286</v>
      </c>
      <c r="E2989" s="4">
        <v>44286</v>
      </c>
      <c r="F2989" s="4">
        <v>44293</v>
      </c>
      <c r="G2989" s="3" t="s">
        <v>89</v>
      </c>
      <c r="H2989" s="3" t="s">
        <v>90</v>
      </c>
      <c r="I2989" s="5">
        <v>2678</v>
      </c>
      <c r="J2989" s="3" t="s">
        <v>91</v>
      </c>
      <c r="K2989" s="3" t="s">
        <v>90</v>
      </c>
      <c r="L2989" s="5">
        <v>2678</v>
      </c>
      <c r="M2989" s="5">
        <v>31.52</v>
      </c>
      <c r="N2989" s="41" t="str">
        <f>IF(M2989="","",IF(M2989&lt;0,-M2989&amp;"_"&amp;COUNTIF(M$2:M2989,M2989),M2989&amp;"_"&amp;COUNTIF(M$2:M2989,M2989)))</f>
        <v>31.52_1</v>
      </c>
      <c r="O2989" s="42" t="str">
        <f t="shared" si="46"/>
        <v/>
      </c>
      <c r="P2989" s="3" t="s">
        <v>2332</v>
      </c>
      <c r="Q2989" s="3" t="s">
        <v>2348</v>
      </c>
      <c r="R2989" s="3" t="s">
        <v>2349</v>
      </c>
      <c r="S2989" s="3" t="s">
        <v>86</v>
      </c>
      <c r="T2989" s="3" t="s">
        <v>95</v>
      </c>
      <c r="U2989" s="3" t="s">
        <v>2335</v>
      </c>
      <c r="V2989" s="3" t="s">
        <v>86</v>
      </c>
      <c r="W2989" s="3" t="s">
        <v>86</v>
      </c>
      <c r="X2989" s="3" t="s">
        <v>86</v>
      </c>
      <c r="Y2989" s="3" t="s">
        <v>103</v>
      </c>
      <c r="Z2989" s="3" t="s">
        <v>86</v>
      </c>
      <c r="AA2989" s="4"/>
      <c r="AB2989" s="3" t="s">
        <v>86</v>
      </c>
      <c r="AC2989" s="3" t="s">
        <v>86</v>
      </c>
      <c r="AD2989" s="3" t="s">
        <v>86</v>
      </c>
      <c r="AE2989" s="5">
        <v>0</v>
      </c>
    </row>
    <row r="2990" spans="1:31" x14ac:dyDescent="0.25">
      <c r="A2990" s="6" t="s">
        <v>86</v>
      </c>
      <c r="B2990" s="3" t="s">
        <v>1281</v>
      </c>
      <c r="C2990" s="3" t="s">
        <v>2331</v>
      </c>
      <c r="D2990" s="4">
        <v>44286</v>
      </c>
      <c r="E2990" s="4">
        <v>44286</v>
      </c>
      <c r="F2990" s="4">
        <v>44293</v>
      </c>
      <c r="G2990" s="3" t="s">
        <v>89</v>
      </c>
      <c r="H2990" s="3" t="s">
        <v>90</v>
      </c>
      <c r="I2990" s="5">
        <v>-10666</v>
      </c>
      <c r="J2990" s="3" t="s">
        <v>91</v>
      </c>
      <c r="K2990" s="3" t="s">
        <v>90</v>
      </c>
      <c r="L2990" s="5">
        <v>-10666</v>
      </c>
      <c r="M2990" s="5">
        <v>-125.56</v>
      </c>
      <c r="N2990" s="41" t="str">
        <f>IF(M2990="","",IF(M2990&lt;0,-M2990&amp;"_"&amp;COUNTIF(M$2:M2990,M2990),M2990&amp;"_"&amp;COUNTIF(M$2:M2990,M2990)))</f>
        <v>125.56_1</v>
      </c>
      <c r="O2990" s="42" t="str">
        <f t="shared" si="46"/>
        <v/>
      </c>
      <c r="P2990" s="3" t="s">
        <v>2332</v>
      </c>
      <c r="Q2990" s="3" t="s">
        <v>2348</v>
      </c>
      <c r="R2990" s="3" t="s">
        <v>2349</v>
      </c>
      <c r="S2990" s="3" t="s">
        <v>86</v>
      </c>
      <c r="T2990" s="3" t="s">
        <v>95</v>
      </c>
      <c r="U2990" s="3" t="s">
        <v>2335</v>
      </c>
      <c r="V2990" s="3" t="s">
        <v>86</v>
      </c>
      <c r="W2990" s="3" t="s">
        <v>86</v>
      </c>
      <c r="X2990" s="3" t="s">
        <v>86</v>
      </c>
      <c r="Y2990" s="3" t="s">
        <v>103</v>
      </c>
      <c r="Z2990" s="3" t="s">
        <v>86</v>
      </c>
      <c r="AA2990" s="4"/>
      <c r="AB2990" s="3" t="s">
        <v>86</v>
      </c>
      <c r="AC2990" s="3" t="s">
        <v>86</v>
      </c>
      <c r="AD2990" s="3" t="s">
        <v>86</v>
      </c>
      <c r="AE2990" s="5">
        <v>0</v>
      </c>
    </row>
    <row r="2991" spans="1:31" x14ac:dyDescent="0.25">
      <c r="A2991" s="6" t="s">
        <v>86</v>
      </c>
      <c r="B2991" s="3" t="s">
        <v>1281</v>
      </c>
      <c r="C2991" s="3" t="s">
        <v>2331</v>
      </c>
      <c r="D2991" s="4">
        <v>44286</v>
      </c>
      <c r="E2991" s="4">
        <v>44286</v>
      </c>
      <c r="F2991" s="4">
        <v>44293</v>
      </c>
      <c r="G2991" s="3" t="s">
        <v>89</v>
      </c>
      <c r="H2991" s="3" t="s">
        <v>90</v>
      </c>
      <c r="I2991" s="5">
        <v>13186</v>
      </c>
      <c r="J2991" s="3" t="s">
        <v>91</v>
      </c>
      <c r="K2991" s="3" t="s">
        <v>90</v>
      </c>
      <c r="L2991" s="5">
        <v>13186</v>
      </c>
      <c r="M2991" s="5">
        <v>155.22</v>
      </c>
      <c r="N2991" s="41" t="str">
        <f>IF(M2991="","",IF(M2991&lt;0,-M2991&amp;"_"&amp;COUNTIF(M$2:M2991,M2991),M2991&amp;"_"&amp;COUNTIF(M$2:M2991,M2991)))</f>
        <v>155.22_1</v>
      </c>
      <c r="O2991" s="42" t="str">
        <f t="shared" si="46"/>
        <v/>
      </c>
      <c r="P2991" s="3" t="s">
        <v>2332</v>
      </c>
      <c r="Q2991" s="3" t="s">
        <v>2350</v>
      </c>
      <c r="R2991" s="3" t="s">
        <v>2351</v>
      </c>
      <c r="S2991" s="3" t="s">
        <v>86</v>
      </c>
      <c r="T2991" s="3" t="s">
        <v>95</v>
      </c>
      <c r="U2991" s="3" t="s">
        <v>2335</v>
      </c>
      <c r="V2991" s="3" t="s">
        <v>86</v>
      </c>
      <c r="W2991" s="3" t="s">
        <v>86</v>
      </c>
      <c r="X2991" s="3" t="s">
        <v>86</v>
      </c>
      <c r="Y2991" s="3" t="s">
        <v>103</v>
      </c>
      <c r="Z2991" s="3" t="s">
        <v>86</v>
      </c>
      <c r="AA2991" s="4"/>
      <c r="AB2991" s="3" t="s">
        <v>86</v>
      </c>
      <c r="AC2991" s="3" t="s">
        <v>86</v>
      </c>
      <c r="AD2991" s="3" t="s">
        <v>86</v>
      </c>
      <c r="AE2991" s="5">
        <v>0</v>
      </c>
    </row>
    <row r="2992" spans="1:31" x14ac:dyDescent="0.25">
      <c r="A2992" s="6" t="s">
        <v>86</v>
      </c>
      <c r="B2992" s="3" t="s">
        <v>1281</v>
      </c>
      <c r="C2992" s="3" t="s">
        <v>2331</v>
      </c>
      <c r="D2992" s="4">
        <v>44286</v>
      </c>
      <c r="E2992" s="4">
        <v>44286</v>
      </c>
      <c r="F2992" s="4">
        <v>44293</v>
      </c>
      <c r="G2992" s="3" t="s">
        <v>89</v>
      </c>
      <c r="H2992" s="3" t="s">
        <v>90</v>
      </c>
      <c r="I2992" s="5">
        <v>1688</v>
      </c>
      <c r="J2992" s="3" t="s">
        <v>91</v>
      </c>
      <c r="K2992" s="3" t="s">
        <v>90</v>
      </c>
      <c r="L2992" s="5">
        <v>1688</v>
      </c>
      <c r="M2992" s="5">
        <v>19.87</v>
      </c>
      <c r="N2992" s="41" t="str">
        <f>IF(M2992="","",IF(M2992&lt;0,-M2992&amp;"_"&amp;COUNTIF(M$2:M2992,M2992),M2992&amp;"_"&amp;COUNTIF(M$2:M2992,M2992)))</f>
        <v>19.87_2</v>
      </c>
      <c r="O2992" s="42" t="str">
        <f t="shared" si="46"/>
        <v/>
      </c>
      <c r="P2992" s="3" t="s">
        <v>2332</v>
      </c>
      <c r="Q2992" s="3" t="s">
        <v>2352</v>
      </c>
      <c r="R2992" s="3" t="s">
        <v>2353</v>
      </c>
      <c r="S2992" s="3" t="s">
        <v>86</v>
      </c>
      <c r="T2992" s="3" t="s">
        <v>95</v>
      </c>
      <c r="U2992" s="3" t="s">
        <v>2335</v>
      </c>
      <c r="V2992" s="3" t="s">
        <v>86</v>
      </c>
      <c r="W2992" s="3" t="s">
        <v>86</v>
      </c>
      <c r="X2992" s="3" t="s">
        <v>86</v>
      </c>
      <c r="Y2992" s="3" t="s">
        <v>103</v>
      </c>
      <c r="Z2992" s="3" t="s">
        <v>86</v>
      </c>
      <c r="AA2992" s="4"/>
      <c r="AB2992" s="3" t="s">
        <v>86</v>
      </c>
      <c r="AC2992" s="3" t="s">
        <v>86</v>
      </c>
      <c r="AD2992" s="3" t="s">
        <v>86</v>
      </c>
      <c r="AE2992" s="5">
        <v>0</v>
      </c>
    </row>
    <row r="2993" spans="1:31" x14ac:dyDescent="0.25">
      <c r="A2993" s="6" t="s">
        <v>86</v>
      </c>
      <c r="B2993" s="3" t="s">
        <v>1281</v>
      </c>
      <c r="C2993" s="3" t="s">
        <v>2331</v>
      </c>
      <c r="D2993" s="4">
        <v>44286</v>
      </c>
      <c r="E2993" s="4">
        <v>44286</v>
      </c>
      <c r="F2993" s="4">
        <v>44293</v>
      </c>
      <c r="G2993" s="3" t="s">
        <v>89</v>
      </c>
      <c r="H2993" s="3" t="s">
        <v>90</v>
      </c>
      <c r="I2993" s="5">
        <v>-9334</v>
      </c>
      <c r="J2993" s="3" t="s">
        <v>91</v>
      </c>
      <c r="K2993" s="3" t="s">
        <v>90</v>
      </c>
      <c r="L2993" s="5">
        <v>-9334</v>
      </c>
      <c r="M2993" s="5">
        <v>-109.88</v>
      </c>
      <c r="N2993" s="41" t="str">
        <f>IF(M2993="","",IF(M2993&lt;0,-M2993&amp;"_"&amp;COUNTIF(M$2:M2993,M2993),M2993&amp;"_"&amp;COUNTIF(M$2:M2993,M2993)))</f>
        <v>109.88_1</v>
      </c>
      <c r="O2993" s="42" t="str">
        <f t="shared" si="46"/>
        <v/>
      </c>
      <c r="P2993" s="3" t="s">
        <v>2332</v>
      </c>
      <c r="Q2993" s="3" t="s">
        <v>2352</v>
      </c>
      <c r="R2993" s="3" t="s">
        <v>2353</v>
      </c>
      <c r="S2993" s="3" t="s">
        <v>86</v>
      </c>
      <c r="T2993" s="3" t="s">
        <v>95</v>
      </c>
      <c r="U2993" s="3" t="s">
        <v>2335</v>
      </c>
      <c r="V2993" s="3" t="s">
        <v>86</v>
      </c>
      <c r="W2993" s="3" t="s">
        <v>86</v>
      </c>
      <c r="X2993" s="3" t="s">
        <v>86</v>
      </c>
      <c r="Y2993" s="3" t="s">
        <v>103</v>
      </c>
      <c r="Z2993" s="3" t="s">
        <v>86</v>
      </c>
      <c r="AA2993" s="4"/>
      <c r="AB2993" s="3" t="s">
        <v>86</v>
      </c>
      <c r="AC2993" s="3" t="s">
        <v>86</v>
      </c>
      <c r="AD2993" s="3" t="s">
        <v>86</v>
      </c>
      <c r="AE2993" s="5">
        <v>0</v>
      </c>
    </row>
    <row r="2994" spans="1:31" x14ac:dyDescent="0.25">
      <c r="A2994" s="6" t="s">
        <v>86</v>
      </c>
      <c r="B2994" s="3" t="s">
        <v>1281</v>
      </c>
      <c r="C2994" s="3" t="s">
        <v>2331</v>
      </c>
      <c r="D2994" s="4">
        <v>44286</v>
      </c>
      <c r="E2994" s="4">
        <v>44286</v>
      </c>
      <c r="F2994" s="4">
        <v>44293</v>
      </c>
      <c r="G2994" s="3" t="s">
        <v>89</v>
      </c>
      <c r="H2994" s="3" t="s">
        <v>90</v>
      </c>
      <c r="I2994" s="5">
        <v>-15116</v>
      </c>
      <c r="J2994" s="3" t="s">
        <v>91</v>
      </c>
      <c r="K2994" s="3" t="s">
        <v>90</v>
      </c>
      <c r="L2994" s="5">
        <v>-15116</v>
      </c>
      <c r="M2994" s="5">
        <v>-177.94</v>
      </c>
      <c r="N2994" s="41" t="str">
        <f>IF(M2994="","",IF(M2994&lt;0,-M2994&amp;"_"&amp;COUNTIF(M$2:M2994,M2994),M2994&amp;"_"&amp;COUNTIF(M$2:M2994,M2994)))</f>
        <v>177.94_1</v>
      </c>
      <c r="O2994" s="42" t="str">
        <f t="shared" si="46"/>
        <v/>
      </c>
      <c r="P2994" s="3" t="s">
        <v>2332</v>
      </c>
      <c r="Q2994" s="3" t="s">
        <v>2354</v>
      </c>
      <c r="R2994" s="3" t="s">
        <v>2355</v>
      </c>
      <c r="S2994" s="3" t="s">
        <v>86</v>
      </c>
      <c r="T2994" s="3" t="s">
        <v>95</v>
      </c>
      <c r="U2994" s="3" t="s">
        <v>2335</v>
      </c>
      <c r="V2994" s="3" t="s">
        <v>86</v>
      </c>
      <c r="W2994" s="3" t="s">
        <v>86</v>
      </c>
      <c r="X2994" s="3" t="s">
        <v>86</v>
      </c>
      <c r="Y2994" s="3" t="s">
        <v>103</v>
      </c>
      <c r="Z2994" s="3" t="s">
        <v>86</v>
      </c>
      <c r="AA2994" s="4"/>
      <c r="AB2994" s="3" t="s">
        <v>86</v>
      </c>
      <c r="AC2994" s="3" t="s">
        <v>86</v>
      </c>
      <c r="AD2994" s="3" t="s">
        <v>86</v>
      </c>
      <c r="AE2994" s="5">
        <v>0</v>
      </c>
    </row>
    <row r="2995" spans="1:31" x14ac:dyDescent="0.25">
      <c r="A2995" s="6" t="s">
        <v>86</v>
      </c>
      <c r="B2995" s="3" t="s">
        <v>1281</v>
      </c>
      <c r="C2995" s="3" t="s">
        <v>2331</v>
      </c>
      <c r="D2995" s="4">
        <v>44286</v>
      </c>
      <c r="E2995" s="4">
        <v>44286</v>
      </c>
      <c r="F2995" s="4">
        <v>44293</v>
      </c>
      <c r="G2995" s="3" t="s">
        <v>89</v>
      </c>
      <c r="H2995" s="3" t="s">
        <v>90</v>
      </c>
      <c r="I2995" s="5">
        <v>-943</v>
      </c>
      <c r="J2995" s="3" t="s">
        <v>91</v>
      </c>
      <c r="K2995" s="3" t="s">
        <v>90</v>
      </c>
      <c r="L2995" s="5">
        <v>-943</v>
      </c>
      <c r="M2995" s="5">
        <v>-11.1</v>
      </c>
      <c r="N2995" s="41" t="str">
        <f>IF(M2995="","",IF(M2995&lt;0,-M2995&amp;"_"&amp;COUNTIF(M$2:M2995,M2995),M2995&amp;"_"&amp;COUNTIF(M$2:M2995,M2995)))</f>
        <v>11.1_1</v>
      </c>
      <c r="O2995" s="42" t="str">
        <f t="shared" si="46"/>
        <v/>
      </c>
      <c r="P2995" s="3" t="s">
        <v>2332</v>
      </c>
      <c r="Q2995" s="3" t="s">
        <v>2356</v>
      </c>
      <c r="R2995" s="3" t="s">
        <v>2357</v>
      </c>
      <c r="S2995" s="3" t="s">
        <v>86</v>
      </c>
      <c r="T2995" s="3" t="s">
        <v>95</v>
      </c>
      <c r="U2995" s="3" t="s">
        <v>2335</v>
      </c>
      <c r="V2995" s="3" t="s">
        <v>86</v>
      </c>
      <c r="W2995" s="3" t="s">
        <v>86</v>
      </c>
      <c r="X2995" s="3" t="s">
        <v>86</v>
      </c>
      <c r="Y2995" s="3" t="s">
        <v>103</v>
      </c>
      <c r="Z2995" s="3" t="s">
        <v>86</v>
      </c>
      <c r="AA2995" s="4"/>
      <c r="AB2995" s="3" t="s">
        <v>86</v>
      </c>
      <c r="AC2995" s="3" t="s">
        <v>86</v>
      </c>
      <c r="AD2995" s="3" t="s">
        <v>86</v>
      </c>
      <c r="AE2995" s="5">
        <v>0</v>
      </c>
    </row>
    <row r="2996" spans="1:31" x14ac:dyDescent="0.25">
      <c r="A2996" s="6" t="s">
        <v>86</v>
      </c>
      <c r="B2996" s="3" t="s">
        <v>1281</v>
      </c>
      <c r="C2996" s="3" t="s">
        <v>2331</v>
      </c>
      <c r="D2996" s="4">
        <v>44286</v>
      </c>
      <c r="E2996" s="4">
        <v>44286</v>
      </c>
      <c r="F2996" s="4">
        <v>44293</v>
      </c>
      <c r="G2996" s="3" t="s">
        <v>89</v>
      </c>
      <c r="H2996" s="3" t="s">
        <v>90</v>
      </c>
      <c r="I2996" s="5">
        <v>-11878</v>
      </c>
      <c r="J2996" s="3" t="s">
        <v>91</v>
      </c>
      <c r="K2996" s="3" t="s">
        <v>90</v>
      </c>
      <c r="L2996" s="5">
        <v>-11878</v>
      </c>
      <c r="M2996" s="5">
        <v>-139.82</v>
      </c>
      <c r="N2996" s="41" t="str">
        <f>IF(M2996="","",IF(M2996&lt;0,-M2996&amp;"_"&amp;COUNTIF(M$2:M2996,M2996),M2996&amp;"_"&amp;COUNTIF(M$2:M2996,M2996)))</f>
        <v>139.82_1</v>
      </c>
      <c r="O2996" s="42" t="str">
        <f t="shared" si="46"/>
        <v/>
      </c>
      <c r="P2996" s="3" t="s">
        <v>2332</v>
      </c>
      <c r="Q2996" s="3" t="s">
        <v>2356</v>
      </c>
      <c r="R2996" s="3" t="s">
        <v>2357</v>
      </c>
      <c r="S2996" s="3" t="s">
        <v>86</v>
      </c>
      <c r="T2996" s="3" t="s">
        <v>95</v>
      </c>
      <c r="U2996" s="3" t="s">
        <v>2335</v>
      </c>
      <c r="V2996" s="3" t="s">
        <v>86</v>
      </c>
      <c r="W2996" s="3" t="s">
        <v>86</v>
      </c>
      <c r="X2996" s="3" t="s">
        <v>86</v>
      </c>
      <c r="Y2996" s="3" t="s">
        <v>103</v>
      </c>
      <c r="Z2996" s="3" t="s">
        <v>86</v>
      </c>
      <c r="AA2996" s="4"/>
      <c r="AB2996" s="3" t="s">
        <v>86</v>
      </c>
      <c r="AC2996" s="3" t="s">
        <v>86</v>
      </c>
      <c r="AD2996" s="3" t="s">
        <v>86</v>
      </c>
      <c r="AE2996" s="5">
        <v>0</v>
      </c>
    </row>
    <row r="2997" spans="1:31" x14ac:dyDescent="0.25">
      <c r="A2997" s="6" t="s">
        <v>86</v>
      </c>
      <c r="B2997" s="3" t="s">
        <v>1281</v>
      </c>
      <c r="C2997" s="3" t="s">
        <v>2331</v>
      </c>
      <c r="D2997" s="4">
        <v>44286</v>
      </c>
      <c r="E2997" s="4">
        <v>44286</v>
      </c>
      <c r="F2997" s="4">
        <v>44293</v>
      </c>
      <c r="G2997" s="3" t="s">
        <v>89</v>
      </c>
      <c r="H2997" s="3" t="s">
        <v>90</v>
      </c>
      <c r="I2997" s="5">
        <v>9191</v>
      </c>
      <c r="J2997" s="3" t="s">
        <v>91</v>
      </c>
      <c r="K2997" s="3" t="s">
        <v>90</v>
      </c>
      <c r="L2997" s="5">
        <v>9191</v>
      </c>
      <c r="M2997" s="5">
        <v>108.19</v>
      </c>
      <c r="N2997" s="41" t="str">
        <f>IF(M2997="","",IF(M2997&lt;0,-M2997&amp;"_"&amp;COUNTIF(M$2:M2997,M2997),M2997&amp;"_"&amp;COUNTIF(M$2:M2997,M2997)))</f>
        <v>108.19_1</v>
      </c>
      <c r="O2997" s="42" t="str">
        <f t="shared" si="46"/>
        <v/>
      </c>
      <c r="P2997" s="3" t="s">
        <v>2332</v>
      </c>
      <c r="Q2997" s="3" t="s">
        <v>2358</v>
      </c>
      <c r="R2997" s="3" t="s">
        <v>2359</v>
      </c>
      <c r="S2997" s="3" t="s">
        <v>86</v>
      </c>
      <c r="T2997" s="3" t="s">
        <v>95</v>
      </c>
      <c r="U2997" s="3" t="s">
        <v>2335</v>
      </c>
      <c r="V2997" s="3" t="s">
        <v>86</v>
      </c>
      <c r="W2997" s="3" t="s">
        <v>86</v>
      </c>
      <c r="X2997" s="3" t="s">
        <v>86</v>
      </c>
      <c r="Y2997" s="3" t="s">
        <v>103</v>
      </c>
      <c r="Z2997" s="3" t="s">
        <v>86</v>
      </c>
      <c r="AA2997" s="4"/>
      <c r="AB2997" s="3" t="s">
        <v>86</v>
      </c>
      <c r="AC2997" s="3" t="s">
        <v>86</v>
      </c>
      <c r="AD2997" s="3" t="s">
        <v>86</v>
      </c>
      <c r="AE2997" s="5">
        <v>0</v>
      </c>
    </row>
    <row r="2998" spans="1:31" x14ac:dyDescent="0.25">
      <c r="A2998" s="6" t="s">
        <v>86</v>
      </c>
      <c r="B2998" s="3" t="s">
        <v>1281</v>
      </c>
      <c r="C2998" s="3" t="s">
        <v>2331</v>
      </c>
      <c r="D2998" s="4">
        <v>44286</v>
      </c>
      <c r="E2998" s="4">
        <v>44286</v>
      </c>
      <c r="F2998" s="4">
        <v>44293</v>
      </c>
      <c r="G2998" s="3" t="s">
        <v>89</v>
      </c>
      <c r="H2998" s="3" t="s">
        <v>90</v>
      </c>
      <c r="I2998" s="5">
        <v>-1194</v>
      </c>
      <c r="J2998" s="3" t="s">
        <v>91</v>
      </c>
      <c r="K2998" s="3" t="s">
        <v>90</v>
      </c>
      <c r="L2998" s="5">
        <v>-1194</v>
      </c>
      <c r="M2998" s="5">
        <v>-14.06</v>
      </c>
      <c r="N2998" s="41" t="str">
        <f>IF(M2998="","",IF(M2998&lt;0,-M2998&amp;"_"&amp;COUNTIF(M$2:M2998,M2998),M2998&amp;"_"&amp;COUNTIF(M$2:M2998,M2998)))</f>
        <v>14.06_1</v>
      </c>
      <c r="O2998" s="42" t="str">
        <f t="shared" si="46"/>
        <v/>
      </c>
      <c r="P2998" s="3" t="s">
        <v>2332</v>
      </c>
      <c r="Q2998" s="3" t="s">
        <v>2360</v>
      </c>
      <c r="R2998" s="3" t="s">
        <v>2361</v>
      </c>
      <c r="S2998" s="3" t="s">
        <v>86</v>
      </c>
      <c r="T2998" s="3" t="s">
        <v>95</v>
      </c>
      <c r="U2998" s="3" t="s">
        <v>2335</v>
      </c>
      <c r="V2998" s="3" t="s">
        <v>86</v>
      </c>
      <c r="W2998" s="3" t="s">
        <v>86</v>
      </c>
      <c r="X2998" s="3" t="s">
        <v>86</v>
      </c>
      <c r="Y2998" s="3" t="s">
        <v>103</v>
      </c>
      <c r="Z2998" s="3" t="s">
        <v>86</v>
      </c>
      <c r="AA2998" s="4"/>
      <c r="AB2998" s="3" t="s">
        <v>86</v>
      </c>
      <c r="AC2998" s="3" t="s">
        <v>86</v>
      </c>
      <c r="AD2998" s="3" t="s">
        <v>86</v>
      </c>
      <c r="AE2998" s="5">
        <v>0</v>
      </c>
    </row>
    <row r="2999" spans="1:31" x14ac:dyDescent="0.25">
      <c r="A2999" s="6" t="s">
        <v>86</v>
      </c>
      <c r="B2999" s="3" t="s">
        <v>1281</v>
      </c>
      <c r="C2999" s="3" t="s">
        <v>45</v>
      </c>
      <c r="D2999" s="4">
        <v>44286</v>
      </c>
      <c r="E2999" s="4">
        <v>44286</v>
      </c>
      <c r="F2999" s="4">
        <v>44291</v>
      </c>
      <c r="G2999" s="3" t="s">
        <v>98</v>
      </c>
      <c r="H2999" s="3" t="s">
        <v>90</v>
      </c>
      <c r="I2999" s="5">
        <v>17266</v>
      </c>
      <c r="J2999" s="3" t="s">
        <v>91</v>
      </c>
      <c r="K2999" s="3" t="s">
        <v>90</v>
      </c>
      <c r="L2999" s="5">
        <v>17266</v>
      </c>
      <c r="M2999" s="5">
        <v>203.25</v>
      </c>
      <c r="N2999" s="41" t="str">
        <f>IF(M2999="","",IF(M2999&lt;0,-M2999&amp;"_"&amp;COUNTIF(M$2:M2999,M2999),M2999&amp;"_"&amp;COUNTIF(M$2:M2999,M2999)))</f>
        <v>203.25_1</v>
      </c>
      <c r="O2999" s="42" t="str">
        <f t="shared" si="46"/>
        <v/>
      </c>
      <c r="P2999" s="3" t="s">
        <v>148</v>
      </c>
      <c r="Q2999" s="3" t="s">
        <v>100</v>
      </c>
      <c r="R2999" s="3" t="s">
        <v>2362</v>
      </c>
      <c r="S2999" s="3" t="s">
        <v>86</v>
      </c>
      <c r="T2999" s="3" t="s">
        <v>95</v>
      </c>
      <c r="U2999" s="3" t="s">
        <v>101</v>
      </c>
      <c r="V2999" s="3" t="s">
        <v>86</v>
      </c>
      <c r="W2999" s="3" t="s">
        <v>86</v>
      </c>
      <c r="X2999" s="3" t="s">
        <v>86</v>
      </c>
      <c r="Y2999" s="3" t="s">
        <v>97</v>
      </c>
      <c r="Z2999" s="3" t="s">
        <v>86</v>
      </c>
      <c r="AA2999" s="4"/>
      <c r="AB2999" s="3" t="s">
        <v>86</v>
      </c>
      <c r="AC2999" s="3" t="s">
        <v>86</v>
      </c>
      <c r="AD2999" s="3" t="s">
        <v>86</v>
      </c>
      <c r="AE2999" s="5">
        <v>0</v>
      </c>
    </row>
    <row r="3000" spans="1:31" x14ac:dyDescent="0.25">
      <c r="A3000" s="6" t="s">
        <v>86</v>
      </c>
      <c r="B3000" s="3" t="s">
        <v>1281</v>
      </c>
      <c r="C3000" s="3" t="s">
        <v>45</v>
      </c>
      <c r="D3000" s="4">
        <v>44286</v>
      </c>
      <c r="E3000" s="4">
        <v>44286</v>
      </c>
      <c r="F3000" s="4">
        <v>44291</v>
      </c>
      <c r="G3000" s="3" t="s">
        <v>98</v>
      </c>
      <c r="H3000" s="3" t="s">
        <v>90</v>
      </c>
      <c r="I3000" s="5">
        <v>23690276</v>
      </c>
      <c r="J3000" s="3" t="s">
        <v>91</v>
      </c>
      <c r="K3000" s="3" t="s">
        <v>90</v>
      </c>
      <c r="L3000" s="5">
        <v>23690276</v>
      </c>
      <c r="M3000" s="5">
        <v>278873.17</v>
      </c>
      <c r="N3000" s="41" t="str">
        <f>IF(M3000="","",IF(M3000&lt;0,-M3000&amp;"_"&amp;COUNTIF(M$2:M3000,M3000),M3000&amp;"_"&amp;COUNTIF(M$2:M3000,M3000)))</f>
        <v>278873.17_1</v>
      </c>
      <c r="O3000" s="42" t="str">
        <f t="shared" si="46"/>
        <v/>
      </c>
      <c r="P3000" s="3" t="s">
        <v>148</v>
      </c>
      <c r="Q3000" s="3" t="s">
        <v>100</v>
      </c>
      <c r="R3000" s="3" t="s">
        <v>2363</v>
      </c>
      <c r="S3000" s="3" t="s">
        <v>86</v>
      </c>
      <c r="T3000" s="3" t="s">
        <v>95</v>
      </c>
      <c r="U3000" s="3" t="s">
        <v>101</v>
      </c>
      <c r="V3000" s="3" t="s">
        <v>86</v>
      </c>
      <c r="W3000" s="3" t="s">
        <v>86</v>
      </c>
      <c r="X3000" s="3" t="s">
        <v>86</v>
      </c>
      <c r="Y3000" s="3" t="s">
        <v>103</v>
      </c>
      <c r="Z3000" s="3" t="s">
        <v>86</v>
      </c>
      <c r="AA3000" s="4"/>
      <c r="AB3000" s="3" t="s">
        <v>86</v>
      </c>
      <c r="AC3000" s="3" t="s">
        <v>86</v>
      </c>
      <c r="AD3000" s="3" t="s">
        <v>86</v>
      </c>
      <c r="AE3000" s="5">
        <v>0</v>
      </c>
    </row>
    <row r="3001" spans="1:31" x14ac:dyDescent="0.25">
      <c r="A3001" s="6" t="s">
        <v>86</v>
      </c>
      <c r="B3001" s="3" t="s">
        <v>1281</v>
      </c>
      <c r="C3001" s="3" t="s">
        <v>45</v>
      </c>
      <c r="D3001" s="4">
        <v>44286</v>
      </c>
      <c r="E3001" s="4">
        <v>44286</v>
      </c>
      <c r="F3001" s="4">
        <v>44291</v>
      </c>
      <c r="G3001" s="3" t="s">
        <v>98</v>
      </c>
      <c r="H3001" s="3" t="s">
        <v>90</v>
      </c>
      <c r="I3001" s="5">
        <v>21510940</v>
      </c>
      <c r="J3001" s="3" t="s">
        <v>91</v>
      </c>
      <c r="K3001" s="3" t="s">
        <v>90</v>
      </c>
      <c r="L3001" s="5">
        <v>21510940</v>
      </c>
      <c r="M3001" s="5">
        <v>253218.83</v>
      </c>
      <c r="N3001" s="41" t="str">
        <f>IF(M3001="","",IF(M3001&lt;0,-M3001&amp;"_"&amp;COUNTIF(M$2:M3001,M3001),M3001&amp;"_"&amp;COUNTIF(M$2:M3001,M3001)))</f>
        <v>253218.83_1</v>
      </c>
      <c r="O3001" s="42" t="str">
        <f t="shared" si="46"/>
        <v/>
      </c>
      <c r="P3001" s="3" t="s">
        <v>148</v>
      </c>
      <c r="Q3001" s="3" t="s">
        <v>100</v>
      </c>
      <c r="R3001" s="3" t="s">
        <v>2364</v>
      </c>
      <c r="S3001" s="3" t="s">
        <v>86</v>
      </c>
      <c r="T3001" s="3" t="s">
        <v>95</v>
      </c>
      <c r="U3001" s="3" t="s">
        <v>101</v>
      </c>
      <c r="V3001" s="3" t="s">
        <v>86</v>
      </c>
      <c r="W3001" s="3" t="s">
        <v>86</v>
      </c>
      <c r="X3001" s="3" t="s">
        <v>86</v>
      </c>
      <c r="Y3001" s="3" t="s">
        <v>103</v>
      </c>
      <c r="Z3001" s="3" t="s">
        <v>86</v>
      </c>
      <c r="AA3001" s="4"/>
      <c r="AB3001" s="3" t="s">
        <v>86</v>
      </c>
      <c r="AC3001" s="3" t="s">
        <v>86</v>
      </c>
      <c r="AD3001" s="3" t="s">
        <v>86</v>
      </c>
      <c r="AE3001" s="5">
        <v>0</v>
      </c>
    </row>
    <row r="3002" spans="1:31" x14ac:dyDescent="0.25">
      <c r="A3002" s="6" t="s">
        <v>86</v>
      </c>
      <c r="B3002" s="3" t="s">
        <v>1281</v>
      </c>
      <c r="C3002" s="3" t="s">
        <v>45</v>
      </c>
      <c r="D3002" s="4">
        <v>44286</v>
      </c>
      <c r="E3002" s="4">
        <v>44286</v>
      </c>
      <c r="F3002" s="4">
        <v>44291</v>
      </c>
      <c r="G3002" s="3" t="s">
        <v>98</v>
      </c>
      <c r="H3002" s="3" t="s">
        <v>90</v>
      </c>
      <c r="I3002" s="5">
        <v>974473</v>
      </c>
      <c r="J3002" s="3" t="s">
        <v>91</v>
      </c>
      <c r="K3002" s="3" t="s">
        <v>90</v>
      </c>
      <c r="L3002" s="5">
        <v>974473</v>
      </c>
      <c r="M3002" s="5">
        <v>11471.14</v>
      </c>
      <c r="N3002" s="41" t="str">
        <f>IF(M3002="","",IF(M3002&lt;0,-M3002&amp;"_"&amp;COUNTIF(M$2:M3002,M3002),M3002&amp;"_"&amp;COUNTIF(M$2:M3002,M3002)))</f>
        <v>11471.14_1</v>
      </c>
      <c r="O3002" s="42" t="str">
        <f t="shared" si="46"/>
        <v/>
      </c>
      <c r="P3002" s="3" t="s">
        <v>148</v>
      </c>
      <c r="Q3002" s="3" t="s">
        <v>100</v>
      </c>
      <c r="R3002" s="3" t="s">
        <v>2365</v>
      </c>
      <c r="S3002" s="3" t="s">
        <v>86</v>
      </c>
      <c r="T3002" s="3" t="s">
        <v>95</v>
      </c>
      <c r="U3002" s="3" t="s">
        <v>101</v>
      </c>
      <c r="V3002" s="3" t="s">
        <v>86</v>
      </c>
      <c r="W3002" s="3" t="s">
        <v>86</v>
      </c>
      <c r="X3002" s="3" t="s">
        <v>86</v>
      </c>
      <c r="Y3002" s="3" t="s">
        <v>106</v>
      </c>
      <c r="Z3002" s="3" t="s">
        <v>86</v>
      </c>
      <c r="AA3002" s="4"/>
      <c r="AB3002" s="3" t="s">
        <v>86</v>
      </c>
      <c r="AC3002" s="3" t="s">
        <v>86</v>
      </c>
      <c r="AD3002" s="3" t="s">
        <v>86</v>
      </c>
      <c r="AE3002" s="5">
        <v>0</v>
      </c>
    </row>
    <row r="3003" spans="1:31" x14ac:dyDescent="0.25">
      <c r="A3003" s="6" t="s">
        <v>86</v>
      </c>
      <c r="B3003" s="3" t="s">
        <v>1281</v>
      </c>
      <c r="C3003" s="3" t="s">
        <v>45</v>
      </c>
      <c r="D3003" s="4">
        <v>44286</v>
      </c>
      <c r="E3003" s="4">
        <v>44286</v>
      </c>
      <c r="F3003" s="4">
        <v>44291</v>
      </c>
      <c r="G3003" s="3" t="s">
        <v>98</v>
      </c>
      <c r="H3003" s="3" t="s">
        <v>90</v>
      </c>
      <c r="I3003" s="5">
        <v>190088</v>
      </c>
      <c r="J3003" s="3" t="s">
        <v>91</v>
      </c>
      <c r="K3003" s="3" t="s">
        <v>90</v>
      </c>
      <c r="L3003" s="5">
        <v>190088</v>
      </c>
      <c r="M3003" s="5">
        <v>2237.65</v>
      </c>
      <c r="N3003" s="41" t="str">
        <f>IF(M3003="","",IF(M3003&lt;0,-M3003&amp;"_"&amp;COUNTIF(M$2:M3003,M3003),M3003&amp;"_"&amp;COUNTIF(M$2:M3003,M3003)))</f>
        <v>2237.65_1</v>
      </c>
      <c r="O3003" s="42" t="str">
        <f t="shared" si="46"/>
        <v/>
      </c>
      <c r="P3003" s="3" t="s">
        <v>148</v>
      </c>
      <c r="Q3003" s="3" t="s">
        <v>100</v>
      </c>
      <c r="R3003" s="3" t="s">
        <v>2365</v>
      </c>
      <c r="S3003" s="3" t="s">
        <v>86</v>
      </c>
      <c r="T3003" s="3" t="s">
        <v>95</v>
      </c>
      <c r="U3003" s="3" t="s">
        <v>101</v>
      </c>
      <c r="V3003" s="3" t="s">
        <v>86</v>
      </c>
      <c r="W3003" s="3" t="s">
        <v>86</v>
      </c>
      <c r="X3003" s="3" t="s">
        <v>86</v>
      </c>
      <c r="Y3003" s="3" t="s">
        <v>106</v>
      </c>
      <c r="Z3003" s="3" t="s">
        <v>86</v>
      </c>
      <c r="AA3003" s="4"/>
      <c r="AB3003" s="3" t="s">
        <v>86</v>
      </c>
      <c r="AC3003" s="3" t="s">
        <v>86</v>
      </c>
      <c r="AD3003" s="3" t="s">
        <v>86</v>
      </c>
      <c r="AE3003" s="5">
        <v>0</v>
      </c>
    </row>
    <row r="3004" spans="1:31" x14ac:dyDescent="0.25">
      <c r="A3004" s="6" t="s">
        <v>86</v>
      </c>
      <c r="B3004" s="3" t="s">
        <v>87</v>
      </c>
      <c r="C3004" s="3" t="s">
        <v>45</v>
      </c>
      <c r="D3004" s="4">
        <v>44286</v>
      </c>
      <c r="E3004" s="4">
        <v>44286</v>
      </c>
      <c r="F3004" s="4">
        <v>44291</v>
      </c>
      <c r="G3004" s="3" t="s">
        <v>98</v>
      </c>
      <c r="H3004" s="3" t="s">
        <v>90</v>
      </c>
      <c r="I3004" s="5">
        <v>500</v>
      </c>
      <c r="J3004" s="3" t="s">
        <v>91</v>
      </c>
      <c r="K3004" s="3" t="s">
        <v>90</v>
      </c>
      <c r="L3004" s="5">
        <v>500</v>
      </c>
      <c r="M3004" s="5">
        <v>5.89</v>
      </c>
      <c r="N3004" s="41" t="str">
        <f>IF(M3004="","",IF(M3004&lt;0,-M3004&amp;"_"&amp;COUNTIF(M$2:M3004,M3004),M3004&amp;"_"&amp;COUNTIF(M$2:M3004,M3004)))</f>
        <v>5.89_27</v>
      </c>
      <c r="O3004" s="42" t="str">
        <f t="shared" si="46"/>
        <v/>
      </c>
      <c r="P3004" s="3" t="s">
        <v>148</v>
      </c>
      <c r="Q3004" s="3" t="s">
        <v>100</v>
      </c>
      <c r="R3004" s="3" t="s">
        <v>149</v>
      </c>
      <c r="S3004" s="3" t="s">
        <v>86</v>
      </c>
      <c r="T3004" s="3" t="s">
        <v>95</v>
      </c>
      <c r="U3004" s="3" t="s">
        <v>101</v>
      </c>
      <c r="V3004" s="3" t="s">
        <v>86</v>
      </c>
      <c r="W3004" s="3" t="s">
        <v>86</v>
      </c>
      <c r="X3004" s="3" t="s">
        <v>86</v>
      </c>
      <c r="Y3004" s="3" t="s">
        <v>97</v>
      </c>
      <c r="Z3004" s="3" t="s">
        <v>86</v>
      </c>
      <c r="AA3004" s="4"/>
      <c r="AB3004" s="3" t="s">
        <v>86</v>
      </c>
      <c r="AC3004" s="3" t="s">
        <v>86</v>
      </c>
      <c r="AD3004" s="3" t="s">
        <v>86</v>
      </c>
      <c r="AE3004" s="5">
        <v>0</v>
      </c>
    </row>
    <row r="3005" spans="1:31" x14ac:dyDescent="0.25">
      <c r="A3005" s="6" t="s">
        <v>86</v>
      </c>
      <c r="B3005" s="3" t="s">
        <v>87</v>
      </c>
      <c r="C3005" s="3" t="s">
        <v>45</v>
      </c>
      <c r="D3005" s="4">
        <v>44286</v>
      </c>
      <c r="E3005" s="4">
        <v>44286</v>
      </c>
      <c r="F3005" s="4">
        <v>44291</v>
      </c>
      <c r="G3005" s="3" t="s">
        <v>98</v>
      </c>
      <c r="H3005" s="3" t="s">
        <v>90</v>
      </c>
      <c r="I3005" s="5">
        <v>896450</v>
      </c>
      <c r="J3005" s="3" t="s">
        <v>91</v>
      </c>
      <c r="K3005" s="3" t="s">
        <v>90</v>
      </c>
      <c r="L3005" s="5">
        <v>896450</v>
      </c>
      <c r="M3005" s="5">
        <v>10552.68</v>
      </c>
      <c r="N3005" s="41" t="str">
        <f>IF(M3005="","",IF(M3005&lt;0,-M3005&amp;"_"&amp;COUNTIF(M$2:M3005,M3005),M3005&amp;"_"&amp;COUNTIF(M$2:M3005,M3005)))</f>
        <v>10552.68_1</v>
      </c>
      <c r="O3005" s="42" t="str">
        <f t="shared" si="46"/>
        <v/>
      </c>
      <c r="P3005" s="3" t="s">
        <v>148</v>
      </c>
      <c r="Q3005" s="3" t="s">
        <v>100</v>
      </c>
      <c r="R3005" s="3" t="s">
        <v>150</v>
      </c>
      <c r="S3005" s="3" t="s">
        <v>86</v>
      </c>
      <c r="T3005" s="3" t="s">
        <v>95</v>
      </c>
      <c r="U3005" s="3" t="s">
        <v>101</v>
      </c>
      <c r="V3005" s="3" t="s">
        <v>86</v>
      </c>
      <c r="W3005" s="3" t="s">
        <v>86</v>
      </c>
      <c r="X3005" s="3" t="s">
        <v>86</v>
      </c>
      <c r="Y3005" s="3" t="s">
        <v>103</v>
      </c>
      <c r="Z3005" s="3" t="s">
        <v>86</v>
      </c>
      <c r="AA3005" s="4"/>
      <c r="AB3005" s="3" t="s">
        <v>86</v>
      </c>
      <c r="AC3005" s="3" t="s">
        <v>86</v>
      </c>
      <c r="AD3005" s="3" t="s">
        <v>86</v>
      </c>
      <c r="AE3005" s="5">
        <v>0</v>
      </c>
    </row>
    <row r="3006" spans="1:31" x14ac:dyDescent="0.25">
      <c r="A3006" s="6" t="s">
        <v>86</v>
      </c>
      <c r="B3006" s="3" t="s">
        <v>87</v>
      </c>
      <c r="C3006" s="3" t="s">
        <v>45</v>
      </c>
      <c r="D3006" s="4">
        <v>44286</v>
      </c>
      <c r="E3006" s="4">
        <v>44286</v>
      </c>
      <c r="F3006" s="4">
        <v>44291</v>
      </c>
      <c r="G3006" s="3" t="s">
        <v>98</v>
      </c>
      <c r="H3006" s="3" t="s">
        <v>90</v>
      </c>
      <c r="I3006" s="5">
        <v>815100</v>
      </c>
      <c r="J3006" s="3" t="s">
        <v>91</v>
      </c>
      <c r="K3006" s="3" t="s">
        <v>90</v>
      </c>
      <c r="L3006" s="5">
        <v>815100</v>
      </c>
      <c r="M3006" s="5">
        <v>9595.06</v>
      </c>
      <c r="N3006" s="41" t="str">
        <f>IF(M3006="","",IF(M3006&lt;0,-M3006&amp;"_"&amp;COUNTIF(M$2:M3006,M3006),M3006&amp;"_"&amp;COUNTIF(M$2:M3006,M3006)))</f>
        <v>9595.06_1</v>
      </c>
      <c r="O3006" s="42" t="str">
        <f t="shared" si="46"/>
        <v/>
      </c>
      <c r="P3006" s="3" t="s">
        <v>148</v>
      </c>
      <c r="Q3006" s="3" t="s">
        <v>100</v>
      </c>
      <c r="R3006" s="3" t="s">
        <v>151</v>
      </c>
      <c r="S3006" s="3" t="s">
        <v>86</v>
      </c>
      <c r="T3006" s="3" t="s">
        <v>95</v>
      </c>
      <c r="U3006" s="3" t="s">
        <v>101</v>
      </c>
      <c r="V3006" s="3" t="s">
        <v>86</v>
      </c>
      <c r="W3006" s="3" t="s">
        <v>86</v>
      </c>
      <c r="X3006" s="3" t="s">
        <v>86</v>
      </c>
      <c r="Y3006" s="3" t="s">
        <v>103</v>
      </c>
      <c r="Z3006" s="3" t="s">
        <v>86</v>
      </c>
      <c r="AA3006" s="4"/>
      <c r="AB3006" s="3" t="s">
        <v>86</v>
      </c>
      <c r="AC3006" s="3" t="s">
        <v>86</v>
      </c>
      <c r="AD3006" s="3" t="s">
        <v>86</v>
      </c>
      <c r="AE3006" s="5">
        <v>0</v>
      </c>
    </row>
    <row r="3007" spans="1:31" x14ac:dyDescent="0.25">
      <c r="A3007" s="6" t="s">
        <v>86</v>
      </c>
      <c r="B3007" s="3" t="s">
        <v>87</v>
      </c>
      <c r="C3007" s="3" t="s">
        <v>45</v>
      </c>
      <c r="D3007" s="4">
        <v>44286</v>
      </c>
      <c r="E3007" s="4">
        <v>44286</v>
      </c>
      <c r="F3007" s="4">
        <v>44291</v>
      </c>
      <c r="G3007" s="3" t="s">
        <v>98</v>
      </c>
      <c r="H3007" s="3" t="s">
        <v>90</v>
      </c>
      <c r="I3007" s="5">
        <v>31200</v>
      </c>
      <c r="J3007" s="3" t="s">
        <v>91</v>
      </c>
      <c r="K3007" s="3" t="s">
        <v>90</v>
      </c>
      <c r="L3007" s="5">
        <v>31200</v>
      </c>
      <c r="M3007" s="5">
        <v>367.27</v>
      </c>
      <c r="N3007" s="41" t="str">
        <f>IF(M3007="","",IF(M3007&lt;0,-M3007&amp;"_"&amp;COUNTIF(M$2:M3007,M3007),M3007&amp;"_"&amp;COUNTIF(M$2:M3007,M3007)))</f>
        <v>367.27_1</v>
      </c>
      <c r="O3007" s="42" t="str">
        <f t="shared" si="46"/>
        <v/>
      </c>
      <c r="P3007" s="3" t="s">
        <v>148</v>
      </c>
      <c r="Q3007" s="3" t="s">
        <v>100</v>
      </c>
      <c r="R3007" s="3" t="s">
        <v>152</v>
      </c>
      <c r="S3007" s="3" t="s">
        <v>86</v>
      </c>
      <c r="T3007" s="3" t="s">
        <v>95</v>
      </c>
      <c r="U3007" s="3" t="s">
        <v>101</v>
      </c>
      <c r="V3007" s="3" t="s">
        <v>86</v>
      </c>
      <c r="W3007" s="3" t="s">
        <v>86</v>
      </c>
      <c r="X3007" s="3" t="s">
        <v>86</v>
      </c>
      <c r="Y3007" s="3" t="s">
        <v>106</v>
      </c>
      <c r="Z3007" s="3" t="s">
        <v>86</v>
      </c>
      <c r="AA3007" s="4"/>
      <c r="AB3007" s="3" t="s">
        <v>86</v>
      </c>
      <c r="AC3007" s="3" t="s">
        <v>86</v>
      </c>
      <c r="AD3007" s="3" t="s">
        <v>86</v>
      </c>
      <c r="AE3007" s="5">
        <v>0</v>
      </c>
    </row>
    <row r="3008" spans="1:31" x14ac:dyDescent="0.25">
      <c r="A3008" s="6" t="s">
        <v>86</v>
      </c>
      <c r="B3008" s="3" t="s">
        <v>882</v>
      </c>
      <c r="C3008" s="3" t="s">
        <v>1124</v>
      </c>
      <c r="D3008" s="4">
        <v>44286</v>
      </c>
      <c r="E3008" s="4">
        <v>44286</v>
      </c>
      <c r="F3008" s="4">
        <v>44293</v>
      </c>
      <c r="G3008" s="3" t="s">
        <v>89</v>
      </c>
      <c r="H3008" s="3" t="s">
        <v>90</v>
      </c>
      <c r="I3008" s="5">
        <v>91839</v>
      </c>
      <c r="J3008" s="3" t="s">
        <v>91</v>
      </c>
      <c r="K3008" s="3" t="s">
        <v>90</v>
      </c>
      <c r="L3008" s="5">
        <v>91839</v>
      </c>
      <c r="M3008" s="5">
        <v>1081.0899999999999</v>
      </c>
      <c r="N3008" s="41" t="str">
        <f>IF(M3008="","",IF(M3008&lt;0,-M3008&amp;"_"&amp;COUNTIF(M$2:M3008,M3008),M3008&amp;"_"&amp;COUNTIF(M$2:M3008,M3008)))</f>
        <v>1081.09_1</v>
      </c>
      <c r="O3008" s="42" t="str">
        <f t="shared" si="46"/>
        <v/>
      </c>
      <c r="P3008" s="3" t="s">
        <v>1125</v>
      </c>
      <c r="Q3008" s="3" t="s">
        <v>1025</v>
      </c>
      <c r="R3008" s="3" t="s">
        <v>1126</v>
      </c>
      <c r="S3008" s="3" t="s">
        <v>86</v>
      </c>
      <c r="T3008" s="3" t="s">
        <v>95</v>
      </c>
      <c r="U3008" s="3" t="s">
        <v>120</v>
      </c>
      <c r="V3008" s="3" t="s">
        <v>86</v>
      </c>
      <c r="W3008" s="3" t="s">
        <v>86</v>
      </c>
      <c r="X3008" s="3" t="s">
        <v>86</v>
      </c>
      <c r="Y3008" s="3" t="s">
        <v>97</v>
      </c>
      <c r="Z3008" s="3" t="s">
        <v>86</v>
      </c>
      <c r="AA3008" s="4"/>
      <c r="AB3008" s="3" t="s">
        <v>86</v>
      </c>
      <c r="AC3008" s="3" t="s">
        <v>86</v>
      </c>
      <c r="AD3008" s="3" t="s">
        <v>86</v>
      </c>
      <c r="AE3008" s="5">
        <v>0</v>
      </c>
    </row>
    <row r="3009" spans="1:31" x14ac:dyDescent="0.25">
      <c r="A3009" s="6" t="s">
        <v>86</v>
      </c>
      <c r="B3009" s="3" t="s">
        <v>882</v>
      </c>
      <c r="C3009" s="3" t="s">
        <v>45</v>
      </c>
      <c r="D3009" s="4">
        <v>44286</v>
      </c>
      <c r="E3009" s="4">
        <v>44286</v>
      </c>
      <c r="F3009" s="4">
        <v>44291</v>
      </c>
      <c r="G3009" s="3" t="s">
        <v>98</v>
      </c>
      <c r="H3009" s="3" t="s">
        <v>90</v>
      </c>
      <c r="I3009" s="5">
        <v>4957</v>
      </c>
      <c r="J3009" s="3" t="s">
        <v>91</v>
      </c>
      <c r="K3009" s="3" t="s">
        <v>90</v>
      </c>
      <c r="L3009" s="5">
        <v>4957</v>
      </c>
      <c r="M3009" s="5">
        <v>58.35</v>
      </c>
      <c r="N3009" s="41" t="str">
        <f>IF(M3009="","",IF(M3009&lt;0,-M3009&amp;"_"&amp;COUNTIF(M$2:M3009,M3009),M3009&amp;"_"&amp;COUNTIF(M$2:M3009,M3009)))</f>
        <v>58.35_2</v>
      </c>
      <c r="O3009" s="42" t="str">
        <f t="shared" si="46"/>
        <v/>
      </c>
      <c r="P3009" s="3" t="s">
        <v>148</v>
      </c>
      <c r="Q3009" s="3" t="s">
        <v>100</v>
      </c>
      <c r="R3009" s="3" t="s">
        <v>1127</v>
      </c>
      <c r="S3009" s="3" t="s">
        <v>86</v>
      </c>
      <c r="T3009" s="3" t="s">
        <v>95</v>
      </c>
      <c r="U3009" s="3" t="s">
        <v>101</v>
      </c>
      <c r="V3009" s="3" t="s">
        <v>86</v>
      </c>
      <c r="W3009" s="3" t="s">
        <v>86</v>
      </c>
      <c r="X3009" s="3" t="s">
        <v>86</v>
      </c>
      <c r="Y3009" s="3" t="s">
        <v>97</v>
      </c>
      <c r="Z3009" s="3" t="s">
        <v>86</v>
      </c>
      <c r="AA3009" s="4"/>
      <c r="AB3009" s="3" t="s">
        <v>86</v>
      </c>
      <c r="AC3009" s="3" t="s">
        <v>86</v>
      </c>
      <c r="AD3009" s="3" t="s">
        <v>86</v>
      </c>
      <c r="AE3009" s="5">
        <v>0</v>
      </c>
    </row>
    <row r="3010" spans="1:31" x14ac:dyDescent="0.25">
      <c r="A3010" s="6" t="s">
        <v>86</v>
      </c>
      <c r="B3010" s="3" t="s">
        <v>882</v>
      </c>
      <c r="C3010" s="3" t="s">
        <v>45</v>
      </c>
      <c r="D3010" s="4">
        <v>44286</v>
      </c>
      <c r="E3010" s="4">
        <v>44286</v>
      </c>
      <c r="F3010" s="4">
        <v>44291</v>
      </c>
      <c r="G3010" s="3" t="s">
        <v>98</v>
      </c>
      <c r="H3010" s="3" t="s">
        <v>90</v>
      </c>
      <c r="I3010" s="5">
        <v>5843286.5</v>
      </c>
      <c r="J3010" s="3" t="s">
        <v>91</v>
      </c>
      <c r="K3010" s="3" t="s">
        <v>90</v>
      </c>
      <c r="L3010" s="5">
        <v>5843286.5</v>
      </c>
      <c r="M3010" s="5">
        <v>68785.009999999995</v>
      </c>
      <c r="N3010" s="41" t="str">
        <f>IF(M3010="","",IF(M3010&lt;0,-M3010&amp;"_"&amp;COUNTIF(M$2:M3010,M3010),M3010&amp;"_"&amp;COUNTIF(M$2:M3010,M3010)))</f>
        <v>68785.01_1</v>
      </c>
      <c r="O3010" s="42" t="str">
        <f t="shared" ref="O3010:O3073" si="47">IF(COUNTIF(N:N,N3010)=2,"x","")</f>
        <v/>
      </c>
      <c r="P3010" s="3" t="s">
        <v>148</v>
      </c>
      <c r="Q3010" s="3" t="s">
        <v>100</v>
      </c>
      <c r="R3010" s="3" t="s">
        <v>1128</v>
      </c>
      <c r="S3010" s="3" t="s">
        <v>86</v>
      </c>
      <c r="T3010" s="3" t="s">
        <v>95</v>
      </c>
      <c r="U3010" s="3" t="s">
        <v>101</v>
      </c>
      <c r="V3010" s="3" t="s">
        <v>86</v>
      </c>
      <c r="W3010" s="3" t="s">
        <v>86</v>
      </c>
      <c r="X3010" s="3" t="s">
        <v>86</v>
      </c>
      <c r="Y3010" s="3" t="s">
        <v>103</v>
      </c>
      <c r="Z3010" s="3" t="s">
        <v>86</v>
      </c>
      <c r="AA3010" s="4"/>
      <c r="AB3010" s="3" t="s">
        <v>86</v>
      </c>
      <c r="AC3010" s="3" t="s">
        <v>86</v>
      </c>
      <c r="AD3010" s="3" t="s">
        <v>86</v>
      </c>
      <c r="AE3010" s="5">
        <v>0</v>
      </c>
    </row>
    <row r="3011" spans="1:31" x14ac:dyDescent="0.25">
      <c r="A3011" s="6" t="s">
        <v>86</v>
      </c>
      <c r="B3011" s="3" t="s">
        <v>882</v>
      </c>
      <c r="C3011" s="3" t="s">
        <v>45</v>
      </c>
      <c r="D3011" s="4">
        <v>44286</v>
      </c>
      <c r="E3011" s="4">
        <v>44286</v>
      </c>
      <c r="F3011" s="4">
        <v>44291</v>
      </c>
      <c r="G3011" s="3" t="s">
        <v>98</v>
      </c>
      <c r="H3011" s="3" t="s">
        <v>90</v>
      </c>
      <c r="I3011" s="5">
        <v>4409968.5</v>
      </c>
      <c r="J3011" s="3" t="s">
        <v>91</v>
      </c>
      <c r="K3011" s="3" t="s">
        <v>90</v>
      </c>
      <c r="L3011" s="5">
        <v>4409968.5</v>
      </c>
      <c r="M3011" s="5">
        <v>51912.52</v>
      </c>
      <c r="N3011" s="41" t="str">
        <f>IF(M3011="","",IF(M3011&lt;0,-M3011&amp;"_"&amp;COUNTIF(M$2:M3011,M3011),M3011&amp;"_"&amp;COUNTIF(M$2:M3011,M3011)))</f>
        <v>51912.52_1</v>
      </c>
      <c r="O3011" s="42" t="str">
        <f t="shared" si="47"/>
        <v/>
      </c>
      <c r="P3011" s="3" t="s">
        <v>148</v>
      </c>
      <c r="Q3011" s="3" t="s">
        <v>100</v>
      </c>
      <c r="R3011" s="3" t="s">
        <v>1129</v>
      </c>
      <c r="S3011" s="3" t="s">
        <v>86</v>
      </c>
      <c r="T3011" s="3" t="s">
        <v>95</v>
      </c>
      <c r="U3011" s="3" t="s">
        <v>101</v>
      </c>
      <c r="V3011" s="3" t="s">
        <v>86</v>
      </c>
      <c r="W3011" s="3" t="s">
        <v>86</v>
      </c>
      <c r="X3011" s="3" t="s">
        <v>86</v>
      </c>
      <c r="Y3011" s="3" t="s">
        <v>103</v>
      </c>
      <c r="Z3011" s="3" t="s">
        <v>86</v>
      </c>
      <c r="AA3011" s="4"/>
      <c r="AB3011" s="3" t="s">
        <v>86</v>
      </c>
      <c r="AC3011" s="3" t="s">
        <v>86</v>
      </c>
      <c r="AD3011" s="3" t="s">
        <v>86</v>
      </c>
      <c r="AE3011" s="5">
        <v>0</v>
      </c>
    </row>
    <row r="3012" spans="1:31" x14ac:dyDescent="0.25">
      <c r="A3012" s="6" t="s">
        <v>86</v>
      </c>
      <c r="B3012" s="3" t="s">
        <v>882</v>
      </c>
      <c r="C3012" s="3" t="s">
        <v>45</v>
      </c>
      <c r="D3012" s="4">
        <v>44286</v>
      </c>
      <c r="E3012" s="4">
        <v>44286</v>
      </c>
      <c r="F3012" s="4">
        <v>44291</v>
      </c>
      <c r="G3012" s="3" t="s">
        <v>98</v>
      </c>
      <c r="H3012" s="3" t="s">
        <v>90</v>
      </c>
      <c r="I3012" s="5">
        <v>15735</v>
      </c>
      <c r="J3012" s="3" t="s">
        <v>91</v>
      </c>
      <c r="K3012" s="3" t="s">
        <v>90</v>
      </c>
      <c r="L3012" s="5">
        <v>15735</v>
      </c>
      <c r="M3012" s="5">
        <v>185.23</v>
      </c>
      <c r="N3012" s="41" t="str">
        <f>IF(M3012="","",IF(M3012&lt;0,-M3012&amp;"_"&amp;COUNTIF(M$2:M3012,M3012),M3012&amp;"_"&amp;COUNTIF(M$2:M3012,M3012)))</f>
        <v>185.23_1</v>
      </c>
      <c r="O3012" s="42" t="str">
        <f t="shared" si="47"/>
        <v/>
      </c>
      <c r="P3012" s="3" t="s">
        <v>148</v>
      </c>
      <c r="Q3012" s="3" t="s">
        <v>100</v>
      </c>
      <c r="R3012" s="3" t="s">
        <v>1130</v>
      </c>
      <c r="S3012" s="3" t="s">
        <v>86</v>
      </c>
      <c r="T3012" s="3" t="s">
        <v>95</v>
      </c>
      <c r="U3012" s="3" t="s">
        <v>101</v>
      </c>
      <c r="V3012" s="3" t="s">
        <v>86</v>
      </c>
      <c r="W3012" s="3" t="s">
        <v>86</v>
      </c>
      <c r="X3012" s="3" t="s">
        <v>86</v>
      </c>
      <c r="Y3012" s="3" t="s">
        <v>106</v>
      </c>
      <c r="Z3012" s="3" t="s">
        <v>86</v>
      </c>
      <c r="AA3012" s="4"/>
      <c r="AB3012" s="3" t="s">
        <v>86</v>
      </c>
      <c r="AC3012" s="3" t="s">
        <v>86</v>
      </c>
      <c r="AD3012" s="3" t="s">
        <v>86</v>
      </c>
      <c r="AE3012" s="5">
        <v>0</v>
      </c>
    </row>
    <row r="3013" spans="1:31" x14ac:dyDescent="0.25">
      <c r="A3013" s="6" t="s">
        <v>86</v>
      </c>
      <c r="B3013" s="3" t="s">
        <v>882</v>
      </c>
      <c r="C3013" s="3" t="s">
        <v>45</v>
      </c>
      <c r="D3013" s="4">
        <v>44286</v>
      </c>
      <c r="E3013" s="4">
        <v>44286</v>
      </c>
      <c r="F3013" s="4">
        <v>44291</v>
      </c>
      <c r="G3013" s="3" t="s">
        <v>98</v>
      </c>
      <c r="H3013" s="3" t="s">
        <v>90</v>
      </c>
      <c r="I3013" s="5">
        <v>3260</v>
      </c>
      <c r="J3013" s="3" t="s">
        <v>91</v>
      </c>
      <c r="K3013" s="3" t="s">
        <v>90</v>
      </c>
      <c r="L3013" s="5">
        <v>3260</v>
      </c>
      <c r="M3013" s="5">
        <v>38.380000000000003</v>
      </c>
      <c r="N3013" s="41" t="str">
        <f>IF(M3013="","",IF(M3013&lt;0,-M3013&amp;"_"&amp;COUNTIF(M$2:M3013,M3013),M3013&amp;"_"&amp;COUNTIF(M$2:M3013,M3013)))</f>
        <v>38.38_1</v>
      </c>
      <c r="O3013" s="42" t="str">
        <f t="shared" si="47"/>
        <v/>
      </c>
      <c r="P3013" s="3" t="s">
        <v>148</v>
      </c>
      <c r="Q3013" s="3" t="s">
        <v>100</v>
      </c>
      <c r="R3013" s="3" t="s">
        <v>1130</v>
      </c>
      <c r="S3013" s="3" t="s">
        <v>86</v>
      </c>
      <c r="T3013" s="3" t="s">
        <v>95</v>
      </c>
      <c r="U3013" s="3" t="s">
        <v>101</v>
      </c>
      <c r="V3013" s="3" t="s">
        <v>86</v>
      </c>
      <c r="W3013" s="3" t="s">
        <v>86</v>
      </c>
      <c r="X3013" s="3" t="s">
        <v>86</v>
      </c>
      <c r="Y3013" s="3" t="s">
        <v>106</v>
      </c>
      <c r="Z3013" s="3" t="s">
        <v>86</v>
      </c>
      <c r="AA3013" s="4"/>
      <c r="AB3013" s="3" t="s">
        <v>86</v>
      </c>
      <c r="AC3013" s="3" t="s">
        <v>86</v>
      </c>
      <c r="AD3013" s="3" t="s">
        <v>86</v>
      </c>
      <c r="AE3013" s="5">
        <v>0</v>
      </c>
    </row>
    <row r="3014" spans="1:31" x14ac:dyDescent="0.25">
      <c r="A3014" s="6" t="s">
        <v>86</v>
      </c>
      <c r="B3014" s="3" t="s">
        <v>2459</v>
      </c>
      <c r="C3014" s="3" t="s">
        <v>2724</v>
      </c>
      <c r="D3014" s="4">
        <v>44286</v>
      </c>
      <c r="E3014" s="4">
        <v>44286</v>
      </c>
      <c r="F3014" s="4">
        <v>44287</v>
      </c>
      <c r="G3014" s="3" t="s">
        <v>89</v>
      </c>
      <c r="H3014" s="3" t="s">
        <v>90</v>
      </c>
      <c r="I3014" s="5">
        <v>1080</v>
      </c>
      <c r="J3014" s="3" t="s">
        <v>91</v>
      </c>
      <c r="K3014" s="3" t="s">
        <v>90</v>
      </c>
      <c r="L3014" s="5">
        <v>1080</v>
      </c>
      <c r="M3014" s="5">
        <v>12.71</v>
      </c>
      <c r="N3014" s="41" t="str">
        <f>IF(M3014="","",IF(M3014&lt;0,-M3014&amp;"_"&amp;COUNTIF(M$2:M3014,M3014),M3014&amp;"_"&amp;COUNTIF(M$2:M3014,M3014)))</f>
        <v>12.71_1</v>
      </c>
      <c r="O3014" s="42" t="str">
        <f t="shared" si="47"/>
        <v/>
      </c>
      <c r="P3014" s="3" t="s">
        <v>2725</v>
      </c>
      <c r="Q3014" s="3" t="s">
        <v>2726</v>
      </c>
      <c r="R3014" s="3" t="s">
        <v>2727</v>
      </c>
      <c r="S3014" s="3" t="s">
        <v>86</v>
      </c>
      <c r="T3014" s="3" t="s">
        <v>95</v>
      </c>
      <c r="U3014" s="3" t="s">
        <v>2728</v>
      </c>
      <c r="V3014" s="3" t="s">
        <v>86</v>
      </c>
      <c r="W3014" s="3" t="s">
        <v>86</v>
      </c>
      <c r="X3014" s="3" t="s">
        <v>86</v>
      </c>
      <c r="Y3014" s="3" t="s">
        <v>103</v>
      </c>
      <c r="Z3014" s="3" t="s">
        <v>86</v>
      </c>
      <c r="AA3014" s="4"/>
      <c r="AB3014" s="3" t="s">
        <v>86</v>
      </c>
      <c r="AC3014" s="3" t="s">
        <v>86</v>
      </c>
      <c r="AD3014" s="3" t="s">
        <v>86</v>
      </c>
      <c r="AE3014" s="5">
        <v>0</v>
      </c>
    </row>
    <row r="3015" spans="1:31" x14ac:dyDescent="0.25">
      <c r="A3015" s="6" t="s">
        <v>86</v>
      </c>
      <c r="B3015" s="3" t="s">
        <v>2459</v>
      </c>
      <c r="C3015" s="3" t="s">
        <v>2724</v>
      </c>
      <c r="D3015" s="4">
        <v>44286</v>
      </c>
      <c r="E3015" s="4">
        <v>44286</v>
      </c>
      <c r="F3015" s="4">
        <v>44287</v>
      </c>
      <c r="G3015" s="3" t="s">
        <v>89</v>
      </c>
      <c r="H3015" s="3" t="s">
        <v>90</v>
      </c>
      <c r="I3015" s="5">
        <v>91578</v>
      </c>
      <c r="J3015" s="3" t="s">
        <v>91</v>
      </c>
      <c r="K3015" s="3" t="s">
        <v>90</v>
      </c>
      <c r="L3015" s="5">
        <v>91578</v>
      </c>
      <c r="M3015" s="5">
        <v>1078.02</v>
      </c>
      <c r="N3015" s="41" t="str">
        <f>IF(M3015="","",IF(M3015&lt;0,-M3015&amp;"_"&amp;COUNTIF(M$2:M3015,M3015),M3015&amp;"_"&amp;COUNTIF(M$2:M3015,M3015)))</f>
        <v>1078.02_1</v>
      </c>
      <c r="O3015" s="42" t="str">
        <f t="shared" si="47"/>
        <v/>
      </c>
      <c r="P3015" s="3" t="s">
        <v>2725</v>
      </c>
      <c r="Q3015" s="3" t="s">
        <v>2726</v>
      </c>
      <c r="R3015" s="3" t="s">
        <v>2729</v>
      </c>
      <c r="S3015" s="3" t="s">
        <v>86</v>
      </c>
      <c r="T3015" s="3" t="s">
        <v>95</v>
      </c>
      <c r="U3015" s="3" t="s">
        <v>2728</v>
      </c>
      <c r="V3015" s="3" t="s">
        <v>86</v>
      </c>
      <c r="W3015" s="3" t="s">
        <v>86</v>
      </c>
      <c r="X3015" s="3" t="s">
        <v>86</v>
      </c>
      <c r="Y3015" s="3" t="s">
        <v>103</v>
      </c>
      <c r="Z3015" s="3" t="s">
        <v>86</v>
      </c>
      <c r="AA3015" s="4"/>
      <c r="AB3015" s="3" t="s">
        <v>86</v>
      </c>
      <c r="AC3015" s="3" t="s">
        <v>86</v>
      </c>
      <c r="AD3015" s="3" t="s">
        <v>86</v>
      </c>
      <c r="AE3015" s="5">
        <v>0</v>
      </c>
    </row>
    <row r="3016" spans="1:31" x14ac:dyDescent="0.25">
      <c r="A3016" s="6" t="s">
        <v>86</v>
      </c>
      <c r="B3016" s="3" t="s">
        <v>2459</v>
      </c>
      <c r="C3016" s="3" t="s">
        <v>2724</v>
      </c>
      <c r="D3016" s="4">
        <v>44286</v>
      </c>
      <c r="E3016" s="4">
        <v>44286</v>
      </c>
      <c r="F3016" s="4">
        <v>44287</v>
      </c>
      <c r="G3016" s="3" t="s">
        <v>89</v>
      </c>
      <c r="H3016" s="3" t="s">
        <v>90</v>
      </c>
      <c r="I3016" s="5">
        <v>4960</v>
      </c>
      <c r="J3016" s="3" t="s">
        <v>91</v>
      </c>
      <c r="K3016" s="3" t="s">
        <v>90</v>
      </c>
      <c r="L3016" s="5">
        <v>4960</v>
      </c>
      <c r="M3016" s="5">
        <v>58.39</v>
      </c>
      <c r="N3016" s="41" t="str">
        <f>IF(M3016="","",IF(M3016&lt;0,-M3016&amp;"_"&amp;COUNTIF(M$2:M3016,M3016),M3016&amp;"_"&amp;COUNTIF(M$2:M3016,M3016)))</f>
        <v>58.39_1</v>
      </c>
      <c r="O3016" s="42" t="str">
        <f t="shared" si="47"/>
        <v/>
      </c>
      <c r="P3016" s="3" t="s">
        <v>2725</v>
      </c>
      <c r="Q3016" s="3" t="s">
        <v>2726</v>
      </c>
      <c r="R3016" s="3" t="s">
        <v>2730</v>
      </c>
      <c r="S3016" s="3" t="s">
        <v>86</v>
      </c>
      <c r="T3016" s="3" t="s">
        <v>95</v>
      </c>
      <c r="U3016" s="3" t="s">
        <v>2728</v>
      </c>
      <c r="V3016" s="3" t="s">
        <v>86</v>
      </c>
      <c r="W3016" s="3" t="s">
        <v>86</v>
      </c>
      <c r="X3016" s="3" t="s">
        <v>86</v>
      </c>
      <c r="Y3016" s="3" t="s">
        <v>106</v>
      </c>
      <c r="Z3016" s="3" t="s">
        <v>86</v>
      </c>
      <c r="AA3016" s="4"/>
      <c r="AB3016" s="3" t="s">
        <v>86</v>
      </c>
      <c r="AC3016" s="3" t="s">
        <v>86</v>
      </c>
      <c r="AD3016" s="3" t="s">
        <v>86</v>
      </c>
      <c r="AE3016" s="5">
        <v>0</v>
      </c>
    </row>
    <row r="3017" spans="1:31" x14ac:dyDescent="0.25">
      <c r="A3017" s="6" t="s">
        <v>86</v>
      </c>
      <c r="B3017" s="3" t="s">
        <v>2459</v>
      </c>
      <c r="C3017" s="3" t="s">
        <v>2731</v>
      </c>
      <c r="D3017" s="4">
        <v>44286</v>
      </c>
      <c r="E3017" s="4">
        <v>44286</v>
      </c>
      <c r="F3017" s="4">
        <v>44293</v>
      </c>
      <c r="G3017" s="3" t="s">
        <v>89</v>
      </c>
      <c r="H3017" s="3" t="s">
        <v>90</v>
      </c>
      <c r="I3017" s="5">
        <v>57750</v>
      </c>
      <c r="J3017" s="3" t="s">
        <v>91</v>
      </c>
      <c r="K3017" s="3" t="s">
        <v>90</v>
      </c>
      <c r="L3017" s="5">
        <v>57750</v>
      </c>
      <c r="M3017" s="5">
        <v>679.81</v>
      </c>
      <c r="N3017" s="41" t="str">
        <f>IF(M3017="","",IF(M3017&lt;0,-M3017&amp;"_"&amp;COUNTIF(M$2:M3017,M3017),M3017&amp;"_"&amp;COUNTIF(M$2:M3017,M3017)))</f>
        <v>679.81_1</v>
      </c>
      <c r="O3017" s="42" t="str">
        <f t="shared" si="47"/>
        <v/>
      </c>
      <c r="P3017" s="3" t="s">
        <v>2732</v>
      </c>
      <c r="Q3017" s="3" t="s">
        <v>2733</v>
      </c>
      <c r="R3017" s="3" t="s">
        <v>2734</v>
      </c>
      <c r="S3017" s="3" t="s">
        <v>86</v>
      </c>
      <c r="T3017" s="3" t="s">
        <v>95</v>
      </c>
      <c r="U3017" s="3" t="s">
        <v>2735</v>
      </c>
      <c r="V3017" s="3" t="s">
        <v>86</v>
      </c>
      <c r="W3017" s="3" t="s">
        <v>86</v>
      </c>
      <c r="X3017" s="3" t="s">
        <v>86</v>
      </c>
      <c r="Y3017" s="3" t="s">
        <v>103</v>
      </c>
      <c r="Z3017" s="3" t="s">
        <v>86</v>
      </c>
      <c r="AA3017" s="4"/>
      <c r="AB3017" s="3" t="s">
        <v>86</v>
      </c>
      <c r="AC3017" s="3" t="s">
        <v>86</v>
      </c>
      <c r="AD3017" s="3" t="s">
        <v>86</v>
      </c>
      <c r="AE3017" s="5">
        <v>0</v>
      </c>
    </row>
    <row r="3018" spans="1:31" x14ac:dyDescent="0.25">
      <c r="A3018" s="6" t="s">
        <v>86</v>
      </c>
      <c r="B3018" s="3" t="s">
        <v>2459</v>
      </c>
      <c r="C3018" s="3" t="s">
        <v>2731</v>
      </c>
      <c r="D3018" s="4">
        <v>44286</v>
      </c>
      <c r="E3018" s="4">
        <v>44286</v>
      </c>
      <c r="F3018" s="4">
        <v>44293</v>
      </c>
      <c r="G3018" s="3" t="s">
        <v>89</v>
      </c>
      <c r="H3018" s="3" t="s">
        <v>90</v>
      </c>
      <c r="I3018" s="5">
        <v>3145</v>
      </c>
      <c r="J3018" s="3" t="s">
        <v>91</v>
      </c>
      <c r="K3018" s="3" t="s">
        <v>90</v>
      </c>
      <c r="L3018" s="5">
        <v>3145</v>
      </c>
      <c r="M3018" s="5">
        <v>37.020000000000003</v>
      </c>
      <c r="N3018" s="41" t="str">
        <f>IF(M3018="","",IF(M3018&lt;0,-M3018&amp;"_"&amp;COUNTIF(M$2:M3018,M3018),M3018&amp;"_"&amp;COUNTIF(M$2:M3018,M3018)))</f>
        <v>37.02_1</v>
      </c>
      <c r="O3018" s="42" t="str">
        <f t="shared" si="47"/>
        <v/>
      </c>
      <c r="P3018" s="3" t="s">
        <v>2732</v>
      </c>
      <c r="Q3018" s="3" t="s">
        <v>2733</v>
      </c>
      <c r="R3018" s="3" t="s">
        <v>2736</v>
      </c>
      <c r="S3018" s="3" t="s">
        <v>86</v>
      </c>
      <c r="T3018" s="3" t="s">
        <v>95</v>
      </c>
      <c r="U3018" s="3" t="s">
        <v>2735</v>
      </c>
      <c r="V3018" s="3" t="s">
        <v>86</v>
      </c>
      <c r="W3018" s="3" t="s">
        <v>86</v>
      </c>
      <c r="X3018" s="3" t="s">
        <v>86</v>
      </c>
      <c r="Y3018" s="3" t="s">
        <v>106</v>
      </c>
      <c r="Z3018" s="3" t="s">
        <v>86</v>
      </c>
      <c r="AA3018" s="4"/>
      <c r="AB3018" s="3" t="s">
        <v>86</v>
      </c>
      <c r="AC3018" s="3" t="s">
        <v>86</v>
      </c>
      <c r="AD3018" s="3" t="s">
        <v>86</v>
      </c>
      <c r="AE3018" s="5">
        <v>0</v>
      </c>
    </row>
    <row r="3019" spans="1:31" x14ac:dyDescent="0.25">
      <c r="A3019" s="6" t="s">
        <v>86</v>
      </c>
      <c r="B3019" s="3" t="s">
        <v>1136</v>
      </c>
      <c r="C3019" s="3" t="s">
        <v>13</v>
      </c>
      <c r="D3019" s="4">
        <v>44286</v>
      </c>
      <c r="E3019" s="4">
        <v>44286</v>
      </c>
      <c r="F3019" s="4">
        <v>44291</v>
      </c>
      <c r="G3019" s="3" t="s">
        <v>89</v>
      </c>
      <c r="H3019" s="3" t="s">
        <v>90</v>
      </c>
      <c r="I3019" s="5">
        <v>694</v>
      </c>
      <c r="J3019" s="3" t="s">
        <v>91</v>
      </c>
      <c r="K3019" s="3" t="s">
        <v>90</v>
      </c>
      <c r="L3019" s="5">
        <v>694</v>
      </c>
      <c r="M3019" s="5">
        <v>8.17</v>
      </c>
      <c r="N3019" s="41" t="str">
        <f>IF(M3019="","",IF(M3019&lt;0,-M3019&amp;"_"&amp;COUNTIF(M$2:M3019,M3019),M3019&amp;"_"&amp;COUNTIF(M$2:M3019,M3019)))</f>
        <v>8.17_3</v>
      </c>
      <c r="O3019" s="42" t="str">
        <f t="shared" si="47"/>
        <v/>
      </c>
      <c r="P3019" s="3" t="s">
        <v>1241</v>
      </c>
      <c r="Q3019" s="3" t="s">
        <v>1138</v>
      </c>
      <c r="R3019" s="3" t="s">
        <v>1242</v>
      </c>
      <c r="S3019" s="3" t="s">
        <v>86</v>
      </c>
      <c r="T3019" s="3" t="s">
        <v>95</v>
      </c>
      <c r="U3019" s="3" t="s">
        <v>1140</v>
      </c>
      <c r="V3019" s="3" t="s">
        <v>86</v>
      </c>
      <c r="W3019" s="3" t="s">
        <v>86</v>
      </c>
      <c r="X3019" s="3" t="s">
        <v>86</v>
      </c>
      <c r="Y3019" s="3" t="s">
        <v>97</v>
      </c>
      <c r="Z3019" s="3" t="s">
        <v>86</v>
      </c>
      <c r="AA3019" s="4"/>
      <c r="AB3019" s="3" t="s">
        <v>86</v>
      </c>
      <c r="AC3019" s="3" t="s">
        <v>86</v>
      </c>
      <c r="AD3019" s="3" t="s">
        <v>86</v>
      </c>
      <c r="AE3019" s="5">
        <v>0</v>
      </c>
    </row>
    <row r="3020" spans="1:31" x14ac:dyDescent="0.25">
      <c r="A3020" s="6" t="s">
        <v>86</v>
      </c>
      <c r="B3020" s="3" t="s">
        <v>1136</v>
      </c>
      <c r="C3020" s="3" t="s">
        <v>13</v>
      </c>
      <c r="D3020" s="4">
        <v>44286</v>
      </c>
      <c r="E3020" s="4">
        <v>44286</v>
      </c>
      <c r="F3020" s="4">
        <v>44291</v>
      </c>
      <c r="G3020" s="3" t="s">
        <v>89</v>
      </c>
      <c r="H3020" s="3" t="s">
        <v>90</v>
      </c>
      <c r="I3020" s="5">
        <v>491610.5</v>
      </c>
      <c r="J3020" s="3" t="s">
        <v>91</v>
      </c>
      <c r="K3020" s="3" t="s">
        <v>90</v>
      </c>
      <c r="L3020" s="5">
        <v>491610.5</v>
      </c>
      <c r="M3020" s="5">
        <v>5787.06</v>
      </c>
      <c r="N3020" s="41" t="str">
        <f>IF(M3020="","",IF(M3020&lt;0,-M3020&amp;"_"&amp;COUNTIF(M$2:M3020,M3020),M3020&amp;"_"&amp;COUNTIF(M$2:M3020,M3020)))</f>
        <v>5787.06_1</v>
      </c>
      <c r="O3020" s="42" t="str">
        <f t="shared" si="47"/>
        <v/>
      </c>
      <c r="P3020" s="3" t="s">
        <v>1241</v>
      </c>
      <c r="Q3020" s="3" t="s">
        <v>1141</v>
      </c>
      <c r="R3020" s="3" t="s">
        <v>1243</v>
      </c>
      <c r="S3020" s="3" t="s">
        <v>86</v>
      </c>
      <c r="T3020" s="3" t="s">
        <v>95</v>
      </c>
      <c r="U3020" s="3" t="s">
        <v>1140</v>
      </c>
      <c r="V3020" s="3" t="s">
        <v>86</v>
      </c>
      <c r="W3020" s="3" t="s">
        <v>86</v>
      </c>
      <c r="X3020" s="3" t="s">
        <v>86</v>
      </c>
      <c r="Y3020" s="3" t="s">
        <v>103</v>
      </c>
      <c r="Z3020" s="3" t="s">
        <v>86</v>
      </c>
      <c r="AA3020" s="4"/>
      <c r="AB3020" s="3" t="s">
        <v>86</v>
      </c>
      <c r="AC3020" s="3" t="s">
        <v>86</v>
      </c>
      <c r="AD3020" s="3" t="s">
        <v>86</v>
      </c>
      <c r="AE3020" s="5">
        <v>0</v>
      </c>
    </row>
    <row r="3021" spans="1:31" x14ac:dyDescent="0.25">
      <c r="A3021" s="6" t="s">
        <v>86</v>
      </c>
      <c r="B3021" s="3" t="s">
        <v>1136</v>
      </c>
      <c r="C3021" s="3" t="s">
        <v>13</v>
      </c>
      <c r="D3021" s="4">
        <v>44286</v>
      </c>
      <c r="E3021" s="4">
        <v>44286</v>
      </c>
      <c r="F3021" s="4">
        <v>44291</v>
      </c>
      <c r="G3021" s="3" t="s">
        <v>89</v>
      </c>
      <c r="H3021" s="3" t="s">
        <v>90</v>
      </c>
      <c r="I3021" s="5">
        <v>430334.5</v>
      </c>
      <c r="J3021" s="3" t="s">
        <v>91</v>
      </c>
      <c r="K3021" s="3" t="s">
        <v>90</v>
      </c>
      <c r="L3021" s="5">
        <v>430334.5</v>
      </c>
      <c r="M3021" s="5">
        <v>5065.74</v>
      </c>
      <c r="N3021" s="41" t="str">
        <f>IF(M3021="","",IF(M3021&lt;0,-M3021&amp;"_"&amp;COUNTIF(M$2:M3021,M3021),M3021&amp;"_"&amp;COUNTIF(M$2:M3021,M3021)))</f>
        <v>5065.74_1</v>
      </c>
      <c r="O3021" s="42" t="str">
        <f t="shared" si="47"/>
        <v/>
      </c>
      <c r="P3021" s="3" t="s">
        <v>1241</v>
      </c>
      <c r="Q3021" s="3" t="s">
        <v>1143</v>
      </c>
      <c r="R3021" s="3" t="s">
        <v>1244</v>
      </c>
      <c r="S3021" s="3" t="s">
        <v>86</v>
      </c>
      <c r="T3021" s="3" t="s">
        <v>95</v>
      </c>
      <c r="U3021" s="3" t="s">
        <v>1140</v>
      </c>
      <c r="V3021" s="3" t="s">
        <v>86</v>
      </c>
      <c r="W3021" s="3" t="s">
        <v>86</v>
      </c>
      <c r="X3021" s="3" t="s">
        <v>86</v>
      </c>
      <c r="Y3021" s="3" t="s">
        <v>103</v>
      </c>
      <c r="Z3021" s="3" t="s">
        <v>86</v>
      </c>
      <c r="AA3021" s="4"/>
      <c r="AB3021" s="3" t="s">
        <v>86</v>
      </c>
      <c r="AC3021" s="3" t="s">
        <v>86</v>
      </c>
      <c r="AD3021" s="3" t="s">
        <v>86</v>
      </c>
      <c r="AE3021" s="5">
        <v>0</v>
      </c>
    </row>
    <row r="3022" spans="1:31" x14ac:dyDescent="0.25">
      <c r="A3022" s="6" t="s">
        <v>86</v>
      </c>
      <c r="B3022" s="3" t="s">
        <v>1136</v>
      </c>
      <c r="C3022" s="3" t="s">
        <v>13</v>
      </c>
      <c r="D3022" s="4">
        <v>44286</v>
      </c>
      <c r="E3022" s="4">
        <v>44286</v>
      </c>
      <c r="F3022" s="4">
        <v>44291</v>
      </c>
      <c r="G3022" s="3" t="s">
        <v>89</v>
      </c>
      <c r="H3022" s="3" t="s">
        <v>90</v>
      </c>
      <c r="I3022" s="5">
        <v>18794</v>
      </c>
      <c r="J3022" s="3" t="s">
        <v>91</v>
      </c>
      <c r="K3022" s="3" t="s">
        <v>90</v>
      </c>
      <c r="L3022" s="5">
        <v>18794</v>
      </c>
      <c r="M3022" s="5">
        <v>221.24</v>
      </c>
      <c r="N3022" s="41" t="str">
        <f>IF(M3022="","",IF(M3022&lt;0,-M3022&amp;"_"&amp;COUNTIF(M$2:M3022,M3022),M3022&amp;"_"&amp;COUNTIF(M$2:M3022,M3022)))</f>
        <v>221.24_1</v>
      </c>
      <c r="O3022" s="42" t="str">
        <f t="shared" si="47"/>
        <v/>
      </c>
      <c r="P3022" s="3" t="s">
        <v>1241</v>
      </c>
      <c r="Q3022" s="3" t="s">
        <v>1145</v>
      </c>
      <c r="R3022" s="3" t="s">
        <v>1245</v>
      </c>
      <c r="S3022" s="3" t="s">
        <v>86</v>
      </c>
      <c r="T3022" s="3" t="s">
        <v>95</v>
      </c>
      <c r="U3022" s="3" t="s">
        <v>1140</v>
      </c>
      <c r="V3022" s="3" t="s">
        <v>86</v>
      </c>
      <c r="W3022" s="3" t="s">
        <v>86</v>
      </c>
      <c r="X3022" s="3" t="s">
        <v>86</v>
      </c>
      <c r="Y3022" s="3" t="s">
        <v>106</v>
      </c>
      <c r="Z3022" s="3" t="s">
        <v>86</v>
      </c>
      <c r="AA3022" s="4"/>
      <c r="AB3022" s="3" t="s">
        <v>86</v>
      </c>
      <c r="AC3022" s="3" t="s">
        <v>86</v>
      </c>
      <c r="AD3022" s="3" t="s">
        <v>86</v>
      </c>
      <c r="AE3022" s="5">
        <v>0</v>
      </c>
    </row>
    <row r="3023" spans="1:31" x14ac:dyDescent="0.25">
      <c r="A3023" s="6" t="s">
        <v>86</v>
      </c>
      <c r="B3023" s="3" t="s">
        <v>1136</v>
      </c>
      <c r="C3023" s="3" t="s">
        <v>13</v>
      </c>
      <c r="D3023" s="4">
        <v>44286</v>
      </c>
      <c r="E3023" s="4">
        <v>44286</v>
      </c>
      <c r="F3023" s="4">
        <v>44291</v>
      </c>
      <c r="G3023" s="3" t="s">
        <v>89</v>
      </c>
      <c r="H3023" s="3" t="s">
        <v>90</v>
      </c>
      <c r="I3023" s="5">
        <v>4723</v>
      </c>
      <c r="J3023" s="3" t="s">
        <v>91</v>
      </c>
      <c r="K3023" s="3" t="s">
        <v>90</v>
      </c>
      <c r="L3023" s="5">
        <v>4723</v>
      </c>
      <c r="M3023" s="5">
        <v>55.6</v>
      </c>
      <c r="N3023" s="41" t="str">
        <f>IF(M3023="","",IF(M3023&lt;0,-M3023&amp;"_"&amp;COUNTIF(M$2:M3023,M3023),M3023&amp;"_"&amp;COUNTIF(M$2:M3023,M3023)))</f>
        <v>55.6_2</v>
      </c>
      <c r="O3023" s="42" t="str">
        <f t="shared" si="47"/>
        <v/>
      </c>
      <c r="P3023" s="3" t="s">
        <v>1241</v>
      </c>
      <c r="Q3023" s="3" t="s">
        <v>1147</v>
      </c>
      <c r="R3023" s="3" t="s">
        <v>1246</v>
      </c>
      <c r="S3023" s="3" t="s">
        <v>86</v>
      </c>
      <c r="T3023" s="3" t="s">
        <v>95</v>
      </c>
      <c r="U3023" s="3" t="s">
        <v>1140</v>
      </c>
      <c r="V3023" s="3" t="s">
        <v>86</v>
      </c>
      <c r="W3023" s="3" t="s">
        <v>86</v>
      </c>
      <c r="X3023" s="3" t="s">
        <v>86</v>
      </c>
      <c r="Y3023" s="3" t="s">
        <v>106</v>
      </c>
      <c r="Z3023" s="3" t="s">
        <v>86</v>
      </c>
      <c r="AA3023" s="4"/>
      <c r="AB3023" s="3" t="s">
        <v>86</v>
      </c>
      <c r="AC3023" s="3" t="s">
        <v>86</v>
      </c>
      <c r="AD3023" s="3" t="s">
        <v>86</v>
      </c>
      <c r="AE3023" s="5">
        <v>0</v>
      </c>
    </row>
    <row r="3024" spans="1:31" x14ac:dyDescent="0.25">
      <c r="A3024" s="6" t="s">
        <v>86</v>
      </c>
      <c r="B3024" s="3" t="s">
        <v>1136</v>
      </c>
      <c r="C3024" s="3" t="s">
        <v>1247</v>
      </c>
      <c r="D3024" s="4">
        <v>44286</v>
      </c>
      <c r="E3024" s="4">
        <v>44286</v>
      </c>
      <c r="F3024" s="4">
        <v>44291</v>
      </c>
      <c r="G3024" s="3" t="s">
        <v>89</v>
      </c>
      <c r="H3024" s="3" t="s">
        <v>90</v>
      </c>
      <c r="I3024" s="5">
        <v>9360</v>
      </c>
      <c r="J3024" s="3" t="s">
        <v>91</v>
      </c>
      <c r="K3024" s="3" t="s">
        <v>90</v>
      </c>
      <c r="L3024" s="5">
        <v>9360</v>
      </c>
      <c r="M3024" s="5">
        <v>110.18</v>
      </c>
      <c r="N3024" s="41" t="str">
        <f>IF(M3024="","",IF(M3024&lt;0,-M3024&amp;"_"&amp;COUNTIF(M$2:M3024,M3024),M3024&amp;"_"&amp;COUNTIF(M$2:M3024,M3024)))</f>
        <v>110.18_1</v>
      </c>
      <c r="O3024" s="42" t="str">
        <f t="shared" si="47"/>
        <v/>
      </c>
      <c r="P3024" s="3" t="s">
        <v>1248</v>
      </c>
      <c r="Q3024" s="3" t="s">
        <v>1151</v>
      </c>
      <c r="R3024" s="3" t="s">
        <v>1249</v>
      </c>
      <c r="S3024" s="3" t="s">
        <v>86</v>
      </c>
      <c r="T3024" s="3" t="s">
        <v>95</v>
      </c>
      <c r="U3024" s="3" t="s">
        <v>1250</v>
      </c>
      <c r="V3024" s="3" t="s">
        <v>86</v>
      </c>
      <c r="W3024" s="3" t="s">
        <v>86</v>
      </c>
      <c r="X3024" s="3" t="s">
        <v>86</v>
      </c>
      <c r="Y3024" s="3" t="s">
        <v>103</v>
      </c>
      <c r="Z3024" s="3" t="s">
        <v>86</v>
      </c>
      <c r="AA3024" s="4"/>
      <c r="AB3024" s="3" t="s">
        <v>86</v>
      </c>
      <c r="AC3024" s="3" t="s">
        <v>86</v>
      </c>
      <c r="AD3024" s="3" t="s">
        <v>86</v>
      </c>
      <c r="AE3024" s="5">
        <v>0</v>
      </c>
    </row>
    <row r="3025" spans="1:31" x14ac:dyDescent="0.25">
      <c r="A3025" s="6" t="s">
        <v>86</v>
      </c>
      <c r="B3025" s="3" t="s">
        <v>1136</v>
      </c>
      <c r="C3025" s="3" t="s">
        <v>1251</v>
      </c>
      <c r="D3025" s="4">
        <v>44286</v>
      </c>
      <c r="E3025" s="4">
        <v>44286</v>
      </c>
      <c r="F3025" s="4">
        <v>44291</v>
      </c>
      <c r="G3025" s="3" t="s">
        <v>89</v>
      </c>
      <c r="H3025" s="3" t="s">
        <v>90</v>
      </c>
      <c r="I3025" s="5">
        <v>47438</v>
      </c>
      <c r="J3025" s="3" t="s">
        <v>91</v>
      </c>
      <c r="K3025" s="3" t="s">
        <v>90</v>
      </c>
      <c r="L3025" s="5">
        <v>47438</v>
      </c>
      <c r="M3025" s="5">
        <v>558.41999999999996</v>
      </c>
      <c r="N3025" s="41" t="str">
        <f>IF(M3025="","",IF(M3025&lt;0,-M3025&amp;"_"&amp;COUNTIF(M$2:M3025,M3025),M3025&amp;"_"&amp;COUNTIF(M$2:M3025,M3025)))</f>
        <v>558.42_3</v>
      </c>
      <c r="O3025" s="42" t="str">
        <f t="shared" si="47"/>
        <v/>
      </c>
      <c r="P3025" s="3" t="s">
        <v>1241</v>
      </c>
      <c r="Q3025" s="3" t="s">
        <v>1186</v>
      </c>
      <c r="R3025" s="3" t="s">
        <v>1252</v>
      </c>
      <c r="S3025" s="3" t="s">
        <v>86</v>
      </c>
      <c r="T3025" s="3" t="s">
        <v>95</v>
      </c>
      <c r="U3025" s="3" t="s">
        <v>1140</v>
      </c>
      <c r="V3025" s="3" t="s">
        <v>86</v>
      </c>
      <c r="W3025" s="3" t="s">
        <v>86</v>
      </c>
      <c r="X3025" s="3" t="s">
        <v>86</v>
      </c>
      <c r="Y3025" s="3" t="s">
        <v>97</v>
      </c>
      <c r="Z3025" s="3" t="s">
        <v>86</v>
      </c>
      <c r="AA3025" s="4"/>
      <c r="AB3025" s="3" t="s">
        <v>86</v>
      </c>
      <c r="AC3025" s="3" t="s">
        <v>86</v>
      </c>
      <c r="AD3025" s="3" t="s">
        <v>86</v>
      </c>
      <c r="AE3025" s="5">
        <v>0</v>
      </c>
    </row>
    <row r="3026" spans="1:31" x14ac:dyDescent="0.25">
      <c r="A3026" s="6" t="s">
        <v>86</v>
      </c>
      <c r="B3026" s="3" t="s">
        <v>1298</v>
      </c>
      <c r="C3026" s="3" t="s">
        <v>2331</v>
      </c>
      <c r="D3026" s="4">
        <v>44286</v>
      </c>
      <c r="E3026" s="4">
        <v>44286</v>
      </c>
      <c r="F3026" s="4">
        <v>44293</v>
      </c>
      <c r="G3026" s="3" t="s">
        <v>89</v>
      </c>
      <c r="H3026" s="3" t="s">
        <v>90</v>
      </c>
      <c r="I3026" s="5">
        <v>3495</v>
      </c>
      <c r="J3026" s="3" t="s">
        <v>91</v>
      </c>
      <c r="K3026" s="3" t="s">
        <v>90</v>
      </c>
      <c r="L3026" s="5">
        <v>3495</v>
      </c>
      <c r="M3026" s="5">
        <v>41.14</v>
      </c>
      <c r="N3026" s="41" t="str">
        <f>IF(M3026="","",IF(M3026&lt;0,-M3026&amp;"_"&amp;COUNTIF(M$2:M3026,M3026),M3026&amp;"_"&amp;COUNTIF(M$2:M3026,M3026)))</f>
        <v>41.14_1</v>
      </c>
      <c r="O3026" s="42" t="str">
        <f t="shared" si="47"/>
        <v/>
      </c>
      <c r="P3026" s="3" t="s">
        <v>2332</v>
      </c>
      <c r="Q3026" s="3" t="s">
        <v>2333</v>
      </c>
      <c r="R3026" s="3" t="s">
        <v>2334</v>
      </c>
      <c r="S3026" s="3" t="s">
        <v>86</v>
      </c>
      <c r="T3026" s="3" t="s">
        <v>95</v>
      </c>
      <c r="U3026" s="3" t="s">
        <v>2335</v>
      </c>
      <c r="V3026" s="3" t="s">
        <v>86</v>
      </c>
      <c r="W3026" s="3" t="s">
        <v>86</v>
      </c>
      <c r="X3026" s="3" t="s">
        <v>86</v>
      </c>
      <c r="Y3026" s="3" t="s">
        <v>103</v>
      </c>
      <c r="Z3026" s="3" t="s">
        <v>86</v>
      </c>
      <c r="AA3026" s="4"/>
      <c r="AB3026" s="3" t="s">
        <v>86</v>
      </c>
      <c r="AC3026" s="3" t="s">
        <v>86</v>
      </c>
      <c r="AD3026" s="3" t="s">
        <v>86</v>
      </c>
      <c r="AE3026" s="5">
        <v>0</v>
      </c>
    </row>
    <row r="3027" spans="1:31" x14ac:dyDescent="0.25">
      <c r="A3027" s="6" t="s">
        <v>86</v>
      </c>
      <c r="B3027" s="3" t="s">
        <v>1298</v>
      </c>
      <c r="C3027" s="3" t="s">
        <v>2331</v>
      </c>
      <c r="D3027" s="4">
        <v>44286</v>
      </c>
      <c r="E3027" s="4">
        <v>44286</v>
      </c>
      <c r="F3027" s="4">
        <v>44293</v>
      </c>
      <c r="G3027" s="3" t="s">
        <v>89</v>
      </c>
      <c r="H3027" s="3" t="s">
        <v>90</v>
      </c>
      <c r="I3027" s="5">
        <v>755</v>
      </c>
      <c r="J3027" s="3" t="s">
        <v>91</v>
      </c>
      <c r="K3027" s="3" t="s">
        <v>90</v>
      </c>
      <c r="L3027" s="5">
        <v>755</v>
      </c>
      <c r="M3027" s="5">
        <v>8.89</v>
      </c>
      <c r="N3027" s="41" t="str">
        <f>IF(M3027="","",IF(M3027&lt;0,-M3027&amp;"_"&amp;COUNTIF(M$2:M3027,M3027),M3027&amp;"_"&amp;COUNTIF(M$2:M3027,M3027)))</f>
        <v>8.89_1</v>
      </c>
      <c r="O3027" s="42" t="str">
        <f t="shared" si="47"/>
        <v/>
      </c>
      <c r="P3027" s="3" t="s">
        <v>2332</v>
      </c>
      <c r="Q3027" s="3" t="s">
        <v>2336</v>
      </c>
      <c r="R3027" s="3" t="s">
        <v>2337</v>
      </c>
      <c r="S3027" s="3" t="s">
        <v>86</v>
      </c>
      <c r="T3027" s="3" t="s">
        <v>95</v>
      </c>
      <c r="U3027" s="3" t="s">
        <v>2335</v>
      </c>
      <c r="V3027" s="3" t="s">
        <v>86</v>
      </c>
      <c r="W3027" s="3" t="s">
        <v>86</v>
      </c>
      <c r="X3027" s="3" t="s">
        <v>86</v>
      </c>
      <c r="Y3027" s="3" t="s">
        <v>103</v>
      </c>
      <c r="Z3027" s="3" t="s">
        <v>86</v>
      </c>
      <c r="AA3027" s="4"/>
      <c r="AB3027" s="3" t="s">
        <v>86</v>
      </c>
      <c r="AC3027" s="3" t="s">
        <v>86</v>
      </c>
      <c r="AD3027" s="3" t="s">
        <v>86</v>
      </c>
      <c r="AE3027" s="5">
        <v>0</v>
      </c>
    </row>
    <row r="3028" spans="1:31" x14ac:dyDescent="0.25">
      <c r="A3028" s="6" t="s">
        <v>86</v>
      </c>
      <c r="B3028" s="3" t="s">
        <v>1298</v>
      </c>
      <c r="C3028" s="3" t="s">
        <v>2331</v>
      </c>
      <c r="D3028" s="4">
        <v>44286</v>
      </c>
      <c r="E3028" s="4">
        <v>44286</v>
      </c>
      <c r="F3028" s="4">
        <v>44293</v>
      </c>
      <c r="G3028" s="3" t="s">
        <v>89</v>
      </c>
      <c r="H3028" s="3" t="s">
        <v>90</v>
      </c>
      <c r="I3028" s="5">
        <v>2284</v>
      </c>
      <c r="J3028" s="3" t="s">
        <v>91</v>
      </c>
      <c r="K3028" s="3" t="s">
        <v>90</v>
      </c>
      <c r="L3028" s="5">
        <v>2284</v>
      </c>
      <c r="M3028" s="5">
        <v>26.89</v>
      </c>
      <c r="N3028" s="41" t="str">
        <f>IF(M3028="","",IF(M3028&lt;0,-M3028&amp;"_"&amp;COUNTIF(M$2:M3028,M3028),M3028&amp;"_"&amp;COUNTIF(M$2:M3028,M3028)))</f>
        <v>26.89_1</v>
      </c>
      <c r="O3028" s="42" t="str">
        <f t="shared" si="47"/>
        <v/>
      </c>
      <c r="P3028" s="3" t="s">
        <v>2332</v>
      </c>
      <c r="Q3028" s="3" t="s">
        <v>2338</v>
      </c>
      <c r="R3028" s="3" t="s">
        <v>2339</v>
      </c>
      <c r="S3028" s="3" t="s">
        <v>86</v>
      </c>
      <c r="T3028" s="3" t="s">
        <v>95</v>
      </c>
      <c r="U3028" s="3" t="s">
        <v>2335</v>
      </c>
      <c r="V3028" s="3" t="s">
        <v>86</v>
      </c>
      <c r="W3028" s="3" t="s">
        <v>86</v>
      </c>
      <c r="X3028" s="3" t="s">
        <v>86</v>
      </c>
      <c r="Y3028" s="3" t="s">
        <v>103</v>
      </c>
      <c r="Z3028" s="3" t="s">
        <v>86</v>
      </c>
      <c r="AA3028" s="4"/>
      <c r="AB3028" s="3" t="s">
        <v>86</v>
      </c>
      <c r="AC3028" s="3" t="s">
        <v>86</v>
      </c>
      <c r="AD3028" s="3" t="s">
        <v>86</v>
      </c>
      <c r="AE3028" s="5">
        <v>0</v>
      </c>
    </row>
    <row r="3029" spans="1:31" x14ac:dyDescent="0.25">
      <c r="A3029" s="6" t="s">
        <v>86</v>
      </c>
      <c r="B3029" s="3" t="s">
        <v>1298</v>
      </c>
      <c r="C3029" s="3" t="s">
        <v>2331</v>
      </c>
      <c r="D3029" s="4">
        <v>44286</v>
      </c>
      <c r="E3029" s="4">
        <v>44286</v>
      </c>
      <c r="F3029" s="4">
        <v>44293</v>
      </c>
      <c r="G3029" s="3" t="s">
        <v>89</v>
      </c>
      <c r="H3029" s="3" t="s">
        <v>90</v>
      </c>
      <c r="I3029" s="5">
        <v>3724</v>
      </c>
      <c r="J3029" s="3" t="s">
        <v>91</v>
      </c>
      <c r="K3029" s="3" t="s">
        <v>90</v>
      </c>
      <c r="L3029" s="5">
        <v>3724</v>
      </c>
      <c r="M3029" s="5">
        <v>43.84</v>
      </c>
      <c r="N3029" s="41" t="str">
        <f>IF(M3029="","",IF(M3029&lt;0,-M3029&amp;"_"&amp;COUNTIF(M$2:M3029,M3029),M3029&amp;"_"&amp;COUNTIF(M$2:M3029,M3029)))</f>
        <v>43.84_1</v>
      </c>
      <c r="O3029" s="42" t="str">
        <f t="shared" si="47"/>
        <v/>
      </c>
      <c r="P3029" s="3" t="s">
        <v>2332</v>
      </c>
      <c r="Q3029" s="3" t="s">
        <v>2340</v>
      </c>
      <c r="R3029" s="3" t="s">
        <v>2341</v>
      </c>
      <c r="S3029" s="3" t="s">
        <v>86</v>
      </c>
      <c r="T3029" s="3" t="s">
        <v>95</v>
      </c>
      <c r="U3029" s="3" t="s">
        <v>2335</v>
      </c>
      <c r="V3029" s="3" t="s">
        <v>86</v>
      </c>
      <c r="W3029" s="3" t="s">
        <v>86</v>
      </c>
      <c r="X3029" s="3" t="s">
        <v>86</v>
      </c>
      <c r="Y3029" s="3" t="s">
        <v>103</v>
      </c>
      <c r="Z3029" s="3" t="s">
        <v>86</v>
      </c>
      <c r="AA3029" s="4"/>
      <c r="AB3029" s="3" t="s">
        <v>86</v>
      </c>
      <c r="AC3029" s="3" t="s">
        <v>86</v>
      </c>
      <c r="AD3029" s="3" t="s">
        <v>86</v>
      </c>
      <c r="AE3029" s="5">
        <v>0</v>
      </c>
    </row>
    <row r="3030" spans="1:31" x14ac:dyDescent="0.25">
      <c r="A3030" s="6" t="s">
        <v>86</v>
      </c>
      <c r="B3030" s="3" t="s">
        <v>1298</v>
      </c>
      <c r="C3030" s="3" t="s">
        <v>2331</v>
      </c>
      <c r="D3030" s="4">
        <v>44286</v>
      </c>
      <c r="E3030" s="4">
        <v>44286</v>
      </c>
      <c r="F3030" s="4">
        <v>44293</v>
      </c>
      <c r="G3030" s="3" t="s">
        <v>89</v>
      </c>
      <c r="H3030" s="3" t="s">
        <v>90</v>
      </c>
      <c r="I3030" s="5">
        <v>4702</v>
      </c>
      <c r="J3030" s="3" t="s">
        <v>91</v>
      </c>
      <c r="K3030" s="3" t="s">
        <v>90</v>
      </c>
      <c r="L3030" s="5">
        <v>4702</v>
      </c>
      <c r="M3030" s="5">
        <v>55.35</v>
      </c>
      <c r="N3030" s="41" t="str">
        <f>IF(M3030="","",IF(M3030&lt;0,-M3030&amp;"_"&amp;COUNTIF(M$2:M3030,M3030),M3030&amp;"_"&amp;COUNTIF(M$2:M3030,M3030)))</f>
        <v>55.35_1</v>
      </c>
      <c r="O3030" s="42" t="str">
        <f t="shared" si="47"/>
        <v/>
      </c>
      <c r="P3030" s="3" t="s">
        <v>2332</v>
      </c>
      <c r="Q3030" s="3" t="s">
        <v>2342</v>
      </c>
      <c r="R3030" s="3" t="s">
        <v>2343</v>
      </c>
      <c r="S3030" s="3" t="s">
        <v>86</v>
      </c>
      <c r="T3030" s="3" t="s">
        <v>95</v>
      </c>
      <c r="U3030" s="3" t="s">
        <v>2335</v>
      </c>
      <c r="V3030" s="3" t="s">
        <v>86</v>
      </c>
      <c r="W3030" s="3" t="s">
        <v>86</v>
      </c>
      <c r="X3030" s="3" t="s">
        <v>86</v>
      </c>
      <c r="Y3030" s="3" t="s">
        <v>103</v>
      </c>
      <c r="Z3030" s="3" t="s">
        <v>86</v>
      </c>
      <c r="AA3030" s="4"/>
      <c r="AB3030" s="3" t="s">
        <v>86</v>
      </c>
      <c r="AC3030" s="3" t="s">
        <v>86</v>
      </c>
      <c r="AD3030" s="3" t="s">
        <v>86</v>
      </c>
      <c r="AE3030" s="5">
        <v>0</v>
      </c>
    </row>
    <row r="3031" spans="1:31" x14ac:dyDescent="0.25">
      <c r="A3031" s="6" t="s">
        <v>86</v>
      </c>
      <c r="B3031" s="3" t="s">
        <v>1298</v>
      </c>
      <c r="C3031" s="3" t="s">
        <v>2331</v>
      </c>
      <c r="D3031" s="4">
        <v>44286</v>
      </c>
      <c r="E3031" s="4">
        <v>44286</v>
      </c>
      <c r="F3031" s="4">
        <v>44293</v>
      </c>
      <c r="G3031" s="3" t="s">
        <v>89</v>
      </c>
      <c r="H3031" s="3" t="s">
        <v>90</v>
      </c>
      <c r="I3031" s="5">
        <v>4023</v>
      </c>
      <c r="J3031" s="3" t="s">
        <v>91</v>
      </c>
      <c r="K3031" s="3" t="s">
        <v>90</v>
      </c>
      <c r="L3031" s="5">
        <v>4023</v>
      </c>
      <c r="M3031" s="5">
        <v>47.36</v>
      </c>
      <c r="N3031" s="41" t="str">
        <f>IF(M3031="","",IF(M3031&lt;0,-M3031&amp;"_"&amp;COUNTIF(M$2:M3031,M3031),M3031&amp;"_"&amp;COUNTIF(M$2:M3031,M3031)))</f>
        <v>47.36_1</v>
      </c>
      <c r="O3031" s="42" t="str">
        <f t="shared" si="47"/>
        <v/>
      </c>
      <c r="P3031" s="3" t="s">
        <v>2332</v>
      </c>
      <c r="Q3031" s="3" t="s">
        <v>2344</v>
      </c>
      <c r="R3031" s="3" t="s">
        <v>2345</v>
      </c>
      <c r="S3031" s="3" t="s">
        <v>86</v>
      </c>
      <c r="T3031" s="3" t="s">
        <v>95</v>
      </c>
      <c r="U3031" s="3" t="s">
        <v>2335</v>
      </c>
      <c r="V3031" s="3" t="s">
        <v>86</v>
      </c>
      <c r="W3031" s="3" t="s">
        <v>86</v>
      </c>
      <c r="X3031" s="3" t="s">
        <v>86</v>
      </c>
      <c r="Y3031" s="3" t="s">
        <v>103</v>
      </c>
      <c r="Z3031" s="3" t="s">
        <v>86</v>
      </c>
      <c r="AA3031" s="4"/>
      <c r="AB3031" s="3" t="s">
        <v>86</v>
      </c>
      <c r="AC3031" s="3" t="s">
        <v>86</v>
      </c>
      <c r="AD3031" s="3" t="s">
        <v>86</v>
      </c>
      <c r="AE3031" s="5">
        <v>0</v>
      </c>
    </row>
    <row r="3032" spans="1:31" x14ac:dyDescent="0.25">
      <c r="A3032" s="6" t="s">
        <v>86</v>
      </c>
      <c r="B3032" s="3" t="s">
        <v>1298</v>
      </c>
      <c r="C3032" s="3" t="s">
        <v>2331</v>
      </c>
      <c r="D3032" s="4">
        <v>44286</v>
      </c>
      <c r="E3032" s="4">
        <v>44286</v>
      </c>
      <c r="F3032" s="4">
        <v>44293</v>
      </c>
      <c r="G3032" s="3" t="s">
        <v>89</v>
      </c>
      <c r="H3032" s="3" t="s">
        <v>90</v>
      </c>
      <c r="I3032" s="5">
        <v>2170</v>
      </c>
      <c r="J3032" s="3" t="s">
        <v>91</v>
      </c>
      <c r="K3032" s="3" t="s">
        <v>90</v>
      </c>
      <c r="L3032" s="5">
        <v>2170</v>
      </c>
      <c r="M3032" s="5">
        <v>25.54</v>
      </c>
      <c r="N3032" s="41" t="str">
        <f>IF(M3032="","",IF(M3032&lt;0,-M3032&amp;"_"&amp;COUNTIF(M$2:M3032,M3032),M3032&amp;"_"&amp;COUNTIF(M$2:M3032,M3032)))</f>
        <v>25.54_1</v>
      </c>
      <c r="O3032" s="42" t="str">
        <f t="shared" si="47"/>
        <v/>
      </c>
      <c r="P3032" s="3" t="s">
        <v>2332</v>
      </c>
      <c r="Q3032" s="3" t="s">
        <v>2348</v>
      </c>
      <c r="R3032" s="3" t="s">
        <v>2349</v>
      </c>
      <c r="S3032" s="3" t="s">
        <v>86</v>
      </c>
      <c r="T3032" s="3" t="s">
        <v>95</v>
      </c>
      <c r="U3032" s="3" t="s">
        <v>2335</v>
      </c>
      <c r="V3032" s="3" t="s">
        <v>86</v>
      </c>
      <c r="W3032" s="3" t="s">
        <v>86</v>
      </c>
      <c r="X3032" s="3" t="s">
        <v>86</v>
      </c>
      <c r="Y3032" s="3" t="s">
        <v>103</v>
      </c>
      <c r="Z3032" s="3" t="s">
        <v>86</v>
      </c>
      <c r="AA3032" s="4"/>
      <c r="AB3032" s="3" t="s">
        <v>86</v>
      </c>
      <c r="AC3032" s="3" t="s">
        <v>86</v>
      </c>
      <c r="AD3032" s="3" t="s">
        <v>86</v>
      </c>
      <c r="AE3032" s="5">
        <v>0</v>
      </c>
    </row>
    <row r="3033" spans="1:31" x14ac:dyDescent="0.25">
      <c r="A3033" s="6" t="s">
        <v>86</v>
      </c>
      <c r="B3033" s="3" t="s">
        <v>1298</v>
      </c>
      <c r="C3033" s="3" t="s">
        <v>2331</v>
      </c>
      <c r="D3033" s="4">
        <v>44286</v>
      </c>
      <c r="E3033" s="4">
        <v>44286</v>
      </c>
      <c r="F3033" s="4">
        <v>44293</v>
      </c>
      <c r="G3033" s="3" t="s">
        <v>89</v>
      </c>
      <c r="H3033" s="3" t="s">
        <v>90</v>
      </c>
      <c r="I3033" s="5">
        <v>4406</v>
      </c>
      <c r="J3033" s="3" t="s">
        <v>91</v>
      </c>
      <c r="K3033" s="3" t="s">
        <v>90</v>
      </c>
      <c r="L3033" s="5">
        <v>4406</v>
      </c>
      <c r="M3033" s="5">
        <v>51.87</v>
      </c>
      <c r="N3033" s="41" t="str">
        <f>IF(M3033="","",IF(M3033&lt;0,-M3033&amp;"_"&amp;COUNTIF(M$2:M3033,M3033),M3033&amp;"_"&amp;COUNTIF(M$2:M3033,M3033)))</f>
        <v>51.87_1</v>
      </c>
      <c r="O3033" s="42" t="str">
        <f t="shared" si="47"/>
        <v/>
      </c>
      <c r="P3033" s="3" t="s">
        <v>2332</v>
      </c>
      <c r="Q3033" s="3" t="s">
        <v>2350</v>
      </c>
      <c r="R3033" s="3" t="s">
        <v>2351</v>
      </c>
      <c r="S3033" s="3" t="s">
        <v>86</v>
      </c>
      <c r="T3033" s="3" t="s">
        <v>95</v>
      </c>
      <c r="U3033" s="3" t="s">
        <v>2335</v>
      </c>
      <c r="V3033" s="3" t="s">
        <v>86</v>
      </c>
      <c r="W3033" s="3" t="s">
        <v>86</v>
      </c>
      <c r="X3033" s="3" t="s">
        <v>86</v>
      </c>
      <c r="Y3033" s="3" t="s">
        <v>103</v>
      </c>
      <c r="Z3033" s="3" t="s">
        <v>86</v>
      </c>
      <c r="AA3033" s="4"/>
      <c r="AB3033" s="3" t="s">
        <v>86</v>
      </c>
      <c r="AC3033" s="3" t="s">
        <v>86</v>
      </c>
      <c r="AD3033" s="3" t="s">
        <v>86</v>
      </c>
      <c r="AE3033" s="5">
        <v>0</v>
      </c>
    </row>
    <row r="3034" spans="1:31" x14ac:dyDescent="0.25">
      <c r="A3034" s="6" t="s">
        <v>86</v>
      </c>
      <c r="B3034" s="3" t="s">
        <v>1298</v>
      </c>
      <c r="C3034" s="3" t="s">
        <v>2331</v>
      </c>
      <c r="D3034" s="4">
        <v>44286</v>
      </c>
      <c r="E3034" s="4">
        <v>44286</v>
      </c>
      <c r="F3034" s="4">
        <v>44293</v>
      </c>
      <c r="G3034" s="3" t="s">
        <v>89</v>
      </c>
      <c r="H3034" s="3" t="s">
        <v>90</v>
      </c>
      <c r="I3034" s="5">
        <v>1688</v>
      </c>
      <c r="J3034" s="3" t="s">
        <v>91</v>
      </c>
      <c r="K3034" s="3" t="s">
        <v>90</v>
      </c>
      <c r="L3034" s="5">
        <v>1688</v>
      </c>
      <c r="M3034" s="5">
        <v>19.87</v>
      </c>
      <c r="N3034" s="41" t="str">
        <f>IF(M3034="","",IF(M3034&lt;0,-M3034&amp;"_"&amp;COUNTIF(M$2:M3034,M3034),M3034&amp;"_"&amp;COUNTIF(M$2:M3034,M3034)))</f>
        <v>19.87_3</v>
      </c>
      <c r="O3034" s="42" t="str">
        <f t="shared" si="47"/>
        <v/>
      </c>
      <c r="P3034" s="3" t="s">
        <v>2332</v>
      </c>
      <c r="Q3034" s="3" t="s">
        <v>2352</v>
      </c>
      <c r="R3034" s="3" t="s">
        <v>2353</v>
      </c>
      <c r="S3034" s="3" t="s">
        <v>86</v>
      </c>
      <c r="T3034" s="3" t="s">
        <v>95</v>
      </c>
      <c r="U3034" s="3" t="s">
        <v>2335</v>
      </c>
      <c r="V3034" s="3" t="s">
        <v>86</v>
      </c>
      <c r="W3034" s="3" t="s">
        <v>86</v>
      </c>
      <c r="X3034" s="3" t="s">
        <v>86</v>
      </c>
      <c r="Y3034" s="3" t="s">
        <v>103</v>
      </c>
      <c r="Z3034" s="3" t="s">
        <v>86</v>
      </c>
      <c r="AA3034" s="4"/>
      <c r="AB3034" s="3" t="s">
        <v>86</v>
      </c>
      <c r="AC3034" s="3" t="s">
        <v>86</v>
      </c>
      <c r="AD3034" s="3" t="s">
        <v>86</v>
      </c>
      <c r="AE3034" s="5">
        <v>0</v>
      </c>
    </row>
    <row r="3035" spans="1:31" x14ac:dyDescent="0.25">
      <c r="A3035" s="6" t="s">
        <v>86</v>
      </c>
      <c r="B3035" s="3" t="s">
        <v>1298</v>
      </c>
      <c r="C3035" s="3" t="s">
        <v>2331</v>
      </c>
      <c r="D3035" s="4">
        <v>44286</v>
      </c>
      <c r="E3035" s="4">
        <v>44286</v>
      </c>
      <c r="F3035" s="4">
        <v>44293</v>
      </c>
      <c r="G3035" s="3" t="s">
        <v>89</v>
      </c>
      <c r="H3035" s="3" t="s">
        <v>90</v>
      </c>
      <c r="I3035" s="5">
        <v>2149</v>
      </c>
      <c r="J3035" s="3" t="s">
        <v>91</v>
      </c>
      <c r="K3035" s="3" t="s">
        <v>90</v>
      </c>
      <c r="L3035" s="5">
        <v>2149</v>
      </c>
      <c r="M3035" s="5">
        <v>25.3</v>
      </c>
      <c r="N3035" s="41" t="str">
        <f>IF(M3035="","",IF(M3035&lt;0,-M3035&amp;"_"&amp;COUNTIF(M$2:M3035,M3035),M3035&amp;"_"&amp;COUNTIF(M$2:M3035,M3035)))</f>
        <v>25.3_1</v>
      </c>
      <c r="O3035" s="42" t="str">
        <f t="shared" si="47"/>
        <v/>
      </c>
      <c r="P3035" s="3" t="s">
        <v>2332</v>
      </c>
      <c r="Q3035" s="3" t="s">
        <v>2354</v>
      </c>
      <c r="R3035" s="3" t="s">
        <v>2355</v>
      </c>
      <c r="S3035" s="3" t="s">
        <v>86</v>
      </c>
      <c r="T3035" s="3" t="s">
        <v>95</v>
      </c>
      <c r="U3035" s="3" t="s">
        <v>2335</v>
      </c>
      <c r="V3035" s="3" t="s">
        <v>86</v>
      </c>
      <c r="W3035" s="3" t="s">
        <v>86</v>
      </c>
      <c r="X3035" s="3" t="s">
        <v>86</v>
      </c>
      <c r="Y3035" s="3" t="s">
        <v>103</v>
      </c>
      <c r="Z3035" s="3" t="s">
        <v>86</v>
      </c>
      <c r="AA3035" s="4"/>
      <c r="AB3035" s="3" t="s">
        <v>86</v>
      </c>
      <c r="AC3035" s="3" t="s">
        <v>86</v>
      </c>
      <c r="AD3035" s="3" t="s">
        <v>86</v>
      </c>
      <c r="AE3035" s="5">
        <v>0</v>
      </c>
    </row>
    <row r="3036" spans="1:31" x14ac:dyDescent="0.25">
      <c r="A3036" s="6" t="s">
        <v>86</v>
      </c>
      <c r="B3036" s="3" t="s">
        <v>1298</v>
      </c>
      <c r="C3036" s="3" t="s">
        <v>2331</v>
      </c>
      <c r="D3036" s="4">
        <v>44286</v>
      </c>
      <c r="E3036" s="4">
        <v>44286</v>
      </c>
      <c r="F3036" s="4">
        <v>44293</v>
      </c>
      <c r="G3036" s="3" t="s">
        <v>89</v>
      </c>
      <c r="H3036" s="3" t="s">
        <v>90</v>
      </c>
      <c r="I3036" s="5">
        <v>2173</v>
      </c>
      <c r="J3036" s="3" t="s">
        <v>91</v>
      </c>
      <c r="K3036" s="3" t="s">
        <v>90</v>
      </c>
      <c r="L3036" s="5">
        <v>2173</v>
      </c>
      <c r="M3036" s="5">
        <v>25.58</v>
      </c>
      <c r="N3036" s="41" t="str">
        <f>IF(M3036="","",IF(M3036&lt;0,-M3036&amp;"_"&amp;COUNTIF(M$2:M3036,M3036),M3036&amp;"_"&amp;COUNTIF(M$2:M3036,M3036)))</f>
        <v>25.58_1</v>
      </c>
      <c r="O3036" s="42" t="str">
        <f t="shared" si="47"/>
        <v/>
      </c>
      <c r="P3036" s="3" t="s">
        <v>2332</v>
      </c>
      <c r="Q3036" s="3" t="s">
        <v>2356</v>
      </c>
      <c r="R3036" s="3" t="s">
        <v>2357</v>
      </c>
      <c r="S3036" s="3" t="s">
        <v>86</v>
      </c>
      <c r="T3036" s="3" t="s">
        <v>95</v>
      </c>
      <c r="U3036" s="3" t="s">
        <v>2335</v>
      </c>
      <c r="V3036" s="3" t="s">
        <v>86</v>
      </c>
      <c r="W3036" s="3" t="s">
        <v>86</v>
      </c>
      <c r="X3036" s="3" t="s">
        <v>86</v>
      </c>
      <c r="Y3036" s="3" t="s">
        <v>103</v>
      </c>
      <c r="Z3036" s="3" t="s">
        <v>86</v>
      </c>
      <c r="AA3036" s="4"/>
      <c r="AB3036" s="3" t="s">
        <v>86</v>
      </c>
      <c r="AC3036" s="3" t="s">
        <v>86</v>
      </c>
      <c r="AD3036" s="3" t="s">
        <v>86</v>
      </c>
      <c r="AE3036" s="5">
        <v>0</v>
      </c>
    </row>
    <row r="3037" spans="1:31" x14ac:dyDescent="0.25">
      <c r="A3037" s="6" t="s">
        <v>86</v>
      </c>
      <c r="B3037" s="3" t="s">
        <v>1298</v>
      </c>
      <c r="C3037" s="3" t="s">
        <v>2331</v>
      </c>
      <c r="D3037" s="4">
        <v>44286</v>
      </c>
      <c r="E3037" s="4">
        <v>44286</v>
      </c>
      <c r="F3037" s="4">
        <v>44293</v>
      </c>
      <c r="G3037" s="3" t="s">
        <v>89</v>
      </c>
      <c r="H3037" s="3" t="s">
        <v>90</v>
      </c>
      <c r="I3037" s="5">
        <v>3442</v>
      </c>
      <c r="J3037" s="3" t="s">
        <v>91</v>
      </c>
      <c r="K3037" s="3" t="s">
        <v>90</v>
      </c>
      <c r="L3037" s="5">
        <v>3442</v>
      </c>
      <c r="M3037" s="5">
        <v>40.520000000000003</v>
      </c>
      <c r="N3037" s="41" t="str">
        <f>IF(M3037="","",IF(M3037&lt;0,-M3037&amp;"_"&amp;COUNTIF(M$2:M3037,M3037),M3037&amp;"_"&amp;COUNTIF(M$2:M3037,M3037)))</f>
        <v>40.52_1</v>
      </c>
      <c r="O3037" s="42" t="str">
        <f t="shared" si="47"/>
        <v/>
      </c>
      <c r="P3037" s="3" t="s">
        <v>2332</v>
      </c>
      <c r="Q3037" s="3" t="s">
        <v>2358</v>
      </c>
      <c r="R3037" s="3" t="s">
        <v>2359</v>
      </c>
      <c r="S3037" s="3" t="s">
        <v>86</v>
      </c>
      <c r="T3037" s="3" t="s">
        <v>95</v>
      </c>
      <c r="U3037" s="3" t="s">
        <v>2335</v>
      </c>
      <c r="V3037" s="3" t="s">
        <v>86</v>
      </c>
      <c r="W3037" s="3" t="s">
        <v>86</v>
      </c>
      <c r="X3037" s="3" t="s">
        <v>86</v>
      </c>
      <c r="Y3037" s="3" t="s">
        <v>103</v>
      </c>
      <c r="Z3037" s="3" t="s">
        <v>86</v>
      </c>
      <c r="AA3037" s="4"/>
      <c r="AB3037" s="3" t="s">
        <v>86</v>
      </c>
      <c r="AC3037" s="3" t="s">
        <v>86</v>
      </c>
      <c r="AD3037" s="3" t="s">
        <v>86</v>
      </c>
      <c r="AE3037" s="5">
        <v>0</v>
      </c>
    </row>
    <row r="3038" spans="1:31" x14ac:dyDescent="0.25">
      <c r="A3038" s="6" t="s">
        <v>86</v>
      </c>
      <c r="B3038" s="3" t="s">
        <v>1298</v>
      </c>
      <c r="C3038" s="3" t="s">
        <v>2331</v>
      </c>
      <c r="D3038" s="4">
        <v>44286</v>
      </c>
      <c r="E3038" s="4">
        <v>44286</v>
      </c>
      <c r="F3038" s="4">
        <v>44293</v>
      </c>
      <c r="G3038" s="3" t="s">
        <v>89</v>
      </c>
      <c r="H3038" s="3" t="s">
        <v>90</v>
      </c>
      <c r="I3038" s="5">
        <v>2613</v>
      </c>
      <c r="J3038" s="3" t="s">
        <v>91</v>
      </c>
      <c r="K3038" s="3" t="s">
        <v>90</v>
      </c>
      <c r="L3038" s="5">
        <v>2613</v>
      </c>
      <c r="M3038" s="5">
        <v>30.76</v>
      </c>
      <c r="N3038" s="41" t="str">
        <f>IF(M3038="","",IF(M3038&lt;0,-M3038&amp;"_"&amp;COUNTIF(M$2:M3038,M3038),M3038&amp;"_"&amp;COUNTIF(M$2:M3038,M3038)))</f>
        <v>30.76_1</v>
      </c>
      <c r="O3038" s="42" t="str">
        <f t="shared" si="47"/>
        <v/>
      </c>
      <c r="P3038" s="3" t="s">
        <v>2332</v>
      </c>
      <c r="Q3038" s="3" t="s">
        <v>2360</v>
      </c>
      <c r="R3038" s="3" t="s">
        <v>2361</v>
      </c>
      <c r="S3038" s="3" t="s">
        <v>86</v>
      </c>
      <c r="T3038" s="3" t="s">
        <v>95</v>
      </c>
      <c r="U3038" s="3" t="s">
        <v>2335</v>
      </c>
      <c r="V3038" s="3" t="s">
        <v>86</v>
      </c>
      <c r="W3038" s="3" t="s">
        <v>86</v>
      </c>
      <c r="X3038" s="3" t="s">
        <v>86</v>
      </c>
      <c r="Y3038" s="3" t="s">
        <v>103</v>
      </c>
      <c r="Z3038" s="3" t="s">
        <v>86</v>
      </c>
      <c r="AA3038" s="4"/>
      <c r="AB3038" s="3" t="s">
        <v>86</v>
      </c>
      <c r="AC3038" s="3" t="s">
        <v>86</v>
      </c>
      <c r="AD3038" s="3" t="s">
        <v>86</v>
      </c>
      <c r="AE3038" s="5">
        <v>0</v>
      </c>
    </row>
    <row r="3039" spans="1:31" x14ac:dyDescent="0.25">
      <c r="A3039" s="6" t="s">
        <v>86</v>
      </c>
      <c r="B3039" s="3" t="s">
        <v>2779</v>
      </c>
      <c r="C3039" s="3" t="s">
        <v>4779</v>
      </c>
      <c r="D3039" s="4">
        <v>44286</v>
      </c>
      <c r="E3039" s="4">
        <v>44286</v>
      </c>
      <c r="F3039" s="4">
        <v>44293</v>
      </c>
      <c r="G3039" s="3" t="s">
        <v>89</v>
      </c>
      <c r="H3039" s="3" t="s">
        <v>90</v>
      </c>
      <c r="I3039" s="5">
        <v>27539</v>
      </c>
      <c r="J3039" s="3" t="s">
        <v>91</v>
      </c>
      <c r="K3039" s="3" t="s">
        <v>90</v>
      </c>
      <c r="L3039" s="5">
        <v>27539</v>
      </c>
      <c r="M3039" s="5">
        <v>324.2</v>
      </c>
      <c r="N3039" s="41" t="str">
        <f>IF(M3039="","",IF(M3039&lt;0,-M3039&amp;"_"&amp;COUNTIF(M$2:M3039,M3039),M3039&amp;"_"&amp;COUNTIF(M$2:M3039,M3039)))</f>
        <v>324.2_1</v>
      </c>
      <c r="O3039" s="42" t="str">
        <f t="shared" si="47"/>
        <v/>
      </c>
      <c r="P3039" s="3" t="s">
        <v>4780</v>
      </c>
      <c r="Q3039" s="3" t="s">
        <v>4132</v>
      </c>
      <c r="R3039" s="3" t="s">
        <v>4133</v>
      </c>
      <c r="S3039" s="3" t="s">
        <v>86</v>
      </c>
      <c r="T3039" s="3" t="s">
        <v>95</v>
      </c>
      <c r="U3039" s="3" t="s">
        <v>4781</v>
      </c>
      <c r="V3039" s="3" t="s">
        <v>86</v>
      </c>
      <c r="W3039" s="3" t="s">
        <v>86</v>
      </c>
      <c r="X3039" s="3" t="s">
        <v>86</v>
      </c>
      <c r="Y3039" s="3" t="s">
        <v>103</v>
      </c>
      <c r="Z3039" s="3" t="s">
        <v>86</v>
      </c>
      <c r="AA3039" s="4"/>
      <c r="AB3039" s="3" t="s">
        <v>86</v>
      </c>
      <c r="AC3039" s="3" t="s">
        <v>86</v>
      </c>
      <c r="AD3039" s="3" t="s">
        <v>86</v>
      </c>
      <c r="AE3039" s="5">
        <v>0</v>
      </c>
    </row>
    <row r="3040" spans="1:31" x14ac:dyDescent="0.25">
      <c r="A3040" s="6" t="s">
        <v>86</v>
      </c>
      <c r="B3040" s="3" t="s">
        <v>2779</v>
      </c>
      <c r="C3040" s="3" t="s">
        <v>4779</v>
      </c>
      <c r="D3040" s="4">
        <v>44286</v>
      </c>
      <c r="E3040" s="4">
        <v>44286</v>
      </c>
      <c r="F3040" s="4">
        <v>44293</v>
      </c>
      <c r="G3040" s="3" t="s">
        <v>89</v>
      </c>
      <c r="H3040" s="3" t="s">
        <v>90</v>
      </c>
      <c r="I3040" s="5">
        <v>32880</v>
      </c>
      <c r="J3040" s="3" t="s">
        <v>91</v>
      </c>
      <c r="K3040" s="3" t="s">
        <v>90</v>
      </c>
      <c r="L3040" s="5">
        <v>32880</v>
      </c>
      <c r="M3040" s="5">
        <v>387.05</v>
      </c>
      <c r="N3040" s="41" t="str">
        <f>IF(M3040="","",IF(M3040&lt;0,-M3040&amp;"_"&amp;COUNTIF(M$2:M3040,M3040),M3040&amp;"_"&amp;COUNTIF(M$2:M3040,M3040)))</f>
        <v>387.05_2</v>
      </c>
      <c r="O3040" s="42" t="str">
        <f t="shared" si="47"/>
        <v/>
      </c>
      <c r="P3040" s="3" t="s">
        <v>4780</v>
      </c>
      <c r="Q3040" s="3" t="s">
        <v>4184</v>
      </c>
      <c r="R3040" s="3" t="s">
        <v>4782</v>
      </c>
      <c r="S3040" s="3" t="s">
        <v>86</v>
      </c>
      <c r="T3040" s="3" t="s">
        <v>95</v>
      </c>
      <c r="U3040" s="3" t="s">
        <v>4781</v>
      </c>
      <c r="V3040" s="3" t="s">
        <v>86</v>
      </c>
      <c r="W3040" s="3" t="s">
        <v>86</v>
      </c>
      <c r="X3040" s="3" t="s">
        <v>86</v>
      </c>
      <c r="Y3040" s="3" t="s">
        <v>103</v>
      </c>
      <c r="Z3040" s="3" t="s">
        <v>86</v>
      </c>
      <c r="AA3040" s="4"/>
      <c r="AB3040" s="3" t="s">
        <v>86</v>
      </c>
      <c r="AC3040" s="3" t="s">
        <v>86</v>
      </c>
      <c r="AD3040" s="3" t="s">
        <v>86</v>
      </c>
      <c r="AE3040" s="5">
        <v>0</v>
      </c>
    </row>
    <row r="3041" spans="1:31" x14ac:dyDescent="0.25">
      <c r="A3041" s="6" t="s">
        <v>86</v>
      </c>
      <c r="B3041" s="3" t="s">
        <v>2779</v>
      </c>
      <c r="C3041" s="3" t="s">
        <v>4779</v>
      </c>
      <c r="D3041" s="4">
        <v>44286</v>
      </c>
      <c r="E3041" s="4">
        <v>44286</v>
      </c>
      <c r="F3041" s="4">
        <v>44293</v>
      </c>
      <c r="G3041" s="3" t="s">
        <v>89</v>
      </c>
      <c r="H3041" s="3" t="s">
        <v>90</v>
      </c>
      <c r="I3041" s="5">
        <v>30024</v>
      </c>
      <c r="J3041" s="3" t="s">
        <v>91</v>
      </c>
      <c r="K3041" s="3" t="s">
        <v>90</v>
      </c>
      <c r="L3041" s="5">
        <v>30024</v>
      </c>
      <c r="M3041" s="5">
        <v>353.43</v>
      </c>
      <c r="N3041" s="41" t="str">
        <f>IF(M3041="","",IF(M3041&lt;0,-M3041&amp;"_"&amp;COUNTIF(M$2:M3041,M3041),M3041&amp;"_"&amp;COUNTIF(M$2:M3041,M3041)))</f>
        <v>353.43_2</v>
      </c>
      <c r="O3041" s="42" t="str">
        <f t="shared" si="47"/>
        <v/>
      </c>
      <c r="P3041" s="3" t="s">
        <v>4780</v>
      </c>
      <c r="Q3041" s="3" t="s">
        <v>4186</v>
      </c>
      <c r="R3041" s="3" t="s">
        <v>4783</v>
      </c>
      <c r="S3041" s="3" t="s">
        <v>86</v>
      </c>
      <c r="T3041" s="3" t="s">
        <v>95</v>
      </c>
      <c r="U3041" s="3" t="s">
        <v>4781</v>
      </c>
      <c r="V3041" s="3" t="s">
        <v>86</v>
      </c>
      <c r="W3041" s="3" t="s">
        <v>86</v>
      </c>
      <c r="X3041" s="3" t="s">
        <v>86</v>
      </c>
      <c r="Y3041" s="3" t="s">
        <v>103</v>
      </c>
      <c r="Z3041" s="3" t="s">
        <v>86</v>
      </c>
      <c r="AA3041" s="4"/>
      <c r="AB3041" s="3" t="s">
        <v>86</v>
      </c>
      <c r="AC3041" s="3" t="s">
        <v>86</v>
      </c>
      <c r="AD3041" s="3" t="s">
        <v>86</v>
      </c>
      <c r="AE3041" s="5">
        <v>0</v>
      </c>
    </row>
    <row r="3042" spans="1:31" x14ac:dyDescent="0.25">
      <c r="A3042" s="6" t="s">
        <v>86</v>
      </c>
      <c r="B3042" s="3" t="s">
        <v>2779</v>
      </c>
      <c r="C3042" s="3" t="s">
        <v>4779</v>
      </c>
      <c r="D3042" s="4">
        <v>44286</v>
      </c>
      <c r="E3042" s="4">
        <v>44286</v>
      </c>
      <c r="F3042" s="4">
        <v>44293</v>
      </c>
      <c r="G3042" s="3" t="s">
        <v>89</v>
      </c>
      <c r="H3042" s="3" t="s">
        <v>90</v>
      </c>
      <c r="I3042" s="5">
        <v>29930</v>
      </c>
      <c r="J3042" s="3" t="s">
        <v>91</v>
      </c>
      <c r="K3042" s="3" t="s">
        <v>90</v>
      </c>
      <c r="L3042" s="5">
        <v>29930</v>
      </c>
      <c r="M3042" s="5">
        <v>352.32</v>
      </c>
      <c r="N3042" s="41" t="str">
        <f>IF(M3042="","",IF(M3042&lt;0,-M3042&amp;"_"&amp;COUNTIF(M$2:M3042,M3042),M3042&amp;"_"&amp;COUNTIF(M$2:M3042,M3042)))</f>
        <v>352.32_1</v>
      </c>
      <c r="O3042" s="42" t="str">
        <f t="shared" si="47"/>
        <v/>
      </c>
      <c r="P3042" s="3" t="s">
        <v>4780</v>
      </c>
      <c r="Q3042" s="3" t="s">
        <v>4178</v>
      </c>
      <c r="R3042" s="3" t="s">
        <v>4784</v>
      </c>
      <c r="S3042" s="3" t="s">
        <v>86</v>
      </c>
      <c r="T3042" s="3" t="s">
        <v>95</v>
      </c>
      <c r="U3042" s="3" t="s">
        <v>4781</v>
      </c>
      <c r="V3042" s="3" t="s">
        <v>86</v>
      </c>
      <c r="W3042" s="3" t="s">
        <v>86</v>
      </c>
      <c r="X3042" s="3" t="s">
        <v>86</v>
      </c>
      <c r="Y3042" s="3" t="s">
        <v>103</v>
      </c>
      <c r="Z3042" s="3" t="s">
        <v>86</v>
      </c>
      <c r="AA3042" s="4"/>
      <c r="AB3042" s="3" t="s">
        <v>86</v>
      </c>
      <c r="AC3042" s="3" t="s">
        <v>86</v>
      </c>
      <c r="AD3042" s="3" t="s">
        <v>86</v>
      </c>
      <c r="AE3042" s="5">
        <v>0</v>
      </c>
    </row>
    <row r="3043" spans="1:31" x14ac:dyDescent="0.25">
      <c r="A3043" s="6" t="s">
        <v>86</v>
      </c>
      <c r="B3043" s="3" t="s">
        <v>2779</v>
      </c>
      <c r="C3043" s="3" t="s">
        <v>4779</v>
      </c>
      <c r="D3043" s="4">
        <v>44286</v>
      </c>
      <c r="E3043" s="4">
        <v>44286</v>
      </c>
      <c r="F3043" s="4">
        <v>44293</v>
      </c>
      <c r="G3043" s="3" t="s">
        <v>89</v>
      </c>
      <c r="H3043" s="3" t="s">
        <v>90</v>
      </c>
      <c r="I3043" s="5">
        <v>28281</v>
      </c>
      <c r="J3043" s="3" t="s">
        <v>91</v>
      </c>
      <c r="K3043" s="3" t="s">
        <v>90</v>
      </c>
      <c r="L3043" s="5">
        <v>28281</v>
      </c>
      <c r="M3043" s="5">
        <v>332.91</v>
      </c>
      <c r="N3043" s="41" t="str">
        <f>IF(M3043="","",IF(M3043&lt;0,-M3043&amp;"_"&amp;COUNTIF(M$2:M3043,M3043),M3043&amp;"_"&amp;COUNTIF(M$2:M3043,M3043)))</f>
        <v>332.91_1</v>
      </c>
      <c r="O3043" s="42" t="str">
        <f t="shared" si="47"/>
        <v/>
      </c>
      <c r="P3043" s="3" t="s">
        <v>4780</v>
      </c>
      <c r="Q3043" s="3" t="s">
        <v>2433</v>
      </c>
      <c r="R3043" s="3" t="s">
        <v>4785</v>
      </c>
      <c r="S3043" s="3" t="s">
        <v>86</v>
      </c>
      <c r="T3043" s="3" t="s">
        <v>95</v>
      </c>
      <c r="U3043" s="3" t="s">
        <v>4781</v>
      </c>
      <c r="V3043" s="3" t="s">
        <v>86</v>
      </c>
      <c r="W3043" s="3" t="s">
        <v>86</v>
      </c>
      <c r="X3043" s="3" t="s">
        <v>86</v>
      </c>
      <c r="Y3043" s="3" t="s">
        <v>103</v>
      </c>
      <c r="Z3043" s="3" t="s">
        <v>86</v>
      </c>
      <c r="AA3043" s="4"/>
      <c r="AB3043" s="3" t="s">
        <v>86</v>
      </c>
      <c r="AC3043" s="3" t="s">
        <v>86</v>
      </c>
      <c r="AD3043" s="3" t="s">
        <v>86</v>
      </c>
      <c r="AE3043" s="5">
        <v>0</v>
      </c>
    </row>
    <row r="3044" spans="1:31" x14ac:dyDescent="0.25">
      <c r="A3044" s="6" t="s">
        <v>86</v>
      </c>
      <c r="B3044" s="3" t="s">
        <v>2779</v>
      </c>
      <c r="C3044" s="3" t="s">
        <v>4779</v>
      </c>
      <c r="D3044" s="4">
        <v>44286</v>
      </c>
      <c r="E3044" s="4">
        <v>44286</v>
      </c>
      <c r="F3044" s="4">
        <v>44293</v>
      </c>
      <c r="G3044" s="3" t="s">
        <v>89</v>
      </c>
      <c r="H3044" s="3" t="s">
        <v>90</v>
      </c>
      <c r="I3044" s="5">
        <v>34430</v>
      </c>
      <c r="J3044" s="3" t="s">
        <v>91</v>
      </c>
      <c r="K3044" s="3" t="s">
        <v>90</v>
      </c>
      <c r="L3044" s="5">
        <v>34430</v>
      </c>
      <c r="M3044" s="5">
        <v>405.3</v>
      </c>
      <c r="N3044" s="41" t="str">
        <f>IF(M3044="","",IF(M3044&lt;0,-M3044&amp;"_"&amp;COUNTIF(M$2:M3044,M3044),M3044&amp;"_"&amp;COUNTIF(M$2:M3044,M3044)))</f>
        <v>405.3_1</v>
      </c>
      <c r="O3044" s="42" t="str">
        <f t="shared" si="47"/>
        <v/>
      </c>
      <c r="P3044" s="3" t="s">
        <v>4780</v>
      </c>
      <c r="Q3044" s="3" t="s">
        <v>4180</v>
      </c>
      <c r="R3044" s="3" t="s">
        <v>4786</v>
      </c>
      <c r="S3044" s="3" t="s">
        <v>86</v>
      </c>
      <c r="T3044" s="3" t="s">
        <v>95</v>
      </c>
      <c r="U3044" s="3" t="s">
        <v>4781</v>
      </c>
      <c r="V3044" s="3" t="s">
        <v>86</v>
      </c>
      <c r="W3044" s="3" t="s">
        <v>86</v>
      </c>
      <c r="X3044" s="3" t="s">
        <v>86</v>
      </c>
      <c r="Y3044" s="3" t="s">
        <v>103</v>
      </c>
      <c r="Z3044" s="3" t="s">
        <v>86</v>
      </c>
      <c r="AA3044" s="4"/>
      <c r="AB3044" s="3" t="s">
        <v>86</v>
      </c>
      <c r="AC3044" s="3" t="s">
        <v>86</v>
      </c>
      <c r="AD3044" s="3" t="s">
        <v>86</v>
      </c>
      <c r="AE3044" s="5">
        <v>0</v>
      </c>
    </row>
    <row r="3045" spans="1:31" x14ac:dyDescent="0.25">
      <c r="A3045" s="6" t="s">
        <v>86</v>
      </c>
      <c r="B3045" s="3" t="s">
        <v>2779</v>
      </c>
      <c r="C3045" s="3" t="s">
        <v>4779</v>
      </c>
      <c r="D3045" s="4">
        <v>44286</v>
      </c>
      <c r="E3045" s="4">
        <v>44286</v>
      </c>
      <c r="F3045" s="4">
        <v>44293</v>
      </c>
      <c r="G3045" s="3" t="s">
        <v>89</v>
      </c>
      <c r="H3045" s="3" t="s">
        <v>90</v>
      </c>
      <c r="I3045" s="5">
        <v>31532</v>
      </c>
      <c r="J3045" s="3" t="s">
        <v>91</v>
      </c>
      <c r="K3045" s="3" t="s">
        <v>90</v>
      </c>
      <c r="L3045" s="5">
        <v>31532</v>
      </c>
      <c r="M3045" s="5">
        <v>371.18</v>
      </c>
      <c r="N3045" s="41" t="str">
        <f>IF(M3045="","",IF(M3045&lt;0,-M3045&amp;"_"&amp;COUNTIF(M$2:M3045,M3045),M3045&amp;"_"&amp;COUNTIF(M$2:M3045,M3045)))</f>
        <v>371.18_1</v>
      </c>
      <c r="O3045" s="42" t="str">
        <f t="shared" si="47"/>
        <v/>
      </c>
      <c r="P3045" s="3" t="s">
        <v>4780</v>
      </c>
      <c r="Q3045" s="3" t="s">
        <v>4172</v>
      </c>
      <c r="R3045" s="3" t="s">
        <v>4787</v>
      </c>
      <c r="S3045" s="3" t="s">
        <v>86</v>
      </c>
      <c r="T3045" s="3" t="s">
        <v>95</v>
      </c>
      <c r="U3045" s="3" t="s">
        <v>4781</v>
      </c>
      <c r="V3045" s="3" t="s">
        <v>86</v>
      </c>
      <c r="W3045" s="3" t="s">
        <v>86</v>
      </c>
      <c r="X3045" s="3" t="s">
        <v>86</v>
      </c>
      <c r="Y3045" s="3" t="s">
        <v>103</v>
      </c>
      <c r="Z3045" s="3" t="s">
        <v>86</v>
      </c>
      <c r="AA3045" s="4"/>
      <c r="AB3045" s="3" t="s">
        <v>86</v>
      </c>
      <c r="AC3045" s="3" t="s">
        <v>86</v>
      </c>
      <c r="AD3045" s="3" t="s">
        <v>86</v>
      </c>
      <c r="AE3045" s="5">
        <v>0</v>
      </c>
    </row>
    <row r="3046" spans="1:31" x14ac:dyDescent="0.25">
      <c r="A3046" s="6" t="s">
        <v>86</v>
      </c>
      <c r="B3046" s="3" t="s">
        <v>2779</v>
      </c>
      <c r="C3046" s="3" t="s">
        <v>4779</v>
      </c>
      <c r="D3046" s="4">
        <v>44286</v>
      </c>
      <c r="E3046" s="4">
        <v>44286</v>
      </c>
      <c r="F3046" s="4">
        <v>44293</v>
      </c>
      <c r="G3046" s="3" t="s">
        <v>89</v>
      </c>
      <c r="H3046" s="3" t="s">
        <v>90</v>
      </c>
      <c r="I3046" s="5">
        <v>31988</v>
      </c>
      <c r="J3046" s="3" t="s">
        <v>91</v>
      </c>
      <c r="K3046" s="3" t="s">
        <v>90</v>
      </c>
      <c r="L3046" s="5">
        <v>31988</v>
      </c>
      <c r="M3046" s="5">
        <v>376.55</v>
      </c>
      <c r="N3046" s="41" t="str">
        <f>IF(M3046="","",IF(M3046&lt;0,-M3046&amp;"_"&amp;COUNTIF(M$2:M3046,M3046),M3046&amp;"_"&amp;COUNTIF(M$2:M3046,M3046)))</f>
        <v>376.55_2</v>
      </c>
      <c r="O3046" s="42" t="str">
        <f t="shared" si="47"/>
        <v/>
      </c>
      <c r="P3046" s="3" t="s">
        <v>4780</v>
      </c>
      <c r="Q3046" s="3" t="s">
        <v>4182</v>
      </c>
      <c r="R3046" s="3" t="s">
        <v>4788</v>
      </c>
      <c r="S3046" s="3" t="s">
        <v>86</v>
      </c>
      <c r="T3046" s="3" t="s">
        <v>95</v>
      </c>
      <c r="U3046" s="3" t="s">
        <v>4781</v>
      </c>
      <c r="V3046" s="3" t="s">
        <v>86</v>
      </c>
      <c r="W3046" s="3" t="s">
        <v>86</v>
      </c>
      <c r="X3046" s="3" t="s">
        <v>86</v>
      </c>
      <c r="Y3046" s="3" t="s">
        <v>103</v>
      </c>
      <c r="Z3046" s="3" t="s">
        <v>86</v>
      </c>
      <c r="AA3046" s="4"/>
      <c r="AB3046" s="3" t="s">
        <v>86</v>
      </c>
      <c r="AC3046" s="3" t="s">
        <v>86</v>
      </c>
      <c r="AD3046" s="3" t="s">
        <v>86</v>
      </c>
      <c r="AE3046" s="5">
        <v>0</v>
      </c>
    </row>
    <row r="3047" spans="1:31" x14ac:dyDescent="0.25">
      <c r="A3047" s="6" t="s">
        <v>86</v>
      </c>
      <c r="B3047" s="3" t="s">
        <v>2764</v>
      </c>
      <c r="C3047" s="3" t="s">
        <v>46</v>
      </c>
      <c r="D3047" s="4">
        <v>44286</v>
      </c>
      <c r="E3047" s="4">
        <v>44286</v>
      </c>
      <c r="F3047" s="4">
        <v>44293</v>
      </c>
      <c r="G3047" s="3" t="s">
        <v>89</v>
      </c>
      <c r="H3047" s="3" t="s">
        <v>160</v>
      </c>
      <c r="I3047" s="5">
        <v>219</v>
      </c>
      <c r="J3047" s="3" t="s">
        <v>3515</v>
      </c>
      <c r="K3047" s="3" t="s">
        <v>90</v>
      </c>
      <c r="L3047" s="5">
        <v>18587</v>
      </c>
      <c r="M3047" s="5">
        <v>219</v>
      </c>
      <c r="N3047" s="41" t="str">
        <f>IF(M3047="","",IF(M3047&lt;0,-M3047&amp;"_"&amp;COUNTIF(M$2:M3047,M3047),M3047&amp;"_"&amp;COUNTIF(M$2:M3047,M3047)))</f>
        <v>219_7</v>
      </c>
      <c r="O3047" s="42" t="str">
        <f t="shared" si="47"/>
        <v/>
      </c>
      <c r="P3047" s="3" t="s">
        <v>3516</v>
      </c>
      <c r="Q3047" s="3" t="s">
        <v>3517</v>
      </c>
      <c r="R3047" s="3" t="s">
        <v>3517</v>
      </c>
      <c r="S3047" s="3" t="s">
        <v>86</v>
      </c>
      <c r="T3047" s="3" t="s">
        <v>95</v>
      </c>
      <c r="U3047" s="3" t="s">
        <v>4789</v>
      </c>
      <c r="V3047" s="3" t="s">
        <v>86</v>
      </c>
      <c r="W3047" s="3" t="s">
        <v>86</v>
      </c>
      <c r="X3047" s="3" t="s">
        <v>86</v>
      </c>
      <c r="Y3047" s="3" t="s">
        <v>97</v>
      </c>
      <c r="Z3047" s="3" t="s">
        <v>86</v>
      </c>
      <c r="AA3047" s="4"/>
      <c r="AB3047" s="3" t="s">
        <v>86</v>
      </c>
      <c r="AC3047" s="3" t="s">
        <v>86</v>
      </c>
      <c r="AD3047" s="3" t="s">
        <v>86</v>
      </c>
      <c r="AE3047" s="5">
        <v>0</v>
      </c>
    </row>
    <row r="3048" spans="1:31" x14ac:dyDescent="0.25">
      <c r="A3048" s="6" t="s">
        <v>86</v>
      </c>
      <c r="B3048" s="3" t="s">
        <v>2764</v>
      </c>
      <c r="C3048" s="3" t="s">
        <v>46</v>
      </c>
      <c r="D3048" s="4">
        <v>44286</v>
      </c>
      <c r="E3048" s="4">
        <v>44286</v>
      </c>
      <c r="F3048" s="4">
        <v>44293</v>
      </c>
      <c r="G3048" s="3" t="s">
        <v>89</v>
      </c>
      <c r="H3048" s="3" t="s">
        <v>160</v>
      </c>
      <c r="I3048" s="5">
        <v>17297</v>
      </c>
      <c r="J3048" s="3" t="s">
        <v>3519</v>
      </c>
      <c r="K3048" s="3" t="s">
        <v>90</v>
      </c>
      <c r="L3048" s="5">
        <v>1469343</v>
      </c>
      <c r="M3048" s="5">
        <v>17297</v>
      </c>
      <c r="N3048" s="41" t="str">
        <f>IF(M3048="","",IF(M3048&lt;0,-M3048&amp;"_"&amp;COUNTIF(M$2:M3048,M3048),M3048&amp;"_"&amp;COUNTIF(M$2:M3048,M3048)))</f>
        <v>17297_7</v>
      </c>
      <c r="O3048" s="42" t="str">
        <f t="shared" si="47"/>
        <v/>
      </c>
      <c r="P3048" s="3" t="s">
        <v>3516</v>
      </c>
      <c r="Q3048" s="3" t="s">
        <v>3517</v>
      </c>
      <c r="R3048" s="3" t="s">
        <v>3517</v>
      </c>
      <c r="S3048" s="3" t="s">
        <v>86</v>
      </c>
      <c r="T3048" s="3" t="s">
        <v>95</v>
      </c>
      <c r="U3048" s="3" t="s">
        <v>4789</v>
      </c>
      <c r="V3048" s="3" t="s">
        <v>86</v>
      </c>
      <c r="W3048" s="3" t="s">
        <v>86</v>
      </c>
      <c r="X3048" s="3" t="s">
        <v>86</v>
      </c>
      <c r="Y3048" s="3" t="s">
        <v>103</v>
      </c>
      <c r="Z3048" s="3" t="s">
        <v>86</v>
      </c>
      <c r="AA3048" s="4"/>
      <c r="AB3048" s="3" t="s">
        <v>86</v>
      </c>
      <c r="AC3048" s="3" t="s">
        <v>86</v>
      </c>
      <c r="AD3048" s="3" t="s">
        <v>86</v>
      </c>
      <c r="AE3048" s="5">
        <v>0</v>
      </c>
    </row>
    <row r="3049" spans="1:31" x14ac:dyDescent="0.25">
      <c r="A3049" s="6" t="s">
        <v>86</v>
      </c>
      <c r="B3049" s="3" t="s">
        <v>2764</v>
      </c>
      <c r="C3049" s="3" t="s">
        <v>46</v>
      </c>
      <c r="D3049" s="4">
        <v>44286</v>
      </c>
      <c r="E3049" s="4">
        <v>44286</v>
      </c>
      <c r="F3049" s="4">
        <v>44293</v>
      </c>
      <c r="G3049" s="3" t="s">
        <v>89</v>
      </c>
      <c r="H3049" s="3" t="s">
        <v>160</v>
      </c>
      <c r="I3049" s="5">
        <v>1641</v>
      </c>
      <c r="J3049" s="3" t="s">
        <v>3520</v>
      </c>
      <c r="K3049" s="3" t="s">
        <v>90</v>
      </c>
      <c r="L3049" s="5">
        <v>139408</v>
      </c>
      <c r="M3049" s="5">
        <v>1641</v>
      </c>
      <c r="N3049" s="41" t="str">
        <f>IF(M3049="","",IF(M3049&lt;0,-M3049&amp;"_"&amp;COUNTIF(M$2:M3049,M3049),M3049&amp;"_"&amp;COUNTIF(M$2:M3049,M3049)))</f>
        <v>1641_7</v>
      </c>
      <c r="O3049" s="42" t="str">
        <f t="shared" si="47"/>
        <v/>
      </c>
      <c r="P3049" s="3" t="s">
        <v>3516</v>
      </c>
      <c r="Q3049" s="3" t="s">
        <v>3517</v>
      </c>
      <c r="R3049" s="3" t="s">
        <v>3517</v>
      </c>
      <c r="S3049" s="3" t="s">
        <v>86</v>
      </c>
      <c r="T3049" s="3" t="s">
        <v>95</v>
      </c>
      <c r="U3049" s="3" t="s">
        <v>4789</v>
      </c>
      <c r="V3049" s="3" t="s">
        <v>86</v>
      </c>
      <c r="W3049" s="3" t="s">
        <v>86</v>
      </c>
      <c r="X3049" s="3" t="s">
        <v>86</v>
      </c>
      <c r="Y3049" s="3" t="s">
        <v>103</v>
      </c>
      <c r="Z3049" s="3" t="s">
        <v>86</v>
      </c>
      <c r="AA3049" s="4"/>
      <c r="AB3049" s="3" t="s">
        <v>86</v>
      </c>
      <c r="AC3049" s="3" t="s">
        <v>86</v>
      </c>
      <c r="AD3049" s="3" t="s">
        <v>86</v>
      </c>
      <c r="AE3049" s="5">
        <v>0</v>
      </c>
    </row>
    <row r="3050" spans="1:31" x14ac:dyDescent="0.25">
      <c r="A3050" s="6" t="s">
        <v>86</v>
      </c>
      <c r="B3050" s="3" t="s">
        <v>2764</v>
      </c>
      <c r="C3050" s="3" t="s">
        <v>46</v>
      </c>
      <c r="D3050" s="4">
        <v>44286</v>
      </c>
      <c r="E3050" s="4">
        <v>44286</v>
      </c>
      <c r="F3050" s="4">
        <v>44293</v>
      </c>
      <c r="G3050" s="3" t="s">
        <v>89</v>
      </c>
      <c r="H3050" s="3" t="s">
        <v>160</v>
      </c>
      <c r="I3050" s="5">
        <v>1400</v>
      </c>
      <c r="J3050" s="3" t="s">
        <v>3521</v>
      </c>
      <c r="K3050" s="3" t="s">
        <v>90</v>
      </c>
      <c r="L3050" s="5">
        <v>118963</v>
      </c>
      <c r="M3050" s="5">
        <v>1400</v>
      </c>
      <c r="N3050" s="41" t="str">
        <f>IF(M3050="","",IF(M3050&lt;0,-M3050&amp;"_"&amp;COUNTIF(M$2:M3050,M3050),M3050&amp;"_"&amp;COUNTIF(M$2:M3050,M3050)))</f>
        <v>1400_7</v>
      </c>
      <c r="O3050" s="42" t="str">
        <f t="shared" si="47"/>
        <v/>
      </c>
      <c r="P3050" s="3" t="s">
        <v>3516</v>
      </c>
      <c r="Q3050" s="3" t="s">
        <v>3517</v>
      </c>
      <c r="R3050" s="3" t="s">
        <v>3517</v>
      </c>
      <c r="S3050" s="3" t="s">
        <v>86</v>
      </c>
      <c r="T3050" s="3" t="s">
        <v>95</v>
      </c>
      <c r="U3050" s="3" t="s">
        <v>4789</v>
      </c>
      <c r="V3050" s="3" t="s">
        <v>86</v>
      </c>
      <c r="W3050" s="3" t="s">
        <v>86</v>
      </c>
      <c r="X3050" s="3" t="s">
        <v>86</v>
      </c>
      <c r="Y3050" s="3" t="s">
        <v>103</v>
      </c>
      <c r="Z3050" s="3" t="s">
        <v>86</v>
      </c>
      <c r="AA3050" s="4"/>
      <c r="AB3050" s="3" t="s">
        <v>86</v>
      </c>
      <c r="AC3050" s="3" t="s">
        <v>86</v>
      </c>
      <c r="AD3050" s="3" t="s">
        <v>86</v>
      </c>
      <c r="AE3050" s="5">
        <v>0</v>
      </c>
    </row>
    <row r="3051" spans="1:31" x14ac:dyDescent="0.25">
      <c r="A3051" s="6" t="s">
        <v>86</v>
      </c>
      <c r="B3051" s="3" t="s">
        <v>2764</v>
      </c>
      <c r="C3051" s="3" t="s">
        <v>2331</v>
      </c>
      <c r="D3051" s="4">
        <v>44286</v>
      </c>
      <c r="E3051" s="4">
        <v>44286</v>
      </c>
      <c r="F3051" s="4">
        <v>44293</v>
      </c>
      <c r="G3051" s="3" t="s">
        <v>89</v>
      </c>
      <c r="H3051" s="3" t="s">
        <v>90</v>
      </c>
      <c r="I3051" s="5">
        <v>19335</v>
      </c>
      <c r="J3051" s="3" t="s">
        <v>91</v>
      </c>
      <c r="K3051" s="3" t="s">
        <v>90</v>
      </c>
      <c r="L3051" s="5">
        <v>19335</v>
      </c>
      <c r="M3051" s="5">
        <v>227.6</v>
      </c>
      <c r="N3051" s="41" t="str">
        <f>IF(M3051="","",IF(M3051&lt;0,-M3051&amp;"_"&amp;COUNTIF(M$2:M3051,M3051),M3051&amp;"_"&amp;COUNTIF(M$2:M3051,M3051)))</f>
        <v>227.6_5</v>
      </c>
      <c r="O3051" s="42" t="str">
        <f t="shared" si="47"/>
        <v/>
      </c>
      <c r="P3051" s="3" t="s">
        <v>2332</v>
      </c>
      <c r="Q3051" s="3" t="s">
        <v>2336</v>
      </c>
      <c r="R3051" s="3" t="s">
        <v>4790</v>
      </c>
      <c r="S3051" s="3" t="s">
        <v>86</v>
      </c>
      <c r="T3051" s="3" t="s">
        <v>95</v>
      </c>
      <c r="U3051" s="3" t="s">
        <v>2335</v>
      </c>
      <c r="V3051" s="3" t="s">
        <v>86</v>
      </c>
      <c r="W3051" s="3" t="s">
        <v>86</v>
      </c>
      <c r="X3051" s="3" t="s">
        <v>86</v>
      </c>
      <c r="Y3051" s="3" t="s">
        <v>103</v>
      </c>
      <c r="Z3051" s="3" t="s">
        <v>86</v>
      </c>
      <c r="AA3051" s="4"/>
      <c r="AB3051" s="3" t="s">
        <v>86</v>
      </c>
      <c r="AC3051" s="3" t="s">
        <v>86</v>
      </c>
      <c r="AD3051" s="3" t="s">
        <v>86</v>
      </c>
      <c r="AE3051" s="5">
        <v>0</v>
      </c>
    </row>
    <row r="3052" spans="1:31" x14ac:dyDescent="0.25">
      <c r="A3052" s="6" t="s">
        <v>86</v>
      </c>
      <c r="B3052" s="3" t="s">
        <v>2764</v>
      </c>
      <c r="C3052" s="3" t="s">
        <v>2331</v>
      </c>
      <c r="D3052" s="4">
        <v>44286</v>
      </c>
      <c r="E3052" s="4">
        <v>44286</v>
      </c>
      <c r="F3052" s="4">
        <v>44293</v>
      </c>
      <c r="G3052" s="3" t="s">
        <v>89</v>
      </c>
      <c r="H3052" s="3" t="s">
        <v>90</v>
      </c>
      <c r="I3052" s="5">
        <v>16201</v>
      </c>
      <c r="J3052" s="3" t="s">
        <v>91</v>
      </c>
      <c r="K3052" s="3" t="s">
        <v>90</v>
      </c>
      <c r="L3052" s="5">
        <v>16201</v>
      </c>
      <c r="M3052" s="5">
        <v>190.71</v>
      </c>
      <c r="N3052" s="41" t="str">
        <f>IF(M3052="","",IF(M3052&lt;0,-M3052&amp;"_"&amp;COUNTIF(M$2:M3052,M3052),M3052&amp;"_"&amp;COUNTIF(M$2:M3052,M3052)))</f>
        <v>190.71_1</v>
      </c>
      <c r="O3052" s="42" t="str">
        <f t="shared" si="47"/>
        <v/>
      </c>
      <c r="P3052" s="3" t="s">
        <v>2332</v>
      </c>
      <c r="Q3052" s="3" t="s">
        <v>2340</v>
      </c>
      <c r="R3052" s="3" t="s">
        <v>4791</v>
      </c>
      <c r="S3052" s="3" t="s">
        <v>86</v>
      </c>
      <c r="T3052" s="3" t="s">
        <v>95</v>
      </c>
      <c r="U3052" s="3" t="s">
        <v>2335</v>
      </c>
      <c r="V3052" s="3" t="s">
        <v>86</v>
      </c>
      <c r="W3052" s="3" t="s">
        <v>86</v>
      </c>
      <c r="X3052" s="3" t="s">
        <v>86</v>
      </c>
      <c r="Y3052" s="3" t="s">
        <v>103</v>
      </c>
      <c r="Z3052" s="3" t="s">
        <v>86</v>
      </c>
      <c r="AA3052" s="4"/>
      <c r="AB3052" s="3" t="s">
        <v>86</v>
      </c>
      <c r="AC3052" s="3" t="s">
        <v>86</v>
      </c>
      <c r="AD3052" s="3" t="s">
        <v>86</v>
      </c>
      <c r="AE3052" s="5">
        <v>0</v>
      </c>
    </row>
    <row r="3053" spans="1:31" x14ac:dyDescent="0.25">
      <c r="A3053" s="6" t="s">
        <v>86</v>
      </c>
      <c r="B3053" s="3" t="s">
        <v>2764</v>
      </c>
      <c r="C3053" s="3" t="s">
        <v>2331</v>
      </c>
      <c r="D3053" s="4">
        <v>44286</v>
      </c>
      <c r="E3053" s="4">
        <v>44286</v>
      </c>
      <c r="F3053" s="4">
        <v>44293</v>
      </c>
      <c r="G3053" s="3" t="s">
        <v>89</v>
      </c>
      <c r="H3053" s="3" t="s">
        <v>90</v>
      </c>
      <c r="I3053" s="5">
        <v>96628</v>
      </c>
      <c r="J3053" s="3" t="s">
        <v>91</v>
      </c>
      <c r="K3053" s="3" t="s">
        <v>90</v>
      </c>
      <c r="L3053" s="5">
        <v>96628</v>
      </c>
      <c r="M3053" s="5">
        <v>1137.47</v>
      </c>
      <c r="N3053" s="41" t="str">
        <f>IF(M3053="","",IF(M3053&lt;0,-M3053&amp;"_"&amp;COUNTIF(M$2:M3053,M3053),M3053&amp;"_"&amp;COUNTIF(M$2:M3053,M3053)))</f>
        <v>1137.47_1</v>
      </c>
      <c r="O3053" s="42" t="str">
        <f t="shared" si="47"/>
        <v/>
      </c>
      <c r="P3053" s="3" t="s">
        <v>2332</v>
      </c>
      <c r="Q3053" s="3" t="s">
        <v>2342</v>
      </c>
      <c r="R3053" s="3" t="s">
        <v>4792</v>
      </c>
      <c r="S3053" s="3" t="s">
        <v>86</v>
      </c>
      <c r="T3053" s="3" t="s">
        <v>95</v>
      </c>
      <c r="U3053" s="3" t="s">
        <v>2335</v>
      </c>
      <c r="V3053" s="3" t="s">
        <v>86</v>
      </c>
      <c r="W3053" s="3" t="s">
        <v>86</v>
      </c>
      <c r="X3053" s="3" t="s">
        <v>86</v>
      </c>
      <c r="Y3053" s="3" t="s">
        <v>103</v>
      </c>
      <c r="Z3053" s="3" t="s">
        <v>86</v>
      </c>
      <c r="AA3053" s="4"/>
      <c r="AB3053" s="3" t="s">
        <v>86</v>
      </c>
      <c r="AC3053" s="3" t="s">
        <v>86</v>
      </c>
      <c r="AD3053" s="3" t="s">
        <v>86</v>
      </c>
      <c r="AE3053" s="5">
        <v>0</v>
      </c>
    </row>
    <row r="3054" spans="1:31" x14ac:dyDescent="0.25">
      <c r="A3054" s="6" t="s">
        <v>86</v>
      </c>
      <c r="B3054" s="3" t="s">
        <v>2764</v>
      </c>
      <c r="C3054" s="3" t="s">
        <v>2331</v>
      </c>
      <c r="D3054" s="4">
        <v>44286</v>
      </c>
      <c r="E3054" s="4">
        <v>44286</v>
      </c>
      <c r="F3054" s="4">
        <v>44293</v>
      </c>
      <c r="G3054" s="3" t="s">
        <v>89</v>
      </c>
      <c r="H3054" s="3" t="s">
        <v>90</v>
      </c>
      <c r="I3054" s="5">
        <v>63393</v>
      </c>
      <c r="J3054" s="3" t="s">
        <v>91</v>
      </c>
      <c r="K3054" s="3" t="s">
        <v>90</v>
      </c>
      <c r="L3054" s="5">
        <v>63393</v>
      </c>
      <c r="M3054" s="5">
        <v>746.24</v>
      </c>
      <c r="N3054" s="41" t="str">
        <f>IF(M3054="","",IF(M3054&lt;0,-M3054&amp;"_"&amp;COUNTIF(M$2:M3054,M3054),M3054&amp;"_"&amp;COUNTIF(M$2:M3054,M3054)))</f>
        <v>746.24_1</v>
      </c>
      <c r="O3054" s="42" t="str">
        <f t="shared" si="47"/>
        <v/>
      </c>
      <c r="P3054" s="3" t="s">
        <v>2332</v>
      </c>
      <c r="Q3054" s="3" t="s">
        <v>2344</v>
      </c>
      <c r="R3054" s="3" t="s">
        <v>4793</v>
      </c>
      <c r="S3054" s="3" t="s">
        <v>86</v>
      </c>
      <c r="T3054" s="3" t="s">
        <v>95</v>
      </c>
      <c r="U3054" s="3" t="s">
        <v>2335</v>
      </c>
      <c r="V3054" s="3" t="s">
        <v>86</v>
      </c>
      <c r="W3054" s="3" t="s">
        <v>86</v>
      </c>
      <c r="X3054" s="3" t="s">
        <v>86</v>
      </c>
      <c r="Y3054" s="3" t="s">
        <v>103</v>
      </c>
      <c r="Z3054" s="3" t="s">
        <v>86</v>
      </c>
      <c r="AA3054" s="4"/>
      <c r="AB3054" s="3" t="s">
        <v>86</v>
      </c>
      <c r="AC3054" s="3" t="s">
        <v>86</v>
      </c>
      <c r="AD3054" s="3" t="s">
        <v>86</v>
      </c>
      <c r="AE3054" s="5">
        <v>0</v>
      </c>
    </row>
    <row r="3055" spans="1:31" x14ac:dyDescent="0.25">
      <c r="A3055" s="6" t="s">
        <v>86</v>
      </c>
      <c r="B3055" s="3" t="s">
        <v>2764</v>
      </c>
      <c r="C3055" s="3" t="s">
        <v>2331</v>
      </c>
      <c r="D3055" s="4">
        <v>44286</v>
      </c>
      <c r="E3055" s="4">
        <v>44286</v>
      </c>
      <c r="F3055" s="4">
        <v>44293</v>
      </c>
      <c r="G3055" s="3" t="s">
        <v>89</v>
      </c>
      <c r="H3055" s="3" t="s">
        <v>90</v>
      </c>
      <c r="I3055" s="5">
        <v>17421</v>
      </c>
      <c r="J3055" s="3" t="s">
        <v>91</v>
      </c>
      <c r="K3055" s="3" t="s">
        <v>90</v>
      </c>
      <c r="L3055" s="5">
        <v>17421</v>
      </c>
      <c r="M3055" s="5">
        <v>205.07</v>
      </c>
      <c r="N3055" s="41" t="str">
        <f>IF(M3055="","",IF(M3055&lt;0,-M3055&amp;"_"&amp;COUNTIF(M$2:M3055,M3055),M3055&amp;"_"&amp;COUNTIF(M$2:M3055,M3055)))</f>
        <v>205.07_4</v>
      </c>
      <c r="O3055" s="42" t="str">
        <f t="shared" si="47"/>
        <v/>
      </c>
      <c r="P3055" s="3" t="s">
        <v>2332</v>
      </c>
      <c r="Q3055" s="3" t="s">
        <v>2348</v>
      </c>
      <c r="R3055" s="3" t="s">
        <v>4794</v>
      </c>
      <c r="S3055" s="3" t="s">
        <v>86</v>
      </c>
      <c r="T3055" s="3" t="s">
        <v>95</v>
      </c>
      <c r="U3055" s="3" t="s">
        <v>2335</v>
      </c>
      <c r="V3055" s="3" t="s">
        <v>86</v>
      </c>
      <c r="W3055" s="3" t="s">
        <v>86</v>
      </c>
      <c r="X3055" s="3" t="s">
        <v>86</v>
      </c>
      <c r="Y3055" s="3" t="s">
        <v>103</v>
      </c>
      <c r="Z3055" s="3" t="s">
        <v>86</v>
      </c>
      <c r="AA3055" s="4"/>
      <c r="AB3055" s="3" t="s">
        <v>86</v>
      </c>
      <c r="AC3055" s="3" t="s">
        <v>86</v>
      </c>
      <c r="AD3055" s="3" t="s">
        <v>86</v>
      </c>
      <c r="AE3055" s="5">
        <v>0</v>
      </c>
    </row>
    <row r="3056" spans="1:31" x14ac:dyDescent="0.25">
      <c r="A3056" s="6" t="s">
        <v>86</v>
      </c>
      <c r="B3056" s="3" t="s">
        <v>2764</v>
      </c>
      <c r="C3056" s="3" t="s">
        <v>2331</v>
      </c>
      <c r="D3056" s="4">
        <v>44286</v>
      </c>
      <c r="E3056" s="4">
        <v>44286</v>
      </c>
      <c r="F3056" s="4">
        <v>44293</v>
      </c>
      <c r="G3056" s="3" t="s">
        <v>89</v>
      </c>
      <c r="H3056" s="3" t="s">
        <v>90</v>
      </c>
      <c r="I3056" s="5">
        <v>15246</v>
      </c>
      <c r="J3056" s="3" t="s">
        <v>91</v>
      </c>
      <c r="K3056" s="3" t="s">
        <v>90</v>
      </c>
      <c r="L3056" s="5">
        <v>15246</v>
      </c>
      <c r="M3056" s="5">
        <v>179.47</v>
      </c>
      <c r="N3056" s="41" t="str">
        <f>IF(M3056="","",IF(M3056&lt;0,-M3056&amp;"_"&amp;COUNTIF(M$2:M3056,M3056),M3056&amp;"_"&amp;COUNTIF(M$2:M3056,M3056)))</f>
        <v>179.47_1</v>
      </c>
      <c r="O3056" s="42" t="str">
        <f t="shared" si="47"/>
        <v/>
      </c>
      <c r="P3056" s="3" t="s">
        <v>2332</v>
      </c>
      <c r="Q3056" s="3" t="s">
        <v>2352</v>
      </c>
      <c r="R3056" s="3" t="s">
        <v>4795</v>
      </c>
      <c r="S3056" s="3" t="s">
        <v>86</v>
      </c>
      <c r="T3056" s="3" t="s">
        <v>95</v>
      </c>
      <c r="U3056" s="3" t="s">
        <v>2335</v>
      </c>
      <c r="V3056" s="3" t="s">
        <v>86</v>
      </c>
      <c r="W3056" s="3" t="s">
        <v>86</v>
      </c>
      <c r="X3056" s="3" t="s">
        <v>86</v>
      </c>
      <c r="Y3056" s="3" t="s">
        <v>103</v>
      </c>
      <c r="Z3056" s="3" t="s">
        <v>86</v>
      </c>
      <c r="AA3056" s="4"/>
      <c r="AB3056" s="3" t="s">
        <v>86</v>
      </c>
      <c r="AC3056" s="3" t="s">
        <v>86</v>
      </c>
      <c r="AD3056" s="3" t="s">
        <v>86</v>
      </c>
      <c r="AE3056" s="5">
        <v>0</v>
      </c>
    </row>
    <row r="3057" spans="1:31" x14ac:dyDescent="0.25">
      <c r="A3057" s="6" t="s">
        <v>86</v>
      </c>
      <c r="B3057" s="3" t="s">
        <v>2764</v>
      </c>
      <c r="C3057" s="3" t="s">
        <v>2331</v>
      </c>
      <c r="D3057" s="4">
        <v>44286</v>
      </c>
      <c r="E3057" s="4">
        <v>44286</v>
      </c>
      <c r="F3057" s="4">
        <v>44293</v>
      </c>
      <c r="G3057" s="3" t="s">
        <v>89</v>
      </c>
      <c r="H3057" s="3" t="s">
        <v>90</v>
      </c>
      <c r="I3057" s="5">
        <v>90696</v>
      </c>
      <c r="J3057" s="3" t="s">
        <v>91</v>
      </c>
      <c r="K3057" s="3" t="s">
        <v>90</v>
      </c>
      <c r="L3057" s="5">
        <v>90696</v>
      </c>
      <c r="M3057" s="5">
        <v>1067.6400000000001</v>
      </c>
      <c r="N3057" s="41" t="str">
        <f>IF(M3057="","",IF(M3057&lt;0,-M3057&amp;"_"&amp;COUNTIF(M$2:M3057,M3057),M3057&amp;"_"&amp;COUNTIF(M$2:M3057,M3057)))</f>
        <v>1067.64_1</v>
      </c>
      <c r="O3057" s="42" t="str">
        <f t="shared" si="47"/>
        <v/>
      </c>
      <c r="P3057" s="3" t="s">
        <v>2332</v>
      </c>
      <c r="Q3057" s="3" t="s">
        <v>2354</v>
      </c>
      <c r="R3057" s="3" t="s">
        <v>4796</v>
      </c>
      <c r="S3057" s="3" t="s">
        <v>86</v>
      </c>
      <c r="T3057" s="3" t="s">
        <v>95</v>
      </c>
      <c r="U3057" s="3" t="s">
        <v>2335</v>
      </c>
      <c r="V3057" s="3" t="s">
        <v>86</v>
      </c>
      <c r="W3057" s="3" t="s">
        <v>86</v>
      </c>
      <c r="X3057" s="3" t="s">
        <v>86</v>
      </c>
      <c r="Y3057" s="3" t="s">
        <v>103</v>
      </c>
      <c r="Z3057" s="3" t="s">
        <v>86</v>
      </c>
      <c r="AA3057" s="4"/>
      <c r="AB3057" s="3" t="s">
        <v>86</v>
      </c>
      <c r="AC3057" s="3" t="s">
        <v>86</v>
      </c>
      <c r="AD3057" s="3" t="s">
        <v>86</v>
      </c>
      <c r="AE3057" s="5">
        <v>0</v>
      </c>
    </row>
    <row r="3058" spans="1:31" x14ac:dyDescent="0.25">
      <c r="A3058" s="6" t="s">
        <v>86</v>
      </c>
      <c r="B3058" s="3" t="s">
        <v>2764</v>
      </c>
      <c r="C3058" s="3" t="s">
        <v>2331</v>
      </c>
      <c r="D3058" s="4">
        <v>44286</v>
      </c>
      <c r="E3058" s="4">
        <v>44286</v>
      </c>
      <c r="F3058" s="4">
        <v>44293</v>
      </c>
      <c r="G3058" s="3" t="s">
        <v>89</v>
      </c>
      <c r="H3058" s="3" t="s">
        <v>90</v>
      </c>
      <c r="I3058" s="5">
        <v>24944</v>
      </c>
      <c r="J3058" s="3" t="s">
        <v>91</v>
      </c>
      <c r="K3058" s="3" t="s">
        <v>90</v>
      </c>
      <c r="L3058" s="5">
        <v>24944</v>
      </c>
      <c r="M3058" s="5">
        <v>293.63</v>
      </c>
      <c r="N3058" s="41" t="str">
        <f>IF(M3058="","",IF(M3058&lt;0,-M3058&amp;"_"&amp;COUNTIF(M$2:M3058,M3058),M3058&amp;"_"&amp;COUNTIF(M$2:M3058,M3058)))</f>
        <v>293.63_1</v>
      </c>
      <c r="O3058" s="42" t="str">
        <f t="shared" si="47"/>
        <v/>
      </c>
      <c r="P3058" s="3" t="s">
        <v>2332</v>
      </c>
      <c r="Q3058" s="3" t="s">
        <v>2356</v>
      </c>
      <c r="R3058" s="3" t="s">
        <v>4797</v>
      </c>
      <c r="S3058" s="3" t="s">
        <v>86</v>
      </c>
      <c r="T3058" s="3" t="s">
        <v>95</v>
      </c>
      <c r="U3058" s="3" t="s">
        <v>2335</v>
      </c>
      <c r="V3058" s="3" t="s">
        <v>86</v>
      </c>
      <c r="W3058" s="3" t="s">
        <v>86</v>
      </c>
      <c r="X3058" s="3" t="s">
        <v>86</v>
      </c>
      <c r="Y3058" s="3" t="s">
        <v>103</v>
      </c>
      <c r="Z3058" s="3" t="s">
        <v>86</v>
      </c>
      <c r="AA3058" s="4"/>
      <c r="AB3058" s="3" t="s">
        <v>86</v>
      </c>
      <c r="AC3058" s="3" t="s">
        <v>86</v>
      </c>
      <c r="AD3058" s="3" t="s">
        <v>86</v>
      </c>
      <c r="AE3058" s="5">
        <v>0</v>
      </c>
    </row>
    <row r="3059" spans="1:31" x14ac:dyDescent="0.25">
      <c r="A3059" s="6" t="s">
        <v>86</v>
      </c>
      <c r="B3059" s="3" t="s">
        <v>2764</v>
      </c>
      <c r="C3059" s="3" t="s">
        <v>1124</v>
      </c>
      <c r="D3059" s="4">
        <v>44286</v>
      </c>
      <c r="E3059" s="4">
        <v>44286</v>
      </c>
      <c r="F3059" s="4">
        <v>44293</v>
      </c>
      <c r="G3059" s="3" t="s">
        <v>89</v>
      </c>
      <c r="H3059" s="3" t="s">
        <v>90</v>
      </c>
      <c r="I3059" s="5">
        <v>4000</v>
      </c>
      <c r="J3059" s="3" t="s">
        <v>91</v>
      </c>
      <c r="K3059" s="3" t="s">
        <v>90</v>
      </c>
      <c r="L3059" s="5">
        <v>4000</v>
      </c>
      <c r="M3059" s="5">
        <v>47.09</v>
      </c>
      <c r="N3059" s="41" t="str">
        <f>IF(M3059="","",IF(M3059&lt;0,-M3059&amp;"_"&amp;COUNTIF(M$2:M3059,M3059),M3059&amp;"_"&amp;COUNTIF(M$2:M3059,M3059)))</f>
        <v>47.09_2</v>
      </c>
      <c r="O3059" s="42" t="str">
        <f t="shared" si="47"/>
        <v/>
      </c>
      <c r="P3059" s="3" t="s">
        <v>1125</v>
      </c>
      <c r="Q3059" s="3" t="s">
        <v>3395</v>
      </c>
      <c r="R3059" s="3" t="s">
        <v>4798</v>
      </c>
      <c r="S3059" s="3" t="s">
        <v>86</v>
      </c>
      <c r="T3059" s="3" t="s">
        <v>95</v>
      </c>
      <c r="U3059" s="3" t="s">
        <v>120</v>
      </c>
      <c r="V3059" s="3" t="s">
        <v>86</v>
      </c>
      <c r="W3059" s="3" t="s">
        <v>86</v>
      </c>
      <c r="X3059" s="3" t="s">
        <v>86</v>
      </c>
      <c r="Y3059" s="3" t="s">
        <v>97</v>
      </c>
      <c r="Z3059" s="3" t="s">
        <v>86</v>
      </c>
      <c r="AA3059" s="4"/>
      <c r="AB3059" s="3" t="s">
        <v>86</v>
      </c>
      <c r="AC3059" s="3" t="s">
        <v>86</v>
      </c>
      <c r="AD3059" s="3" t="s">
        <v>86</v>
      </c>
      <c r="AE3059" s="5">
        <v>0</v>
      </c>
    </row>
    <row r="3060" spans="1:31" x14ac:dyDescent="0.25">
      <c r="A3060" s="6" t="s">
        <v>86</v>
      </c>
      <c r="B3060" s="3" t="s">
        <v>2774</v>
      </c>
      <c r="C3060" s="3" t="s">
        <v>4799</v>
      </c>
      <c r="D3060" s="4">
        <v>44286</v>
      </c>
      <c r="E3060" s="4">
        <v>44286</v>
      </c>
      <c r="F3060" s="4">
        <v>44290</v>
      </c>
      <c r="G3060" s="3" t="s">
        <v>2488</v>
      </c>
      <c r="H3060" s="3" t="s">
        <v>160</v>
      </c>
      <c r="I3060" s="5">
        <v>178.29</v>
      </c>
      <c r="J3060" s="3" t="s">
        <v>4609</v>
      </c>
      <c r="K3060" s="3" t="s">
        <v>90</v>
      </c>
      <c r="L3060" s="5">
        <v>15110</v>
      </c>
      <c r="M3060" s="5">
        <v>178.29</v>
      </c>
      <c r="N3060" s="41" t="str">
        <f>IF(M3060="","",IF(M3060&lt;0,-M3060&amp;"_"&amp;COUNTIF(M$2:M3060,M3060),M3060&amp;"_"&amp;COUNTIF(M$2:M3060,M3060)))</f>
        <v>178.29_2</v>
      </c>
      <c r="O3060" s="42" t="str">
        <f t="shared" si="47"/>
        <v/>
      </c>
      <c r="P3060" s="3" t="s">
        <v>4252</v>
      </c>
      <c r="Q3060" s="3" t="s">
        <v>4800</v>
      </c>
      <c r="R3060" s="3" t="s">
        <v>4801</v>
      </c>
      <c r="S3060" s="3" t="s">
        <v>86</v>
      </c>
      <c r="T3060" s="3" t="s">
        <v>95</v>
      </c>
      <c r="U3060" s="3" t="s">
        <v>4800</v>
      </c>
      <c r="V3060" s="3" t="s">
        <v>86</v>
      </c>
      <c r="W3060" s="3" t="s">
        <v>86</v>
      </c>
      <c r="X3060" s="3" t="s">
        <v>86</v>
      </c>
      <c r="Y3060" s="3" t="s">
        <v>97</v>
      </c>
      <c r="Z3060" s="3" t="s">
        <v>86</v>
      </c>
      <c r="AA3060" s="4"/>
      <c r="AB3060" s="3" t="s">
        <v>86</v>
      </c>
      <c r="AC3060" s="3" t="s">
        <v>86</v>
      </c>
      <c r="AD3060" s="3" t="s">
        <v>86</v>
      </c>
      <c r="AE3060" s="5">
        <v>0</v>
      </c>
    </row>
    <row r="3061" spans="1:31" x14ac:dyDescent="0.25">
      <c r="A3061" s="6" t="s">
        <v>86</v>
      </c>
      <c r="B3061" s="3" t="s">
        <v>2774</v>
      </c>
      <c r="C3061" s="3" t="s">
        <v>4802</v>
      </c>
      <c r="D3061" s="4">
        <v>44286</v>
      </c>
      <c r="E3061" s="4">
        <v>44286</v>
      </c>
      <c r="F3061" s="4">
        <v>44290</v>
      </c>
      <c r="G3061" s="3" t="s">
        <v>2488</v>
      </c>
      <c r="H3061" s="3" t="s">
        <v>160</v>
      </c>
      <c r="I3061" s="5">
        <v>35.979999999999997</v>
      </c>
      <c r="J3061" s="3" t="s">
        <v>4803</v>
      </c>
      <c r="K3061" s="3" t="s">
        <v>90</v>
      </c>
      <c r="L3061" s="5">
        <v>3048.92</v>
      </c>
      <c r="M3061" s="5">
        <v>35.979999999999997</v>
      </c>
      <c r="N3061" s="41" t="str">
        <f>IF(M3061="","",IF(M3061&lt;0,-M3061&amp;"_"&amp;COUNTIF(M$2:M3061,M3061),M3061&amp;"_"&amp;COUNTIF(M$2:M3061,M3061)))</f>
        <v>35.98_1</v>
      </c>
      <c r="O3061" s="42" t="str">
        <f t="shared" si="47"/>
        <v/>
      </c>
      <c r="P3061" s="3" t="s">
        <v>4804</v>
      </c>
      <c r="Q3061" s="3" t="s">
        <v>4805</v>
      </c>
      <c r="R3061" s="3" t="s">
        <v>4806</v>
      </c>
      <c r="S3061" s="3" t="s">
        <v>86</v>
      </c>
      <c r="T3061" s="3" t="s">
        <v>95</v>
      </c>
      <c r="U3061" s="3" t="s">
        <v>4805</v>
      </c>
      <c r="V3061" s="3" t="s">
        <v>86</v>
      </c>
      <c r="W3061" s="3" t="s">
        <v>86</v>
      </c>
      <c r="X3061" s="3" t="s">
        <v>86</v>
      </c>
      <c r="Y3061" s="3" t="s">
        <v>97</v>
      </c>
      <c r="Z3061" s="3" t="s">
        <v>86</v>
      </c>
      <c r="AA3061" s="4"/>
      <c r="AB3061" s="3" t="s">
        <v>86</v>
      </c>
      <c r="AC3061" s="3" t="s">
        <v>86</v>
      </c>
      <c r="AD3061" s="3" t="s">
        <v>86</v>
      </c>
      <c r="AE3061" s="5">
        <v>0</v>
      </c>
    </row>
    <row r="3062" spans="1:31" x14ac:dyDescent="0.25">
      <c r="A3062" s="6" t="s">
        <v>86</v>
      </c>
      <c r="B3062" s="3" t="s">
        <v>2774</v>
      </c>
      <c r="C3062" s="3" t="s">
        <v>4807</v>
      </c>
      <c r="D3062" s="4">
        <v>44286</v>
      </c>
      <c r="E3062" s="4">
        <v>44286</v>
      </c>
      <c r="F3062" s="4">
        <v>44290</v>
      </c>
      <c r="G3062" s="3" t="s">
        <v>2488</v>
      </c>
      <c r="H3062" s="3" t="s">
        <v>160</v>
      </c>
      <c r="I3062" s="5">
        <v>23.33</v>
      </c>
      <c r="J3062" s="3" t="s">
        <v>4808</v>
      </c>
      <c r="K3062" s="3" t="s">
        <v>90</v>
      </c>
      <c r="L3062" s="5">
        <v>1977.28</v>
      </c>
      <c r="M3062" s="5">
        <v>23.33</v>
      </c>
      <c r="N3062" s="41" t="str">
        <f>IF(M3062="","",IF(M3062&lt;0,-M3062&amp;"_"&amp;COUNTIF(M$2:M3062,M3062),M3062&amp;"_"&amp;COUNTIF(M$2:M3062,M3062)))</f>
        <v>23.33_1</v>
      </c>
      <c r="O3062" s="42" t="str">
        <f t="shared" si="47"/>
        <v/>
      </c>
      <c r="P3062" s="3" t="s">
        <v>4252</v>
      </c>
      <c r="Q3062" s="3" t="s">
        <v>4809</v>
      </c>
      <c r="R3062" s="3" t="s">
        <v>4810</v>
      </c>
      <c r="S3062" s="3" t="s">
        <v>86</v>
      </c>
      <c r="T3062" s="3" t="s">
        <v>95</v>
      </c>
      <c r="U3062" s="3" t="s">
        <v>4809</v>
      </c>
      <c r="V3062" s="3" t="s">
        <v>86</v>
      </c>
      <c r="W3062" s="3" t="s">
        <v>86</v>
      </c>
      <c r="X3062" s="3" t="s">
        <v>86</v>
      </c>
      <c r="Y3062" s="3" t="s">
        <v>97</v>
      </c>
      <c r="Z3062" s="3" t="s">
        <v>86</v>
      </c>
      <c r="AA3062" s="4"/>
      <c r="AB3062" s="3" t="s">
        <v>86</v>
      </c>
      <c r="AC3062" s="3" t="s">
        <v>86</v>
      </c>
      <c r="AD3062" s="3" t="s">
        <v>86</v>
      </c>
      <c r="AE3062" s="5">
        <v>0</v>
      </c>
    </row>
    <row r="3063" spans="1:31" x14ac:dyDescent="0.25">
      <c r="A3063" s="6" t="s">
        <v>86</v>
      </c>
      <c r="B3063" s="3" t="s">
        <v>2774</v>
      </c>
      <c r="C3063" s="3" t="s">
        <v>4811</v>
      </c>
      <c r="D3063" s="4">
        <v>44286</v>
      </c>
      <c r="E3063" s="4">
        <v>44286</v>
      </c>
      <c r="F3063" s="4">
        <v>44290</v>
      </c>
      <c r="G3063" s="3" t="s">
        <v>2488</v>
      </c>
      <c r="H3063" s="3" t="s">
        <v>160</v>
      </c>
      <c r="I3063" s="5">
        <v>60.31</v>
      </c>
      <c r="J3063" s="3" t="s">
        <v>4812</v>
      </c>
      <c r="K3063" s="3" t="s">
        <v>90</v>
      </c>
      <c r="L3063" s="5">
        <v>5111.62</v>
      </c>
      <c r="M3063" s="5">
        <v>60.31</v>
      </c>
      <c r="N3063" s="41" t="str">
        <f>IF(M3063="","",IF(M3063&lt;0,-M3063&amp;"_"&amp;COUNTIF(M$2:M3063,M3063),M3063&amp;"_"&amp;COUNTIF(M$2:M3063,M3063)))</f>
        <v>60.31_1</v>
      </c>
      <c r="O3063" s="42" t="str">
        <f t="shared" si="47"/>
        <v/>
      </c>
      <c r="P3063" s="3" t="s">
        <v>4813</v>
      </c>
      <c r="Q3063" s="3" t="s">
        <v>4814</v>
      </c>
      <c r="R3063" s="3" t="s">
        <v>4815</v>
      </c>
      <c r="S3063" s="3" t="s">
        <v>86</v>
      </c>
      <c r="T3063" s="3" t="s">
        <v>95</v>
      </c>
      <c r="U3063" s="3" t="s">
        <v>4814</v>
      </c>
      <c r="V3063" s="3" t="s">
        <v>86</v>
      </c>
      <c r="W3063" s="3" t="s">
        <v>86</v>
      </c>
      <c r="X3063" s="3" t="s">
        <v>86</v>
      </c>
      <c r="Y3063" s="3" t="s">
        <v>97</v>
      </c>
      <c r="Z3063" s="3" t="s">
        <v>86</v>
      </c>
      <c r="AA3063" s="4"/>
      <c r="AB3063" s="3" t="s">
        <v>86</v>
      </c>
      <c r="AC3063" s="3" t="s">
        <v>86</v>
      </c>
      <c r="AD3063" s="3" t="s">
        <v>86</v>
      </c>
      <c r="AE3063" s="5">
        <v>0</v>
      </c>
    </row>
    <row r="3064" spans="1:31" x14ac:dyDescent="0.25">
      <c r="A3064" s="6" t="s">
        <v>86</v>
      </c>
      <c r="B3064" s="3" t="s">
        <v>2774</v>
      </c>
      <c r="C3064" s="3" t="s">
        <v>4816</v>
      </c>
      <c r="D3064" s="4">
        <v>44286</v>
      </c>
      <c r="E3064" s="4">
        <v>44286</v>
      </c>
      <c r="F3064" s="4">
        <v>44290</v>
      </c>
      <c r="G3064" s="3" t="s">
        <v>2488</v>
      </c>
      <c r="H3064" s="3" t="s">
        <v>160</v>
      </c>
      <c r="I3064" s="5">
        <v>43.15</v>
      </c>
      <c r="J3064" s="3" t="s">
        <v>4817</v>
      </c>
      <c r="K3064" s="3" t="s">
        <v>90</v>
      </c>
      <c r="L3064" s="5">
        <v>3657.27</v>
      </c>
      <c r="M3064" s="5">
        <v>43.15</v>
      </c>
      <c r="N3064" s="41" t="str">
        <f>IF(M3064="","",IF(M3064&lt;0,-M3064&amp;"_"&amp;COUNTIF(M$2:M3064,M3064),M3064&amp;"_"&amp;COUNTIF(M$2:M3064,M3064)))</f>
        <v>43.15_1</v>
      </c>
      <c r="O3064" s="42" t="str">
        <f t="shared" si="47"/>
        <v/>
      </c>
      <c r="P3064" s="3" t="s">
        <v>4818</v>
      </c>
      <c r="Q3064" s="3" t="s">
        <v>4819</v>
      </c>
      <c r="R3064" s="3" t="s">
        <v>4820</v>
      </c>
      <c r="S3064" s="3" t="s">
        <v>86</v>
      </c>
      <c r="T3064" s="3" t="s">
        <v>95</v>
      </c>
      <c r="U3064" s="3" t="s">
        <v>4819</v>
      </c>
      <c r="V3064" s="3" t="s">
        <v>86</v>
      </c>
      <c r="W3064" s="3" t="s">
        <v>86</v>
      </c>
      <c r="X3064" s="3" t="s">
        <v>86</v>
      </c>
      <c r="Y3064" s="3" t="s">
        <v>97</v>
      </c>
      <c r="Z3064" s="3" t="s">
        <v>86</v>
      </c>
      <c r="AA3064" s="4"/>
      <c r="AB3064" s="3" t="s">
        <v>86</v>
      </c>
      <c r="AC3064" s="3" t="s">
        <v>86</v>
      </c>
      <c r="AD3064" s="3" t="s">
        <v>86</v>
      </c>
      <c r="AE3064" s="5">
        <v>0</v>
      </c>
    </row>
    <row r="3065" spans="1:31" x14ac:dyDescent="0.25">
      <c r="A3065" s="6" t="s">
        <v>86</v>
      </c>
      <c r="B3065" s="3" t="s">
        <v>2774</v>
      </c>
      <c r="C3065" s="3" t="s">
        <v>4821</v>
      </c>
      <c r="D3065" s="4">
        <v>44286</v>
      </c>
      <c r="E3065" s="4">
        <v>44286</v>
      </c>
      <c r="F3065" s="4">
        <v>44290</v>
      </c>
      <c r="G3065" s="3" t="s">
        <v>2488</v>
      </c>
      <c r="H3065" s="3" t="s">
        <v>160</v>
      </c>
      <c r="I3065" s="5">
        <v>106.81</v>
      </c>
      <c r="J3065" s="3" t="s">
        <v>4822</v>
      </c>
      <c r="K3065" s="3" t="s">
        <v>90</v>
      </c>
      <c r="L3065" s="5">
        <v>9052.07</v>
      </c>
      <c r="M3065" s="5">
        <v>106.81</v>
      </c>
      <c r="N3065" s="41" t="str">
        <f>IF(M3065="","",IF(M3065&lt;0,-M3065&amp;"_"&amp;COUNTIF(M$2:M3065,M3065),M3065&amp;"_"&amp;COUNTIF(M$2:M3065,M3065)))</f>
        <v>106.81_1</v>
      </c>
      <c r="O3065" s="42" t="str">
        <f t="shared" si="47"/>
        <v/>
      </c>
      <c r="P3065" s="3" t="s">
        <v>4823</v>
      </c>
      <c r="Q3065" s="3" t="s">
        <v>4824</v>
      </c>
      <c r="R3065" s="3" t="s">
        <v>4825</v>
      </c>
      <c r="S3065" s="3" t="s">
        <v>86</v>
      </c>
      <c r="T3065" s="3" t="s">
        <v>95</v>
      </c>
      <c r="U3065" s="3" t="s">
        <v>4824</v>
      </c>
      <c r="V3065" s="3" t="s">
        <v>86</v>
      </c>
      <c r="W3065" s="3" t="s">
        <v>86</v>
      </c>
      <c r="X3065" s="3" t="s">
        <v>86</v>
      </c>
      <c r="Y3065" s="3" t="s">
        <v>97</v>
      </c>
      <c r="Z3065" s="3" t="s">
        <v>86</v>
      </c>
      <c r="AA3065" s="4"/>
      <c r="AB3065" s="3" t="s">
        <v>86</v>
      </c>
      <c r="AC3065" s="3" t="s">
        <v>86</v>
      </c>
      <c r="AD3065" s="3" t="s">
        <v>86</v>
      </c>
      <c r="AE3065" s="5">
        <v>0</v>
      </c>
    </row>
    <row r="3066" spans="1:31" x14ac:dyDescent="0.25">
      <c r="A3066" s="6" t="s">
        <v>86</v>
      </c>
      <c r="B3066" s="3" t="s">
        <v>158</v>
      </c>
      <c r="C3066" s="3" t="s">
        <v>260</v>
      </c>
      <c r="D3066" s="4">
        <v>44286</v>
      </c>
      <c r="E3066" s="4">
        <v>44286</v>
      </c>
      <c r="F3066" s="4">
        <v>44292</v>
      </c>
      <c r="G3066" s="3" t="s">
        <v>211</v>
      </c>
      <c r="H3066" s="3" t="s">
        <v>90</v>
      </c>
      <c r="I3066" s="5">
        <v>150696</v>
      </c>
      <c r="J3066" s="3" t="s">
        <v>91</v>
      </c>
      <c r="K3066" s="3" t="s">
        <v>90</v>
      </c>
      <c r="L3066" s="5">
        <v>150696</v>
      </c>
      <c r="M3066" s="5">
        <v>1773.94</v>
      </c>
      <c r="N3066" s="41" t="str">
        <f>IF(M3066="","",IF(M3066&lt;0,-M3066&amp;"_"&amp;COUNTIF(M$2:M3066,M3066),M3066&amp;"_"&amp;COUNTIF(M$2:M3066,M3066)))</f>
        <v>1773.94_1</v>
      </c>
      <c r="O3066" s="42" t="str">
        <f t="shared" si="47"/>
        <v/>
      </c>
      <c r="P3066" s="3" t="s">
        <v>261</v>
      </c>
      <c r="Q3066" s="3" t="s">
        <v>262</v>
      </c>
      <c r="R3066" s="3" t="s">
        <v>214</v>
      </c>
      <c r="S3066" s="3" t="s">
        <v>86</v>
      </c>
      <c r="T3066" s="3" t="s">
        <v>95</v>
      </c>
      <c r="U3066" s="3" t="s">
        <v>263</v>
      </c>
      <c r="V3066" s="3" t="s">
        <v>86</v>
      </c>
      <c r="W3066" s="3" t="s">
        <v>86</v>
      </c>
      <c r="X3066" s="3" t="s">
        <v>86</v>
      </c>
      <c r="Y3066" s="3" t="s">
        <v>103</v>
      </c>
      <c r="Z3066" s="3" t="s">
        <v>86</v>
      </c>
      <c r="AA3066" s="4"/>
      <c r="AB3066" s="3" t="s">
        <v>86</v>
      </c>
      <c r="AC3066" s="3" t="s">
        <v>86</v>
      </c>
      <c r="AD3066" s="3" t="s">
        <v>86</v>
      </c>
      <c r="AE3066" s="5">
        <v>0</v>
      </c>
    </row>
    <row r="3067" spans="1:31" x14ac:dyDescent="0.25">
      <c r="A3067" s="6" t="s">
        <v>86</v>
      </c>
      <c r="B3067" s="3" t="s">
        <v>158</v>
      </c>
      <c r="C3067" s="3" t="s">
        <v>264</v>
      </c>
      <c r="D3067" s="4">
        <v>44286</v>
      </c>
      <c r="E3067" s="4">
        <v>44286</v>
      </c>
      <c r="F3067" s="4">
        <v>44292</v>
      </c>
      <c r="G3067" s="3" t="s">
        <v>211</v>
      </c>
      <c r="H3067" s="3" t="s">
        <v>90</v>
      </c>
      <c r="I3067" s="5">
        <v>161625.60000000001</v>
      </c>
      <c r="J3067" s="3" t="s">
        <v>91</v>
      </c>
      <c r="K3067" s="3" t="s">
        <v>90</v>
      </c>
      <c r="L3067" s="5">
        <v>161625.60000000001</v>
      </c>
      <c r="M3067" s="5">
        <v>1902.6</v>
      </c>
      <c r="N3067" s="41" t="str">
        <f>IF(M3067="","",IF(M3067&lt;0,-M3067&amp;"_"&amp;COUNTIF(M$2:M3067,M3067),M3067&amp;"_"&amp;COUNTIF(M$2:M3067,M3067)))</f>
        <v>1902.6_1</v>
      </c>
      <c r="O3067" s="42" t="str">
        <f t="shared" si="47"/>
        <v/>
      </c>
      <c r="P3067" s="3" t="s">
        <v>265</v>
      </c>
      <c r="Q3067" s="3" t="s">
        <v>262</v>
      </c>
      <c r="R3067" s="3" t="s">
        <v>214</v>
      </c>
      <c r="S3067" s="3" t="s">
        <v>86</v>
      </c>
      <c r="T3067" s="3" t="s">
        <v>95</v>
      </c>
      <c r="U3067" s="3" t="s">
        <v>266</v>
      </c>
      <c r="V3067" s="3" t="s">
        <v>86</v>
      </c>
      <c r="W3067" s="3" t="s">
        <v>86</v>
      </c>
      <c r="X3067" s="3" t="s">
        <v>86</v>
      </c>
      <c r="Y3067" s="3" t="s">
        <v>103</v>
      </c>
      <c r="Z3067" s="3" t="s">
        <v>86</v>
      </c>
      <c r="AA3067" s="4"/>
      <c r="AB3067" s="3" t="s">
        <v>86</v>
      </c>
      <c r="AC3067" s="3" t="s">
        <v>86</v>
      </c>
      <c r="AD3067" s="3" t="s">
        <v>86</v>
      </c>
      <c r="AE3067" s="5">
        <v>0</v>
      </c>
    </row>
    <row r="3068" spans="1:31" x14ac:dyDescent="0.25">
      <c r="A3068" s="6" t="s">
        <v>86</v>
      </c>
      <c r="B3068" s="3" t="s">
        <v>158</v>
      </c>
      <c r="C3068" s="3" t="s">
        <v>267</v>
      </c>
      <c r="D3068" s="4">
        <v>44286</v>
      </c>
      <c r="E3068" s="4">
        <v>44286</v>
      </c>
      <c r="F3068" s="4">
        <v>44292</v>
      </c>
      <c r="G3068" s="3" t="s">
        <v>211</v>
      </c>
      <c r="H3068" s="3" t="s">
        <v>90</v>
      </c>
      <c r="I3068" s="5">
        <v>138941.85</v>
      </c>
      <c r="J3068" s="3" t="s">
        <v>91</v>
      </c>
      <c r="K3068" s="3" t="s">
        <v>90</v>
      </c>
      <c r="L3068" s="5">
        <v>138941.85</v>
      </c>
      <c r="M3068" s="5">
        <v>1635.57</v>
      </c>
      <c r="N3068" s="41" t="str">
        <f>IF(M3068="","",IF(M3068&lt;0,-M3068&amp;"_"&amp;COUNTIF(M$2:M3068,M3068),M3068&amp;"_"&amp;COUNTIF(M$2:M3068,M3068)))</f>
        <v>1635.57_1</v>
      </c>
      <c r="O3068" s="42" t="str">
        <f t="shared" si="47"/>
        <v/>
      </c>
      <c r="P3068" s="3" t="s">
        <v>268</v>
      </c>
      <c r="Q3068" s="3" t="s">
        <v>262</v>
      </c>
      <c r="R3068" s="3" t="s">
        <v>214</v>
      </c>
      <c r="S3068" s="3" t="s">
        <v>86</v>
      </c>
      <c r="T3068" s="3" t="s">
        <v>95</v>
      </c>
      <c r="U3068" s="3" t="s">
        <v>269</v>
      </c>
      <c r="V3068" s="3" t="s">
        <v>86</v>
      </c>
      <c r="W3068" s="3" t="s">
        <v>86</v>
      </c>
      <c r="X3068" s="3" t="s">
        <v>86</v>
      </c>
      <c r="Y3068" s="3" t="s">
        <v>103</v>
      </c>
      <c r="Z3068" s="3" t="s">
        <v>86</v>
      </c>
      <c r="AA3068" s="4"/>
      <c r="AB3068" s="3" t="s">
        <v>86</v>
      </c>
      <c r="AC3068" s="3" t="s">
        <v>86</v>
      </c>
      <c r="AD3068" s="3" t="s">
        <v>86</v>
      </c>
      <c r="AE3068" s="5">
        <v>0</v>
      </c>
    </row>
    <row r="3069" spans="1:31" x14ac:dyDescent="0.25">
      <c r="A3069" s="6" t="s">
        <v>86</v>
      </c>
      <c r="B3069" s="3" t="s">
        <v>270</v>
      </c>
      <c r="C3069" s="3" t="s">
        <v>853</v>
      </c>
      <c r="D3069" s="4">
        <v>44286</v>
      </c>
      <c r="E3069" s="4">
        <v>44286</v>
      </c>
      <c r="F3069" s="4">
        <v>44296</v>
      </c>
      <c r="G3069" s="3" t="s">
        <v>89</v>
      </c>
      <c r="H3069" s="3" t="s">
        <v>90</v>
      </c>
      <c r="I3069" s="5">
        <v>8216</v>
      </c>
      <c r="J3069" s="3" t="s">
        <v>91</v>
      </c>
      <c r="K3069" s="3" t="s">
        <v>90</v>
      </c>
      <c r="L3069" s="5">
        <v>8216</v>
      </c>
      <c r="M3069" s="5">
        <v>96.72</v>
      </c>
      <c r="N3069" s="41" t="str">
        <f>IF(M3069="","",IF(M3069&lt;0,-M3069&amp;"_"&amp;COUNTIF(M$2:M3069,M3069),M3069&amp;"_"&amp;COUNTIF(M$2:M3069,M3069)))</f>
        <v>96.72_1</v>
      </c>
      <c r="O3069" s="42" t="str">
        <f t="shared" si="47"/>
        <v/>
      </c>
      <c r="P3069" s="3" t="s">
        <v>854</v>
      </c>
      <c r="Q3069" s="3" t="s">
        <v>855</v>
      </c>
      <c r="R3069" s="3" t="s">
        <v>856</v>
      </c>
      <c r="S3069" s="3" t="s">
        <v>86</v>
      </c>
      <c r="T3069" s="3" t="s">
        <v>95</v>
      </c>
      <c r="U3069" s="3" t="s">
        <v>857</v>
      </c>
      <c r="V3069" s="3" t="s">
        <v>86</v>
      </c>
      <c r="W3069" s="3" t="s">
        <v>86</v>
      </c>
      <c r="X3069" s="3" t="s">
        <v>86</v>
      </c>
      <c r="Y3069" s="3" t="s">
        <v>103</v>
      </c>
      <c r="Z3069" s="3" t="s">
        <v>86</v>
      </c>
      <c r="AA3069" s="4"/>
      <c r="AB3069" s="3" t="s">
        <v>86</v>
      </c>
      <c r="AC3069" s="3" t="s">
        <v>86</v>
      </c>
      <c r="AD3069" s="3" t="s">
        <v>86</v>
      </c>
      <c r="AE3069" s="5">
        <v>0</v>
      </c>
    </row>
    <row r="3070" spans="1:31" x14ac:dyDescent="0.25">
      <c r="A3070" s="6" t="s">
        <v>86</v>
      </c>
      <c r="B3070" s="3" t="s">
        <v>270</v>
      </c>
      <c r="C3070" s="3" t="s">
        <v>853</v>
      </c>
      <c r="D3070" s="4">
        <v>44286</v>
      </c>
      <c r="E3070" s="4">
        <v>44286</v>
      </c>
      <c r="F3070" s="4">
        <v>44296</v>
      </c>
      <c r="G3070" s="3" t="s">
        <v>89</v>
      </c>
      <c r="H3070" s="3" t="s">
        <v>90</v>
      </c>
      <c r="I3070" s="5">
        <v>2583</v>
      </c>
      <c r="J3070" s="3" t="s">
        <v>91</v>
      </c>
      <c r="K3070" s="3" t="s">
        <v>90</v>
      </c>
      <c r="L3070" s="5">
        <v>2583</v>
      </c>
      <c r="M3070" s="5">
        <v>30.41</v>
      </c>
      <c r="N3070" s="41" t="str">
        <f>IF(M3070="","",IF(M3070&lt;0,-M3070&amp;"_"&amp;COUNTIF(M$2:M3070,M3070),M3070&amp;"_"&amp;COUNTIF(M$2:M3070,M3070)))</f>
        <v>30.41_1</v>
      </c>
      <c r="O3070" s="42" t="str">
        <f t="shared" si="47"/>
        <v/>
      </c>
      <c r="P3070" s="3" t="s">
        <v>854</v>
      </c>
      <c r="Q3070" s="3" t="s">
        <v>855</v>
      </c>
      <c r="R3070" s="3" t="s">
        <v>858</v>
      </c>
      <c r="S3070" s="3" t="s">
        <v>86</v>
      </c>
      <c r="T3070" s="3" t="s">
        <v>95</v>
      </c>
      <c r="U3070" s="3" t="s">
        <v>857</v>
      </c>
      <c r="V3070" s="3" t="s">
        <v>86</v>
      </c>
      <c r="W3070" s="3" t="s">
        <v>86</v>
      </c>
      <c r="X3070" s="3" t="s">
        <v>86</v>
      </c>
      <c r="Y3070" s="3" t="s">
        <v>103</v>
      </c>
      <c r="Z3070" s="3" t="s">
        <v>86</v>
      </c>
      <c r="AA3070" s="4"/>
      <c r="AB3070" s="3" t="s">
        <v>86</v>
      </c>
      <c r="AC3070" s="3" t="s">
        <v>86</v>
      </c>
      <c r="AD3070" s="3" t="s">
        <v>86</v>
      </c>
      <c r="AE3070" s="5">
        <v>0</v>
      </c>
    </row>
    <row r="3071" spans="1:31" x14ac:dyDescent="0.25">
      <c r="A3071" s="6" t="s">
        <v>86</v>
      </c>
      <c r="B3071" s="3" t="s">
        <v>270</v>
      </c>
      <c r="C3071" s="3" t="s">
        <v>859</v>
      </c>
      <c r="D3071" s="4">
        <v>44286</v>
      </c>
      <c r="E3071" s="4">
        <v>44286</v>
      </c>
      <c r="F3071" s="4">
        <v>44292</v>
      </c>
      <c r="G3071" s="3" t="s">
        <v>169</v>
      </c>
      <c r="H3071" s="3" t="s">
        <v>90</v>
      </c>
      <c r="I3071" s="5">
        <v>1190</v>
      </c>
      <c r="J3071" s="3" t="s">
        <v>91</v>
      </c>
      <c r="K3071" s="3" t="s">
        <v>90</v>
      </c>
      <c r="L3071" s="5">
        <v>1190</v>
      </c>
      <c r="M3071" s="5">
        <v>14.01</v>
      </c>
      <c r="N3071" s="41" t="str">
        <f>IF(M3071="","",IF(M3071&lt;0,-M3071&amp;"_"&amp;COUNTIF(M$2:M3071,M3071),M3071&amp;"_"&amp;COUNTIF(M$2:M3071,M3071)))</f>
        <v>14.01_2</v>
      </c>
      <c r="O3071" s="42" t="str">
        <f t="shared" si="47"/>
        <v/>
      </c>
      <c r="P3071" s="3" t="s">
        <v>860</v>
      </c>
      <c r="Q3071" s="3" t="s">
        <v>861</v>
      </c>
      <c r="R3071" s="3" t="s">
        <v>862</v>
      </c>
      <c r="S3071" s="3" t="s">
        <v>86</v>
      </c>
      <c r="T3071" s="3" t="s">
        <v>95</v>
      </c>
      <c r="U3071" s="3" t="s">
        <v>172</v>
      </c>
      <c r="V3071" s="3" t="s">
        <v>86</v>
      </c>
      <c r="W3071" s="3" t="s">
        <v>86</v>
      </c>
      <c r="X3071" s="3" t="s">
        <v>86</v>
      </c>
      <c r="Y3071" s="3" t="s">
        <v>97</v>
      </c>
      <c r="Z3071" s="3" t="s">
        <v>86</v>
      </c>
      <c r="AA3071" s="4"/>
      <c r="AB3071" s="3" t="s">
        <v>86</v>
      </c>
      <c r="AC3071" s="3" t="s">
        <v>86</v>
      </c>
      <c r="AD3071" s="3" t="s">
        <v>86</v>
      </c>
      <c r="AE3071" s="5">
        <v>0</v>
      </c>
    </row>
    <row r="3072" spans="1:31" x14ac:dyDescent="0.25">
      <c r="A3072" s="6" t="s">
        <v>86</v>
      </c>
      <c r="B3072" s="3" t="s">
        <v>2764</v>
      </c>
      <c r="C3072" s="3" t="s">
        <v>4826</v>
      </c>
      <c r="D3072" s="4">
        <v>44289</v>
      </c>
      <c r="E3072" s="4">
        <v>44289</v>
      </c>
      <c r="F3072" s="4">
        <v>44320</v>
      </c>
      <c r="G3072" s="3" t="s">
        <v>211</v>
      </c>
      <c r="H3072" s="3" t="s">
        <v>90</v>
      </c>
      <c r="I3072" s="5">
        <v>33798.06</v>
      </c>
      <c r="J3072" s="3" t="s">
        <v>91</v>
      </c>
      <c r="K3072" s="3" t="s">
        <v>90</v>
      </c>
      <c r="L3072" s="5">
        <v>33798.06</v>
      </c>
      <c r="M3072" s="5">
        <v>397.86</v>
      </c>
      <c r="N3072" s="41" t="str">
        <f>IF(M3072="","",IF(M3072&lt;0,-M3072&amp;"_"&amp;COUNTIF(M$2:M3072,M3072),M3072&amp;"_"&amp;COUNTIF(M$2:M3072,M3072)))</f>
        <v>397.86_1</v>
      </c>
      <c r="O3072" s="42" t="str">
        <f t="shared" si="47"/>
        <v/>
      </c>
      <c r="P3072" s="3" t="s">
        <v>4749</v>
      </c>
      <c r="Q3072" s="3" t="s">
        <v>4827</v>
      </c>
      <c r="R3072" s="3" t="s">
        <v>4753</v>
      </c>
      <c r="S3072" s="3" t="s">
        <v>86</v>
      </c>
      <c r="T3072" s="3" t="s">
        <v>95</v>
      </c>
      <c r="U3072" s="3" t="s">
        <v>866</v>
      </c>
      <c r="V3072" s="3" t="s">
        <v>86</v>
      </c>
      <c r="W3072" s="3" t="s">
        <v>86</v>
      </c>
      <c r="X3072" s="3" t="s">
        <v>86</v>
      </c>
      <c r="Y3072" s="3" t="s">
        <v>97</v>
      </c>
      <c r="Z3072" s="3" t="s">
        <v>86</v>
      </c>
      <c r="AA3072" s="4"/>
      <c r="AB3072" s="3" t="s">
        <v>86</v>
      </c>
      <c r="AC3072" s="3" t="s">
        <v>86</v>
      </c>
      <c r="AD3072" s="3" t="s">
        <v>86</v>
      </c>
      <c r="AE3072" s="5">
        <v>0</v>
      </c>
    </row>
    <row r="3073" spans="1:31" x14ac:dyDescent="0.25">
      <c r="A3073" s="6" t="s">
        <v>86</v>
      </c>
      <c r="B3073" s="3" t="s">
        <v>2774</v>
      </c>
      <c r="C3073" s="3" t="s">
        <v>4828</v>
      </c>
      <c r="D3073" s="4">
        <v>44290</v>
      </c>
      <c r="E3073" s="4">
        <v>44290</v>
      </c>
      <c r="F3073" s="4">
        <v>44297</v>
      </c>
      <c r="G3073" s="3" t="s">
        <v>2488</v>
      </c>
      <c r="H3073" s="3" t="s">
        <v>160</v>
      </c>
      <c r="I3073" s="5">
        <v>103.97</v>
      </c>
      <c r="J3073" s="3" t="s">
        <v>3848</v>
      </c>
      <c r="K3073" s="3" t="s">
        <v>90</v>
      </c>
      <c r="L3073" s="5">
        <v>8811.76</v>
      </c>
      <c r="M3073" s="5">
        <v>103.97</v>
      </c>
      <c r="N3073" s="41" t="str">
        <f>IF(M3073="","",IF(M3073&lt;0,-M3073&amp;"_"&amp;COUNTIF(M$2:M3073,M3073),M3073&amp;"_"&amp;COUNTIF(M$2:M3073,M3073)))</f>
        <v>103.97_1</v>
      </c>
      <c r="O3073" s="42" t="str">
        <f t="shared" si="47"/>
        <v/>
      </c>
      <c r="P3073" s="3" t="s">
        <v>4829</v>
      </c>
      <c r="Q3073" s="3" t="s">
        <v>4830</v>
      </c>
      <c r="R3073" s="3" t="s">
        <v>4831</v>
      </c>
      <c r="S3073" s="3" t="s">
        <v>86</v>
      </c>
      <c r="T3073" s="3" t="s">
        <v>95</v>
      </c>
      <c r="U3073" s="3" t="s">
        <v>4830</v>
      </c>
      <c r="V3073" s="3" t="s">
        <v>86</v>
      </c>
      <c r="W3073" s="3" t="s">
        <v>86</v>
      </c>
      <c r="X3073" s="3" t="s">
        <v>86</v>
      </c>
      <c r="Y3073" s="3" t="s">
        <v>97</v>
      </c>
      <c r="Z3073" s="3" t="s">
        <v>86</v>
      </c>
      <c r="AA3073" s="4"/>
      <c r="AB3073" s="3" t="s">
        <v>86</v>
      </c>
      <c r="AC3073" s="3" t="s">
        <v>86</v>
      </c>
      <c r="AD3073" s="3" t="s">
        <v>86</v>
      </c>
      <c r="AE3073" s="5">
        <v>0</v>
      </c>
    </row>
    <row r="3074" spans="1:31" x14ac:dyDescent="0.25">
      <c r="A3074" s="6" t="s">
        <v>86</v>
      </c>
      <c r="B3074" s="3" t="s">
        <v>2774</v>
      </c>
      <c r="C3074" s="3" t="s">
        <v>4832</v>
      </c>
      <c r="D3074" s="4">
        <v>44290</v>
      </c>
      <c r="E3074" s="4">
        <v>44290</v>
      </c>
      <c r="F3074" s="4">
        <v>44297</v>
      </c>
      <c r="G3074" s="3" t="s">
        <v>2488</v>
      </c>
      <c r="H3074" s="3" t="s">
        <v>160</v>
      </c>
      <c r="I3074" s="5">
        <v>78.87</v>
      </c>
      <c r="J3074" s="3" t="s">
        <v>4833</v>
      </c>
      <c r="K3074" s="3" t="s">
        <v>90</v>
      </c>
      <c r="L3074" s="5">
        <v>6684.37</v>
      </c>
      <c r="M3074" s="5">
        <v>78.87</v>
      </c>
      <c r="N3074" s="41" t="str">
        <f>IF(M3074="","",IF(M3074&lt;0,-M3074&amp;"_"&amp;COUNTIF(M$2:M3074,M3074),M3074&amp;"_"&amp;COUNTIF(M$2:M3074,M3074)))</f>
        <v>78.87_1</v>
      </c>
      <c r="O3074" s="42" t="str">
        <f t="shared" ref="O3074:O3137" si="48">IF(COUNTIF(N:N,N3074)=2,"x","")</f>
        <v/>
      </c>
      <c r="P3074" s="3" t="s">
        <v>4834</v>
      </c>
      <c r="Q3074" s="3" t="s">
        <v>4835</v>
      </c>
      <c r="R3074" s="3" t="s">
        <v>4836</v>
      </c>
      <c r="S3074" s="3" t="s">
        <v>86</v>
      </c>
      <c r="T3074" s="3" t="s">
        <v>95</v>
      </c>
      <c r="U3074" s="3" t="s">
        <v>4835</v>
      </c>
      <c r="V3074" s="3" t="s">
        <v>86</v>
      </c>
      <c r="W3074" s="3" t="s">
        <v>86</v>
      </c>
      <c r="X3074" s="3" t="s">
        <v>86</v>
      </c>
      <c r="Y3074" s="3" t="s">
        <v>97</v>
      </c>
      <c r="Z3074" s="3" t="s">
        <v>86</v>
      </c>
      <c r="AA3074" s="4"/>
      <c r="AB3074" s="3" t="s">
        <v>86</v>
      </c>
      <c r="AC3074" s="3" t="s">
        <v>86</v>
      </c>
      <c r="AD3074" s="3" t="s">
        <v>86</v>
      </c>
      <c r="AE3074" s="5">
        <v>0</v>
      </c>
    </row>
    <row r="3075" spans="1:31" x14ac:dyDescent="0.25">
      <c r="A3075" s="6" t="s">
        <v>86</v>
      </c>
      <c r="B3075" s="3" t="s">
        <v>2764</v>
      </c>
      <c r="C3075" s="3" t="s">
        <v>4837</v>
      </c>
      <c r="D3075" s="4">
        <v>44292</v>
      </c>
      <c r="E3075" s="4">
        <v>44292</v>
      </c>
      <c r="F3075" s="4">
        <v>44304</v>
      </c>
      <c r="G3075" s="3" t="s">
        <v>211</v>
      </c>
      <c r="H3075" s="3" t="s">
        <v>90</v>
      </c>
      <c r="I3075" s="5">
        <v>3000</v>
      </c>
      <c r="J3075" s="3" t="s">
        <v>91</v>
      </c>
      <c r="K3075" s="3" t="s">
        <v>90</v>
      </c>
      <c r="L3075" s="5">
        <v>3000</v>
      </c>
      <c r="M3075" s="5">
        <v>35.31</v>
      </c>
      <c r="N3075" s="41" t="str">
        <f>IF(M3075="","",IF(M3075&lt;0,-M3075&amp;"_"&amp;COUNTIF(M$2:M3075,M3075),M3075&amp;"_"&amp;COUNTIF(M$2:M3075,M3075)))</f>
        <v>35.31_14</v>
      </c>
      <c r="O3075" s="42" t="str">
        <f t="shared" si="48"/>
        <v/>
      </c>
      <c r="P3075" s="3" t="s">
        <v>4838</v>
      </c>
      <c r="Q3075" s="3" t="s">
        <v>4839</v>
      </c>
      <c r="R3075" s="3" t="s">
        <v>4842</v>
      </c>
      <c r="S3075" s="3" t="s">
        <v>86</v>
      </c>
      <c r="T3075" s="3" t="s">
        <v>95</v>
      </c>
      <c r="U3075" s="3" t="s">
        <v>4841</v>
      </c>
      <c r="V3075" s="3" t="s">
        <v>86</v>
      </c>
      <c r="W3075" s="3" t="s">
        <v>86</v>
      </c>
      <c r="X3075" s="3" t="s">
        <v>86</v>
      </c>
      <c r="Y3075" s="3" t="s">
        <v>97</v>
      </c>
      <c r="Z3075" s="3" t="s">
        <v>86</v>
      </c>
      <c r="AA3075" s="4"/>
      <c r="AB3075" s="3" t="s">
        <v>86</v>
      </c>
      <c r="AC3075" s="3" t="s">
        <v>86</v>
      </c>
      <c r="AD3075" s="3" t="s">
        <v>86</v>
      </c>
      <c r="AE3075" s="5">
        <v>0</v>
      </c>
    </row>
    <row r="3076" spans="1:31" x14ac:dyDescent="0.25">
      <c r="A3076" s="6" t="s">
        <v>86</v>
      </c>
      <c r="B3076" s="3" t="s">
        <v>2764</v>
      </c>
      <c r="C3076" s="3" t="s">
        <v>4837</v>
      </c>
      <c r="D3076" s="4">
        <v>44292</v>
      </c>
      <c r="E3076" s="4">
        <v>44292</v>
      </c>
      <c r="F3076" s="4">
        <v>44304</v>
      </c>
      <c r="G3076" s="3" t="s">
        <v>211</v>
      </c>
      <c r="H3076" s="3" t="s">
        <v>90</v>
      </c>
      <c r="I3076" s="5">
        <v>3000</v>
      </c>
      <c r="J3076" s="3" t="s">
        <v>91</v>
      </c>
      <c r="K3076" s="3" t="s">
        <v>90</v>
      </c>
      <c r="L3076" s="5">
        <v>3000</v>
      </c>
      <c r="M3076" s="5">
        <v>35.31</v>
      </c>
      <c r="N3076" s="41" t="str">
        <f>IF(M3076="","",IF(M3076&lt;0,-M3076&amp;"_"&amp;COUNTIF(M$2:M3076,M3076),M3076&amp;"_"&amp;COUNTIF(M$2:M3076,M3076)))</f>
        <v>35.31_15</v>
      </c>
      <c r="O3076" s="42" t="str">
        <f t="shared" si="48"/>
        <v/>
      </c>
      <c r="P3076" s="3" t="s">
        <v>4838</v>
      </c>
      <c r="Q3076" s="3" t="s">
        <v>4839</v>
      </c>
      <c r="R3076" s="3" t="s">
        <v>4843</v>
      </c>
      <c r="S3076" s="3" t="s">
        <v>86</v>
      </c>
      <c r="T3076" s="3" t="s">
        <v>95</v>
      </c>
      <c r="U3076" s="3" t="s">
        <v>4841</v>
      </c>
      <c r="V3076" s="3" t="s">
        <v>86</v>
      </c>
      <c r="W3076" s="3" t="s">
        <v>86</v>
      </c>
      <c r="X3076" s="3" t="s">
        <v>86</v>
      </c>
      <c r="Y3076" s="3" t="s">
        <v>97</v>
      </c>
      <c r="Z3076" s="3" t="s">
        <v>86</v>
      </c>
      <c r="AA3076" s="4"/>
      <c r="AB3076" s="3" t="s">
        <v>86</v>
      </c>
      <c r="AC3076" s="3" t="s">
        <v>86</v>
      </c>
      <c r="AD3076" s="3" t="s">
        <v>86</v>
      </c>
      <c r="AE3076" s="5">
        <v>0</v>
      </c>
    </row>
    <row r="3077" spans="1:31" x14ac:dyDescent="0.25">
      <c r="A3077" s="6" t="s">
        <v>86</v>
      </c>
      <c r="B3077" s="3" t="s">
        <v>2764</v>
      </c>
      <c r="C3077" s="3" t="s">
        <v>4837</v>
      </c>
      <c r="D3077" s="4">
        <v>44292</v>
      </c>
      <c r="E3077" s="4">
        <v>44292</v>
      </c>
      <c r="F3077" s="4">
        <v>44304</v>
      </c>
      <c r="G3077" s="3" t="s">
        <v>211</v>
      </c>
      <c r="H3077" s="3" t="s">
        <v>90</v>
      </c>
      <c r="I3077" s="5">
        <v>4000</v>
      </c>
      <c r="J3077" s="3" t="s">
        <v>91</v>
      </c>
      <c r="K3077" s="3" t="s">
        <v>90</v>
      </c>
      <c r="L3077" s="5">
        <v>4000</v>
      </c>
      <c r="M3077" s="5">
        <v>47.09</v>
      </c>
      <c r="N3077" s="41" t="str">
        <f>IF(M3077="","",IF(M3077&lt;0,-M3077&amp;"_"&amp;COUNTIF(M$2:M3077,M3077),M3077&amp;"_"&amp;COUNTIF(M$2:M3077,M3077)))</f>
        <v>47.09_3</v>
      </c>
      <c r="O3077" s="42" t="str">
        <f t="shared" si="48"/>
        <v/>
      </c>
      <c r="P3077" s="3" t="s">
        <v>4838</v>
      </c>
      <c r="Q3077" s="3" t="s">
        <v>4839</v>
      </c>
      <c r="R3077" s="3" t="s">
        <v>4844</v>
      </c>
      <c r="S3077" s="3" t="s">
        <v>86</v>
      </c>
      <c r="T3077" s="3" t="s">
        <v>95</v>
      </c>
      <c r="U3077" s="3" t="s">
        <v>4841</v>
      </c>
      <c r="V3077" s="3" t="s">
        <v>86</v>
      </c>
      <c r="W3077" s="3" t="s">
        <v>86</v>
      </c>
      <c r="X3077" s="3" t="s">
        <v>86</v>
      </c>
      <c r="Y3077" s="3" t="s">
        <v>97</v>
      </c>
      <c r="Z3077" s="3" t="s">
        <v>86</v>
      </c>
      <c r="AA3077" s="4"/>
      <c r="AB3077" s="3" t="s">
        <v>86</v>
      </c>
      <c r="AC3077" s="3" t="s">
        <v>86</v>
      </c>
      <c r="AD3077" s="3" t="s">
        <v>86</v>
      </c>
      <c r="AE3077" s="5">
        <v>0</v>
      </c>
    </row>
    <row r="3078" spans="1:31" x14ac:dyDescent="0.25">
      <c r="A3078" s="6" t="s">
        <v>86</v>
      </c>
      <c r="B3078" s="3" t="s">
        <v>2764</v>
      </c>
      <c r="C3078" s="3" t="s">
        <v>4837</v>
      </c>
      <c r="D3078" s="4">
        <v>44292</v>
      </c>
      <c r="E3078" s="4">
        <v>44292</v>
      </c>
      <c r="F3078" s="4">
        <v>44304</v>
      </c>
      <c r="G3078" s="3" t="s">
        <v>211</v>
      </c>
      <c r="H3078" s="3" t="s">
        <v>90</v>
      </c>
      <c r="I3078" s="5">
        <v>960</v>
      </c>
      <c r="J3078" s="3" t="s">
        <v>91</v>
      </c>
      <c r="K3078" s="3" t="s">
        <v>90</v>
      </c>
      <c r="L3078" s="5">
        <v>960</v>
      </c>
      <c r="M3078" s="5">
        <v>11.3</v>
      </c>
      <c r="N3078" s="41" t="str">
        <f>IF(M3078="","",IF(M3078&lt;0,-M3078&amp;"_"&amp;COUNTIF(M$2:M3078,M3078),M3078&amp;"_"&amp;COUNTIF(M$2:M3078,M3078)))</f>
        <v>11.3_2</v>
      </c>
      <c r="O3078" s="42" t="str">
        <f t="shared" si="48"/>
        <v/>
      </c>
      <c r="P3078" s="3" t="s">
        <v>4838</v>
      </c>
      <c r="Q3078" s="3" t="s">
        <v>4839</v>
      </c>
      <c r="R3078" s="3" t="s">
        <v>4845</v>
      </c>
      <c r="S3078" s="3" t="s">
        <v>86</v>
      </c>
      <c r="T3078" s="3" t="s">
        <v>95</v>
      </c>
      <c r="U3078" s="3" t="s">
        <v>4841</v>
      </c>
      <c r="V3078" s="3" t="s">
        <v>86</v>
      </c>
      <c r="W3078" s="3" t="s">
        <v>86</v>
      </c>
      <c r="X3078" s="3" t="s">
        <v>86</v>
      </c>
      <c r="Y3078" s="3" t="s">
        <v>97</v>
      </c>
      <c r="Z3078" s="3" t="s">
        <v>86</v>
      </c>
      <c r="AA3078" s="4"/>
      <c r="AB3078" s="3" t="s">
        <v>86</v>
      </c>
      <c r="AC3078" s="3" t="s">
        <v>86</v>
      </c>
      <c r="AD3078" s="3" t="s">
        <v>86</v>
      </c>
      <c r="AE3078" s="5">
        <v>0</v>
      </c>
    </row>
    <row r="3079" spans="1:31" x14ac:dyDescent="0.25">
      <c r="A3079" s="6" t="s">
        <v>86</v>
      </c>
      <c r="B3079" s="3" t="s">
        <v>2764</v>
      </c>
      <c r="C3079" s="3" t="s">
        <v>4847</v>
      </c>
      <c r="D3079" s="4">
        <v>44292</v>
      </c>
      <c r="E3079" s="4">
        <v>44292</v>
      </c>
      <c r="F3079" s="4">
        <v>44319</v>
      </c>
      <c r="G3079" s="3" t="s">
        <v>211</v>
      </c>
      <c r="H3079" s="3" t="s">
        <v>90</v>
      </c>
      <c r="I3079" s="5">
        <v>4500</v>
      </c>
      <c r="J3079" s="3" t="s">
        <v>91</v>
      </c>
      <c r="K3079" s="3" t="s">
        <v>90</v>
      </c>
      <c r="L3079" s="5">
        <v>4500</v>
      </c>
      <c r="M3079" s="5">
        <v>52.97</v>
      </c>
      <c r="N3079" s="41" t="str">
        <f>IF(M3079="","",IF(M3079&lt;0,-M3079&amp;"_"&amp;COUNTIF(M$2:M3079,M3079),M3079&amp;"_"&amp;COUNTIF(M$2:M3079,M3079)))</f>
        <v>52.97_1</v>
      </c>
      <c r="O3079" s="42" t="str">
        <f t="shared" si="48"/>
        <v/>
      </c>
      <c r="P3079" s="3" t="s">
        <v>4838</v>
      </c>
      <c r="Q3079" s="3" t="s">
        <v>4839</v>
      </c>
      <c r="R3079" s="3" t="s">
        <v>4840</v>
      </c>
      <c r="S3079" s="3" t="s">
        <v>86</v>
      </c>
      <c r="T3079" s="3" t="s">
        <v>95</v>
      </c>
      <c r="U3079" s="3" t="s">
        <v>866</v>
      </c>
      <c r="V3079" s="3" t="s">
        <v>86</v>
      </c>
      <c r="W3079" s="3" t="s">
        <v>86</v>
      </c>
      <c r="X3079" s="3" t="s">
        <v>86</v>
      </c>
      <c r="Y3079" s="3" t="s">
        <v>97</v>
      </c>
      <c r="Z3079" s="3" t="s">
        <v>86</v>
      </c>
      <c r="AA3079" s="4"/>
      <c r="AB3079" s="3" t="s">
        <v>86</v>
      </c>
      <c r="AC3079" s="3" t="s">
        <v>86</v>
      </c>
      <c r="AD3079" s="3" t="s">
        <v>86</v>
      </c>
      <c r="AE3079" s="5">
        <v>0</v>
      </c>
    </row>
    <row r="3080" spans="1:31" x14ac:dyDescent="0.25">
      <c r="A3080" s="6" t="s">
        <v>86</v>
      </c>
      <c r="B3080" s="3" t="s">
        <v>2764</v>
      </c>
      <c r="C3080" s="3" t="s">
        <v>4847</v>
      </c>
      <c r="D3080" s="4">
        <v>44292</v>
      </c>
      <c r="E3080" s="4">
        <v>44292</v>
      </c>
      <c r="F3080" s="4">
        <v>44319</v>
      </c>
      <c r="G3080" s="3" t="s">
        <v>211</v>
      </c>
      <c r="H3080" s="3" t="s">
        <v>90</v>
      </c>
      <c r="I3080" s="5">
        <v>3000</v>
      </c>
      <c r="J3080" s="3" t="s">
        <v>91</v>
      </c>
      <c r="K3080" s="3" t="s">
        <v>90</v>
      </c>
      <c r="L3080" s="5">
        <v>3000</v>
      </c>
      <c r="M3080" s="5">
        <v>35.31</v>
      </c>
      <c r="N3080" s="41" t="str">
        <f>IF(M3080="","",IF(M3080&lt;0,-M3080&amp;"_"&amp;COUNTIF(M$2:M3080,M3080),M3080&amp;"_"&amp;COUNTIF(M$2:M3080,M3080)))</f>
        <v>35.31_16</v>
      </c>
      <c r="O3080" s="42" t="str">
        <f t="shared" si="48"/>
        <v/>
      </c>
      <c r="P3080" s="3" t="s">
        <v>4838</v>
      </c>
      <c r="Q3080" s="3" t="s">
        <v>4839</v>
      </c>
      <c r="R3080" s="3" t="s">
        <v>4842</v>
      </c>
      <c r="S3080" s="3" t="s">
        <v>86</v>
      </c>
      <c r="T3080" s="3" t="s">
        <v>95</v>
      </c>
      <c r="U3080" s="3" t="s">
        <v>866</v>
      </c>
      <c r="V3080" s="3" t="s">
        <v>86</v>
      </c>
      <c r="W3080" s="3" t="s">
        <v>86</v>
      </c>
      <c r="X3080" s="3" t="s">
        <v>86</v>
      </c>
      <c r="Y3080" s="3" t="s">
        <v>97</v>
      </c>
      <c r="Z3080" s="3" t="s">
        <v>86</v>
      </c>
      <c r="AA3080" s="4"/>
      <c r="AB3080" s="3" t="s">
        <v>86</v>
      </c>
      <c r="AC3080" s="3" t="s">
        <v>86</v>
      </c>
      <c r="AD3080" s="3" t="s">
        <v>86</v>
      </c>
      <c r="AE3080" s="5">
        <v>0</v>
      </c>
    </row>
    <row r="3081" spans="1:31" x14ac:dyDescent="0.25">
      <c r="A3081" s="6" t="s">
        <v>86</v>
      </c>
      <c r="B3081" s="3" t="s">
        <v>2764</v>
      </c>
      <c r="C3081" s="3" t="s">
        <v>4847</v>
      </c>
      <c r="D3081" s="4">
        <v>44292</v>
      </c>
      <c r="E3081" s="4">
        <v>44292</v>
      </c>
      <c r="F3081" s="4">
        <v>44319</v>
      </c>
      <c r="G3081" s="3" t="s">
        <v>211</v>
      </c>
      <c r="H3081" s="3" t="s">
        <v>90</v>
      </c>
      <c r="I3081" s="5">
        <v>3000</v>
      </c>
      <c r="J3081" s="3" t="s">
        <v>91</v>
      </c>
      <c r="K3081" s="3" t="s">
        <v>90</v>
      </c>
      <c r="L3081" s="5">
        <v>3000</v>
      </c>
      <c r="M3081" s="5">
        <v>35.31</v>
      </c>
      <c r="N3081" s="41" t="str">
        <f>IF(M3081="","",IF(M3081&lt;0,-M3081&amp;"_"&amp;COUNTIF(M$2:M3081,M3081),M3081&amp;"_"&amp;COUNTIF(M$2:M3081,M3081)))</f>
        <v>35.31_17</v>
      </c>
      <c r="O3081" s="42" t="str">
        <f t="shared" si="48"/>
        <v/>
      </c>
      <c r="P3081" s="3" t="s">
        <v>4838</v>
      </c>
      <c r="Q3081" s="3" t="s">
        <v>4839</v>
      </c>
      <c r="R3081" s="3" t="s">
        <v>4843</v>
      </c>
      <c r="S3081" s="3" t="s">
        <v>86</v>
      </c>
      <c r="T3081" s="3" t="s">
        <v>95</v>
      </c>
      <c r="U3081" s="3" t="s">
        <v>866</v>
      </c>
      <c r="V3081" s="3" t="s">
        <v>86</v>
      </c>
      <c r="W3081" s="3" t="s">
        <v>86</v>
      </c>
      <c r="X3081" s="3" t="s">
        <v>86</v>
      </c>
      <c r="Y3081" s="3" t="s">
        <v>97</v>
      </c>
      <c r="Z3081" s="3" t="s">
        <v>86</v>
      </c>
      <c r="AA3081" s="4"/>
      <c r="AB3081" s="3" t="s">
        <v>86</v>
      </c>
      <c r="AC3081" s="3" t="s">
        <v>86</v>
      </c>
      <c r="AD3081" s="3" t="s">
        <v>86</v>
      </c>
      <c r="AE3081" s="5">
        <v>0</v>
      </c>
    </row>
    <row r="3082" spans="1:31" x14ac:dyDescent="0.25">
      <c r="A3082" s="6" t="s">
        <v>86</v>
      </c>
      <c r="B3082" s="3" t="s">
        <v>2764</v>
      </c>
      <c r="C3082" s="3" t="s">
        <v>4847</v>
      </c>
      <c r="D3082" s="4">
        <v>44292</v>
      </c>
      <c r="E3082" s="4">
        <v>44292</v>
      </c>
      <c r="F3082" s="4">
        <v>44319</v>
      </c>
      <c r="G3082" s="3" t="s">
        <v>211</v>
      </c>
      <c r="H3082" s="3" t="s">
        <v>90</v>
      </c>
      <c r="I3082" s="5">
        <v>4000</v>
      </c>
      <c r="J3082" s="3" t="s">
        <v>91</v>
      </c>
      <c r="K3082" s="3" t="s">
        <v>90</v>
      </c>
      <c r="L3082" s="5">
        <v>4000</v>
      </c>
      <c r="M3082" s="5">
        <v>47.09</v>
      </c>
      <c r="N3082" s="41" t="str">
        <f>IF(M3082="","",IF(M3082&lt;0,-M3082&amp;"_"&amp;COUNTIF(M$2:M3082,M3082),M3082&amp;"_"&amp;COUNTIF(M$2:M3082,M3082)))</f>
        <v>47.09_4</v>
      </c>
      <c r="O3082" s="42" t="str">
        <f t="shared" si="48"/>
        <v/>
      </c>
      <c r="P3082" s="3" t="s">
        <v>4838</v>
      </c>
      <c r="Q3082" s="3" t="s">
        <v>4839</v>
      </c>
      <c r="R3082" s="3" t="s">
        <v>4844</v>
      </c>
      <c r="S3082" s="3" t="s">
        <v>86</v>
      </c>
      <c r="T3082" s="3" t="s">
        <v>95</v>
      </c>
      <c r="U3082" s="3" t="s">
        <v>866</v>
      </c>
      <c r="V3082" s="3" t="s">
        <v>86</v>
      </c>
      <c r="W3082" s="3" t="s">
        <v>86</v>
      </c>
      <c r="X3082" s="3" t="s">
        <v>86</v>
      </c>
      <c r="Y3082" s="3" t="s">
        <v>97</v>
      </c>
      <c r="Z3082" s="3" t="s">
        <v>86</v>
      </c>
      <c r="AA3082" s="4"/>
      <c r="AB3082" s="3" t="s">
        <v>86</v>
      </c>
      <c r="AC3082" s="3" t="s">
        <v>86</v>
      </c>
      <c r="AD3082" s="3" t="s">
        <v>86</v>
      </c>
      <c r="AE3082" s="5">
        <v>0</v>
      </c>
    </row>
    <row r="3083" spans="1:31" x14ac:dyDescent="0.25">
      <c r="A3083" s="6" t="s">
        <v>86</v>
      </c>
      <c r="B3083" s="3" t="s">
        <v>2764</v>
      </c>
      <c r="C3083" s="3" t="s">
        <v>4847</v>
      </c>
      <c r="D3083" s="4">
        <v>44292</v>
      </c>
      <c r="E3083" s="4">
        <v>44292</v>
      </c>
      <c r="F3083" s="4">
        <v>44319</v>
      </c>
      <c r="G3083" s="3" t="s">
        <v>211</v>
      </c>
      <c r="H3083" s="3" t="s">
        <v>90</v>
      </c>
      <c r="I3083" s="5">
        <v>960</v>
      </c>
      <c r="J3083" s="3" t="s">
        <v>91</v>
      </c>
      <c r="K3083" s="3" t="s">
        <v>90</v>
      </c>
      <c r="L3083" s="5">
        <v>960</v>
      </c>
      <c r="M3083" s="5">
        <v>11.3</v>
      </c>
      <c r="N3083" s="41" t="str">
        <f>IF(M3083="","",IF(M3083&lt;0,-M3083&amp;"_"&amp;COUNTIF(M$2:M3083,M3083),M3083&amp;"_"&amp;COUNTIF(M$2:M3083,M3083)))</f>
        <v>11.3_3</v>
      </c>
      <c r="O3083" s="42" t="str">
        <f t="shared" si="48"/>
        <v/>
      </c>
      <c r="P3083" s="3" t="s">
        <v>4838</v>
      </c>
      <c r="Q3083" s="3" t="s">
        <v>4839</v>
      </c>
      <c r="R3083" s="3" t="s">
        <v>4845</v>
      </c>
      <c r="S3083" s="3" t="s">
        <v>86</v>
      </c>
      <c r="T3083" s="3" t="s">
        <v>95</v>
      </c>
      <c r="U3083" s="3" t="s">
        <v>866</v>
      </c>
      <c r="V3083" s="3" t="s">
        <v>86</v>
      </c>
      <c r="W3083" s="3" t="s">
        <v>86</v>
      </c>
      <c r="X3083" s="3" t="s">
        <v>86</v>
      </c>
      <c r="Y3083" s="3" t="s">
        <v>97</v>
      </c>
      <c r="Z3083" s="3" t="s">
        <v>86</v>
      </c>
      <c r="AA3083" s="4"/>
      <c r="AB3083" s="3" t="s">
        <v>86</v>
      </c>
      <c r="AC3083" s="3" t="s">
        <v>86</v>
      </c>
      <c r="AD3083" s="3" t="s">
        <v>86</v>
      </c>
      <c r="AE3083" s="5">
        <v>0</v>
      </c>
    </row>
    <row r="3084" spans="1:31" x14ac:dyDescent="0.25">
      <c r="A3084" s="6" t="s">
        <v>86</v>
      </c>
      <c r="B3084" s="3" t="s">
        <v>2774</v>
      </c>
      <c r="C3084" s="3" t="s">
        <v>4848</v>
      </c>
      <c r="D3084" s="4">
        <v>44292</v>
      </c>
      <c r="E3084" s="4">
        <v>44292</v>
      </c>
      <c r="F3084" s="4">
        <v>44297</v>
      </c>
      <c r="G3084" s="3" t="s">
        <v>2488</v>
      </c>
      <c r="H3084" s="3" t="s">
        <v>160</v>
      </c>
      <c r="I3084" s="5">
        <v>37.729999999999997</v>
      </c>
      <c r="J3084" s="3" t="s">
        <v>4849</v>
      </c>
      <c r="K3084" s="3" t="s">
        <v>90</v>
      </c>
      <c r="L3084" s="5">
        <v>3197.67</v>
      </c>
      <c r="M3084" s="5">
        <v>37.729999999999997</v>
      </c>
      <c r="N3084" s="41" t="str">
        <f>IF(M3084="","",IF(M3084&lt;0,-M3084&amp;"_"&amp;COUNTIF(M$2:M3084,M3084),M3084&amp;"_"&amp;COUNTIF(M$2:M3084,M3084)))</f>
        <v>37.73_1</v>
      </c>
      <c r="O3084" s="42" t="str">
        <f t="shared" si="48"/>
        <v/>
      </c>
      <c r="P3084" s="3" t="s">
        <v>4850</v>
      </c>
      <c r="Q3084" s="3" t="s">
        <v>4851</v>
      </c>
      <c r="R3084" s="3" t="s">
        <v>4852</v>
      </c>
      <c r="S3084" s="3" t="s">
        <v>86</v>
      </c>
      <c r="T3084" s="3" t="s">
        <v>95</v>
      </c>
      <c r="U3084" s="3" t="s">
        <v>4851</v>
      </c>
      <c r="V3084" s="3" t="s">
        <v>86</v>
      </c>
      <c r="W3084" s="3" t="s">
        <v>86</v>
      </c>
      <c r="X3084" s="3" t="s">
        <v>86</v>
      </c>
      <c r="Y3084" s="3" t="s">
        <v>97</v>
      </c>
      <c r="Z3084" s="3" t="s">
        <v>86</v>
      </c>
      <c r="AA3084" s="4"/>
      <c r="AB3084" s="3" t="s">
        <v>86</v>
      </c>
      <c r="AC3084" s="3" t="s">
        <v>86</v>
      </c>
      <c r="AD3084" s="3" t="s">
        <v>86</v>
      </c>
      <c r="AE3084" s="5">
        <v>0</v>
      </c>
    </row>
    <row r="3085" spans="1:31" x14ac:dyDescent="0.25">
      <c r="A3085" s="6" t="s">
        <v>86</v>
      </c>
      <c r="B3085" s="3" t="s">
        <v>2774</v>
      </c>
      <c r="C3085" s="3" t="s">
        <v>4853</v>
      </c>
      <c r="D3085" s="4">
        <v>44293</v>
      </c>
      <c r="E3085" s="4">
        <v>44293</v>
      </c>
      <c r="F3085" s="4">
        <v>44297</v>
      </c>
      <c r="G3085" s="3" t="s">
        <v>2488</v>
      </c>
      <c r="H3085" s="3" t="s">
        <v>160</v>
      </c>
      <c r="I3085" s="5">
        <v>1.1000000000000001</v>
      </c>
      <c r="J3085" s="3" t="s">
        <v>4854</v>
      </c>
      <c r="K3085" s="3" t="s">
        <v>90</v>
      </c>
      <c r="L3085" s="5">
        <v>93</v>
      </c>
      <c r="M3085" s="5">
        <v>1.1000000000000001</v>
      </c>
      <c r="N3085" s="41" t="str">
        <f>IF(M3085="","",IF(M3085&lt;0,-M3085&amp;"_"&amp;COUNTIF(M$2:M3085,M3085),M3085&amp;"_"&amp;COUNTIF(M$2:M3085,M3085)))</f>
        <v>1.1_1</v>
      </c>
      <c r="O3085" s="42" t="str">
        <f t="shared" si="48"/>
        <v/>
      </c>
      <c r="P3085" s="3" t="s">
        <v>4855</v>
      </c>
      <c r="Q3085" s="3" t="s">
        <v>4856</v>
      </c>
      <c r="R3085" s="3" t="s">
        <v>4855</v>
      </c>
      <c r="S3085" s="3" t="s">
        <v>86</v>
      </c>
      <c r="T3085" s="3" t="s">
        <v>95</v>
      </c>
      <c r="U3085" s="3" t="s">
        <v>4856</v>
      </c>
      <c r="V3085" s="3" t="s">
        <v>86</v>
      </c>
      <c r="W3085" s="3" t="s">
        <v>86</v>
      </c>
      <c r="X3085" s="3" t="s">
        <v>86</v>
      </c>
      <c r="Y3085" s="3" t="s">
        <v>97</v>
      </c>
      <c r="Z3085" s="3" t="s">
        <v>86</v>
      </c>
      <c r="AA3085" s="4"/>
      <c r="AB3085" s="3" t="s">
        <v>86</v>
      </c>
      <c r="AC3085" s="3" t="s">
        <v>86</v>
      </c>
      <c r="AD3085" s="3" t="s">
        <v>86</v>
      </c>
      <c r="AE3085" s="5">
        <v>0</v>
      </c>
    </row>
    <row r="3086" spans="1:31" x14ac:dyDescent="0.25">
      <c r="A3086" s="6" t="s">
        <v>86</v>
      </c>
      <c r="B3086" s="3" t="s">
        <v>2774</v>
      </c>
      <c r="C3086" s="3" t="s">
        <v>4857</v>
      </c>
      <c r="D3086" s="4">
        <v>44294</v>
      </c>
      <c r="E3086" s="4">
        <v>44294</v>
      </c>
      <c r="F3086" s="4">
        <v>44297</v>
      </c>
      <c r="G3086" s="3" t="s">
        <v>2488</v>
      </c>
      <c r="H3086" s="3" t="s">
        <v>160</v>
      </c>
      <c r="I3086" s="5">
        <v>36.19</v>
      </c>
      <c r="J3086" s="3" t="s">
        <v>4858</v>
      </c>
      <c r="K3086" s="3" t="s">
        <v>90</v>
      </c>
      <c r="L3086" s="5">
        <v>3066.79</v>
      </c>
      <c r="M3086" s="5">
        <v>36.19</v>
      </c>
      <c r="N3086" s="41" t="str">
        <f>IF(M3086="","",IF(M3086&lt;0,-M3086&amp;"_"&amp;COUNTIF(M$2:M3086,M3086),M3086&amp;"_"&amp;COUNTIF(M$2:M3086,M3086)))</f>
        <v>36.19_1</v>
      </c>
      <c r="O3086" s="42" t="str">
        <f t="shared" si="48"/>
        <v/>
      </c>
      <c r="P3086" s="3" t="s">
        <v>4859</v>
      </c>
      <c r="Q3086" s="3" t="s">
        <v>4860</v>
      </c>
      <c r="R3086" s="3" t="s">
        <v>4859</v>
      </c>
      <c r="S3086" s="3" t="s">
        <v>86</v>
      </c>
      <c r="T3086" s="3" t="s">
        <v>95</v>
      </c>
      <c r="U3086" s="3" t="s">
        <v>4860</v>
      </c>
      <c r="V3086" s="3" t="s">
        <v>86</v>
      </c>
      <c r="W3086" s="3" t="s">
        <v>86</v>
      </c>
      <c r="X3086" s="3" t="s">
        <v>86</v>
      </c>
      <c r="Y3086" s="3" t="s">
        <v>97</v>
      </c>
      <c r="Z3086" s="3" t="s">
        <v>86</v>
      </c>
      <c r="AA3086" s="4"/>
      <c r="AB3086" s="3" t="s">
        <v>86</v>
      </c>
      <c r="AC3086" s="3" t="s">
        <v>86</v>
      </c>
      <c r="AD3086" s="3" t="s">
        <v>86</v>
      </c>
      <c r="AE3086" s="5">
        <v>0</v>
      </c>
    </row>
    <row r="3087" spans="1:31" x14ac:dyDescent="0.25">
      <c r="A3087" s="6" t="s">
        <v>86</v>
      </c>
      <c r="B3087" s="3" t="s">
        <v>1285</v>
      </c>
      <c r="C3087" s="3" t="s">
        <v>2366</v>
      </c>
      <c r="D3087" s="4">
        <v>44296</v>
      </c>
      <c r="E3087" s="4">
        <v>44296</v>
      </c>
      <c r="F3087" s="4">
        <v>44309</v>
      </c>
      <c r="G3087" s="3" t="s">
        <v>169</v>
      </c>
      <c r="H3087" s="3" t="s">
        <v>90</v>
      </c>
      <c r="I3087" s="5">
        <v>3000</v>
      </c>
      <c r="J3087" s="3" t="s">
        <v>91</v>
      </c>
      <c r="K3087" s="3" t="s">
        <v>90</v>
      </c>
      <c r="L3087" s="5">
        <v>3000</v>
      </c>
      <c r="M3087" s="5">
        <v>35.31</v>
      </c>
      <c r="N3087" s="41" t="str">
        <f>IF(M3087="","",IF(M3087&lt;0,-M3087&amp;"_"&amp;COUNTIF(M$2:M3087,M3087),M3087&amp;"_"&amp;COUNTIF(M$2:M3087,M3087)))</f>
        <v>35.31_18</v>
      </c>
      <c r="O3087" s="42" t="str">
        <f t="shared" si="48"/>
        <v/>
      </c>
      <c r="P3087" s="3" t="s">
        <v>274</v>
      </c>
      <c r="Q3087" s="3" t="s">
        <v>1756</v>
      </c>
      <c r="R3087" s="3" t="s">
        <v>2367</v>
      </c>
      <c r="S3087" s="3" t="s">
        <v>86</v>
      </c>
      <c r="T3087" s="3" t="s">
        <v>95</v>
      </c>
      <c r="U3087" s="3" t="s">
        <v>172</v>
      </c>
      <c r="V3087" s="3" t="s">
        <v>86</v>
      </c>
      <c r="W3087" s="3" t="s">
        <v>86</v>
      </c>
      <c r="X3087" s="3" t="s">
        <v>86</v>
      </c>
      <c r="Y3087" s="3" t="s">
        <v>97</v>
      </c>
      <c r="Z3087" s="3" t="s">
        <v>86</v>
      </c>
      <c r="AA3087" s="4"/>
      <c r="AB3087" s="3" t="s">
        <v>86</v>
      </c>
      <c r="AC3087" s="3" t="s">
        <v>86</v>
      </c>
      <c r="AD3087" s="3" t="s">
        <v>86</v>
      </c>
      <c r="AE3087" s="5">
        <v>0</v>
      </c>
    </row>
    <row r="3088" spans="1:31" x14ac:dyDescent="0.25">
      <c r="A3088" s="6" t="s">
        <v>86</v>
      </c>
      <c r="B3088" s="3" t="s">
        <v>1281</v>
      </c>
      <c r="C3088" s="3" t="s">
        <v>47</v>
      </c>
      <c r="D3088" s="4">
        <v>44298</v>
      </c>
      <c r="E3088" s="4">
        <v>44298</v>
      </c>
      <c r="F3088" s="4">
        <v>44324</v>
      </c>
      <c r="G3088" s="3" t="s">
        <v>89</v>
      </c>
      <c r="H3088" s="3" t="s">
        <v>90</v>
      </c>
      <c r="I3088" s="5">
        <v>5764</v>
      </c>
      <c r="J3088" s="3" t="s">
        <v>91</v>
      </c>
      <c r="K3088" s="3" t="s">
        <v>90</v>
      </c>
      <c r="L3088" s="5">
        <v>5764</v>
      </c>
      <c r="M3088" s="5">
        <v>67.849999999999994</v>
      </c>
      <c r="N3088" s="41" t="str">
        <f>IF(M3088="","",IF(M3088&lt;0,-M3088&amp;"_"&amp;COUNTIF(M$2:M3088,M3088),M3088&amp;"_"&amp;COUNTIF(M$2:M3088,M3088)))</f>
        <v>67.85_1</v>
      </c>
      <c r="O3088" s="42" t="str">
        <f t="shared" si="48"/>
        <v/>
      </c>
      <c r="P3088" s="3" t="s">
        <v>2368</v>
      </c>
      <c r="Q3088" s="3" t="s">
        <v>2369</v>
      </c>
      <c r="R3088" s="3" t="s">
        <v>2370</v>
      </c>
      <c r="S3088" s="3" t="s">
        <v>86</v>
      </c>
      <c r="T3088" s="3" t="s">
        <v>95</v>
      </c>
      <c r="U3088" s="3" t="s">
        <v>2371</v>
      </c>
      <c r="V3088" s="3" t="s">
        <v>86</v>
      </c>
      <c r="W3088" s="3" t="s">
        <v>86</v>
      </c>
      <c r="X3088" s="3" t="s">
        <v>86</v>
      </c>
      <c r="Y3088" s="3" t="s">
        <v>97</v>
      </c>
      <c r="Z3088" s="3" t="s">
        <v>86</v>
      </c>
      <c r="AA3088" s="4"/>
      <c r="AB3088" s="3" t="s">
        <v>86</v>
      </c>
      <c r="AC3088" s="3" t="s">
        <v>86</v>
      </c>
      <c r="AD3088" s="3" t="s">
        <v>86</v>
      </c>
      <c r="AE3088" s="5">
        <v>0</v>
      </c>
    </row>
    <row r="3089" spans="1:31" x14ac:dyDescent="0.25">
      <c r="A3089" s="6" t="s">
        <v>86</v>
      </c>
      <c r="B3089" s="3" t="s">
        <v>1281</v>
      </c>
      <c r="C3089" s="3" t="s">
        <v>47</v>
      </c>
      <c r="D3089" s="4">
        <v>44298</v>
      </c>
      <c r="E3089" s="4">
        <v>44298</v>
      </c>
      <c r="F3089" s="4">
        <v>44324</v>
      </c>
      <c r="G3089" s="3" t="s">
        <v>89</v>
      </c>
      <c r="H3089" s="3" t="s">
        <v>90</v>
      </c>
      <c r="I3089" s="5">
        <v>5062</v>
      </c>
      <c r="J3089" s="3" t="s">
        <v>91</v>
      </c>
      <c r="K3089" s="3" t="s">
        <v>90</v>
      </c>
      <c r="L3089" s="5">
        <v>5062</v>
      </c>
      <c r="M3089" s="5">
        <v>59.59</v>
      </c>
      <c r="N3089" s="41" t="str">
        <f>IF(M3089="","",IF(M3089&lt;0,-M3089&amp;"_"&amp;COUNTIF(M$2:M3089,M3089),M3089&amp;"_"&amp;COUNTIF(M$2:M3089,M3089)))</f>
        <v>59.59_1</v>
      </c>
      <c r="O3089" s="42" t="str">
        <f t="shared" si="48"/>
        <v/>
      </c>
      <c r="P3089" s="3" t="s">
        <v>2368</v>
      </c>
      <c r="Q3089" s="3" t="s">
        <v>2372</v>
      </c>
      <c r="R3089" s="3" t="s">
        <v>1966</v>
      </c>
      <c r="S3089" s="3" t="s">
        <v>86</v>
      </c>
      <c r="T3089" s="3" t="s">
        <v>95</v>
      </c>
      <c r="U3089" s="3" t="s">
        <v>2371</v>
      </c>
      <c r="V3089" s="3" t="s">
        <v>86</v>
      </c>
      <c r="W3089" s="3" t="s">
        <v>86</v>
      </c>
      <c r="X3089" s="3" t="s">
        <v>86</v>
      </c>
      <c r="Y3089" s="3" t="s">
        <v>97</v>
      </c>
      <c r="Z3089" s="3" t="s">
        <v>86</v>
      </c>
      <c r="AA3089" s="4"/>
      <c r="AB3089" s="3" t="s">
        <v>86</v>
      </c>
      <c r="AC3089" s="3" t="s">
        <v>86</v>
      </c>
      <c r="AD3089" s="3" t="s">
        <v>86</v>
      </c>
      <c r="AE3089" s="5">
        <v>0</v>
      </c>
    </row>
    <row r="3090" spans="1:31" x14ac:dyDescent="0.25">
      <c r="A3090" s="6" t="s">
        <v>86</v>
      </c>
      <c r="B3090" s="3" t="s">
        <v>1281</v>
      </c>
      <c r="C3090" s="3" t="s">
        <v>47</v>
      </c>
      <c r="D3090" s="4">
        <v>44298</v>
      </c>
      <c r="E3090" s="4">
        <v>44298</v>
      </c>
      <c r="F3090" s="4">
        <v>44324</v>
      </c>
      <c r="G3090" s="3" t="s">
        <v>89</v>
      </c>
      <c r="H3090" s="3" t="s">
        <v>90</v>
      </c>
      <c r="I3090" s="5">
        <v>5062</v>
      </c>
      <c r="J3090" s="3" t="s">
        <v>91</v>
      </c>
      <c r="K3090" s="3" t="s">
        <v>90</v>
      </c>
      <c r="L3090" s="5">
        <v>5062</v>
      </c>
      <c r="M3090" s="5">
        <v>59.59</v>
      </c>
      <c r="N3090" s="41" t="str">
        <f>IF(M3090="","",IF(M3090&lt;0,-M3090&amp;"_"&amp;COUNTIF(M$2:M3090,M3090),M3090&amp;"_"&amp;COUNTIF(M$2:M3090,M3090)))</f>
        <v>59.59_2</v>
      </c>
      <c r="O3090" s="42" t="str">
        <f t="shared" si="48"/>
        <v/>
      </c>
      <c r="P3090" s="3" t="s">
        <v>2368</v>
      </c>
      <c r="Q3090" s="3" t="s">
        <v>2373</v>
      </c>
      <c r="R3090" s="3" t="s">
        <v>2374</v>
      </c>
      <c r="S3090" s="3" t="s">
        <v>86</v>
      </c>
      <c r="T3090" s="3" t="s">
        <v>95</v>
      </c>
      <c r="U3090" s="3" t="s">
        <v>2371</v>
      </c>
      <c r="V3090" s="3" t="s">
        <v>86</v>
      </c>
      <c r="W3090" s="3" t="s">
        <v>86</v>
      </c>
      <c r="X3090" s="3" t="s">
        <v>86</v>
      </c>
      <c r="Y3090" s="3" t="s">
        <v>97</v>
      </c>
      <c r="Z3090" s="3" t="s">
        <v>86</v>
      </c>
      <c r="AA3090" s="4"/>
      <c r="AB3090" s="3" t="s">
        <v>86</v>
      </c>
      <c r="AC3090" s="3" t="s">
        <v>86</v>
      </c>
      <c r="AD3090" s="3" t="s">
        <v>86</v>
      </c>
      <c r="AE3090" s="5">
        <v>0</v>
      </c>
    </row>
    <row r="3091" spans="1:31" x14ac:dyDescent="0.25">
      <c r="A3091" s="6" t="s">
        <v>86</v>
      </c>
      <c r="B3091" s="3" t="s">
        <v>1281</v>
      </c>
      <c r="C3091" s="3" t="s">
        <v>47</v>
      </c>
      <c r="D3091" s="4">
        <v>44298</v>
      </c>
      <c r="E3091" s="4">
        <v>44298</v>
      </c>
      <c r="F3091" s="4">
        <v>44324</v>
      </c>
      <c r="G3091" s="3" t="s">
        <v>89</v>
      </c>
      <c r="H3091" s="3" t="s">
        <v>90</v>
      </c>
      <c r="I3091" s="5">
        <v>5062</v>
      </c>
      <c r="J3091" s="3" t="s">
        <v>91</v>
      </c>
      <c r="K3091" s="3" t="s">
        <v>90</v>
      </c>
      <c r="L3091" s="5">
        <v>5062</v>
      </c>
      <c r="M3091" s="5">
        <v>59.59</v>
      </c>
      <c r="N3091" s="41" t="str">
        <f>IF(M3091="","",IF(M3091&lt;0,-M3091&amp;"_"&amp;COUNTIF(M$2:M3091,M3091),M3091&amp;"_"&amp;COUNTIF(M$2:M3091,M3091)))</f>
        <v>59.59_3</v>
      </c>
      <c r="O3091" s="42" t="str">
        <f t="shared" si="48"/>
        <v/>
      </c>
      <c r="P3091" s="3" t="s">
        <v>2368</v>
      </c>
      <c r="Q3091" s="3" t="s">
        <v>2375</v>
      </c>
      <c r="R3091" s="3" t="s">
        <v>2376</v>
      </c>
      <c r="S3091" s="3" t="s">
        <v>86</v>
      </c>
      <c r="T3091" s="3" t="s">
        <v>95</v>
      </c>
      <c r="U3091" s="3" t="s">
        <v>2371</v>
      </c>
      <c r="V3091" s="3" t="s">
        <v>86</v>
      </c>
      <c r="W3091" s="3" t="s">
        <v>86</v>
      </c>
      <c r="X3091" s="3" t="s">
        <v>86</v>
      </c>
      <c r="Y3091" s="3" t="s">
        <v>97</v>
      </c>
      <c r="Z3091" s="3" t="s">
        <v>86</v>
      </c>
      <c r="AA3091" s="4"/>
      <c r="AB3091" s="3" t="s">
        <v>86</v>
      </c>
      <c r="AC3091" s="3" t="s">
        <v>86</v>
      </c>
      <c r="AD3091" s="3" t="s">
        <v>86</v>
      </c>
      <c r="AE3091" s="5">
        <v>0</v>
      </c>
    </row>
    <row r="3092" spans="1:31" x14ac:dyDescent="0.25">
      <c r="A3092" s="6" t="s">
        <v>86</v>
      </c>
      <c r="B3092" s="3" t="s">
        <v>1281</v>
      </c>
      <c r="C3092" s="3" t="s">
        <v>47</v>
      </c>
      <c r="D3092" s="4">
        <v>44298</v>
      </c>
      <c r="E3092" s="4">
        <v>44298</v>
      </c>
      <c r="F3092" s="4">
        <v>44324</v>
      </c>
      <c r="G3092" s="3" t="s">
        <v>89</v>
      </c>
      <c r="H3092" s="3" t="s">
        <v>90</v>
      </c>
      <c r="I3092" s="5">
        <v>5777</v>
      </c>
      <c r="J3092" s="3" t="s">
        <v>91</v>
      </c>
      <c r="K3092" s="3" t="s">
        <v>90</v>
      </c>
      <c r="L3092" s="5">
        <v>5777</v>
      </c>
      <c r="M3092" s="5">
        <v>68</v>
      </c>
      <c r="N3092" s="41" t="str">
        <f>IF(M3092="","",IF(M3092&lt;0,-M3092&amp;"_"&amp;COUNTIF(M$2:M3092,M3092),M3092&amp;"_"&amp;COUNTIF(M$2:M3092,M3092)))</f>
        <v>68_1</v>
      </c>
      <c r="O3092" s="42" t="str">
        <f t="shared" si="48"/>
        <v/>
      </c>
      <c r="P3092" s="3" t="s">
        <v>2368</v>
      </c>
      <c r="Q3092" s="3" t="s">
        <v>2377</v>
      </c>
      <c r="R3092" s="3" t="s">
        <v>2378</v>
      </c>
      <c r="S3092" s="3" t="s">
        <v>86</v>
      </c>
      <c r="T3092" s="3" t="s">
        <v>95</v>
      </c>
      <c r="U3092" s="3" t="s">
        <v>2371</v>
      </c>
      <c r="V3092" s="3" t="s">
        <v>86</v>
      </c>
      <c r="W3092" s="3" t="s">
        <v>86</v>
      </c>
      <c r="X3092" s="3" t="s">
        <v>86</v>
      </c>
      <c r="Y3092" s="3" t="s">
        <v>97</v>
      </c>
      <c r="Z3092" s="3" t="s">
        <v>86</v>
      </c>
      <c r="AA3092" s="4"/>
      <c r="AB3092" s="3" t="s">
        <v>86</v>
      </c>
      <c r="AC3092" s="3" t="s">
        <v>86</v>
      </c>
      <c r="AD3092" s="3" t="s">
        <v>86</v>
      </c>
      <c r="AE3092" s="5">
        <v>0</v>
      </c>
    </row>
    <row r="3093" spans="1:31" x14ac:dyDescent="0.25">
      <c r="A3093" s="6" t="s">
        <v>86</v>
      </c>
      <c r="B3093" s="3" t="s">
        <v>1281</v>
      </c>
      <c r="C3093" s="3" t="s">
        <v>47</v>
      </c>
      <c r="D3093" s="4">
        <v>44298</v>
      </c>
      <c r="E3093" s="4">
        <v>44298</v>
      </c>
      <c r="F3093" s="4">
        <v>44324</v>
      </c>
      <c r="G3093" s="3" t="s">
        <v>89</v>
      </c>
      <c r="H3093" s="3" t="s">
        <v>90</v>
      </c>
      <c r="I3093" s="5">
        <v>3124</v>
      </c>
      <c r="J3093" s="3" t="s">
        <v>91</v>
      </c>
      <c r="K3093" s="3" t="s">
        <v>90</v>
      </c>
      <c r="L3093" s="5">
        <v>3124</v>
      </c>
      <c r="M3093" s="5">
        <v>36.770000000000003</v>
      </c>
      <c r="N3093" s="41" t="str">
        <f>IF(M3093="","",IF(M3093&lt;0,-M3093&amp;"_"&amp;COUNTIF(M$2:M3093,M3093),M3093&amp;"_"&amp;COUNTIF(M$2:M3093,M3093)))</f>
        <v>36.77_1</v>
      </c>
      <c r="O3093" s="42" t="str">
        <f t="shared" si="48"/>
        <v/>
      </c>
      <c r="P3093" s="3" t="s">
        <v>2368</v>
      </c>
      <c r="Q3093" s="3" t="s">
        <v>2379</v>
      </c>
      <c r="R3093" s="3" t="s">
        <v>2380</v>
      </c>
      <c r="S3093" s="3" t="s">
        <v>86</v>
      </c>
      <c r="T3093" s="3" t="s">
        <v>95</v>
      </c>
      <c r="U3093" s="3" t="s">
        <v>2371</v>
      </c>
      <c r="V3093" s="3" t="s">
        <v>86</v>
      </c>
      <c r="W3093" s="3" t="s">
        <v>86</v>
      </c>
      <c r="X3093" s="3" t="s">
        <v>86</v>
      </c>
      <c r="Y3093" s="3" t="s">
        <v>97</v>
      </c>
      <c r="Z3093" s="3" t="s">
        <v>86</v>
      </c>
      <c r="AA3093" s="4"/>
      <c r="AB3093" s="3" t="s">
        <v>86</v>
      </c>
      <c r="AC3093" s="3" t="s">
        <v>86</v>
      </c>
      <c r="AD3093" s="3" t="s">
        <v>86</v>
      </c>
      <c r="AE3093" s="5">
        <v>0</v>
      </c>
    </row>
    <row r="3094" spans="1:31" x14ac:dyDescent="0.25">
      <c r="A3094" s="6" t="s">
        <v>86</v>
      </c>
      <c r="B3094" s="3" t="s">
        <v>1281</v>
      </c>
      <c r="C3094" s="3" t="s">
        <v>47</v>
      </c>
      <c r="D3094" s="4">
        <v>44298</v>
      </c>
      <c r="E3094" s="4">
        <v>44298</v>
      </c>
      <c r="F3094" s="4">
        <v>44324</v>
      </c>
      <c r="G3094" s="3" t="s">
        <v>89</v>
      </c>
      <c r="H3094" s="3" t="s">
        <v>90</v>
      </c>
      <c r="I3094" s="5">
        <v>-12658</v>
      </c>
      <c r="J3094" s="3" t="s">
        <v>91</v>
      </c>
      <c r="K3094" s="3" t="s">
        <v>90</v>
      </c>
      <c r="L3094" s="5">
        <v>-12658</v>
      </c>
      <c r="M3094" s="5">
        <v>-149.01</v>
      </c>
      <c r="N3094" s="41" t="str">
        <f>IF(M3094="","",IF(M3094&lt;0,-M3094&amp;"_"&amp;COUNTIF(M$2:M3094,M3094),M3094&amp;"_"&amp;COUNTIF(M$2:M3094,M3094)))</f>
        <v>149.01_1</v>
      </c>
      <c r="O3094" s="42" t="str">
        <f t="shared" si="48"/>
        <v/>
      </c>
      <c r="P3094" s="3" t="s">
        <v>2368</v>
      </c>
      <c r="Q3094" s="3" t="s">
        <v>2379</v>
      </c>
      <c r="R3094" s="3" t="s">
        <v>2380</v>
      </c>
      <c r="S3094" s="3" t="s">
        <v>86</v>
      </c>
      <c r="T3094" s="3" t="s">
        <v>95</v>
      </c>
      <c r="U3094" s="3" t="s">
        <v>2371</v>
      </c>
      <c r="V3094" s="3" t="s">
        <v>86</v>
      </c>
      <c r="W3094" s="3" t="s">
        <v>86</v>
      </c>
      <c r="X3094" s="3" t="s">
        <v>86</v>
      </c>
      <c r="Y3094" s="3" t="s">
        <v>97</v>
      </c>
      <c r="Z3094" s="3" t="s">
        <v>86</v>
      </c>
      <c r="AA3094" s="4"/>
      <c r="AB3094" s="3" t="s">
        <v>86</v>
      </c>
      <c r="AC3094" s="3" t="s">
        <v>86</v>
      </c>
      <c r="AD3094" s="3" t="s">
        <v>86</v>
      </c>
      <c r="AE3094" s="5">
        <v>0</v>
      </c>
    </row>
    <row r="3095" spans="1:31" x14ac:dyDescent="0.25">
      <c r="A3095" s="6" t="s">
        <v>86</v>
      </c>
      <c r="B3095" s="3" t="s">
        <v>1281</v>
      </c>
      <c r="C3095" s="3" t="s">
        <v>47</v>
      </c>
      <c r="D3095" s="4">
        <v>44298</v>
      </c>
      <c r="E3095" s="4">
        <v>44298</v>
      </c>
      <c r="F3095" s="4">
        <v>44324</v>
      </c>
      <c r="G3095" s="3" t="s">
        <v>89</v>
      </c>
      <c r="H3095" s="3" t="s">
        <v>90</v>
      </c>
      <c r="I3095" s="5">
        <v>3743</v>
      </c>
      <c r="J3095" s="3" t="s">
        <v>91</v>
      </c>
      <c r="K3095" s="3" t="s">
        <v>90</v>
      </c>
      <c r="L3095" s="5">
        <v>3743</v>
      </c>
      <c r="M3095" s="5">
        <v>44.06</v>
      </c>
      <c r="N3095" s="41" t="str">
        <f>IF(M3095="","",IF(M3095&lt;0,-M3095&amp;"_"&amp;COUNTIF(M$2:M3095,M3095),M3095&amp;"_"&amp;COUNTIF(M$2:M3095,M3095)))</f>
        <v>44.06_1</v>
      </c>
      <c r="O3095" s="42" t="str">
        <f t="shared" si="48"/>
        <v/>
      </c>
      <c r="P3095" s="3" t="s">
        <v>2368</v>
      </c>
      <c r="Q3095" s="3" t="s">
        <v>2381</v>
      </c>
      <c r="R3095" s="3" t="s">
        <v>2382</v>
      </c>
      <c r="S3095" s="3" t="s">
        <v>86</v>
      </c>
      <c r="T3095" s="3" t="s">
        <v>95</v>
      </c>
      <c r="U3095" s="3" t="s">
        <v>2371</v>
      </c>
      <c r="V3095" s="3" t="s">
        <v>86</v>
      </c>
      <c r="W3095" s="3" t="s">
        <v>86</v>
      </c>
      <c r="X3095" s="3" t="s">
        <v>86</v>
      </c>
      <c r="Y3095" s="3" t="s">
        <v>97</v>
      </c>
      <c r="Z3095" s="3" t="s">
        <v>86</v>
      </c>
      <c r="AA3095" s="4"/>
      <c r="AB3095" s="3" t="s">
        <v>86</v>
      </c>
      <c r="AC3095" s="3" t="s">
        <v>86</v>
      </c>
      <c r="AD3095" s="3" t="s">
        <v>86</v>
      </c>
      <c r="AE3095" s="5">
        <v>0</v>
      </c>
    </row>
    <row r="3096" spans="1:31" x14ac:dyDescent="0.25">
      <c r="A3096" s="6" t="s">
        <v>86</v>
      </c>
      <c r="B3096" s="3" t="s">
        <v>1281</v>
      </c>
      <c r="C3096" s="3" t="s">
        <v>47</v>
      </c>
      <c r="D3096" s="4">
        <v>44298</v>
      </c>
      <c r="E3096" s="4">
        <v>44298</v>
      </c>
      <c r="F3096" s="4">
        <v>44324</v>
      </c>
      <c r="G3096" s="3" t="s">
        <v>89</v>
      </c>
      <c r="H3096" s="3" t="s">
        <v>90</v>
      </c>
      <c r="I3096" s="5">
        <v>4814</v>
      </c>
      <c r="J3096" s="3" t="s">
        <v>91</v>
      </c>
      <c r="K3096" s="3" t="s">
        <v>90</v>
      </c>
      <c r="L3096" s="5">
        <v>4814</v>
      </c>
      <c r="M3096" s="5">
        <v>56.67</v>
      </c>
      <c r="N3096" s="41" t="str">
        <f>IF(M3096="","",IF(M3096&lt;0,-M3096&amp;"_"&amp;COUNTIF(M$2:M3096,M3096),M3096&amp;"_"&amp;COUNTIF(M$2:M3096,M3096)))</f>
        <v>56.67_1</v>
      </c>
      <c r="O3096" s="42" t="str">
        <f t="shared" si="48"/>
        <v/>
      </c>
      <c r="P3096" s="3" t="s">
        <v>2368</v>
      </c>
      <c r="Q3096" s="3" t="s">
        <v>2383</v>
      </c>
      <c r="R3096" s="3" t="s">
        <v>2384</v>
      </c>
      <c r="S3096" s="3" t="s">
        <v>86</v>
      </c>
      <c r="T3096" s="3" t="s">
        <v>95</v>
      </c>
      <c r="U3096" s="3" t="s">
        <v>2371</v>
      </c>
      <c r="V3096" s="3" t="s">
        <v>86</v>
      </c>
      <c r="W3096" s="3" t="s">
        <v>86</v>
      </c>
      <c r="X3096" s="3" t="s">
        <v>86</v>
      </c>
      <c r="Y3096" s="3" t="s">
        <v>97</v>
      </c>
      <c r="Z3096" s="3" t="s">
        <v>86</v>
      </c>
      <c r="AA3096" s="4"/>
      <c r="AB3096" s="3" t="s">
        <v>86</v>
      </c>
      <c r="AC3096" s="3" t="s">
        <v>86</v>
      </c>
      <c r="AD3096" s="3" t="s">
        <v>86</v>
      </c>
      <c r="AE3096" s="5">
        <v>0</v>
      </c>
    </row>
    <row r="3097" spans="1:31" x14ac:dyDescent="0.25">
      <c r="A3097" s="6" t="s">
        <v>86</v>
      </c>
      <c r="B3097" s="3" t="s">
        <v>1281</v>
      </c>
      <c r="C3097" s="3" t="s">
        <v>47</v>
      </c>
      <c r="D3097" s="4">
        <v>44298</v>
      </c>
      <c r="E3097" s="4">
        <v>44298</v>
      </c>
      <c r="F3097" s="4">
        <v>44324</v>
      </c>
      <c r="G3097" s="3" t="s">
        <v>89</v>
      </c>
      <c r="H3097" s="3" t="s">
        <v>90</v>
      </c>
      <c r="I3097" s="5">
        <v>4630</v>
      </c>
      <c r="J3097" s="3" t="s">
        <v>91</v>
      </c>
      <c r="K3097" s="3" t="s">
        <v>90</v>
      </c>
      <c r="L3097" s="5">
        <v>4630</v>
      </c>
      <c r="M3097" s="5">
        <v>54.5</v>
      </c>
      <c r="N3097" s="41" t="str">
        <f>IF(M3097="","",IF(M3097&lt;0,-M3097&amp;"_"&amp;COUNTIF(M$2:M3097,M3097),M3097&amp;"_"&amp;COUNTIF(M$2:M3097,M3097)))</f>
        <v>54.5_1</v>
      </c>
      <c r="O3097" s="42" t="str">
        <f t="shared" si="48"/>
        <v/>
      </c>
      <c r="P3097" s="3" t="s">
        <v>2368</v>
      </c>
      <c r="Q3097" s="3" t="s">
        <v>2385</v>
      </c>
      <c r="R3097" s="3" t="s">
        <v>2386</v>
      </c>
      <c r="S3097" s="3" t="s">
        <v>86</v>
      </c>
      <c r="T3097" s="3" t="s">
        <v>95</v>
      </c>
      <c r="U3097" s="3" t="s">
        <v>2371</v>
      </c>
      <c r="V3097" s="3" t="s">
        <v>86</v>
      </c>
      <c r="W3097" s="3" t="s">
        <v>86</v>
      </c>
      <c r="X3097" s="3" t="s">
        <v>86</v>
      </c>
      <c r="Y3097" s="3" t="s">
        <v>97</v>
      </c>
      <c r="Z3097" s="3" t="s">
        <v>86</v>
      </c>
      <c r="AA3097" s="4"/>
      <c r="AB3097" s="3" t="s">
        <v>86</v>
      </c>
      <c r="AC3097" s="3" t="s">
        <v>86</v>
      </c>
      <c r="AD3097" s="3" t="s">
        <v>86</v>
      </c>
      <c r="AE3097" s="5">
        <v>0</v>
      </c>
    </row>
    <row r="3098" spans="1:31" x14ac:dyDescent="0.25">
      <c r="A3098" s="6" t="s">
        <v>86</v>
      </c>
      <c r="B3098" s="3" t="s">
        <v>1281</v>
      </c>
      <c r="C3098" s="3" t="s">
        <v>47</v>
      </c>
      <c r="D3098" s="4">
        <v>44298</v>
      </c>
      <c r="E3098" s="4">
        <v>44298</v>
      </c>
      <c r="F3098" s="4">
        <v>44324</v>
      </c>
      <c r="G3098" s="3" t="s">
        <v>89</v>
      </c>
      <c r="H3098" s="3" t="s">
        <v>90</v>
      </c>
      <c r="I3098" s="5">
        <v>5740</v>
      </c>
      <c r="J3098" s="3" t="s">
        <v>91</v>
      </c>
      <c r="K3098" s="3" t="s">
        <v>90</v>
      </c>
      <c r="L3098" s="5">
        <v>5740</v>
      </c>
      <c r="M3098" s="5">
        <v>67.569999999999993</v>
      </c>
      <c r="N3098" s="41" t="str">
        <f>IF(M3098="","",IF(M3098&lt;0,-M3098&amp;"_"&amp;COUNTIF(M$2:M3098,M3098),M3098&amp;"_"&amp;COUNTIF(M$2:M3098,M3098)))</f>
        <v>67.57_1</v>
      </c>
      <c r="O3098" s="42" t="str">
        <f t="shared" si="48"/>
        <v/>
      </c>
      <c r="P3098" s="3" t="s">
        <v>2368</v>
      </c>
      <c r="Q3098" s="3" t="s">
        <v>2387</v>
      </c>
      <c r="R3098" s="3" t="s">
        <v>2388</v>
      </c>
      <c r="S3098" s="3" t="s">
        <v>86</v>
      </c>
      <c r="T3098" s="3" t="s">
        <v>95</v>
      </c>
      <c r="U3098" s="3" t="s">
        <v>2371</v>
      </c>
      <c r="V3098" s="3" t="s">
        <v>86</v>
      </c>
      <c r="W3098" s="3" t="s">
        <v>86</v>
      </c>
      <c r="X3098" s="3" t="s">
        <v>86</v>
      </c>
      <c r="Y3098" s="3" t="s">
        <v>97</v>
      </c>
      <c r="Z3098" s="3" t="s">
        <v>86</v>
      </c>
      <c r="AA3098" s="4"/>
      <c r="AB3098" s="3" t="s">
        <v>86</v>
      </c>
      <c r="AC3098" s="3" t="s">
        <v>86</v>
      </c>
      <c r="AD3098" s="3" t="s">
        <v>86</v>
      </c>
      <c r="AE3098" s="5">
        <v>0</v>
      </c>
    </row>
    <row r="3099" spans="1:31" x14ac:dyDescent="0.25">
      <c r="A3099" s="6" t="s">
        <v>86</v>
      </c>
      <c r="B3099" s="3" t="s">
        <v>1281</v>
      </c>
      <c r="C3099" s="3" t="s">
        <v>47</v>
      </c>
      <c r="D3099" s="4">
        <v>44298</v>
      </c>
      <c r="E3099" s="4">
        <v>44298</v>
      </c>
      <c r="F3099" s="4">
        <v>44324</v>
      </c>
      <c r="G3099" s="3" t="s">
        <v>89</v>
      </c>
      <c r="H3099" s="3" t="s">
        <v>90</v>
      </c>
      <c r="I3099" s="5">
        <v>6235</v>
      </c>
      <c r="J3099" s="3" t="s">
        <v>91</v>
      </c>
      <c r="K3099" s="3" t="s">
        <v>90</v>
      </c>
      <c r="L3099" s="5">
        <v>6235</v>
      </c>
      <c r="M3099" s="5">
        <v>73.400000000000006</v>
      </c>
      <c r="N3099" s="41" t="str">
        <f>IF(M3099="","",IF(M3099&lt;0,-M3099&amp;"_"&amp;COUNTIF(M$2:M3099,M3099),M3099&amp;"_"&amp;COUNTIF(M$2:M3099,M3099)))</f>
        <v>73.4_1</v>
      </c>
      <c r="O3099" s="42" t="str">
        <f t="shared" si="48"/>
        <v/>
      </c>
      <c r="P3099" s="3" t="s">
        <v>2368</v>
      </c>
      <c r="Q3099" s="3" t="s">
        <v>2389</v>
      </c>
      <c r="R3099" s="3" t="s">
        <v>2390</v>
      </c>
      <c r="S3099" s="3" t="s">
        <v>86</v>
      </c>
      <c r="T3099" s="3" t="s">
        <v>95</v>
      </c>
      <c r="U3099" s="3" t="s">
        <v>2371</v>
      </c>
      <c r="V3099" s="3" t="s">
        <v>86</v>
      </c>
      <c r="W3099" s="3" t="s">
        <v>86</v>
      </c>
      <c r="X3099" s="3" t="s">
        <v>86</v>
      </c>
      <c r="Y3099" s="3" t="s">
        <v>97</v>
      </c>
      <c r="Z3099" s="3" t="s">
        <v>86</v>
      </c>
      <c r="AA3099" s="4"/>
      <c r="AB3099" s="3" t="s">
        <v>86</v>
      </c>
      <c r="AC3099" s="3" t="s">
        <v>86</v>
      </c>
      <c r="AD3099" s="3" t="s">
        <v>86</v>
      </c>
      <c r="AE3099" s="5">
        <v>0</v>
      </c>
    </row>
    <row r="3100" spans="1:31" x14ac:dyDescent="0.25">
      <c r="A3100" s="6" t="s">
        <v>86</v>
      </c>
      <c r="B3100" s="3" t="s">
        <v>1281</v>
      </c>
      <c r="C3100" s="3" t="s">
        <v>47</v>
      </c>
      <c r="D3100" s="4">
        <v>44298</v>
      </c>
      <c r="E3100" s="4">
        <v>44298</v>
      </c>
      <c r="F3100" s="4">
        <v>44324</v>
      </c>
      <c r="G3100" s="3" t="s">
        <v>89</v>
      </c>
      <c r="H3100" s="3" t="s">
        <v>90</v>
      </c>
      <c r="I3100" s="5">
        <v>5590</v>
      </c>
      <c r="J3100" s="3" t="s">
        <v>91</v>
      </c>
      <c r="K3100" s="3" t="s">
        <v>90</v>
      </c>
      <c r="L3100" s="5">
        <v>5590</v>
      </c>
      <c r="M3100" s="5">
        <v>65.8</v>
      </c>
      <c r="N3100" s="41" t="str">
        <f>IF(M3100="","",IF(M3100&lt;0,-M3100&amp;"_"&amp;COUNTIF(M$2:M3100,M3100),M3100&amp;"_"&amp;COUNTIF(M$2:M3100,M3100)))</f>
        <v>65.8_1</v>
      </c>
      <c r="O3100" s="42" t="str">
        <f t="shared" si="48"/>
        <v/>
      </c>
      <c r="P3100" s="3" t="s">
        <v>2368</v>
      </c>
      <c r="Q3100" s="3" t="s">
        <v>2391</v>
      </c>
      <c r="R3100" s="3" t="s">
        <v>2392</v>
      </c>
      <c r="S3100" s="3" t="s">
        <v>86</v>
      </c>
      <c r="T3100" s="3" t="s">
        <v>95</v>
      </c>
      <c r="U3100" s="3" t="s">
        <v>2371</v>
      </c>
      <c r="V3100" s="3" t="s">
        <v>86</v>
      </c>
      <c r="W3100" s="3" t="s">
        <v>86</v>
      </c>
      <c r="X3100" s="3" t="s">
        <v>86</v>
      </c>
      <c r="Y3100" s="3" t="s">
        <v>97</v>
      </c>
      <c r="Z3100" s="3" t="s">
        <v>86</v>
      </c>
      <c r="AA3100" s="4"/>
      <c r="AB3100" s="3" t="s">
        <v>86</v>
      </c>
      <c r="AC3100" s="3" t="s">
        <v>86</v>
      </c>
      <c r="AD3100" s="3" t="s">
        <v>86</v>
      </c>
      <c r="AE3100" s="5">
        <v>0</v>
      </c>
    </row>
    <row r="3101" spans="1:31" x14ac:dyDescent="0.25">
      <c r="A3101" s="6" t="s">
        <v>86</v>
      </c>
      <c r="B3101" s="3" t="s">
        <v>1281</v>
      </c>
      <c r="C3101" s="3" t="s">
        <v>47</v>
      </c>
      <c r="D3101" s="4">
        <v>44298</v>
      </c>
      <c r="E3101" s="4">
        <v>44298</v>
      </c>
      <c r="F3101" s="4">
        <v>44324</v>
      </c>
      <c r="G3101" s="3" t="s">
        <v>89</v>
      </c>
      <c r="H3101" s="3" t="s">
        <v>90</v>
      </c>
      <c r="I3101" s="5">
        <v>6731</v>
      </c>
      <c r="J3101" s="3" t="s">
        <v>91</v>
      </c>
      <c r="K3101" s="3" t="s">
        <v>90</v>
      </c>
      <c r="L3101" s="5">
        <v>6731</v>
      </c>
      <c r="M3101" s="5">
        <v>79.23</v>
      </c>
      <c r="N3101" s="41" t="str">
        <f>IF(M3101="","",IF(M3101&lt;0,-M3101&amp;"_"&amp;COUNTIF(M$2:M3101,M3101),M3101&amp;"_"&amp;COUNTIF(M$2:M3101,M3101)))</f>
        <v>79.23_1</v>
      </c>
      <c r="O3101" s="42" t="str">
        <f t="shared" si="48"/>
        <v/>
      </c>
      <c r="P3101" s="3" t="s">
        <v>2368</v>
      </c>
      <c r="Q3101" s="3" t="s">
        <v>2393</v>
      </c>
      <c r="R3101" s="3" t="s">
        <v>2394</v>
      </c>
      <c r="S3101" s="3" t="s">
        <v>86</v>
      </c>
      <c r="T3101" s="3" t="s">
        <v>95</v>
      </c>
      <c r="U3101" s="3" t="s">
        <v>2371</v>
      </c>
      <c r="V3101" s="3" t="s">
        <v>86</v>
      </c>
      <c r="W3101" s="3" t="s">
        <v>86</v>
      </c>
      <c r="X3101" s="3" t="s">
        <v>86</v>
      </c>
      <c r="Y3101" s="3" t="s">
        <v>97</v>
      </c>
      <c r="Z3101" s="3" t="s">
        <v>86</v>
      </c>
      <c r="AA3101" s="4"/>
      <c r="AB3101" s="3" t="s">
        <v>86</v>
      </c>
      <c r="AC3101" s="3" t="s">
        <v>86</v>
      </c>
      <c r="AD3101" s="3" t="s">
        <v>86</v>
      </c>
      <c r="AE3101" s="5">
        <v>0</v>
      </c>
    </row>
    <row r="3102" spans="1:31" x14ac:dyDescent="0.25">
      <c r="A3102" s="6" t="s">
        <v>86</v>
      </c>
      <c r="B3102" s="3" t="s">
        <v>1281</v>
      </c>
      <c r="C3102" s="3" t="s">
        <v>48</v>
      </c>
      <c r="D3102" s="4">
        <v>44298</v>
      </c>
      <c r="E3102" s="4">
        <v>44298</v>
      </c>
      <c r="F3102" s="4">
        <v>44308</v>
      </c>
      <c r="G3102" s="3" t="s">
        <v>89</v>
      </c>
      <c r="H3102" s="3" t="s">
        <v>90</v>
      </c>
      <c r="I3102" s="5">
        <v>6422</v>
      </c>
      <c r="J3102" s="3" t="s">
        <v>91</v>
      </c>
      <c r="K3102" s="3" t="s">
        <v>90</v>
      </c>
      <c r="L3102" s="5">
        <v>6422</v>
      </c>
      <c r="M3102" s="5">
        <v>75.599999999999994</v>
      </c>
      <c r="N3102" s="41" t="str">
        <f>IF(M3102="","",IF(M3102&lt;0,-M3102&amp;"_"&amp;COUNTIF(M$2:M3102,M3102),M3102&amp;"_"&amp;COUNTIF(M$2:M3102,M3102)))</f>
        <v>75.6_1</v>
      </c>
      <c r="O3102" s="42" t="str">
        <f t="shared" si="48"/>
        <v/>
      </c>
      <c r="P3102" s="3" t="s">
        <v>2368</v>
      </c>
      <c r="Q3102" s="3" t="s">
        <v>2395</v>
      </c>
      <c r="R3102" s="3" t="s">
        <v>2396</v>
      </c>
      <c r="S3102" s="3" t="s">
        <v>86</v>
      </c>
      <c r="T3102" s="3" t="s">
        <v>95</v>
      </c>
      <c r="U3102" s="3" t="s">
        <v>2371</v>
      </c>
      <c r="V3102" s="3" t="s">
        <v>86</v>
      </c>
      <c r="W3102" s="3" t="s">
        <v>86</v>
      </c>
      <c r="X3102" s="3" t="s">
        <v>86</v>
      </c>
      <c r="Y3102" s="3" t="s">
        <v>97</v>
      </c>
      <c r="Z3102" s="3" t="s">
        <v>86</v>
      </c>
      <c r="AA3102" s="4"/>
      <c r="AB3102" s="3" t="s">
        <v>86</v>
      </c>
      <c r="AC3102" s="3" t="s">
        <v>86</v>
      </c>
      <c r="AD3102" s="3" t="s">
        <v>86</v>
      </c>
      <c r="AE3102" s="5">
        <v>0</v>
      </c>
    </row>
    <row r="3103" spans="1:31" x14ac:dyDescent="0.25">
      <c r="A3103" s="6" t="s">
        <v>86</v>
      </c>
      <c r="B3103" s="3" t="s">
        <v>1281</v>
      </c>
      <c r="C3103" s="3" t="s">
        <v>48</v>
      </c>
      <c r="D3103" s="4">
        <v>44298</v>
      </c>
      <c r="E3103" s="4">
        <v>44298</v>
      </c>
      <c r="F3103" s="4">
        <v>44308</v>
      </c>
      <c r="G3103" s="3" t="s">
        <v>89</v>
      </c>
      <c r="H3103" s="3" t="s">
        <v>90</v>
      </c>
      <c r="I3103" s="5">
        <v>6685</v>
      </c>
      <c r="J3103" s="3" t="s">
        <v>91</v>
      </c>
      <c r="K3103" s="3" t="s">
        <v>90</v>
      </c>
      <c r="L3103" s="5">
        <v>6685</v>
      </c>
      <c r="M3103" s="5">
        <v>78.69</v>
      </c>
      <c r="N3103" s="41" t="str">
        <f>IF(M3103="","",IF(M3103&lt;0,-M3103&amp;"_"&amp;COUNTIF(M$2:M3103,M3103),M3103&amp;"_"&amp;COUNTIF(M$2:M3103,M3103)))</f>
        <v>78.69_1</v>
      </c>
      <c r="O3103" s="42" t="str">
        <f t="shared" si="48"/>
        <v/>
      </c>
      <c r="P3103" s="3" t="s">
        <v>2368</v>
      </c>
      <c r="Q3103" s="3" t="s">
        <v>2397</v>
      </c>
      <c r="R3103" s="3" t="s">
        <v>1992</v>
      </c>
      <c r="S3103" s="3" t="s">
        <v>86</v>
      </c>
      <c r="T3103" s="3" t="s">
        <v>95</v>
      </c>
      <c r="U3103" s="3" t="s">
        <v>2371</v>
      </c>
      <c r="V3103" s="3" t="s">
        <v>86</v>
      </c>
      <c r="W3103" s="3" t="s">
        <v>86</v>
      </c>
      <c r="X3103" s="3" t="s">
        <v>86</v>
      </c>
      <c r="Y3103" s="3" t="s">
        <v>97</v>
      </c>
      <c r="Z3103" s="3" t="s">
        <v>86</v>
      </c>
      <c r="AA3103" s="4"/>
      <c r="AB3103" s="3" t="s">
        <v>86</v>
      </c>
      <c r="AC3103" s="3" t="s">
        <v>86</v>
      </c>
      <c r="AD3103" s="3" t="s">
        <v>86</v>
      </c>
      <c r="AE3103" s="5">
        <v>0</v>
      </c>
    </row>
    <row r="3104" spans="1:31" x14ac:dyDescent="0.25">
      <c r="A3104" s="6" t="s">
        <v>86</v>
      </c>
      <c r="B3104" s="3" t="s">
        <v>1281</v>
      </c>
      <c r="C3104" s="3" t="s">
        <v>48</v>
      </c>
      <c r="D3104" s="4">
        <v>44298</v>
      </c>
      <c r="E3104" s="4">
        <v>44298</v>
      </c>
      <c r="F3104" s="4">
        <v>44308</v>
      </c>
      <c r="G3104" s="3" t="s">
        <v>89</v>
      </c>
      <c r="H3104" s="3" t="s">
        <v>90</v>
      </c>
      <c r="I3104" s="5">
        <v>6754</v>
      </c>
      <c r="J3104" s="3" t="s">
        <v>91</v>
      </c>
      <c r="K3104" s="3" t="s">
        <v>90</v>
      </c>
      <c r="L3104" s="5">
        <v>6754</v>
      </c>
      <c r="M3104" s="5">
        <v>79.510000000000005</v>
      </c>
      <c r="N3104" s="41" t="str">
        <f>IF(M3104="","",IF(M3104&lt;0,-M3104&amp;"_"&amp;COUNTIF(M$2:M3104,M3104),M3104&amp;"_"&amp;COUNTIF(M$2:M3104,M3104)))</f>
        <v>79.51_1</v>
      </c>
      <c r="O3104" s="42" t="str">
        <f t="shared" si="48"/>
        <v/>
      </c>
      <c r="P3104" s="3" t="s">
        <v>2368</v>
      </c>
      <c r="Q3104" s="3" t="s">
        <v>2398</v>
      </c>
      <c r="R3104" s="3" t="s">
        <v>2399</v>
      </c>
      <c r="S3104" s="3" t="s">
        <v>86</v>
      </c>
      <c r="T3104" s="3" t="s">
        <v>95</v>
      </c>
      <c r="U3104" s="3" t="s">
        <v>2371</v>
      </c>
      <c r="V3104" s="3" t="s">
        <v>86</v>
      </c>
      <c r="W3104" s="3" t="s">
        <v>86</v>
      </c>
      <c r="X3104" s="3" t="s">
        <v>86</v>
      </c>
      <c r="Y3104" s="3" t="s">
        <v>97</v>
      </c>
      <c r="Z3104" s="3" t="s">
        <v>86</v>
      </c>
      <c r="AA3104" s="4"/>
      <c r="AB3104" s="3" t="s">
        <v>86</v>
      </c>
      <c r="AC3104" s="3" t="s">
        <v>86</v>
      </c>
      <c r="AD3104" s="3" t="s">
        <v>86</v>
      </c>
      <c r="AE3104" s="5">
        <v>0</v>
      </c>
    </row>
    <row r="3105" spans="1:31" x14ac:dyDescent="0.25">
      <c r="A3105" s="6" t="s">
        <v>86</v>
      </c>
      <c r="B3105" s="3" t="s">
        <v>1281</v>
      </c>
      <c r="C3105" s="3" t="s">
        <v>48</v>
      </c>
      <c r="D3105" s="4">
        <v>44298</v>
      </c>
      <c r="E3105" s="4">
        <v>44298</v>
      </c>
      <c r="F3105" s="4">
        <v>44308</v>
      </c>
      <c r="G3105" s="3" t="s">
        <v>89</v>
      </c>
      <c r="H3105" s="3" t="s">
        <v>90</v>
      </c>
      <c r="I3105" s="5">
        <v>6422</v>
      </c>
      <c r="J3105" s="3" t="s">
        <v>91</v>
      </c>
      <c r="K3105" s="3" t="s">
        <v>90</v>
      </c>
      <c r="L3105" s="5">
        <v>6422</v>
      </c>
      <c r="M3105" s="5">
        <v>75.599999999999994</v>
      </c>
      <c r="N3105" s="41" t="str">
        <f>IF(M3105="","",IF(M3105&lt;0,-M3105&amp;"_"&amp;COUNTIF(M$2:M3105,M3105),M3105&amp;"_"&amp;COUNTIF(M$2:M3105,M3105)))</f>
        <v>75.6_2</v>
      </c>
      <c r="O3105" s="42" t="str">
        <f t="shared" si="48"/>
        <v/>
      </c>
      <c r="P3105" s="3" t="s">
        <v>2368</v>
      </c>
      <c r="Q3105" s="3" t="s">
        <v>2400</v>
      </c>
      <c r="R3105" s="3" t="s">
        <v>2401</v>
      </c>
      <c r="S3105" s="3" t="s">
        <v>86</v>
      </c>
      <c r="T3105" s="3" t="s">
        <v>95</v>
      </c>
      <c r="U3105" s="3" t="s">
        <v>2371</v>
      </c>
      <c r="V3105" s="3" t="s">
        <v>86</v>
      </c>
      <c r="W3105" s="3" t="s">
        <v>86</v>
      </c>
      <c r="X3105" s="3" t="s">
        <v>86</v>
      </c>
      <c r="Y3105" s="3" t="s">
        <v>97</v>
      </c>
      <c r="Z3105" s="3" t="s">
        <v>86</v>
      </c>
      <c r="AA3105" s="4"/>
      <c r="AB3105" s="3" t="s">
        <v>86</v>
      </c>
      <c r="AC3105" s="3" t="s">
        <v>86</v>
      </c>
      <c r="AD3105" s="3" t="s">
        <v>86</v>
      </c>
      <c r="AE3105" s="5">
        <v>0</v>
      </c>
    </row>
    <row r="3106" spans="1:31" x14ac:dyDescent="0.25">
      <c r="A3106" s="6" t="s">
        <v>86</v>
      </c>
      <c r="B3106" s="3" t="s">
        <v>1281</v>
      </c>
      <c r="C3106" s="3" t="s">
        <v>48</v>
      </c>
      <c r="D3106" s="4">
        <v>44298</v>
      </c>
      <c r="E3106" s="4">
        <v>44298</v>
      </c>
      <c r="F3106" s="4">
        <v>44308</v>
      </c>
      <c r="G3106" s="3" t="s">
        <v>89</v>
      </c>
      <c r="H3106" s="3" t="s">
        <v>90</v>
      </c>
      <c r="I3106" s="5">
        <v>6919</v>
      </c>
      <c r="J3106" s="3" t="s">
        <v>91</v>
      </c>
      <c r="K3106" s="3" t="s">
        <v>90</v>
      </c>
      <c r="L3106" s="5">
        <v>6919</v>
      </c>
      <c r="M3106" s="5">
        <v>81.45</v>
      </c>
      <c r="N3106" s="41" t="str">
        <f>IF(M3106="","",IF(M3106&lt;0,-M3106&amp;"_"&amp;COUNTIF(M$2:M3106,M3106),M3106&amp;"_"&amp;COUNTIF(M$2:M3106,M3106)))</f>
        <v>81.45_1</v>
      </c>
      <c r="O3106" s="42" t="str">
        <f t="shared" si="48"/>
        <v/>
      </c>
      <c r="P3106" s="3" t="s">
        <v>2368</v>
      </c>
      <c r="Q3106" s="3" t="s">
        <v>2402</v>
      </c>
      <c r="R3106" s="3" t="s">
        <v>2403</v>
      </c>
      <c r="S3106" s="3" t="s">
        <v>86</v>
      </c>
      <c r="T3106" s="3" t="s">
        <v>95</v>
      </c>
      <c r="U3106" s="3" t="s">
        <v>2371</v>
      </c>
      <c r="V3106" s="3" t="s">
        <v>86</v>
      </c>
      <c r="W3106" s="3" t="s">
        <v>86</v>
      </c>
      <c r="X3106" s="3" t="s">
        <v>86</v>
      </c>
      <c r="Y3106" s="3" t="s">
        <v>97</v>
      </c>
      <c r="Z3106" s="3" t="s">
        <v>86</v>
      </c>
      <c r="AA3106" s="4"/>
      <c r="AB3106" s="3" t="s">
        <v>86</v>
      </c>
      <c r="AC3106" s="3" t="s">
        <v>86</v>
      </c>
      <c r="AD3106" s="3" t="s">
        <v>86</v>
      </c>
      <c r="AE3106" s="5">
        <v>0</v>
      </c>
    </row>
    <row r="3107" spans="1:31" x14ac:dyDescent="0.25">
      <c r="A3107" s="6" t="s">
        <v>86</v>
      </c>
      <c r="B3107" s="3" t="s">
        <v>2459</v>
      </c>
      <c r="C3107" s="3" t="s">
        <v>2737</v>
      </c>
      <c r="D3107" s="4">
        <v>44298</v>
      </c>
      <c r="E3107" s="4">
        <v>44298</v>
      </c>
      <c r="F3107" s="4">
        <v>44299</v>
      </c>
      <c r="G3107" s="3" t="s">
        <v>89</v>
      </c>
      <c r="H3107" s="3" t="s">
        <v>90</v>
      </c>
      <c r="I3107" s="5">
        <v>58859</v>
      </c>
      <c r="J3107" s="3" t="s">
        <v>91</v>
      </c>
      <c r="K3107" s="3" t="s">
        <v>90</v>
      </c>
      <c r="L3107" s="5">
        <v>58859</v>
      </c>
      <c r="M3107" s="5">
        <v>692.87</v>
      </c>
      <c r="N3107" s="41" t="str">
        <f>IF(M3107="","",IF(M3107&lt;0,-M3107&amp;"_"&amp;COUNTIF(M$2:M3107,M3107),M3107&amp;"_"&amp;COUNTIF(M$2:M3107,M3107)))</f>
        <v>692.87_1</v>
      </c>
      <c r="O3107" s="42" t="str">
        <f t="shared" si="48"/>
        <v/>
      </c>
      <c r="P3107" s="3" t="s">
        <v>2738</v>
      </c>
      <c r="Q3107" s="3" t="s">
        <v>2739</v>
      </c>
      <c r="R3107" s="3" t="s">
        <v>2740</v>
      </c>
      <c r="S3107" s="3" t="s">
        <v>86</v>
      </c>
      <c r="T3107" s="3" t="s">
        <v>95</v>
      </c>
      <c r="U3107" s="3" t="s">
        <v>2741</v>
      </c>
      <c r="V3107" s="3" t="s">
        <v>86</v>
      </c>
      <c r="W3107" s="3" t="s">
        <v>86</v>
      </c>
      <c r="X3107" s="3" t="s">
        <v>86</v>
      </c>
      <c r="Y3107" s="3" t="s">
        <v>103</v>
      </c>
      <c r="Z3107" s="3" t="s">
        <v>86</v>
      </c>
      <c r="AA3107" s="4"/>
      <c r="AB3107" s="3" t="s">
        <v>86</v>
      </c>
      <c r="AC3107" s="3" t="s">
        <v>86</v>
      </c>
      <c r="AD3107" s="3" t="s">
        <v>86</v>
      </c>
      <c r="AE3107" s="5">
        <v>0</v>
      </c>
    </row>
    <row r="3108" spans="1:31" x14ac:dyDescent="0.25">
      <c r="A3108" s="6" t="s">
        <v>86</v>
      </c>
      <c r="B3108" s="3" t="s">
        <v>2459</v>
      </c>
      <c r="C3108" s="3" t="s">
        <v>2737</v>
      </c>
      <c r="D3108" s="4">
        <v>44298</v>
      </c>
      <c r="E3108" s="4">
        <v>44298</v>
      </c>
      <c r="F3108" s="4">
        <v>44299</v>
      </c>
      <c r="G3108" s="3" t="s">
        <v>89</v>
      </c>
      <c r="H3108" s="3" t="s">
        <v>90</v>
      </c>
      <c r="I3108" s="5">
        <v>4220</v>
      </c>
      <c r="J3108" s="3" t="s">
        <v>91</v>
      </c>
      <c r="K3108" s="3" t="s">
        <v>90</v>
      </c>
      <c r="L3108" s="5">
        <v>4220</v>
      </c>
      <c r="M3108" s="5">
        <v>49.68</v>
      </c>
      <c r="N3108" s="41" t="str">
        <f>IF(M3108="","",IF(M3108&lt;0,-M3108&amp;"_"&amp;COUNTIF(M$2:M3108,M3108),M3108&amp;"_"&amp;COUNTIF(M$2:M3108,M3108)))</f>
        <v>49.68_1</v>
      </c>
      <c r="O3108" s="42" t="str">
        <f t="shared" si="48"/>
        <v/>
      </c>
      <c r="P3108" s="3" t="s">
        <v>2738</v>
      </c>
      <c r="Q3108" s="3" t="s">
        <v>2733</v>
      </c>
      <c r="R3108" s="3" t="s">
        <v>2736</v>
      </c>
      <c r="S3108" s="3" t="s">
        <v>86</v>
      </c>
      <c r="T3108" s="3" t="s">
        <v>95</v>
      </c>
      <c r="U3108" s="3" t="s">
        <v>2741</v>
      </c>
      <c r="V3108" s="3" t="s">
        <v>86</v>
      </c>
      <c r="W3108" s="3" t="s">
        <v>86</v>
      </c>
      <c r="X3108" s="3" t="s">
        <v>86</v>
      </c>
      <c r="Y3108" s="3" t="s">
        <v>106</v>
      </c>
      <c r="Z3108" s="3" t="s">
        <v>86</v>
      </c>
      <c r="AA3108" s="4"/>
      <c r="AB3108" s="3" t="s">
        <v>86</v>
      </c>
      <c r="AC3108" s="3" t="s">
        <v>86</v>
      </c>
      <c r="AD3108" s="3" t="s">
        <v>86</v>
      </c>
      <c r="AE3108" s="5">
        <v>0</v>
      </c>
    </row>
    <row r="3109" spans="1:31" x14ac:dyDescent="0.25">
      <c r="A3109" s="6" t="s">
        <v>86</v>
      </c>
      <c r="B3109" s="3" t="s">
        <v>2459</v>
      </c>
      <c r="C3109" s="3" t="s">
        <v>2737</v>
      </c>
      <c r="D3109" s="4">
        <v>44298</v>
      </c>
      <c r="E3109" s="4">
        <v>44298</v>
      </c>
      <c r="F3109" s="4">
        <v>44299</v>
      </c>
      <c r="G3109" s="3" t="s">
        <v>89</v>
      </c>
      <c r="H3109" s="3" t="s">
        <v>90</v>
      </c>
      <c r="I3109" s="5">
        <v>5395</v>
      </c>
      <c r="J3109" s="3" t="s">
        <v>91</v>
      </c>
      <c r="K3109" s="3" t="s">
        <v>90</v>
      </c>
      <c r="L3109" s="5">
        <v>5395</v>
      </c>
      <c r="M3109" s="5">
        <v>63.51</v>
      </c>
      <c r="N3109" s="41" t="str">
        <f>IF(M3109="","",IF(M3109&lt;0,-M3109&amp;"_"&amp;COUNTIF(M$2:M3109,M3109),M3109&amp;"_"&amp;COUNTIF(M$2:M3109,M3109)))</f>
        <v>63.51_1</v>
      </c>
      <c r="O3109" s="42" t="str">
        <f t="shared" si="48"/>
        <v/>
      </c>
      <c r="P3109" s="3" t="s">
        <v>2738</v>
      </c>
      <c r="Q3109" s="3" t="s">
        <v>2739</v>
      </c>
      <c r="R3109" s="3" t="s">
        <v>2742</v>
      </c>
      <c r="S3109" s="3" t="s">
        <v>86</v>
      </c>
      <c r="T3109" s="3" t="s">
        <v>95</v>
      </c>
      <c r="U3109" s="3" t="s">
        <v>2741</v>
      </c>
      <c r="V3109" s="3" t="s">
        <v>86</v>
      </c>
      <c r="W3109" s="3" t="s">
        <v>86</v>
      </c>
      <c r="X3109" s="3" t="s">
        <v>86</v>
      </c>
      <c r="Y3109" s="3" t="s">
        <v>103</v>
      </c>
      <c r="Z3109" s="3" t="s">
        <v>86</v>
      </c>
      <c r="AA3109" s="4"/>
      <c r="AB3109" s="3" t="s">
        <v>86</v>
      </c>
      <c r="AC3109" s="3" t="s">
        <v>86</v>
      </c>
      <c r="AD3109" s="3" t="s">
        <v>86</v>
      </c>
      <c r="AE3109" s="5">
        <v>0</v>
      </c>
    </row>
    <row r="3110" spans="1:31" x14ac:dyDescent="0.25">
      <c r="A3110" s="6" t="s">
        <v>86</v>
      </c>
      <c r="B3110" s="3" t="s">
        <v>1285</v>
      </c>
      <c r="C3110" s="3" t="s">
        <v>2404</v>
      </c>
      <c r="D3110" s="4">
        <v>44298</v>
      </c>
      <c r="E3110" s="4">
        <v>44298</v>
      </c>
      <c r="F3110" s="4">
        <v>44320</v>
      </c>
      <c r="G3110" s="3" t="s">
        <v>89</v>
      </c>
      <c r="H3110" s="3" t="s">
        <v>90</v>
      </c>
      <c r="I3110" s="5">
        <v>7000</v>
      </c>
      <c r="J3110" s="3" t="s">
        <v>91</v>
      </c>
      <c r="K3110" s="3" t="s">
        <v>90</v>
      </c>
      <c r="L3110" s="5">
        <v>7000</v>
      </c>
      <c r="M3110" s="5">
        <v>82.4</v>
      </c>
      <c r="N3110" s="41" t="str">
        <f>IF(M3110="","",IF(M3110&lt;0,-M3110&amp;"_"&amp;COUNTIF(M$2:M3110,M3110),M3110&amp;"_"&amp;COUNTIF(M$2:M3110,M3110)))</f>
        <v>82.4_4</v>
      </c>
      <c r="O3110" s="42" t="str">
        <f t="shared" si="48"/>
        <v/>
      </c>
      <c r="P3110" s="3" t="s">
        <v>1842</v>
      </c>
      <c r="Q3110" s="3" t="s">
        <v>1874</v>
      </c>
      <c r="R3110" s="3" t="s">
        <v>2405</v>
      </c>
      <c r="S3110" s="3" t="s">
        <v>86</v>
      </c>
      <c r="T3110" s="3" t="s">
        <v>95</v>
      </c>
      <c r="U3110" s="3" t="s">
        <v>2087</v>
      </c>
      <c r="V3110" s="3" t="s">
        <v>86</v>
      </c>
      <c r="W3110" s="3" t="s">
        <v>86</v>
      </c>
      <c r="X3110" s="3" t="s">
        <v>86</v>
      </c>
      <c r="Y3110" s="3" t="s">
        <v>97</v>
      </c>
      <c r="Z3110" s="3" t="s">
        <v>86</v>
      </c>
      <c r="AA3110" s="4"/>
      <c r="AB3110" s="3" t="s">
        <v>86</v>
      </c>
      <c r="AC3110" s="3" t="s">
        <v>86</v>
      </c>
      <c r="AD3110" s="3" t="s">
        <v>86</v>
      </c>
      <c r="AE3110" s="5">
        <v>0</v>
      </c>
    </row>
    <row r="3111" spans="1:31" x14ac:dyDescent="0.25">
      <c r="A3111" s="6" t="s">
        <v>86</v>
      </c>
      <c r="B3111" s="3" t="s">
        <v>1298</v>
      </c>
      <c r="C3111" s="3" t="s">
        <v>47</v>
      </c>
      <c r="D3111" s="4">
        <v>44298</v>
      </c>
      <c r="E3111" s="4">
        <v>44298</v>
      </c>
      <c r="F3111" s="4">
        <v>44324</v>
      </c>
      <c r="G3111" s="3" t="s">
        <v>89</v>
      </c>
      <c r="H3111" s="3" t="s">
        <v>90</v>
      </c>
      <c r="I3111" s="5">
        <v>7568</v>
      </c>
      <c r="J3111" s="3" t="s">
        <v>91</v>
      </c>
      <c r="K3111" s="3" t="s">
        <v>90</v>
      </c>
      <c r="L3111" s="5">
        <v>7568</v>
      </c>
      <c r="M3111" s="5">
        <v>89.09</v>
      </c>
      <c r="N3111" s="41" t="str">
        <f>IF(M3111="","",IF(M3111&lt;0,-M3111&amp;"_"&amp;COUNTIF(M$2:M3111,M3111),M3111&amp;"_"&amp;COUNTIF(M$2:M3111,M3111)))</f>
        <v>89.09_1</v>
      </c>
      <c r="O3111" s="42" t="str">
        <f t="shared" si="48"/>
        <v/>
      </c>
      <c r="P3111" s="3" t="s">
        <v>2368</v>
      </c>
      <c r="Q3111" s="3" t="s">
        <v>2369</v>
      </c>
      <c r="R3111" s="3" t="s">
        <v>2370</v>
      </c>
      <c r="S3111" s="3" t="s">
        <v>86</v>
      </c>
      <c r="T3111" s="3" t="s">
        <v>95</v>
      </c>
      <c r="U3111" s="3" t="s">
        <v>2371</v>
      </c>
      <c r="V3111" s="3" t="s">
        <v>86</v>
      </c>
      <c r="W3111" s="3" t="s">
        <v>86</v>
      </c>
      <c r="X3111" s="3" t="s">
        <v>86</v>
      </c>
      <c r="Y3111" s="3" t="s">
        <v>97</v>
      </c>
      <c r="Z3111" s="3" t="s">
        <v>86</v>
      </c>
      <c r="AA3111" s="4"/>
      <c r="AB3111" s="3" t="s">
        <v>86</v>
      </c>
      <c r="AC3111" s="3" t="s">
        <v>86</v>
      </c>
      <c r="AD3111" s="3" t="s">
        <v>86</v>
      </c>
      <c r="AE3111" s="5">
        <v>0</v>
      </c>
    </row>
    <row r="3112" spans="1:31" x14ac:dyDescent="0.25">
      <c r="A3112" s="6" t="s">
        <v>86</v>
      </c>
      <c r="B3112" s="3" t="s">
        <v>1298</v>
      </c>
      <c r="C3112" s="3" t="s">
        <v>47</v>
      </c>
      <c r="D3112" s="4">
        <v>44298</v>
      </c>
      <c r="E3112" s="4">
        <v>44298</v>
      </c>
      <c r="F3112" s="4">
        <v>44324</v>
      </c>
      <c r="G3112" s="3" t="s">
        <v>89</v>
      </c>
      <c r="H3112" s="3" t="s">
        <v>90</v>
      </c>
      <c r="I3112" s="5">
        <v>4517</v>
      </c>
      <c r="J3112" s="3" t="s">
        <v>91</v>
      </c>
      <c r="K3112" s="3" t="s">
        <v>90</v>
      </c>
      <c r="L3112" s="5">
        <v>4517</v>
      </c>
      <c r="M3112" s="5">
        <v>53.17</v>
      </c>
      <c r="N3112" s="41" t="str">
        <f>IF(M3112="","",IF(M3112&lt;0,-M3112&amp;"_"&amp;COUNTIF(M$2:M3112,M3112),M3112&amp;"_"&amp;COUNTIF(M$2:M3112,M3112)))</f>
        <v>53.17_1</v>
      </c>
      <c r="O3112" s="42" t="str">
        <f t="shared" si="48"/>
        <v/>
      </c>
      <c r="P3112" s="3" t="s">
        <v>2368</v>
      </c>
      <c r="Q3112" s="3" t="s">
        <v>2381</v>
      </c>
      <c r="R3112" s="3" t="s">
        <v>2382</v>
      </c>
      <c r="S3112" s="3" t="s">
        <v>86</v>
      </c>
      <c r="T3112" s="3" t="s">
        <v>95</v>
      </c>
      <c r="U3112" s="3" t="s">
        <v>2371</v>
      </c>
      <c r="V3112" s="3" t="s">
        <v>86</v>
      </c>
      <c r="W3112" s="3" t="s">
        <v>86</v>
      </c>
      <c r="X3112" s="3" t="s">
        <v>86</v>
      </c>
      <c r="Y3112" s="3" t="s">
        <v>97</v>
      </c>
      <c r="Z3112" s="3" t="s">
        <v>86</v>
      </c>
      <c r="AA3112" s="4"/>
      <c r="AB3112" s="3" t="s">
        <v>86</v>
      </c>
      <c r="AC3112" s="3" t="s">
        <v>86</v>
      </c>
      <c r="AD3112" s="3" t="s">
        <v>86</v>
      </c>
      <c r="AE3112" s="5">
        <v>0</v>
      </c>
    </row>
    <row r="3113" spans="1:31" x14ac:dyDescent="0.25">
      <c r="A3113" s="6" t="s">
        <v>86</v>
      </c>
      <c r="B3113" s="3" t="s">
        <v>2779</v>
      </c>
      <c r="C3113" s="3" t="s">
        <v>4861</v>
      </c>
      <c r="D3113" s="4">
        <v>44298</v>
      </c>
      <c r="E3113" s="4">
        <v>44298</v>
      </c>
      <c r="F3113" s="4">
        <v>44299</v>
      </c>
      <c r="G3113" s="3" t="s">
        <v>89</v>
      </c>
      <c r="H3113" s="3" t="s">
        <v>90</v>
      </c>
      <c r="I3113" s="5">
        <v>26093</v>
      </c>
      <c r="J3113" s="3" t="s">
        <v>91</v>
      </c>
      <c r="K3113" s="3" t="s">
        <v>90</v>
      </c>
      <c r="L3113" s="5">
        <v>26093</v>
      </c>
      <c r="M3113" s="5">
        <v>307.16000000000003</v>
      </c>
      <c r="N3113" s="41" t="str">
        <f>IF(M3113="","",IF(M3113&lt;0,-M3113&amp;"_"&amp;COUNTIF(M$2:M3113,M3113),M3113&amp;"_"&amp;COUNTIF(M$2:M3113,M3113)))</f>
        <v>307.16_1</v>
      </c>
      <c r="O3113" s="42" t="str">
        <f t="shared" si="48"/>
        <v/>
      </c>
      <c r="P3113" s="3" t="s">
        <v>4862</v>
      </c>
      <c r="Q3113" s="3" t="s">
        <v>4863</v>
      </c>
      <c r="R3113" s="3" t="s">
        <v>4864</v>
      </c>
      <c r="S3113" s="3" t="s">
        <v>86</v>
      </c>
      <c r="T3113" s="3" t="s">
        <v>95</v>
      </c>
      <c r="U3113" s="3" t="s">
        <v>4865</v>
      </c>
      <c r="V3113" s="3" t="s">
        <v>86</v>
      </c>
      <c r="W3113" s="3" t="s">
        <v>86</v>
      </c>
      <c r="X3113" s="3" t="s">
        <v>86</v>
      </c>
      <c r="Y3113" s="3" t="s">
        <v>103</v>
      </c>
      <c r="Z3113" s="3" t="s">
        <v>86</v>
      </c>
      <c r="AA3113" s="4"/>
      <c r="AB3113" s="3" t="s">
        <v>86</v>
      </c>
      <c r="AC3113" s="3" t="s">
        <v>86</v>
      </c>
      <c r="AD3113" s="3" t="s">
        <v>86</v>
      </c>
      <c r="AE3113" s="5">
        <v>0</v>
      </c>
    </row>
    <row r="3114" spans="1:31" x14ac:dyDescent="0.25">
      <c r="A3114" s="6" t="s">
        <v>86</v>
      </c>
      <c r="B3114" s="3" t="s">
        <v>2779</v>
      </c>
      <c r="C3114" s="3" t="s">
        <v>4861</v>
      </c>
      <c r="D3114" s="4">
        <v>44298</v>
      </c>
      <c r="E3114" s="4">
        <v>44298</v>
      </c>
      <c r="F3114" s="4">
        <v>44299</v>
      </c>
      <c r="G3114" s="3" t="s">
        <v>89</v>
      </c>
      <c r="H3114" s="3" t="s">
        <v>90</v>
      </c>
      <c r="I3114" s="5">
        <v>29542</v>
      </c>
      <c r="J3114" s="3" t="s">
        <v>91</v>
      </c>
      <c r="K3114" s="3" t="s">
        <v>90</v>
      </c>
      <c r="L3114" s="5">
        <v>29542</v>
      </c>
      <c r="M3114" s="5">
        <v>347.76</v>
      </c>
      <c r="N3114" s="41" t="str">
        <f>IF(M3114="","",IF(M3114&lt;0,-M3114&amp;"_"&amp;COUNTIF(M$2:M3114,M3114),M3114&amp;"_"&amp;COUNTIF(M$2:M3114,M3114)))</f>
        <v>347.76_1</v>
      </c>
      <c r="O3114" s="42" t="str">
        <f t="shared" si="48"/>
        <v/>
      </c>
      <c r="P3114" s="3" t="s">
        <v>4862</v>
      </c>
      <c r="Q3114" s="3" t="s">
        <v>4866</v>
      </c>
      <c r="R3114" s="3" t="s">
        <v>4867</v>
      </c>
      <c r="S3114" s="3" t="s">
        <v>86</v>
      </c>
      <c r="T3114" s="3" t="s">
        <v>95</v>
      </c>
      <c r="U3114" s="3" t="s">
        <v>4865</v>
      </c>
      <c r="V3114" s="3" t="s">
        <v>86</v>
      </c>
      <c r="W3114" s="3" t="s">
        <v>86</v>
      </c>
      <c r="X3114" s="3" t="s">
        <v>86</v>
      </c>
      <c r="Y3114" s="3" t="s">
        <v>103</v>
      </c>
      <c r="Z3114" s="3" t="s">
        <v>86</v>
      </c>
      <c r="AA3114" s="4"/>
      <c r="AB3114" s="3" t="s">
        <v>86</v>
      </c>
      <c r="AC3114" s="3" t="s">
        <v>86</v>
      </c>
      <c r="AD3114" s="3" t="s">
        <v>86</v>
      </c>
      <c r="AE3114" s="5">
        <v>0</v>
      </c>
    </row>
    <row r="3115" spans="1:31" x14ac:dyDescent="0.25">
      <c r="A3115" s="6" t="s">
        <v>86</v>
      </c>
      <c r="B3115" s="3" t="s">
        <v>2779</v>
      </c>
      <c r="C3115" s="3" t="s">
        <v>4861</v>
      </c>
      <c r="D3115" s="4">
        <v>44298</v>
      </c>
      <c r="E3115" s="4">
        <v>44298</v>
      </c>
      <c r="F3115" s="4">
        <v>44299</v>
      </c>
      <c r="G3115" s="3" t="s">
        <v>89</v>
      </c>
      <c r="H3115" s="3" t="s">
        <v>90</v>
      </c>
      <c r="I3115" s="5">
        <v>29744</v>
      </c>
      <c r="J3115" s="3" t="s">
        <v>91</v>
      </c>
      <c r="K3115" s="3" t="s">
        <v>90</v>
      </c>
      <c r="L3115" s="5">
        <v>29744</v>
      </c>
      <c r="M3115" s="5">
        <v>350.14</v>
      </c>
      <c r="N3115" s="41" t="str">
        <f>IF(M3115="","",IF(M3115&lt;0,-M3115&amp;"_"&amp;COUNTIF(M$2:M3115,M3115),M3115&amp;"_"&amp;COUNTIF(M$2:M3115,M3115)))</f>
        <v>350.14_1</v>
      </c>
      <c r="O3115" s="42" t="str">
        <f t="shared" si="48"/>
        <v/>
      </c>
      <c r="P3115" s="3" t="s">
        <v>4862</v>
      </c>
      <c r="Q3115" s="3" t="s">
        <v>4868</v>
      </c>
      <c r="R3115" s="3" t="s">
        <v>4869</v>
      </c>
      <c r="S3115" s="3" t="s">
        <v>86</v>
      </c>
      <c r="T3115" s="3" t="s">
        <v>95</v>
      </c>
      <c r="U3115" s="3" t="s">
        <v>4865</v>
      </c>
      <c r="V3115" s="3" t="s">
        <v>86</v>
      </c>
      <c r="W3115" s="3" t="s">
        <v>86</v>
      </c>
      <c r="X3115" s="3" t="s">
        <v>86</v>
      </c>
      <c r="Y3115" s="3" t="s">
        <v>103</v>
      </c>
      <c r="Z3115" s="3" t="s">
        <v>86</v>
      </c>
      <c r="AA3115" s="4"/>
      <c r="AB3115" s="3" t="s">
        <v>86</v>
      </c>
      <c r="AC3115" s="3" t="s">
        <v>86</v>
      </c>
      <c r="AD3115" s="3" t="s">
        <v>86</v>
      </c>
      <c r="AE3115" s="5">
        <v>0</v>
      </c>
    </row>
    <row r="3116" spans="1:31" x14ac:dyDescent="0.25">
      <c r="A3116" s="6" t="s">
        <v>86</v>
      </c>
      <c r="B3116" s="3" t="s">
        <v>2779</v>
      </c>
      <c r="C3116" s="3" t="s">
        <v>4861</v>
      </c>
      <c r="D3116" s="4">
        <v>44298</v>
      </c>
      <c r="E3116" s="4">
        <v>44298</v>
      </c>
      <c r="F3116" s="4">
        <v>44299</v>
      </c>
      <c r="G3116" s="3" t="s">
        <v>89</v>
      </c>
      <c r="H3116" s="3" t="s">
        <v>90</v>
      </c>
      <c r="I3116" s="5">
        <v>29907</v>
      </c>
      <c r="J3116" s="3" t="s">
        <v>91</v>
      </c>
      <c r="K3116" s="3" t="s">
        <v>90</v>
      </c>
      <c r="L3116" s="5">
        <v>29907</v>
      </c>
      <c r="M3116" s="5">
        <v>352.05</v>
      </c>
      <c r="N3116" s="41" t="str">
        <f>IF(M3116="","",IF(M3116&lt;0,-M3116&amp;"_"&amp;COUNTIF(M$2:M3116,M3116),M3116&amp;"_"&amp;COUNTIF(M$2:M3116,M3116)))</f>
        <v>352.05_1</v>
      </c>
      <c r="O3116" s="42" t="str">
        <f t="shared" si="48"/>
        <v/>
      </c>
      <c r="P3116" s="3" t="s">
        <v>4862</v>
      </c>
      <c r="Q3116" s="3" t="s">
        <v>4870</v>
      </c>
      <c r="R3116" s="3" t="s">
        <v>4871</v>
      </c>
      <c r="S3116" s="3" t="s">
        <v>86</v>
      </c>
      <c r="T3116" s="3" t="s">
        <v>95</v>
      </c>
      <c r="U3116" s="3" t="s">
        <v>4865</v>
      </c>
      <c r="V3116" s="3" t="s">
        <v>86</v>
      </c>
      <c r="W3116" s="3" t="s">
        <v>86</v>
      </c>
      <c r="X3116" s="3" t="s">
        <v>86</v>
      </c>
      <c r="Y3116" s="3" t="s">
        <v>103</v>
      </c>
      <c r="Z3116" s="3" t="s">
        <v>86</v>
      </c>
      <c r="AA3116" s="4"/>
      <c r="AB3116" s="3" t="s">
        <v>86</v>
      </c>
      <c r="AC3116" s="3" t="s">
        <v>86</v>
      </c>
      <c r="AD3116" s="3" t="s">
        <v>86</v>
      </c>
      <c r="AE3116" s="5">
        <v>0</v>
      </c>
    </row>
    <row r="3117" spans="1:31" x14ac:dyDescent="0.25">
      <c r="A3117" s="6" t="s">
        <v>86</v>
      </c>
      <c r="B3117" s="3" t="s">
        <v>2779</v>
      </c>
      <c r="C3117" s="3" t="s">
        <v>4861</v>
      </c>
      <c r="D3117" s="4">
        <v>44298</v>
      </c>
      <c r="E3117" s="4">
        <v>44298</v>
      </c>
      <c r="F3117" s="4">
        <v>44299</v>
      </c>
      <c r="G3117" s="3" t="s">
        <v>89</v>
      </c>
      <c r="H3117" s="3" t="s">
        <v>90</v>
      </c>
      <c r="I3117" s="5">
        <v>25998</v>
      </c>
      <c r="J3117" s="3" t="s">
        <v>91</v>
      </c>
      <c r="K3117" s="3" t="s">
        <v>90</v>
      </c>
      <c r="L3117" s="5">
        <v>25998</v>
      </c>
      <c r="M3117" s="5">
        <v>306.04000000000002</v>
      </c>
      <c r="N3117" s="41" t="str">
        <f>IF(M3117="","",IF(M3117&lt;0,-M3117&amp;"_"&amp;COUNTIF(M$2:M3117,M3117),M3117&amp;"_"&amp;COUNTIF(M$2:M3117,M3117)))</f>
        <v>306.04_1</v>
      </c>
      <c r="O3117" s="42" t="str">
        <f t="shared" si="48"/>
        <v/>
      </c>
      <c r="P3117" s="3" t="s">
        <v>4862</v>
      </c>
      <c r="Q3117" s="3" t="s">
        <v>4872</v>
      </c>
      <c r="R3117" s="3" t="s">
        <v>4873</v>
      </c>
      <c r="S3117" s="3" t="s">
        <v>86</v>
      </c>
      <c r="T3117" s="3" t="s">
        <v>95</v>
      </c>
      <c r="U3117" s="3" t="s">
        <v>4865</v>
      </c>
      <c r="V3117" s="3" t="s">
        <v>86</v>
      </c>
      <c r="W3117" s="3" t="s">
        <v>86</v>
      </c>
      <c r="X3117" s="3" t="s">
        <v>86</v>
      </c>
      <c r="Y3117" s="3" t="s">
        <v>103</v>
      </c>
      <c r="Z3117" s="3" t="s">
        <v>86</v>
      </c>
      <c r="AA3117" s="4"/>
      <c r="AB3117" s="3" t="s">
        <v>86</v>
      </c>
      <c r="AC3117" s="3" t="s">
        <v>86</v>
      </c>
      <c r="AD3117" s="3" t="s">
        <v>86</v>
      </c>
      <c r="AE3117" s="5">
        <v>0</v>
      </c>
    </row>
    <row r="3118" spans="1:31" x14ac:dyDescent="0.25">
      <c r="A3118" s="6" t="s">
        <v>86</v>
      </c>
      <c r="B3118" s="3" t="s">
        <v>2779</v>
      </c>
      <c r="C3118" s="3" t="s">
        <v>4861</v>
      </c>
      <c r="D3118" s="4">
        <v>44298</v>
      </c>
      <c r="E3118" s="4">
        <v>44298</v>
      </c>
      <c r="F3118" s="4">
        <v>44299</v>
      </c>
      <c r="G3118" s="3" t="s">
        <v>89</v>
      </c>
      <c r="H3118" s="3" t="s">
        <v>90</v>
      </c>
      <c r="I3118" s="5">
        <v>27055</v>
      </c>
      <c r="J3118" s="3" t="s">
        <v>91</v>
      </c>
      <c r="K3118" s="3" t="s">
        <v>90</v>
      </c>
      <c r="L3118" s="5">
        <v>27055</v>
      </c>
      <c r="M3118" s="5">
        <v>318.48</v>
      </c>
      <c r="N3118" s="41" t="str">
        <f>IF(M3118="","",IF(M3118&lt;0,-M3118&amp;"_"&amp;COUNTIF(M$2:M3118,M3118),M3118&amp;"_"&amp;COUNTIF(M$2:M3118,M3118)))</f>
        <v>318.48_1</v>
      </c>
      <c r="O3118" s="42" t="str">
        <f t="shared" si="48"/>
        <v/>
      </c>
      <c r="P3118" s="3" t="s">
        <v>4862</v>
      </c>
      <c r="Q3118" s="3" t="s">
        <v>4874</v>
      </c>
      <c r="R3118" s="3" t="s">
        <v>4875</v>
      </c>
      <c r="S3118" s="3" t="s">
        <v>86</v>
      </c>
      <c r="T3118" s="3" t="s">
        <v>95</v>
      </c>
      <c r="U3118" s="3" t="s">
        <v>4865</v>
      </c>
      <c r="V3118" s="3" t="s">
        <v>86</v>
      </c>
      <c r="W3118" s="3" t="s">
        <v>86</v>
      </c>
      <c r="X3118" s="3" t="s">
        <v>86</v>
      </c>
      <c r="Y3118" s="3" t="s">
        <v>103</v>
      </c>
      <c r="Z3118" s="3" t="s">
        <v>86</v>
      </c>
      <c r="AA3118" s="4"/>
      <c r="AB3118" s="3" t="s">
        <v>86</v>
      </c>
      <c r="AC3118" s="3" t="s">
        <v>86</v>
      </c>
      <c r="AD3118" s="3" t="s">
        <v>86</v>
      </c>
      <c r="AE3118" s="5">
        <v>0</v>
      </c>
    </row>
    <row r="3119" spans="1:31" x14ac:dyDescent="0.25">
      <c r="A3119" s="6" t="s">
        <v>86</v>
      </c>
      <c r="B3119" s="3" t="s">
        <v>2779</v>
      </c>
      <c r="C3119" s="3" t="s">
        <v>4861</v>
      </c>
      <c r="D3119" s="4">
        <v>44298</v>
      </c>
      <c r="E3119" s="4">
        <v>44298</v>
      </c>
      <c r="F3119" s="4">
        <v>44299</v>
      </c>
      <c r="G3119" s="3" t="s">
        <v>89</v>
      </c>
      <c r="H3119" s="3" t="s">
        <v>90</v>
      </c>
      <c r="I3119" s="5">
        <v>30305</v>
      </c>
      <c r="J3119" s="3" t="s">
        <v>91</v>
      </c>
      <c r="K3119" s="3" t="s">
        <v>90</v>
      </c>
      <c r="L3119" s="5">
        <v>30305</v>
      </c>
      <c r="M3119" s="5">
        <v>356.74</v>
      </c>
      <c r="N3119" s="41" t="str">
        <f>IF(M3119="","",IF(M3119&lt;0,-M3119&amp;"_"&amp;COUNTIF(M$2:M3119,M3119),M3119&amp;"_"&amp;COUNTIF(M$2:M3119,M3119)))</f>
        <v>356.74_1</v>
      </c>
      <c r="O3119" s="42" t="str">
        <f t="shared" si="48"/>
        <v/>
      </c>
      <c r="P3119" s="3" t="s">
        <v>4862</v>
      </c>
      <c r="Q3119" s="3" t="s">
        <v>4876</v>
      </c>
      <c r="R3119" s="3" t="s">
        <v>4877</v>
      </c>
      <c r="S3119" s="3" t="s">
        <v>86</v>
      </c>
      <c r="T3119" s="3" t="s">
        <v>95</v>
      </c>
      <c r="U3119" s="3" t="s">
        <v>4865</v>
      </c>
      <c r="V3119" s="3" t="s">
        <v>86</v>
      </c>
      <c r="W3119" s="3" t="s">
        <v>86</v>
      </c>
      <c r="X3119" s="3" t="s">
        <v>86</v>
      </c>
      <c r="Y3119" s="3" t="s">
        <v>103</v>
      </c>
      <c r="Z3119" s="3" t="s">
        <v>86</v>
      </c>
      <c r="AA3119" s="4"/>
      <c r="AB3119" s="3" t="s">
        <v>86</v>
      </c>
      <c r="AC3119" s="3" t="s">
        <v>86</v>
      </c>
      <c r="AD3119" s="3" t="s">
        <v>86</v>
      </c>
      <c r="AE3119" s="5">
        <v>0</v>
      </c>
    </row>
    <row r="3120" spans="1:31" x14ac:dyDescent="0.25">
      <c r="A3120" s="6" t="s">
        <v>86</v>
      </c>
      <c r="B3120" s="3" t="s">
        <v>2779</v>
      </c>
      <c r="C3120" s="3" t="s">
        <v>4861</v>
      </c>
      <c r="D3120" s="4">
        <v>44298</v>
      </c>
      <c r="E3120" s="4">
        <v>44298</v>
      </c>
      <c r="F3120" s="4">
        <v>44299</v>
      </c>
      <c r="G3120" s="3" t="s">
        <v>89</v>
      </c>
      <c r="H3120" s="3" t="s">
        <v>90</v>
      </c>
      <c r="I3120" s="5">
        <v>29468</v>
      </c>
      <c r="J3120" s="3" t="s">
        <v>91</v>
      </c>
      <c r="K3120" s="3" t="s">
        <v>90</v>
      </c>
      <c r="L3120" s="5">
        <v>29468</v>
      </c>
      <c r="M3120" s="5">
        <v>346.89</v>
      </c>
      <c r="N3120" s="41" t="str">
        <f>IF(M3120="","",IF(M3120&lt;0,-M3120&amp;"_"&amp;COUNTIF(M$2:M3120,M3120),M3120&amp;"_"&amp;COUNTIF(M$2:M3120,M3120)))</f>
        <v>346.89_1</v>
      </c>
      <c r="O3120" s="42" t="str">
        <f t="shared" si="48"/>
        <v/>
      </c>
      <c r="P3120" s="3" t="s">
        <v>4862</v>
      </c>
      <c r="Q3120" s="3" t="s">
        <v>4878</v>
      </c>
      <c r="R3120" s="3" t="s">
        <v>4879</v>
      </c>
      <c r="S3120" s="3" t="s">
        <v>86</v>
      </c>
      <c r="T3120" s="3" t="s">
        <v>95</v>
      </c>
      <c r="U3120" s="3" t="s">
        <v>4865</v>
      </c>
      <c r="V3120" s="3" t="s">
        <v>86</v>
      </c>
      <c r="W3120" s="3" t="s">
        <v>86</v>
      </c>
      <c r="X3120" s="3" t="s">
        <v>86</v>
      </c>
      <c r="Y3120" s="3" t="s">
        <v>103</v>
      </c>
      <c r="Z3120" s="3" t="s">
        <v>86</v>
      </c>
      <c r="AA3120" s="4"/>
      <c r="AB3120" s="3" t="s">
        <v>86</v>
      </c>
      <c r="AC3120" s="3" t="s">
        <v>86</v>
      </c>
      <c r="AD3120" s="3" t="s">
        <v>86</v>
      </c>
      <c r="AE3120" s="5">
        <v>0</v>
      </c>
    </row>
    <row r="3121" spans="1:31" x14ac:dyDescent="0.25">
      <c r="A3121" s="6" t="s">
        <v>86</v>
      </c>
      <c r="B3121" s="3" t="s">
        <v>2779</v>
      </c>
      <c r="C3121" s="3" t="s">
        <v>4861</v>
      </c>
      <c r="D3121" s="4">
        <v>44298</v>
      </c>
      <c r="E3121" s="4">
        <v>44298</v>
      </c>
      <c r="F3121" s="4">
        <v>44299</v>
      </c>
      <c r="G3121" s="3" t="s">
        <v>89</v>
      </c>
      <c r="H3121" s="3" t="s">
        <v>90</v>
      </c>
      <c r="I3121" s="5">
        <v>30619</v>
      </c>
      <c r="J3121" s="3" t="s">
        <v>91</v>
      </c>
      <c r="K3121" s="3" t="s">
        <v>90</v>
      </c>
      <c r="L3121" s="5">
        <v>30619</v>
      </c>
      <c r="M3121" s="5">
        <v>360.44</v>
      </c>
      <c r="N3121" s="41" t="str">
        <f>IF(M3121="","",IF(M3121&lt;0,-M3121&amp;"_"&amp;COUNTIF(M$2:M3121,M3121),M3121&amp;"_"&amp;COUNTIF(M$2:M3121,M3121)))</f>
        <v>360.44_1</v>
      </c>
      <c r="O3121" s="42" t="str">
        <f t="shared" si="48"/>
        <v/>
      </c>
      <c r="P3121" s="3" t="s">
        <v>4862</v>
      </c>
      <c r="Q3121" s="3" t="s">
        <v>4880</v>
      </c>
      <c r="R3121" s="3" t="s">
        <v>4881</v>
      </c>
      <c r="S3121" s="3" t="s">
        <v>86</v>
      </c>
      <c r="T3121" s="3" t="s">
        <v>95</v>
      </c>
      <c r="U3121" s="3" t="s">
        <v>4865</v>
      </c>
      <c r="V3121" s="3" t="s">
        <v>86</v>
      </c>
      <c r="W3121" s="3" t="s">
        <v>86</v>
      </c>
      <c r="X3121" s="3" t="s">
        <v>86</v>
      </c>
      <c r="Y3121" s="3" t="s">
        <v>103</v>
      </c>
      <c r="Z3121" s="3" t="s">
        <v>86</v>
      </c>
      <c r="AA3121" s="4"/>
      <c r="AB3121" s="3" t="s">
        <v>86</v>
      </c>
      <c r="AC3121" s="3" t="s">
        <v>86</v>
      </c>
      <c r="AD3121" s="3" t="s">
        <v>86</v>
      </c>
      <c r="AE3121" s="5">
        <v>0</v>
      </c>
    </row>
    <row r="3122" spans="1:31" x14ac:dyDescent="0.25">
      <c r="A3122" s="6" t="s">
        <v>86</v>
      </c>
      <c r="B3122" s="3" t="s">
        <v>2779</v>
      </c>
      <c r="C3122" s="3" t="s">
        <v>4861</v>
      </c>
      <c r="D3122" s="4">
        <v>44298</v>
      </c>
      <c r="E3122" s="4">
        <v>44298</v>
      </c>
      <c r="F3122" s="4">
        <v>44299</v>
      </c>
      <c r="G3122" s="3" t="s">
        <v>89</v>
      </c>
      <c r="H3122" s="3" t="s">
        <v>90</v>
      </c>
      <c r="I3122" s="5">
        <v>28508</v>
      </c>
      <c r="J3122" s="3" t="s">
        <v>91</v>
      </c>
      <c r="K3122" s="3" t="s">
        <v>90</v>
      </c>
      <c r="L3122" s="5">
        <v>28508</v>
      </c>
      <c r="M3122" s="5">
        <v>335.59</v>
      </c>
      <c r="N3122" s="41" t="str">
        <f>IF(M3122="","",IF(M3122&lt;0,-M3122&amp;"_"&amp;COUNTIF(M$2:M3122,M3122),M3122&amp;"_"&amp;COUNTIF(M$2:M3122,M3122)))</f>
        <v>335.59_2</v>
      </c>
      <c r="O3122" s="42" t="str">
        <f t="shared" si="48"/>
        <v/>
      </c>
      <c r="P3122" s="3" t="s">
        <v>4862</v>
      </c>
      <c r="Q3122" s="3" t="s">
        <v>4176</v>
      </c>
      <c r="R3122" s="3" t="s">
        <v>4882</v>
      </c>
      <c r="S3122" s="3" t="s">
        <v>86</v>
      </c>
      <c r="T3122" s="3" t="s">
        <v>95</v>
      </c>
      <c r="U3122" s="3" t="s">
        <v>4865</v>
      </c>
      <c r="V3122" s="3" t="s">
        <v>86</v>
      </c>
      <c r="W3122" s="3" t="s">
        <v>86</v>
      </c>
      <c r="X3122" s="3" t="s">
        <v>86</v>
      </c>
      <c r="Y3122" s="3" t="s">
        <v>103</v>
      </c>
      <c r="Z3122" s="3" t="s">
        <v>86</v>
      </c>
      <c r="AA3122" s="4"/>
      <c r="AB3122" s="3" t="s">
        <v>86</v>
      </c>
      <c r="AC3122" s="3" t="s">
        <v>86</v>
      </c>
      <c r="AD3122" s="3" t="s">
        <v>86</v>
      </c>
      <c r="AE3122" s="5">
        <v>0</v>
      </c>
    </row>
    <row r="3123" spans="1:31" x14ac:dyDescent="0.25">
      <c r="A3123" s="6" t="s">
        <v>86</v>
      </c>
      <c r="B3123" s="3" t="s">
        <v>2779</v>
      </c>
      <c r="C3123" s="3" t="s">
        <v>4861</v>
      </c>
      <c r="D3123" s="4">
        <v>44298</v>
      </c>
      <c r="E3123" s="4">
        <v>44298</v>
      </c>
      <c r="F3123" s="4">
        <v>44299</v>
      </c>
      <c r="G3123" s="3" t="s">
        <v>89</v>
      </c>
      <c r="H3123" s="3" t="s">
        <v>90</v>
      </c>
      <c r="I3123" s="5">
        <v>27776</v>
      </c>
      <c r="J3123" s="3" t="s">
        <v>91</v>
      </c>
      <c r="K3123" s="3" t="s">
        <v>90</v>
      </c>
      <c r="L3123" s="5">
        <v>27776</v>
      </c>
      <c r="M3123" s="5">
        <v>326.97000000000003</v>
      </c>
      <c r="N3123" s="41" t="str">
        <f>IF(M3123="","",IF(M3123&lt;0,-M3123&amp;"_"&amp;COUNTIF(M$2:M3123,M3123),M3123&amp;"_"&amp;COUNTIF(M$2:M3123,M3123)))</f>
        <v>326.97_1</v>
      </c>
      <c r="O3123" s="42" t="str">
        <f t="shared" si="48"/>
        <v/>
      </c>
      <c r="P3123" s="3" t="s">
        <v>4862</v>
      </c>
      <c r="Q3123" s="3" t="s">
        <v>4174</v>
      </c>
      <c r="R3123" s="3" t="s">
        <v>4175</v>
      </c>
      <c r="S3123" s="3" t="s">
        <v>86</v>
      </c>
      <c r="T3123" s="3" t="s">
        <v>95</v>
      </c>
      <c r="U3123" s="3" t="s">
        <v>4865</v>
      </c>
      <c r="V3123" s="3" t="s">
        <v>86</v>
      </c>
      <c r="W3123" s="3" t="s">
        <v>86</v>
      </c>
      <c r="X3123" s="3" t="s">
        <v>86</v>
      </c>
      <c r="Y3123" s="3" t="s">
        <v>103</v>
      </c>
      <c r="Z3123" s="3" t="s">
        <v>86</v>
      </c>
      <c r="AA3123" s="4"/>
      <c r="AB3123" s="3" t="s">
        <v>86</v>
      </c>
      <c r="AC3123" s="3" t="s">
        <v>86</v>
      </c>
      <c r="AD3123" s="3" t="s">
        <v>86</v>
      </c>
      <c r="AE3123" s="5">
        <v>0</v>
      </c>
    </row>
    <row r="3124" spans="1:31" x14ac:dyDescent="0.25">
      <c r="A3124" s="6" t="s">
        <v>86</v>
      </c>
      <c r="B3124" s="3" t="s">
        <v>2779</v>
      </c>
      <c r="C3124" s="3" t="s">
        <v>4861</v>
      </c>
      <c r="D3124" s="4">
        <v>44298</v>
      </c>
      <c r="E3124" s="4">
        <v>44298</v>
      </c>
      <c r="F3124" s="4">
        <v>44299</v>
      </c>
      <c r="G3124" s="3" t="s">
        <v>89</v>
      </c>
      <c r="H3124" s="3" t="s">
        <v>90</v>
      </c>
      <c r="I3124" s="5">
        <v>27950</v>
      </c>
      <c r="J3124" s="3" t="s">
        <v>91</v>
      </c>
      <c r="K3124" s="3" t="s">
        <v>90</v>
      </c>
      <c r="L3124" s="5">
        <v>27950</v>
      </c>
      <c r="M3124" s="5">
        <v>329.02</v>
      </c>
      <c r="N3124" s="41" t="str">
        <f>IF(M3124="","",IF(M3124&lt;0,-M3124&amp;"_"&amp;COUNTIF(M$2:M3124,M3124),M3124&amp;"_"&amp;COUNTIF(M$2:M3124,M3124)))</f>
        <v>329.02_1</v>
      </c>
      <c r="O3124" s="42" t="str">
        <f t="shared" si="48"/>
        <v/>
      </c>
      <c r="P3124" s="3" t="s">
        <v>4862</v>
      </c>
      <c r="Q3124" s="3" t="s">
        <v>4883</v>
      </c>
      <c r="R3124" s="3" t="s">
        <v>4884</v>
      </c>
      <c r="S3124" s="3" t="s">
        <v>86</v>
      </c>
      <c r="T3124" s="3" t="s">
        <v>95</v>
      </c>
      <c r="U3124" s="3" t="s">
        <v>4865</v>
      </c>
      <c r="V3124" s="3" t="s">
        <v>86</v>
      </c>
      <c r="W3124" s="3" t="s">
        <v>86</v>
      </c>
      <c r="X3124" s="3" t="s">
        <v>86</v>
      </c>
      <c r="Y3124" s="3" t="s">
        <v>103</v>
      </c>
      <c r="Z3124" s="3" t="s">
        <v>86</v>
      </c>
      <c r="AA3124" s="4"/>
      <c r="AB3124" s="3" t="s">
        <v>86</v>
      </c>
      <c r="AC3124" s="3" t="s">
        <v>86</v>
      </c>
      <c r="AD3124" s="3" t="s">
        <v>86</v>
      </c>
      <c r="AE3124" s="5">
        <v>0</v>
      </c>
    </row>
    <row r="3125" spans="1:31" x14ac:dyDescent="0.25">
      <c r="A3125" s="6" t="s">
        <v>86</v>
      </c>
      <c r="B3125" s="3" t="s">
        <v>2779</v>
      </c>
      <c r="C3125" s="3" t="s">
        <v>4861</v>
      </c>
      <c r="D3125" s="4">
        <v>44298</v>
      </c>
      <c r="E3125" s="4">
        <v>44298</v>
      </c>
      <c r="F3125" s="4">
        <v>44299</v>
      </c>
      <c r="G3125" s="3" t="s">
        <v>89</v>
      </c>
      <c r="H3125" s="3" t="s">
        <v>90</v>
      </c>
      <c r="I3125" s="5">
        <v>25898</v>
      </c>
      <c r="J3125" s="3" t="s">
        <v>91</v>
      </c>
      <c r="K3125" s="3" t="s">
        <v>90</v>
      </c>
      <c r="L3125" s="5">
        <v>25898</v>
      </c>
      <c r="M3125" s="5">
        <v>304.86</v>
      </c>
      <c r="N3125" s="41" t="str">
        <f>IF(M3125="","",IF(M3125&lt;0,-M3125&amp;"_"&amp;COUNTIF(M$2:M3125,M3125),M3125&amp;"_"&amp;COUNTIF(M$2:M3125,M3125)))</f>
        <v>304.86_1</v>
      </c>
      <c r="O3125" s="42" t="str">
        <f t="shared" si="48"/>
        <v/>
      </c>
      <c r="P3125" s="3" t="s">
        <v>4862</v>
      </c>
      <c r="Q3125" s="3" t="s">
        <v>4885</v>
      </c>
      <c r="R3125" s="3" t="s">
        <v>4886</v>
      </c>
      <c r="S3125" s="3" t="s">
        <v>86</v>
      </c>
      <c r="T3125" s="3" t="s">
        <v>95</v>
      </c>
      <c r="U3125" s="3" t="s">
        <v>4865</v>
      </c>
      <c r="V3125" s="3" t="s">
        <v>86</v>
      </c>
      <c r="W3125" s="3" t="s">
        <v>86</v>
      </c>
      <c r="X3125" s="3" t="s">
        <v>86</v>
      </c>
      <c r="Y3125" s="3" t="s">
        <v>103</v>
      </c>
      <c r="Z3125" s="3" t="s">
        <v>86</v>
      </c>
      <c r="AA3125" s="4"/>
      <c r="AB3125" s="3" t="s">
        <v>86</v>
      </c>
      <c r="AC3125" s="3" t="s">
        <v>86</v>
      </c>
      <c r="AD3125" s="3" t="s">
        <v>86</v>
      </c>
      <c r="AE3125" s="5">
        <v>0</v>
      </c>
    </row>
    <row r="3126" spans="1:31" x14ac:dyDescent="0.25">
      <c r="A3126" s="6" t="s">
        <v>86</v>
      </c>
      <c r="B3126" s="3" t="s">
        <v>2764</v>
      </c>
      <c r="C3126" s="3" t="s">
        <v>47</v>
      </c>
      <c r="D3126" s="4">
        <v>44298</v>
      </c>
      <c r="E3126" s="4">
        <v>44298</v>
      </c>
      <c r="F3126" s="4">
        <v>44324</v>
      </c>
      <c r="G3126" s="3" t="s">
        <v>89</v>
      </c>
      <c r="H3126" s="3" t="s">
        <v>90</v>
      </c>
      <c r="I3126" s="5">
        <v>12938</v>
      </c>
      <c r="J3126" s="3" t="s">
        <v>91</v>
      </c>
      <c r="K3126" s="3" t="s">
        <v>90</v>
      </c>
      <c r="L3126" s="5">
        <v>12938</v>
      </c>
      <c r="M3126" s="5">
        <v>152.30000000000001</v>
      </c>
      <c r="N3126" s="41" t="str">
        <f>IF(M3126="","",IF(M3126&lt;0,-M3126&amp;"_"&amp;COUNTIF(M$2:M3126,M3126),M3126&amp;"_"&amp;COUNTIF(M$2:M3126,M3126)))</f>
        <v>152.3_7</v>
      </c>
      <c r="O3126" s="42" t="str">
        <f t="shared" si="48"/>
        <v/>
      </c>
      <c r="P3126" s="3" t="s">
        <v>2368</v>
      </c>
      <c r="Q3126" s="3" t="s">
        <v>2369</v>
      </c>
      <c r="R3126" s="3" t="s">
        <v>2370</v>
      </c>
      <c r="S3126" s="3" t="s">
        <v>86</v>
      </c>
      <c r="T3126" s="3" t="s">
        <v>95</v>
      </c>
      <c r="U3126" s="3" t="s">
        <v>2371</v>
      </c>
      <c r="V3126" s="3" t="s">
        <v>86</v>
      </c>
      <c r="W3126" s="3" t="s">
        <v>86</v>
      </c>
      <c r="X3126" s="3" t="s">
        <v>86</v>
      </c>
      <c r="Y3126" s="3" t="s">
        <v>97</v>
      </c>
      <c r="Z3126" s="3" t="s">
        <v>86</v>
      </c>
      <c r="AA3126" s="4"/>
      <c r="AB3126" s="3" t="s">
        <v>86</v>
      </c>
      <c r="AC3126" s="3" t="s">
        <v>86</v>
      </c>
      <c r="AD3126" s="3" t="s">
        <v>86</v>
      </c>
      <c r="AE3126" s="5">
        <v>0</v>
      </c>
    </row>
    <row r="3127" spans="1:31" x14ac:dyDescent="0.25">
      <c r="A3127" s="6" t="s">
        <v>86</v>
      </c>
      <c r="B3127" s="3" t="s">
        <v>2764</v>
      </c>
      <c r="C3127" s="3" t="s">
        <v>47</v>
      </c>
      <c r="D3127" s="4">
        <v>44298</v>
      </c>
      <c r="E3127" s="4">
        <v>44298</v>
      </c>
      <c r="F3127" s="4">
        <v>44324</v>
      </c>
      <c r="G3127" s="3" t="s">
        <v>89</v>
      </c>
      <c r="H3127" s="3" t="s">
        <v>90</v>
      </c>
      <c r="I3127" s="5">
        <v>69619</v>
      </c>
      <c r="J3127" s="3" t="s">
        <v>91</v>
      </c>
      <c r="K3127" s="3" t="s">
        <v>90</v>
      </c>
      <c r="L3127" s="5">
        <v>69619</v>
      </c>
      <c r="M3127" s="5">
        <v>819.53</v>
      </c>
      <c r="N3127" s="41" t="str">
        <f>IF(M3127="","",IF(M3127&lt;0,-M3127&amp;"_"&amp;COUNTIF(M$2:M3127,M3127),M3127&amp;"_"&amp;COUNTIF(M$2:M3127,M3127)))</f>
        <v>819.53_1</v>
      </c>
      <c r="O3127" s="42" t="str">
        <f t="shared" si="48"/>
        <v/>
      </c>
      <c r="P3127" s="3" t="s">
        <v>2368</v>
      </c>
      <c r="Q3127" s="3" t="s">
        <v>2379</v>
      </c>
      <c r="R3127" s="3" t="s">
        <v>2380</v>
      </c>
      <c r="S3127" s="3" t="s">
        <v>86</v>
      </c>
      <c r="T3127" s="3" t="s">
        <v>95</v>
      </c>
      <c r="U3127" s="3" t="s">
        <v>2371</v>
      </c>
      <c r="V3127" s="3" t="s">
        <v>86</v>
      </c>
      <c r="W3127" s="3" t="s">
        <v>86</v>
      </c>
      <c r="X3127" s="3" t="s">
        <v>86</v>
      </c>
      <c r="Y3127" s="3" t="s">
        <v>97</v>
      </c>
      <c r="Z3127" s="3" t="s">
        <v>86</v>
      </c>
      <c r="AA3127" s="4"/>
      <c r="AB3127" s="3" t="s">
        <v>86</v>
      </c>
      <c r="AC3127" s="3" t="s">
        <v>86</v>
      </c>
      <c r="AD3127" s="3" t="s">
        <v>86</v>
      </c>
      <c r="AE3127" s="5">
        <v>0</v>
      </c>
    </row>
    <row r="3128" spans="1:31" x14ac:dyDescent="0.25">
      <c r="A3128" s="6" t="s">
        <v>86</v>
      </c>
      <c r="B3128" s="3" t="s">
        <v>2764</v>
      </c>
      <c r="C3128" s="3" t="s">
        <v>47</v>
      </c>
      <c r="D3128" s="4">
        <v>44298</v>
      </c>
      <c r="E3128" s="4">
        <v>44298</v>
      </c>
      <c r="F3128" s="4">
        <v>44324</v>
      </c>
      <c r="G3128" s="3" t="s">
        <v>89</v>
      </c>
      <c r="H3128" s="3" t="s">
        <v>90</v>
      </c>
      <c r="I3128" s="5">
        <v>87061</v>
      </c>
      <c r="J3128" s="3" t="s">
        <v>91</v>
      </c>
      <c r="K3128" s="3" t="s">
        <v>90</v>
      </c>
      <c r="L3128" s="5">
        <v>87061</v>
      </c>
      <c r="M3128" s="5">
        <v>1024.8499999999999</v>
      </c>
      <c r="N3128" s="41" t="str">
        <f>IF(M3128="","",IF(M3128&lt;0,-M3128&amp;"_"&amp;COUNTIF(M$2:M3128,M3128),M3128&amp;"_"&amp;COUNTIF(M$2:M3128,M3128)))</f>
        <v>1024.85_1</v>
      </c>
      <c r="O3128" s="42" t="str">
        <f t="shared" si="48"/>
        <v/>
      </c>
      <c r="P3128" s="3" t="s">
        <v>2368</v>
      </c>
      <c r="Q3128" s="3" t="s">
        <v>2381</v>
      </c>
      <c r="R3128" s="3" t="s">
        <v>2382</v>
      </c>
      <c r="S3128" s="3" t="s">
        <v>86</v>
      </c>
      <c r="T3128" s="3" t="s">
        <v>95</v>
      </c>
      <c r="U3128" s="3" t="s">
        <v>2371</v>
      </c>
      <c r="V3128" s="3" t="s">
        <v>86</v>
      </c>
      <c r="W3128" s="3" t="s">
        <v>86</v>
      </c>
      <c r="X3128" s="3" t="s">
        <v>86</v>
      </c>
      <c r="Y3128" s="3" t="s">
        <v>97</v>
      </c>
      <c r="Z3128" s="3" t="s">
        <v>86</v>
      </c>
      <c r="AA3128" s="4"/>
      <c r="AB3128" s="3" t="s">
        <v>86</v>
      </c>
      <c r="AC3128" s="3" t="s">
        <v>86</v>
      </c>
      <c r="AD3128" s="3" t="s">
        <v>86</v>
      </c>
      <c r="AE3128" s="5">
        <v>0</v>
      </c>
    </row>
    <row r="3129" spans="1:31" x14ac:dyDescent="0.25">
      <c r="A3129" s="6" t="s">
        <v>86</v>
      </c>
      <c r="B3129" s="3" t="s">
        <v>2764</v>
      </c>
      <c r="C3129" s="3" t="s">
        <v>47</v>
      </c>
      <c r="D3129" s="4">
        <v>44298</v>
      </c>
      <c r="E3129" s="4">
        <v>44298</v>
      </c>
      <c r="F3129" s="4">
        <v>44324</v>
      </c>
      <c r="G3129" s="3" t="s">
        <v>89</v>
      </c>
      <c r="H3129" s="3" t="s">
        <v>90</v>
      </c>
      <c r="I3129" s="5">
        <v>29639</v>
      </c>
      <c r="J3129" s="3" t="s">
        <v>91</v>
      </c>
      <c r="K3129" s="3" t="s">
        <v>90</v>
      </c>
      <c r="L3129" s="5">
        <v>29639</v>
      </c>
      <c r="M3129" s="5">
        <v>348.9</v>
      </c>
      <c r="N3129" s="41" t="str">
        <f>IF(M3129="","",IF(M3129&lt;0,-M3129&amp;"_"&amp;COUNTIF(M$2:M3129,M3129),M3129&amp;"_"&amp;COUNTIF(M$2:M3129,M3129)))</f>
        <v>348.9_1</v>
      </c>
      <c r="O3129" s="42" t="str">
        <f t="shared" si="48"/>
        <v/>
      </c>
      <c r="P3129" s="3" t="s">
        <v>2368</v>
      </c>
      <c r="Q3129" s="3" t="s">
        <v>4887</v>
      </c>
      <c r="R3129" s="3" t="s">
        <v>4888</v>
      </c>
      <c r="S3129" s="3" t="s">
        <v>86</v>
      </c>
      <c r="T3129" s="3" t="s">
        <v>95</v>
      </c>
      <c r="U3129" s="3" t="s">
        <v>2371</v>
      </c>
      <c r="V3129" s="3" t="s">
        <v>86</v>
      </c>
      <c r="W3129" s="3" t="s">
        <v>86</v>
      </c>
      <c r="X3129" s="3" t="s">
        <v>86</v>
      </c>
      <c r="Y3129" s="3" t="s">
        <v>97</v>
      </c>
      <c r="Z3129" s="3" t="s">
        <v>86</v>
      </c>
      <c r="AA3129" s="4"/>
      <c r="AB3129" s="3" t="s">
        <v>86</v>
      </c>
      <c r="AC3129" s="3" t="s">
        <v>86</v>
      </c>
      <c r="AD3129" s="3" t="s">
        <v>86</v>
      </c>
      <c r="AE3129" s="5">
        <v>0</v>
      </c>
    </row>
    <row r="3130" spans="1:31" x14ac:dyDescent="0.25">
      <c r="A3130" s="6" t="s">
        <v>86</v>
      </c>
      <c r="B3130" s="3" t="s">
        <v>2774</v>
      </c>
      <c r="C3130" s="3" t="s">
        <v>4889</v>
      </c>
      <c r="D3130" s="4">
        <v>44298</v>
      </c>
      <c r="E3130" s="4">
        <v>44298</v>
      </c>
      <c r="F3130" s="4">
        <v>44305</v>
      </c>
      <c r="G3130" s="3" t="s">
        <v>2488</v>
      </c>
      <c r="H3130" s="3" t="s">
        <v>160</v>
      </c>
      <c r="I3130" s="5">
        <v>21.42</v>
      </c>
      <c r="J3130" s="3" t="s">
        <v>4890</v>
      </c>
      <c r="K3130" s="3" t="s">
        <v>90</v>
      </c>
      <c r="L3130" s="5">
        <v>1815.41</v>
      </c>
      <c r="M3130" s="5">
        <v>21.42</v>
      </c>
      <c r="N3130" s="41" t="str">
        <f>IF(M3130="","",IF(M3130&lt;0,-M3130&amp;"_"&amp;COUNTIF(M$2:M3130,M3130),M3130&amp;"_"&amp;COUNTIF(M$2:M3130,M3130)))</f>
        <v>21.42_3</v>
      </c>
      <c r="O3130" s="42" t="str">
        <f t="shared" si="48"/>
        <v/>
      </c>
      <c r="P3130" s="3" t="s">
        <v>4891</v>
      </c>
      <c r="Q3130" s="3" t="s">
        <v>4892</v>
      </c>
      <c r="R3130" s="3" t="s">
        <v>4893</v>
      </c>
      <c r="S3130" s="3" t="s">
        <v>86</v>
      </c>
      <c r="T3130" s="3" t="s">
        <v>95</v>
      </c>
      <c r="U3130" s="3" t="s">
        <v>4892</v>
      </c>
      <c r="V3130" s="3" t="s">
        <v>86</v>
      </c>
      <c r="W3130" s="3" t="s">
        <v>86</v>
      </c>
      <c r="X3130" s="3" t="s">
        <v>86</v>
      </c>
      <c r="Y3130" s="3" t="s">
        <v>97</v>
      </c>
      <c r="Z3130" s="3" t="s">
        <v>86</v>
      </c>
      <c r="AA3130" s="4"/>
      <c r="AB3130" s="3" t="s">
        <v>86</v>
      </c>
      <c r="AC3130" s="3" t="s">
        <v>86</v>
      </c>
      <c r="AD3130" s="3" t="s">
        <v>86</v>
      </c>
      <c r="AE3130" s="5">
        <v>0</v>
      </c>
    </row>
    <row r="3131" spans="1:31" x14ac:dyDescent="0.25">
      <c r="A3131" s="6" t="s">
        <v>86</v>
      </c>
      <c r="B3131" s="3" t="s">
        <v>2774</v>
      </c>
      <c r="C3131" s="3" t="s">
        <v>4894</v>
      </c>
      <c r="D3131" s="4">
        <v>44298</v>
      </c>
      <c r="E3131" s="4">
        <v>44298</v>
      </c>
      <c r="F3131" s="4">
        <v>44306</v>
      </c>
      <c r="G3131" s="3" t="s">
        <v>2488</v>
      </c>
      <c r="H3131" s="3" t="s">
        <v>160</v>
      </c>
      <c r="I3131" s="5">
        <v>1.81</v>
      </c>
      <c r="J3131" s="3" t="s">
        <v>4895</v>
      </c>
      <c r="K3131" s="3" t="s">
        <v>90</v>
      </c>
      <c r="L3131" s="5">
        <v>153.07</v>
      </c>
      <c r="M3131" s="5">
        <v>1.81</v>
      </c>
      <c r="N3131" s="41" t="str">
        <f>IF(M3131="","",IF(M3131&lt;0,-M3131&amp;"_"&amp;COUNTIF(M$2:M3131,M3131),M3131&amp;"_"&amp;COUNTIF(M$2:M3131,M3131)))</f>
        <v>1.81_1</v>
      </c>
      <c r="O3131" s="42" t="str">
        <f t="shared" si="48"/>
        <v/>
      </c>
      <c r="P3131" s="3" t="s">
        <v>4896</v>
      </c>
      <c r="Q3131" s="3" t="s">
        <v>4897</v>
      </c>
      <c r="R3131" s="3" t="s">
        <v>4896</v>
      </c>
      <c r="S3131" s="3" t="s">
        <v>86</v>
      </c>
      <c r="T3131" s="3" t="s">
        <v>95</v>
      </c>
      <c r="U3131" s="3" t="s">
        <v>4897</v>
      </c>
      <c r="V3131" s="3" t="s">
        <v>86</v>
      </c>
      <c r="W3131" s="3" t="s">
        <v>86</v>
      </c>
      <c r="X3131" s="3" t="s">
        <v>86</v>
      </c>
      <c r="Y3131" s="3" t="s">
        <v>97</v>
      </c>
      <c r="Z3131" s="3" t="s">
        <v>86</v>
      </c>
      <c r="AA3131" s="4"/>
      <c r="AB3131" s="3" t="s">
        <v>86</v>
      </c>
      <c r="AC3131" s="3" t="s">
        <v>86</v>
      </c>
      <c r="AD3131" s="3" t="s">
        <v>86</v>
      </c>
      <c r="AE3131" s="5">
        <v>0</v>
      </c>
    </row>
    <row r="3132" spans="1:31" x14ac:dyDescent="0.25">
      <c r="A3132" s="6" t="s">
        <v>86</v>
      </c>
      <c r="B3132" s="3" t="s">
        <v>2774</v>
      </c>
      <c r="C3132" s="3" t="s">
        <v>4898</v>
      </c>
      <c r="D3132" s="4">
        <v>44298</v>
      </c>
      <c r="E3132" s="4">
        <v>44298</v>
      </c>
      <c r="F3132" s="4">
        <v>44306</v>
      </c>
      <c r="G3132" s="3" t="s">
        <v>2488</v>
      </c>
      <c r="H3132" s="3" t="s">
        <v>160</v>
      </c>
      <c r="I3132" s="5">
        <v>78.59</v>
      </c>
      <c r="J3132" s="3" t="s">
        <v>4899</v>
      </c>
      <c r="K3132" s="3" t="s">
        <v>90</v>
      </c>
      <c r="L3132" s="5">
        <v>6660.26</v>
      </c>
      <c r="M3132" s="5">
        <v>78.59</v>
      </c>
      <c r="N3132" s="41" t="str">
        <f>IF(M3132="","",IF(M3132&lt;0,-M3132&amp;"_"&amp;COUNTIF(M$2:M3132,M3132),M3132&amp;"_"&amp;COUNTIF(M$2:M3132,M3132)))</f>
        <v>78.59_1</v>
      </c>
      <c r="O3132" s="42" t="str">
        <f t="shared" si="48"/>
        <v/>
      </c>
      <c r="P3132" s="3" t="s">
        <v>4900</v>
      </c>
      <c r="Q3132" s="3" t="s">
        <v>4901</v>
      </c>
      <c r="R3132" s="3" t="s">
        <v>4902</v>
      </c>
      <c r="S3132" s="3" t="s">
        <v>86</v>
      </c>
      <c r="T3132" s="3" t="s">
        <v>95</v>
      </c>
      <c r="U3132" s="3" t="s">
        <v>4901</v>
      </c>
      <c r="V3132" s="3" t="s">
        <v>86</v>
      </c>
      <c r="W3132" s="3" t="s">
        <v>86</v>
      </c>
      <c r="X3132" s="3" t="s">
        <v>86</v>
      </c>
      <c r="Y3132" s="3" t="s">
        <v>97</v>
      </c>
      <c r="Z3132" s="3" t="s">
        <v>86</v>
      </c>
      <c r="AA3132" s="4"/>
      <c r="AB3132" s="3" t="s">
        <v>86</v>
      </c>
      <c r="AC3132" s="3" t="s">
        <v>86</v>
      </c>
      <c r="AD3132" s="3" t="s">
        <v>86</v>
      </c>
      <c r="AE3132" s="5">
        <v>0</v>
      </c>
    </row>
    <row r="3133" spans="1:31" x14ac:dyDescent="0.25">
      <c r="A3133" s="6" t="s">
        <v>86</v>
      </c>
      <c r="B3133" s="3" t="s">
        <v>2774</v>
      </c>
      <c r="C3133" s="3" t="s">
        <v>4903</v>
      </c>
      <c r="D3133" s="4">
        <v>44298</v>
      </c>
      <c r="E3133" s="4">
        <v>44298</v>
      </c>
      <c r="F3133" s="4">
        <v>44306</v>
      </c>
      <c r="G3133" s="3" t="s">
        <v>2488</v>
      </c>
      <c r="H3133" s="3" t="s">
        <v>160</v>
      </c>
      <c r="I3133" s="5">
        <v>132.08000000000001</v>
      </c>
      <c r="J3133" s="3" t="s">
        <v>4904</v>
      </c>
      <c r="K3133" s="3" t="s">
        <v>90</v>
      </c>
      <c r="L3133" s="5">
        <v>11193.8</v>
      </c>
      <c r="M3133" s="5">
        <v>132.08000000000001</v>
      </c>
      <c r="N3133" s="41" t="str">
        <f>IF(M3133="","",IF(M3133&lt;0,-M3133&amp;"_"&amp;COUNTIF(M$2:M3133,M3133),M3133&amp;"_"&amp;COUNTIF(M$2:M3133,M3133)))</f>
        <v>132.08_1</v>
      </c>
      <c r="O3133" s="42" t="str">
        <f t="shared" si="48"/>
        <v/>
      </c>
      <c r="P3133" s="3" t="s">
        <v>4905</v>
      </c>
      <c r="Q3133" s="3" t="s">
        <v>4906</v>
      </c>
      <c r="R3133" s="3" t="s">
        <v>4907</v>
      </c>
      <c r="S3133" s="3" t="s">
        <v>86</v>
      </c>
      <c r="T3133" s="3" t="s">
        <v>95</v>
      </c>
      <c r="U3133" s="3" t="s">
        <v>4906</v>
      </c>
      <c r="V3133" s="3" t="s">
        <v>86</v>
      </c>
      <c r="W3133" s="3" t="s">
        <v>86</v>
      </c>
      <c r="X3133" s="3" t="s">
        <v>86</v>
      </c>
      <c r="Y3133" s="3" t="s">
        <v>97</v>
      </c>
      <c r="Z3133" s="3" t="s">
        <v>86</v>
      </c>
      <c r="AA3133" s="4"/>
      <c r="AB3133" s="3" t="s">
        <v>86</v>
      </c>
      <c r="AC3133" s="3" t="s">
        <v>86</v>
      </c>
      <c r="AD3133" s="3" t="s">
        <v>86</v>
      </c>
      <c r="AE3133" s="5">
        <v>0</v>
      </c>
    </row>
    <row r="3134" spans="1:31" x14ac:dyDescent="0.25">
      <c r="A3134" s="6" t="s">
        <v>86</v>
      </c>
      <c r="B3134" s="3" t="s">
        <v>270</v>
      </c>
      <c r="C3134" s="3" t="s">
        <v>863</v>
      </c>
      <c r="D3134" s="4">
        <v>44298</v>
      </c>
      <c r="E3134" s="4">
        <v>44298</v>
      </c>
      <c r="F3134" s="4">
        <v>44318</v>
      </c>
      <c r="G3134" s="3" t="s">
        <v>211</v>
      </c>
      <c r="H3134" s="3" t="s">
        <v>90</v>
      </c>
      <c r="I3134" s="5">
        <v>29400</v>
      </c>
      <c r="J3134" s="3" t="s">
        <v>91</v>
      </c>
      <c r="K3134" s="3" t="s">
        <v>90</v>
      </c>
      <c r="L3134" s="5">
        <v>29400</v>
      </c>
      <c r="M3134" s="5">
        <v>346.09</v>
      </c>
      <c r="N3134" s="41" t="str">
        <f>IF(M3134="","",IF(M3134&lt;0,-M3134&amp;"_"&amp;COUNTIF(M$2:M3134,M3134),M3134&amp;"_"&amp;COUNTIF(M$2:M3134,M3134)))</f>
        <v>346.09_2</v>
      </c>
      <c r="O3134" s="42" t="str">
        <f t="shared" si="48"/>
        <v/>
      </c>
      <c r="P3134" s="3" t="s">
        <v>864</v>
      </c>
      <c r="Q3134" s="3" t="s">
        <v>865</v>
      </c>
      <c r="R3134" s="3" t="s">
        <v>655</v>
      </c>
      <c r="S3134" s="3" t="s">
        <v>86</v>
      </c>
      <c r="T3134" s="3" t="s">
        <v>95</v>
      </c>
      <c r="U3134" s="3" t="s">
        <v>866</v>
      </c>
      <c r="V3134" s="3" t="s">
        <v>86</v>
      </c>
      <c r="W3134" s="3" t="s">
        <v>86</v>
      </c>
      <c r="X3134" s="3" t="s">
        <v>86</v>
      </c>
      <c r="Y3134" s="3" t="s">
        <v>97</v>
      </c>
      <c r="Z3134" s="3" t="s">
        <v>86</v>
      </c>
      <c r="AA3134" s="4"/>
      <c r="AB3134" s="3" t="s">
        <v>86</v>
      </c>
      <c r="AC3134" s="3" t="s">
        <v>86</v>
      </c>
      <c r="AD3134" s="3" t="s">
        <v>86</v>
      </c>
      <c r="AE3134" s="5">
        <v>0</v>
      </c>
    </row>
    <row r="3135" spans="1:31" x14ac:dyDescent="0.25">
      <c r="A3135" s="6" t="s">
        <v>86</v>
      </c>
      <c r="B3135" s="3" t="s">
        <v>270</v>
      </c>
      <c r="C3135" s="3" t="s">
        <v>863</v>
      </c>
      <c r="D3135" s="4">
        <v>44298</v>
      </c>
      <c r="E3135" s="4">
        <v>44298</v>
      </c>
      <c r="F3135" s="4">
        <v>44318</v>
      </c>
      <c r="G3135" s="3" t="s">
        <v>211</v>
      </c>
      <c r="H3135" s="3" t="s">
        <v>90</v>
      </c>
      <c r="I3135" s="5">
        <v>21700</v>
      </c>
      <c r="J3135" s="3" t="s">
        <v>91</v>
      </c>
      <c r="K3135" s="3" t="s">
        <v>90</v>
      </c>
      <c r="L3135" s="5">
        <v>21700</v>
      </c>
      <c r="M3135" s="5">
        <v>255.44</v>
      </c>
      <c r="N3135" s="41" t="str">
        <f>IF(M3135="","",IF(M3135&lt;0,-M3135&amp;"_"&amp;COUNTIF(M$2:M3135,M3135),M3135&amp;"_"&amp;COUNTIF(M$2:M3135,M3135)))</f>
        <v>255.44_2</v>
      </c>
      <c r="O3135" s="42" t="str">
        <f t="shared" si="48"/>
        <v/>
      </c>
      <c r="P3135" s="3" t="s">
        <v>864</v>
      </c>
      <c r="Q3135" s="3" t="s">
        <v>865</v>
      </c>
      <c r="R3135" s="3" t="s">
        <v>655</v>
      </c>
      <c r="S3135" s="3" t="s">
        <v>86</v>
      </c>
      <c r="T3135" s="3" t="s">
        <v>95</v>
      </c>
      <c r="U3135" s="3" t="s">
        <v>866</v>
      </c>
      <c r="V3135" s="3" t="s">
        <v>86</v>
      </c>
      <c r="W3135" s="3" t="s">
        <v>86</v>
      </c>
      <c r="X3135" s="3" t="s">
        <v>86</v>
      </c>
      <c r="Y3135" s="3" t="s">
        <v>97</v>
      </c>
      <c r="Z3135" s="3" t="s">
        <v>86</v>
      </c>
      <c r="AA3135" s="4"/>
      <c r="AB3135" s="3" t="s">
        <v>86</v>
      </c>
      <c r="AC3135" s="3" t="s">
        <v>86</v>
      </c>
      <c r="AD3135" s="3" t="s">
        <v>86</v>
      </c>
      <c r="AE3135" s="5">
        <v>0</v>
      </c>
    </row>
    <row r="3136" spans="1:31" x14ac:dyDescent="0.25">
      <c r="A3136" s="6" t="s">
        <v>86</v>
      </c>
      <c r="B3136" s="3" t="s">
        <v>270</v>
      </c>
      <c r="C3136" s="3" t="s">
        <v>863</v>
      </c>
      <c r="D3136" s="4">
        <v>44298</v>
      </c>
      <c r="E3136" s="4">
        <v>44298</v>
      </c>
      <c r="F3136" s="4">
        <v>44318</v>
      </c>
      <c r="G3136" s="3" t="s">
        <v>211</v>
      </c>
      <c r="H3136" s="3" t="s">
        <v>90</v>
      </c>
      <c r="I3136" s="5">
        <v>5000</v>
      </c>
      <c r="J3136" s="3" t="s">
        <v>91</v>
      </c>
      <c r="K3136" s="3" t="s">
        <v>90</v>
      </c>
      <c r="L3136" s="5">
        <v>5000</v>
      </c>
      <c r="M3136" s="5">
        <v>58.86</v>
      </c>
      <c r="N3136" s="41" t="str">
        <f>IF(M3136="","",IF(M3136&lt;0,-M3136&amp;"_"&amp;COUNTIF(M$2:M3136,M3136),M3136&amp;"_"&amp;COUNTIF(M$2:M3136,M3136)))</f>
        <v>58.86_16</v>
      </c>
      <c r="O3136" s="42" t="str">
        <f t="shared" si="48"/>
        <v/>
      </c>
      <c r="P3136" s="3" t="s">
        <v>864</v>
      </c>
      <c r="Q3136" s="3" t="s">
        <v>865</v>
      </c>
      <c r="R3136" s="3" t="s">
        <v>655</v>
      </c>
      <c r="S3136" s="3" t="s">
        <v>86</v>
      </c>
      <c r="T3136" s="3" t="s">
        <v>95</v>
      </c>
      <c r="U3136" s="3" t="s">
        <v>866</v>
      </c>
      <c r="V3136" s="3" t="s">
        <v>86</v>
      </c>
      <c r="W3136" s="3" t="s">
        <v>86</v>
      </c>
      <c r="X3136" s="3" t="s">
        <v>86</v>
      </c>
      <c r="Y3136" s="3" t="s">
        <v>97</v>
      </c>
      <c r="Z3136" s="3" t="s">
        <v>86</v>
      </c>
      <c r="AA3136" s="4"/>
      <c r="AB3136" s="3" t="s">
        <v>86</v>
      </c>
      <c r="AC3136" s="3" t="s">
        <v>86</v>
      </c>
      <c r="AD3136" s="3" t="s">
        <v>86</v>
      </c>
      <c r="AE3136" s="5">
        <v>0</v>
      </c>
    </row>
    <row r="3137" spans="1:31" x14ac:dyDescent="0.25">
      <c r="A3137" s="6" t="s">
        <v>86</v>
      </c>
      <c r="B3137" s="3" t="s">
        <v>270</v>
      </c>
      <c r="C3137" s="3" t="s">
        <v>5078</v>
      </c>
      <c r="D3137" s="4">
        <v>44347</v>
      </c>
      <c r="E3137" s="4">
        <v>44298</v>
      </c>
      <c r="F3137" s="4">
        <v>44347</v>
      </c>
      <c r="G3137" s="3" t="s">
        <v>211</v>
      </c>
      <c r="H3137" s="3" t="s">
        <v>90</v>
      </c>
      <c r="I3137" s="5">
        <v>220</v>
      </c>
      <c r="J3137" s="3" t="s">
        <v>91</v>
      </c>
      <c r="K3137" s="3" t="s">
        <v>90</v>
      </c>
      <c r="L3137" s="5">
        <v>220</v>
      </c>
      <c r="M3137" s="5">
        <v>2.59</v>
      </c>
      <c r="N3137" s="41" t="str">
        <f>IF(M3137="","",IF(M3137&lt;0,-M3137&amp;"_"&amp;COUNTIF(M$2:M3137,M3137),M3137&amp;"_"&amp;COUNTIF(M$2:M3137,M3137)))</f>
        <v>2.59_5</v>
      </c>
      <c r="O3137" s="42" t="str">
        <f t="shared" si="48"/>
        <v/>
      </c>
      <c r="P3137" s="3" t="s">
        <v>654</v>
      </c>
      <c r="Q3137" s="3" t="s">
        <v>5079</v>
      </c>
      <c r="R3137" s="3" t="s">
        <v>354</v>
      </c>
      <c r="S3137" s="3" t="s">
        <v>86</v>
      </c>
      <c r="T3137" s="3" t="s">
        <v>95</v>
      </c>
      <c r="U3137" s="3" t="s">
        <v>329</v>
      </c>
      <c r="V3137" s="3" t="s">
        <v>86</v>
      </c>
      <c r="W3137" s="3" t="s">
        <v>86</v>
      </c>
      <c r="X3137" s="3" t="s">
        <v>86</v>
      </c>
      <c r="Y3137" s="3" t="s">
        <v>97</v>
      </c>
      <c r="Z3137" s="3" t="s">
        <v>86</v>
      </c>
      <c r="AA3137" s="4"/>
      <c r="AB3137" s="3" t="s">
        <v>86</v>
      </c>
      <c r="AC3137" s="3" t="s">
        <v>86</v>
      </c>
      <c r="AD3137" s="3" t="s">
        <v>86</v>
      </c>
      <c r="AE3137" s="5">
        <v>0</v>
      </c>
    </row>
    <row r="3138" spans="1:31" x14ac:dyDescent="0.25">
      <c r="A3138" s="6" t="s">
        <v>86</v>
      </c>
      <c r="B3138" s="3" t="s">
        <v>270</v>
      </c>
      <c r="C3138" s="3" t="s">
        <v>5078</v>
      </c>
      <c r="D3138" s="4">
        <v>44347</v>
      </c>
      <c r="E3138" s="4">
        <v>44298</v>
      </c>
      <c r="F3138" s="4">
        <v>44347</v>
      </c>
      <c r="G3138" s="3" t="s">
        <v>211</v>
      </c>
      <c r="H3138" s="3" t="s">
        <v>90</v>
      </c>
      <c r="I3138" s="5">
        <v>175</v>
      </c>
      <c r="J3138" s="3" t="s">
        <v>91</v>
      </c>
      <c r="K3138" s="3" t="s">
        <v>90</v>
      </c>
      <c r="L3138" s="5">
        <v>175</v>
      </c>
      <c r="M3138" s="5">
        <v>2.06</v>
      </c>
      <c r="N3138" s="41" t="str">
        <f>IF(M3138="","",IF(M3138&lt;0,-M3138&amp;"_"&amp;COUNTIF(M$2:M3138,M3138),M3138&amp;"_"&amp;COUNTIF(M$2:M3138,M3138)))</f>
        <v>2.06_10</v>
      </c>
      <c r="O3138" s="42" t="str">
        <f t="shared" ref="O3138:O3201" si="49">IF(COUNTIF(N:N,N3138)=2,"x","")</f>
        <v/>
      </c>
      <c r="P3138" s="3" t="s">
        <v>654</v>
      </c>
      <c r="Q3138" s="3" t="s">
        <v>5079</v>
      </c>
      <c r="R3138" s="3" t="s">
        <v>355</v>
      </c>
      <c r="S3138" s="3" t="s">
        <v>86</v>
      </c>
      <c r="T3138" s="3" t="s">
        <v>95</v>
      </c>
      <c r="U3138" s="3" t="s">
        <v>329</v>
      </c>
      <c r="V3138" s="3" t="s">
        <v>86</v>
      </c>
      <c r="W3138" s="3" t="s">
        <v>86</v>
      </c>
      <c r="X3138" s="3" t="s">
        <v>86</v>
      </c>
      <c r="Y3138" s="3" t="s">
        <v>97</v>
      </c>
      <c r="Z3138" s="3" t="s">
        <v>86</v>
      </c>
      <c r="AA3138" s="4"/>
      <c r="AB3138" s="3" t="s">
        <v>86</v>
      </c>
      <c r="AC3138" s="3" t="s">
        <v>86</v>
      </c>
      <c r="AD3138" s="3" t="s">
        <v>86</v>
      </c>
      <c r="AE3138" s="5">
        <v>0</v>
      </c>
    </row>
    <row r="3139" spans="1:31" x14ac:dyDescent="0.25">
      <c r="A3139" s="6" t="s">
        <v>86</v>
      </c>
      <c r="B3139" s="3" t="s">
        <v>270</v>
      </c>
      <c r="C3139" s="3" t="s">
        <v>5078</v>
      </c>
      <c r="D3139" s="4">
        <v>44347</v>
      </c>
      <c r="E3139" s="4">
        <v>44298</v>
      </c>
      <c r="F3139" s="4">
        <v>44347</v>
      </c>
      <c r="G3139" s="3" t="s">
        <v>211</v>
      </c>
      <c r="H3139" s="3" t="s">
        <v>90</v>
      </c>
      <c r="I3139" s="5">
        <v>24</v>
      </c>
      <c r="J3139" s="3" t="s">
        <v>91</v>
      </c>
      <c r="K3139" s="3" t="s">
        <v>90</v>
      </c>
      <c r="L3139" s="5">
        <v>24</v>
      </c>
      <c r="M3139" s="5">
        <v>0.28000000000000003</v>
      </c>
      <c r="N3139" s="41" t="str">
        <f>IF(M3139="","",IF(M3139&lt;0,-M3139&amp;"_"&amp;COUNTIF(M$2:M3139,M3139),M3139&amp;"_"&amp;COUNTIF(M$2:M3139,M3139)))</f>
        <v>0.28_5</v>
      </c>
      <c r="O3139" s="42" t="str">
        <f t="shared" si="49"/>
        <v/>
      </c>
      <c r="P3139" s="3" t="s">
        <v>654</v>
      </c>
      <c r="Q3139" s="3" t="s">
        <v>5079</v>
      </c>
      <c r="R3139" s="3" t="s">
        <v>513</v>
      </c>
      <c r="S3139" s="3" t="s">
        <v>86</v>
      </c>
      <c r="T3139" s="3" t="s">
        <v>95</v>
      </c>
      <c r="U3139" s="3" t="s">
        <v>329</v>
      </c>
      <c r="V3139" s="3" t="s">
        <v>86</v>
      </c>
      <c r="W3139" s="3" t="s">
        <v>86</v>
      </c>
      <c r="X3139" s="3" t="s">
        <v>86</v>
      </c>
      <c r="Y3139" s="3" t="s">
        <v>97</v>
      </c>
      <c r="Z3139" s="3" t="s">
        <v>86</v>
      </c>
      <c r="AA3139" s="4"/>
      <c r="AB3139" s="3" t="s">
        <v>86</v>
      </c>
      <c r="AC3139" s="3" t="s">
        <v>86</v>
      </c>
      <c r="AD3139" s="3" t="s">
        <v>86</v>
      </c>
      <c r="AE3139" s="5">
        <v>0</v>
      </c>
    </row>
    <row r="3140" spans="1:31" x14ac:dyDescent="0.25">
      <c r="A3140" s="6" t="s">
        <v>86</v>
      </c>
      <c r="B3140" s="3" t="s">
        <v>270</v>
      </c>
      <c r="C3140" s="3" t="s">
        <v>5078</v>
      </c>
      <c r="D3140" s="4">
        <v>44347</v>
      </c>
      <c r="E3140" s="4">
        <v>44298</v>
      </c>
      <c r="F3140" s="4">
        <v>44347</v>
      </c>
      <c r="G3140" s="3" t="s">
        <v>211</v>
      </c>
      <c r="H3140" s="3" t="s">
        <v>90</v>
      </c>
      <c r="I3140" s="5">
        <v>300</v>
      </c>
      <c r="J3140" s="3" t="s">
        <v>91</v>
      </c>
      <c r="K3140" s="3" t="s">
        <v>90</v>
      </c>
      <c r="L3140" s="5">
        <v>300</v>
      </c>
      <c r="M3140" s="5">
        <v>3.53</v>
      </c>
      <c r="N3140" s="41" t="str">
        <f>IF(M3140="","",IF(M3140&lt;0,-M3140&amp;"_"&amp;COUNTIF(M$2:M3140,M3140),M3140&amp;"_"&amp;COUNTIF(M$2:M3140,M3140)))</f>
        <v>3.53_12</v>
      </c>
      <c r="O3140" s="42" t="str">
        <f t="shared" si="49"/>
        <v/>
      </c>
      <c r="P3140" s="3" t="s">
        <v>654</v>
      </c>
      <c r="Q3140" s="3" t="s">
        <v>5079</v>
      </c>
      <c r="R3140" s="3" t="s">
        <v>745</v>
      </c>
      <c r="S3140" s="3" t="s">
        <v>86</v>
      </c>
      <c r="T3140" s="3" t="s">
        <v>95</v>
      </c>
      <c r="U3140" s="3" t="s">
        <v>329</v>
      </c>
      <c r="V3140" s="3" t="s">
        <v>86</v>
      </c>
      <c r="W3140" s="3" t="s">
        <v>86</v>
      </c>
      <c r="X3140" s="3" t="s">
        <v>86</v>
      </c>
      <c r="Y3140" s="3" t="s">
        <v>97</v>
      </c>
      <c r="Z3140" s="3" t="s">
        <v>86</v>
      </c>
      <c r="AA3140" s="4"/>
      <c r="AB3140" s="3" t="s">
        <v>86</v>
      </c>
      <c r="AC3140" s="3" t="s">
        <v>86</v>
      </c>
      <c r="AD3140" s="3" t="s">
        <v>86</v>
      </c>
      <c r="AE3140" s="5">
        <v>0</v>
      </c>
    </row>
    <row r="3141" spans="1:31" x14ac:dyDescent="0.25">
      <c r="A3141" s="6" t="s">
        <v>86</v>
      </c>
      <c r="B3141" s="3" t="s">
        <v>270</v>
      </c>
      <c r="C3141" s="3" t="s">
        <v>5078</v>
      </c>
      <c r="D3141" s="4">
        <v>44347</v>
      </c>
      <c r="E3141" s="4">
        <v>44298</v>
      </c>
      <c r="F3141" s="4">
        <v>44347</v>
      </c>
      <c r="G3141" s="3" t="s">
        <v>211</v>
      </c>
      <c r="H3141" s="3" t="s">
        <v>90</v>
      </c>
      <c r="I3141" s="5">
        <v>1050</v>
      </c>
      <c r="J3141" s="3" t="s">
        <v>91</v>
      </c>
      <c r="K3141" s="3" t="s">
        <v>90</v>
      </c>
      <c r="L3141" s="5">
        <v>1050</v>
      </c>
      <c r="M3141" s="5">
        <v>12.36</v>
      </c>
      <c r="N3141" s="41" t="str">
        <f>IF(M3141="","",IF(M3141&lt;0,-M3141&amp;"_"&amp;COUNTIF(M$2:M3141,M3141),M3141&amp;"_"&amp;COUNTIF(M$2:M3141,M3141)))</f>
        <v>12.36_2</v>
      </c>
      <c r="O3141" s="42" t="str">
        <f t="shared" si="49"/>
        <v/>
      </c>
      <c r="P3141" s="3" t="s">
        <v>654</v>
      </c>
      <c r="Q3141" s="3" t="s">
        <v>5079</v>
      </c>
      <c r="R3141" s="3" t="s">
        <v>358</v>
      </c>
      <c r="S3141" s="3" t="s">
        <v>86</v>
      </c>
      <c r="T3141" s="3" t="s">
        <v>95</v>
      </c>
      <c r="U3141" s="3" t="s">
        <v>329</v>
      </c>
      <c r="V3141" s="3" t="s">
        <v>86</v>
      </c>
      <c r="W3141" s="3" t="s">
        <v>86</v>
      </c>
      <c r="X3141" s="3" t="s">
        <v>86</v>
      </c>
      <c r="Y3141" s="3" t="s">
        <v>97</v>
      </c>
      <c r="Z3141" s="3" t="s">
        <v>86</v>
      </c>
      <c r="AA3141" s="4"/>
      <c r="AB3141" s="3" t="s">
        <v>86</v>
      </c>
      <c r="AC3141" s="3" t="s">
        <v>86</v>
      </c>
      <c r="AD3141" s="3" t="s">
        <v>86</v>
      </c>
      <c r="AE3141" s="5">
        <v>0</v>
      </c>
    </row>
    <row r="3142" spans="1:31" x14ac:dyDescent="0.25">
      <c r="A3142" s="6" t="s">
        <v>86</v>
      </c>
      <c r="B3142" s="3" t="s">
        <v>270</v>
      </c>
      <c r="C3142" s="3" t="s">
        <v>5078</v>
      </c>
      <c r="D3142" s="4">
        <v>44347</v>
      </c>
      <c r="E3142" s="4">
        <v>44298</v>
      </c>
      <c r="F3142" s="4">
        <v>44347</v>
      </c>
      <c r="G3142" s="3" t="s">
        <v>211</v>
      </c>
      <c r="H3142" s="3" t="s">
        <v>90</v>
      </c>
      <c r="I3142" s="5">
        <v>250</v>
      </c>
      <c r="J3142" s="3" t="s">
        <v>91</v>
      </c>
      <c r="K3142" s="3" t="s">
        <v>90</v>
      </c>
      <c r="L3142" s="5">
        <v>250</v>
      </c>
      <c r="M3142" s="5">
        <v>2.94</v>
      </c>
      <c r="N3142" s="41" t="str">
        <f>IF(M3142="","",IF(M3142&lt;0,-M3142&amp;"_"&amp;COUNTIF(M$2:M3142,M3142),M3142&amp;"_"&amp;COUNTIF(M$2:M3142,M3142)))</f>
        <v>2.94_10</v>
      </c>
      <c r="O3142" s="42" t="str">
        <f t="shared" si="49"/>
        <v/>
      </c>
      <c r="P3142" s="3" t="s">
        <v>654</v>
      </c>
      <c r="Q3142" s="3" t="s">
        <v>5079</v>
      </c>
      <c r="R3142" s="3" t="s">
        <v>359</v>
      </c>
      <c r="S3142" s="3" t="s">
        <v>86</v>
      </c>
      <c r="T3142" s="3" t="s">
        <v>95</v>
      </c>
      <c r="U3142" s="3" t="s">
        <v>329</v>
      </c>
      <c r="V3142" s="3" t="s">
        <v>86</v>
      </c>
      <c r="W3142" s="3" t="s">
        <v>86</v>
      </c>
      <c r="X3142" s="3" t="s">
        <v>86</v>
      </c>
      <c r="Y3142" s="3" t="s">
        <v>97</v>
      </c>
      <c r="Z3142" s="3" t="s">
        <v>86</v>
      </c>
      <c r="AA3142" s="4"/>
      <c r="AB3142" s="3" t="s">
        <v>86</v>
      </c>
      <c r="AC3142" s="3" t="s">
        <v>86</v>
      </c>
      <c r="AD3142" s="3" t="s">
        <v>86</v>
      </c>
      <c r="AE3142" s="5">
        <v>0</v>
      </c>
    </row>
    <row r="3143" spans="1:31" x14ac:dyDescent="0.25">
      <c r="A3143" s="6" t="s">
        <v>86</v>
      </c>
      <c r="B3143" s="3" t="s">
        <v>270</v>
      </c>
      <c r="C3143" s="3" t="s">
        <v>5078</v>
      </c>
      <c r="D3143" s="4">
        <v>44347</v>
      </c>
      <c r="E3143" s="4">
        <v>44298</v>
      </c>
      <c r="F3143" s="4">
        <v>44347</v>
      </c>
      <c r="G3143" s="3" t="s">
        <v>211</v>
      </c>
      <c r="H3143" s="3" t="s">
        <v>90</v>
      </c>
      <c r="I3143" s="5">
        <v>90</v>
      </c>
      <c r="J3143" s="3" t="s">
        <v>91</v>
      </c>
      <c r="K3143" s="3" t="s">
        <v>90</v>
      </c>
      <c r="L3143" s="5">
        <v>90</v>
      </c>
      <c r="M3143" s="5">
        <v>1.06</v>
      </c>
      <c r="N3143" s="41" t="str">
        <f>IF(M3143="","",IF(M3143&lt;0,-M3143&amp;"_"&amp;COUNTIF(M$2:M3143,M3143),M3143&amp;"_"&amp;COUNTIF(M$2:M3143,M3143)))</f>
        <v>1.06_3</v>
      </c>
      <c r="O3143" s="42" t="str">
        <f t="shared" si="49"/>
        <v/>
      </c>
      <c r="P3143" s="3" t="s">
        <v>654</v>
      </c>
      <c r="Q3143" s="3" t="s">
        <v>5079</v>
      </c>
      <c r="R3143" s="3" t="s">
        <v>360</v>
      </c>
      <c r="S3143" s="3" t="s">
        <v>86</v>
      </c>
      <c r="T3143" s="3" t="s">
        <v>95</v>
      </c>
      <c r="U3143" s="3" t="s">
        <v>329</v>
      </c>
      <c r="V3143" s="3" t="s">
        <v>86</v>
      </c>
      <c r="W3143" s="3" t="s">
        <v>86</v>
      </c>
      <c r="X3143" s="3" t="s">
        <v>86</v>
      </c>
      <c r="Y3143" s="3" t="s">
        <v>97</v>
      </c>
      <c r="Z3143" s="3" t="s">
        <v>86</v>
      </c>
      <c r="AA3143" s="4"/>
      <c r="AB3143" s="3" t="s">
        <v>86</v>
      </c>
      <c r="AC3143" s="3" t="s">
        <v>86</v>
      </c>
      <c r="AD3143" s="3" t="s">
        <v>86</v>
      </c>
      <c r="AE3143" s="5">
        <v>0</v>
      </c>
    </row>
    <row r="3144" spans="1:31" x14ac:dyDescent="0.25">
      <c r="A3144" s="6" t="s">
        <v>86</v>
      </c>
      <c r="B3144" s="3" t="s">
        <v>270</v>
      </c>
      <c r="C3144" s="3" t="s">
        <v>5078</v>
      </c>
      <c r="D3144" s="4">
        <v>44347</v>
      </c>
      <c r="E3144" s="4">
        <v>44298</v>
      </c>
      <c r="F3144" s="4">
        <v>44347</v>
      </c>
      <c r="G3144" s="3" t="s">
        <v>211</v>
      </c>
      <c r="H3144" s="3" t="s">
        <v>90</v>
      </c>
      <c r="I3144" s="5">
        <v>300</v>
      </c>
      <c r="J3144" s="3" t="s">
        <v>91</v>
      </c>
      <c r="K3144" s="3" t="s">
        <v>90</v>
      </c>
      <c r="L3144" s="5">
        <v>300</v>
      </c>
      <c r="M3144" s="5">
        <v>3.53</v>
      </c>
      <c r="N3144" s="41" t="str">
        <f>IF(M3144="","",IF(M3144&lt;0,-M3144&amp;"_"&amp;COUNTIF(M$2:M3144,M3144),M3144&amp;"_"&amp;COUNTIF(M$2:M3144,M3144)))</f>
        <v>3.53_13</v>
      </c>
      <c r="O3144" s="42" t="str">
        <f t="shared" si="49"/>
        <v/>
      </c>
      <c r="P3144" s="3" t="s">
        <v>654</v>
      </c>
      <c r="Q3144" s="3" t="s">
        <v>5079</v>
      </c>
      <c r="R3144" s="3" t="s">
        <v>515</v>
      </c>
      <c r="S3144" s="3" t="s">
        <v>86</v>
      </c>
      <c r="T3144" s="3" t="s">
        <v>95</v>
      </c>
      <c r="U3144" s="3" t="s">
        <v>329</v>
      </c>
      <c r="V3144" s="3" t="s">
        <v>86</v>
      </c>
      <c r="W3144" s="3" t="s">
        <v>86</v>
      </c>
      <c r="X3144" s="3" t="s">
        <v>86</v>
      </c>
      <c r="Y3144" s="3" t="s">
        <v>97</v>
      </c>
      <c r="Z3144" s="3" t="s">
        <v>86</v>
      </c>
      <c r="AA3144" s="4"/>
      <c r="AB3144" s="3" t="s">
        <v>86</v>
      </c>
      <c r="AC3144" s="3" t="s">
        <v>86</v>
      </c>
      <c r="AD3144" s="3" t="s">
        <v>86</v>
      </c>
      <c r="AE3144" s="5">
        <v>0</v>
      </c>
    </row>
    <row r="3145" spans="1:31" x14ac:dyDescent="0.25">
      <c r="A3145" s="6" t="s">
        <v>86</v>
      </c>
      <c r="B3145" s="3" t="s">
        <v>270</v>
      </c>
      <c r="C3145" s="3" t="s">
        <v>5078</v>
      </c>
      <c r="D3145" s="4">
        <v>44347</v>
      </c>
      <c r="E3145" s="4">
        <v>44298</v>
      </c>
      <c r="F3145" s="4">
        <v>44347</v>
      </c>
      <c r="G3145" s="3" t="s">
        <v>211</v>
      </c>
      <c r="H3145" s="3" t="s">
        <v>90</v>
      </c>
      <c r="I3145" s="5">
        <v>750</v>
      </c>
      <c r="J3145" s="3" t="s">
        <v>91</v>
      </c>
      <c r="K3145" s="3" t="s">
        <v>90</v>
      </c>
      <c r="L3145" s="5">
        <v>750</v>
      </c>
      <c r="M3145" s="5">
        <v>8.83</v>
      </c>
      <c r="N3145" s="41" t="str">
        <f>IF(M3145="","",IF(M3145&lt;0,-M3145&amp;"_"&amp;COUNTIF(M$2:M3145,M3145),M3145&amp;"_"&amp;COUNTIF(M$2:M3145,M3145)))</f>
        <v>8.83_9</v>
      </c>
      <c r="O3145" s="42" t="str">
        <f t="shared" si="49"/>
        <v/>
      </c>
      <c r="P3145" s="3" t="s">
        <v>654</v>
      </c>
      <c r="Q3145" s="3" t="s">
        <v>5079</v>
      </c>
      <c r="R3145" s="3" t="s">
        <v>712</v>
      </c>
      <c r="S3145" s="3" t="s">
        <v>86</v>
      </c>
      <c r="T3145" s="3" t="s">
        <v>95</v>
      </c>
      <c r="U3145" s="3" t="s">
        <v>329</v>
      </c>
      <c r="V3145" s="3" t="s">
        <v>86</v>
      </c>
      <c r="W3145" s="3" t="s">
        <v>86</v>
      </c>
      <c r="X3145" s="3" t="s">
        <v>86</v>
      </c>
      <c r="Y3145" s="3" t="s">
        <v>97</v>
      </c>
      <c r="Z3145" s="3" t="s">
        <v>86</v>
      </c>
      <c r="AA3145" s="4"/>
      <c r="AB3145" s="3" t="s">
        <v>86</v>
      </c>
      <c r="AC3145" s="3" t="s">
        <v>86</v>
      </c>
      <c r="AD3145" s="3" t="s">
        <v>86</v>
      </c>
      <c r="AE3145" s="5">
        <v>0</v>
      </c>
    </row>
    <row r="3146" spans="1:31" x14ac:dyDescent="0.25">
      <c r="A3146" s="6" t="s">
        <v>86</v>
      </c>
      <c r="B3146" s="3" t="s">
        <v>270</v>
      </c>
      <c r="C3146" s="3" t="s">
        <v>5078</v>
      </c>
      <c r="D3146" s="4">
        <v>44347</v>
      </c>
      <c r="E3146" s="4">
        <v>44298</v>
      </c>
      <c r="F3146" s="4">
        <v>44347</v>
      </c>
      <c r="G3146" s="3" t="s">
        <v>211</v>
      </c>
      <c r="H3146" s="3" t="s">
        <v>90</v>
      </c>
      <c r="I3146" s="5">
        <v>500</v>
      </c>
      <c r="J3146" s="3" t="s">
        <v>91</v>
      </c>
      <c r="K3146" s="3" t="s">
        <v>90</v>
      </c>
      <c r="L3146" s="5">
        <v>500</v>
      </c>
      <c r="M3146" s="5">
        <v>5.89</v>
      </c>
      <c r="N3146" s="41" t="str">
        <f>IF(M3146="","",IF(M3146&lt;0,-M3146&amp;"_"&amp;COUNTIF(M$2:M3146,M3146),M3146&amp;"_"&amp;COUNTIF(M$2:M3146,M3146)))</f>
        <v>5.89_28</v>
      </c>
      <c r="O3146" s="42" t="str">
        <f t="shared" si="49"/>
        <v/>
      </c>
      <c r="P3146" s="3" t="s">
        <v>654</v>
      </c>
      <c r="Q3146" s="3" t="s">
        <v>5079</v>
      </c>
      <c r="R3146" s="3" t="s">
        <v>369</v>
      </c>
      <c r="S3146" s="3" t="s">
        <v>86</v>
      </c>
      <c r="T3146" s="3" t="s">
        <v>95</v>
      </c>
      <c r="U3146" s="3" t="s">
        <v>329</v>
      </c>
      <c r="V3146" s="3" t="s">
        <v>86</v>
      </c>
      <c r="W3146" s="3" t="s">
        <v>86</v>
      </c>
      <c r="X3146" s="3" t="s">
        <v>86</v>
      </c>
      <c r="Y3146" s="3" t="s">
        <v>97</v>
      </c>
      <c r="Z3146" s="3" t="s">
        <v>86</v>
      </c>
      <c r="AA3146" s="4"/>
      <c r="AB3146" s="3" t="s">
        <v>86</v>
      </c>
      <c r="AC3146" s="3" t="s">
        <v>86</v>
      </c>
      <c r="AD3146" s="3" t="s">
        <v>86</v>
      </c>
      <c r="AE3146" s="5">
        <v>0</v>
      </c>
    </row>
    <row r="3147" spans="1:31" x14ac:dyDescent="0.25">
      <c r="A3147" s="6" t="s">
        <v>86</v>
      </c>
      <c r="B3147" s="3" t="s">
        <v>270</v>
      </c>
      <c r="C3147" s="3" t="s">
        <v>5078</v>
      </c>
      <c r="D3147" s="4">
        <v>44347</v>
      </c>
      <c r="E3147" s="4">
        <v>44298</v>
      </c>
      <c r="F3147" s="4">
        <v>44347</v>
      </c>
      <c r="G3147" s="3" t="s">
        <v>211</v>
      </c>
      <c r="H3147" s="3" t="s">
        <v>90</v>
      </c>
      <c r="I3147" s="5">
        <v>100</v>
      </c>
      <c r="J3147" s="3" t="s">
        <v>91</v>
      </c>
      <c r="K3147" s="3" t="s">
        <v>90</v>
      </c>
      <c r="L3147" s="5">
        <v>100</v>
      </c>
      <c r="M3147" s="5">
        <v>1.18</v>
      </c>
      <c r="N3147" s="41" t="str">
        <f>IF(M3147="","",IF(M3147&lt;0,-M3147&amp;"_"&amp;COUNTIF(M$2:M3147,M3147),M3147&amp;"_"&amp;COUNTIF(M$2:M3147,M3147)))</f>
        <v>1.18_25</v>
      </c>
      <c r="O3147" s="42" t="str">
        <f t="shared" si="49"/>
        <v/>
      </c>
      <c r="P3147" s="3" t="s">
        <v>654</v>
      </c>
      <c r="Q3147" s="3" t="s">
        <v>5079</v>
      </c>
      <c r="R3147" s="3" t="s">
        <v>362</v>
      </c>
      <c r="S3147" s="3" t="s">
        <v>86</v>
      </c>
      <c r="T3147" s="3" t="s">
        <v>95</v>
      </c>
      <c r="U3147" s="3" t="s">
        <v>329</v>
      </c>
      <c r="V3147" s="3" t="s">
        <v>86</v>
      </c>
      <c r="W3147" s="3" t="s">
        <v>86</v>
      </c>
      <c r="X3147" s="3" t="s">
        <v>86</v>
      </c>
      <c r="Y3147" s="3" t="s">
        <v>97</v>
      </c>
      <c r="Z3147" s="3" t="s">
        <v>86</v>
      </c>
      <c r="AA3147" s="4"/>
      <c r="AB3147" s="3" t="s">
        <v>86</v>
      </c>
      <c r="AC3147" s="3" t="s">
        <v>86</v>
      </c>
      <c r="AD3147" s="3" t="s">
        <v>86</v>
      </c>
      <c r="AE3147" s="5">
        <v>0</v>
      </c>
    </row>
    <row r="3148" spans="1:31" x14ac:dyDescent="0.25">
      <c r="A3148" s="6" t="s">
        <v>86</v>
      </c>
      <c r="B3148" s="3" t="s">
        <v>270</v>
      </c>
      <c r="C3148" s="3" t="s">
        <v>5078</v>
      </c>
      <c r="D3148" s="4">
        <v>44347</v>
      </c>
      <c r="E3148" s="4">
        <v>44298</v>
      </c>
      <c r="F3148" s="4">
        <v>44347</v>
      </c>
      <c r="G3148" s="3" t="s">
        <v>211</v>
      </c>
      <c r="H3148" s="3" t="s">
        <v>90</v>
      </c>
      <c r="I3148" s="5">
        <v>3000</v>
      </c>
      <c r="J3148" s="3" t="s">
        <v>91</v>
      </c>
      <c r="K3148" s="3" t="s">
        <v>90</v>
      </c>
      <c r="L3148" s="5">
        <v>3000</v>
      </c>
      <c r="M3148" s="5">
        <v>35.31</v>
      </c>
      <c r="N3148" s="41" t="str">
        <f>IF(M3148="","",IF(M3148&lt;0,-M3148&amp;"_"&amp;COUNTIF(M$2:M3148,M3148),M3148&amp;"_"&amp;COUNTIF(M$2:M3148,M3148)))</f>
        <v>35.31_19</v>
      </c>
      <c r="O3148" s="42" t="str">
        <f t="shared" si="49"/>
        <v/>
      </c>
      <c r="P3148" s="3" t="s">
        <v>654</v>
      </c>
      <c r="Q3148" s="3" t="s">
        <v>5079</v>
      </c>
      <c r="R3148" s="3" t="s">
        <v>363</v>
      </c>
      <c r="S3148" s="3" t="s">
        <v>86</v>
      </c>
      <c r="T3148" s="3" t="s">
        <v>95</v>
      </c>
      <c r="U3148" s="3" t="s">
        <v>329</v>
      </c>
      <c r="V3148" s="3" t="s">
        <v>86</v>
      </c>
      <c r="W3148" s="3" t="s">
        <v>86</v>
      </c>
      <c r="X3148" s="3" t="s">
        <v>86</v>
      </c>
      <c r="Y3148" s="3" t="s">
        <v>97</v>
      </c>
      <c r="Z3148" s="3" t="s">
        <v>86</v>
      </c>
      <c r="AA3148" s="4"/>
      <c r="AB3148" s="3" t="s">
        <v>86</v>
      </c>
      <c r="AC3148" s="3" t="s">
        <v>86</v>
      </c>
      <c r="AD3148" s="3" t="s">
        <v>86</v>
      </c>
      <c r="AE3148" s="5">
        <v>0</v>
      </c>
    </row>
    <row r="3149" spans="1:31" x14ac:dyDescent="0.25">
      <c r="A3149" s="6" t="s">
        <v>86</v>
      </c>
      <c r="B3149" s="3" t="s">
        <v>270</v>
      </c>
      <c r="C3149" s="3" t="s">
        <v>5078</v>
      </c>
      <c r="D3149" s="4">
        <v>44347</v>
      </c>
      <c r="E3149" s="4">
        <v>44298</v>
      </c>
      <c r="F3149" s="4">
        <v>44347</v>
      </c>
      <c r="G3149" s="3" t="s">
        <v>211</v>
      </c>
      <c r="H3149" s="3" t="s">
        <v>90</v>
      </c>
      <c r="I3149" s="5">
        <v>190</v>
      </c>
      <c r="J3149" s="3" t="s">
        <v>91</v>
      </c>
      <c r="K3149" s="3" t="s">
        <v>90</v>
      </c>
      <c r="L3149" s="5">
        <v>190</v>
      </c>
      <c r="M3149" s="5">
        <v>2.2400000000000002</v>
      </c>
      <c r="N3149" s="41" t="str">
        <f>IF(M3149="","",IF(M3149&lt;0,-M3149&amp;"_"&amp;COUNTIF(M$2:M3149,M3149),M3149&amp;"_"&amp;COUNTIF(M$2:M3149,M3149)))</f>
        <v>2.24_3</v>
      </c>
      <c r="O3149" s="42" t="str">
        <f t="shared" si="49"/>
        <v/>
      </c>
      <c r="P3149" s="3" t="s">
        <v>654</v>
      </c>
      <c r="Q3149" s="3" t="s">
        <v>5079</v>
      </c>
      <c r="R3149" s="3" t="s">
        <v>364</v>
      </c>
      <c r="S3149" s="3" t="s">
        <v>86</v>
      </c>
      <c r="T3149" s="3" t="s">
        <v>95</v>
      </c>
      <c r="U3149" s="3" t="s">
        <v>329</v>
      </c>
      <c r="V3149" s="3" t="s">
        <v>86</v>
      </c>
      <c r="W3149" s="3" t="s">
        <v>86</v>
      </c>
      <c r="X3149" s="3" t="s">
        <v>86</v>
      </c>
      <c r="Y3149" s="3" t="s">
        <v>97</v>
      </c>
      <c r="Z3149" s="3" t="s">
        <v>86</v>
      </c>
      <c r="AA3149" s="4"/>
      <c r="AB3149" s="3" t="s">
        <v>86</v>
      </c>
      <c r="AC3149" s="3" t="s">
        <v>86</v>
      </c>
      <c r="AD3149" s="3" t="s">
        <v>86</v>
      </c>
      <c r="AE3149" s="5">
        <v>0</v>
      </c>
    </row>
    <row r="3150" spans="1:31" x14ac:dyDescent="0.25">
      <c r="A3150" s="6" t="s">
        <v>86</v>
      </c>
      <c r="B3150" s="3" t="s">
        <v>270</v>
      </c>
      <c r="C3150" s="3" t="s">
        <v>5078</v>
      </c>
      <c r="D3150" s="4">
        <v>44347</v>
      </c>
      <c r="E3150" s="4">
        <v>44298</v>
      </c>
      <c r="F3150" s="4">
        <v>44347</v>
      </c>
      <c r="G3150" s="3" t="s">
        <v>211</v>
      </c>
      <c r="H3150" s="3" t="s">
        <v>90</v>
      </c>
      <c r="I3150" s="5">
        <v>170</v>
      </c>
      <c r="J3150" s="3" t="s">
        <v>91</v>
      </c>
      <c r="K3150" s="3" t="s">
        <v>90</v>
      </c>
      <c r="L3150" s="5">
        <v>170</v>
      </c>
      <c r="M3150" s="5">
        <v>2</v>
      </c>
      <c r="N3150" s="41" t="str">
        <f>IF(M3150="","",IF(M3150&lt;0,-M3150&amp;"_"&amp;COUNTIF(M$2:M3150,M3150),M3150&amp;"_"&amp;COUNTIF(M$2:M3150,M3150)))</f>
        <v>2_3</v>
      </c>
      <c r="O3150" s="42" t="str">
        <f t="shared" si="49"/>
        <v/>
      </c>
      <c r="P3150" s="3" t="s">
        <v>654</v>
      </c>
      <c r="Q3150" s="3" t="s">
        <v>5079</v>
      </c>
      <c r="R3150" s="3" t="s">
        <v>713</v>
      </c>
      <c r="S3150" s="3" t="s">
        <v>86</v>
      </c>
      <c r="T3150" s="3" t="s">
        <v>95</v>
      </c>
      <c r="U3150" s="3" t="s">
        <v>329</v>
      </c>
      <c r="V3150" s="3" t="s">
        <v>86</v>
      </c>
      <c r="W3150" s="3" t="s">
        <v>86</v>
      </c>
      <c r="X3150" s="3" t="s">
        <v>86</v>
      </c>
      <c r="Y3150" s="3" t="s">
        <v>97</v>
      </c>
      <c r="Z3150" s="3" t="s">
        <v>86</v>
      </c>
      <c r="AA3150" s="4"/>
      <c r="AB3150" s="3" t="s">
        <v>86</v>
      </c>
      <c r="AC3150" s="3" t="s">
        <v>86</v>
      </c>
      <c r="AD3150" s="3" t="s">
        <v>86</v>
      </c>
      <c r="AE3150" s="5">
        <v>0</v>
      </c>
    </row>
    <row r="3151" spans="1:31" x14ac:dyDescent="0.25">
      <c r="A3151" s="6" t="s">
        <v>86</v>
      </c>
      <c r="B3151" s="3" t="s">
        <v>270</v>
      </c>
      <c r="C3151" s="3" t="s">
        <v>5078</v>
      </c>
      <c r="D3151" s="4">
        <v>44347</v>
      </c>
      <c r="E3151" s="4">
        <v>44298</v>
      </c>
      <c r="F3151" s="4">
        <v>44347</v>
      </c>
      <c r="G3151" s="3" t="s">
        <v>211</v>
      </c>
      <c r="H3151" s="3" t="s">
        <v>90</v>
      </c>
      <c r="I3151" s="5">
        <v>200</v>
      </c>
      <c r="J3151" s="3" t="s">
        <v>91</v>
      </c>
      <c r="K3151" s="3" t="s">
        <v>90</v>
      </c>
      <c r="L3151" s="5">
        <v>200</v>
      </c>
      <c r="M3151" s="5">
        <v>2.35</v>
      </c>
      <c r="N3151" s="41" t="str">
        <f>IF(M3151="","",IF(M3151&lt;0,-M3151&amp;"_"&amp;COUNTIF(M$2:M3151,M3151),M3151&amp;"_"&amp;COUNTIF(M$2:M3151,M3151)))</f>
        <v>2.35_16</v>
      </c>
      <c r="O3151" s="42" t="str">
        <f t="shared" si="49"/>
        <v/>
      </c>
      <c r="P3151" s="3" t="s">
        <v>654</v>
      </c>
      <c r="Q3151" s="3" t="s">
        <v>5079</v>
      </c>
      <c r="R3151" s="3" t="s">
        <v>662</v>
      </c>
      <c r="S3151" s="3" t="s">
        <v>86</v>
      </c>
      <c r="T3151" s="3" t="s">
        <v>95</v>
      </c>
      <c r="U3151" s="3" t="s">
        <v>329</v>
      </c>
      <c r="V3151" s="3" t="s">
        <v>86</v>
      </c>
      <c r="W3151" s="3" t="s">
        <v>86</v>
      </c>
      <c r="X3151" s="3" t="s">
        <v>86</v>
      </c>
      <c r="Y3151" s="3" t="s">
        <v>97</v>
      </c>
      <c r="Z3151" s="3" t="s">
        <v>86</v>
      </c>
      <c r="AA3151" s="4"/>
      <c r="AB3151" s="3" t="s">
        <v>86</v>
      </c>
      <c r="AC3151" s="3" t="s">
        <v>86</v>
      </c>
      <c r="AD3151" s="3" t="s">
        <v>86</v>
      </c>
      <c r="AE3151" s="5">
        <v>0</v>
      </c>
    </row>
    <row r="3152" spans="1:31" x14ac:dyDescent="0.25">
      <c r="A3152" s="6" t="s">
        <v>86</v>
      </c>
      <c r="B3152" s="3" t="s">
        <v>270</v>
      </c>
      <c r="C3152" s="3" t="s">
        <v>5078</v>
      </c>
      <c r="D3152" s="4">
        <v>44347</v>
      </c>
      <c r="E3152" s="4">
        <v>44298</v>
      </c>
      <c r="F3152" s="4">
        <v>44347</v>
      </c>
      <c r="G3152" s="3" t="s">
        <v>211</v>
      </c>
      <c r="H3152" s="3" t="s">
        <v>90</v>
      </c>
      <c r="I3152" s="5">
        <v>70</v>
      </c>
      <c r="J3152" s="3" t="s">
        <v>91</v>
      </c>
      <c r="K3152" s="3" t="s">
        <v>90</v>
      </c>
      <c r="L3152" s="5">
        <v>70</v>
      </c>
      <c r="M3152" s="5">
        <v>0.82</v>
      </c>
      <c r="N3152" s="41" t="str">
        <f>IF(M3152="","",IF(M3152&lt;0,-M3152&amp;"_"&amp;COUNTIF(M$2:M3152,M3152),M3152&amp;"_"&amp;COUNTIF(M$2:M3152,M3152)))</f>
        <v>0.82_8</v>
      </c>
      <c r="O3152" s="42" t="str">
        <f t="shared" si="49"/>
        <v/>
      </c>
      <c r="P3152" s="3" t="s">
        <v>654</v>
      </c>
      <c r="Q3152" s="3" t="s">
        <v>5079</v>
      </c>
      <c r="R3152" s="3" t="s">
        <v>366</v>
      </c>
      <c r="S3152" s="3" t="s">
        <v>86</v>
      </c>
      <c r="T3152" s="3" t="s">
        <v>95</v>
      </c>
      <c r="U3152" s="3" t="s">
        <v>329</v>
      </c>
      <c r="V3152" s="3" t="s">
        <v>86</v>
      </c>
      <c r="W3152" s="3" t="s">
        <v>86</v>
      </c>
      <c r="X3152" s="3" t="s">
        <v>86</v>
      </c>
      <c r="Y3152" s="3" t="s">
        <v>97</v>
      </c>
      <c r="Z3152" s="3" t="s">
        <v>86</v>
      </c>
      <c r="AA3152" s="4"/>
      <c r="AB3152" s="3" t="s">
        <v>86</v>
      </c>
      <c r="AC3152" s="3" t="s">
        <v>86</v>
      </c>
      <c r="AD3152" s="3" t="s">
        <v>86</v>
      </c>
      <c r="AE3152" s="5">
        <v>0</v>
      </c>
    </row>
    <row r="3153" spans="1:31" x14ac:dyDescent="0.25">
      <c r="A3153" s="6" t="s">
        <v>86</v>
      </c>
      <c r="B3153" s="3" t="s">
        <v>270</v>
      </c>
      <c r="C3153" s="3" t="s">
        <v>5078</v>
      </c>
      <c r="D3153" s="4">
        <v>44347</v>
      </c>
      <c r="E3153" s="4">
        <v>44298</v>
      </c>
      <c r="F3153" s="4">
        <v>44347</v>
      </c>
      <c r="G3153" s="3" t="s">
        <v>211</v>
      </c>
      <c r="H3153" s="3" t="s">
        <v>90</v>
      </c>
      <c r="I3153" s="5">
        <v>195</v>
      </c>
      <c r="J3153" s="3" t="s">
        <v>91</v>
      </c>
      <c r="K3153" s="3" t="s">
        <v>90</v>
      </c>
      <c r="L3153" s="5">
        <v>195</v>
      </c>
      <c r="M3153" s="5">
        <v>2.2999999999999998</v>
      </c>
      <c r="N3153" s="41" t="str">
        <f>IF(M3153="","",IF(M3153&lt;0,-M3153&amp;"_"&amp;COUNTIF(M$2:M3153,M3153),M3153&amp;"_"&amp;COUNTIF(M$2:M3153,M3153)))</f>
        <v>2.3_1</v>
      </c>
      <c r="O3153" s="42" t="str">
        <f t="shared" si="49"/>
        <v/>
      </c>
      <c r="P3153" s="3" t="s">
        <v>654</v>
      </c>
      <c r="Q3153" s="3" t="s">
        <v>5079</v>
      </c>
      <c r="R3153" s="3" t="s">
        <v>411</v>
      </c>
      <c r="S3153" s="3" t="s">
        <v>86</v>
      </c>
      <c r="T3153" s="3" t="s">
        <v>95</v>
      </c>
      <c r="U3153" s="3" t="s">
        <v>329</v>
      </c>
      <c r="V3153" s="3" t="s">
        <v>86</v>
      </c>
      <c r="W3153" s="3" t="s">
        <v>86</v>
      </c>
      <c r="X3153" s="3" t="s">
        <v>86</v>
      </c>
      <c r="Y3153" s="3" t="s">
        <v>97</v>
      </c>
      <c r="Z3153" s="3" t="s">
        <v>86</v>
      </c>
      <c r="AA3153" s="4"/>
      <c r="AB3153" s="3" t="s">
        <v>86</v>
      </c>
      <c r="AC3153" s="3" t="s">
        <v>86</v>
      </c>
      <c r="AD3153" s="3" t="s">
        <v>86</v>
      </c>
      <c r="AE3153" s="5">
        <v>0</v>
      </c>
    </row>
    <row r="3154" spans="1:31" x14ac:dyDescent="0.25">
      <c r="A3154" s="6" t="s">
        <v>86</v>
      </c>
      <c r="B3154" s="3" t="s">
        <v>270</v>
      </c>
      <c r="C3154" s="3" t="s">
        <v>5078</v>
      </c>
      <c r="D3154" s="4">
        <v>44347</v>
      </c>
      <c r="E3154" s="4">
        <v>44298</v>
      </c>
      <c r="F3154" s="4">
        <v>44347</v>
      </c>
      <c r="G3154" s="3" t="s">
        <v>211</v>
      </c>
      <c r="H3154" s="3" t="s">
        <v>90</v>
      </c>
      <c r="I3154" s="5">
        <v>150</v>
      </c>
      <c r="J3154" s="3" t="s">
        <v>91</v>
      </c>
      <c r="K3154" s="3" t="s">
        <v>90</v>
      </c>
      <c r="L3154" s="5">
        <v>150</v>
      </c>
      <c r="M3154" s="5">
        <v>1.77</v>
      </c>
      <c r="N3154" s="41" t="str">
        <f>IF(M3154="","",IF(M3154&lt;0,-M3154&amp;"_"&amp;COUNTIF(M$2:M3154,M3154),M3154&amp;"_"&amp;COUNTIF(M$2:M3154,M3154)))</f>
        <v>1.77_18</v>
      </c>
      <c r="O3154" s="42" t="str">
        <f t="shared" si="49"/>
        <v/>
      </c>
      <c r="P3154" s="3" t="s">
        <v>654</v>
      </c>
      <c r="Q3154" s="3" t="s">
        <v>5079</v>
      </c>
      <c r="R3154" s="3" t="s">
        <v>368</v>
      </c>
      <c r="S3154" s="3" t="s">
        <v>86</v>
      </c>
      <c r="T3154" s="3" t="s">
        <v>95</v>
      </c>
      <c r="U3154" s="3" t="s">
        <v>329</v>
      </c>
      <c r="V3154" s="3" t="s">
        <v>86</v>
      </c>
      <c r="W3154" s="3" t="s">
        <v>86</v>
      </c>
      <c r="X3154" s="3" t="s">
        <v>86</v>
      </c>
      <c r="Y3154" s="3" t="s">
        <v>97</v>
      </c>
      <c r="Z3154" s="3" t="s">
        <v>86</v>
      </c>
      <c r="AA3154" s="4"/>
      <c r="AB3154" s="3" t="s">
        <v>86</v>
      </c>
      <c r="AC3154" s="3" t="s">
        <v>86</v>
      </c>
      <c r="AD3154" s="3" t="s">
        <v>86</v>
      </c>
      <c r="AE3154" s="5">
        <v>0</v>
      </c>
    </row>
    <row r="3155" spans="1:31" x14ac:dyDescent="0.25">
      <c r="A3155" s="6" t="s">
        <v>86</v>
      </c>
      <c r="B3155" s="3" t="s">
        <v>270</v>
      </c>
      <c r="C3155" s="3" t="s">
        <v>5078</v>
      </c>
      <c r="D3155" s="4">
        <v>44347</v>
      </c>
      <c r="E3155" s="4">
        <v>44298</v>
      </c>
      <c r="F3155" s="4">
        <v>44347</v>
      </c>
      <c r="G3155" s="3" t="s">
        <v>211</v>
      </c>
      <c r="H3155" s="3" t="s">
        <v>90</v>
      </c>
      <c r="I3155" s="5">
        <v>150</v>
      </c>
      <c r="J3155" s="3" t="s">
        <v>91</v>
      </c>
      <c r="K3155" s="3" t="s">
        <v>90</v>
      </c>
      <c r="L3155" s="5">
        <v>150</v>
      </c>
      <c r="M3155" s="5">
        <v>1.77</v>
      </c>
      <c r="N3155" s="41" t="str">
        <f>IF(M3155="","",IF(M3155&lt;0,-M3155&amp;"_"&amp;COUNTIF(M$2:M3155,M3155),M3155&amp;"_"&amp;COUNTIF(M$2:M3155,M3155)))</f>
        <v>1.77_19</v>
      </c>
      <c r="O3155" s="42" t="str">
        <f t="shared" si="49"/>
        <v/>
      </c>
      <c r="P3155" s="3" t="s">
        <v>654</v>
      </c>
      <c r="Q3155" s="3" t="s">
        <v>5079</v>
      </c>
      <c r="R3155" s="3" t="s">
        <v>517</v>
      </c>
      <c r="S3155" s="3" t="s">
        <v>86</v>
      </c>
      <c r="T3155" s="3" t="s">
        <v>95</v>
      </c>
      <c r="U3155" s="3" t="s">
        <v>329</v>
      </c>
      <c r="V3155" s="3" t="s">
        <v>86</v>
      </c>
      <c r="W3155" s="3" t="s">
        <v>86</v>
      </c>
      <c r="X3155" s="3" t="s">
        <v>86</v>
      </c>
      <c r="Y3155" s="3" t="s">
        <v>97</v>
      </c>
      <c r="Z3155" s="3" t="s">
        <v>86</v>
      </c>
      <c r="AA3155" s="4"/>
      <c r="AB3155" s="3" t="s">
        <v>86</v>
      </c>
      <c r="AC3155" s="3" t="s">
        <v>86</v>
      </c>
      <c r="AD3155" s="3" t="s">
        <v>86</v>
      </c>
      <c r="AE3155" s="5">
        <v>0</v>
      </c>
    </row>
    <row r="3156" spans="1:31" x14ac:dyDescent="0.25">
      <c r="A3156" s="6" t="s">
        <v>86</v>
      </c>
      <c r="B3156" s="3" t="s">
        <v>270</v>
      </c>
      <c r="C3156" s="3" t="s">
        <v>5078</v>
      </c>
      <c r="D3156" s="4">
        <v>44347</v>
      </c>
      <c r="E3156" s="4">
        <v>44298</v>
      </c>
      <c r="F3156" s="4">
        <v>44347</v>
      </c>
      <c r="G3156" s="3" t="s">
        <v>211</v>
      </c>
      <c r="H3156" s="3" t="s">
        <v>90</v>
      </c>
      <c r="I3156" s="5">
        <v>150</v>
      </c>
      <c r="J3156" s="3" t="s">
        <v>91</v>
      </c>
      <c r="K3156" s="3" t="s">
        <v>90</v>
      </c>
      <c r="L3156" s="5">
        <v>150</v>
      </c>
      <c r="M3156" s="5">
        <v>1.77</v>
      </c>
      <c r="N3156" s="41" t="str">
        <f>IF(M3156="","",IF(M3156&lt;0,-M3156&amp;"_"&amp;COUNTIF(M$2:M3156,M3156),M3156&amp;"_"&amp;COUNTIF(M$2:M3156,M3156)))</f>
        <v>1.77_20</v>
      </c>
      <c r="O3156" s="42" t="str">
        <f t="shared" si="49"/>
        <v/>
      </c>
      <c r="P3156" s="3" t="s">
        <v>654</v>
      </c>
      <c r="Q3156" s="3" t="s">
        <v>5079</v>
      </c>
      <c r="R3156" s="3" t="s">
        <v>370</v>
      </c>
      <c r="S3156" s="3" t="s">
        <v>86</v>
      </c>
      <c r="T3156" s="3" t="s">
        <v>95</v>
      </c>
      <c r="U3156" s="3" t="s">
        <v>329</v>
      </c>
      <c r="V3156" s="3" t="s">
        <v>86</v>
      </c>
      <c r="W3156" s="3" t="s">
        <v>86</v>
      </c>
      <c r="X3156" s="3" t="s">
        <v>86</v>
      </c>
      <c r="Y3156" s="3" t="s">
        <v>97</v>
      </c>
      <c r="Z3156" s="3" t="s">
        <v>86</v>
      </c>
      <c r="AA3156" s="4"/>
      <c r="AB3156" s="3" t="s">
        <v>86</v>
      </c>
      <c r="AC3156" s="3" t="s">
        <v>86</v>
      </c>
      <c r="AD3156" s="3" t="s">
        <v>86</v>
      </c>
      <c r="AE3156" s="5">
        <v>0</v>
      </c>
    </row>
    <row r="3157" spans="1:31" x14ac:dyDescent="0.25">
      <c r="A3157" s="6" t="s">
        <v>86</v>
      </c>
      <c r="B3157" s="3" t="s">
        <v>270</v>
      </c>
      <c r="C3157" s="3" t="s">
        <v>5078</v>
      </c>
      <c r="D3157" s="4">
        <v>44347</v>
      </c>
      <c r="E3157" s="4">
        <v>44298</v>
      </c>
      <c r="F3157" s="4">
        <v>44347</v>
      </c>
      <c r="G3157" s="3" t="s">
        <v>211</v>
      </c>
      <c r="H3157" s="3" t="s">
        <v>90</v>
      </c>
      <c r="I3157" s="5">
        <v>840</v>
      </c>
      <c r="J3157" s="3" t="s">
        <v>91</v>
      </c>
      <c r="K3157" s="3" t="s">
        <v>90</v>
      </c>
      <c r="L3157" s="5">
        <v>840</v>
      </c>
      <c r="M3157" s="5">
        <v>9.89</v>
      </c>
      <c r="N3157" s="41" t="str">
        <f>IF(M3157="","",IF(M3157&lt;0,-M3157&amp;"_"&amp;COUNTIF(M$2:M3157,M3157),M3157&amp;"_"&amp;COUNTIF(M$2:M3157,M3157)))</f>
        <v>9.89_2</v>
      </c>
      <c r="O3157" s="42" t="str">
        <f t="shared" si="49"/>
        <v/>
      </c>
      <c r="P3157" s="3" t="s">
        <v>654</v>
      </c>
      <c r="Q3157" s="3" t="s">
        <v>5079</v>
      </c>
      <c r="R3157" s="3" t="s">
        <v>371</v>
      </c>
      <c r="S3157" s="3" t="s">
        <v>86</v>
      </c>
      <c r="T3157" s="3" t="s">
        <v>95</v>
      </c>
      <c r="U3157" s="3" t="s">
        <v>329</v>
      </c>
      <c r="V3157" s="3" t="s">
        <v>86</v>
      </c>
      <c r="W3157" s="3" t="s">
        <v>86</v>
      </c>
      <c r="X3157" s="3" t="s">
        <v>86</v>
      </c>
      <c r="Y3157" s="3" t="s">
        <v>97</v>
      </c>
      <c r="Z3157" s="3" t="s">
        <v>86</v>
      </c>
      <c r="AA3157" s="4"/>
      <c r="AB3157" s="3" t="s">
        <v>86</v>
      </c>
      <c r="AC3157" s="3" t="s">
        <v>86</v>
      </c>
      <c r="AD3157" s="3" t="s">
        <v>86</v>
      </c>
      <c r="AE3157" s="5">
        <v>0</v>
      </c>
    </row>
    <row r="3158" spans="1:31" x14ac:dyDescent="0.25">
      <c r="A3158" s="6" t="s">
        <v>86</v>
      </c>
      <c r="B3158" s="3" t="s">
        <v>270</v>
      </c>
      <c r="C3158" s="3" t="s">
        <v>5078</v>
      </c>
      <c r="D3158" s="4">
        <v>44347</v>
      </c>
      <c r="E3158" s="4">
        <v>44298</v>
      </c>
      <c r="F3158" s="4">
        <v>44347</v>
      </c>
      <c r="G3158" s="3" t="s">
        <v>211</v>
      </c>
      <c r="H3158" s="3" t="s">
        <v>90</v>
      </c>
      <c r="I3158" s="5">
        <v>310</v>
      </c>
      <c r="J3158" s="3" t="s">
        <v>91</v>
      </c>
      <c r="K3158" s="3" t="s">
        <v>90</v>
      </c>
      <c r="L3158" s="5">
        <v>310</v>
      </c>
      <c r="M3158" s="5">
        <v>3.65</v>
      </c>
      <c r="N3158" s="41" t="str">
        <f>IF(M3158="","",IF(M3158&lt;0,-M3158&amp;"_"&amp;COUNTIF(M$2:M3158,M3158),M3158&amp;"_"&amp;COUNTIF(M$2:M3158,M3158)))</f>
        <v>3.65_4</v>
      </c>
      <c r="O3158" s="42" t="str">
        <f t="shared" si="49"/>
        <v/>
      </c>
      <c r="P3158" s="3" t="s">
        <v>654</v>
      </c>
      <c r="Q3158" s="3" t="s">
        <v>5079</v>
      </c>
      <c r="R3158" s="3" t="s">
        <v>365</v>
      </c>
      <c r="S3158" s="3" t="s">
        <v>86</v>
      </c>
      <c r="T3158" s="3" t="s">
        <v>95</v>
      </c>
      <c r="U3158" s="3" t="s">
        <v>329</v>
      </c>
      <c r="V3158" s="3" t="s">
        <v>86</v>
      </c>
      <c r="W3158" s="3" t="s">
        <v>86</v>
      </c>
      <c r="X3158" s="3" t="s">
        <v>86</v>
      </c>
      <c r="Y3158" s="3" t="s">
        <v>97</v>
      </c>
      <c r="Z3158" s="3" t="s">
        <v>86</v>
      </c>
      <c r="AA3158" s="4"/>
      <c r="AB3158" s="3" t="s">
        <v>86</v>
      </c>
      <c r="AC3158" s="3" t="s">
        <v>86</v>
      </c>
      <c r="AD3158" s="3" t="s">
        <v>86</v>
      </c>
      <c r="AE3158" s="5">
        <v>0</v>
      </c>
    </row>
    <row r="3159" spans="1:31" x14ac:dyDescent="0.25">
      <c r="A3159" s="6" t="s">
        <v>86</v>
      </c>
      <c r="B3159" s="3" t="s">
        <v>270</v>
      </c>
      <c r="C3159" s="3" t="s">
        <v>5078</v>
      </c>
      <c r="D3159" s="4">
        <v>44347</v>
      </c>
      <c r="E3159" s="4">
        <v>44298</v>
      </c>
      <c r="F3159" s="4">
        <v>44347</v>
      </c>
      <c r="G3159" s="3" t="s">
        <v>211</v>
      </c>
      <c r="H3159" s="3" t="s">
        <v>90</v>
      </c>
      <c r="I3159" s="5">
        <v>1500</v>
      </c>
      <c r="J3159" s="3" t="s">
        <v>91</v>
      </c>
      <c r="K3159" s="3" t="s">
        <v>90</v>
      </c>
      <c r="L3159" s="5">
        <v>1500</v>
      </c>
      <c r="M3159" s="5">
        <v>17.66</v>
      </c>
      <c r="N3159" s="41" t="str">
        <f>IF(M3159="","",IF(M3159&lt;0,-M3159&amp;"_"&amp;COUNTIF(M$2:M3159,M3159),M3159&amp;"_"&amp;COUNTIF(M$2:M3159,M3159)))</f>
        <v>17.66_13</v>
      </c>
      <c r="O3159" s="42" t="str">
        <f t="shared" si="49"/>
        <v/>
      </c>
      <c r="P3159" s="3" t="s">
        <v>654</v>
      </c>
      <c r="Q3159" s="3" t="s">
        <v>5079</v>
      </c>
      <c r="R3159" s="3" t="s">
        <v>372</v>
      </c>
      <c r="S3159" s="3" t="s">
        <v>86</v>
      </c>
      <c r="T3159" s="3" t="s">
        <v>95</v>
      </c>
      <c r="U3159" s="3" t="s">
        <v>329</v>
      </c>
      <c r="V3159" s="3" t="s">
        <v>86</v>
      </c>
      <c r="W3159" s="3" t="s">
        <v>86</v>
      </c>
      <c r="X3159" s="3" t="s">
        <v>86</v>
      </c>
      <c r="Y3159" s="3" t="s">
        <v>97</v>
      </c>
      <c r="Z3159" s="3" t="s">
        <v>86</v>
      </c>
      <c r="AA3159" s="4"/>
      <c r="AB3159" s="3" t="s">
        <v>86</v>
      </c>
      <c r="AC3159" s="3" t="s">
        <v>86</v>
      </c>
      <c r="AD3159" s="3" t="s">
        <v>86</v>
      </c>
      <c r="AE3159" s="5">
        <v>0</v>
      </c>
    </row>
    <row r="3160" spans="1:31" x14ac:dyDescent="0.25">
      <c r="A3160" s="6" t="s">
        <v>86</v>
      </c>
      <c r="B3160" s="3" t="s">
        <v>270</v>
      </c>
      <c r="C3160" s="3" t="s">
        <v>5078</v>
      </c>
      <c r="D3160" s="4">
        <v>44347</v>
      </c>
      <c r="E3160" s="4">
        <v>44298</v>
      </c>
      <c r="F3160" s="4">
        <v>44347</v>
      </c>
      <c r="G3160" s="3" t="s">
        <v>211</v>
      </c>
      <c r="H3160" s="3" t="s">
        <v>90</v>
      </c>
      <c r="I3160" s="5">
        <v>95</v>
      </c>
      <c r="J3160" s="3" t="s">
        <v>91</v>
      </c>
      <c r="K3160" s="3" t="s">
        <v>90</v>
      </c>
      <c r="L3160" s="5">
        <v>95</v>
      </c>
      <c r="M3160" s="5">
        <v>1.1200000000000001</v>
      </c>
      <c r="N3160" s="41" t="str">
        <f>IF(M3160="","",IF(M3160&lt;0,-M3160&amp;"_"&amp;COUNTIF(M$2:M3160,M3160),M3160&amp;"_"&amp;COUNTIF(M$2:M3160,M3160)))</f>
        <v>1.12_8</v>
      </c>
      <c r="O3160" s="42" t="str">
        <f t="shared" si="49"/>
        <v/>
      </c>
      <c r="P3160" s="3" t="s">
        <v>654</v>
      </c>
      <c r="Q3160" s="3" t="s">
        <v>5079</v>
      </c>
      <c r="R3160" s="3" t="s">
        <v>412</v>
      </c>
      <c r="S3160" s="3" t="s">
        <v>86</v>
      </c>
      <c r="T3160" s="3" t="s">
        <v>95</v>
      </c>
      <c r="U3160" s="3" t="s">
        <v>329</v>
      </c>
      <c r="V3160" s="3" t="s">
        <v>86</v>
      </c>
      <c r="W3160" s="3" t="s">
        <v>86</v>
      </c>
      <c r="X3160" s="3" t="s">
        <v>86</v>
      </c>
      <c r="Y3160" s="3" t="s">
        <v>97</v>
      </c>
      <c r="Z3160" s="3" t="s">
        <v>86</v>
      </c>
      <c r="AA3160" s="4"/>
      <c r="AB3160" s="3" t="s">
        <v>86</v>
      </c>
      <c r="AC3160" s="3" t="s">
        <v>86</v>
      </c>
      <c r="AD3160" s="3" t="s">
        <v>86</v>
      </c>
      <c r="AE3160" s="5">
        <v>0</v>
      </c>
    </row>
    <row r="3161" spans="1:31" x14ac:dyDescent="0.25">
      <c r="A3161" s="6" t="s">
        <v>86</v>
      </c>
      <c r="B3161" s="3" t="s">
        <v>270</v>
      </c>
      <c r="C3161" s="3" t="s">
        <v>5078</v>
      </c>
      <c r="D3161" s="4">
        <v>44347</v>
      </c>
      <c r="E3161" s="4">
        <v>44298</v>
      </c>
      <c r="F3161" s="4">
        <v>44347</v>
      </c>
      <c r="G3161" s="3" t="s">
        <v>211</v>
      </c>
      <c r="H3161" s="3" t="s">
        <v>90</v>
      </c>
      <c r="I3161" s="5">
        <v>2880</v>
      </c>
      <c r="J3161" s="3" t="s">
        <v>91</v>
      </c>
      <c r="K3161" s="3" t="s">
        <v>90</v>
      </c>
      <c r="L3161" s="5">
        <v>2880</v>
      </c>
      <c r="M3161" s="5">
        <v>33.9</v>
      </c>
      <c r="N3161" s="41" t="str">
        <f>IF(M3161="","",IF(M3161&lt;0,-M3161&amp;"_"&amp;COUNTIF(M$2:M3161,M3161),M3161&amp;"_"&amp;COUNTIF(M$2:M3161,M3161)))</f>
        <v>33.9_16</v>
      </c>
      <c r="O3161" s="42" t="str">
        <f t="shared" si="49"/>
        <v/>
      </c>
      <c r="P3161" s="3" t="s">
        <v>654</v>
      </c>
      <c r="Q3161" s="3" t="s">
        <v>5079</v>
      </c>
      <c r="R3161" s="3" t="s">
        <v>374</v>
      </c>
      <c r="S3161" s="3" t="s">
        <v>86</v>
      </c>
      <c r="T3161" s="3" t="s">
        <v>95</v>
      </c>
      <c r="U3161" s="3" t="s">
        <v>329</v>
      </c>
      <c r="V3161" s="3" t="s">
        <v>86</v>
      </c>
      <c r="W3161" s="3" t="s">
        <v>86</v>
      </c>
      <c r="X3161" s="3" t="s">
        <v>86</v>
      </c>
      <c r="Y3161" s="3" t="s">
        <v>97</v>
      </c>
      <c r="Z3161" s="3" t="s">
        <v>86</v>
      </c>
      <c r="AA3161" s="4"/>
      <c r="AB3161" s="3" t="s">
        <v>86</v>
      </c>
      <c r="AC3161" s="3" t="s">
        <v>86</v>
      </c>
      <c r="AD3161" s="3" t="s">
        <v>86</v>
      </c>
      <c r="AE3161" s="5">
        <v>0</v>
      </c>
    </row>
    <row r="3162" spans="1:31" x14ac:dyDescent="0.25">
      <c r="A3162" s="6" t="s">
        <v>86</v>
      </c>
      <c r="B3162" s="3" t="s">
        <v>270</v>
      </c>
      <c r="C3162" s="3" t="s">
        <v>5078</v>
      </c>
      <c r="D3162" s="4">
        <v>44347</v>
      </c>
      <c r="E3162" s="4">
        <v>44298</v>
      </c>
      <c r="F3162" s="4">
        <v>44347</v>
      </c>
      <c r="G3162" s="3" t="s">
        <v>211</v>
      </c>
      <c r="H3162" s="3" t="s">
        <v>90</v>
      </c>
      <c r="I3162" s="5">
        <v>450</v>
      </c>
      <c r="J3162" s="3" t="s">
        <v>91</v>
      </c>
      <c r="K3162" s="3" t="s">
        <v>90</v>
      </c>
      <c r="L3162" s="5">
        <v>450</v>
      </c>
      <c r="M3162" s="5">
        <v>5.3</v>
      </c>
      <c r="N3162" s="41" t="str">
        <f>IF(M3162="","",IF(M3162&lt;0,-M3162&amp;"_"&amp;COUNTIF(M$2:M3162,M3162),M3162&amp;"_"&amp;COUNTIF(M$2:M3162,M3162)))</f>
        <v>5.3_12</v>
      </c>
      <c r="O3162" s="42" t="str">
        <f t="shared" si="49"/>
        <v/>
      </c>
      <c r="P3162" s="3" t="s">
        <v>654</v>
      </c>
      <c r="Q3162" s="3" t="s">
        <v>5079</v>
      </c>
      <c r="R3162" s="3" t="s">
        <v>383</v>
      </c>
      <c r="S3162" s="3" t="s">
        <v>86</v>
      </c>
      <c r="T3162" s="3" t="s">
        <v>95</v>
      </c>
      <c r="U3162" s="3" t="s">
        <v>329</v>
      </c>
      <c r="V3162" s="3" t="s">
        <v>86</v>
      </c>
      <c r="W3162" s="3" t="s">
        <v>86</v>
      </c>
      <c r="X3162" s="3" t="s">
        <v>86</v>
      </c>
      <c r="Y3162" s="3" t="s">
        <v>97</v>
      </c>
      <c r="Z3162" s="3" t="s">
        <v>86</v>
      </c>
      <c r="AA3162" s="4"/>
      <c r="AB3162" s="3" t="s">
        <v>86</v>
      </c>
      <c r="AC3162" s="3" t="s">
        <v>86</v>
      </c>
      <c r="AD3162" s="3" t="s">
        <v>86</v>
      </c>
      <c r="AE3162" s="5">
        <v>0</v>
      </c>
    </row>
    <row r="3163" spans="1:31" x14ac:dyDescent="0.25">
      <c r="A3163" s="6" t="s">
        <v>86</v>
      </c>
      <c r="B3163" s="3" t="s">
        <v>270</v>
      </c>
      <c r="C3163" s="3" t="s">
        <v>5078</v>
      </c>
      <c r="D3163" s="4">
        <v>44347</v>
      </c>
      <c r="E3163" s="4">
        <v>44298</v>
      </c>
      <c r="F3163" s="4">
        <v>44347</v>
      </c>
      <c r="G3163" s="3" t="s">
        <v>211</v>
      </c>
      <c r="H3163" s="3" t="s">
        <v>90</v>
      </c>
      <c r="I3163" s="5">
        <v>100</v>
      </c>
      <c r="J3163" s="3" t="s">
        <v>91</v>
      </c>
      <c r="K3163" s="3" t="s">
        <v>90</v>
      </c>
      <c r="L3163" s="5">
        <v>100</v>
      </c>
      <c r="M3163" s="5">
        <v>1.18</v>
      </c>
      <c r="N3163" s="41" t="str">
        <f>IF(M3163="","",IF(M3163&lt;0,-M3163&amp;"_"&amp;COUNTIF(M$2:M3163,M3163),M3163&amp;"_"&amp;COUNTIF(M$2:M3163,M3163)))</f>
        <v>1.18_26</v>
      </c>
      <c r="O3163" s="42" t="str">
        <f t="shared" si="49"/>
        <v/>
      </c>
      <c r="P3163" s="3" t="s">
        <v>654</v>
      </c>
      <c r="Q3163" s="3" t="s">
        <v>5079</v>
      </c>
      <c r="R3163" s="3" t="s">
        <v>5080</v>
      </c>
      <c r="S3163" s="3" t="s">
        <v>86</v>
      </c>
      <c r="T3163" s="3" t="s">
        <v>95</v>
      </c>
      <c r="U3163" s="3" t="s">
        <v>329</v>
      </c>
      <c r="V3163" s="3" t="s">
        <v>86</v>
      </c>
      <c r="W3163" s="3" t="s">
        <v>86</v>
      </c>
      <c r="X3163" s="3" t="s">
        <v>86</v>
      </c>
      <c r="Y3163" s="3" t="s">
        <v>97</v>
      </c>
      <c r="Z3163" s="3" t="s">
        <v>86</v>
      </c>
      <c r="AA3163" s="4"/>
      <c r="AB3163" s="3" t="s">
        <v>86</v>
      </c>
      <c r="AC3163" s="3" t="s">
        <v>86</v>
      </c>
      <c r="AD3163" s="3" t="s">
        <v>86</v>
      </c>
      <c r="AE3163" s="5">
        <v>0</v>
      </c>
    </row>
    <row r="3164" spans="1:31" x14ac:dyDescent="0.25">
      <c r="A3164" s="6" t="s">
        <v>86</v>
      </c>
      <c r="B3164" s="3" t="s">
        <v>270</v>
      </c>
      <c r="C3164" s="3" t="s">
        <v>5078</v>
      </c>
      <c r="D3164" s="4">
        <v>44347</v>
      </c>
      <c r="E3164" s="4">
        <v>44298</v>
      </c>
      <c r="F3164" s="4">
        <v>44347</v>
      </c>
      <c r="G3164" s="3" t="s">
        <v>211</v>
      </c>
      <c r="H3164" s="3" t="s">
        <v>90</v>
      </c>
      <c r="I3164" s="5">
        <v>190</v>
      </c>
      <c r="J3164" s="3" t="s">
        <v>91</v>
      </c>
      <c r="K3164" s="3" t="s">
        <v>90</v>
      </c>
      <c r="L3164" s="5">
        <v>190</v>
      </c>
      <c r="M3164" s="5">
        <v>2.2400000000000002</v>
      </c>
      <c r="N3164" s="41" t="str">
        <f>IF(M3164="","",IF(M3164&lt;0,-M3164&amp;"_"&amp;COUNTIF(M$2:M3164,M3164),M3164&amp;"_"&amp;COUNTIF(M$2:M3164,M3164)))</f>
        <v>2.24_4</v>
      </c>
      <c r="O3164" s="42" t="str">
        <f t="shared" si="49"/>
        <v/>
      </c>
      <c r="P3164" s="3" t="s">
        <v>654</v>
      </c>
      <c r="Q3164" s="3" t="s">
        <v>5079</v>
      </c>
      <c r="R3164" s="3" t="s">
        <v>836</v>
      </c>
      <c r="S3164" s="3" t="s">
        <v>86</v>
      </c>
      <c r="T3164" s="3" t="s">
        <v>95</v>
      </c>
      <c r="U3164" s="3" t="s">
        <v>329</v>
      </c>
      <c r="V3164" s="3" t="s">
        <v>86</v>
      </c>
      <c r="W3164" s="3" t="s">
        <v>86</v>
      </c>
      <c r="X3164" s="3" t="s">
        <v>86</v>
      </c>
      <c r="Y3164" s="3" t="s">
        <v>97</v>
      </c>
      <c r="Z3164" s="3" t="s">
        <v>86</v>
      </c>
      <c r="AA3164" s="4"/>
      <c r="AB3164" s="3" t="s">
        <v>86</v>
      </c>
      <c r="AC3164" s="3" t="s">
        <v>86</v>
      </c>
      <c r="AD3164" s="3" t="s">
        <v>86</v>
      </c>
      <c r="AE3164" s="5">
        <v>0</v>
      </c>
    </row>
    <row r="3165" spans="1:31" x14ac:dyDescent="0.25">
      <c r="A3165" s="6" t="s">
        <v>86</v>
      </c>
      <c r="B3165" s="3" t="s">
        <v>270</v>
      </c>
      <c r="C3165" s="3" t="s">
        <v>5078</v>
      </c>
      <c r="D3165" s="4">
        <v>44347</v>
      </c>
      <c r="E3165" s="4">
        <v>44298</v>
      </c>
      <c r="F3165" s="4">
        <v>44347</v>
      </c>
      <c r="G3165" s="3" t="s">
        <v>211</v>
      </c>
      <c r="H3165" s="3" t="s">
        <v>90</v>
      </c>
      <c r="I3165" s="5">
        <v>475</v>
      </c>
      <c r="J3165" s="3" t="s">
        <v>91</v>
      </c>
      <c r="K3165" s="3" t="s">
        <v>90</v>
      </c>
      <c r="L3165" s="5">
        <v>475</v>
      </c>
      <c r="M3165" s="5">
        <v>5.59</v>
      </c>
      <c r="N3165" s="41" t="str">
        <f>IF(M3165="","",IF(M3165&lt;0,-M3165&amp;"_"&amp;COUNTIF(M$2:M3165,M3165),M3165&amp;"_"&amp;COUNTIF(M$2:M3165,M3165)))</f>
        <v>5.59_10</v>
      </c>
      <c r="O3165" s="42" t="str">
        <f t="shared" si="49"/>
        <v/>
      </c>
      <c r="P3165" s="3" t="s">
        <v>654</v>
      </c>
      <c r="Q3165" s="3" t="s">
        <v>5079</v>
      </c>
      <c r="R3165" s="3" t="s">
        <v>353</v>
      </c>
      <c r="S3165" s="3" t="s">
        <v>86</v>
      </c>
      <c r="T3165" s="3" t="s">
        <v>95</v>
      </c>
      <c r="U3165" s="3" t="s">
        <v>329</v>
      </c>
      <c r="V3165" s="3" t="s">
        <v>86</v>
      </c>
      <c r="W3165" s="3" t="s">
        <v>86</v>
      </c>
      <c r="X3165" s="3" t="s">
        <v>86</v>
      </c>
      <c r="Y3165" s="3" t="s">
        <v>97</v>
      </c>
      <c r="Z3165" s="3" t="s">
        <v>86</v>
      </c>
      <c r="AA3165" s="4"/>
      <c r="AB3165" s="3" t="s">
        <v>86</v>
      </c>
      <c r="AC3165" s="3" t="s">
        <v>86</v>
      </c>
      <c r="AD3165" s="3" t="s">
        <v>86</v>
      </c>
      <c r="AE3165" s="5">
        <v>0</v>
      </c>
    </row>
    <row r="3166" spans="1:31" x14ac:dyDescent="0.25">
      <c r="A3166" s="6" t="s">
        <v>86</v>
      </c>
      <c r="B3166" s="3" t="s">
        <v>270</v>
      </c>
      <c r="C3166" s="3" t="s">
        <v>5078</v>
      </c>
      <c r="D3166" s="4">
        <v>44347</v>
      </c>
      <c r="E3166" s="4">
        <v>44298</v>
      </c>
      <c r="F3166" s="4">
        <v>44347</v>
      </c>
      <c r="G3166" s="3" t="s">
        <v>211</v>
      </c>
      <c r="H3166" s="3" t="s">
        <v>90</v>
      </c>
      <c r="I3166" s="5">
        <v>2750</v>
      </c>
      <c r="J3166" s="3" t="s">
        <v>91</v>
      </c>
      <c r="K3166" s="3" t="s">
        <v>90</v>
      </c>
      <c r="L3166" s="5">
        <v>2750</v>
      </c>
      <c r="M3166" s="5">
        <v>32.369999999999997</v>
      </c>
      <c r="N3166" s="41" t="str">
        <f>IF(M3166="","",IF(M3166&lt;0,-M3166&amp;"_"&amp;COUNTIF(M$2:M3166,M3166),M3166&amp;"_"&amp;COUNTIF(M$2:M3166,M3166)))</f>
        <v>32.37_5</v>
      </c>
      <c r="O3166" s="42" t="str">
        <f t="shared" si="49"/>
        <v/>
      </c>
      <c r="P3166" s="3" t="s">
        <v>654</v>
      </c>
      <c r="Q3166" s="3" t="s">
        <v>5079</v>
      </c>
      <c r="R3166" s="3" t="s">
        <v>377</v>
      </c>
      <c r="S3166" s="3" t="s">
        <v>86</v>
      </c>
      <c r="T3166" s="3" t="s">
        <v>95</v>
      </c>
      <c r="U3166" s="3" t="s">
        <v>329</v>
      </c>
      <c r="V3166" s="3" t="s">
        <v>86</v>
      </c>
      <c r="W3166" s="3" t="s">
        <v>86</v>
      </c>
      <c r="X3166" s="3" t="s">
        <v>86</v>
      </c>
      <c r="Y3166" s="3" t="s">
        <v>97</v>
      </c>
      <c r="Z3166" s="3" t="s">
        <v>86</v>
      </c>
      <c r="AA3166" s="4"/>
      <c r="AB3166" s="3" t="s">
        <v>86</v>
      </c>
      <c r="AC3166" s="3" t="s">
        <v>86</v>
      </c>
      <c r="AD3166" s="3" t="s">
        <v>86</v>
      </c>
      <c r="AE3166" s="5">
        <v>0</v>
      </c>
    </row>
    <row r="3167" spans="1:31" x14ac:dyDescent="0.25">
      <c r="A3167" s="6" t="s">
        <v>86</v>
      </c>
      <c r="B3167" s="3" t="s">
        <v>270</v>
      </c>
      <c r="C3167" s="3" t="s">
        <v>5078</v>
      </c>
      <c r="D3167" s="4">
        <v>44347</v>
      </c>
      <c r="E3167" s="4">
        <v>44298</v>
      </c>
      <c r="F3167" s="4">
        <v>44347</v>
      </c>
      <c r="G3167" s="3" t="s">
        <v>211</v>
      </c>
      <c r="H3167" s="3" t="s">
        <v>90</v>
      </c>
      <c r="I3167" s="5">
        <v>260</v>
      </c>
      <c r="J3167" s="3" t="s">
        <v>91</v>
      </c>
      <c r="K3167" s="3" t="s">
        <v>90</v>
      </c>
      <c r="L3167" s="5">
        <v>260</v>
      </c>
      <c r="M3167" s="5">
        <v>3.06</v>
      </c>
      <c r="N3167" s="41" t="str">
        <f>IF(M3167="","",IF(M3167&lt;0,-M3167&amp;"_"&amp;COUNTIF(M$2:M3167,M3167),M3167&amp;"_"&amp;COUNTIF(M$2:M3167,M3167)))</f>
        <v>3.06_12</v>
      </c>
      <c r="O3167" s="42" t="str">
        <f t="shared" si="49"/>
        <v/>
      </c>
      <c r="P3167" s="3" t="s">
        <v>654</v>
      </c>
      <c r="Q3167" s="3" t="s">
        <v>5079</v>
      </c>
      <c r="R3167" s="3" t="s">
        <v>378</v>
      </c>
      <c r="S3167" s="3" t="s">
        <v>86</v>
      </c>
      <c r="T3167" s="3" t="s">
        <v>95</v>
      </c>
      <c r="U3167" s="3" t="s">
        <v>329</v>
      </c>
      <c r="V3167" s="3" t="s">
        <v>86</v>
      </c>
      <c r="W3167" s="3" t="s">
        <v>86</v>
      </c>
      <c r="X3167" s="3" t="s">
        <v>86</v>
      </c>
      <c r="Y3167" s="3" t="s">
        <v>97</v>
      </c>
      <c r="Z3167" s="3" t="s">
        <v>86</v>
      </c>
      <c r="AA3167" s="4"/>
      <c r="AB3167" s="3" t="s">
        <v>86</v>
      </c>
      <c r="AC3167" s="3" t="s">
        <v>86</v>
      </c>
      <c r="AD3167" s="3" t="s">
        <v>86</v>
      </c>
      <c r="AE3167" s="5">
        <v>0</v>
      </c>
    </row>
    <row r="3168" spans="1:31" x14ac:dyDescent="0.25">
      <c r="A3168" s="6" t="s">
        <v>86</v>
      </c>
      <c r="B3168" s="3" t="s">
        <v>270</v>
      </c>
      <c r="C3168" s="3" t="s">
        <v>5078</v>
      </c>
      <c r="D3168" s="4">
        <v>44347</v>
      </c>
      <c r="E3168" s="4">
        <v>44298</v>
      </c>
      <c r="F3168" s="4">
        <v>44347</v>
      </c>
      <c r="G3168" s="3" t="s">
        <v>211</v>
      </c>
      <c r="H3168" s="3" t="s">
        <v>90</v>
      </c>
      <c r="I3168" s="5">
        <v>130</v>
      </c>
      <c r="J3168" s="3" t="s">
        <v>91</v>
      </c>
      <c r="K3168" s="3" t="s">
        <v>90</v>
      </c>
      <c r="L3168" s="5">
        <v>130</v>
      </c>
      <c r="M3168" s="5">
        <v>1.53</v>
      </c>
      <c r="N3168" s="41" t="str">
        <f>IF(M3168="","",IF(M3168&lt;0,-M3168&amp;"_"&amp;COUNTIF(M$2:M3168,M3168),M3168&amp;"_"&amp;COUNTIF(M$2:M3168,M3168)))</f>
        <v>1.53_6</v>
      </c>
      <c r="O3168" s="42" t="str">
        <f t="shared" si="49"/>
        <v/>
      </c>
      <c r="P3168" s="3" t="s">
        <v>654</v>
      </c>
      <c r="Q3168" s="3" t="s">
        <v>5079</v>
      </c>
      <c r="R3168" s="3" t="s">
        <v>380</v>
      </c>
      <c r="S3168" s="3" t="s">
        <v>86</v>
      </c>
      <c r="T3168" s="3" t="s">
        <v>95</v>
      </c>
      <c r="U3168" s="3" t="s">
        <v>329</v>
      </c>
      <c r="V3168" s="3" t="s">
        <v>86</v>
      </c>
      <c r="W3168" s="3" t="s">
        <v>86</v>
      </c>
      <c r="X3168" s="3" t="s">
        <v>86</v>
      </c>
      <c r="Y3168" s="3" t="s">
        <v>97</v>
      </c>
      <c r="Z3168" s="3" t="s">
        <v>86</v>
      </c>
      <c r="AA3168" s="4"/>
      <c r="AB3168" s="3" t="s">
        <v>86</v>
      </c>
      <c r="AC3168" s="3" t="s">
        <v>86</v>
      </c>
      <c r="AD3168" s="3" t="s">
        <v>86</v>
      </c>
      <c r="AE3168" s="5">
        <v>0</v>
      </c>
    </row>
    <row r="3169" spans="1:31" x14ac:dyDescent="0.25">
      <c r="A3169" s="6" t="s">
        <v>86</v>
      </c>
      <c r="B3169" s="3" t="s">
        <v>270</v>
      </c>
      <c r="C3169" s="3" t="s">
        <v>5078</v>
      </c>
      <c r="D3169" s="4">
        <v>44347</v>
      </c>
      <c r="E3169" s="4">
        <v>44298</v>
      </c>
      <c r="F3169" s="4">
        <v>44347</v>
      </c>
      <c r="G3169" s="3" t="s">
        <v>211</v>
      </c>
      <c r="H3169" s="3" t="s">
        <v>90</v>
      </c>
      <c r="I3169" s="5">
        <v>150</v>
      </c>
      <c r="J3169" s="3" t="s">
        <v>91</v>
      </c>
      <c r="K3169" s="3" t="s">
        <v>90</v>
      </c>
      <c r="L3169" s="5">
        <v>150</v>
      </c>
      <c r="M3169" s="5">
        <v>1.77</v>
      </c>
      <c r="N3169" s="41" t="str">
        <f>IF(M3169="","",IF(M3169&lt;0,-M3169&amp;"_"&amp;COUNTIF(M$2:M3169,M3169),M3169&amp;"_"&amp;COUNTIF(M$2:M3169,M3169)))</f>
        <v>1.77_21</v>
      </c>
      <c r="O3169" s="42" t="str">
        <f t="shared" si="49"/>
        <v/>
      </c>
      <c r="P3169" s="3" t="s">
        <v>654</v>
      </c>
      <c r="Q3169" s="3" t="s">
        <v>5079</v>
      </c>
      <c r="R3169" s="3" t="s">
        <v>379</v>
      </c>
      <c r="S3169" s="3" t="s">
        <v>86</v>
      </c>
      <c r="T3169" s="3" t="s">
        <v>95</v>
      </c>
      <c r="U3169" s="3" t="s">
        <v>329</v>
      </c>
      <c r="V3169" s="3" t="s">
        <v>86</v>
      </c>
      <c r="W3169" s="3" t="s">
        <v>86</v>
      </c>
      <c r="X3169" s="3" t="s">
        <v>86</v>
      </c>
      <c r="Y3169" s="3" t="s">
        <v>97</v>
      </c>
      <c r="Z3169" s="3" t="s">
        <v>86</v>
      </c>
      <c r="AA3169" s="4"/>
      <c r="AB3169" s="3" t="s">
        <v>86</v>
      </c>
      <c r="AC3169" s="3" t="s">
        <v>86</v>
      </c>
      <c r="AD3169" s="3" t="s">
        <v>86</v>
      </c>
      <c r="AE3169" s="5">
        <v>0</v>
      </c>
    </row>
    <row r="3170" spans="1:31" x14ac:dyDescent="0.25">
      <c r="A3170" s="6" t="s">
        <v>86</v>
      </c>
      <c r="B3170" s="3" t="s">
        <v>270</v>
      </c>
      <c r="C3170" s="3" t="s">
        <v>5078</v>
      </c>
      <c r="D3170" s="4">
        <v>44347</v>
      </c>
      <c r="E3170" s="4">
        <v>44298</v>
      </c>
      <c r="F3170" s="4">
        <v>44347</v>
      </c>
      <c r="G3170" s="3" t="s">
        <v>211</v>
      </c>
      <c r="H3170" s="3" t="s">
        <v>90</v>
      </c>
      <c r="I3170" s="5">
        <v>325</v>
      </c>
      <c r="J3170" s="3" t="s">
        <v>91</v>
      </c>
      <c r="K3170" s="3" t="s">
        <v>90</v>
      </c>
      <c r="L3170" s="5">
        <v>325</v>
      </c>
      <c r="M3170" s="5">
        <v>3.83</v>
      </c>
      <c r="N3170" s="41" t="str">
        <f>IF(M3170="","",IF(M3170&lt;0,-M3170&amp;"_"&amp;COUNTIF(M$2:M3170,M3170),M3170&amp;"_"&amp;COUNTIF(M$2:M3170,M3170)))</f>
        <v>3.83_4</v>
      </c>
      <c r="O3170" s="42" t="str">
        <f t="shared" si="49"/>
        <v/>
      </c>
      <c r="P3170" s="3" t="s">
        <v>654</v>
      </c>
      <c r="Q3170" s="3" t="s">
        <v>5079</v>
      </c>
      <c r="R3170" s="3" t="s">
        <v>415</v>
      </c>
      <c r="S3170" s="3" t="s">
        <v>86</v>
      </c>
      <c r="T3170" s="3" t="s">
        <v>95</v>
      </c>
      <c r="U3170" s="3" t="s">
        <v>329</v>
      </c>
      <c r="V3170" s="3" t="s">
        <v>86</v>
      </c>
      <c r="W3170" s="3" t="s">
        <v>86</v>
      </c>
      <c r="X3170" s="3" t="s">
        <v>86</v>
      </c>
      <c r="Y3170" s="3" t="s">
        <v>97</v>
      </c>
      <c r="Z3170" s="3" t="s">
        <v>86</v>
      </c>
      <c r="AA3170" s="4"/>
      <c r="AB3170" s="3" t="s">
        <v>86</v>
      </c>
      <c r="AC3170" s="3" t="s">
        <v>86</v>
      </c>
      <c r="AD3170" s="3" t="s">
        <v>86</v>
      </c>
      <c r="AE3170" s="5">
        <v>0</v>
      </c>
    </row>
    <row r="3171" spans="1:31" x14ac:dyDescent="0.25">
      <c r="A3171" s="6" t="s">
        <v>86</v>
      </c>
      <c r="B3171" s="3" t="s">
        <v>270</v>
      </c>
      <c r="C3171" s="3" t="s">
        <v>5078</v>
      </c>
      <c r="D3171" s="4">
        <v>44347</v>
      </c>
      <c r="E3171" s="4">
        <v>44298</v>
      </c>
      <c r="F3171" s="4">
        <v>44347</v>
      </c>
      <c r="G3171" s="3" t="s">
        <v>211</v>
      </c>
      <c r="H3171" s="3" t="s">
        <v>90</v>
      </c>
      <c r="I3171" s="5">
        <v>120</v>
      </c>
      <c r="J3171" s="3" t="s">
        <v>91</v>
      </c>
      <c r="K3171" s="3" t="s">
        <v>90</v>
      </c>
      <c r="L3171" s="5">
        <v>120</v>
      </c>
      <c r="M3171" s="5">
        <v>1.41</v>
      </c>
      <c r="N3171" s="41" t="str">
        <f>IF(M3171="","",IF(M3171&lt;0,-M3171&amp;"_"&amp;COUNTIF(M$2:M3171,M3171),M3171&amp;"_"&amp;COUNTIF(M$2:M3171,M3171)))</f>
        <v>1.41_12</v>
      </c>
      <c r="O3171" s="42" t="str">
        <f t="shared" si="49"/>
        <v/>
      </c>
      <c r="P3171" s="3" t="s">
        <v>654</v>
      </c>
      <c r="Q3171" s="3" t="s">
        <v>5079</v>
      </c>
      <c r="R3171" s="3" t="s">
        <v>416</v>
      </c>
      <c r="S3171" s="3" t="s">
        <v>86</v>
      </c>
      <c r="T3171" s="3" t="s">
        <v>95</v>
      </c>
      <c r="U3171" s="3" t="s">
        <v>329</v>
      </c>
      <c r="V3171" s="3" t="s">
        <v>86</v>
      </c>
      <c r="W3171" s="3" t="s">
        <v>86</v>
      </c>
      <c r="X3171" s="3" t="s">
        <v>86</v>
      </c>
      <c r="Y3171" s="3" t="s">
        <v>97</v>
      </c>
      <c r="Z3171" s="3" t="s">
        <v>86</v>
      </c>
      <c r="AA3171" s="4"/>
      <c r="AB3171" s="3" t="s">
        <v>86</v>
      </c>
      <c r="AC3171" s="3" t="s">
        <v>86</v>
      </c>
      <c r="AD3171" s="3" t="s">
        <v>86</v>
      </c>
      <c r="AE3171" s="5">
        <v>0</v>
      </c>
    </row>
    <row r="3172" spans="1:31" x14ac:dyDescent="0.25">
      <c r="A3172" s="6" t="s">
        <v>86</v>
      </c>
      <c r="B3172" s="3" t="s">
        <v>270</v>
      </c>
      <c r="C3172" s="3" t="s">
        <v>5078</v>
      </c>
      <c r="D3172" s="4">
        <v>44347</v>
      </c>
      <c r="E3172" s="4">
        <v>44298</v>
      </c>
      <c r="F3172" s="4">
        <v>44347</v>
      </c>
      <c r="G3172" s="3" t="s">
        <v>211</v>
      </c>
      <c r="H3172" s="3" t="s">
        <v>90</v>
      </c>
      <c r="I3172" s="5">
        <v>600</v>
      </c>
      <c r="J3172" s="3" t="s">
        <v>91</v>
      </c>
      <c r="K3172" s="3" t="s">
        <v>90</v>
      </c>
      <c r="L3172" s="5">
        <v>600</v>
      </c>
      <c r="M3172" s="5">
        <v>7.06</v>
      </c>
      <c r="N3172" s="41" t="str">
        <f>IF(M3172="","",IF(M3172&lt;0,-M3172&amp;"_"&amp;COUNTIF(M$2:M3172,M3172),M3172&amp;"_"&amp;COUNTIF(M$2:M3172,M3172)))</f>
        <v>7.06_7</v>
      </c>
      <c r="O3172" s="42" t="str">
        <f t="shared" si="49"/>
        <v/>
      </c>
      <c r="P3172" s="3" t="s">
        <v>654</v>
      </c>
      <c r="Q3172" s="3" t="s">
        <v>5079</v>
      </c>
      <c r="R3172" s="3" t="s">
        <v>554</v>
      </c>
      <c r="S3172" s="3" t="s">
        <v>86</v>
      </c>
      <c r="T3172" s="3" t="s">
        <v>95</v>
      </c>
      <c r="U3172" s="3" t="s">
        <v>329</v>
      </c>
      <c r="V3172" s="3" t="s">
        <v>86</v>
      </c>
      <c r="W3172" s="3" t="s">
        <v>86</v>
      </c>
      <c r="X3172" s="3" t="s">
        <v>86</v>
      </c>
      <c r="Y3172" s="3" t="s">
        <v>97</v>
      </c>
      <c r="Z3172" s="3" t="s">
        <v>86</v>
      </c>
      <c r="AA3172" s="4"/>
      <c r="AB3172" s="3" t="s">
        <v>86</v>
      </c>
      <c r="AC3172" s="3" t="s">
        <v>86</v>
      </c>
      <c r="AD3172" s="3" t="s">
        <v>86</v>
      </c>
      <c r="AE3172" s="5">
        <v>0</v>
      </c>
    </row>
    <row r="3173" spans="1:31" x14ac:dyDescent="0.25">
      <c r="A3173" s="6" t="s">
        <v>86</v>
      </c>
      <c r="B3173" s="3" t="s">
        <v>270</v>
      </c>
      <c r="C3173" s="3" t="s">
        <v>5078</v>
      </c>
      <c r="D3173" s="4">
        <v>44347</v>
      </c>
      <c r="E3173" s="4">
        <v>44298</v>
      </c>
      <c r="F3173" s="4">
        <v>44347</v>
      </c>
      <c r="G3173" s="3" t="s">
        <v>211</v>
      </c>
      <c r="H3173" s="3" t="s">
        <v>90</v>
      </c>
      <c r="I3173" s="5">
        <v>300</v>
      </c>
      <c r="J3173" s="3" t="s">
        <v>91</v>
      </c>
      <c r="K3173" s="3" t="s">
        <v>90</v>
      </c>
      <c r="L3173" s="5">
        <v>300</v>
      </c>
      <c r="M3173" s="5">
        <v>3.53</v>
      </c>
      <c r="N3173" s="41" t="str">
        <f>IF(M3173="","",IF(M3173&lt;0,-M3173&amp;"_"&amp;COUNTIF(M$2:M3173,M3173),M3173&amp;"_"&amp;COUNTIF(M$2:M3173,M3173)))</f>
        <v>3.53_14</v>
      </c>
      <c r="O3173" s="42" t="str">
        <f t="shared" si="49"/>
        <v/>
      </c>
      <c r="P3173" s="3" t="s">
        <v>654</v>
      </c>
      <c r="Q3173" s="3" t="s">
        <v>5079</v>
      </c>
      <c r="R3173" s="3" t="s">
        <v>615</v>
      </c>
      <c r="S3173" s="3" t="s">
        <v>86</v>
      </c>
      <c r="T3173" s="3" t="s">
        <v>95</v>
      </c>
      <c r="U3173" s="3" t="s">
        <v>329</v>
      </c>
      <c r="V3173" s="3" t="s">
        <v>86</v>
      </c>
      <c r="W3173" s="3" t="s">
        <v>86</v>
      </c>
      <c r="X3173" s="3" t="s">
        <v>86</v>
      </c>
      <c r="Y3173" s="3" t="s">
        <v>97</v>
      </c>
      <c r="Z3173" s="3" t="s">
        <v>86</v>
      </c>
      <c r="AA3173" s="4"/>
      <c r="AB3173" s="3" t="s">
        <v>86</v>
      </c>
      <c r="AC3173" s="3" t="s">
        <v>86</v>
      </c>
      <c r="AD3173" s="3" t="s">
        <v>86</v>
      </c>
      <c r="AE3173" s="5">
        <v>0</v>
      </c>
    </row>
    <row r="3174" spans="1:31" x14ac:dyDescent="0.25">
      <c r="A3174" s="6" t="s">
        <v>86</v>
      </c>
      <c r="B3174" s="3" t="s">
        <v>270</v>
      </c>
      <c r="C3174" s="3" t="s">
        <v>5078</v>
      </c>
      <c r="D3174" s="4">
        <v>44347</v>
      </c>
      <c r="E3174" s="4">
        <v>44298</v>
      </c>
      <c r="F3174" s="4">
        <v>44347</v>
      </c>
      <c r="G3174" s="3" t="s">
        <v>211</v>
      </c>
      <c r="H3174" s="3" t="s">
        <v>90</v>
      </c>
      <c r="I3174" s="5">
        <v>180</v>
      </c>
      <c r="J3174" s="3" t="s">
        <v>91</v>
      </c>
      <c r="K3174" s="3" t="s">
        <v>90</v>
      </c>
      <c r="L3174" s="5">
        <v>180</v>
      </c>
      <c r="M3174" s="5">
        <v>2.12</v>
      </c>
      <c r="N3174" s="41" t="str">
        <f>IF(M3174="","",IF(M3174&lt;0,-M3174&amp;"_"&amp;COUNTIF(M$2:M3174,M3174),M3174&amp;"_"&amp;COUNTIF(M$2:M3174,M3174)))</f>
        <v>2.12_7</v>
      </c>
      <c r="O3174" s="42" t="str">
        <f t="shared" si="49"/>
        <v/>
      </c>
      <c r="P3174" s="3" t="s">
        <v>654</v>
      </c>
      <c r="Q3174" s="3" t="s">
        <v>5079</v>
      </c>
      <c r="R3174" s="3" t="s">
        <v>414</v>
      </c>
      <c r="S3174" s="3" t="s">
        <v>86</v>
      </c>
      <c r="T3174" s="3" t="s">
        <v>95</v>
      </c>
      <c r="U3174" s="3" t="s">
        <v>329</v>
      </c>
      <c r="V3174" s="3" t="s">
        <v>86</v>
      </c>
      <c r="W3174" s="3" t="s">
        <v>86</v>
      </c>
      <c r="X3174" s="3" t="s">
        <v>86</v>
      </c>
      <c r="Y3174" s="3" t="s">
        <v>97</v>
      </c>
      <c r="Z3174" s="3" t="s">
        <v>86</v>
      </c>
      <c r="AA3174" s="4"/>
      <c r="AB3174" s="3" t="s">
        <v>86</v>
      </c>
      <c r="AC3174" s="3" t="s">
        <v>86</v>
      </c>
      <c r="AD3174" s="3" t="s">
        <v>86</v>
      </c>
      <c r="AE3174" s="5">
        <v>0</v>
      </c>
    </row>
    <row r="3175" spans="1:31" x14ac:dyDescent="0.25">
      <c r="A3175" s="6" t="s">
        <v>86</v>
      </c>
      <c r="B3175" s="3" t="s">
        <v>270</v>
      </c>
      <c r="C3175" s="3" t="s">
        <v>5078</v>
      </c>
      <c r="D3175" s="4">
        <v>44347</v>
      </c>
      <c r="E3175" s="4">
        <v>44298</v>
      </c>
      <c r="F3175" s="4">
        <v>44347</v>
      </c>
      <c r="G3175" s="3" t="s">
        <v>211</v>
      </c>
      <c r="H3175" s="3" t="s">
        <v>90</v>
      </c>
      <c r="I3175" s="5">
        <v>450</v>
      </c>
      <c r="J3175" s="3" t="s">
        <v>91</v>
      </c>
      <c r="K3175" s="3" t="s">
        <v>90</v>
      </c>
      <c r="L3175" s="5">
        <v>450</v>
      </c>
      <c r="M3175" s="5">
        <v>5.3</v>
      </c>
      <c r="N3175" s="41" t="str">
        <f>IF(M3175="","",IF(M3175&lt;0,-M3175&amp;"_"&amp;COUNTIF(M$2:M3175,M3175),M3175&amp;"_"&amp;COUNTIF(M$2:M3175,M3175)))</f>
        <v>5.3_13</v>
      </c>
      <c r="O3175" s="42" t="str">
        <f t="shared" si="49"/>
        <v/>
      </c>
      <c r="P3175" s="3" t="s">
        <v>654</v>
      </c>
      <c r="Q3175" s="3" t="s">
        <v>5079</v>
      </c>
      <c r="R3175" s="3" t="s">
        <v>381</v>
      </c>
      <c r="S3175" s="3" t="s">
        <v>86</v>
      </c>
      <c r="T3175" s="3" t="s">
        <v>95</v>
      </c>
      <c r="U3175" s="3" t="s">
        <v>329</v>
      </c>
      <c r="V3175" s="3" t="s">
        <v>86</v>
      </c>
      <c r="W3175" s="3" t="s">
        <v>86</v>
      </c>
      <c r="X3175" s="3" t="s">
        <v>86</v>
      </c>
      <c r="Y3175" s="3" t="s">
        <v>97</v>
      </c>
      <c r="Z3175" s="3" t="s">
        <v>86</v>
      </c>
      <c r="AA3175" s="4"/>
      <c r="AB3175" s="3" t="s">
        <v>86</v>
      </c>
      <c r="AC3175" s="3" t="s">
        <v>86</v>
      </c>
      <c r="AD3175" s="3" t="s">
        <v>86</v>
      </c>
      <c r="AE3175" s="5">
        <v>0</v>
      </c>
    </row>
    <row r="3176" spans="1:31" x14ac:dyDescent="0.25">
      <c r="A3176" s="6" t="s">
        <v>86</v>
      </c>
      <c r="B3176" s="3" t="s">
        <v>270</v>
      </c>
      <c r="C3176" s="3" t="s">
        <v>5078</v>
      </c>
      <c r="D3176" s="4">
        <v>44347</v>
      </c>
      <c r="E3176" s="4">
        <v>44298</v>
      </c>
      <c r="F3176" s="4">
        <v>44347</v>
      </c>
      <c r="G3176" s="3" t="s">
        <v>211</v>
      </c>
      <c r="H3176" s="3" t="s">
        <v>90</v>
      </c>
      <c r="I3176" s="5">
        <v>1500</v>
      </c>
      <c r="J3176" s="3" t="s">
        <v>91</v>
      </c>
      <c r="K3176" s="3" t="s">
        <v>90</v>
      </c>
      <c r="L3176" s="5">
        <v>1500</v>
      </c>
      <c r="M3176" s="5">
        <v>17.66</v>
      </c>
      <c r="N3176" s="41" t="str">
        <f>IF(M3176="","",IF(M3176&lt;0,-M3176&amp;"_"&amp;COUNTIF(M$2:M3176,M3176),M3176&amp;"_"&amp;COUNTIF(M$2:M3176,M3176)))</f>
        <v>17.66_14</v>
      </c>
      <c r="O3176" s="42" t="str">
        <f t="shared" si="49"/>
        <v/>
      </c>
      <c r="P3176" s="3" t="s">
        <v>654</v>
      </c>
      <c r="Q3176" s="3" t="s">
        <v>5079</v>
      </c>
      <c r="R3176" s="3" t="s">
        <v>382</v>
      </c>
      <c r="S3176" s="3" t="s">
        <v>86</v>
      </c>
      <c r="T3176" s="3" t="s">
        <v>95</v>
      </c>
      <c r="U3176" s="3" t="s">
        <v>329</v>
      </c>
      <c r="V3176" s="3" t="s">
        <v>86</v>
      </c>
      <c r="W3176" s="3" t="s">
        <v>86</v>
      </c>
      <c r="X3176" s="3" t="s">
        <v>86</v>
      </c>
      <c r="Y3176" s="3" t="s">
        <v>97</v>
      </c>
      <c r="Z3176" s="3" t="s">
        <v>86</v>
      </c>
      <c r="AA3176" s="4"/>
      <c r="AB3176" s="3" t="s">
        <v>86</v>
      </c>
      <c r="AC3176" s="3" t="s">
        <v>86</v>
      </c>
      <c r="AD3176" s="3" t="s">
        <v>86</v>
      </c>
      <c r="AE3176" s="5">
        <v>0</v>
      </c>
    </row>
    <row r="3177" spans="1:31" x14ac:dyDescent="0.25">
      <c r="A3177" s="6" t="s">
        <v>86</v>
      </c>
      <c r="B3177" s="3" t="s">
        <v>2774</v>
      </c>
      <c r="C3177" s="3" t="s">
        <v>4908</v>
      </c>
      <c r="D3177" s="4">
        <v>44299</v>
      </c>
      <c r="E3177" s="4">
        <v>44299</v>
      </c>
      <c r="F3177" s="4">
        <v>44306</v>
      </c>
      <c r="G3177" s="3" t="s">
        <v>2488</v>
      </c>
      <c r="H3177" s="3" t="s">
        <v>160</v>
      </c>
      <c r="I3177" s="5">
        <v>76.900000000000006</v>
      </c>
      <c r="J3177" s="3" t="s">
        <v>4909</v>
      </c>
      <c r="K3177" s="3" t="s">
        <v>90</v>
      </c>
      <c r="L3177" s="5">
        <v>6517.14</v>
      </c>
      <c r="M3177" s="5">
        <v>76.900000000000006</v>
      </c>
      <c r="N3177" s="41" t="str">
        <f>IF(M3177="","",IF(M3177&lt;0,-M3177&amp;"_"&amp;COUNTIF(M$2:M3177,M3177),M3177&amp;"_"&amp;COUNTIF(M$2:M3177,M3177)))</f>
        <v>76.9_2</v>
      </c>
      <c r="O3177" s="42" t="str">
        <f t="shared" si="49"/>
        <v/>
      </c>
      <c r="P3177" s="3" t="s">
        <v>4910</v>
      </c>
      <c r="Q3177" s="3" t="s">
        <v>4911</v>
      </c>
      <c r="R3177" s="3" t="s">
        <v>4912</v>
      </c>
      <c r="S3177" s="3" t="s">
        <v>86</v>
      </c>
      <c r="T3177" s="3" t="s">
        <v>95</v>
      </c>
      <c r="U3177" s="3" t="s">
        <v>4911</v>
      </c>
      <c r="V3177" s="3" t="s">
        <v>86</v>
      </c>
      <c r="W3177" s="3" t="s">
        <v>86</v>
      </c>
      <c r="X3177" s="3" t="s">
        <v>86</v>
      </c>
      <c r="Y3177" s="3" t="s">
        <v>97</v>
      </c>
      <c r="Z3177" s="3" t="s">
        <v>86</v>
      </c>
      <c r="AA3177" s="4"/>
      <c r="AB3177" s="3" t="s">
        <v>86</v>
      </c>
      <c r="AC3177" s="3" t="s">
        <v>86</v>
      </c>
      <c r="AD3177" s="3" t="s">
        <v>86</v>
      </c>
      <c r="AE3177" s="5">
        <v>0</v>
      </c>
    </row>
    <row r="3178" spans="1:31" x14ac:dyDescent="0.25">
      <c r="A3178" s="6" t="s">
        <v>86</v>
      </c>
      <c r="B3178" s="3" t="s">
        <v>270</v>
      </c>
      <c r="C3178" s="3" t="s">
        <v>867</v>
      </c>
      <c r="D3178" s="4">
        <v>44301</v>
      </c>
      <c r="E3178" s="4">
        <v>44301</v>
      </c>
      <c r="F3178" s="4">
        <v>44318</v>
      </c>
      <c r="G3178" s="3" t="s">
        <v>211</v>
      </c>
      <c r="H3178" s="3" t="s">
        <v>90</v>
      </c>
      <c r="I3178" s="5">
        <v>372</v>
      </c>
      <c r="J3178" s="3" t="s">
        <v>91</v>
      </c>
      <c r="K3178" s="3" t="s">
        <v>90</v>
      </c>
      <c r="L3178" s="5">
        <v>372</v>
      </c>
      <c r="M3178" s="5">
        <v>4.38</v>
      </c>
      <c r="N3178" s="41" t="str">
        <f>IF(M3178="","",IF(M3178&lt;0,-M3178&amp;"_"&amp;COUNTIF(M$2:M3178,M3178),M3178&amp;"_"&amp;COUNTIF(M$2:M3178,M3178)))</f>
        <v>4.38_5</v>
      </c>
      <c r="O3178" s="42" t="str">
        <f t="shared" si="49"/>
        <v/>
      </c>
      <c r="P3178" s="3" t="s">
        <v>868</v>
      </c>
      <c r="Q3178" s="3" t="s">
        <v>869</v>
      </c>
      <c r="R3178" s="3" t="s">
        <v>504</v>
      </c>
      <c r="S3178" s="3" t="s">
        <v>86</v>
      </c>
      <c r="T3178" s="3" t="s">
        <v>95</v>
      </c>
      <c r="U3178" s="3" t="s">
        <v>329</v>
      </c>
      <c r="V3178" s="3" t="s">
        <v>86</v>
      </c>
      <c r="W3178" s="3" t="s">
        <v>86</v>
      </c>
      <c r="X3178" s="3" t="s">
        <v>86</v>
      </c>
      <c r="Y3178" s="3" t="s">
        <v>97</v>
      </c>
      <c r="Z3178" s="3" t="s">
        <v>86</v>
      </c>
      <c r="AA3178" s="4"/>
      <c r="AB3178" s="3" t="s">
        <v>86</v>
      </c>
      <c r="AC3178" s="3" t="s">
        <v>86</v>
      </c>
      <c r="AD3178" s="3" t="s">
        <v>86</v>
      </c>
      <c r="AE3178" s="5">
        <v>0</v>
      </c>
    </row>
    <row r="3179" spans="1:31" x14ac:dyDescent="0.25">
      <c r="A3179" s="6" t="s">
        <v>86</v>
      </c>
      <c r="B3179" s="3" t="s">
        <v>270</v>
      </c>
      <c r="C3179" s="3" t="s">
        <v>867</v>
      </c>
      <c r="D3179" s="4">
        <v>44301</v>
      </c>
      <c r="E3179" s="4">
        <v>44301</v>
      </c>
      <c r="F3179" s="4">
        <v>44318</v>
      </c>
      <c r="G3179" s="3" t="s">
        <v>211</v>
      </c>
      <c r="H3179" s="3" t="s">
        <v>90</v>
      </c>
      <c r="I3179" s="5">
        <v>1725</v>
      </c>
      <c r="J3179" s="3" t="s">
        <v>91</v>
      </c>
      <c r="K3179" s="3" t="s">
        <v>90</v>
      </c>
      <c r="L3179" s="5">
        <v>1725</v>
      </c>
      <c r="M3179" s="5">
        <v>20.309999999999999</v>
      </c>
      <c r="N3179" s="41" t="str">
        <f>IF(M3179="","",IF(M3179&lt;0,-M3179&amp;"_"&amp;COUNTIF(M$2:M3179,M3179),M3179&amp;"_"&amp;COUNTIF(M$2:M3179,M3179)))</f>
        <v>20.31_8</v>
      </c>
      <c r="O3179" s="42" t="str">
        <f t="shared" si="49"/>
        <v/>
      </c>
      <c r="P3179" s="3" t="s">
        <v>868</v>
      </c>
      <c r="Q3179" s="3" t="s">
        <v>869</v>
      </c>
      <c r="R3179" s="3" t="s">
        <v>328</v>
      </c>
      <c r="S3179" s="3" t="s">
        <v>86</v>
      </c>
      <c r="T3179" s="3" t="s">
        <v>95</v>
      </c>
      <c r="U3179" s="3" t="s">
        <v>329</v>
      </c>
      <c r="V3179" s="3" t="s">
        <v>86</v>
      </c>
      <c r="W3179" s="3" t="s">
        <v>86</v>
      </c>
      <c r="X3179" s="3" t="s">
        <v>86</v>
      </c>
      <c r="Y3179" s="3" t="s">
        <v>97</v>
      </c>
      <c r="Z3179" s="3" t="s">
        <v>86</v>
      </c>
      <c r="AA3179" s="4"/>
      <c r="AB3179" s="3" t="s">
        <v>86</v>
      </c>
      <c r="AC3179" s="3" t="s">
        <v>86</v>
      </c>
      <c r="AD3179" s="3" t="s">
        <v>86</v>
      </c>
      <c r="AE3179" s="5">
        <v>0</v>
      </c>
    </row>
    <row r="3180" spans="1:31" x14ac:dyDescent="0.25">
      <c r="A3180" s="6" t="s">
        <v>86</v>
      </c>
      <c r="B3180" s="3" t="s">
        <v>270</v>
      </c>
      <c r="C3180" s="3" t="s">
        <v>867</v>
      </c>
      <c r="D3180" s="4">
        <v>44301</v>
      </c>
      <c r="E3180" s="4">
        <v>44301</v>
      </c>
      <c r="F3180" s="4">
        <v>44318</v>
      </c>
      <c r="G3180" s="3" t="s">
        <v>211</v>
      </c>
      <c r="H3180" s="3" t="s">
        <v>90</v>
      </c>
      <c r="I3180" s="5">
        <v>244</v>
      </c>
      <c r="J3180" s="3" t="s">
        <v>91</v>
      </c>
      <c r="K3180" s="3" t="s">
        <v>90</v>
      </c>
      <c r="L3180" s="5">
        <v>244</v>
      </c>
      <c r="M3180" s="5">
        <v>2.87</v>
      </c>
      <c r="N3180" s="41" t="str">
        <f>IF(M3180="","",IF(M3180&lt;0,-M3180&amp;"_"&amp;COUNTIF(M$2:M3180,M3180),M3180&amp;"_"&amp;COUNTIF(M$2:M3180,M3180)))</f>
        <v>2.87_9</v>
      </c>
      <c r="O3180" s="42" t="str">
        <f t="shared" si="49"/>
        <v/>
      </c>
      <c r="P3180" s="3" t="s">
        <v>868</v>
      </c>
      <c r="Q3180" s="3" t="s">
        <v>869</v>
      </c>
      <c r="R3180" s="3" t="s">
        <v>330</v>
      </c>
      <c r="S3180" s="3" t="s">
        <v>86</v>
      </c>
      <c r="T3180" s="3" t="s">
        <v>95</v>
      </c>
      <c r="U3180" s="3" t="s">
        <v>329</v>
      </c>
      <c r="V3180" s="3" t="s">
        <v>86</v>
      </c>
      <c r="W3180" s="3" t="s">
        <v>86</v>
      </c>
      <c r="X3180" s="3" t="s">
        <v>86</v>
      </c>
      <c r="Y3180" s="3" t="s">
        <v>97</v>
      </c>
      <c r="Z3180" s="3" t="s">
        <v>86</v>
      </c>
      <c r="AA3180" s="4"/>
      <c r="AB3180" s="3" t="s">
        <v>86</v>
      </c>
      <c r="AC3180" s="3" t="s">
        <v>86</v>
      </c>
      <c r="AD3180" s="3" t="s">
        <v>86</v>
      </c>
      <c r="AE3180" s="5">
        <v>0</v>
      </c>
    </row>
    <row r="3181" spans="1:31" x14ac:dyDescent="0.25">
      <c r="A3181" s="6" t="s">
        <v>86</v>
      </c>
      <c r="B3181" s="3" t="s">
        <v>270</v>
      </c>
      <c r="C3181" s="3" t="s">
        <v>867</v>
      </c>
      <c r="D3181" s="4">
        <v>44301</v>
      </c>
      <c r="E3181" s="4">
        <v>44301</v>
      </c>
      <c r="F3181" s="4">
        <v>44318</v>
      </c>
      <c r="G3181" s="3" t="s">
        <v>211</v>
      </c>
      <c r="H3181" s="3" t="s">
        <v>90</v>
      </c>
      <c r="I3181" s="5">
        <v>1910</v>
      </c>
      <c r="J3181" s="3" t="s">
        <v>91</v>
      </c>
      <c r="K3181" s="3" t="s">
        <v>90</v>
      </c>
      <c r="L3181" s="5">
        <v>1910</v>
      </c>
      <c r="M3181" s="5">
        <v>22.48</v>
      </c>
      <c r="N3181" s="41" t="str">
        <f>IF(M3181="","",IF(M3181&lt;0,-M3181&amp;"_"&amp;COUNTIF(M$2:M3181,M3181),M3181&amp;"_"&amp;COUNTIF(M$2:M3181,M3181)))</f>
        <v>22.48_2</v>
      </c>
      <c r="O3181" s="42" t="str">
        <f t="shared" si="49"/>
        <v/>
      </c>
      <c r="P3181" s="3" t="s">
        <v>868</v>
      </c>
      <c r="Q3181" s="3" t="s">
        <v>869</v>
      </c>
      <c r="R3181" s="3" t="s">
        <v>331</v>
      </c>
      <c r="S3181" s="3" t="s">
        <v>86</v>
      </c>
      <c r="T3181" s="3" t="s">
        <v>95</v>
      </c>
      <c r="U3181" s="3" t="s">
        <v>329</v>
      </c>
      <c r="V3181" s="3" t="s">
        <v>86</v>
      </c>
      <c r="W3181" s="3" t="s">
        <v>86</v>
      </c>
      <c r="X3181" s="3" t="s">
        <v>86</v>
      </c>
      <c r="Y3181" s="3" t="s">
        <v>97</v>
      </c>
      <c r="Z3181" s="3" t="s">
        <v>86</v>
      </c>
      <c r="AA3181" s="4"/>
      <c r="AB3181" s="3" t="s">
        <v>86</v>
      </c>
      <c r="AC3181" s="3" t="s">
        <v>86</v>
      </c>
      <c r="AD3181" s="3" t="s">
        <v>86</v>
      </c>
      <c r="AE3181" s="5">
        <v>0</v>
      </c>
    </row>
    <row r="3182" spans="1:31" x14ac:dyDescent="0.25">
      <c r="A3182" s="6" t="s">
        <v>86</v>
      </c>
      <c r="B3182" s="3" t="s">
        <v>270</v>
      </c>
      <c r="C3182" s="3" t="s">
        <v>867</v>
      </c>
      <c r="D3182" s="4">
        <v>44301</v>
      </c>
      <c r="E3182" s="4">
        <v>44301</v>
      </c>
      <c r="F3182" s="4">
        <v>44318</v>
      </c>
      <c r="G3182" s="3" t="s">
        <v>211</v>
      </c>
      <c r="H3182" s="3" t="s">
        <v>90</v>
      </c>
      <c r="I3182" s="5">
        <v>2880</v>
      </c>
      <c r="J3182" s="3" t="s">
        <v>91</v>
      </c>
      <c r="K3182" s="3" t="s">
        <v>90</v>
      </c>
      <c r="L3182" s="5">
        <v>2880</v>
      </c>
      <c r="M3182" s="5">
        <v>33.9</v>
      </c>
      <c r="N3182" s="41" t="str">
        <f>IF(M3182="","",IF(M3182&lt;0,-M3182&amp;"_"&amp;COUNTIF(M$2:M3182,M3182),M3182&amp;"_"&amp;COUNTIF(M$2:M3182,M3182)))</f>
        <v>33.9_17</v>
      </c>
      <c r="O3182" s="42" t="str">
        <f t="shared" si="49"/>
        <v/>
      </c>
      <c r="P3182" s="3" t="s">
        <v>868</v>
      </c>
      <c r="Q3182" s="3" t="s">
        <v>869</v>
      </c>
      <c r="R3182" s="3" t="s">
        <v>332</v>
      </c>
      <c r="S3182" s="3" t="s">
        <v>86</v>
      </c>
      <c r="T3182" s="3" t="s">
        <v>95</v>
      </c>
      <c r="U3182" s="3" t="s">
        <v>329</v>
      </c>
      <c r="V3182" s="3" t="s">
        <v>86</v>
      </c>
      <c r="W3182" s="3" t="s">
        <v>86</v>
      </c>
      <c r="X3182" s="3" t="s">
        <v>86</v>
      </c>
      <c r="Y3182" s="3" t="s">
        <v>97</v>
      </c>
      <c r="Z3182" s="3" t="s">
        <v>86</v>
      </c>
      <c r="AA3182" s="4"/>
      <c r="AB3182" s="3" t="s">
        <v>86</v>
      </c>
      <c r="AC3182" s="3" t="s">
        <v>86</v>
      </c>
      <c r="AD3182" s="3" t="s">
        <v>86</v>
      </c>
      <c r="AE3182" s="5">
        <v>0</v>
      </c>
    </row>
    <row r="3183" spans="1:31" x14ac:dyDescent="0.25">
      <c r="A3183" s="6" t="s">
        <v>86</v>
      </c>
      <c r="B3183" s="3" t="s">
        <v>270</v>
      </c>
      <c r="C3183" s="3" t="s">
        <v>867</v>
      </c>
      <c r="D3183" s="4">
        <v>44301</v>
      </c>
      <c r="E3183" s="4">
        <v>44301</v>
      </c>
      <c r="F3183" s="4">
        <v>44318</v>
      </c>
      <c r="G3183" s="3" t="s">
        <v>211</v>
      </c>
      <c r="H3183" s="3" t="s">
        <v>90</v>
      </c>
      <c r="I3183" s="5">
        <v>2880</v>
      </c>
      <c r="J3183" s="3" t="s">
        <v>91</v>
      </c>
      <c r="K3183" s="3" t="s">
        <v>90</v>
      </c>
      <c r="L3183" s="5">
        <v>2880</v>
      </c>
      <c r="M3183" s="5">
        <v>33.9</v>
      </c>
      <c r="N3183" s="41" t="str">
        <f>IF(M3183="","",IF(M3183&lt;0,-M3183&amp;"_"&amp;COUNTIF(M$2:M3183,M3183),M3183&amp;"_"&amp;COUNTIF(M$2:M3183,M3183)))</f>
        <v>33.9_18</v>
      </c>
      <c r="O3183" s="42" t="str">
        <f t="shared" si="49"/>
        <v/>
      </c>
      <c r="P3183" s="3" t="s">
        <v>868</v>
      </c>
      <c r="Q3183" s="3" t="s">
        <v>869</v>
      </c>
      <c r="R3183" s="3" t="s">
        <v>333</v>
      </c>
      <c r="S3183" s="3" t="s">
        <v>86</v>
      </c>
      <c r="T3183" s="3" t="s">
        <v>95</v>
      </c>
      <c r="U3183" s="3" t="s">
        <v>329</v>
      </c>
      <c r="V3183" s="3" t="s">
        <v>86</v>
      </c>
      <c r="W3183" s="3" t="s">
        <v>86</v>
      </c>
      <c r="X3183" s="3" t="s">
        <v>86</v>
      </c>
      <c r="Y3183" s="3" t="s">
        <v>97</v>
      </c>
      <c r="Z3183" s="3" t="s">
        <v>86</v>
      </c>
      <c r="AA3183" s="4"/>
      <c r="AB3183" s="3" t="s">
        <v>86</v>
      </c>
      <c r="AC3183" s="3" t="s">
        <v>86</v>
      </c>
      <c r="AD3183" s="3" t="s">
        <v>86</v>
      </c>
      <c r="AE3183" s="5">
        <v>0</v>
      </c>
    </row>
    <row r="3184" spans="1:31" x14ac:dyDescent="0.25">
      <c r="A3184" s="6" t="s">
        <v>86</v>
      </c>
      <c r="B3184" s="3" t="s">
        <v>270</v>
      </c>
      <c r="C3184" s="3" t="s">
        <v>867</v>
      </c>
      <c r="D3184" s="4">
        <v>44301</v>
      </c>
      <c r="E3184" s="4">
        <v>44301</v>
      </c>
      <c r="F3184" s="4">
        <v>44318</v>
      </c>
      <c r="G3184" s="3" t="s">
        <v>211</v>
      </c>
      <c r="H3184" s="3" t="s">
        <v>90</v>
      </c>
      <c r="I3184" s="5">
        <v>670</v>
      </c>
      <c r="J3184" s="3" t="s">
        <v>91</v>
      </c>
      <c r="K3184" s="3" t="s">
        <v>90</v>
      </c>
      <c r="L3184" s="5">
        <v>670</v>
      </c>
      <c r="M3184" s="5">
        <v>7.89</v>
      </c>
      <c r="N3184" s="41" t="str">
        <f>IF(M3184="","",IF(M3184&lt;0,-M3184&amp;"_"&amp;COUNTIF(M$2:M3184,M3184),M3184&amp;"_"&amp;COUNTIF(M$2:M3184,M3184)))</f>
        <v>7.89_7</v>
      </c>
      <c r="O3184" s="42" t="str">
        <f t="shared" si="49"/>
        <v/>
      </c>
      <c r="P3184" s="3" t="s">
        <v>868</v>
      </c>
      <c r="Q3184" s="3" t="s">
        <v>869</v>
      </c>
      <c r="R3184" s="3" t="s">
        <v>334</v>
      </c>
      <c r="S3184" s="3" t="s">
        <v>86</v>
      </c>
      <c r="T3184" s="3" t="s">
        <v>95</v>
      </c>
      <c r="U3184" s="3" t="s">
        <v>329</v>
      </c>
      <c r="V3184" s="3" t="s">
        <v>86</v>
      </c>
      <c r="W3184" s="3" t="s">
        <v>86</v>
      </c>
      <c r="X3184" s="3" t="s">
        <v>86</v>
      </c>
      <c r="Y3184" s="3" t="s">
        <v>97</v>
      </c>
      <c r="Z3184" s="3" t="s">
        <v>86</v>
      </c>
      <c r="AA3184" s="4"/>
      <c r="AB3184" s="3" t="s">
        <v>86</v>
      </c>
      <c r="AC3184" s="3" t="s">
        <v>86</v>
      </c>
      <c r="AD3184" s="3" t="s">
        <v>86</v>
      </c>
      <c r="AE3184" s="5">
        <v>0</v>
      </c>
    </row>
    <row r="3185" spans="1:31" x14ac:dyDescent="0.25">
      <c r="A3185" s="6" t="s">
        <v>86</v>
      </c>
      <c r="B3185" s="3" t="s">
        <v>270</v>
      </c>
      <c r="C3185" s="3" t="s">
        <v>867</v>
      </c>
      <c r="D3185" s="4">
        <v>44301</v>
      </c>
      <c r="E3185" s="4">
        <v>44301</v>
      </c>
      <c r="F3185" s="4">
        <v>44318</v>
      </c>
      <c r="G3185" s="3" t="s">
        <v>211</v>
      </c>
      <c r="H3185" s="3" t="s">
        <v>90</v>
      </c>
      <c r="I3185" s="5">
        <v>864</v>
      </c>
      <c r="J3185" s="3" t="s">
        <v>91</v>
      </c>
      <c r="K3185" s="3" t="s">
        <v>90</v>
      </c>
      <c r="L3185" s="5">
        <v>864</v>
      </c>
      <c r="M3185" s="5">
        <v>10.17</v>
      </c>
      <c r="N3185" s="41" t="str">
        <f>IF(M3185="","",IF(M3185&lt;0,-M3185&amp;"_"&amp;COUNTIF(M$2:M3185,M3185),M3185&amp;"_"&amp;COUNTIF(M$2:M3185,M3185)))</f>
        <v>10.17_3</v>
      </c>
      <c r="O3185" s="42" t="str">
        <f t="shared" si="49"/>
        <v/>
      </c>
      <c r="P3185" s="3" t="s">
        <v>868</v>
      </c>
      <c r="Q3185" s="3" t="s">
        <v>869</v>
      </c>
      <c r="R3185" s="3" t="s">
        <v>335</v>
      </c>
      <c r="S3185" s="3" t="s">
        <v>86</v>
      </c>
      <c r="T3185" s="3" t="s">
        <v>95</v>
      </c>
      <c r="U3185" s="3" t="s">
        <v>329</v>
      </c>
      <c r="V3185" s="3" t="s">
        <v>86</v>
      </c>
      <c r="W3185" s="3" t="s">
        <v>86</v>
      </c>
      <c r="X3185" s="3" t="s">
        <v>86</v>
      </c>
      <c r="Y3185" s="3" t="s">
        <v>97</v>
      </c>
      <c r="Z3185" s="3" t="s">
        <v>86</v>
      </c>
      <c r="AA3185" s="4"/>
      <c r="AB3185" s="3" t="s">
        <v>86</v>
      </c>
      <c r="AC3185" s="3" t="s">
        <v>86</v>
      </c>
      <c r="AD3185" s="3" t="s">
        <v>86</v>
      </c>
      <c r="AE3185" s="5">
        <v>0</v>
      </c>
    </row>
    <row r="3186" spans="1:31" x14ac:dyDescent="0.25">
      <c r="A3186" s="6" t="s">
        <v>86</v>
      </c>
      <c r="B3186" s="3" t="s">
        <v>270</v>
      </c>
      <c r="C3186" s="3" t="s">
        <v>867</v>
      </c>
      <c r="D3186" s="4">
        <v>44301</v>
      </c>
      <c r="E3186" s="4">
        <v>44301</v>
      </c>
      <c r="F3186" s="4">
        <v>44318</v>
      </c>
      <c r="G3186" s="3" t="s">
        <v>211</v>
      </c>
      <c r="H3186" s="3" t="s">
        <v>90</v>
      </c>
      <c r="I3186" s="5">
        <v>1812</v>
      </c>
      <c r="J3186" s="3" t="s">
        <v>91</v>
      </c>
      <c r="K3186" s="3" t="s">
        <v>90</v>
      </c>
      <c r="L3186" s="5">
        <v>1812</v>
      </c>
      <c r="M3186" s="5">
        <v>21.33</v>
      </c>
      <c r="N3186" s="41" t="str">
        <f>IF(M3186="","",IF(M3186&lt;0,-M3186&amp;"_"&amp;COUNTIF(M$2:M3186,M3186),M3186&amp;"_"&amp;COUNTIF(M$2:M3186,M3186)))</f>
        <v>21.33_3</v>
      </c>
      <c r="O3186" s="42" t="str">
        <f t="shared" si="49"/>
        <v/>
      </c>
      <c r="P3186" s="3" t="s">
        <v>868</v>
      </c>
      <c r="Q3186" s="3" t="s">
        <v>869</v>
      </c>
      <c r="R3186" s="3" t="s">
        <v>337</v>
      </c>
      <c r="S3186" s="3" t="s">
        <v>86</v>
      </c>
      <c r="T3186" s="3" t="s">
        <v>95</v>
      </c>
      <c r="U3186" s="3" t="s">
        <v>329</v>
      </c>
      <c r="V3186" s="3" t="s">
        <v>86</v>
      </c>
      <c r="W3186" s="3" t="s">
        <v>86</v>
      </c>
      <c r="X3186" s="3" t="s">
        <v>86</v>
      </c>
      <c r="Y3186" s="3" t="s">
        <v>97</v>
      </c>
      <c r="Z3186" s="3" t="s">
        <v>86</v>
      </c>
      <c r="AA3186" s="4"/>
      <c r="AB3186" s="3" t="s">
        <v>86</v>
      </c>
      <c r="AC3186" s="3" t="s">
        <v>86</v>
      </c>
      <c r="AD3186" s="3" t="s">
        <v>86</v>
      </c>
      <c r="AE3186" s="5">
        <v>0</v>
      </c>
    </row>
    <row r="3187" spans="1:31" x14ac:dyDescent="0.25">
      <c r="A3187" s="6" t="s">
        <v>86</v>
      </c>
      <c r="B3187" s="3" t="s">
        <v>270</v>
      </c>
      <c r="C3187" s="3" t="s">
        <v>867</v>
      </c>
      <c r="D3187" s="4">
        <v>44301</v>
      </c>
      <c r="E3187" s="4">
        <v>44301</v>
      </c>
      <c r="F3187" s="4">
        <v>44318</v>
      </c>
      <c r="G3187" s="3" t="s">
        <v>211</v>
      </c>
      <c r="H3187" s="3" t="s">
        <v>90</v>
      </c>
      <c r="I3187" s="5">
        <v>111.96</v>
      </c>
      <c r="J3187" s="3" t="s">
        <v>91</v>
      </c>
      <c r="K3187" s="3" t="s">
        <v>90</v>
      </c>
      <c r="L3187" s="5">
        <v>111.96</v>
      </c>
      <c r="M3187" s="5">
        <v>1.32</v>
      </c>
      <c r="N3187" s="41" t="str">
        <f>IF(M3187="","",IF(M3187&lt;0,-M3187&amp;"_"&amp;COUNTIF(M$2:M3187,M3187),M3187&amp;"_"&amp;COUNTIF(M$2:M3187,M3187)))</f>
        <v>1.32_3</v>
      </c>
      <c r="O3187" s="42" t="str">
        <f t="shared" si="49"/>
        <v/>
      </c>
      <c r="P3187" s="3" t="s">
        <v>868</v>
      </c>
      <c r="Q3187" s="3" t="s">
        <v>869</v>
      </c>
      <c r="R3187" s="3" t="s">
        <v>402</v>
      </c>
      <c r="S3187" s="3" t="s">
        <v>86</v>
      </c>
      <c r="T3187" s="3" t="s">
        <v>95</v>
      </c>
      <c r="U3187" s="3" t="s">
        <v>329</v>
      </c>
      <c r="V3187" s="3" t="s">
        <v>86</v>
      </c>
      <c r="W3187" s="3" t="s">
        <v>86</v>
      </c>
      <c r="X3187" s="3" t="s">
        <v>86</v>
      </c>
      <c r="Y3187" s="3" t="s">
        <v>97</v>
      </c>
      <c r="Z3187" s="3" t="s">
        <v>86</v>
      </c>
      <c r="AA3187" s="4"/>
      <c r="AB3187" s="3" t="s">
        <v>86</v>
      </c>
      <c r="AC3187" s="3" t="s">
        <v>86</v>
      </c>
      <c r="AD3187" s="3" t="s">
        <v>86</v>
      </c>
      <c r="AE3187" s="5">
        <v>0</v>
      </c>
    </row>
    <row r="3188" spans="1:31" x14ac:dyDescent="0.25">
      <c r="A3188" s="6" t="s">
        <v>86</v>
      </c>
      <c r="B3188" s="3" t="s">
        <v>270</v>
      </c>
      <c r="C3188" s="3" t="s">
        <v>867</v>
      </c>
      <c r="D3188" s="4">
        <v>44301</v>
      </c>
      <c r="E3188" s="4">
        <v>44301</v>
      </c>
      <c r="F3188" s="4">
        <v>44318</v>
      </c>
      <c r="G3188" s="3" t="s">
        <v>211</v>
      </c>
      <c r="H3188" s="3" t="s">
        <v>90</v>
      </c>
      <c r="I3188" s="5">
        <v>576</v>
      </c>
      <c r="J3188" s="3" t="s">
        <v>91</v>
      </c>
      <c r="K3188" s="3" t="s">
        <v>90</v>
      </c>
      <c r="L3188" s="5">
        <v>576</v>
      </c>
      <c r="M3188" s="5">
        <v>6.78</v>
      </c>
      <c r="N3188" s="41" t="str">
        <f>IF(M3188="","",IF(M3188&lt;0,-M3188&amp;"_"&amp;COUNTIF(M$2:M3188,M3188),M3188&amp;"_"&amp;COUNTIF(M$2:M3188,M3188)))</f>
        <v>6.78_16</v>
      </c>
      <c r="O3188" s="42" t="str">
        <f t="shared" si="49"/>
        <v/>
      </c>
      <c r="P3188" s="3" t="s">
        <v>868</v>
      </c>
      <c r="Q3188" s="3" t="s">
        <v>869</v>
      </c>
      <c r="R3188" s="3" t="s">
        <v>338</v>
      </c>
      <c r="S3188" s="3" t="s">
        <v>86</v>
      </c>
      <c r="T3188" s="3" t="s">
        <v>95</v>
      </c>
      <c r="U3188" s="3" t="s">
        <v>329</v>
      </c>
      <c r="V3188" s="3" t="s">
        <v>86</v>
      </c>
      <c r="W3188" s="3" t="s">
        <v>86</v>
      </c>
      <c r="X3188" s="3" t="s">
        <v>86</v>
      </c>
      <c r="Y3188" s="3" t="s">
        <v>97</v>
      </c>
      <c r="Z3188" s="3" t="s">
        <v>86</v>
      </c>
      <c r="AA3188" s="4"/>
      <c r="AB3188" s="3" t="s">
        <v>86</v>
      </c>
      <c r="AC3188" s="3" t="s">
        <v>86</v>
      </c>
      <c r="AD3188" s="3" t="s">
        <v>86</v>
      </c>
      <c r="AE3188" s="5">
        <v>0</v>
      </c>
    </row>
    <row r="3189" spans="1:31" x14ac:dyDescent="0.25">
      <c r="A3189" s="6" t="s">
        <v>86</v>
      </c>
      <c r="B3189" s="3" t="s">
        <v>270</v>
      </c>
      <c r="C3189" s="3" t="s">
        <v>867</v>
      </c>
      <c r="D3189" s="4">
        <v>44301</v>
      </c>
      <c r="E3189" s="4">
        <v>44301</v>
      </c>
      <c r="F3189" s="4">
        <v>44318</v>
      </c>
      <c r="G3189" s="3" t="s">
        <v>211</v>
      </c>
      <c r="H3189" s="3" t="s">
        <v>90</v>
      </c>
      <c r="I3189" s="5">
        <v>2400</v>
      </c>
      <c r="J3189" s="3" t="s">
        <v>91</v>
      </c>
      <c r="K3189" s="3" t="s">
        <v>90</v>
      </c>
      <c r="L3189" s="5">
        <v>2400</v>
      </c>
      <c r="M3189" s="5">
        <v>28.25</v>
      </c>
      <c r="N3189" s="41" t="str">
        <f>IF(M3189="","",IF(M3189&lt;0,-M3189&amp;"_"&amp;COUNTIF(M$2:M3189,M3189),M3189&amp;"_"&amp;COUNTIF(M$2:M3189,M3189)))</f>
        <v>28.25_7</v>
      </c>
      <c r="O3189" s="42" t="str">
        <f t="shared" si="49"/>
        <v/>
      </c>
      <c r="P3189" s="3" t="s">
        <v>868</v>
      </c>
      <c r="Q3189" s="3" t="s">
        <v>869</v>
      </c>
      <c r="R3189" s="3" t="s">
        <v>339</v>
      </c>
      <c r="S3189" s="3" t="s">
        <v>86</v>
      </c>
      <c r="T3189" s="3" t="s">
        <v>95</v>
      </c>
      <c r="U3189" s="3" t="s">
        <v>329</v>
      </c>
      <c r="V3189" s="3" t="s">
        <v>86</v>
      </c>
      <c r="W3189" s="3" t="s">
        <v>86</v>
      </c>
      <c r="X3189" s="3" t="s">
        <v>86</v>
      </c>
      <c r="Y3189" s="3" t="s">
        <v>97</v>
      </c>
      <c r="Z3189" s="3" t="s">
        <v>86</v>
      </c>
      <c r="AA3189" s="4"/>
      <c r="AB3189" s="3" t="s">
        <v>86</v>
      </c>
      <c r="AC3189" s="3" t="s">
        <v>86</v>
      </c>
      <c r="AD3189" s="3" t="s">
        <v>86</v>
      </c>
      <c r="AE3189" s="5">
        <v>0</v>
      </c>
    </row>
    <row r="3190" spans="1:31" x14ac:dyDescent="0.25">
      <c r="A3190" s="6" t="s">
        <v>86</v>
      </c>
      <c r="B3190" s="3" t="s">
        <v>270</v>
      </c>
      <c r="C3190" s="3" t="s">
        <v>867</v>
      </c>
      <c r="D3190" s="4">
        <v>44301</v>
      </c>
      <c r="E3190" s="4">
        <v>44301</v>
      </c>
      <c r="F3190" s="4">
        <v>44318</v>
      </c>
      <c r="G3190" s="3" t="s">
        <v>211</v>
      </c>
      <c r="H3190" s="3" t="s">
        <v>90</v>
      </c>
      <c r="I3190" s="5">
        <v>576</v>
      </c>
      <c r="J3190" s="3" t="s">
        <v>91</v>
      </c>
      <c r="K3190" s="3" t="s">
        <v>90</v>
      </c>
      <c r="L3190" s="5">
        <v>576</v>
      </c>
      <c r="M3190" s="5">
        <v>6.78</v>
      </c>
      <c r="N3190" s="41" t="str">
        <f>IF(M3190="","",IF(M3190&lt;0,-M3190&amp;"_"&amp;COUNTIF(M$2:M3190,M3190),M3190&amp;"_"&amp;COUNTIF(M$2:M3190,M3190)))</f>
        <v>6.78_17</v>
      </c>
      <c r="O3190" s="42" t="str">
        <f t="shared" si="49"/>
        <v/>
      </c>
      <c r="P3190" s="3" t="s">
        <v>868</v>
      </c>
      <c r="Q3190" s="3" t="s">
        <v>869</v>
      </c>
      <c r="R3190" s="3" t="s">
        <v>340</v>
      </c>
      <c r="S3190" s="3" t="s">
        <v>86</v>
      </c>
      <c r="T3190" s="3" t="s">
        <v>95</v>
      </c>
      <c r="U3190" s="3" t="s">
        <v>329</v>
      </c>
      <c r="V3190" s="3" t="s">
        <v>86</v>
      </c>
      <c r="W3190" s="3" t="s">
        <v>86</v>
      </c>
      <c r="X3190" s="3" t="s">
        <v>86</v>
      </c>
      <c r="Y3190" s="3" t="s">
        <v>97</v>
      </c>
      <c r="Z3190" s="3" t="s">
        <v>86</v>
      </c>
      <c r="AA3190" s="4"/>
      <c r="AB3190" s="3" t="s">
        <v>86</v>
      </c>
      <c r="AC3190" s="3" t="s">
        <v>86</v>
      </c>
      <c r="AD3190" s="3" t="s">
        <v>86</v>
      </c>
      <c r="AE3190" s="5">
        <v>0</v>
      </c>
    </row>
    <row r="3191" spans="1:31" x14ac:dyDescent="0.25">
      <c r="A3191" s="6" t="s">
        <v>86</v>
      </c>
      <c r="B3191" s="3" t="s">
        <v>270</v>
      </c>
      <c r="C3191" s="3" t="s">
        <v>867</v>
      </c>
      <c r="D3191" s="4">
        <v>44301</v>
      </c>
      <c r="E3191" s="4">
        <v>44301</v>
      </c>
      <c r="F3191" s="4">
        <v>44318</v>
      </c>
      <c r="G3191" s="3" t="s">
        <v>211</v>
      </c>
      <c r="H3191" s="3" t="s">
        <v>90</v>
      </c>
      <c r="I3191" s="5">
        <v>382</v>
      </c>
      <c r="J3191" s="3" t="s">
        <v>91</v>
      </c>
      <c r="K3191" s="3" t="s">
        <v>90</v>
      </c>
      <c r="L3191" s="5">
        <v>382</v>
      </c>
      <c r="M3191" s="5">
        <v>4.5</v>
      </c>
      <c r="N3191" s="41" t="str">
        <f>IF(M3191="","",IF(M3191&lt;0,-M3191&amp;"_"&amp;COUNTIF(M$2:M3191,M3191),M3191&amp;"_"&amp;COUNTIF(M$2:M3191,M3191)))</f>
        <v>4.5_10</v>
      </c>
      <c r="O3191" s="42" t="str">
        <f t="shared" si="49"/>
        <v/>
      </c>
      <c r="P3191" s="3" t="s">
        <v>868</v>
      </c>
      <c r="Q3191" s="3" t="s">
        <v>869</v>
      </c>
      <c r="R3191" s="3" t="s">
        <v>341</v>
      </c>
      <c r="S3191" s="3" t="s">
        <v>86</v>
      </c>
      <c r="T3191" s="3" t="s">
        <v>95</v>
      </c>
      <c r="U3191" s="3" t="s">
        <v>329</v>
      </c>
      <c r="V3191" s="3" t="s">
        <v>86</v>
      </c>
      <c r="W3191" s="3" t="s">
        <v>86</v>
      </c>
      <c r="X3191" s="3" t="s">
        <v>86</v>
      </c>
      <c r="Y3191" s="3" t="s">
        <v>97</v>
      </c>
      <c r="Z3191" s="3" t="s">
        <v>86</v>
      </c>
      <c r="AA3191" s="4"/>
      <c r="AB3191" s="3" t="s">
        <v>86</v>
      </c>
      <c r="AC3191" s="3" t="s">
        <v>86</v>
      </c>
      <c r="AD3191" s="3" t="s">
        <v>86</v>
      </c>
      <c r="AE3191" s="5">
        <v>0</v>
      </c>
    </row>
    <row r="3192" spans="1:31" x14ac:dyDescent="0.25">
      <c r="A3192" s="6" t="s">
        <v>86</v>
      </c>
      <c r="B3192" s="3" t="s">
        <v>270</v>
      </c>
      <c r="C3192" s="3" t="s">
        <v>867</v>
      </c>
      <c r="D3192" s="4">
        <v>44301</v>
      </c>
      <c r="E3192" s="4">
        <v>44301</v>
      </c>
      <c r="F3192" s="4">
        <v>44318</v>
      </c>
      <c r="G3192" s="3" t="s">
        <v>211</v>
      </c>
      <c r="H3192" s="3" t="s">
        <v>90</v>
      </c>
      <c r="I3192" s="5">
        <v>8220</v>
      </c>
      <c r="J3192" s="3" t="s">
        <v>91</v>
      </c>
      <c r="K3192" s="3" t="s">
        <v>90</v>
      </c>
      <c r="L3192" s="5">
        <v>8220</v>
      </c>
      <c r="M3192" s="5">
        <v>96.76</v>
      </c>
      <c r="N3192" s="41" t="str">
        <f>IF(M3192="","",IF(M3192&lt;0,-M3192&amp;"_"&amp;COUNTIF(M$2:M3192,M3192),M3192&amp;"_"&amp;COUNTIF(M$2:M3192,M3192)))</f>
        <v>96.76_3</v>
      </c>
      <c r="O3192" s="42" t="str">
        <f t="shared" si="49"/>
        <v/>
      </c>
      <c r="P3192" s="3" t="s">
        <v>868</v>
      </c>
      <c r="Q3192" s="3" t="s">
        <v>869</v>
      </c>
      <c r="R3192" s="3" t="s">
        <v>342</v>
      </c>
      <c r="S3192" s="3" t="s">
        <v>86</v>
      </c>
      <c r="T3192" s="3" t="s">
        <v>95</v>
      </c>
      <c r="U3192" s="3" t="s">
        <v>329</v>
      </c>
      <c r="V3192" s="3" t="s">
        <v>86</v>
      </c>
      <c r="W3192" s="3" t="s">
        <v>86</v>
      </c>
      <c r="X3192" s="3" t="s">
        <v>86</v>
      </c>
      <c r="Y3192" s="3" t="s">
        <v>97</v>
      </c>
      <c r="Z3192" s="3" t="s">
        <v>86</v>
      </c>
      <c r="AA3192" s="4"/>
      <c r="AB3192" s="3" t="s">
        <v>86</v>
      </c>
      <c r="AC3192" s="3" t="s">
        <v>86</v>
      </c>
      <c r="AD3192" s="3" t="s">
        <v>86</v>
      </c>
      <c r="AE3192" s="5">
        <v>0</v>
      </c>
    </row>
    <row r="3193" spans="1:31" x14ac:dyDescent="0.25">
      <c r="A3193" s="6" t="s">
        <v>86</v>
      </c>
      <c r="B3193" s="3" t="s">
        <v>270</v>
      </c>
      <c r="C3193" s="3" t="s">
        <v>867</v>
      </c>
      <c r="D3193" s="4">
        <v>44301</v>
      </c>
      <c r="E3193" s="4">
        <v>44301</v>
      </c>
      <c r="F3193" s="4">
        <v>44318</v>
      </c>
      <c r="G3193" s="3" t="s">
        <v>211</v>
      </c>
      <c r="H3193" s="3" t="s">
        <v>90</v>
      </c>
      <c r="I3193" s="5">
        <v>525</v>
      </c>
      <c r="J3193" s="3" t="s">
        <v>91</v>
      </c>
      <c r="K3193" s="3" t="s">
        <v>90</v>
      </c>
      <c r="L3193" s="5">
        <v>525</v>
      </c>
      <c r="M3193" s="5">
        <v>6.18</v>
      </c>
      <c r="N3193" s="41" t="str">
        <f>IF(M3193="","",IF(M3193&lt;0,-M3193&amp;"_"&amp;COUNTIF(M$2:M3193,M3193),M3193&amp;"_"&amp;COUNTIF(M$2:M3193,M3193)))</f>
        <v>6.18_5</v>
      </c>
      <c r="O3193" s="42" t="str">
        <f t="shared" si="49"/>
        <v/>
      </c>
      <c r="P3193" s="3" t="s">
        <v>868</v>
      </c>
      <c r="Q3193" s="3" t="s">
        <v>869</v>
      </c>
      <c r="R3193" s="3" t="s">
        <v>344</v>
      </c>
      <c r="S3193" s="3" t="s">
        <v>86</v>
      </c>
      <c r="T3193" s="3" t="s">
        <v>95</v>
      </c>
      <c r="U3193" s="3" t="s">
        <v>329</v>
      </c>
      <c r="V3193" s="3" t="s">
        <v>86</v>
      </c>
      <c r="W3193" s="3" t="s">
        <v>86</v>
      </c>
      <c r="X3193" s="3" t="s">
        <v>86</v>
      </c>
      <c r="Y3193" s="3" t="s">
        <v>97</v>
      </c>
      <c r="Z3193" s="3" t="s">
        <v>86</v>
      </c>
      <c r="AA3193" s="4"/>
      <c r="AB3193" s="3" t="s">
        <v>86</v>
      </c>
      <c r="AC3193" s="3" t="s">
        <v>86</v>
      </c>
      <c r="AD3193" s="3" t="s">
        <v>86</v>
      </c>
      <c r="AE3193" s="5">
        <v>0</v>
      </c>
    </row>
    <row r="3194" spans="1:31" x14ac:dyDescent="0.25">
      <c r="A3194" s="6" t="s">
        <v>86</v>
      </c>
      <c r="B3194" s="3" t="s">
        <v>270</v>
      </c>
      <c r="C3194" s="3" t="s">
        <v>867</v>
      </c>
      <c r="D3194" s="4">
        <v>44301</v>
      </c>
      <c r="E3194" s="4">
        <v>44301</v>
      </c>
      <c r="F3194" s="4">
        <v>44318</v>
      </c>
      <c r="G3194" s="3" t="s">
        <v>211</v>
      </c>
      <c r="H3194" s="3" t="s">
        <v>90</v>
      </c>
      <c r="I3194" s="5">
        <v>285</v>
      </c>
      <c r="J3194" s="3" t="s">
        <v>91</v>
      </c>
      <c r="K3194" s="3" t="s">
        <v>90</v>
      </c>
      <c r="L3194" s="5">
        <v>285</v>
      </c>
      <c r="M3194" s="5">
        <v>3.35</v>
      </c>
      <c r="N3194" s="41" t="str">
        <f>IF(M3194="","",IF(M3194&lt;0,-M3194&amp;"_"&amp;COUNTIF(M$2:M3194,M3194),M3194&amp;"_"&amp;COUNTIF(M$2:M3194,M3194)))</f>
        <v>3.35_6</v>
      </c>
      <c r="O3194" s="42" t="str">
        <f t="shared" si="49"/>
        <v/>
      </c>
      <c r="P3194" s="3" t="s">
        <v>868</v>
      </c>
      <c r="Q3194" s="3" t="s">
        <v>869</v>
      </c>
      <c r="R3194" s="3" t="s">
        <v>345</v>
      </c>
      <c r="S3194" s="3" t="s">
        <v>86</v>
      </c>
      <c r="T3194" s="3" t="s">
        <v>95</v>
      </c>
      <c r="U3194" s="3" t="s">
        <v>329</v>
      </c>
      <c r="V3194" s="3" t="s">
        <v>86</v>
      </c>
      <c r="W3194" s="3" t="s">
        <v>86</v>
      </c>
      <c r="X3194" s="3" t="s">
        <v>86</v>
      </c>
      <c r="Y3194" s="3" t="s">
        <v>97</v>
      </c>
      <c r="Z3194" s="3" t="s">
        <v>86</v>
      </c>
      <c r="AA3194" s="4"/>
      <c r="AB3194" s="3" t="s">
        <v>86</v>
      </c>
      <c r="AC3194" s="3" t="s">
        <v>86</v>
      </c>
      <c r="AD3194" s="3" t="s">
        <v>86</v>
      </c>
      <c r="AE3194" s="5">
        <v>0</v>
      </c>
    </row>
    <row r="3195" spans="1:31" x14ac:dyDescent="0.25">
      <c r="A3195" s="6" t="s">
        <v>86</v>
      </c>
      <c r="B3195" s="3" t="s">
        <v>2764</v>
      </c>
      <c r="C3195" s="3" t="s">
        <v>5081</v>
      </c>
      <c r="D3195" s="4">
        <v>44357</v>
      </c>
      <c r="E3195" s="4">
        <v>44304</v>
      </c>
      <c r="F3195" s="4">
        <v>44361</v>
      </c>
      <c r="G3195" s="3" t="s">
        <v>211</v>
      </c>
      <c r="H3195" s="3" t="s">
        <v>90</v>
      </c>
      <c r="I3195" s="5">
        <v>6324</v>
      </c>
      <c r="J3195" s="3" t="s">
        <v>91</v>
      </c>
      <c r="K3195" s="3" t="s">
        <v>90</v>
      </c>
      <c r="L3195" s="5">
        <v>6324</v>
      </c>
      <c r="M3195" s="5">
        <v>74.44</v>
      </c>
      <c r="N3195" s="41" t="str">
        <f>IF(M3195="","",IF(M3195&lt;0,-M3195&amp;"_"&amp;COUNTIF(M$2:M3195,M3195),M3195&amp;"_"&amp;COUNTIF(M$2:M3195,M3195)))</f>
        <v>74.44_1</v>
      </c>
      <c r="O3195" s="42" t="str">
        <f t="shared" si="49"/>
        <v/>
      </c>
      <c r="P3195" s="3" t="s">
        <v>4749</v>
      </c>
      <c r="Q3195" s="3" t="s">
        <v>5082</v>
      </c>
      <c r="R3195" s="3" t="s">
        <v>4753</v>
      </c>
      <c r="S3195" s="3" t="s">
        <v>86</v>
      </c>
      <c r="T3195" s="3" t="s">
        <v>95</v>
      </c>
      <c r="U3195" s="3" t="s">
        <v>866</v>
      </c>
      <c r="V3195" s="3" t="s">
        <v>86</v>
      </c>
      <c r="W3195" s="3" t="s">
        <v>86</v>
      </c>
      <c r="X3195" s="3" t="s">
        <v>86</v>
      </c>
      <c r="Y3195" s="3" t="s">
        <v>97</v>
      </c>
      <c r="Z3195" s="3" t="s">
        <v>86</v>
      </c>
      <c r="AA3195" s="4"/>
      <c r="AB3195" s="3" t="s">
        <v>86</v>
      </c>
      <c r="AC3195" s="3" t="s">
        <v>86</v>
      </c>
      <c r="AD3195" s="3" t="s">
        <v>86</v>
      </c>
      <c r="AE3195" s="5">
        <v>0</v>
      </c>
    </row>
    <row r="3196" spans="1:31" x14ac:dyDescent="0.25">
      <c r="A3196" s="6" t="s">
        <v>86</v>
      </c>
      <c r="B3196" s="3" t="s">
        <v>2764</v>
      </c>
      <c r="C3196" s="3" t="s">
        <v>5083</v>
      </c>
      <c r="D3196" s="4">
        <v>44357</v>
      </c>
      <c r="E3196" s="4">
        <v>44304</v>
      </c>
      <c r="F3196" s="4">
        <v>44361</v>
      </c>
      <c r="G3196" s="3" t="s">
        <v>211</v>
      </c>
      <c r="H3196" s="3" t="s">
        <v>90</v>
      </c>
      <c r="I3196" s="5">
        <v>2160</v>
      </c>
      <c r="J3196" s="3" t="s">
        <v>91</v>
      </c>
      <c r="K3196" s="3" t="s">
        <v>90</v>
      </c>
      <c r="L3196" s="5">
        <v>2160</v>
      </c>
      <c r="M3196" s="5">
        <v>25.43</v>
      </c>
      <c r="N3196" s="41" t="str">
        <f>IF(M3196="","",IF(M3196&lt;0,-M3196&amp;"_"&amp;COUNTIF(M$2:M3196,M3196),M3196&amp;"_"&amp;COUNTIF(M$2:M3196,M3196)))</f>
        <v>25.43_2</v>
      </c>
      <c r="O3196" s="42" t="str">
        <f t="shared" si="49"/>
        <v/>
      </c>
      <c r="P3196" s="3" t="s">
        <v>5084</v>
      </c>
      <c r="Q3196" s="3" t="s">
        <v>5082</v>
      </c>
      <c r="R3196" s="3" t="s">
        <v>4752</v>
      </c>
      <c r="S3196" s="3" t="s">
        <v>86</v>
      </c>
      <c r="T3196" s="3" t="s">
        <v>95</v>
      </c>
      <c r="U3196" s="3" t="s">
        <v>866</v>
      </c>
      <c r="V3196" s="3" t="s">
        <v>86</v>
      </c>
      <c r="W3196" s="3" t="s">
        <v>86</v>
      </c>
      <c r="X3196" s="3" t="s">
        <v>86</v>
      </c>
      <c r="Y3196" s="3" t="s">
        <v>97</v>
      </c>
      <c r="Z3196" s="3" t="s">
        <v>86</v>
      </c>
      <c r="AA3196" s="4"/>
      <c r="AB3196" s="3" t="s">
        <v>86</v>
      </c>
      <c r="AC3196" s="3" t="s">
        <v>86</v>
      </c>
      <c r="AD3196" s="3" t="s">
        <v>86</v>
      </c>
      <c r="AE3196" s="5">
        <v>0</v>
      </c>
    </row>
    <row r="3197" spans="1:31" x14ac:dyDescent="0.25">
      <c r="A3197" s="6" t="s">
        <v>86</v>
      </c>
      <c r="B3197" s="3" t="s">
        <v>2764</v>
      </c>
      <c r="C3197" s="3" t="s">
        <v>5083</v>
      </c>
      <c r="D3197" s="4">
        <v>44357</v>
      </c>
      <c r="E3197" s="4">
        <v>44304</v>
      </c>
      <c r="F3197" s="4">
        <v>44361</v>
      </c>
      <c r="G3197" s="3" t="s">
        <v>211</v>
      </c>
      <c r="H3197" s="3" t="s">
        <v>90</v>
      </c>
      <c r="I3197" s="5">
        <v>33480</v>
      </c>
      <c r="J3197" s="3" t="s">
        <v>91</v>
      </c>
      <c r="K3197" s="3" t="s">
        <v>90</v>
      </c>
      <c r="L3197" s="5">
        <v>33480</v>
      </c>
      <c r="M3197" s="5">
        <v>394.11</v>
      </c>
      <c r="N3197" s="41" t="str">
        <f>IF(M3197="","",IF(M3197&lt;0,-M3197&amp;"_"&amp;COUNTIF(M$2:M3197,M3197),M3197&amp;"_"&amp;COUNTIF(M$2:M3197,M3197)))</f>
        <v>394.11_1</v>
      </c>
      <c r="O3197" s="42" t="str">
        <f t="shared" si="49"/>
        <v/>
      </c>
      <c r="P3197" s="3" t="s">
        <v>5084</v>
      </c>
      <c r="Q3197" s="3" t="s">
        <v>5082</v>
      </c>
      <c r="R3197" s="3" t="s">
        <v>4753</v>
      </c>
      <c r="S3197" s="3" t="s">
        <v>86</v>
      </c>
      <c r="T3197" s="3" t="s">
        <v>95</v>
      </c>
      <c r="U3197" s="3" t="s">
        <v>866</v>
      </c>
      <c r="V3197" s="3" t="s">
        <v>86</v>
      </c>
      <c r="W3197" s="3" t="s">
        <v>86</v>
      </c>
      <c r="X3197" s="3" t="s">
        <v>86</v>
      </c>
      <c r="Y3197" s="3" t="s">
        <v>97</v>
      </c>
      <c r="Z3197" s="3" t="s">
        <v>86</v>
      </c>
      <c r="AA3197" s="4"/>
      <c r="AB3197" s="3" t="s">
        <v>86</v>
      </c>
      <c r="AC3197" s="3" t="s">
        <v>86</v>
      </c>
      <c r="AD3197" s="3" t="s">
        <v>86</v>
      </c>
      <c r="AE3197" s="5">
        <v>0</v>
      </c>
    </row>
    <row r="3198" spans="1:31" x14ac:dyDescent="0.25">
      <c r="A3198" s="6" t="s">
        <v>86</v>
      </c>
      <c r="B3198" s="3" t="s">
        <v>2764</v>
      </c>
      <c r="C3198" s="3" t="s">
        <v>5083</v>
      </c>
      <c r="D3198" s="4">
        <v>44357</v>
      </c>
      <c r="E3198" s="4">
        <v>44304</v>
      </c>
      <c r="F3198" s="4">
        <v>44361</v>
      </c>
      <c r="G3198" s="3" t="s">
        <v>211</v>
      </c>
      <c r="H3198" s="3" t="s">
        <v>90</v>
      </c>
      <c r="I3198" s="5">
        <v>6400</v>
      </c>
      <c r="J3198" s="3" t="s">
        <v>91</v>
      </c>
      <c r="K3198" s="3" t="s">
        <v>90</v>
      </c>
      <c r="L3198" s="5">
        <v>6400</v>
      </c>
      <c r="M3198" s="5">
        <v>75.34</v>
      </c>
      <c r="N3198" s="41" t="str">
        <f>IF(M3198="","",IF(M3198&lt;0,-M3198&amp;"_"&amp;COUNTIF(M$2:M3198,M3198),M3198&amp;"_"&amp;COUNTIF(M$2:M3198,M3198)))</f>
        <v>75.34_3</v>
      </c>
      <c r="O3198" s="42" t="str">
        <f t="shared" si="49"/>
        <v/>
      </c>
      <c r="P3198" s="3" t="s">
        <v>5084</v>
      </c>
      <c r="Q3198" s="3" t="s">
        <v>5082</v>
      </c>
      <c r="R3198" s="3" t="s">
        <v>5085</v>
      </c>
      <c r="S3198" s="3" t="s">
        <v>86</v>
      </c>
      <c r="T3198" s="3" t="s">
        <v>95</v>
      </c>
      <c r="U3198" s="3" t="s">
        <v>866</v>
      </c>
      <c r="V3198" s="3" t="s">
        <v>86</v>
      </c>
      <c r="W3198" s="3" t="s">
        <v>86</v>
      </c>
      <c r="X3198" s="3" t="s">
        <v>86</v>
      </c>
      <c r="Y3198" s="3" t="s">
        <v>97</v>
      </c>
      <c r="Z3198" s="3" t="s">
        <v>86</v>
      </c>
      <c r="AA3198" s="4"/>
      <c r="AB3198" s="3" t="s">
        <v>86</v>
      </c>
      <c r="AC3198" s="3" t="s">
        <v>86</v>
      </c>
      <c r="AD3198" s="3" t="s">
        <v>86</v>
      </c>
      <c r="AE3198" s="5">
        <v>0</v>
      </c>
    </row>
    <row r="3199" spans="1:31" x14ac:dyDescent="0.25">
      <c r="A3199" s="6" t="s">
        <v>86</v>
      </c>
      <c r="B3199" s="3" t="s">
        <v>2774</v>
      </c>
      <c r="C3199" s="3" t="s">
        <v>4913</v>
      </c>
      <c r="D3199" s="4">
        <v>44304</v>
      </c>
      <c r="E3199" s="4">
        <v>44304</v>
      </c>
      <c r="F3199" s="4">
        <v>44306</v>
      </c>
      <c r="G3199" s="3" t="s">
        <v>2488</v>
      </c>
      <c r="H3199" s="3" t="s">
        <v>160</v>
      </c>
      <c r="I3199" s="5">
        <v>30.84</v>
      </c>
      <c r="J3199" s="3" t="s">
        <v>4914</v>
      </c>
      <c r="K3199" s="3" t="s">
        <v>90</v>
      </c>
      <c r="L3199" s="5">
        <v>2614.09</v>
      </c>
      <c r="M3199" s="5">
        <v>30.84</v>
      </c>
      <c r="N3199" s="41" t="str">
        <f>IF(M3199="","",IF(M3199&lt;0,-M3199&amp;"_"&amp;COUNTIF(M$2:M3199,M3199),M3199&amp;"_"&amp;COUNTIF(M$2:M3199,M3199)))</f>
        <v>30.84_1</v>
      </c>
      <c r="O3199" s="42" t="str">
        <f t="shared" si="49"/>
        <v/>
      </c>
      <c r="P3199" s="3" t="s">
        <v>4915</v>
      </c>
      <c r="Q3199" s="3" t="s">
        <v>4916</v>
      </c>
      <c r="R3199" s="3" t="s">
        <v>4917</v>
      </c>
      <c r="S3199" s="3" t="s">
        <v>86</v>
      </c>
      <c r="T3199" s="3" t="s">
        <v>95</v>
      </c>
      <c r="U3199" s="3" t="s">
        <v>4916</v>
      </c>
      <c r="V3199" s="3" t="s">
        <v>86</v>
      </c>
      <c r="W3199" s="3" t="s">
        <v>86</v>
      </c>
      <c r="X3199" s="3" t="s">
        <v>86</v>
      </c>
      <c r="Y3199" s="3" t="s">
        <v>97</v>
      </c>
      <c r="Z3199" s="3" t="s">
        <v>86</v>
      </c>
      <c r="AA3199" s="4"/>
      <c r="AB3199" s="3" t="s">
        <v>86</v>
      </c>
      <c r="AC3199" s="3" t="s">
        <v>86</v>
      </c>
      <c r="AD3199" s="3" t="s">
        <v>86</v>
      </c>
      <c r="AE3199" s="5">
        <v>0</v>
      </c>
    </row>
    <row r="3200" spans="1:31" x14ac:dyDescent="0.25">
      <c r="A3200" s="6" t="s">
        <v>86</v>
      </c>
      <c r="B3200" s="3" t="s">
        <v>2774</v>
      </c>
      <c r="C3200" s="3" t="s">
        <v>4918</v>
      </c>
      <c r="D3200" s="4">
        <v>44304</v>
      </c>
      <c r="E3200" s="4">
        <v>44304</v>
      </c>
      <c r="F3200" s="4">
        <v>44306</v>
      </c>
      <c r="G3200" s="3" t="s">
        <v>2488</v>
      </c>
      <c r="H3200" s="3" t="s">
        <v>160</v>
      </c>
      <c r="I3200" s="5">
        <v>32.5</v>
      </c>
      <c r="J3200" s="3" t="s">
        <v>4919</v>
      </c>
      <c r="K3200" s="3" t="s">
        <v>90</v>
      </c>
      <c r="L3200" s="5">
        <v>2754.71</v>
      </c>
      <c r="M3200" s="5">
        <v>32.5</v>
      </c>
      <c r="N3200" s="41" t="str">
        <f>IF(M3200="","",IF(M3200&lt;0,-M3200&amp;"_"&amp;COUNTIF(M$2:M3200,M3200),M3200&amp;"_"&amp;COUNTIF(M$2:M3200,M3200)))</f>
        <v>32.5_1</v>
      </c>
      <c r="O3200" s="42" t="str">
        <f t="shared" si="49"/>
        <v/>
      </c>
      <c r="P3200" s="3" t="s">
        <v>3622</v>
      </c>
      <c r="Q3200" s="3" t="s">
        <v>4920</v>
      </c>
      <c r="R3200" s="3" t="s">
        <v>4921</v>
      </c>
      <c r="S3200" s="3" t="s">
        <v>86</v>
      </c>
      <c r="T3200" s="3" t="s">
        <v>95</v>
      </c>
      <c r="U3200" s="3" t="s">
        <v>4920</v>
      </c>
      <c r="V3200" s="3" t="s">
        <v>86</v>
      </c>
      <c r="W3200" s="3" t="s">
        <v>86</v>
      </c>
      <c r="X3200" s="3" t="s">
        <v>86</v>
      </c>
      <c r="Y3200" s="3" t="s">
        <v>97</v>
      </c>
      <c r="Z3200" s="3" t="s">
        <v>86</v>
      </c>
      <c r="AA3200" s="4"/>
      <c r="AB3200" s="3" t="s">
        <v>86</v>
      </c>
      <c r="AC3200" s="3" t="s">
        <v>86</v>
      </c>
      <c r="AD3200" s="3" t="s">
        <v>86</v>
      </c>
      <c r="AE3200" s="5">
        <v>0</v>
      </c>
    </row>
    <row r="3201" spans="1:31" x14ac:dyDescent="0.25">
      <c r="A3201" s="6" t="s">
        <v>86</v>
      </c>
      <c r="B3201" s="3" t="s">
        <v>2774</v>
      </c>
      <c r="C3201" s="3" t="s">
        <v>4922</v>
      </c>
      <c r="D3201" s="4">
        <v>44305</v>
      </c>
      <c r="E3201" s="4">
        <v>44305</v>
      </c>
      <c r="F3201" s="4">
        <v>44308</v>
      </c>
      <c r="G3201" s="3" t="s">
        <v>2488</v>
      </c>
      <c r="H3201" s="3" t="s">
        <v>160</v>
      </c>
      <c r="I3201" s="5">
        <v>1.67</v>
      </c>
      <c r="J3201" s="3" t="s">
        <v>4923</v>
      </c>
      <c r="K3201" s="3" t="s">
        <v>90</v>
      </c>
      <c r="L3201" s="5">
        <v>141.24</v>
      </c>
      <c r="M3201" s="5">
        <v>1.67</v>
      </c>
      <c r="N3201" s="41" t="str">
        <f>IF(M3201="","",IF(M3201&lt;0,-M3201&amp;"_"&amp;COUNTIF(M$2:M3201,M3201),M3201&amp;"_"&amp;COUNTIF(M$2:M3201,M3201)))</f>
        <v>1.67_1</v>
      </c>
      <c r="O3201" s="42" t="str">
        <f t="shared" si="49"/>
        <v/>
      </c>
      <c r="P3201" s="3" t="s">
        <v>3636</v>
      </c>
      <c r="Q3201" s="3" t="s">
        <v>4924</v>
      </c>
      <c r="R3201" s="3" t="s">
        <v>4925</v>
      </c>
      <c r="S3201" s="3" t="s">
        <v>86</v>
      </c>
      <c r="T3201" s="3" t="s">
        <v>95</v>
      </c>
      <c r="U3201" s="3" t="s">
        <v>4924</v>
      </c>
      <c r="V3201" s="3" t="s">
        <v>86</v>
      </c>
      <c r="W3201" s="3" t="s">
        <v>86</v>
      </c>
      <c r="X3201" s="3" t="s">
        <v>86</v>
      </c>
      <c r="Y3201" s="3" t="s">
        <v>97</v>
      </c>
      <c r="Z3201" s="3" t="s">
        <v>86</v>
      </c>
      <c r="AA3201" s="4"/>
      <c r="AB3201" s="3" t="s">
        <v>86</v>
      </c>
      <c r="AC3201" s="3" t="s">
        <v>86</v>
      </c>
      <c r="AD3201" s="3" t="s">
        <v>86</v>
      </c>
      <c r="AE3201" s="5">
        <v>0</v>
      </c>
    </row>
    <row r="3202" spans="1:31" x14ac:dyDescent="0.25">
      <c r="A3202" s="6" t="s">
        <v>86</v>
      </c>
      <c r="B3202" s="3" t="s">
        <v>2774</v>
      </c>
      <c r="C3202" s="3" t="s">
        <v>4926</v>
      </c>
      <c r="D3202" s="4">
        <v>44305</v>
      </c>
      <c r="E3202" s="4">
        <v>44305</v>
      </c>
      <c r="F3202" s="4">
        <v>44308</v>
      </c>
      <c r="G3202" s="3" t="s">
        <v>2488</v>
      </c>
      <c r="H3202" s="3" t="s">
        <v>160</v>
      </c>
      <c r="I3202" s="5">
        <v>0.05</v>
      </c>
      <c r="J3202" s="3" t="s">
        <v>4927</v>
      </c>
      <c r="K3202" s="3" t="s">
        <v>90</v>
      </c>
      <c r="L3202" s="5">
        <v>4.46</v>
      </c>
      <c r="M3202" s="5">
        <v>0.05</v>
      </c>
      <c r="N3202" s="41" t="str">
        <f>IF(M3202="","",IF(M3202&lt;0,-M3202&amp;"_"&amp;COUNTIF(M$2:M3202,M3202),M3202&amp;"_"&amp;COUNTIF(M$2:M3202,M3202)))</f>
        <v>0.05_4</v>
      </c>
      <c r="O3202" s="42" t="str">
        <f t="shared" ref="O3202:O3265" si="50">IF(COUNTIF(N:N,N3202)=2,"x","")</f>
        <v/>
      </c>
      <c r="P3202" s="3" t="s">
        <v>4928</v>
      </c>
      <c r="Q3202" s="3" t="s">
        <v>4929</v>
      </c>
      <c r="R3202" s="3" t="s">
        <v>4930</v>
      </c>
      <c r="S3202" s="3" t="s">
        <v>86</v>
      </c>
      <c r="T3202" s="3" t="s">
        <v>95</v>
      </c>
      <c r="U3202" s="3" t="s">
        <v>4929</v>
      </c>
      <c r="V3202" s="3" t="s">
        <v>86</v>
      </c>
      <c r="W3202" s="3" t="s">
        <v>86</v>
      </c>
      <c r="X3202" s="3" t="s">
        <v>86</v>
      </c>
      <c r="Y3202" s="3" t="s">
        <v>97</v>
      </c>
      <c r="Z3202" s="3" t="s">
        <v>86</v>
      </c>
      <c r="AA3202" s="4"/>
      <c r="AB3202" s="3" t="s">
        <v>86</v>
      </c>
      <c r="AC3202" s="3" t="s">
        <v>86</v>
      </c>
      <c r="AD3202" s="3" t="s">
        <v>86</v>
      </c>
      <c r="AE3202" s="5">
        <v>0</v>
      </c>
    </row>
    <row r="3203" spans="1:31" x14ac:dyDescent="0.25">
      <c r="A3203" s="6" t="s">
        <v>86</v>
      </c>
      <c r="B3203" s="3" t="s">
        <v>2774</v>
      </c>
      <c r="C3203" s="3" t="s">
        <v>4931</v>
      </c>
      <c r="D3203" s="4">
        <v>44305</v>
      </c>
      <c r="E3203" s="4">
        <v>44305</v>
      </c>
      <c r="F3203" s="4">
        <v>44308</v>
      </c>
      <c r="G3203" s="3" t="s">
        <v>2488</v>
      </c>
      <c r="H3203" s="3" t="s">
        <v>160</v>
      </c>
      <c r="I3203" s="5">
        <v>39.42</v>
      </c>
      <c r="J3203" s="3" t="s">
        <v>4932</v>
      </c>
      <c r="K3203" s="3" t="s">
        <v>90</v>
      </c>
      <c r="L3203" s="5">
        <v>3340.99</v>
      </c>
      <c r="M3203" s="5">
        <v>39.42</v>
      </c>
      <c r="N3203" s="41" t="str">
        <f>IF(M3203="","",IF(M3203&lt;0,-M3203&amp;"_"&amp;COUNTIF(M$2:M3203,M3203),M3203&amp;"_"&amp;COUNTIF(M$2:M3203,M3203)))</f>
        <v>39.42_1</v>
      </c>
      <c r="O3203" s="42" t="str">
        <f t="shared" si="50"/>
        <v/>
      </c>
      <c r="P3203" s="3" t="s">
        <v>4933</v>
      </c>
      <c r="Q3203" s="3" t="s">
        <v>4934</v>
      </c>
      <c r="R3203" s="3" t="s">
        <v>4935</v>
      </c>
      <c r="S3203" s="3" t="s">
        <v>86</v>
      </c>
      <c r="T3203" s="3" t="s">
        <v>95</v>
      </c>
      <c r="U3203" s="3" t="s">
        <v>4934</v>
      </c>
      <c r="V3203" s="3" t="s">
        <v>86</v>
      </c>
      <c r="W3203" s="3" t="s">
        <v>86</v>
      </c>
      <c r="X3203" s="3" t="s">
        <v>86</v>
      </c>
      <c r="Y3203" s="3" t="s">
        <v>97</v>
      </c>
      <c r="Z3203" s="3" t="s">
        <v>86</v>
      </c>
      <c r="AA3203" s="4"/>
      <c r="AB3203" s="3" t="s">
        <v>86</v>
      </c>
      <c r="AC3203" s="3" t="s">
        <v>86</v>
      </c>
      <c r="AD3203" s="3" t="s">
        <v>86</v>
      </c>
      <c r="AE3203" s="5">
        <v>0</v>
      </c>
    </row>
    <row r="3204" spans="1:31" x14ac:dyDescent="0.25">
      <c r="A3204" s="6" t="s">
        <v>86</v>
      </c>
      <c r="B3204" s="3" t="s">
        <v>2774</v>
      </c>
      <c r="C3204" s="3" t="s">
        <v>4936</v>
      </c>
      <c r="D3204" s="4">
        <v>44305</v>
      </c>
      <c r="E3204" s="4">
        <v>44305</v>
      </c>
      <c r="F3204" s="4">
        <v>44308</v>
      </c>
      <c r="G3204" s="3" t="s">
        <v>2488</v>
      </c>
      <c r="H3204" s="3" t="s">
        <v>160</v>
      </c>
      <c r="I3204" s="5">
        <v>4.1900000000000004</v>
      </c>
      <c r="J3204" s="3" t="s">
        <v>4937</v>
      </c>
      <c r="K3204" s="3" t="s">
        <v>90</v>
      </c>
      <c r="L3204" s="5">
        <v>355.17</v>
      </c>
      <c r="M3204" s="5">
        <v>4.1900000000000004</v>
      </c>
      <c r="N3204" s="41" t="str">
        <f>IF(M3204="","",IF(M3204&lt;0,-M3204&amp;"_"&amp;COUNTIF(M$2:M3204,M3204),M3204&amp;"_"&amp;COUNTIF(M$2:M3204,M3204)))</f>
        <v>4.19_1</v>
      </c>
      <c r="O3204" s="42" t="str">
        <f t="shared" si="50"/>
        <v/>
      </c>
      <c r="P3204" s="3" t="s">
        <v>4938</v>
      </c>
      <c r="Q3204" s="3" t="s">
        <v>4939</v>
      </c>
      <c r="R3204" s="3" t="s">
        <v>4940</v>
      </c>
      <c r="S3204" s="3" t="s">
        <v>86</v>
      </c>
      <c r="T3204" s="3" t="s">
        <v>95</v>
      </c>
      <c r="U3204" s="3" t="s">
        <v>4939</v>
      </c>
      <c r="V3204" s="3" t="s">
        <v>86</v>
      </c>
      <c r="W3204" s="3" t="s">
        <v>86</v>
      </c>
      <c r="X3204" s="3" t="s">
        <v>86</v>
      </c>
      <c r="Y3204" s="3" t="s">
        <v>97</v>
      </c>
      <c r="Z3204" s="3" t="s">
        <v>86</v>
      </c>
      <c r="AA3204" s="4"/>
      <c r="AB3204" s="3" t="s">
        <v>86</v>
      </c>
      <c r="AC3204" s="3" t="s">
        <v>86</v>
      </c>
      <c r="AD3204" s="3" t="s">
        <v>86</v>
      </c>
      <c r="AE3204" s="5">
        <v>0</v>
      </c>
    </row>
    <row r="3205" spans="1:31" x14ac:dyDescent="0.25">
      <c r="A3205" s="6" t="s">
        <v>86</v>
      </c>
      <c r="B3205" s="3" t="s">
        <v>1281</v>
      </c>
      <c r="C3205" s="3" t="s">
        <v>49</v>
      </c>
      <c r="D3205" s="4">
        <v>44307</v>
      </c>
      <c r="E3205" s="4">
        <v>44307</v>
      </c>
      <c r="F3205" s="4">
        <v>44308</v>
      </c>
      <c r="G3205" s="3" t="s">
        <v>89</v>
      </c>
      <c r="H3205" s="3" t="s">
        <v>90</v>
      </c>
      <c r="I3205" s="5">
        <v>3255</v>
      </c>
      <c r="J3205" s="3" t="s">
        <v>91</v>
      </c>
      <c r="K3205" s="3" t="s">
        <v>90</v>
      </c>
      <c r="L3205" s="5">
        <v>3255</v>
      </c>
      <c r="M3205" s="5">
        <v>38.32</v>
      </c>
      <c r="N3205" s="41" t="str">
        <f>IF(M3205="","",IF(M3205&lt;0,-M3205&amp;"_"&amp;COUNTIF(M$2:M3205,M3205),M3205&amp;"_"&amp;COUNTIF(M$2:M3205,M3205)))</f>
        <v>38.32_1</v>
      </c>
      <c r="O3205" s="42" t="str">
        <f t="shared" si="50"/>
        <v/>
      </c>
      <c r="P3205" s="3" t="s">
        <v>2368</v>
      </c>
      <c r="Q3205" s="3" t="s">
        <v>2406</v>
      </c>
      <c r="R3205" s="3" t="s">
        <v>2407</v>
      </c>
      <c r="S3205" s="3" t="s">
        <v>86</v>
      </c>
      <c r="T3205" s="3" t="s">
        <v>95</v>
      </c>
      <c r="U3205" s="3" t="s">
        <v>2408</v>
      </c>
      <c r="V3205" s="3" t="s">
        <v>86</v>
      </c>
      <c r="W3205" s="3" t="s">
        <v>86</v>
      </c>
      <c r="X3205" s="3" t="s">
        <v>86</v>
      </c>
      <c r="Y3205" s="3" t="s">
        <v>97</v>
      </c>
      <c r="Z3205" s="3" t="s">
        <v>86</v>
      </c>
      <c r="AA3205" s="4"/>
      <c r="AB3205" s="3" t="s">
        <v>86</v>
      </c>
      <c r="AC3205" s="3" t="s">
        <v>86</v>
      </c>
      <c r="AD3205" s="3" t="s">
        <v>86</v>
      </c>
      <c r="AE3205" s="5">
        <v>0</v>
      </c>
    </row>
    <row r="3206" spans="1:31" x14ac:dyDescent="0.25">
      <c r="A3206" s="6" t="s">
        <v>86</v>
      </c>
      <c r="B3206" s="3" t="s">
        <v>1281</v>
      </c>
      <c r="C3206" s="3" t="s">
        <v>49</v>
      </c>
      <c r="D3206" s="4">
        <v>44307</v>
      </c>
      <c r="E3206" s="4">
        <v>44307</v>
      </c>
      <c r="F3206" s="4">
        <v>44308</v>
      </c>
      <c r="G3206" s="3" t="s">
        <v>89</v>
      </c>
      <c r="H3206" s="3" t="s">
        <v>90</v>
      </c>
      <c r="I3206" s="5">
        <v>5002</v>
      </c>
      <c r="J3206" s="3" t="s">
        <v>91</v>
      </c>
      <c r="K3206" s="3" t="s">
        <v>90</v>
      </c>
      <c r="L3206" s="5">
        <v>5002</v>
      </c>
      <c r="M3206" s="5">
        <v>58.88</v>
      </c>
      <c r="N3206" s="41" t="str">
        <f>IF(M3206="","",IF(M3206&lt;0,-M3206&amp;"_"&amp;COUNTIF(M$2:M3206,M3206),M3206&amp;"_"&amp;COUNTIF(M$2:M3206,M3206)))</f>
        <v>58.88_1</v>
      </c>
      <c r="O3206" s="42" t="str">
        <f t="shared" si="50"/>
        <v/>
      </c>
      <c r="P3206" s="3" t="s">
        <v>2368</v>
      </c>
      <c r="Q3206" s="3" t="s">
        <v>2409</v>
      </c>
      <c r="R3206" s="3" t="s">
        <v>2410</v>
      </c>
      <c r="S3206" s="3" t="s">
        <v>86</v>
      </c>
      <c r="T3206" s="3" t="s">
        <v>95</v>
      </c>
      <c r="U3206" s="3" t="s">
        <v>2408</v>
      </c>
      <c r="V3206" s="3" t="s">
        <v>86</v>
      </c>
      <c r="W3206" s="3" t="s">
        <v>86</v>
      </c>
      <c r="X3206" s="3" t="s">
        <v>86</v>
      </c>
      <c r="Y3206" s="3" t="s">
        <v>97</v>
      </c>
      <c r="Z3206" s="3" t="s">
        <v>86</v>
      </c>
      <c r="AA3206" s="4"/>
      <c r="AB3206" s="3" t="s">
        <v>86</v>
      </c>
      <c r="AC3206" s="3" t="s">
        <v>86</v>
      </c>
      <c r="AD3206" s="3" t="s">
        <v>86</v>
      </c>
      <c r="AE3206" s="5">
        <v>0</v>
      </c>
    </row>
    <row r="3207" spans="1:31" x14ac:dyDescent="0.25">
      <c r="A3207" s="6" t="s">
        <v>86</v>
      </c>
      <c r="B3207" s="3" t="s">
        <v>1281</v>
      </c>
      <c r="C3207" s="3" t="s">
        <v>49</v>
      </c>
      <c r="D3207" s="4">
        <v>44307</v>
      </c>
      <c r="E3207" s="4">
        <v>44307</v>
      </c>
      <c r="F3207" s="4">
        <v>44308</v>
      </c>
      <c r="G3207" s="3" t="s">
        <v>89</v>
      </c>
      <c r="H3207" s="3" t="s">
        <v>90</v>
      </c>
      <c r="I3207" s="5">
        <v>6643</v>
      </c>
      <c r="J3207" s="3" t="s">
        <v>91</v>
      </c>
      <c r="K3207" s="3" t="s">
        <v>90</v>
      </c>
      <c r="L3207" s="5">
        <v>6643</v>
      </c>
      <c r="M3207" s="5">
        <v>78.2</v>
      </c>
      <c r="N3207" s="41" t="str">
        <f>IF(M3207="","",IF(M3207&lt;0,-M3207&amp;"_"&amp;COUNTIF(M$2:M3207,M3207),M3207&amp;"_"&amp;COUNTIF(M$2:M3207,M3207)))</f>
        <v>78.2_2</v>
      </c>
      <c r="O3207" s="42" t="str">
        <f t="shared" si="50"/>
        <v/>
      </c>
      <c r="P3207" s="3" t="s">
        <v>2368</v>
      </c>
      <c r="Q3207" s="3" t="s">
        <v>2411</v>
      </c>
      <c r="R3207" s="3" t="s">
        <v>2412</v>
      </c>
      <c r="S3207" s="3" t="s">
        <v>86</v>
      </c>
      <c r="T3207" s="3" t="s">
        <v>95</v>
      </c>
      <c r="U3207" s="3" t="s">
        <v>2408</v>
      </c>
      <c r="V3207" s="3" t="s">
        <v>86</v>
      </c>
      <c r="W3207" s="3" t="s">
        <v>86</v>
      </c>
      <c r="X3207" s="3" t="s">
        <v>86</v>
      </c>
      <c r="Y3207" s="3" t="s">
        <v>97</v>
      </c>
      <c r="Z3207" s="3" t="s">
        <v>86</v>
      </c>
      <c r="AA3207" s="4"/>
      <c r="AB3207" s="3" t="s">
        <v>86</v>
      </c>
      <c r="AC3207" s="3" t="s">
        <v>86</v>
      </c>
      <c r="AD3207" s="3" t="s">
        <v>86</v>
      </c>
      <c r="AE3207" s="5">
        <v>0</v>
      </c>
    </row>
    <row r="3208" spans="1:31" x14ac:dyDescent="0.25">
      <c r="A3208" s="6" t="s">
        <v>86</v>
      </c>
      <c r="B3208" s="3" t="s">
        <v>2459</v>
      </c>
      <c r="C3208" s="3" t="s">
        <v>2743</v>
      </c>
      <c r="D3208" s="4">
        <v>44307</v>
      </c>
      <c r="E3208" s="4">
        <v>44307</v>
      </c>
      <c r="F3208" s="4">
        <v>44308</v>
      </c>
      <c r="G3208" s="3" t="s">
        <v>89</v>
      </c>
      <c r="H3208" s="3" t="s">
        <v>90</v>
      </c>
      <c r="I3208" s="5">
        <v>9126</v>
      </c>
      <c r="J3208" s="3" t="s">
        <v>91</v>
      </c>
      <c r="K3208" s="3" t="s">
        <v>90</v>
      </c>
      <c r="L3208" s="5">
        <v>9126</v>
      </c>
      <c r="M3208" s="5">
        <v>107.43</v>
      </c>
      <c r="N3208" s="41" t="str">
        <f>IF(M3208="","",IF(M3208&lt;0,-M3208&amp;"_"&amp;COUNTIF(M$2:M3208,M3208),M3208&amp;"_"&amp;COUNTIF(M$2:M3208,M3208)))</f>
        <v>107.43_1</v>
      </c>
      <c r="O3208" s="42" t="str">
        <f t="shared" si="50"/>
        <v/>
      </c>
      <c r="P3208" s="3" t="s">
        <v>2744</v>
      </c>
      <c r="Q3208" s="3" t="s">
        <v>2745</v>
      </c>
      <c r="R3208" s="3" t="s">
        <v>2746</v>
      </c>
      <c r="S3208" s="3" t="s">
        <v>86</v>
      </c>
      <c r="T3208" s="3" t="s">
        <v>95</v>
      </c>
      <c r="U3208" s="3" t="s">
        <v>2747</v>
      </c>
      <c r="V3208" s="3" t="s">
        <v>86</v>
      </c>
      <c r="W3208" s="3" t="s">
        <v>86</v>
      </c>
      <c r="X3208" s="3" t="s">
        <v>86</v>
      </c>
      <c r="Y3208" s="3" t="s">
        <v>97</v>
      </c>
      <c r="Z3208" s="3" t="s">
        <v>86</v>
      </c>
      <c r="AA3208" s="4"/>
      <c r="AB3208" s="3" t="s">
        <v>86</v>
      </c>
      <c r="AC3208" s="3" t="s">
        <v>86</v>
      </c>
      <c r="AD3208" s="3" t="s">
        <v>86</v>
      </c>
      <c r="AE3208" s="5">
        <v>0</v>
      </c>
    </row>
    <row r="3209" spans="1:31" x14ac:dyDescent="0.25">
      <c r="A3209" s="6" t="s">
        <v>86</v>
      </c>
      <c r="B3209" s="3" t="s">
        <v>2459</v>
      </c>
      <c r="C3209" s="3" t="s">
        <v>2743</v>
      </c>
      <c r="D3209" s="4">
        <v>44307</v>
      </c>
      <c r="E3209" s="4">
        <v>44307</v>
      </c>
      <c r="F3209" s="4">
        <v>44308</v>
      </c>
      <c r="G3209" s="3" t="s">
        <v>89</v>
      </c>
      <c r="H3209" s="3" t="s">
        <v>90</v>
      </c>
      <c r="I3209" s="5">
        <v>71490</v>
      </c>
      <c r="J3209" s="3" t="s">
        <v>91</v>
      </c>
      <c r="K3209" s="3" t="s">
        <v>90</v>
      </c>
      <c r="L3209" s="5">
        <v>71490</v>
      </c>
      <c r="M3209" s="5">
        <v>841.55</v>
      </c>
      <c r="N3209" s="41" t="str">
        <f>IF(M3209="","",IF(M3209&lt;0,-M3209&amp;"_"&amp;COUNTIF(M$2:M3209,M3209),M3209&amp;"_"&amp;COUNTIF(M$2:M3209,M3209)))</f>
        <v>841.55_1</v>
      </c>
      <c r="O3209" s="42" t="str">
        <f t="shared" si="50"/>
        <v/>
      </c>
      <c r="P3209" s="3" t="s">
        <v>2744</v>
      </c>
      <c r="Q3209" s="3" t="s">
        <v>2745</v>
      </c>
      <c r="R3209" s="3" t="s">
        <v>2748</v>
      </c>
      <c r="S3209" s="3" t="s">
        <v>86</v>
      </c>
      <c r="T3209" s="3" t="s">
        <v>95</v>
      </c>
      <c r="U3209" s="3" t="s">
        <v>2747</v>
      </c>
      <c r="V3209" s="3" t="s">
        <v>86</v>
      </c>
      <c r="W3209" s="3" t="s">
        <v>86</v>
      </c>
      <c r="X3209" s="3" t="s">
        <v>86</v>
      </c>
      <c r="Y3209" s="3" t="s">
        <v>97</v>
      </c>
      <c r="Z3209" s="3" t="s">
        <v>86</v>
      </c>
      <c r="AA3209" s="4"/>
      <c r="AB3209" s="3" t="s">
        <v>86</v>
      </c>
      <c r="AC3209" s="3" t="s">
        <v>86</v>
      </c>
      <c r="AD3209" s="3" t="s">
        <v>86</v>
      </c>
      <c r="AE3209" s="5">
        <v>0</v>
      </c>
    </row>
    <row r="3210" spans="1:31" x14ac:dyDescent="0.25">
      <c r="A3210" s="6" t="s">
        <v>86</v>
      </c>
      <c r="B3210" s="3" t="s">
        <v>2459</v>
      </c>
      <c r="C3210" s="3" t="s">
        <v>2743</v>
      </c>
      <c r="D3210" s="4">
        <v>44307</v>
      </c>
      <c r="E3210" s="4">
        <v>44307</v>
      </c>
      <c r="F3210" s="4">
        <v>44308</v>
      </c>
      <c r="G3210" s="3" t="s">
        <v>89</v>
      </c>
      <c r="H3210" s="3" t="s">
        <v>90</v>
      </c>
      <c r="I3210" s="5">
        <v>5045</v>
      </c>
      <c r="J3210" s="3" t="s">
        <v>91</v>
      </c>
      <c r="K3210" s="3" t="s">
        <v>90</v>
      </c>
      <c r="L3210" s="5">
        <v>5045</v>
      </c>
      <c r="M3210" s="5">
        <v>59.39</v>
      </c>
      <c r="N3210" s="41" t="str">
        <f>IF(M3210="","",IF(M3210&lt;0,-M3210&amp;"_"&amp;COUNTIF(M$2:M3210,M3210),M3210&amp;"_"&amp;COUNTIF(M$2:M3210,M3210)))</f>
        <v>59.39_1</v>
      </c>
      <c r="O3210" s="42" t="str">
        <f t="shared" si="50"/>
        <v/>
      </c>
      <c r="P3210" s="3" t="s">
        <v>2744</v>
      </c>
      <c r="Q3210" s="3" t="s">
        <v>2745</v>
      </c>
      <c r="R3210" s="3" t="s">
        <v>2749</v>
      </c>
      <c r="S3210" s="3" t="s">
        <v>86</v>
      </c>
      <c r="T3210" s="3" t="s">
        <v>95</v>
      </c>
      <c r="U3210" s="3" t="s">
        <v>2747</v>
      </c>
      <c r="V3210" s="3" t="s">
        <v>86</v>
      </c>
      <c r="W3210" s="3" t="s">
        <v>86</v>
      </c>
      <c r="X3210" s="3" t="s">
        <v>86</v>
      </c>
      <c r="Y3210" s="3" t="s">
        <v>97</v>
      </c>
      <c r="Z3210" s="3" t="s">
        <v>86</v>
      </c>
      <c r="AA3210" s="4"/>
      <c r="AB3210" s="3" t="s">
        <v>86</v>
      </c>
      <c r="AC3210" s="3" t="s">
        <v>86</v>
      </c>
      <c r="AD3210" s="3" t="s">
        <v>86</v>
      </c>
      <c r="AE3210" s="5">
        <v>0</v>
      </c>
    </row>
    <row r="3211" spans="1:31" x14ac:dyDescent="0.25">
      <c r="A3211" s="6" t="s">
        <v>86</v>
      </c>
      <c r="B3211" s="3" t="s">
        <v>1298</v>
      </c>
      <c r="C3211" s="3" t="s">
        <v>49</v>
      </c>
      <c r="D3211" s="4">
        <v>44307</v>
      </c>
      <c r="E3211" s="4">
        <v>44307</v>
      </c>
      <c r="F3211" s="4">
        <v>44308</v>
      </c>
      <c r="G3211" s="3" t="s">
        <v>89</v>
      </c>
      <c r="H3211" s="3" t="s">
        <v>90</v>
      </c>
      <c r="I3211" s="5">
        <v>7159</v>
      </c>
      <c r="J3211" s="3" t="s">
        <v>91</v>
      </c>
      <c r="K3211" s="3" t="s">
        <v>90</v>
      </c>
      <c r="L3211" s="5">
        <v>7159</v>
      </c>
      <c r="M3211" s="5">
        <v>84.27</v>
      </c>
      <c r="N3211" s="41" t="str">
        <f>IF(M3211="","",IF(M3211&lt;0,-M3211&amp;"_"&amp;COUNTIF(M$2:M3211,M3211),M3211&amp;"_"&amp;COUNTIF(M$2:M3211,M3211)))</f>
        <v>84.27_1</v>
      </c>
      <c r="O3211" s="42" t="str">
        <f t="shared" si="50"/>
        <v/>
      </c>
      <c r="P3211" s="3" t="s">
        <v>2368</v>
      </c>
      <c r="Q3211" s="3" t="s">
        <v>2406</v>
      </c>
      <c r="R3211" s="3" t="s">
        <v>2407</v>
      </c>
      <c r="S3211" s="3" t="s">
        <v>86</v>
      </c>
      <c r="T3211" s="3" t="s">
        <v>95</v>
      </c>
      <c r="U3211" s="3" t="s">
        <v>2408</v>
      </c>
      <c r="V3211" s="3" t="s">
        <v>86</v>
      </c>
      <c r="W3211" s="3" t="s">
        <v>86</v>
      </c>
      <c r="X3211" s="3" t="s">
        <v>86</v>
      </c>
      <c r="Y3211" s="3" t="s">
        <v>97</v>
      </c>
      <c r="Z3211" s="3" t="s">
        <v>86</v>
      </c>
      <c r="AA3211" s="4"/>
      <c r="AB3211" s="3" t="s">
        <v>86</v>
      </c>
      <c r="AC3211" s="3" t="s">
        <v>86</v>
      </c>
      <c r="AD3211" s="3" t="s">
        <v>86</v>
      </c>
      <c r="AE3211" s="5">
        <v>0</v>
      </c>
    </row>
    <row r="3212" spans="1:31" x14ac:dyDescent="0.25">
      <c r="A3212" s="6" t="s">
        <v>86</v>
      </c>
      <c r="B3212" s="3" t="s">
        <v>1298</v>
      </c>
      <c r="C3212" s="3" t="s">
        <v>49</v>
      </c>
      <c r="D3212" s="4">
        <v>44307</v>
      </c>
      <c r="E3212" s="4">
        <v>44307</v>
      </c>
      <c r="F3212" s="4">
        <v>44308</v>
      </c>
      <c r="G3212" s="3" t="s">
        <v>89</v>
      </c>
      <c r="H3212" s="3" t="s">
        <v>90</v>
      </c>
      <c r="I3212" s="5">
        <v>2978</v>
      </c>
      <c r="J3212" s="3" t="s">
        <v>91</v>
      </c>
      <c r="K3212" s="3" t="s">
        <v>90</v>
      </c>
      <c r="L3212" s="5">
        <v>2978</v>
      </c>
      <c r="M3212" s="5">
        <v>35.06</v>
      </c>
      <c r="N3212" s="41" t="str">
        <f>IF(M3212="","",IF(M3212&lt;0,-M3212&amp;"_"&amp;COUNTIF(M$2:M3212,M3212),M3212&amp;"_"&amp;COUNTIF(M$2:M3212,M3212)))</f>
        <v>35.06_2</v>
      </c>
      <c r="O3212" s="42" t="str">
        <f t="shared" si="50"/>
        <v/>
      </c>
      <c r="P3212" s="3" t="s">
        <v>2368</v>
      </c>
      <c r="Q3212" s="3" t="s">
        <v>2409</v>
      </c>
      <c r="R3212" s="3" t="s">
        <v>2410</v>
      </c>
      <c r="S3212" s="3" t="s">
        <v>86</v>
      </c>
      <c r="T3212" s="3" t="s">
        <v>95</v>
      </c>
      <c r="U3212" s="3" t="s">
        <v>2408</v>
      </c>
      <c r="V3212" s="3" t="s">
        <v>86</v>
      </c>
      <c r="W3212" s="3" t="s">
        <v>86</v>
      </c>
      <c r="X3212" s="3" t="s">
        <v>86</v>
      </c>
      <c r="Y3212" s="3" t="s">
        <v>97</v>
      </c>
      <c r="Z3212" s="3" t="s">
        <v>86</v>
      </c>
      <c r="AA3212" s="4"/>
      <c r="AB3212" s="3" t="s">
        <v>86</v>
      </c>
      <c r="AC3212" s="3" t="s">
        <v>86</v>
      </c>
      <c r="AD3212" s="3" t="s">
        <v>86</v>
      </c>
      <c r="AE3212" s="5">
        <v>0</v>
      </c>
    </row>
    <row r="3213" spans="1:31" x14ac:dyDescent="0.25">
      <c r="A3213" s="6" t="s">
        <v>86</v>
      </c>
      <c r="B3213" s="3" t="s">
        <v>1298</v>
      </c>
      <c r="C3213" s="3" t="s">
        <v>49</v>
      </c>
      <c r="D3213" s="4">
        <v>44307</v>
      </c>
      <c r="E3213" s="4">
        <v>44307</v>
      </c>
      <c r="F3213" s="4">
        <v>44308</v>
      </c>
      <c r="G3213" s="3" t="s">
        <v>89</v>
      </c>
      <c r="H3213" s="3" t="s">
        <v>90</v>
      </c>
      <c r="I3213" s="5">
        <v>4209</v>
      </c>
      <c r="J3213" s="3" t="s">
        <v>91</v>
      </c>
      <c r="K3213" s="3" t="s">
        <v>90</v>
      </c>
      <c r="L3213" s="5">
        <v>4209</v>
      </c>
      <c r="M3213" s="5">
        <v>49.55</v>
      </c>
      <c r="N3213" s="41" t="str">
        <f>IF(M3213="","",IF(M3213&lt;0,-M3213&amp;"_"&amp;COUNTIF(M$2:M3213,M3213),M3213&amp;"_"&amp;COUNTIF(M$2:M3213,M3213)))</f>
        <v>49.55_1</v>
      </c>
      <c r="O3213" s="42" t="str">
        <f t="shared" si="50"/>
        <v/>
      </c>
      <c r="P3213" s="3" t="s">
        <v>2368</v>
      </c>
      <c r="Q3213" s="3" t="s">
        <v>2411</v>
      </c>
      <c r="R3213" s="3" t="s">
        <v>2412</v>
      </c>
      <c r="S3213" s="3" t="s">
        <v>86</v>
      </c>
      <c r="T3213" s="3" t="s">
        <v>95</v>
      </c>
      <c r="U3213" s="3" t="s">
        <v>2408</v>
      </c>
      <c r="V3213" s="3" t="s">
        <v>86</v>
      </c>
      <c r="W3213" s="3" t="s">
        <v>86</v>
      </c>
      <c r="X3213" s="3" t="s">
        <v>86</v>
      </c>
      <c r="Y3213" s="3" t="s">
        <v>97</v>
      </c>
      <c r="Z3213" s="3" t="s">
        <v>86</v>
      </c>
      <c r="AA3213" s="4"/>
      <c r="AB3213" s="3" t="s">
        <v>86</v>
      </c>
      <c r="AC3213" s="3" t="s">
        <v>86</v>
      </c>
      <c r="AD3213" s="3" t="s">
        <v>86</v>
      </c>
      <c r="AE3213" s="5">
        <v>0</v>
      </c>
    </row>
    <row r="3214" spans="1:31" x14ac:dyDescent="0.25">
      <c r="A3214" s="6" t="s">
        <v>86</v>
      </c>
      <c r="B3214" s="3" t="s">
        <v>2779</v>
      </c>
      <c r="C3214" s="3" t="s">
        <v>4941</v>
      </c>
      <c r="D3214" s="4">
        <v>44307</v>
      </c>
      <c r="E3214" s="4">
        <v>44307</v>
      </c>
      <c r="F3214" s="4">
        <v>44307</v>
      </c>
      <c r="G3214" s="3" t="s">
        <v>89</v>
      </c>
      <c r="H3214" s="3" t="s">
        <v>90</v>
      </c>
      <c r="I3214" s="5">
        <v>33840</v>
      </c>
      <c r="J3214" s="3" t="s">
        <v>91</v>
      </c>
      <c r="K3214" s="3" t="s">
        <v>90</v>
      </c>
      <c r="L3214" s="5">
        <v>33840</v>
      </c>
      <c r="M3214" s="5">
        <v>398.35</v>
      </c>
      <c r="N3214" s="41" t="str">
        <f>IF(M3214="","",IF(M3214&lt;0,-M3214&amp;"_"&amp;COUNTIF(M$2:M3214,M3214),M3214&amp;"_"&amp;COUNTIF(M$2:M3214,M3214)))</f>
        <v>398.35_1</v>
      </c>
      <c r="O3214" s="42" t="str">
        <f t="shared" si="50"/>
        <v/>
      </c>
      <c r="P3214" s="3" t="s">
        <v>4942</v>
      </c>
      <c r="Q3214" s="3" t="s">
        <v>4238</v>
      </c>
      <c r="R3214" s="3" t="s">
        <v>4239</v>
      </c>
      <c r="S3214" s="3" t="s">
        <v>86</v>
      </c>
      <c r="T3214" s="3" t="s">
        <v>95</v>
      </c>
      <c r="U3214" s="3" t="s">
        <v>4943</v>
      </c>
      <c r="V3214" s="3" t="s">
        <v>86</v>
      </c>
      <c r="W3214" s="3" t="s">
        <v>86</v>
      </c>
      <c r="X3214" s="3" t="s">
        <v>86</v>
      </c>
      <c r="Y3214" s="3" t="s">
        <v>97</v>
      </c>
      <c r="Z3214" s="3" t="s">
        <v>86</v>
      </c>
      <c r="AA3214" s="4"/>
      <c r="AB3214" s="3" t="s">
        <v>86</v>
      </c>
      <c r="AC3214" s="3" t="s">
        <v>86</v>
      </c>
      <c r="AD3214" s="3" t="s">
        <v>86</v>
      </c>
      <c r="AE3214" s="5">
        <v>0</v>
      </c>
    </row>
    <row r="3215" spans="1:31" x14ac:dyDescent="0.25">
      <c r="A3215" s="6" t="s">
        <v>86</v>
      </c>
      <c r="B3215" s="3" t="s">
        <v>2779</v>
      </c>
      <c r="C3215" s="3" t="s">
        <v>4941</v>
      </c>
      <c r="D3215" s="4">
        <v>44307</v>
      </c>
      <c r="E3215" s="4">
        <v>44307</v>
      </c>
      <c r="F3215" s="4">
        <v>44307</v>
      </c>
      <c r="G3215" s="3" t="s">
        <v>89</v>
      </c>
      <c r="H3215" s="3" t="s">
        <v>90</v>
      </c>
      <c r="I3215" s="5">
        <v>33015</v>
      </c>
      <c r="J3215" s="3" t="s">
        <v>91</v>
      </c>
      <c r="K3215" s="3" t="s">
        <v>90</v>
      </c>
      <c r="L3215" s="5">
        <v>33015</v>
      </c>
      <c r="M3215" s="5">
        <v>388.64</v>
      </c>
      <c r="N3215" s="41" t="str">
        <f>IF(M3215="","",IF(M3215&lt;0,-M3215&amp;"_"&amp;COUNTIF(M$2:M3215,M3215),M3215&amp;"_"&amp;COUNTIF(M$2:M3215,M3215)))</f>
        <v>388.64_2</v>
      </c>
      <c r="O3215" s="42" t="str">
        <f t="shared" si="50"/>
        <v/>
      </c>
      <c r="P3215" s="3" t="s">
        <v>4942</v>
      </c>
      <c r="Q3215" s="3" t="s">
        <v>4236</v>
      </c>
      <c r="R3215" s="3" t="s">
        <v>4237</v>
      </c>
      <c r="S3215" s="3" t="s">
        <v>86</v>
      </c>
      <c r="T3215" s="3" t="s">
        <v>95</v>
      </c>
      <c r="U3215" s="3" t="s">
        <v>4943</v>
      </c>
      <c r="V3215" s="3" t="s">
        <v>86</v>
      </c>
      <c r="W3215" s="3" t="s">
        <v>86</v>
      </c>
      <c r="X3215" s="3" t="s">
        <v>86</v>
      </c>
      <c r="Y3215" s="3" t="s">
        <v>97</v>
      </c>
      <c r="Z3215" s="3" t="s">
        <v>86</v>
      </c>
      <c r="AA3215" s="4"/>
      <c r="AB3215" s="3" t="s">
        <v>86</v>
      </c>
      <c r="AC3215" s="3" t="s">
        <v>86</v>
      </c>
      <c r="AD3215" s="3" t="s">
        <v>86</v>
      </c>
      <c r="AE3215" s="5">
        <v>0</v>
      </c>
    </row>
    <row r="3216" spans="1:31" x14ac:dyDescent="0.25">
      <c r="A3216" s="6" t="s">
        <v>86</v>
      </c>
      <c r="B3216" s="3" t="s">
        <v>2779</v>
      </c>
      <c r="C3216" s="3" t="s">
        <v>4941</v>
      </c>
      <c r="D3216" s="4">
        <v>44307</v>
      </c>
      <c r="E3216" s="4">
        <v>44307</v>
      </c>
      <c r="F3216" s="4">
        <v>44307</v>
      </c>
      <c r="G3216" s="3" t="s">
        <v>89</v>
      </c>
      <c r="H3216" s="3" t="s">
        <v>90</v>
      </c>
      <c r="I3216" s="5">
        <v>36766</v>
      </c>
      <c r="J3216" s="3" t="s">
        <v>91</v>
      </c>
      <c r="K3216" s="3" t="s">
        <v>90</v>
      </c>
      <c r="L3216" s="5">
        <v>36766</v>
      </c>
      <c r="M3216" s="5">
        <v>432.8</v>
      </c>
      <c r="N3216" s="41" t="str">
        <f>IF(M3216="","",IF(M3216&lt;0,-M3216&amp;"_"&amp;COUNTIF(M$2:M3216,M3216),M3216&amp;"_"&amp;COUNTIF(M$2:M3216,M3216)))</f>
        <v>432.8_2</v>
      </c>
      <c r="O3216" s="42" t="str">
        <f t="shared" si="50"/>
        <v/>
      </c>
      <c r="P3216" s="3" t="s">
        <v>4942</v>
      </c>
      <c r="Q3216" s="3" t="s">
        <v>4339</v>
      </c>
      <c r="R3216" s="3" t="s">
        <v>4340</v>
      </c>
      <c r="S3216" s="3" t="s">
        <v>86</v>
      </c>
      <c r="T3216" s="3" t="s">
        <v>95</v>
      </c>
      <c r="U3216" s="3" t="s">
        <v>4943</v>
      </c>
      <c r="V3216" s="3" t="s">
        <v>86</v>
      </c>
      <c r="W3216" s="3" t="s">
        <v>86</v>
      </c>
      <c r="X3216" s="3" t="s">
        <v>86</v>
      </c>
      <c r="Y3216" s="3" t="s">
        <v>97</v>
      </c>
      <c r="Z3216" s="3" t="s">
        <v>86</v>
      </c>
      <c r="AA3216" s="4"/>
      <c r="AB3216" s="3" t="s">
        <v>86</v>
      </c>
      <c r="AC3216" s="3" t="s">
        <v>86</v>
      </c>
      <c r="AD3216" s="3" t="s">
        <v>86</v>
      </c>
      <c r="AE3216" s="5">
        <v>0</v>
      </c>
    </row>
    <row r="3217" spans="1:31" x14ac:dyDescent="0.25">
      <c r="A3217" s="6" t="s">
        <v>86</v>
      </c>
      <c r="B3217" s="3" t="s">
        <v>2764</v>
      </c>
      <c r="C3217" s="3" t="s">
        <v>49</v>
      </c>
      <c r="D3217" s="4">
        <v>44307</v>
      </c>
      <c r="E3217" s="4">
        <v>44307</v>
      </c>
      <c r="F3217" s="4">
        <v>44308</v>
      </c>
      <c r="G3217" s="3" t="s">
        <v>89</v>
      </c>
      <c r="H3217" s="3" t="s">
        <v>90</v>
      </c>
      <c r="I3217" s="5">
        <v>66187</v>
      </c>
      <c r="J3217" s="3" t="s">
        <v>91</v>
      </c>
      <c r="K3217" s="3" t="s">
        <v>90</v>
      </c>
      <c r="L3217" s="5">
        <v>66187</v>
      </c>
      <c r="M3217" s="5">
        <v>779.13</v>
      </c>
      <c r="N3217" s="41" t="str">
        <f>IF(M3217="","",IF(M3217&lt;0,-M3217&amp;"_"&amp;COUNTIF(M$2:M3217,M3217),M3217&amp;"_"&amp;COUNTIF(M$2:M3217,M3217)))</f>
        <v>779.13_1</v>
      </c>
      <c r="O3217" s="42" t="str">
        <f t="shared" si="50"/>
        <v/>
      </c>
      <c r="P3217" s="3" t="s">
        <v>2368</v>
      </c>
      <c r="Q3217" s="3" t="s">
        <v>2411</v>
      </c>
      <c r="R3217" s="3" t="s">
        <v>2412</v>
      </c>
      <c r="S3217" s="3" t="s">
        <v>86</v>
      </c>
      <c r="T3217" s="3" t="s">
        <v>95</v>
      </c>
      <c r="U3217" s="3" t="s">
        <v>2408</v>
      </c>
      <c r="V3217" s="3" t="s">
        <v>86</v>
      </c>
      <c r="W3217" s="3" t="s">
        <v>86</v>
      </c>
      <c r="X3217" s="3" t="s">
        <v>86</v>
      </c>
      <c r="Y3217" s="3" t="s">
        <v>97</v>
      </c>
      <c r="Z3217" s="3" t="s">
        <v>86</v>
      </c>
      <c r="AA3217" s="4"/>
      <c r="AB3217" s="3" t="s">
        <v>86</v>
      </c>
      <c r="AC3217" s="3" t="s">
        <v>86</v>
      </c>
      <c r="AD3217" s="3" t="s">
        <v>86</v>
      </c>
      <c r="AE3217" s="5">
        <v>0</v>
      </c>
    </row>
    <row r="3218" spans="1:31" x14ac:dyDescent="0.25">
      <c r="A3218" s="6" t="s">
        <v>86</v>
      </c>
      <c r="B3218" s="3" t="s">
        <v>2774</v>
      </c>
      <c r="C3218" s="3" t="s">
        <v>4944</v>
      </c>
      <c r="D3218" s="4">
        <v>44307</v>
      </c>
      <c r="E3218" s="4">
        <v>44307</v>
      </c>
      <c r="F3218" s="4">
        <v>44308</v>
      </c>
      <c r="G3218" s="3" t="s">
        <v>2488</v>
      </c>
      <c r="H3218" s="3" t="s">
        <v>160</v>
      </c>
      <c r="I3218" s="5">
        <v>3.09</v>
      </c>
      <c r="J3218" s="3" t="s">
        <v>4945</v>
      </c>
      <c r="K3218" s="3" t="s">
        <v>90</v>
      </c>
      <c r="L3218" s="5">
        <v>261.73</v>
      </c>
      <c r="M3218" s="5">
        <v>3.09</v>
      </c>
      <c r="N3218" s="41" t="str">
        <f>IF(M3218="","",IF(M3218&lt;0,-M3218&amp;"_"&amp;COUNTIF(M$2:M3218,M3218),M3218&amp;"_"&amp;COUNTIF(M$2:M3218,M3218)))</f>
        <v>3.09_1</v>
      </c>
      <c r="O3218" s="42" t="str">
        <f t="shared" si="50"/>
        <v/>
      </c>
      <c r="P3218" s="3" t="s">
        <v>4946</v>
      </c>
      <c r="Q3218" s="3" t="s">
        <v>4947</v>
      </c>
      <c r="R3218" s="3" t="s">
        <v>4948</v>
      </c>
      <c r="S3218" s="3" t="s">
        <v>86</v>
      </c>
      <c r="T3218" s="3" t="s">
        <v>95</v>
      </c>
      <c r="U3218" s="3" t="s">
        <v>4947</v>
      </c>
      <c r="V3218" s="3" t="s">
        <v>86</v>
      </c>
      <c r="W3218" s="3" t="s">
        <v>86</v>
      </c>
      <c r="X3218" s="3" t="s">
        <v>86</v>
      </c>
      <c r="Y3218" s="3" t="s">
        <v>97</v>
      </c>
      <c r="Z3218" s="3" t="s">
        <v>86</v>
      </c>
      <c r="AA3218" s="4"/>
      <c r="AB3218" s="3" t="s">
        <v>86</v>
      </c>
      <c r="AC3218" s="3" t="s">
        <v>86</v>
      </c>
      <c r="AD3218" s="3" t="s">
        <v>86</v>
      </c>
      <c r="AE3218" s="5">
        <v>0</v>
      </c>
    </row>
    <row r="3219" spans="1:31" x14ac:dyDescent="0.25">
      <c r="A3219" s="6" t="s">
        <v>86</v>
      </c>
      <c r="B3219" s="3" t="s">
        <v>2764</v>
      </c>
      <c r="C3219" s="3" t="s">
        <v>4949</v>
      </c>
      <c r="D3219" s="4">
        <v>44308</v>
      </c>
      <c r="E3219" s="4">
        <v>44308</v>
      </c>
      <c r="F3219" s="4">
        <v>44318</v>
      </c>
      <c r="G3219" s="3" t="s">
        <v>211</v>
      </c>
      <c r="H3219" s="3" t="s">
        <v>90</v>
      </c>
      <c r="I3219" s="5">
        <v>95000</v>
      </c>
      <c r="J3219" s="3" t="s">
        <v>91</v>
      </c>
      <c r="K3219" s="3" t="s">
        <v>90</v>
      </c>
      <c r="L3219" s="5">
        <v>95000</v>
      </c>
      <c r="M3219" s="5">
        <v>1118.3</v>
      </c>
      <c r="N3219" s="41" t="str">
        <f>IF(M3219="","",IF(M3219&lt;0,-M3219&amp;"_"&amp;COUNTIF(M$2:M3219,M3219),M3219&amp;"_"&amp;COUNTIF(M$2:M3219,M3219)))</f>
        <v>1118.3_1</v>
      </c>
      <c r="O3219" s="42" t="str">
        <f t="shared" si="50"/>
        <v/>
      </c>
      <c r="P3219" s="3" t="s">
        <v>4950</v>
      </c>
      <c r="Q3219" s="3" t="s">
        <v>4951</v>
      </c>
      <c r="R3219" s="3" t="s">
        <v>4952</v>
      </c>
      <c r="S3219" s="3" t="s">
        <v>86</v>
      </c>
      <c r="T3219" s="3" t="s">
        <v>95</v>
      </c>
      <c r="U3219" s="3" t="s">
        <v>3479</v>
      </c>
      <c r="V3219" s="3" t="s">
        <v>86</v>
      </c>
      <c r="W3219" s="3" t="s">
        <v>86</v>
      </c>
      <c r="X3219" s="3" t="s">
        <v>86</v>
      </c>
      <c r="Y3219" s="3" t="s">
        <v>97</v>
      </c>
      <c r="Z3219" s="3" t="s">
        <v>86</v>
      </c>
      <c r="AA3219" s="4"/>
      <c r="AB3219" s="3" t="s">
        <v>86</v>
      </c>
      <c r="AC3219" s="3" t="s">
        <v>86</v>
      </c>
      <c r="AD3219" s="3" t="s">
        <v>86</v>
      </c>
      <c r="AE3219" s="5">
        <v>0</v>
      </c>
    </row>
    <row r="3220" spans="1:31" x14ac:dyDescent="0.25">
      <c r="A3220" s="6" t="s">
        <v>86</v>
      </c>
      <c r="B3220" s="3" t="s">
        <v>270</v>
      </c>
      <c r="C3220" s="3" t="s">
        <v>870</v>
      </c>
      <c r="D3220" s="4">
        <v>44308</v>
      </c>
      <c r="E3220" s="4">
        <v>44308</v>
      </c>
      <c r="F3220" s="4">
        <v>44326</v>
      </c>
      <c r="G3220" s="3" t="s">
        <v>89</v>
      </c>
      <c r="H3220" s="3" t="s">
        <v>90</v>
      </c>
      <c r="I3220" s="5">
        <v>255430</v>
      </c>
      <c r="J3220" s="3" t="s">
        <v>91</v>
      </c>
      <c r="K3220" s="3" t="s">
        <v>90</v>
      </c>
      <c r="L3220" s="5">
        <v>255430</v>
      </c>
      <c r="M3220" s="5">
        <v>3006.83</v>
      </c>
      <c r="N3220" s="41" t="str">
        <f>IF(M3220="","",IF(M3220&lt;0,-M3220&amp;"_"&amp;COUNTIF(M$2:M3220,M3220),M3220&amp;"_"&amp;COUNTIF(M$2:M3220,M3220)))</f>
        <v>3006.83_1</v>
      </c>
      <c r="O3220" s="42" t="str">
        <f t="shared" si="50"/>
        <v/>
      </c>
      <c r="P3220" s="3" t="s">
        <v>871</v>
      </c>
      <c r="Q3220" s="3" t="s">
        <v>872</v>
      </c>
      <c r="R3220" s="3" t="s">
        <v>873</v>
      </c>
      <c r="S3220" s="3" t="s">
        <v>86</v>
      </c>
      <c r="T3220" s="3" t="s">
        <v>95</v>
      </c>
      <c r="U3220" s="3" t="s">
        <v>874</v>
      </c>
      <c r="V3220" s="3" t="s">
        <v>86</v>
      </c>
      <c r="W3220" s="3" t="s">
        <v>86</v>
      </c>
      <c r="X3220" s="3" t="s">
        <v>86</v>
      </c>
      <c r="Y3220" s="3" t="s">
        <v>97</v>
      </c>
      <c r="Z3220" s="3" t="s">
        <v>86</v>
      </c>
      <c r="AA3220" s="4"/>
      <c r="AB3220" s="3" t="s">
        <v>86</v>
      </c>
      <c r="AC3220" s="3" t="s">
        <v>86</v>
      </c>
      <c r="AD3220" s="3" t="s">
        <v>86</v>
      </c>
      <c r="AE3220" s="5">
        <v>0</v>
      </c>
    </row>
    <row r="3221" spans="1:31" x14ac:dyDescent="0.25">
      <c r="A3221" s="6" t="s">
        <v>86</v>
      </c>
      <c r="B3221" s="3" t="s">
        <v>2764</v>
      </c>
      <c r="C3221" s="3" t="s">
        <v>4953</v>
      </c>
      <c r="D3221" s="4">
        <v>44310</v>
      </c>
      <c r="E3221" s="4">
        <v>44310</v>
      </c>
      <c r="F3221" s="4">
        <v>44312</v>
      </c>
      <c r="G3221" s="3" t="s">
        <v>89</v>
      </c>
      <c r="H3221" s="3" t="s">
        <v>90</v>
      </c>
      <c r="I3221" s="5">
        <v>3450</v>
      </c>
      <c r="J3221" s="3" t="s">
        <v>91</v>
      </c>
      <c r="K3221" s="3" t="s">
        <v>90</v>
      </c>
      <c r="L3221" s="5">
        <v>3450</v>
      </c>
      <c r="M3221" s="5">
        <v>40.61</v>
      </c>
      <c r="N3221" s="41" t="str">
        <f>IF(M3221="","",IF(M3221&lt;0,-M3221&amp;"_"&amp;COUNTIF(M$2:M3221,M3221),M3221&amp;"_"&amp;COUNTIF(M$2:M3221,M3221)))</f>
        <v>40.61_4</v>
      </c>
      <c r="O3221" s="42" t="str">
        <f t="shared" si="50"/>
        <v/>
      </c>
      <c r="P3221" s="3" t="s">
        <v>4954</v>
      </c>
      <c r="Q3221" s="3" t="s">
        <v>4955</v>
      </c>
      <c r="R3221" s="3" t="s">
        <v>4956</v>
      </c>
      <c r="S3221" s="3" t="s">
        <v>86</v>
      </c>
      <c r="T3221" s="3" t="s">
        <v>95</v>
      </c>
      <c r="U3221" s="3" t="s">
        <v>4957</v>
      </c>
      <c r="V3221" s="3" t="s">
        <v>86</v>
      </c>
      <c r="W3221" s="3" t="s">
        <v>86</v>
      </c>
      <c r="X3221" s="3" t="s">
        <v>86</v>
      </c>
      <c r="Y3221" s="3" t="s">
        <v>97</v>
      </c>
      <c r="Z3221" s="3" t="s">
        <v>86</v>
      </c>
      <c r="AA3221" s="4"/>
      <c r="AB3221" s="3" t="s">
        <v>86</v>
      </c>
      <c r="AC3221" s="3" t="s">
        <v>86</v>
      </c>
      <c r="AD3221" s="3" t="s">
        <v>86</v>
      </c>
      <c r="AE3221" s="5">
        <v>0</v>
      </c>
    </row>
    <row r="3222" spans="1:31" x14ac:dyDescent="0.25">
      <c r="A3222" s="6" t="s">
        <v>86</v>
      </c>
      <c r="B3222" s="3" t="s">
        <v>2774</v>
      </c>
      <c r="C3222" s="3" t="s">
        <v>4958</v>
      </c>
      <c r="D3222" s="4">
        <v>44312</v>
      </c>
      <c r="E3222" s="4">
        <v>44312</v>
      </c>
      <c r="F3222" s="4">
        <v>44314</v>
      </c>
      <c r="G3222" s="3" t="s">
        <v>2488</v>
      </c>
      <c r="H3222" s="3" t="s">
        <v>160</v>
      </c>
      <c r="I3222" s="5">
        <v>17.47</v>
      </c>
      <c r="J3222" s="3" t="s">
        <v>4959</v>
      </c>
      <c r="K3222" s="3" t="s">
        <v>90</v>
      </c>
      <c r="L3222" s="5">
        <v>1480.45</v>
      </c>
      <c r="M3222" s="5">
        <v>17.47</v>
      </c>
      <c r="N3222" s="41" t="str">
        <f>IF(M3222="","",IF(M3222&lt;0,-M3222&amp;"_"&amp;COUNTIF(M$2:M3222,M3222),M3222&amp;"_"&amp;COUNTIF(M$2:M3222,M3222)))</f>
        <v>17.47_1</v>
      </c>
      <c r="O3222" s="42" t="str">
        <f t="shared" si="50"/>
        <v/>
      </c>
      <c r="P3222" s="3" t="s">
        <v>4960</v>
      </c>
      <c r="Q3222" s="3" t="s">
        <v>4961</v>
      </c>
      <c r="R3222" s="3" t="s">
        <v>4960</v>
      </c>
      <c r="S3222" s="3" t="s">
        <v>86</v>
      </c>
      <c r="T3222" s="3" t="s">
        <v>95</v>
      </c>
      <c r="U3222" s="3" t="s">
        <v>4961</v>
      </c>
      <c r="V3222" s="3" t="s">
        <v>86</v>
      </c>
      <c r="W3222" s="3" t="s">
        <v>86</v>
      </c>
      <c r="X3222" s="3" t="s">
        <v>86</v>
      </c>
      <c r="Y3222" s="3" t="s">
        <v>97</v>
      </c>
      <c r="Z3222" s="3" t="s">
        <v>86</v>
      </c>
      <c r="AA3222" s="4"/>
      <c r="AB3222" s="3" t="s">
        <v>86</v>
      </c>
      <c r="AC3222" s="3" t="s">
        <v>86</v>
      </c>
      <c r="AD3222" s="3" t="s">
        <v>86</v>
      </c>
      <c r="AE3222" s="5">
        <v>0</v>
      </c>
    </row>
    <row r="3223" spans="1:31" x14ac:dyDescent="0.25">
      <c r="A3223" s="6" t="s">
        <v>86</v>
      </c>
      <c r="B3223" s="3" t="s">
        <v>2774</v>
      </c>
      <c r="C3223" s="3" t="s">
        <v>4962</v>
      </c>
      <c r="D3223" s="4">
        <v>44312</v>
      </c>
      <c r="E3223" s="4">
        <v>44312</v>
      </c>
      <c r="F3223" s="4">
        <v>44314</v>
      </c>
      <c r="G3223" s="3" t="s">
        <v>2488</v>
      </c>
      <c r="H3223" s="3" t="s">
        <v>160</v>
      </c>
      <c r="I3223" s="5">
        <v>109.49</v>
      </c>
      <c r="J3223" s="3" t="s">
        <v>4963</v>
      </c>
      <c r="K3223" s="3" t="s">
        <v>90</v>
      </c>
      <c r="L3223" s="5">
        <v>9279.4599999999991</v>
      </c>
      <c r="M3223" s="5">
        <v>109.49</v>
      </c>
      <c r="N3223" s="41" t="str">
        <f>IF(M3223="","",IF(M3223&lt;0,-M3223&amp;"_"&amp;COUNTIF(M$2:M3223,M3223),M3223&amp;"_"&amp;COUNTIF(M$2:M3223,M3223)))</f>
        <v>109.49_1</v>
      </c>
      <c r="O3223" s="42" t="str">
        <f t="shared" si="50"/>
        <v/>
      </c>
      <c r="P3223" s="3" t="s">
        <v>4964</v>
      </c>
      <c r="Q3223" s="3" t="s">
        <v>4965</v>
      </c>
      <c r="R3223" s="3" t="s">
        <v>4966</v>
      </c>
      <c r="S3223" s="3" t="s">
        <v>86</v>
      </c>
      <c r="T3223" s="3" t="s">
        <v>95</v>
      </c>
      <c r="U3223" s="3" t="s">
        <v>4965</v>
      </c>
      <c r="V3223" s="3" t="s">
        <v>86</v>
      </c>
      <c r="W3223" s="3" t="s">
        <v>86</v>
      </c>
      <c r="X3223" s="3" t="s">
        <v>86</v>
      </c>
      <c r="Y3223" s="3" t="s">
        <v>97</v>
      </c>
      <c r="Z3223" s="3" t="s">
        <v>86</v>
      </c>
      <c r="AA3223" s="4"/>
      <c r="AB3223" s="3" t="s">
        <v>86</v>
      </c>
      <c r="AC3223" s="3" t="s">
        <v>86</v>
      </c>
      <c r="AD3223" s="3" t="s">
        <v>86</v>
      </c>
      <c r="AE3223" s="5">
        <v>0</v>
      </c>
    </row>
    <row r="3224" spans="1:31" x14ac:dyDescent="0.25">
      <c r="A3224" s="6" t="s">
        <v>86</v>
      </c>
      <c r="B3224" s="3" t="s">
        <v>2764</v>
      </c>
      <c r="C3224" s="3" t="s">
        <v>4967</v>
      </c>
      <c r="D3224" s="4">
        <v>44313</v>
      </c>
      <c r="E3224" s="4">
        <v>44313</v>
      </c>
      <c r="F3224" s="4">
        <v>44320</v>
      </c>
      <c r="G3224" s="3" t="s">
        <v>211</v>
      </c>
      <c r="H3224" s="3" t="s">
        <v>90</v>
      </c>
      <c r="I3224" s="5">
        <v>29202</v>
      </c>
      <c r="J3224" s="3" t="s">
        <v>91</v>
      </c>
      <c r="K3224" s="3" t="s">
        <v>90</v>
      </c>
      <c r="L3224" s="5">
        <v>29202</v>
      </c>
      <c r="M3224" s="5">
        <v>343.76</v>
      </c>
      <c r="N3224" s="41" t="str">
        <f>IF(M3224="","",IF(M3224&lt;0,-M3224&amp;"_"&amp;COUNTIF(M$2:M3224,M3224),M3224&amp;"_"&amp;COUNTIF(M$2:M3224,M3224)))</f>
        <v>343.76_1</v>
      </c>
      <c r="O3224" s="42" t="str">
        <f t="shared" si="50"/>
        <v/>
      </c>
      <c r="P3224" s="3" t="s">
        <v>4968</v>
      </c>
      <c r="Q3224" s="3" t="s">
        <v>4969</v>
      </c>
      <c r="R3224" s="3" t="s">
        <v>4753</v>
      </c>
      <c r="S3224" s="3" t="s">
        <v>86</v>
      </c>
      <c r="T3224" s="3" t="s">
        <v>95</v>
      </c>
      <c r="U3224" s="3" t="s">
        <v>866</v>
      </c>
      <c r="V3224" s="3" t="s">
        <v>86</v>
      </c>
      <c r="W3224" s="3" t="s">
        <v>86</v>
      </c>
      <c r="X3224" s="3" t="s">
        <v>86</v>
      </c>
      <c r="Y3224" s="3" t="s">
        <v>97</v>
      </c>
      <c r="Z3224" s="3" t="s">
        <v>86</v>
      </c>
      <c r="AA3224" s="4"/>
      <c r="AB3224" s="3" t="s">
        <v>86</v>
      </c>
      <c r="AC3224" s="3" t="s">
        <v>86</v>
      </c>
      <c r="AD3224" s="3" t="s">
        <v>86</v>
      </c>
      <c r="AE3224" s="5">
        <v>0</v>
      </c>
    </row>
    <row r="3225" spans="1:31" x14ac:dyDescent="0.25">
      <c r="A3225" s="6" t="s">
        <v>86</v>
      </c>
      <c r="B3225" s="3" t="s">
        <v>2774</v>
      </c>
      <c r="C3225" s="3" t="s">
        <v>4970</v>
      </c>
      <c r="D3225" s="4">
        <v>44313</v>
      </c>
      <c r="E3225" s="4">
        <v>44313</v>
      </c>
      <c r="F3225" s="4">
        <v>44314</v>
      </c>
      <c r="G3225" s="3" t="s">
        <v>2488</v>
      </c>
      <c r="H3225" s="3" t="s">
        <v>160</v>
      </c>
      <c r="I3225" s="5">
        <v>8.84</v>
      </c>
      <c r="J3225" s="3" t="s">
        <v>4971</v>
      </c>
      <c r="K3225" s="3" t="s">
        <v>90</v>
      </c>
      <c r="L3225" s="5">
        <v>742.12</v>
      </c>
      <c r="M3225" s="5">
        <v>8.84</v>
      </c>
      <c r="N3225" s="41" t="str">
        <f>IF(M3225="","",IF(M3225&lt;0,-M3225&amp;"_"&amp;COUNTIF(M$2:M3225,M3225),M3225&amp;"_"&amp;COUNTIF(M$2:M3225,M3225)))</f>
        <v>8.84_1</v>
      </c>
      <c r="O3225" s="42" t="str">
        <f t="shared" si="50"/>
        <v/>
      </c>
      <c r="P3225" s="3" t="s">
        <v>4972</v>
      </c>
      <c r="Q3225" s="3" t="s">
        <v>4973</v>
      </c>
      <c r="R3225" s="3" t="s">
        <v>4972</v>
      </c>
      <c r="S3225" s="3" t="s">
        <v>86</v>
      </c>
      <c r="T3225" s="3" t="s">
        <v>95</v>
      </c>
      <c r="U3225" s="3" t="s">
        <v>4973</v>
      </c>
      <c r="V3225" s="3" t="s">
        <v>86</v>
      </c>
      <c r="W3225" s="3" t="s">
        <v>86</v>
      </c>
      <c r="X3225" s="3" t="s">
        <v>86</v>
      </c>
      <c r="Y3225" s="3" t="s">
        <v>97</v>
      </c>
      <c r="Z3225" s="3" t="s">
        <v>86</v>
      </c>
      <c r="AA3225" s="4"/>
      <c r="AB3225" s="3" t="s">
        <v>86</v>
      </c>
      <c r="AC3225" s="3" t="s">
        <v>86</v>
      </c>
      <c r="AD3225" s="3" t="s">
        <v>86</v>
      </c>
      <c r="AE3225" s="5">
        <v>0</v>
      </c>
    </row>
    <row r="3226" spans="1:31" x14ac:dyDescent="0.25">
      <c r="A3226" s="6" t="s">
        <v>86</v>
      </c>
      <c r="B3226" s="3" t="s">
        <v>2774</v>
      </c>
      <c r="C3226" s="3" t="s">
        <v>4974</v>
      </c>
      <c r="D3226" s="4">
        <v>44313</v>
      </c>
      <c r="E3226" s="4">
        <v>44313</v>
      </c>
      <c r="F3226" s="4">
        <v>44314</v>
      </c>
      <c r="G3226" s="3" t="s">
        <v>2488</v>
      </c>
      <c r="H3226" s="3" t="s">
        <v>160</v>
      </c>
      <c r="I3226" s="5">
        <v>2.37</v>
      </c>
      <c r="J3226" s="3" t="s">
        <v>4975</v>
      </c>
      <c r="K3226" s="3" t="s">
        <v>90</v>
      </c>
      <c r="L3226" s="5">
        <v>201.26</v>
      </c>
      <c r="M3226" s="5">
        <v>2.37</v>
      </c>
      <c r="N3226" s="41" t="str">
        <f>IF(M3226="","",IF(M3226&lt;0,-M3226&amp;"_"&amp;COUNTIF(M$2:M3226,M3226),M3226&amp;"_"&amp;COUNTIF(M$2:M3226,M3226)))</f>
        <v>2.37_1</v>
      </c>
      <c r="O3226" s="42" t="str">
        <f t="shared" si="50"/>
        <v/>
      </c>
      <c r="P3226" s="3" t="s">
        <v>4976</v>
      </c>
      <c r="Q3226" s="3" t="s">
        <v>4977</v>
      </c>
      <c r="R3226" s="3" t="s">
        <v>4976</v>
      </c>
      <c r="S3226" s="3" t="s">
        <v>86</v>
      </c>
      <c r="T3226" s="3" t="s">
        <v>95</v>
      </c>
      <c r="U3226" s="3" t="s">
        <v>4977</v>
      </c>
      <c r="V3226" s="3" t="s">
        <v>86</v>
      </c>
      <c r="W3226" s="3" t="s">
        <v>86</v>
      </c>
      <c r="X3226" s="3" t="s">
        <v>86</v>
      </c>
      <c r="Y3226" s="3" t="s">
        <v>97</v>
      </c>
      <c r="Z3226" s="3" t="s">
        <v>86</v>
      </c>
      <c r="AA3226" s="4"/>
      <c r="AB3226" s="3" t="s">
        <v>86</v>
      </c>
      <c r="AC3226" s="3" t="s">
        <v>86</v>
      </c>
      <c r="AD3226" s="3" t="s">
        <v>86</v>
      </c>
      <c r="AE3226" s="5">
        <v>0</v>
      </c>
    </row>
    <row r="3227" spans="1:31" x14ac:dyDescent="0.25">
      <c r="A3227" s="6" t="s">
        <v>86</v>
      </c>
      <c r="B3227" s="3" t="s">
        <v>1281</v>
      </c>
      <c r="C3227" s="3" t="s">
        <v>50</v>
      </c>
      <c r="D3227" s="4">
        <v>44314</v>
      </c>
      <c r="E3227" s="4">
        <v>44314</v>
      </c>
      <c r="F3227" s="4">
        <v>44314</v>
      </c>
      <c r="G3227" s="3" t="s">
        <v>89</v>
      </c>
      <c r="H3227" s="3" t="s">
        <v>90</v>
      </c>
      <c r="I3227" s="5">
        <v>4953</v>
      </c>
      <c r="J3227" s="3" t="s">
        <v>91</v>
      </c>
      <c r="K3227" s="3" t="s">
        <v>90</v>
      </c>
      <c r="L3227" s="5">
        <v>4953</v>
      </c>
      <c r="M3227" s="5">
        <v>58.3</v>
      </c>
      <c r="N3227" s="41" t="str">
        <f>IF(M3227="","",IF(M3227&lt;0,-M3227&amp;"_"&amp;COUNTIF(M$2:M3227,M3227),M3227&amp;"_"&amp;COUNTIF(M$2:M3227,M3227)))</f>
        <v>58.3_1</v>
      </c>
      <c r="O3227" s="42" t="str">
        <f t="shared" si="50"/>
        <v/>
      </c>
      <c r="P3227" s="3" t="s">
        <v>2368</v>
      </c>
      <c r="Q3227" s="3" t="s">
        <v>2413</v>
      </c>
      <c r="R3227" s="3" t="s">
        <v>2414</v>
      </c>
      <c r="S3227" s="3" t="s">
        <v>86</v>
      </c>
      <c r="T3227" s="3" t="s">
        <v>95</v>
      </c>
      <c r="U3227" s="3" t="s">
        <v>2415</v>
      </c>
      <c r="V3227" s="3" t="s">
        <v>86</v>
      </c>
      <c r="W3227" s="3" t="s">
        <v>86</v>
      </c>
      <c r="X3227" s="3" t="s">
        <v>86</v>
      </c>
      <c r="Y3227" s="3" t="s">
        <v>97</v>
      </c>
      <c r="Z3227" s="3" t="s">
        <v>86</v>
      </c>
      <c r="AA3227" s="4"/>
      <c r="AB3227" s="3" t="s">
        <v>86</v>
      </c>
      <c r="AC3227" s="3" t="s">
        <v>86</v>
      </c>
      <c r="AD3227" s="3" t="s">
        <v>86</v>
      </c>
      <c r="AE3227" s="5">
        <v>0</v>
      </c>
    </row>
    <row r="3228" spans="1:31" x14ac:dyDescent="0.25">
      <c r="A3228" s="6" t="s">
        <v>86</v>
      </c>
      <c r="B3228" s="3" t="s">
        <v>1281</v>
      </c>
      <c r="C3228" s="3" t="s">
        <v>50</v>
      </c>
      <c r="D3228" s="4">
        <v>44314</v>
      </c>
      <c r="E3228" s="4">
        <v>44314</v>
      </c>
      <c r="F3228" s="4">
        <v>44314</v>
      </c>
      <c r="G3228" s="3" t="s">
        <v>89</v>
      </c>
      <c r="H3228" s="3" t="s">
        <v>90</v>
      </c>
      <c r="I3228" s="5">
        <v>4386</v>
      </c>
      <c r="J3228" s="3" t="s">
        <v>91</v>
      </c>
      <c r="K3228" s="3" t="s">
        <v>90</v>
      </c>
      <c r="L3228" s="5">
        <v>4386</v>
      </c>
      <c r="M3228" s="5">
        <v>51.63</v>
      </c>
      <c r="N3228" s="41" t="str">
        <f>IF(M3228="","",IF(M3228&lt;0,-M3228&amp;"_"&amp;COUNTIF(M$2:M3228,M3228),M3228&amp;"_"&amp;COUNTIF(M$2:M3228,M3228)))</f>
        <v>51.63_2</v>
      </c>
      <c r="O3228" s="42" t="str">
        <f t="shared" si="50"/>
        <v/>
      </c>
      <c r="P3228" s="3" t="s">
        <v>2368</v>
      </c>
      <c r="Q3228" s="3" t="s">
        <v>847</v>
      </c>
      <c r="R3228" s="3" t="s">
        <v>2416</v>
      </c>
      <c r="S3228" s="3" t="s">
        <v>86</v>
      </c>
      <c r="T3228" s="3" t="s">
        <v>95</v>
      </c>
      <c r="U3228" s="3" t="s">
        <v>2415</v>
      </c>
      <c r="V3228" s="3" t="s">
        <v>86</v>
      </c>
      <c r="W3228" s="3" t="s">
        <v>86</v>
      </c>
      <c r="X3228" s="3" t="s">
        <v>86</v>
      </c>
      <c r="Y3228" s="3" t="s">
        <v>97</v>
      </c>
      <c r="Z3228" s="3" t="s">
        <v>86</v>
      </c>
      <c r="AA3228" s="4"/>
      <c r="AB3228" s="3" t="s">
        <v>86</v>
      </c>
      <c r="AC3228" s="3" t="s">
        <v>86</v>
      </c>
      <c r="AD3228" s="3" t="s">
        <v>86</v>
      </c>
      <c r="AE3228" s="5">
        <v>0</v>
      </c>
    </row>
    <row r="3229" spans="1:31" x14ac:dyDescent="0.25">
      <c r="A3229" s="6" t="s">
        <v>86</v>
      </c>
      <c r="B3229" s="3" t="s">
        <v>1281</v>
      </c>
      <c r="C3229" s="3" t="s">
        <v>50</v>
      </c>
      <c r="D3229" s="4">
        <v>44314</v>
      </c>
      <c r="E3229" s="4">
        <v>44314</v>
      </c>
      <c r="F3229" s="4">
        <v>44314</v>
      </c>
      <c r="G3229" s="3" t="s">
        <v>89</v>
      </c>
      <c r="H3229" s="3" t="s">
        <v>90</v>
      </c>
      <c r="I3229" s="5">
        <v>2588</v>
      </c>
      <c r="J3229" s="3" t="s">
        <v>91</v>
      </c>
      <c r="K3229" s="3" t="s">
        <v>90</v>
      </c>
      <c r="L3229" s="5">
        <v>2588</v>
      </c>
      <c r="M3229" s="5">
        <v>30.46</v>
      </c>
      <c r="N3229" s="41" t="str">
        <f>IF(M3229="","",IF(M3229&lt;0,-M3229&amp;"_"&amp;COUNTIF(M$2:M3229,M3229),M3229&amp;"_"&amp;COUNTIF(M$2:M3229,M3229)))</f>
        <v>30.46_1</v>
      </c>
      <c r="O3229" s="42" t="str">
        <f t="shared" si="50"/>
        <v/>
      </c>
      <c r="P3229" s="3" t="s">
        <v>2368</v>
      </c>
      <c r="Q3229" s="3" t="s">
        <v>2417</v>
      </c>
      <c r="R3229" s="3" t="s">
        <v>2418</v>
      </c>
      <c r="S3229" s="3" t="s">
        <v>86</v>
      </c>
      <c r="T3229" s="3" t="s">
        <v>95</v>
      </c>
      <c r="U3229" s="3" t="s">
        <v>2415</v>
      </c>
      <c r="V3229" s="3" t="s">
        <v>86</v>
      </c>
      <c r="W3229" s="3" t="s">
        <v>86</v>
      </c>
      <c r="X3229" s="3" t="s">
        <v>86</v>
      </c>
      <c r="Y3229" s="3" t="s">
        <v>97</v>
      </c>
      <c r="Z3229" s="3" t="s">
        <v>86</v>
      </c>
      <c r="AA3229" s="4"/>
      <c r="AB3229" s="3" t="s">
        <v>86</v>
      </c>
      <c r="AC3229" s="3" t="s">
        <v>86</v>
      </c>
      <c r="AD3229" s="3" t="s">
        <v>86</v>
      </c>
      <c r="AE3229" s="5">
        <v>0</v>
      </c>
    </row>
    <row r="3230" spans="1:31" x14ac:dyDescent="0.25">
      <c r="A3230" s="6" t="s">
        <v>86</v>
      </c>
      <c r="B3230" s="3" t="s">
        <v>1281</v>
      </c>
      <c r="C3230" s="3" t="s">
        <v>50</v>
      </c>
      <c r="D3230" s="4">
        <v>44314</v>
      </c>
      <c r="E3230" s="4">
        <v>44314</v>
      </c>
      <c r="F3230" s="4">
        <v>44314</v>
      </c>
      <c r="G3230" s="3" t="s">
        <v>89</v>
      </c>
      <c r="H3230" s="3" t="s">
        <v>90</v>
      </c>
      <c r="I3230" s="5">
        <v>7789</v>
      </c>
      <c r="J3230" s="3" t="s">
        <v>91</v>
      </c>
      <c r="K3230" s="3" t="s">
        <v>90</v>
      </c>
      <c r="L3230" s="5">
        <v>7789</v>
      </c>
      <c r="M3230" s="5">
        <v>91.69</v>
      </c>
      <c r="N3230" s="41" t="str">
        <f>IF(M3230="","",IF(M3230&lt;0,-M3230&amp;"_"&amp;COUNTIF(M$2:M3230,M3230),M3230&amp;"_"&amp;COUNTIF(M$2:M3230,M3230)))</f>
        <v>91.69_1</v>
      </c>
      <c r="O3230" s="42" t="str">
        <f t="shared" si="50"/>
        <v/>
      </c>
      <c r="P3230" s="3" t="s">
        <v>2368</v>
      </c>
      <c r="Q3230" s="3" t="s">
        <v>2419</v>
      </c>
      <c r="R3230" s="3" t="s">
        <v>2420</v>
      </c>
      <c r="S3230" s="3" t="s">
        <v>86</v>
      </c>
      <c r="T3230" s="3" t="s">
        <v>95</v>
      </c>
      <c r="U3230" s="3" t="s">
        <v>2415</v>
      </c>
      <c r="V3230" s="3" t="s">
        <v>86</v>
      </c>
      <c r="W3230" s="3" t="s">
        <v>86</v>
      </c>
      <c r="X3230" s="3" t="s">
        <v>86</v>
      </c>
      <c r="Y3230" s="3" t="s">
        <v>97</v>
      </c>
      <c r="Z3230" s="3" t="s">
        <v>86</v>
      </c>
      <c r="AA3230" s="4"/>
      <c r="AB3230" s="3" t="s">
        <v>86</v>
      </c>
      <c r="AC3230" s="3" t="s">
        <v>86</v>
      </c>
      <c r="AD3230" s="3" t="s">
        <v>86</v>
      </c>
      <c r="AE3230" s="5">
        <v>0</v>
      </c>
    </row>
    <row r="3231" spans="1:31" x14ac:dyDescent="0.25">
      <c r="A3231" s="6" t="s">
        <v>86</v>
      </c>
      <c r="B3231" s="3" t="s">
        <v>1281</v>
      </c>
      <c r="C3231" s="3" t="s">
        <v>50</v>
      </c>
      <c r="D3231" s="4">
        <v>44314</v>
      </c>
      <c r="E3231" s="4">
        <v>44314</v>
      </c>
      <c r="F3231" s="4">
        <v>44314</v>
      </c>
      <c r="G3231" s="3" t="s">
        <v>89</v>
      </c>
      <c r="H3231" s="3" t="s">
        <v>90</v>
      </c>
      <c r="I3231" s="5">
        <v>9249</v>
      </c>
      <c r="J3231" s="3" t="s">
        <v>91</v>
      </c>
      <c r="K3231" s="3" t="s">
        <v>90</v>
      </c>
      <c r="L3231" s="5">
        <v>9249</v>
      </c>
      <c r="M3231" s="5">
        <v>108.88</v>
      </c>
      <c r="N3231" s="41" t="str">
        <f>IF(M3231="","",IF(M3231&lt;0,-M3231&amp;"_"&amp;COUNTIF(M$2:M3231,M3231),M3231&amp;"_"&amp;COUNTIF(M$2:M3231,M3231)))</f>
        <v>108.88_1</v>
      </c>
      <c r="O3231" s="42" t="str">
        <f t="shared" si="50"/>
        <v/>
      </c>
      <c r="P3231" s="3" t="s">
        <v>2368</v>
      </c>
      <c r="Q3231" s="3" t="s">
        <v>2421</v>
      </c>
      <c r="R3231" s="3" t="s">
        <v>2422</v>
      </c>
      <c r="S3231" s="3" t="s">
        <v>86</v>
      </c>
      <c r="T3231" s="3" t="s">
        <v>95</v>
      </c>
      <c r="U3231" s="3" t="s">
        <v>2415</v>
      </c>
      <c r="V3231" s="3" t="s">
        <v>86</v>
      </c>
      <c r="W3231" s="3" t="s">
        <v>86</v>
      </c>
      <c r="X3231" s="3" t="s">
        <v>86</v>
      </c>
      <c r="Y3231" s="3" t="s">
        <v>97</v>
      </c>
      <c r="Z3231" s="3" t="s">
        <v>86</v>
      </c>
      <c r="AA3231" s="4"/>
      <c r="AB3231" s="3" t="s">
        <v>86</v>
      </c>
      <c r="AC3231" s="3" t="s">
        <v>86</v>
      </c>
      <c r="AD3231" s="3" t="s">
        <v>86</v>
      </c>
      <c r="AE3231" s="5">
        <v>0</v>
      </c>
    </row>
    <row r="3232" spans="1:31" x14ac:dyDescent="0.25">
      <c r="A3232" s="6" t="s">
        <v>86</v>
      </c>
      <c r="B3232" s="3" t="s">
        <v>1281</v>
      </c>
      <c r="C3232" s="3" t="s">
        <v>50</v>
      </c>
      <c r="D3232" s="4">
        <v>44314</v>
      </c>
      <c r="E3232" s="4">
        <v>44314</v>
      </c>
      <c r="F3232" s="4">
        <v>44314</v>
      </c>
      <c r="G3232" s="3" t="s">
        <v>89</v>
      </c>
      <c r="H3232" s="3" t="s">
        <v>90</v>
      </c>
      <c r="I3232" s="5">
        <v>-11754</v>
      </c>
      <c r="J3232" s="3" t="s">
        <v>91</v>
      </c>
      <c r="K3232" s="3" t="s">
        <v>90</v>
      </c>
      <c r="L3232" s="5">
        <v>-11754</v>
      </c>
      <c r="M3232" s="5">
        <v>-138.36000000000001</v>
      </c>
      <c r="N3232" s="41" t="str">
        <f>IF(M3232="","",IF(M3232&lt;0,-M3232&amp;"_"&amp;COUNTIF(M$2:M3232,M3232),M3232&amp;"_"&amp;COUNTIF(M$2:M3232,M3232)))</f>
        <v>138.36_2</v>
      </c>
      <c r="O3232" s="42" t="str">
        <f t="shared" si="50"/>
        <v/>
      </c>
      <c r="P3232" s="3" t="s">
        <v>2368</v>
      </c>
      <c r="Q3232" s="3" t="s">
        <v>2421</v>
      </c>
      <c r="R3232" s="3" t="s">
        <v>2422</v>
      </c>
      <c r="S3232" s="3" t="s">
        <v>86</v>
      </c>
      <c r="T3232" s="3" t="s">
        <v>95</v>
      </c>
      <c r="U3232" s="3" t="s">
        <v>2415</v>
      </c>
      <c r="V3232" s="3" t="s">
        <v>86</v>
      </c>
      <c r="W3232" s="3" t="s">
        <v>86</v>
      </c>
      <c r="X3232" s="3" t="s">
        <v>86</v>
      </c>
      <c r="Y3232" s="3" t="s">
        <v>97</v>
      </c>
      <c r="Z3232" s="3" t="s">
        <v>86</v>
      </c>
      <c r="AA3232" s="4"/>
      <c r="AB3232" s="3" t="s">
        <v>86</v>
      </c>
      <c r="AC3232" s="3" t="s">
        <v>86</v>
      </c>
      <c r="AD3232" s="3" t="s">
        <v>86</v>
      </c>
      <c r="AE3232" s="5">
        <v>0</v>
      </c>
    </row>
    <row r="3233" spans="1:31" x14ac:dyDescent="0.25">
      <c r="A3233" s="6" t="s">
        <v>86</v>
      </c>
      <c r="B3233" s="3" t="s">
        <v>1281</v>
      </c>
      <c r="C3233" s="3" t="s">
        <v>50</v>
      </c>
      <c r="D3233" s="4">
        <v>44314</v>
      </c>
      <c r="E3233" s="4">
        <v>44314</v>
      </c>
      <c r="F3233" s="4">
        <v>44314</v>
      </c>
      <c r="G3233" s="3" t="s">
        <v>89</v>
      </c>
      <c r="H3233" s="3" t="s">
        <v>90</v>
      </c>
      <c r="I3233" s="5">
        <v>8960</v>
      </c>
      <c r="J3233" s="3" t="s">
        <v>91</v>
      </c>
      <c r="K3233" s="3" t="s">
        <v>90</v>
      </c>
      <c r="L3233" s="5">
        <v>8960</v>
      </c>
      <c r="M3233" s="5">
        <v>105.47</v>
      </c>
      <c r="N3233" s="41" t="str">
        <f>IF(M3233="","",IF(M3233&lt;0,-M3233&amp;"_"&amp;COUNTIF(M$2:M3233,M3233),M3233&amp;"_"&amp;COUNTIF(M$2:M3233,M3233)))</f>
        <v>105.47_1</v>
      </c>
      <c r="O3233" s="42" t="str">
        <f t="shared" si="50"/>
        <v/>
      </c>
      <c r="P3233" s="3" t="s">
        <v>2368</v>
      </c>
      <c r="Q3233" s="3" t="s">
        <v>2423</v>
      </c>
      <c r="R3233" s="3" t="s">
        <v>2424</v>
      </c>
      <c r="S3233" s="3" t="s">
        <v>86</v>
      </c>
      <c r="T3233" s="3" t="s">
        <v>95</v>
      </c>
      <c r="U3233" s="3" t="s">
        <v>2415</v>
      </c>
      <c r="V3233" s="3" t="s">
        <v>86</v>
      </c>
      <c r="W3233" s="3" t="s">
        <v>86</v>
      </c>
      <c r="X3233" s="3" t="s">
        <v>86</v>
      </c>
      <c r="Y3233" s="3" t="s">
        <v>97</v>
      </c>
      <c r="Z3233" s="3" t="s">
        <v>86</v>
      </c>
      <c r="AA3233" s="4"/>
      <c r="AB3233" s="3" t="s">
        <v>86</v>
      </c>
      <c r="AC3233" s="3" t="s">
        <v>86</v>
      </c>
      <c r="AD3233" s="3" t="s">
        <v>86</v>
      </c>
      <c r="AE3233" s="5">
        <v>0</v>
      </c>
    </row>
    <row r="3234" spans="1:31" x14ac:dyDescent="0.25">
      <c r="A3234" s="6" t="s">
        <v>86</v>
      </c>
      <c r="B3234" s="3" t="s">
        <v>1281</v>
      </c>
      <c r="C3234" s="3" t="s">
        <v>50</v>
      </c>
      <c r="D3234" s="4">
        <v>44314</v>
      </c>
      <c r="E3234" s="4">
        <v>44314</v>
      </c>
      <c r="F3234" s="4">
        <v>44314</v>
      </c>
      <c r="G3234" s="3" t="s">
        <v>89</v>
      </c>
      <c r="H3234" s="3" t="s">
        <v>90</v>
      </c>
      <c r="I3234" s="5">
        <v>1304</v>
      </c>
      <c r="J3234" s="3" t="s">
        <v>91</v>
      </c>
      <c r="K3234" s="3" t="s">
        <v>90</v>
      </c>
      <c r="L3234" s="5">
        <v>1304</v>
      </c>
      <c r="M3234" s="5">
        <v>15.35</v>
      </c>
      <c r="N3234" s="41" t="str">
        <f>IF(M3234="","",IF(M3234&lt;0,-M3234&amp;"_"&amp;COUNTIF(M$2:M3234,M3234),M3234&amp;"_"&amp;COUNTIF(M$2:M3234,M3234)))</f>
        <v>15.35_1</v>
      </c>
      <c r="O3234" s="42" t="str">
        <f t="shared" si="50"/>
        <v/>
      </c>
      <c r="P3234" s="3" t="s">
        <v>2368</v>
      </c>
      <c r="Q3234" s="3" t="s">
        <v>2425</v>
      </c>
      <c r="R3234" s="3" t="s">
        <v>2426</v>
      </c>
      <c r="S3234" s="3" t="s">
        <v>86</v>
      </c>
      <c r="T3234" s="3" t="s">
        <v>95</v>
      </c>
      <c r="U3234" s="3" t="s">
        <v>2415</v>
      </c>
      <c r="V3234" s="3" t="s">
        <v>86</v>
      </c>
      <c r="W3234" s="3" t="s">
        <v>86</v>
      </c>
      <c r="X3234" s="3" t="s">
        <v>86</v>
      </c>
      <c r="Y3234" s="3" t="s">
        <v>97</v>
      </c>
      <c r="Z3234" s="3" t="s">
        <v>86</v>
      </c>
      <c r="AA3234" s="4"/>
      <c r="AB3234" s="3" t="s">
        <v>86</v>
      </c>
      <c r="AC3234" s="3" t="s">
        <v>86</v>
      </c>
      <c r="AD3234" s="3" t="s">
        <v>86</v>
      </c>
      <c r="AE3234" s="5">
        <v>0</v>
      </c>
    </row>
    <row r="3235" spans="1:31" x14ac:dyDescent="0.25">
      <c r="A3235" s="6" t="s">
        <v>86</v>
      </c>
      <c r="B3235" s="3" t="s">
        <v>1281</v>
      </c>
      <c r="C3235" s="3" t="s">
        <v>50</v>
      </c>
      <c r="D3235" s="4">
        <v>44314</v>
      </c>
      <c r="E3235" s="4">
        <v>44314</v>
      </c>
      <c r="F3235" s="4">
        <v>44314</v>
      </c>
      <c r="G3235" s="3" t="s">
        <v>89</v>
      </c>
      <c r="H3235" s="3" t="s">
        <v>90</v>
      </c>
      <c r="I3235" s="5">
        <v>9219</v>
      </c>
      <c r="J3235" s="3" t="s">
        <v>91</v>
      </c>
      <c r="K3235" s="3" t="s">
        <v>90</v>
      </c>
      <c r="L3235" s="5">
        <v>9219</v>
      </c>
      <c r="M3235" s="5">
        <v>108.52</v>
      </c>
      <c r="N3235" s="41" t="str">
        <f>IF(M3235="","",IF(M3235&lt;0,-M3235&amp;"_"&amp;COUNTIF(M$2:M3235,M3235),M3235&amp;"_"&amp;COUNTIF(M$2:M3235,M3235)))</f>
        <v>108.52_1</v>
      </c>
      <c r="O3235" s="42" t="str">
        <f t="shared" si="50"/>
        <v/>
      </c>
      <c r="P3235" s="3" t="s">
        <v>2368</v>
      </c>
      <c r="Q3235" s="3" t="s">
        <v>2427</v>
      </c>
      <c r="R3235" s="3" t="s">
        <v>2428</v>
      </c>
      <c r="S3235" s="3" t="s">
        <v>86</v>
      </c>
      <c r="T3235" s="3" t="s">
        <v>95</v>
      </c>
      <c r="U3235" s="3" t="s">
        <v>2415</v>
      </c>
      <c r="V3235" s="3" t="s">
        <v>86</v>
      </c>
      <c r="W3235" s="3" t="s">
        <v>86</v>
      </c>
      <c r="X3235" s="3" t="s">
        <v>86</v>
      </c>
      <c r="Y3235" s="3" t="s">
        <v>97</v>
      </c>
      <c r="Z3235" s="3" t="s">
        <v>86</v>
      </c>
      <c r="AA3235" s="4"/>
      <c r="AB3235" s="3" t="s">
        <v>86</v>
      </c>
      <c r="AC3235" s="3" t="s">
        <v>86</v>
      </c>
      <c r="AD3235" s="3" t="s">
        <v>86</v>
      </c>
      <c r="AE3235" s="5">
        <v>0</v>
      </c>
    </row>
    <row r="3236" spans="1:31" x14ac:dyDescent="0.25">
      <c r="A3236" s="6" t="s">
        <v>86</v>
      </c>
      <c r="B3236" s="3" t="s">
        <v>1281</v>
      </c>
      <c r="C3236" s="3" t="s">
        <v>50</v>
      </c>
      <c r="D3236" s="4">
        <v>44314</v>
      </c>
      <c r="E3236" s="4">
        <v>44314</v>
      </c>
      <c r="F3236" s="4">
        <v>44314</v>
      </c>
      <c r="G3236" s="3" t="s">
        <v>89</v>
      </c>
      <c r="H3236" s="3" t="s">
        <v>90</v>
      </c>
      <c r="I3236" s="5">
        <v>8747</v>
      </c>
      <c r="J3236" s="3" t="s">
        <v>91</v>
      </c>
      <c r="K3236" s="3" t="s">
        <v>90</v>
      </c>
      <c r="L3236" s="5">
        <v>8747</v>
      </c>
      <c r="M3236" s="5">
        <v>102.97</v>
      </c>
      <c r="N3236" s="41" t="str">
        <f>IF(M3236="","",IF(M3236&lt;0,-M3236&amp;"_"&amp;COUNTIF(M$2:M3236,M3236),M3236&amp;"_"&amp;COUNTIF(M$2:M3236,M3236)))</f>
        <v>102.97_1</v>
      </c>
      <c r="O3236" s="42" t="str">
        <f t="shared" si="50"/>
        <v/>
      </c>
      <c r="P3236" s="3" t="s">
        <v>2368</v>
      </c>
      <c r="Q3236" s="3" t="s">
        <v>2429</v>
      </c>
      <c r="R3236" s="3" t="s">
        <v>2430</v>
      </c>
      <c r="S3236" s="3" t="s">
        <v>86</v>
      </c>
      <c r="T3236" s="3" t="s">
        <v>95</v>
      </c>
      <c r="U3236" s="3" t="s">
        <v>2415</v>
      </c>
      <c r="V3236" s="3" t="s">
        <v>86</v>
      </c>
      <c r="W3236" s="3" t="s">
        <v>86</v>
      </c>
      <c r="X3236" s="3" t="s">
        <v>86</v>
      </c>
      <c r="Y3236" s="3" t="s">
        <v>97</v>
      </c>
      <c r="Z3236" s="3" t="s">
        <v>86</v>
      </c>
      <c r="AA3236" s="4"/>
      <c r="AB3236" s="3" t="s">
        <v>86</v>
      </c>
      <c r="AC3236" s="3" t="s">
        <v>86</v>
      </c>
      <c r="AD3236" s="3" t="s">
        <v>86</v>
      </c>
      <c r="AE3236" s="5">
        <v>0</v>
      </c>
    </row>
    <row r="3237" spans="1:31" x14ac:dyDescent="0.25">
      <c r="A3237" s="6" t="s">
        <v>86</v>
      </c>
      <c r="B3237" s="3" t="s">
        <v>1281</v>
      </c>
      <c r="C3237" s="3" t="s">
        <v>50</v>
      </c>
      <c r="D3237" s="4">
        <v>44314</v>
      </c>
      <c r="E3237" s="4">
        <v>44314</v>
      </c>
      <c r="F3237" s="4">
        <v>44314</v>
      </c>
      <c r="G3237" s="3" t="s">
        <v>89</v>
      </c>
      <c r="H3237" s="3" t="s">
        <v>90</v>
      </c>
      <c r="I3237" s="5">
        <v>8009</v>
      </c>
      <c r="J3237" s="3" t="s">
        <v>91</v>
      </c>
      <c r="K3237" s="3" t="s">
        <v>90</v>
      </c>
      <c r="L3237" s="5">
        <v>8009</v>
      </c>
      <c r="M3237" s="5">
        <v>94.28</v>
      </c>
      <c r="N3237" s="41" t="str">
        <f>IF(M3237="","",IF(M3237&lt;0,-M3237&amp;"_"&amp;COUNTIF(M$2:M3237,M3237),M3237&amp;"_"&amp;COUNTIF(M$2:M3237,M3237)))</f>
        <v>94.28_1</v>
      </c>
      <c r="O3237" s="42" t="str">
        <f t="shared" si="50"/>
        <v/>
      </c>
      <c r="P3237" s="3" t="s">
        <v>2368</v>
      </c>
      <c r="Q3237" s="3" t="s">
        <v>2431</v>
      </c>
      <c r="R3237" s="3" t="s">
        <v>2432</v>
      </c>
      <c r="S3237" s="3" t="s">
        <v>86</v>
      </c>
      <c r="T3237" s="3" t="s">
        <v>95</v>
      </c>
      <c r="U3237" s="3" t="s">
        <v>2415</v>
      </c>
      <c r="V3237" s="3" t="s">
        <v>86</v>
      </c>
      <c r="W3237" s="3" t="s">
        <v>86</v>
      </c>
      <c r="X3237" s="3" t="s">
        <v>86</v>
      </c>
      <c r="Y3237" s="3" t="s">
        <v>97</v>
      </c>
      <c r="Z3237" s="3" t="s">
        <v>86</v>
      </c>
      <c r="AA3237" s="4"/>
      <c r="AB3237" s="3" t="s">
        <v>86</v>
      </c>
      <c r="AC3237" s="3" t="s">
        <v>86</v>
      </c>
      <c r="AD3237" s="3" t="s">
        <v>86</v>
      </c>
      <c r="AE3237" s="5">
        <v>0</v>
      </c>
    </row>
    <row r="3238" spans="1:31" x14ac:dyDescent="0.25">
      <c r="A3238" s="6" t="s">
        <v>86</v>
      </c>
      <c r="B3238" s="3" t="s">
        <v>1281</v>
      </c>
      <c r="C3238" s="3" t="s">
        <v>50</v>
      </c>
      <c r="D3238" s="4">
        <v>44314</v>
      </c>
      <c r="E3238" s="4">
        <v>44314</v>
      </c>
      <c r="F3238" s="4">
        <v>44314</v>
      </c>
      <c r="G3238" s="3" t="s">
        <v>89</v>
      </c>
      <c r="H3238" s="3" t="s">
        <v>90</v>
      </c>
      <c r="I3238" s="5">
        <v>749</v>
      </c>
      <c r="J3238" s="3" t="s">
        <v>91</v>
      </c>
      <c r="K3238" s="3" t="s">
        <v>90</v>
      </c>
      <c r="L3238" s="5">
        <v>749</v>
      </c>
      <c r="M3238" s="5">
        <v>8.82</v>
      </c>
      <c r="N3238" s="41" t="str">
        <f>IF(M3238="","",IF(M3238&lt;0,-M3238&amp;"_"&amp;COUNTIF(M$2:M3238,M3238),M3238&amp;"_"&amp;COUNTIF(M$2:M3238,M3238)))</f>
        <v>8.82_1</v>
      </c>
      <c r="O3238" s="42" t="str">
        <f t="shared" si="50"/>
        <v/>
      </c>
      <c r="P3238" s="3" t="s">
        <v>2368</v>
      </c>
      <c r="Q3238" s="3" t="s">
        <v>2433</v>
      </c>
      <c r="R3238" s="3" t="s">
        <v>2434</v>
      </c>
      <c r="S3238" s="3" t="s">
        <v>86</v>
      </c>
      <c r="T3238" s="3" t="s">
        <v>95</v>
      </c>
      <c r="U3238" s="3" t="s">
        <v>2415</v>
      </c>
      <c r="V3238" s="3" t="s">
        <v>86</v>
      </c>
      <c r="W3238" s="3" t="s">
        <v>86</v>
      </c>
      <c r="X3238" s="3" t="s">
        <v>86</v>
      </c>
      <c r="Y3238" s="3" t="s">
        <v>97</v>
      </c>
      <c r="Z3238" s="3" t="s">
        <v>86</v>
      </c>
      <c r="AA3238" s="4"/>
      <c r="AB3238" s="3" t="s">
        <v>86</v>
      </c>
      <c r="AC3238" s="3" t="s">
        <v>86</v>
      </c>
      <c r="AD3238" s="3" t="s">
        <v>86</v>
      </c>
      <c r="AE3238" s="5">
        <v>0</v>
      </c>
    </row>
    <row r="3239" spans="1:31" x14ac:dyDescent="0.25">
      <c r="A3239" s="6" t="s">
        <v>86</v>
      </c>
      <c r="B3239" s="3" t="s">
        <v>1281</v>
      </c>
      <c r="C3239" s="3" t="s">
        <v>50</v>
      </c>
      <c r="D3239" s="4">
        <v>44314</v>
      </c>
      <c r="E3239" s="4">
        <v>44314</v>
      </c>
      <c r="F3239" s="4">
        <v>44314</v>
      </c>
      <c r="G3239" s="3" t="s">
        <v>89</v>
      </c>
      <c r="H3239" s="3" t="s">
        <v>90</v>
      </c>
      <c r="I3239" s="5">
        <v>-679</v>
      </c>
      <c r="J3239" s="3" t="s">
        <v>91</v>
      </c>
      <c r="K3239" s="3" t="s">
        <v>90</v>
      </c>
      <c r="L3239" s="5">
        <v>-679</v>
      </c>
      <c r="M3239" s="5">
        <v>-7.99</v>
      </c>
      <c r="N3239" s="41" t="str">
        <f>IF(M3239="","",IF(M3239&lt;0,-M3239&amp;"_"&amp;COUNTIF(M$2:M3239,M3239),M3239&amp;"_"&amp;COUNTIF(M$2:M3239,M3239)))</f>
        <v>7.99_1</v>
      </c>
      <c r="O3239" s="42" t="str">
        <f t="shared" si="50"/>
        <v/>
      </c>
      <c r="P3239" s="3" t="s">
        <v>2368</v>
      </c>
      <c r="Q3239" s="3" t="s">
        <v>2435</v>
      </c>
      <c r="R3239" s="3" t="s">
        <v>2436</v>
      </c>
      <c r="S3239" s="3" t="s">
        <v>86</v>
      </c>
      <c r="T3239" s="3" t="s">
        <v>95</v>
      </c>
      <c r="U3239" s="3" t="s">
        <v>2415</v>
      </c>
      <c r="V3239" s="3" t="s">
        <v>86</v>
      </c>
      <c r="W3239" s="3" t="s">
        <v>86</v>
      </c>
      <c r="X3239" s="3" t="s">
        <v>86</v>
      </c>
      <c r="Y3239" s="3" t="s">
        <v>97</v>
      </c>
      <c r="Z3239" s="3" t="s">
        <v>86</v>
      </c>
      <c r="AA3239" s="4"/>
      <c r="AB3239" s="3" t="s">
        <v>86</v>
      </c>
      <c r="AC3239" s="3" t="s">
        <v>86</v>
      </c>
      <c r="AD3239" s="3" t="s">
        <v>86</v>
      </c>
      <c r="AE3239" s="5">
        <v>0</v>
      </c>
    </row>
    <row r="3240" spans="1:31" x14ac:dyDescent="0.25">
      <c r="A3240" s="6" t="s">
        <v>86</v>
      </c>
      <c r="B3240" s="3" t="s">
        <v>2459</v>
      </c>
      <c r="C3240" s="3" t="s">
        <v>2750</v>
      </c>
      <c r="D3240" s="4">
        <v>44314</v>
      </c>
      <c r="E3240" s="4">
        <v>44314</v>
      </c>
      <c r="F3240" s="4">
        <v>44315</v>
      </c>
      <c r="G3240" s="3" t="s">
        <v>89</v>
      </c>
      <c r="H3240" s="3" t="s">
        <v>90</v>
      </c>
      <c r="I3240" s="5">
        <v>17958</v>
      </c>
      <c r="J3240" s="3" t="s">
        <v>91</v>
      </c>
      <c r="K3240" s="3" t="s">
        <v>90</v>
      </c>
      <c r="L3240" s="5">
        <v>17958</v>
      </c>
      <c r="M3240" s="5">
        <v>211.4</v>
      </c>
      <c r="N3240" s="41" t="str">
        <f>IF(M3240="","",IF(M3240&lt;0,-M3240&amp;"_"&amp;COUNTIF(M$2:M3240,M3240),M3240&amp;"_"&amp;COUNTIF(M$2:M3240,M3240)))</f>
        <v>211.4_1</v>
      </c>
      <c r="O3240" s="42" t="str">
        <f t="shared" si="50"/>
        <v/>
      </c>
      <c r="P3240" s="3" t="s">
        <v>2751</v>
      </c>
      <c r="Q3240" s="3" t="s">
        <v>2752</v>
      </c>
      <c r="R3240" s="3" t="s">
        <v>2753</v>
      </c>
      <c r="S3240" s="3" t="s">
        <v>86</v>
      </c>
      <c r="T3240" s="3" t="s">
        <v>95</v>
      </c>
      <c r="U3240" s="3" t="s">
        <v>2754</v>
      </c>
      <c r="V3240" s="3" t="s">
        <v>86</v>
      </c>
      <c r="W3240" s="3" t="s">
        <v>86</v>
      </c>
      <c r="X3240" s="3" t="s">
        <v>86</v>
      </c>
      <c r="Y3240" s="3" t="s">
        <v>97</v>
      </c>
      <c r="Z3240" s="3" t="s">
        <v>86</v>
      </c>
      <c r="AA3240" s="4"/>
      <c r="AB3240" s="3" t="s">
        <v>86</v>
      </c>
      <c r="AC3240" s="3" t="s">
        <v>86</v>
      </c>
      <c r="AD3240" s="3" t="s">
        <v>86</v>
      </c>
      <c r="AE3240" s="5">
        <v>0</v>
      </c>
    </row>
    <row r="3241" spans="1:31" x14ac:dyDescent="0.25">
      <c r="A3241" s="6" t="s">
        <v>86</v>
      </c>
      <c r="B3241" s="3" t="s">
        <v>2459</v>
      </c>
      <c r="C3241" s="3" t="s">
        <v>2750</v>
      </c>
      <c r="D3241" s="4">
        <v>44314</v>
      </c>
      <c r="E3241" s="4">
        <v>44314</v>
      </c>
      <c r="F3241" s="4">
        <v>44315</v>
      </c>
      <c r="G3241" s="3" t="s">
        <v>89</v>
      </c>
      <c r="H3241" s="3" t="s">
        <v>90</v>
      </c>
      <c r="I3241" s="5">
        <v>74575</v>
      </c>
      <c r="J3241" s="3" t="s">
        <v>91</v>
      </c>
      <c r="K3241" s="3" t="s">
        <v>90</v>
      </c>
      <c r="L3241" s="5">
        <v>74575</v>
      </c>
      <c r="M3241" s="5">
        <v>877.87</v>
      </c>
      <c r="N3241" s="41" t="str">
        <f>IF(M3241="","",IF(M3241&lt;0,-M3241&amp;"_"&amp;COUNTIF(M$2:M3241,M3241),M3241&amp;"_"&amp;COUNTIF(M$2:M3241,M3241)))</f>
        <v>877.87_1</v>
      </c>
      <c r="O3241" s="42" t="str">
        <f t="shared" si="50"/>
        <v/>
      </c>
      <c r="P3241" s="3" t="s">
        <v>2751</v>
      </c>
      <c r="Q3241" s="3" t="s">
        <v>2752</v>
      </c>
      <c r="R3241" s="3" t="s">
        <v>2755</v>
      </c>
      <c r="S3241" s="3" t="s">
        <v>86</v>
      </c>
      <c r="T3241" s="3" t="s">
        <v>95</v>
      </c>
      <c r="U3241" s="3" t="s">
        <v>2754</v>
      </c>
      <c r="V3241" s="3" t="s">
        <v>86</v>
      </c>
      <c r="W3241" s="3" t="s">
        <v>86</v>
      </c>
      <c r="X3241" s="3" t="s">
        <v>86</v>
      </c>
      <c r="Y3241" s="3" t="s">
        <v>97</v>
      </c>
      <c r="Z3241" s="3" t="s">
        <v>86</v>
      </c>
      <c r="AA3241" s="4"/>
      <c r="AB3241" s="3" t="s">
        <v>86</v>
      </c>
      <c r="AC3241" s="3" t="s">
        <v>86</v>
      </c>
      <c r="AD3241" s="3" t="s">
        <v>86</v>
      </c>
      <c r="AE3241" s="5">
        <v>0</v>
      </c>
    </row>
    <row r="3242" spans="1:31" x14ac:dyDescent="0.25">
      <c r="A3242" s="6" t="s">
        <v>86</v>
      </c>
      <c r="B3242" s="3" t="s">
        <v>2459</v>
      </c>
      <c r="C3242" s="3" t="s">
        <v>2750</v>
      </c>
      <c r="D3242" s="4">
        <v>44314</v>
      </c>
      <c r="E3242" s="4">
        <v>44314</v>
      </c>
      <c r="F3242" s="4">
        <v>44315</v>
      </c>
      <c r="G3242" s="3" t="s">
        <v>89</v>
      </c>
      <c r="H3242" s="3" t="s">
        <v>90</v>
      </c>
      <c r="I3242" s="5">
        <v>7600</v>
      </c>
      <c r="J3242" s="3" t="s">
        <v>91</v>
      </c>
      <c r="K3242" s="3" t="s">
        <v>90</v>
      </c>
      <c r="L3242" s="5">
        <v>7600</v>
      </c>
      <c r="M3242" s="5">
        <v>89.46</v>
      </c>
      <c r="N3242" s="41" t="str">
        <f>IF(M3242="","",IF(M3242&lt;0,-M3242&amp;"_"&amp;COUNTIF(M$2:M3242,M3242),M3242&amp;"_"&amp;COUNTIF(M$2:M3242,M3242)))</f>
        <v>89.46_1</v>
      </c>
      <c r="O3242" s="42" t="str">
        <f t="shared" si="50"/>
        <v/>
      </c>
      <c r="P3242" s="3" t="s">
        <v>2751</v>
      </c>
      <c r="Q3242" s="3" t="s">
        <v>2752</v>
      </c>
      <c r="R3242" s="3" t="s">
        <v>2756</v>
      </c>
      <c r="S3242" s="3" t="s">
        <v>86</v>
      </c>
      <c r="T3242" s="3" t="s">
        <v>95</v>
      </c>
      <c r="U3242" s="3" t="s">
        <v>2754</v>
      </c>
      <c r="V3242" s="3" t="s">
        <v>86</v>
      </c>
      <c r="W3242" s="3" t="s">
        <v>86</v>
      </c>
      <c r="X3242" s="3" t="s">
        <v>86</v>
      </c>
      <c r="Y3242" s="3" t="s">
        <v>97</v>
      </c>
      <c r="Z3242" s="3" t="s">
        <v>86</v>
      </c>
      <c r="AA3242" s="4"/>
      <c r="AB3242" s="3" t="s">
        <v>86</v>
      </c>
      <c r="AC3242" s="3" t="s">
        <v>86</v>
      </c>
      <c r="AD3242" s="3" t="s">
        <v>86</v>
      </c>
      <c r="AE3242" s="5">
        <v>0</v>
      </c>
    </row>
    <row r="3243" spans="1:31" x14ac:dyDescent="0.25">
      <c r="A3243" s="6" t="s">
        <v>86</v>
      </c>
      <c r="B3243" s="3" t="s">
        <v>1296</v>
      </c>
      <c r="C3243" s="3" t="s">
        <v>2437</v>
      </c>
      <c r="D3243" s="4">
        <v>44314</v>
      </c>
      <c r="E3243" s="4">
        <v>44314</v>
      </c>
      <c r="F3243" s="4">
        <v>44319</v>
      </c>
      <c r="G3243" s="3" t="s">
        <v>89</v>
      </c>
      <c r="H3243" s="3" t="s">
        <v>90</v>
      </c>
      <c r="I3243" s="5">
        <v>11993669.5</v>
      </c>
      <c r="J3243" s="3" t="s">
        <v>91</v>
      </c>
      <c r="K3243" s="3" t="s">
        <v>90</v>
      </c>
      <c r="L3243" s="5">
        <v>11993669.5</v>
      </c>
      <c r="M3243" s="5">
        <v>141185.04</v>
      </c>
      <c r="N3243" s="41" t="str">
        <f>IF(M3243="","",IF(M3243&lt;0,-M3243&amp;"_"&amp;COUNTIF(M$2:M3243,M3243),M3243&amp;"_"&amp;COUNTIF(M$2:M3243,M3243)))</f>
        <v>141185.04_1</v>
      </c>
      <c r="O3243" s="42" t="str">
        <f t="shared" si="50"/>
        <v/>
      </c>
      <c r="P3243" s="3" t="s">
        <v>2438</v>
      </c>
      <c r="Q3243" s="3" t="s">
        <v>2439</v>
      </c>
      <c r="R3243" s="3" t="s">
        <v>2440</v>
      </c>
      <c r="S3243" s="3" t="s">
        <v>86</v>
      </c>
      <c r="T3243" s="3" t="s">
        <v>95</v>
      </c>
      <c r="U3243" s="3" t="s">
        <v>2441</v>
      </c>
      <c r="V3243" s="3" t="s">
        <v>86</v>
      </c>
      <c r="W3243" s="3" t="s">
        <v>86</v>
      </c>
      <c r="X3243" s="3" t="s">
        <v>86</v>
      </c>
      <c r="Y3243" s="3" t="s">
        <v>97</v>
      </c>
      <c r="Z3243" s="3" t="s">
        <v>86</v>
      </c>
      <c r="AA3243" s="4"/>
      <c r="AB3243" s="3" t="s">
        <v>86</v>
      </c>
      <c r="AC3243" s="3" t="s">
        <v>86</v>
      </c>
      <c r="AD3243" s="3" t="s">
        <v>86</v>
      </c>
      <c r="AE3243" s="5">
        <v>0</v>
      </c>
    </row>
    <row r="3244" spans="1:31" x14ac:dyDescent="0.25">
      <c r="A3244" s="6" t="s">
        <v>86</v>
      </c>
      <c r="B3244" s="3" t="s">
        <v>1296</v>
      </c>
      <c r="C3244" s="3" t="s">
        <v>2437</v>
      </c>
      <c r="D3244" s="4">
        <v>44314</v>
      </c>
      <c r="E3244" s="4">
        <v>44314</v>
      </c>
      <c r="F3244" s="4">
        <v>44319</v>
      </c>
      <c r="G3244" s="3" t="s">
        <v>89</v>
      </c>
      <c r="H3244" s="3" t="s">
        <v>90</v>
      </c>
      <c r="I3244" s="5">
        <v>10987738.5</v>
      </c>
      <c r="J3244" s="3" t="s">
        <v>91</v>
      </c>
      <c r="K3244" s="3" t="s">
        <v>90</v>
      </c>
      <c r="L3244" s="5">
        <v>10987738.5</v>
      </c>
      <c r="M3244" s="5">
        <v>129343.6</v>
      </c>
      <c r="N3244" s="41" t="str">
        <f>IF(M3244="","",IF(M3244&lt;0,-M3244&amp;"_"&amp;COUNTIF(M$2:M3244,M3244),M3244&amp;"_"&amp;COUNTIF(M$2:M3244,M3244)))</f>
        <v>129343.6_1</v>
      </c>
      <c r="O3244" s="42" t="str">
        <f t="shared" si="50"/>
        <v/>
      </c>
      <c r="P3244" s="3" t="s">
        <v>2438</v>
      </c>
      <c r="Q3244" s="3" t="s">
        <v>2439</v>
      </c>
      <c r="R3244" s="3" t="s">
        <v>2442</v>
      </c>
      <c r="S3244" s="3" t="s">
        <v>86</v>
      </c>
      <c r="T3244" s="3" t="s">
        <v>95</v>
      </c>
      <c r="U3244" s="3" t="s">
        <v>2441</v>
      </c>
      <c r="V3244" s="3" t="s">
        <v>86</v>
      </c>
      <c r="W3244" s="3" t="s">
        <v>86</v>
      </c>
      <c r="X3244" s="3" t="s">
        <v>86</v>
      </c>
      <c r="Y3244" s="3" t="s">
        <v>97</v>
      </c>
      <c r="Z3244" s="3" t="s">
        <v>86</v>
      </c>
      <c r="AA3244" s="4"/>
      <c r="AB3244" s="3" t="s">
        <v>86</v>
      </c>
      <c r="AC3244" s="3" t="s">
        <v>86</v>
      </c>
      <c r="AD3244" s="3" t="s">
        <v>86</v>
      </c>
      <c r="AE3244" s="5">
        <v>0</v>
      </c>
    </row>
    <row r="3245" spans="1:31" x14ac:dyDescent="0.25">
      <c r="A3245" s="6" t="s">
        <v>86</v>
      </c>
      <c r="B3245" s="3" t="s">
        <v>1296</v>
      </c>
      <c r="C3245" s="3" t="s">
        <v>2437</v>
      </c>
      <c r="D3245" s="4">
        <v>44314</v>
      </c>
      <c r="E3245" s="4">
        <v>44314</v>
      </c>
      <c r="F3245" s="4">
        <v>44319</v>
      </c>
      <c r="G3245" s="3" t="s">
        <v>89</v>
      </c>
      <c r="H3245" s="3" t="s">
        <v>90</v>
      </c>
      <c r="I3245" s="5">
        <v>511846</v>
      </c>
      <c r="J3245" s="3" t="s">
        <v>91</v>
      </c>
      <c r="K3245" s="3" t="s">
        <v>90</v>
      </c>
      <c r="L3245" s="5">
        <v>511846</v>
      </c>
      <c r="M3245" s="5">
        <v>6025.26</v>
      </c>
      <c r="N3245" s="41" t="str">
        <f>IF(M3245="","",IF(M3245&lt;0,-M3245&amp;"_"&amp;COUNTIF(M$2:M3245,M3245),M3245&amp;"_"&amp;COUNTIF(M$2:M3245,M3245)))</f>
        <v>6025.26_1</v>
      </c>
      <c r="O3245" s="42" t="str">
        <f t="shared" si="50"/>
        <v/>
      </c>
      <c r="P3245" s="3" t="s">
        <v>2438</v>
      </c>
      <c r="Q3245" s="3" t="s">
        <v>2439</v>
      </c>
      <c r="R3245" s="3" t="s">
        <v>2442</v>
      </c>
      <c r="S3245" s="3" t="s">
        <v>86</v>
      </c>
      <c r="T3245" s="3" t="s">
        <v>95</v>
      </c>
      <c r="U3245" s="3" t="s">
        <v>2441</v>
      </c>
      <c r="V3245" s="3" t="s">
        <v>86</v>
      </c>
      <c r="W3245" s="3" t="s">
        <v>86</v>
      </c>
      <c r="X3245" s="3" t="s">
        <v>86</v>
      </c>
      <c r="Y3245" s="3" t="s">
        <v>97</v>
      </c>
      <c r="Z3245" s="3" t="s">
        <v>86</v>
      </c>
      <c r="AA3245" s="4"/>
      <c r="AB3245" s="3" t="s">
        <v>86</v>
      </c>
      <c r="AC3245" s="3" t="s">
        <v>86</v>
      </c>
      <c r="AD3245" s="3" t="s">
        <v>86</v>
      </c>
      <c r="AE3245" s="5">
        <v>0</v>
      </c>
    </row>
    <row r="3246" spans="1:31" x14ac:dyDescent="0.25">
      <c r="A3246" s="6" t="s">
        <v>86</v>
      </c>
      <c r="B3246" s="3" t="s">
        <v>1296</v>
      </c>
      <c r="C3246" s="3" t="s">
        <v>2437</v>
      </c>
      <c r="D3246" s="4">
        <v>44314</v>
      </c>
      <c r="E3246" s="4">
        <v>44314</v>
      </c>
      <c r="F3246" s="4">
        <v>44319</v>
      </c>
      <c r="G3246" s="3" t="s">
        <v>89</v>
      </c>
      <c r="H3246" s="3" t="s">
        <v>90</v>
      </c>
      <c r="I3246" s="5">
        <v>110344</v>
      </c>
      <c r="J3246" s="3" t="s">
        <v>91</v>
      </c>
      <c r="K3246" s="3" t="s">
        <v>90</v>
      </c>
      <c r="L3246" s="5">
        <v>110344</v>
      </c>
      <c r="M3246" s="5">
        <v>1298.93</v>
      </c>
      <c r="N3246" s="41" t="str">
        <f>IF(M3246="","",IF(M3246&lt;0,-M3246&amp;"_"&amp;COUNTIF(M$2:M3246,M3246),M3246&amp;"_"&amp;COUNTIF(M$2:M3246,M3246)))</f>
        <v>1298.93_1</v>
      </c>
      <c r="O3246" s="42" t="str">
        <f t="shared" si="50"/>
        <v/>
      </c>
      <c r="P3246" s="3" t="s">
        <v>2438</v>
      </c>
      <c r="Q3246" s="3" t="s">
        <v>2439</v>
      </c>
      <c r="R3246" s="3" t="s">
        <v>2442</v>
      </c>
      <c r="S3246" s="3" t="s">
        <v>86</v>
      </c>
      <c r="T3246" s="3" t="s">
        <v>95</v>
      </c>
      <c r="U3246" s="3" t="s">
        <v>2441</v>
      </c>
      <c r="V3246" s="3" t="s">
        <v>86</v>
      </c>
      <c r="W3246" s="3" t="s">
        <v>86</v>
      </c>
      <c r="X3246" s="3" t="s">
        <v>86</v>
      </c>
      <c r="Y3246" s="3" t="s">
        <v>97</v>
      </c>
      <c r="Z3246" s="3" t="s">
        <v>86</v>
      </c>
      <c r="AA3246" s="4"/>
      <c r="AB3246" s="3" t="s">
        <v>86</v>
      </c>
      <c r="AC3246" s="3" t="s">
        <v>86</v>
      </c>
      <c r="AD3246" s="3" t="s">
        <v>86</v>
      </c>
      <c r="AE3246" s="5">
        <v>0</v>
      </c>
    </row>
    <row r="3247" spans="1:31" x14ac:dyDescent="0.25">
      <c r="A3247" s="6" t="s">
        <v>86</v>
      </c>
      <c r="B3247" s="3" t="s">
        <v>1296</v>
      </c>
      <c r="C3247" s="3" t="s">
        <v>2437</v>
      </c>
      <c r="D3247" s="4">
        <v>44314</v>
      </c>
      <c r="E3247" s="4">
        <v>44314</v>
      </c>
      <c r="F3247" s="4">
        <v>44319</v>
      </c>
      <c r="G3247" s="3" t="s">
        <v>89</v>
      </c>
      <c r="H3247" s="3" t="s">
        <v>90</v>
      </c>
      <c r="I3247" s="5">
        <v>9913</v>
      </c>
      <c r="J3247" s="3" t="s">
        <v>91</v>
      </c>
      <c r="K3247" s="3" t="s">
        <v>90</v>
      </c>
      <c r="L3247" s="5">
        <v>9913</v>
      </c>
      <c r="M3247" s="5">
        <v>116.69</v>
      </c>
      <c r="N3247" s="41" t="str">
        <f>IF(M3247="","",IF(M3247&lt;0,-M3247&amp;"_"&amp;COUNTIF(M$2:M3247,M3247),M3247&amp;"_"&amp;COUNTIF(M$2:M3247,M3247)))</f>
        <v>116.69_1</v>
      </c>
      <c r="O3247" s="42" t="str">
        <f t="shared" si="50"/>
        <v/>
      </c>
      <c r="P3247" s="3" t="s">
        <v>2438</v>
      </c>
      <c r="Q3247" s="3" t="s">
        <v>2439</v>
      </c>
      <c r="R3247" s="3" t="s">
        <v>2442</v>
      </c>
      <c r="S3247" s="3" t="s">
        <v>86</v>
      </c>
      <c r="T3247" s="3" t="s">
        <v>95</v>
      </c>
      <c r="U3247" s="3" t="s">
        <v>2441</v>
      </c>
      <c r="V3247" s="3" t="s">
        <v>86</v>
      </c>
      <c r="W3247" s="3" t="s">
        <v>86</v>
      </c>
      <c r="X3247" s="3" t="s">
        <v>86</v>
      </c>
      <c r="Y3247" s="3" t="s">
        <v>97</v>
      </c>
      <c r="Z3247" s="3" t="s">
        <v>86</v>
      </c>
      <c r="AA3247" s="4"/>
      <c r="AB3247" s="3" t="s">
        <v>86</v>
      </c>
      <c r="AC3247" s="3" t="s">
        <v>86</v>
      </c>
      <c r="AD3247" s="3" t="s">
        <v>86</v>
      </c>
      <c r="AE3247" s="5">
        <v>0</v>
      </c>
    </row>
    <row r="3248" spans="1:31" x14ac:dyDescent="0.25">
      <c r="A3248" s="6" t="s">
        <v>86</v>
      </c>
      <c r="B3248" s="3" t="s">
        <v>1296</v>
      </c>
      <c r="C3248" s="3" t="s">
        <v>51</v>
      </c>
      <c r="D3248" s="4">
        <v>44314</v>
      </c>
      <c r="E3248" s="4">
        <v>44314</v>
      </c>
      <c r="F3248" s="4">
        <v>44319</v>
      </c>
      <c r="G3248" s="3" t="s">
        <v>89</v>
      </c>
      <c r="H3248" s="3" t="s">
        <v>90</v>
      </c>
      <c r="I3248" s="5">
        <v>181460</v>
      </c>
      <c r="J3248" s="3" t="s">
        <v>91</v>
      </c>
      <c r="K3248" s="3" t="s">
        <v>90</v>
      </c>
      <c r="L3248" s="5">
        <v>181460</v>
      </c>
      <c r="M3248" s="5">
        <v>2136.08</v>
      </c>
      <c r="N3248" s="41" t="str">
        <f>IF(M3248="","",IF(M3248&lt;0,-M3248&amp;"_"&amp;COUNTIF(M$2:M3248,M3248),M3248&amp;"_"&amp;COUNTIF(M$2:M3248,M3248)))</f>
        <v>2136.08_1</v>
      </c>
      <c r="O3248" s="42" t="str">
        <f t="shared" si="50"/>
        <v/>
      </c>
      <c r="P3248" s="3" t="s">
        <v>2443</v>
      </c>
      <c r="Q3248" s="3" t="s">
        <v>2444</v>
      </c>
      <c r="R3248" s="3" t="s">
        <v>2445</v>
      </c>
      <c r="S3248" s="3" t="s">
        <v>86</v>
      </c>
      <c r="T3248" s="3" t="s">
        <v>95</v>
      </c>
      <c r="U3248" s="3" t="s">
        <v>2446</v>
      </c>
      <c r="V3248" s="3" t="s">
        <v>86</v>
      </c>
      <c r="W3248" s="3" t="s">
        <v>86</v>
      </c>
      <c r="X3248" s="3" t="s">
        <v>86</v>
      </c>
      <c r="Y3248" s="3" t="s">
        <v>97</v>
      </c>
      <c r="Z3248" s="3" t="s">
        <v>86</v>
      </c>
      <c r="AA3248" s="4"/>
      <c r="AB3248" s="3" t="s">
        <v>86</v>
      </c>
      <c r="AC3248" s="3" t="s">
        <v>86</v>
      </c>
      <c r="AD3248" s="3" t="s">
        <v>86</v>
      </c>
      <c r="AE3248" s="5">
        <v>0</v>
      </c>
    </row>
    <row r="3249" spans="1:31" x14ac:dyDescent="0.25">
      <c r="A3249" s="6" t="s">
        <v>86</v>
      </c>
      <c r="B3249" s="3" t="s">
        <v>1298</v>
      </c>
      <c r="C3249" s="3" t="s">
        <v>50</v>
      </c>
      <c r="D3249" s="4">
        <v>44314</v>
      </c>
      <c r="E3249" s="4">
        <v>44314</v>
      </c>
      <c r="F3249" s="4">
        <v>44314</v>
      </c>
      <c r="G3249" s="3" t="s">
        <v>89</v>
      </c>
      <c r="H3249" s="3" t="s">
        <v>90</v>
      </c>
      <c r="I3249" s="5">
        <v>4465</v>
      </c>
      <c r="J3249" s="3" t="s">
        <v>91</v>
      </c>
      <c r="K3249" s="3" t="s">
        <v>90</v>
      </c>
      <c r="L3249" s="5">
        <v>4465</v>
      </c>
      <c r="M3249" s="5">
        <v>52.56</v>
      </c>
      <c r="N3249" s="41" t="str">
        <f>IF(M3249="","",IF(M3249&lt;0,-M3249&amp;"_"&amp;COUNTIF(M$2:M3249,M3249),M3249&amp;"_"&amp;COUNTIF(M$2:M3249,M3249)))</f>
        <v>52.56_1</v>
      </c>
      <c r="O3249" s="42" t="str">
        <f t="shared" si="50"/>
        <v/>
      </c>
      <c r="P3249" s="3" t="s">
        <v>2368</v>
      </c>
      <c r="Q3249" s="3" t="s">
        <v>2421</v>
      </c>
      <c r="R3249" s="3" t="s">
        <v>2422</v>
      </c>
      <c r="S3249" s="3" t="s">
        <v>86</v>
      </c>
      <c r="T3249" s="3" t="s">
        <v>95</v>
      </c>
      <c r="U3249" s="3" t="s">
        <v>2415</v>
      </c>
      <c r="V3249" s="3" t="s">
        <v>86</v>
      </c>
      <c r="W3249" s="3" t="s">
        <v>86</v>
      </c>
      <c r="X3249" s="3" t="s">
        <v>86</v>
      </c>
      <c r="Y3249" s="3" t="s">
        <v>97</v>
      </c>
      <c r="Z3249" s="3" t="s">
        <v>86</v>
      </c>
      <c r="AA3249" s="4"/>
      <c r="AB3249" s="3" t="s">
        <v>86</v>
      </c>
      <c r="AC3249" s="3" t="s">
        <v>86</v>
      </c>
      <c r="AD3249" s="3" t="s">
        <v>86</v>
      </c>
      <c r="AE3249" s="5">
        <v>0</v>
      </c>
    </row>
    <row r="3250" spans="1:31" x14ac:dyDescent="0.25">
      <c r="A3250" s="6" t="s">
        <v>86</v>
      </c>
      <c r="B3250" s="3" t="s">
        <v>1298</v>
      </c>
      <c r="C3250" s="3" t="s">
        <v>50</v>
      </c>
      <c r="D3250" s="4">
        <v>44314</v>
      </c>
      <c r="E3250" s="4">
        <v>44314</v>
      </c>
      <c r="F3250" s="4">
        <v>44314</v>
      </c>
      <c r="G3250" s="3" t="s">
        <v>89</v>
      </c>
      <c r="H3250" s="3" t="s">
        <v>90</v>
      </c>
      <c r="I3250" s="5">
        <v>1246</v>
      </c>
      <c r="J3250" s="3" t="s">
        <v>91</v>
      </c>
      <c r="K3250" s="3" t="s">
        <v>90</v>
      </c>
      <c r="L3250" s="5">
        <v>1246</v>
      </c>
      <c r="M3250" s="5">
        <v>14.67</v>
      </c>
      <c r="N3250" s="41" t="str">
        <f>IF(M3250="","",IF(M3250&lt;0,-M3250&amp;"_"&amp;COUNTIF(M$2:M3250,M3250),M3250&amp;"_"&amp;COUNTIF(M$2:M3250,M3250)))</f>
        <v>14.67_2</v>
      </c>
      <c r="O3250" s="42" t="str">
        <f t="shared" si="50"/>
        <v/>
      </c>
      <c r="P3250" s="3" t="s">
        <v>2368</v>
      </c>
      <c r="Q3250" s="3" t="s">
        <v>2433</v>
      </c>
      <c r="R3250" s="3" t="s">
        <v>2434</v>
      </c>
      <c r="S3250" s="3" t="s">
        <v>86</v>
      </c>
      <c r="T3250" s="3" t="s">
        <v>95</v>
      </c>
      <c r="U3250" s="3" t="s">
        <v>2415</v>
      </c>
      <c r="V3250" s="3" t="s">
        <v>86</v>
      </c>
      <c r="W3250" s="3" t="s">
        <v>86</v>
      </c>
      <c r="X3250" s="3" t="s">
        <v>86</v>
      </c>
      <c r="Y3250" s="3" t="s">
        <v>97</v>
      </c>
      <c r="Z3250" s="3" t="s">
        <v>86</v>
      </c>
      <c r="AA3250" s="4"/>
      <c r="AB3250" s="3" t="s">
        <v>86</v>
      </c>
      <c r="AC3250" s="3" t="s">
        <v>86</v>
      </c>
      <c r="AD3250" s="3" t="s">
        <v>86</v>
      </c>
      <c r="AE3250" s="5">
        <v>0</v>
      </c>
    </row>
    <row r="3251" spans="1:31" x14ac:dyDescent="0.25">
      <c r="A3251" s="6" t="s">
        <v>86</v>
      </c>
      <c r="B3251" s="3" t="s">
        <v>1298</v>
      </c>
      <c r="C3251" s="3" t="s">
        <v>50</v>
      </c>
      <c r="D3251" s="4">
        <v>44314</v>
      </c>
      <c r="E3251" s="4">
        <v>44314</v>
      </c>
      <c r="F3251" s="4">
        <v>44314</v>
      </c>
      <c r="G3251" s="3" t="s">
        <v>89</v>
      </c>
      <c r="H3251" s="3" t="s">
        <v>90</v>
      </c>
      <c r="I3251" s="5">
        <v>1249</v>
      </c>
      <c r="J3251" s="3" t="s">
        <v>91</v>
      </c>
      <c r="K3251" s="3" t="s">
        <v>90</v>
      </c>
      <c r="L3251" s="5">
        <v>1249</v>
      </c>
      <c r="M3251" s="5">
        <v>14.7</v>
      </c>
      <c r="N3251" s="41" t="str">
        <f>IF(M3251="","",IF(M3251&lt;0,-M3251&amp;"_"&amp;COUNTIF(M$2:M3251,M3251),M3251&amp;"_"&amp;COUNTIF(M$2:M3251,M3251)))</f>
        <v>14.7_1</v>
      </c>
      <c r="O3251" s="42" t="str">
        <f t="shared" si="50"/>
        <v/>
      </c>
      <c r="P3251" s="3" t="s">
        <v>2368</v>
      </c>
      <c r="Q3251" s="3" t="s">
        <v>2435</v>
      </c>
      <c r="R3251" s="3" t="s">
        <v>2436</v>
      </c>
      <c r="S3251" s="3" t="s">
        <v>86</v>
      </c>
      <c r="T3251" s="3" t="s">
        <v>95</v>
      </c>
      <c r="U3251" s="3" t="s">
        <v>2415</v>
      </c>
      <c r="V3251" s="3" t="s">
        <v>86</v>
      </c>
      <c r="W3251" s="3" t="s">
        <v>86</v>
      </c>
      <c r="X3251" s="3" t="s">
        <v>86</v>
      </c>
      <c r="Y3251" s="3" t="s">
        <v>97</v>
      </c>
      <c r="Z3251" s="3" t="s">
        <v>86</v>
      </c>
      <c r="AA3251" s="4"/>
      <c r="AB3251" s="3" t="s">
        <v>86</v>
      </c>
      <c r="AC3251" s="3" t="s">
        <v>86</v>
      </c>
      <c r="AD3251" s="3" t="s">
        <v>86</v>
      </c>
      <c r="AE3251" s="5">
        <v>0</v>
      </c>
    </row>
    <row r="3252" spans="1:31" x14ac:dyDescent="0.25">
      <c r="A3252" s="6" t="s">
        <v>86</v>
      </c>
      <c r="B3252" s="3" t="s">
        <v>2764</v>
      </c>
      <c r="C3252" s="3" t="s">
        <v>50</v>
      </c>
      <c r="D3252" s="4">
        <v>44314</v>
      </c>
      <c r="E3252" s="4">
        <v>44314</v>
      </c>
      <c r="F3252" s="4">
        <v>44314</v>
      </c>
      <c r="G3252" s="3" t="s">
        <v>89</v>
      </c>
      <c r="H3252" s="3" t="s">
        <v>90</v>
      </c>
      <c r="I3252" s="5">
        <v>18674</v>
      </c>
      <c r="J3252" s="3" t="s">
        <v>91</v>
      </c>
      <c r="K3252" s="3" t="s">
        <v>90</v>
      </c>
      <c r="L3252" s="5">
        <v>18674</v>
      </c>
      <c r="M3252" s="5">
        <v>219.82</v>
      </c>
      <c r="N3252" s="41" t="str">
        <f>IF(M3252="","",IF(M3252&lt;0,-M3252&amp;"_"&amp;COUNTIF(M$2:M3252,M3252),M3252&amp;"_"&amp;COUNTIF(M$2:M3252,M3252)))</f>
        <v>219.82_1</v>
      </c>
      <c r="O3252" s="42" t="str">
        <f t="shared" si="50"/>
        <v/>
      </c>
      <c r="P3252" s="3" t="s">
        <v>2368</v>
      </c>
      <c r="Q3252" s="3" t="s">
        <v>2417</v>
      </c>
      <c r="R3252" s="3" t="s">
        <v>2418</v>
      </c>
      <c r="S3252" s="3" t="s">
        <v>86</v>
      </c>
      <c r="T3252" s="3" t="s">
        <v>95</v>
      </c>
      <c r="U3252" s="3" t="s">
        <v>2415</v>
      </c>
      <c r="V3252" s="3" t="s">
        <v>86</v>
      </c>
      <c r="W3252" s="3" t="s">
        <v>86</v>
      </c>
      <c r="X3252" s="3" t="s">
        <v>86</v>
      </c>
      <c r="Y3252" s="3" t="s">
        <v>97</v>
      </c>
      <c r="Z3252" s="3" t="s">
        <v>86</v>
      </c>
      <c r="AA3252" s="4"/>
      <c r="AB3252" s="3" t="s">
        <v>86</v>
      </c>
      <c r="AC3252" s="3" t="s">
        <v>86</v>
      </c>
      <c r="AD3252" s="3" t="s">
        <v>86</v>
      </c>
      <c r="AE3252" s="5">
        <v>0</v>
      </c>
    </row>
    <row r="3253" spans="1:31" x14ac:dyDescent="0.25">
      <c r="A3253" s="6" t="s">
        <v>86</v>
      </c>
      <c r="B3253" s="3" t="s">
        <v>2764</v>
      </c>
      <c r="C3253" s="3" t="s">
        <v>50</v>
      </c>
      <c r="D3253" s="4">
        <v>44314</v>
      </c>
      <c r="E3253" s="4">
        <v>44314</v>
      </c>
      <c r="F3253" s="4">
        <v>44314</v>
      </c>
      <c r="G3253" s="3" t="s">
        <v>89</v>
      </c>
      <c r="H3253" s="3" t="s">
        <v>90</v>
      </c>
      <c r="I3253" s="5">
        <v>51060</v>
      </c>
      <c r="J3253" s="3" t="s">
        <v>91</v>
      </c>
      <c r="K3253" s="3" t="s">
        <v>90</v>
      </c>
      <c r="L3253" s="5">
        <v>51060</v>
      </c>
      <c r="M3253" s="5">
        <v>601.05999999999995</v>
      </c>
      <c r="N3253" s="41" t="str">
        <f>IF(M3253="","",IF(M3253&lt;0,-M3253&amp;"_"&amp;COUNTIF(M$2:M3253,M3253),M3253&amp;"_"&amp;COUNTIF(M$2:M3253,M3253)))</f>
        <v>601.06_1</v>
      </c>
      <c r="O3253" s="42" t="str">
        <f t="shared" si="50"/>
        <v/>
      </c>
      <c r="P3253" s="3" t="s">
        <v>2368</v>
      </c>
      <c r="Q3253" s="3" t="s">
        <v>2435</v>
      </c>
      <c r="R3253" s="3" t="s">
        <v>4978</v>
      </c>
      <c r="S3253" s="3" t="s">
        <v>86</v>
      </c>
      <c r="T3253" s="3" t="s">
        <v>95</v>
      </c>
      <c r="U3253" s="3" t="s">
        <v>2415</v>
      </c>
      <c r="V3253" s="3" t="s">
        <v>86</v>
      </c>
      <c r="W3253" s="3" t="s">
        <v>86</v>
      </c>
      <c r="X3253" s="3" t="s">
        <v>86</v>
      </c>
      <c r="Y3253" s="3" t="s">
        <v>97</v>
      </c>
      <c r="Z3253" s="3" t="s">
        <v>86</v>
      </c>
      <c r="AA3253" s="4"/>
      <c r="AB3253" s="3" t="s">
        <v>86</v>
      </c>
      <c r="AC3253" s="3" t="s">
        <v>86</v>
      </c>
      <c r="AD3253" s="3" t="s">
        <v>86</v>
      </c>
      <c r="AE3253" s="5">
        <v>0</v>
      </c>
    </row>
    <row r="3254" spans="1:31" x14ac:dyDescent="0.25">
      <c r="A3254" s="6" t="s">
        <v>86</v>
      </c>
      <c r="B3254" s="3" t="s">
        <v>270</v>
      </c>
      <c r="C3254" s="3" t="s">
        <v>875</v>
      </c>
      <c r="D3254" s="4">
        <v>44314</v>
      </c>
      <c r="E3254" s="4">
        <v>44314</v>
      </c>
      <c r="F3254" s="4">
        <v>44321</v>
      </c>
      <c r="G3254" s="3" t="s">
        <v>89</v>
      </c>
      <c r="H3254" s="3" t="s">
        <v>90</v>
      </c>
      <c r="I3254" s="5">
        <v>6199</v>
      </c>
      <c r="J3254" s="3" t="s">
        <v>91</v>
      </c>
      <c r="K3254" s="3" t="s">
        <v>90</v>
      </c>
      <c r="L3254" s="5">
        <v>6199</v>
      </c>
      <c r="M3254" s="5">
        <v>72.97</v>
      </c>
      <c r="N3254" s="41" t="str">
        <f>IF(M3254="","",IF(M3254&lt;0,-M3254&amp;"_"&amp;COUNTIF(M$2:M3254,M3254),M3254&amp;"_"&amp;COUNTIF(M$2:M3254,M3254)))</f>
        <v>72.97_1</v>
      </c>
      <c r="O3254" s="42" t="str">
        <f t="shared" si="50"/>
        <v/>
      </c>
      <c r="P3254" s="3" t="s">
        <v>386</v>
      </c>
      <c r="Q3254" s="3" t="s">
        <v>386</v>
      </c>
      <c r="R3254" s="3" t="s">
        <v>876</v>
      </c>
      <c r="S3254" s="3" t="s">
        <v>86</v>
      </c>
      <c r="T3254" s="3" t="s">
        <v>95</v>
      </c>
      <c r="U3254" s="3" t="s">
        <v>877</v>
      </c>
      <c r="V3254" s="3" t="s">
        <v>86</v>
      </c>
      <c r="W3254" s="3" t="s">
        <v>86</v>
      </c>
      <c r="X3254" s="3" t="s">
        <v>86</v>
      </c>
      <c r="Y3254" s="3" t="s">
        <v>97</v>
      </c>
      <c r="Z3254" s="3" t="s">
        <v>86</v>
      </c>
      <c r="AA3254" s="4"/>
      <c r="AB3254" s="3" t="s">
        <v>86</v>
      </c>
      <c r="AC3254" s="3" t="s">
        <v>86</v>
      </c>
      <c r="AD3254" s="3" t="s">
        <v>86</v>
      </c>
      <c r="AE3254" s="5">
        <v>0</v>
      </c>
    </row>
    <row r="3255" spans="1:31" x14ac:dyDescent="0.25">
      <c r="A3255" s="6" t="s">
        <v>86</v>
      </c>
      <c r="B3255" s="3" t="s">
        <v>270</v>
      </c>
      <c r="C3255" s="3" t="s">
        <v>875</v>
      </c>
      <c r="D3255" s="4">
        <v>44314</v>
      </c>
      <c r="E3255" s="4">
        <v>44314</v>
      </c>
      <c r="F3255" s="4">
        <v>44321</v>
      </c>
      <c r="G3255" s="3" t="s">
        <v>89</v>
      </c>
      <c r="H3255" s="3" t="s">
        <v>90</v>
      </c>
      <c r="I3255" s="5">
        <v>5281</v>
      </c>
      <c r="J3255" s="3" t="s">
        <v>91</v>
      </c>
      <c r="K3255" s="3" t="s">
        <v>90</v>
      </c>
      <c r="L3255" s="5">
        <v>5281</v>
      </c>
      <c r="M3255" s="5">
        <v>62.17</v>
      </c>
      <c r="N3255" s="41" t="str">
        <f>IF(M3255="","",IF(M3255&lt;0,-M3255&amp;"_"&amp;COUNTIF(M$2:M3255,M3255),M3255&amp;"_"&amp;COUNTIF(M$2:M3255,M3255)))</f>
        <v>62.17_1</v>
      </c>
      <c r="O3255" s="42" t="str">
        <f t="shared" si="50"/>
        <v/>
      </c>
      <c r="P3255" s="3" t="s">
        <v>386</v>
      </c>
      <c r="Q3255" s="3" t="s">
        <v>386</v>
      </c>
      <c r="R3255" s="3" t="s">
        <v>876</v>
      </c>
      <c r="S3255" s="3" t="s">
        <v>86</v>
      </c>
      <c r="T3255" s="3" t="s">
        <v>95</v>
      </c>
      <c r="U3255" s="3" t="s">
        <v>877</v>
      </c>
      <c r="V3255" s="3" t="s">
        <v>86</v>
      </c>
      <c r="W3255" s="3" t="s">
        <v>86</v>
      </c>
      <c r="X3255" s="3" t="s">
        <v>86</v>
      </c>
      <c r="Y3255" s="3" t="s">
        <v>97</v>
      </c>
      <c r="Z3255" s="3" t="s">
        <v>86</v>
      </c>
      <c r="AA3255" s="4"/>
      <c r="AB3255" s="3" t="s">
        <v>86</v>
      </c>
      <c r="AC3255" s="3" t="s">
        <v>86</v>
      </c>
      <c r="AD3255" s="3" t="s">
        <v>86</v>
      </c>
      <c r="AE3255" s="5">
        <v>0</v>
      </c>
    </row>
    <row r="3256" spans="1:31" x14ac:dyDescent="0.25">
      <c r="A3256" s="6" t="s">
        <v>86</v>
      </c>
      <c r="B3256" s="3" t="s">
        <v>2764</v>
      </c>
      <c r="C3256" s="3" t="s">
        <v>4979</v>
      </c>
      <c r="D3256" s="4">
        <v>44315</v>
      </c>
      <c r="E3256" s="4">
        <v>44315</v>
      </c>
      <c r="F3256" s="4">
        <v>44318</v>
      </c>
      <c r="G3256" s="3" t="s">
        <v>211</v>
      </c>
      <c r="H3256" s="3" t="s">
        <v>90</v>
      </c>
      <c r="I3256" s="5">
        <v>1350</v>
      </c>
      <c r="J3256" s="3" t="s">
        <v>91</v>
      </c>
      <c r="K3256" s="3" t="s">
        <v>90</v>
      </c>
      <c r="L3256" s="5">
        <v>1350</v>
      </c>
      <c r="M3256" s="5">
        <v>15.89</v>
      </c>
      <c r="N3256" s="41" t="str">
        <f>IF(M3256="","",IF(M3256&lt;0,-M3256&amp;"_"&amp;COUNTIF(M$2:M3256,M3256),M3256&amp;"_"&amp;COUNTIF(M$2:M3256,M3256)))</f>
        <v>15.89_1</v>
      </c>
      <c r="O3256" s="42" t="str">
        <f t="shared" si="50"/>
        <v/>
      </c>
      <c r="P3256" s="3" t="s">
        <v>4980</v>
      </c>
      <c r="Q3256" s="3" t="s">
        <v>4981</v>
      </c>
      <c r="R3256" s="3" t="s">
        <v>4846</v>
      </c>
      <c r="S3256" s="3" t="s">
        <v>86</v>
      </c>
      <c r="T3256" s="3" t="s">
        <v>95</v>
      </c>
      <c r="U3256" s="3" t="s">
        <v>866</v>
      </c>
      <c r="V3256" s="3" t="s">
        <v>86</v>
      </c>
      <c r="W3256" s="3" t="s">
        <v>86</v>
      </c>
      <c r="X3256" s="3" t="s">
        <v>86</v>
      </c>
      <c r="Y3256" s="3" t="s">
        <v>97</v>
      </c>
      <c r="Z3256" s="3" t="s">
        <v>86</v>
      </c>
      <c r="AA3256" s="4"/>
      <c r="AB3256" s="3" t="s">
        <v>86</v>
      </c>
      <c r="AC3256" s="3" t="s">
        <v>86</v>
      </c>
      <c r="AD3256" s="3" t="s">
        <v>86</v>
      </c>
      <c r="AE3256" s="5">
        <v>0</v>
      </c>
    </row>
    <row r="3257" spans="1:31" x14ac:dyDescent="0.25">
      <c r="A3257" s="6" t="s">
        <v>86</v>
      </c>
      <c r="B3257" s="3" t="s">
        <v>2774</v>
      </c>
      <c r="C3257" s="3" t="s">
        <v>4982</v>
      </c>
      <c r="D3257" s="4">
        <v>44315</v>
      </c>
      <c r="E3257" s="4">
        <v>44315</v>
      </c>
      <c r="F3257" s="4">
        <v>44318</v>
      </c>
      <c r="G3257" s="3" t="s">
        <v>2488</v>
      </c>
      <c r="H3257" s="3" t="s">
        <v>160</v>
      </c>
      <c r="I3257" s="5">
        <v>46.22</v>
      </c>
      <c r="J3257" s="3" t="s">
        <v>4983</v>
      </c>
      <c r="K3257" s="3" t="s">
        <v>90</v>
      </c>
      <c r="L3257" s="5">
        <v>3917.3</v>
      </c>
      <c r="M3257" s="5">
        <v>46.22</v>
      </c>
      <c r="N3257" s="41" t="str">
        <f>IF(M3257="","",IF(M3257&lt;0,-M3257&amp;"_"&amp;COUNTIF(M$2:M3257,M3257),M3257&amp;"_"&amp;COUNTIF(M$2:M3257,M3257)))</f>
        <v>46.22_1</v>
      </c>
      <c r="O3257" s="42" t="str">
        <f t="shared" si="50"/>
        <v/>
      </c>
      <c r="P3257" s="3" t="s">
        <v>4984</v>
      </c>
      <c r="Q3257" s="3" t="s">
        <v>4984</v>
      </c>
      <c r="R3257" s="3" t="s">
        <v>4985</v>
      </c>
      <c r="S3257" s="3" t="s">
        <v>86</v>
      </c>
      <c r="T3257" s="3" t="s">
        <v>95</v>
      </c>
      <c r="U3257" s="3" t="s">
        <v>4986</v>
      </c>
      <c r="V3257" s="3" t="s">
        <v>86</v>
      </c>
      <c r="W3257" s="3" t="s">
        <v>86</v>
      </c>
      <c r="X3257" s="3" t="s">
        <v>86</v>
      </c>
      <c r="Y3257" s="3" t="s">
        <v>97</v>
      </c>
      <c r="Z3257" s="3" t="s">
        <v>86</v>
      </c>
      <c r="AA3257" s="4"/>
      <c r="AB3257" s="3" t="s">
        <v>86</v>
      </c>
      <c r="AC3257" s="3" t="s">
        <v>86</v>
      </c>
      <c r="AD3257" s="3" t="s">
        <v>86</v>
      </c>
      <c r="AE3257" s="5">
        <v>0</v>
      </c>
    </row>
    <row r="3258" spans="1:31" x14ac:dyDescent="0.25">
      <c r="A3258" s="6" t="s">
        <v>86</v>
      </c>
      <c r="B3258" s="3" t="s">
        <v>1281</v>
      </c>
      <c r="C3258" s="3" t="s">
        <v>52</v>
      </c>
      <c r="D3258" s="4">
        <v>44316</v>
      </c>
      <c r="E3258" s="4">
        <v>44316</v>
      </c>
      <c r="F3258" s="4">
        <v>44322</v>
      </c>
      <c r="G3258" s="3" t="s">
        <v>89</v>
      </c>
      <c r="H3258" s="3" t="s">
        <v>90</v>
      </c>
      <c r="I3258" s="5">
        <v>1395</v>
      </c>
      <c r="J3258" s="3" t="s">
        <v>91</v>
      </c>
      <c r="K3258" s="3" t="s">
        <v>90</v>
      </c>
      <c r="L3258" s="5">
        <v>1395</v>
      </c>
      <c r="M3258" s="5">
        <v>16.420000000000002</v>
      </c>
      <c r="N3258" s="41" t="str">
        <f>IF(M3258="","",IF(M3258&lt;0,-M3258&amp;"_"&amp;COUNTIF(M$2:M3258,M3258),M3258&amp;"_"&amp;COUNTIF(M$2:M3258,M3258)))</f>
        <v>16.42_1</v>
      </c>
      <c r="O3258" s="42" t="str">
        <f t="shared" si="50"/>
        <v/>
      </c>
      <c r="P3258" s="3" t="s">
        <v>2368</v>
      </c>
      <c r="Q3258" s="3" t="s">
        <v>2447</v>
      </c>
      <c r="R3258" s="3" t="s">
        <v>2448</v>
      </c>
      <c r="S3258" s="3" t="s">
        <v>86</v>
      </c>
      <c r="T3258" s="3" t="s">
        <v>95</v>
      </c>
      <c r="U3258" s="3" t="s">
        <v>2449</v>
      </c>
      <c r="V3258" s="3" t="s">
        <v>86</v>
      </c>
      <c r="W3258" s="3" t="s">
        <v>86</v>
      </c>
      <c r="X3258" s="3" t="s">
        <v>86</v>
      </c>
      <c r="Y3258" s="3" t="s">
        <v>97</v>
      </c>
      <c r="Z3258" s="3" t="s">
        <v>86</v>
      </c>
      <c r="AA3258" s="4"/>
      <c r="AB3258" s="3" t="s">
        <v>86</v>
      </c>
      <c r="AC3258" s="3" t="s">
        <v>86</v>
      </c>
      <c r="AD3258" s="3" t="s">
        <v>86</v>
      </c>
      <c r="AE3258" s="5">
        <v>0</v>
      </c>
    </row>
    <row r="3259" spans="1:31" x14ac:dyDescent="0.25">
      <c r="A3259" s="6" t="s">
        <v>86</v>
      </c>
      <c r="B3259" s="3" t="s">
        <v>1281</v>
      </c>
      <c r="C3259" s="3" t="s">
        <v>52</v>
      </c>
      <c r="D3259" s="4">
        <v>44316</v>
      </c>
      <c r="E3259" s="4">
        <v>44316</v>
      </c>
      <c r="F3259" s="4">
        <v>44322</v>
      </c>
      <c r="G3259" s="3" t="s">
        <v>89</v>
      </c>
      <c r="H3259" s="3" t="s">
        <v>90</v>
      </c>
      <c r="I3259" s="5">
        <v>9113</v>
      </c>
      <c r="J3259" s="3" t="s">
        <v>91</v>
      </c>
      <c r="K3259" s="3" t="s">
        <v>90</v>
      </c>
      <c r="L3259" s="5">
        <v>9113</v>
      </c>
      <c r="M3259" s="5">
        <v>107.27</v>
      </c>
      <c r="N3259" s="41" t="str">
        <f>IF(M3259="","",IF(M3259&lt;0,-M3259&amp;"_"&amp;COUNTIF(M$2:M3259,M3259),M3259&amp;"_"&amp;COUNTIF(M$2:M3259,M3259)))</f>
        <v>107.27_1</v>
      </c>
      <c r="O3259" s="42" t="str">
        <f t="shared" si="50"/>
        <v/>
      </c>
      <c r="P3259" s="3" t="s">
        <v>2368</v>
      </c>
      <c r="Q3259" s="3" t="s">
        <v>2450</v>
      </c>
      <c r="R3259" s="3" t="s">
        <v>2451</v>
      </c>
      <c r="S3259" s="3" t="s">
        <v>86</v>
      </c>
      <c r="T3259" s="3" t="s">
        <v>95</v>
      </c>
      <c r="U3259" s="3" t="s">
        <v>2449</v>
      </c>
      <c r="V3259" s="3" t="s">
        <v>86</v>
      </c>
      <c r="W3259" s="3" t="s">
        <v>86</v>
      </c>
      <c r="X3259" s="3" t="s">
        <v>86</v>
      </c>
      <c r="Y3259" s="3" t="s">
        <v>97</v>
      </c>
      <c r="Z3259" s="3" t="s">
        <v>86</v>
      </c>
      <c r="AA3259" s="4"/>
      <c r="AB3259" s="3" t="s">
        <v>86</v>
      </c>
      <c r="AC3259" s="3" t="s">
        <v>86</v>
      </c>
      <c r="AD3259" s="3" t="s">
        <v>86</v>
      </c>
      <c r="AE3259" s="5">
        <v>0</v>
      </c>
    </row>
    <row r="3260" spans="1:31" x14ac:dyDescent="0.25">
      <c r="A3260" s="6" t="s">
        <v>86</v>
      </c>
      <c r="B3260" s="3" t="s">
        <v>1281</v>
      </c>
      <c r="C3260" s="3" t="s">
        <v>52</v>
      </c>
      <c r="D3260" s="4">
        <v>44316</v>
      </c>
      <c r="E3260" s="4">
        <v>44316</v>
      </c>
      <c r="F3260" s="4">
        <v>44322</v>
      </c>
      <c r="G3260" s="3" t="s">
        <v>89</v>
      </c>
      <c r="H3260" s="3" t="s">
        <v>90</v>
      </c>
      <c r="I3260" s="5">
        <v>969</v>
      </c>
      <c r="J3260" s="3" t="s">
        <v>91</v>
      </c>
      <c r="K3260" s="3" t="s">
        <v>90</v>
      </c>
      <c r="L3260" s="5">
        <v>969</v>
      </c>
      <c r="M3260" s="5">
        <v>11.41</v>
      </c>
      <c r="N3260" s="41" t="str">
        <f>IF(M3260="","",IF(M3260&lt;0,-M3260&amp;"_"&amp;COUNTIF(M$2:M3260,M3260),M3260&amp;"_"&amp;COUNTIF(M$2:M3260,M3260)))</f>
        <v>11.41_1</v>
      </c>
      <c r="O3260" s="42" t="str">
        <f t="shared" si="50"/>
        <v/>
      </c>
      <c r="P3260" s="3" t="s">
        <v>2368</v>
      </c>
      <c r="Q3260" s="3" t="s">
        <v>2452</v>
      </c>
      <c r="R3260" s="3" t="s">
        <v>2453</v>
      </c>
      <c r="S3260" s="3" t="s">
        <v>86</v>
      </c>
      <c r="T3260" s="3" t="s">
        <v>95</v>
      </c>
      <c r="U3260" s="3" t="s">
        <v>2449</v>
      </c>
      <c r="V3260" s="3" t="s">
        <v>86</v>
      </c>
      <c r="W3260" s="3" t="s">
        <v>86</v>
      </c>
      <c r="X3260" s="3" t="s">
        <v>86</v>
      </c>
      <c r="Y3260" s="3" t="s">
        <v>97</v>
      </c>
      <c r="Z3260" s="3" t="s">
        <v>86</v>
      </c>
      <c r="AA3260" s="4"/>
      <c r="AB3260" s="3" t="s">
        <v>86</v>
      </c>
      <c r="AC3260" s="3" t="s">
        <v>86</v>
      </c>
      <c r="AD3260" s="3" t="s">
        <v>86</v>
      </c>
      <c r="AE3260" s="5">
        <v>0</v>
      </c>
    </row>
    <row r="3261" spans="1:31" x14ac:dyDescent="0.25">
      <c r="A3261" s="6" t="s">
        <v>86</v>
      </c>
      <c r="B3261" s="3" t="s">
        <v>1281</v>
      </c>
      <c r="C3261" s="3" t="s">
        <v>2454</v>
      </c>
      <c r="D3261" s="4">
        <v>44316</v>
      </c>
      <c r="E3261" s="4">
        <v>44316</v>
      </c>
      <c r="F3261" s="4">
        <v>44324</v>
      </c>
      <c r="G3261" s="3" t="s">
        <v>89</v>
      </c>
      <c r="H3261" s="3" t="s">
        <v>90</v>
      </c>
      <c r="I3261" s="5">
        <v>2</v>
      </c>
      <c r="J3261" s="3" t="s">
        <v>91</v>
      </c>
      <c r="K3261" s="3" t="s">
        <v>90</v>
      </c>
      <c r="L3261" s="5">
        <v>2</v>
      </c>
      <c r="M3261" s="5">
        <v>0.02</v>
      </c>
      <c r="N3261" s="41" t="str">
        <f>IF(M3261="","",IF(M3261&lt;0,-M3261&amp;"_"&amp;COUNTIF(M$2:M3261,M3261),M3261&amp;"_"&amp;COUNTIF(M$2:M3261,M3261)))</f>
        <v>0.02_1</v>
      </c>
      <c r="O3261" s="42" t="str">
        <f t="shared" si="50"/>
        <v/>
      </c>
      <c r="P3261" s="3" t="s">
        <v>2455</v>
      </c>
      <c r="Q3261" s="3" t="s">
        <v>2455</v>
      </c>
      <c r="R3261" s="3" t="s">
        <v>2455</v>
      </c>
      <c r="S3261" s="3" t="s">
        <v>86</v>
      </c>
      <c r="T3261" s="3" t="s">
        <v>95</v>
      </c>
      <c r="U3261" s="3" t="s">
        <v>2455</v>
      </c>
      <c r="V3261" s="3" t="s">
        <v>86</v>
      </c>
      <c r="W3261" s="3" t="s">
        <v>86</v>
      </c>
      <c r="X3261" s="3" t="s">
        <v>86</v>
      </c>
      <c r="Y3261" s="3" t="s">
        <v>97</v>
      </c>
      <c r="Z3261" s="3" t="s">
        <v>86</v>
      </c>
      <c r="AA3261" s="4"/>
      <c r="AB3261" s="3" t="s">
        <v>86</v>
      </c>
      <c r="AC3261" s="3" t="s">
        <v>86</v>
      </c>
      <c r="AD3261" s="3" t="s">
        <v>86</v>
      </c>
      <c r="AE3261" s="5">
        <v>0</v>
      </c>
    </row>
    <row r="3262" spans="1:31" x14ac:dyDescent="0.25">
      <c r="A3262" s="6" t="s">
        <v>86</v>
      </c>
      <c r="B3262" s="3" t="s">
        <v>1281</v>
      </c>
      <c r="C3262" s="3" t="s">
        <v>53</v>
      </c>
      <c r="D3262" s="4">
        <v>44316</v>
      </c>
      <c r="E3262" s="4">
        <v>44316</v>
      </c>
      <c r="F3262" s="4">
        <v>44324</v>
      </c>
      <c r="G3262" s="3" t="s">
        <v>98</v>
      </c>
      <c r="H3262" s="3" t="s">
        <v>90</v>
      </c>
      <c r="I3262" s="5">
        <v>25239263</v>
      </c>
      <c r="J3262" s="3" t="s">
        <v>91</v>
      </c>
      <c r="K3262" s="3" t="s">
        <v>90</v>
      </c>
      <c r="L3262" s="5">
        <v>25239263</v>
      </c>
      <c r="M3262" s="5">
        <v>297107.27</v>
      </c>
      <c r="N3262" s="41" t="str">
        <f>IF(M3262="","",IF(M3262&lt;0,-M3262&amp;"_"&amp;COUNTIF(M$2:M3262,M3262),M3262&amp;"_"&amp;COUNTIF(M$2:M3262,M3262)))</f>
        <v>297107.27_1</v>
      </c>
      <c r="O3262" s="42" t="str">
        <f t="shared" si="50"/>
        <v/>
      </c>
      <c r="P3262" s="3" t="s">
        <v>153</v>
      </c>
      <c r="Q3262" s="3" t="s">
        <v>100</v>
      </c>
      <c r="R3262" s="3" t="s">
        <v>2456</v>
      </c>
      <c r="S3262" s="3" t="s">
        <v>86</v>
      </c>
      <c r="T3262" s="3" t="s">
        <v>95</v>
      </c>
      <c r="U3262" s="3" t="s">
        <v>101</v>
      </c>
      <c r="V3262" s="3" t="s">
        <v>86</v>
      </c>
      <c r="W3262" s="3" t="s">
        <v>86</v>
      </c>
      <c r="X3262" s="3" t="s">
        <v>86</v>
      </c>
      <c r="Y3262" s="3" t="s">
        <v>97</v>
      </c>
      <c r="Z3262" s="3" t="s">
        <v>86</v>
      </c>
      <c r="AA3262" s="4"/>
      <c r="AB3262" s="3" t="s">
        <v>86</v>
      </c>
      <c r="AC3262" s="3" t="s">
        <v>86</v>
      </c>
      <c r="AD3262" s="3" t="s">
        <v>86</v>
      </c>
      <c r="AE3262" s="5">
        <v>0</v>
      </c>
    </row>
    <row r="3263" spans="1:31" x14ac:dyDescent="0.25">
      <c r="A3263" s="6" t="s">
        <v>86</v>
      </c>
      <c r="B3263" s="3" t="s">
        <v>1281</v>
      </c>
      <c r="C3263" s="3" t="s">
        <v>53</v>
      </c>
      <c r="D3263" s="4">
        <v>44316</v>
      </c>
      <c r="E3263" s="4">
        <v>44316</v>
      </c>
      <c r="F3263" s="4">
        <v>44324</v>
      </c>
      <c r="G3263" s="3" t="s">
        <v>98</v>
      </c>
      <c r="H3263" s="3" t="s">
        <v>90</v>
      </c>
      <c r="I3263" s="5">
        <v>22884190</v>
      </c>
      <c r="J3263" s="3" t="s">
        <v>91</v>
      </c>
      <c r="K3263" s="3" t="s">
        <v>90</v>
      </c>
      <c r="L3263" s="5">
        <v>22884190</v>
      </c>
      <c r="M3263" s="5">
        <v>269384.23</v>
      </c>
      <c r="N3263" s="41" t="str">
        <f>IF(M3263="","",IF(M3263&lt;0,-M3263&amp;"_"&amp;COUNTIF(M$2:M3263,M3263),M3263&amp;"_"&amp;COUNTIF(M$2:M3263,M3263)))</f>
        <v>269384.23_1</v>
      </c>
      <c r="O3263" s="42" t="str">
        <f t="shared" si="50"/>
        <v/>
      </c>
      <c r="P3263" s="3" t="s">
        <v>153</v>
      </c>
      <c r="Q3263" s="3" t="s">
        <v>100</v>
      </c>
      <c r="R3263" s="3" t="s">
        <v>2457</v>
      </c>
      <c r="S3263" s="3" t="s">
        <v>86</v>
      </c>
      <c r="T3263" s="3" t="s">
        <v>95</v>
      </c>
      <c r="U3263" s="3" t="s">
        <v>101</v>
      </c>
      <c r="V3263" s="3" t="s">
        <v>86</v>
      </c>
      <c r="W3263" s="3" t="s">
        <v>86</v>
      </c>
      <c r="X3263" s="3" t="s">
        <v>86</v>
      </c>
      <c r="Y3263" s="3" t="s">
        <v>97</v>
      </c>
      <c r="Z3263" s="3" t="s">
        <v>86</v>
      </c>
      <c r="AA3263" s="4"/>
      <c r="AB3263" s="3" t="s">
        <v>86</v>
      </c>
      <c r="AC3263" s="3" t="s">
        <v>86</v>
      </c>
      <c r="AD3263" s="3" t="s">
        <v>86</v>
      </c>
      <c r="AE3263" s="5">
        <v>0</v>
      </c>
    </row>
    <row r="3264" spans="1:31" x14ac:dyDescent="0.25">
      <c r="A3264" s="6" t="s">
        <v>86</v>
      </c>
      <c r="B3264" s="3" t="s">
        <v>1281</v>
      </c>
      <c r="C3264" s="3" t="s">
        <v>54</v>
      </c>
      <c r="D3264" s="4">
        <v>44316</v>
      </c>
      <c r="E3264" s="4">
        <v>44316</v>
      </c>
      <c r="F3264" s="4">
        <v>44324</v>
      </c>
      <c r="G3264" s="3" t="s">
        <v>98</v>
      </c>
      <c r="H3264" s="3" t="s">
        <v>90</v>
      </c>
      <c r="I3264" s="5">
        <v>1376022</v>
      </c>
      <c r="J3264" s="3" t="s">
        <v>91</v>
      </c>
      <c r="K3264" s="3" t="s">
        <v>90</v>
      </c>
      <c r="L3264" s="5">
        <v>1376022</v>
      </c>
      <c r="M3264" s="5">
        <v>16198.02</v>
      </c>
      <c r="N3264" s="41" t="str">
        <f>IF(M3264="","",IF(M3264&lt;0,-M3264&amp;"_"&amp;COUNTIF(M$2:M3264,M3264),M3264&amp;"_"&amp;COUNTIF(M$2:M3264,M3264)))</f>
        <v>16198.02_1</v>
      </c>
      <c r="O3264" s="42" t="str">
        <f t="shared" si="50"/>
        <v/>
      </c>
      <c r="P3264" s="3" t="s">
        <v>156</v>
      </c>
      <c r="Q3264" s="3" t="s">
        <v>100</v>
      </c>
      <c r="R3264" s="3" t="s">
        <v>2458</v>
      </c>
      <c r="S3264" s="3" t="s">
        <v>86</v>
      </c>
      <c r="T3264" s="3" t="s">
        <v>95</v>
      </c>
      <c r="U3264" s="3" t="s">
        <v>101</v>
      </c>
      <c r="V3264" s="3" t="s">
        <v>86</v>
      </c>
      <c r="W3264" s="3" t="s">
        <v>86</v>
      </c>
      <c r="X3264" s="3" t="s">
        <v>86</v>
      </c>
      <c r="Y3264" s="3" t="s">
        <v>97</v>
      </c>
      <c r="Z3264" s="3" t="s">
        <v>86</v>
      </c>
      <c r="AA3264" s="4"/>
      <c r="AB3264" s="3" t="s">
        <v>86</v>
      </c>
      <c r="AC3264" s="3" t="s">
        <v>86</v>
      </c>
      <c r="AD3264" s="3" t="s">
        <v>86</v>
      </c>
      <c r="AE3264" s="5">
        <v>0</v>
      </c>
    </row>
    <row r="3265" spans="1:31" x14ac:dyDescent="0.25">
      <c r="A3265" s="6" t="s">
        <v>86</v>
      </c>
      <c r="B3265" s="3" t="s">
        <v>87</v>
      </c>
      <c r="C3265" s="3" t="s">
        <v>53</v>
      </c>
      <c r="D3265" s="4">
        <v>44316</v>
      </c>
      <c r="E3265" s="4">
        <v>44316</v>
      </c>
      <c r="F3265" s="4">
        <v>44324</v>
      </c>
      <c r="G3265" s="3" t="s">
        <v>98</v>
      </c>
      <c r="H3265" s="3" t="s">
        <v>90</v>
      </c>
      <c r="I3265" s="5">
        <v>1013825</v>
      </c>
      <c r="J3265" s="3" t="s">
        <v>91</v>
      </c>
      <c r="K3265" s="3" t="s">
        <v>90</v>
      </c>
      <c r="L3265" s="5">
        <v>1013825</v>
      </c>
      <c r="M3265" s="5">
        <v>11934.37</v>
      </c>
      <c r="N3265" s="41" t="str">
        <f>IF(M3265="","",IF(M3265&lt;0,-M3265&amp;"_"&amp;COUNTIF(M$2:M3265,M3265),M3265&amp;"_"&amp;COUNTIF(M$2:M3265,M3265)))</f>
        <v>11934.37_1</v>
      </c>
      <c r="O3265" s="42" t="str">
        <f t="shared" si="50"/>
        <v/>
      </c>
      <c r="P3265" s="3" t="s">
        <v>153</v>
      </c>
      <c r="Q3265" s="3" t="s">
        <v>100</v>
      </c>
      <c r="R3265" s="3" t="s">
        <v>154</v>
      </c>
      <c r="S3265" s="3" t="s">
        <v>86</v>
      </c>
      <c r="T3265" s="3" t="s">
        <v>95</v>
      </c>
      <c r="U3265" s="3" t="s">
        <v>101</v>
      </c>
      <c r="V3265" s="3" t="s">
        <v>86</v>
      </c>
      <c r="W3265" s="3" t="s">
        <v>86</v>
      </c>
      <c r="X3265" s="3" t="s">
        <v>86</v>
      </c>
      <c r="Y3265" s="3" t="s">
        <v>97</v>
      </c>
      <c r="Z3265" s="3" t="s">
        <v>86</v>
      </c>
      <c r="AA3265" s="4"/>
      <c r="AB3265" s="3" t="s">
        <v>86</v>
      </c>
      <c r="AC3265" s="3" t="s">
        <v>86</v>
      </c>
      <c r="AD3265" s="3" t="s">
        <v>86</v>
      </c>
      <c r="AE3265" s="5">
        <v>0</v>
      </c>
    </row>
    <row r="3266" spans="1:31" x14ac:dyDescent="0.25">
      <c r="A3266" s="6" t="s">
        <v>86</v>
      </c>
      <c r="B3266" s="3" t="s">
        <v>87</v>
      </c>
      <c r="C3266" s="3" t="s">
        <v>53</v>
      </c>
      <c r="D3266" s="4">
        <v>44316</v>
      </c>
      <c r="E3266" s="4">
        <v>44316</v>
      </c>
      <c r="F3266" s="4">
        <v>44324</v>
      </c>
      <c r="G3266" s="3" t="s">
        <v>98</v>
      </c>
      <c r="H3266" s="3" t="s">
        <v>90</v>
      </c>
      <c r="I3266" s="5">
        <v>895325</v>
      </c>
      <c r="J3266" s="3" t="s">
        <v>91</v>
      </c>
      <c r="K3266" s="3" t="s">
        <v>90</v>
      </c>
      <c r="L3266" s="5">
        <v>895325</v>
      </c>
      <c r="M3266" s="5">
        <v>10539.43</v>
      </c>
      <c r="N3266" s="41" t="str">
        <f>IF(M3266="","",IF(M3266&lt;0,-M3266&amp;"_"&amp;COUNTIF(M$2:M3266,M3266),M3266&amp;"_"&amp;COUNTIF(M$2:M3266,M3266)))</f>
        <v>10539.43_1</v>
      </c>
      <c r="O3266" s="42" t="str">
        <f t="shared" ref="O3266:O3329" si="51">IF(COUNTIF(N:N,N3266)=2,"x","")</f>
        <v/>
      </c>
      <c r="P3266" s="3" t="s">
        <v>153</v>
      </c>
      <c r="Q3266" s="3" t="s">
        <v>100</v>
      </c>
      <c r="R3266" s="3" t="s">
        <v>155</v>
      </c>
      <c r="S3266" s="3" t="s">
        <v>86</v>
      </c>
      <c r="T3266" s="3" t="s">
        <v>95</v>
      </c>
      <c r="U3266" s="3" t="s">
        <v>101</v>
      </c>
      <c r="V3266" s="3" t="s">
        <v>86</v>
      </c>
      <c r="W3266" s="3" t="s">
        <v>86</v>
      </c>
      <c r="X3266" s="3" t="s">
        <v>86</v>
      </c>
      <c r="Y3266" s="3" t="s">
        <v>97</v>
      </c>
      <c r="Z3266" s="3" t="s">
        <v>86</v>
      </c>
      <c r="AA3266" s="4"/>
      <c r="AB3266" s="3" t="s">
        <v>86</v>
      </c>
      <c r="AC3266" s="3" t="s">
        <v>86</v>
      </c>
      <c r="AD3266" s="3" t="s">
        <v>86</v>
      </c>
      <c r="AE3266" s="5">
        <v>0</v>
      </c>
    </row>
    <row r="3267" spans="1:31" x14ac:dyDescent="0.25">
      <c r="A3267" s="6" t="s">
        <v>86</v>
      </c>
      <c r="B3267" s="3" t="s">
        <v>87</v>
      </c>
      <c r="C3267" s="3" t="s">
        <v>54</v>
      </c>
      <c r="D3267" s="4">
        <v>44316</v>
      </c>
      <c r="E3267" s="4">
        <v>44316</v>
      </c>
      <c r="F3267" s="4">
        <v>44324</v>
      </c>
      <c r="G3267" s="3" t="s">
        <v>98</v>
      </c>
      <c r="H3267" s="3" t="s">
        <v>90</v>
      </c>
      <c r="I3267" s="5">
        <v>46225</v>
      </c>
      <c r="J3267" s="3" t="s">
        <v>91</v>
      </c>
      <c r="K3267" s="3" t="s">
        <v>90</v>
      </c>
      <c r="L3267" s="5">
        <v>46225</v>
      </c>
      <c r="M3267" s="5">
        <v>544.14</v>
      </c>
      <c r="N3267" s="41" t="str">
        <f>IF(M3267="","",IF(M3267&lt;0,-M3267&amp;"_"&amp;COUNTIF(M$2:M3267,M3267),M3267&amp;"_"&amp;COUNTIF(M$2:M3267,M3267)))</f>
        <v>544.14_1</v>
      </c>
      <c r="O3267" s="42" t="str">
        <f t="shared" si="51"/>
        <v/>
      </c>
      <c r="P3267" s="3" t="s">
        <v>156</v>
      </c>
      <c r="Q3267" s="3" t="s">
        <v>100</v>
      </c>
      <c r="R3267" s="3" t="s">
        <v>157</v>
      </c>
      <c r="S3267" s="3" t="s">
        <v>86</v>
      </c>
      <c r="T3267" s="3" t="s">
        <v>95</v>
      </c>
      <c r="U3267" s="3" t="s">
        <v>101</v>
      </c>
      <c r="V3267" s="3" t="s">
        <v>86</v>
      </c>
      <c r="W3267" s="3" t="s">
        <v>86</v>
      </c>
      <c r="X3267" s="3" t="s">
        <v>86</v>
      </c>
      <c r="Y3267" s="3" t="s">
        <v>97</v>
      </c>
      <c r="Z3267" s="3" t="s">
        <v>86</v>
      </c>
      <c r="AA3267" s="4"/>
      <c r="AB3267" s="3" t="s">
        <v>86</v>
      </c>
      <c r="AC3267" s="3" t="s">
        <v>86</v>
      </c>
      <c r="AD3267" s="3" t="s">
        <v>86</v>
      </c>
      <c r="AE3267" s="5">
        <v>0</v>
      </c>
    </row>
    <row r="3268" spans="1:31" x14ac:dyDescent="0.25">
      <c r="A3268" s="6" t="s">
        <v>86</v>
      </c>
      <c r="B3268" s="3" t="s">
        <v>882</v>
      </c>
      <c r="C3268" s="3" t="s">
        <v>1131</v>
      </c>
      <c r="D3268" s="4">
        <v>44316</v>
      </c>
      <c r="E3268" s="4">
        <v>44316</v>
      </c>
      <c r="F3268" s="4">
        <v>44322</v>
      </c>
      <c r="G3268" s="3" t="s">
        <v>89</v>
      </c>
      <c r="H3268" s="3" t="s">
        <v>90</v>
      </c>
      <c r="I3268" s="5">
        <v>65822</v>
      </c>
      <c r="J3268" s="3" t="s">
        <v>91</v>
      </c>
      <c r="K3268" s="3" t="s">
        <v>90</v>
      </c>
      <c r="L3268" s="5">
        <v>65822</v>
      </c>
      <c r="M3268" s="5">
        <v>774.84</v>
      </c>
      <c r="N3268" s="41" t="str">
        <f>IF(M3268="","",IF(M3268&lt;0,-M3268&amp;"_"&amp;COUNTIF(M$2:M3268,M3268),M3268&amp;"_"&amp;COUNTIF(M$2:M3268,M3268)))</f>
        <v>774.84_1</v>
      </c>
      <c r="O3268" s="42" t="str">
        <f t="shared" si="51"/>
        <v/>
      </c>
      <c r="P3268" s="3" t="s">
        <v>1132</v>
      </c>
      <c r="Q3268" s="3" t="s">
        <v>1025</v>
      </c>
      <c r="R3268" s="3" t="s">
        <v>1133</v>
      </c>
      <c r="S3268" s="3" t="s">
        <v>86</v>
      </c>
      <c r="T3268" s="3" t="s">
        <v>95</v>
      </c>
      <c r="U3268" s="3" t="s">
        <v>120</v>
      </c>
      <c r="V3268" s="3" t="s">
        <v>86</v>
      </c>
      <c r="W3268" s="3" t="s">
        <v>86</v>
      </c>
      <c r="X3268" s="3" t="s">
        <v>86</v>
      </c>
      <c r="Y3268" s="3" t="s">
        <v>97</v>
      </c>
      <c r="Z3268" s="3" t="s">
        <v>86</v>
      </c>
      <c r="AA3268" s="4"/>
      <c r="AB3268" s="3" t="s">
        <v>86</v>
      </c>
      <c r="AC3268" s="3" t="s">
        <v>86</v>
      </c>
      <c r="AD3268" s="3" t="s">
        <v>86</v>
      </c>
      <c r="AE3268" s="5">
        <v>0</v>
      </c>
    </row>
    <row r="3269" spans="1:31" x14ac:dyDescent="0.25">
      <c r="A3269" s="6" t="s">
        <v>86</v>
      </c>
      <c r="B3269" s="3" t="s">
        <v>882</v>
      </c>
      <c r="C3269" s="3" t="s">
        <v>53</v>
      </c>
      <c r="D3269" s="4">
        <v>44316</v>
      </c>
      <c r="E3269" s="4">
        <v>44316</v>
      </c>
      <c r="F3269" s="4">
        <v>44324</v>
      </c>
      <c r="G3269" s="3" t="s">
        <v>98</v>
      </c>
      <c r="H3269" s="3" t="s">
        <v>90</v>
      </c>
      <c r="I3269" s="5">
        <v>8369245.5</v>
      </c>
      <c r="J3269" s="3" t="s">
        <v>91</v>
      </c>
      <c r="K3269" s="3" t="s">
        <v>90</v>
      </c>
      <c r="L3269" s="5">
        <v>8369245.5</v>
      </c>
      <c r="M3269" s="5">
        <v>98519.66</v>
      </c>
      <c r="N3269" s="41" t="str">
        <f>IF(M3269="","",IF(M3269&lt;0,-M3269&amp;"_"&amp;COUNTIF(M$2:M3269,M3269),M3269&amp;"_"&amp;COUNTIF(M$2:M3269,M3269)))</f>
        <v>98519.66_1</v>
      </c>
      <c r="O3269" s="42" t="str">
        <f t="shared" si="51"/>
        <v/>
      </c>
      <c r="P3269" s="3" t="s">
        <v>153</v>
      </c>
      <c r="Q3269" s="3" t="s">
        <v>100</v>
      </c>
      <c r="R3269" s="3" t="s">
        <v>1134</v>
      </c>
      <c r="S3269" s="3" t="s">
        <v>86</v>
      </c>
      <c r="T3269" s="3" t="s">
        <v>95</v>
      </c>
      <c r="U3269" s="3" t="s">
        <v>101</v>
      </c>
      <c r="V3269" s="3" t="s">
        <v>86</v>
      </c>
      <c r="W3269" s="3" t="s">
        <v>86</v>
      </c>
      <c r="X3269" s="3" t="s">
        <v>86</v>
      </c>
      <c r="Y3269" s="3" t="s">
        <v>97</v>
      </c>
      <c r="Z3269" s="3" t="s">
        <v>86</v>
      </c>
      <c r="AA3269" s="4"/>
      <c r="AB3269" s="3" t="s">
        <v>86</v>
      </c>
      <c r="AC3269" s="3" t="s">
        <v>86</v>
      </c>
      <c r="AD3269" s="3" t="s">
        <v>86</v>
      </c>
      <c r="AE3269" s="5">
        <v>0</v>
      </c>
    </row>
    <row r="3270" spans="1:31" x14ac:dyDescent="0.25">
      <c r="A3270" s="6" t="s">
        <v>86</v>
      </c>
      <c r="B3270" s="3" t="s">
        <v>882</v>
      </c>
      <c r="C3270" s="3" t="s">
        <v>53</v>
      </c>
      <c r="D3270" s="4">
        <v>44316</v>
      </c>
      <c r="E3270" s="4">
        <v>44316</v>
      </c>
      <c r="F3270" s="4">
        <v>44324</v>
      </c>
      <c r="G3270" s="3" t="s">
        <v>98</v>
      </c>
      <c r="H3270" s="3" t="s">
        <v>90</v>
      </c>
      <c r="I3270" s="5">
        <v>7306609.5</v>
      </c>
      <c r="J3270" s="3" t="s">
        <v>91</v>
      </c>
      <c r="K3270" s="3" t="s">
        <v>90</v>
      </c>
      <c r="L3270" s="5">
        <v>7306609.5</v>
      </c>
      <c r="M3270" s="5">
        <v>86010.71</v>
      </c>
      <c r="N3270" s="41" t="str">
        <f>IF(M3270="","",IF(M3270&lt;0,-M3270&amp;"_"&amp;COUNTIF(M$2:M3270,M3270),M3270&amp;"_"&amp;COUNTIF(M$2:M3270,M3270)))</f>
        <v>86010.71_1</v>
      </c>
      <c r="O3270" s="42" t="str">
        <f t="shared" si="51"/>
        <v/>
      </c>
      <c r="P3270" s="3" t="s">
        <v>153</v>
      </c>
      <c r="Q3270" s="3" t="s">
        <v>100</v>
      </c>
      <c r="R3270" s="3" t="s">
        <v>1135</v>
      </c>
      <c r="S3270" s="3" t="s">
        <v>86</v>
      </c>
      <c r="T3270" s="3" t="s">
        <v>95</v>
      </c>
      <c r="U3270" s="3" t="s">
        <v>101</v>
      </c>
      <c r="V3270" s="3" t="s">
        <v>86</v>
      </c>
      <c r="W3270" s="3" t="s">
        <v>86</v>
      </c>
      <c r="X3270" s="3" t="s">
        <v>86</v>
      </c>
      <c r="Y3270" s="3" t="s">
        <v>97</v>
      </c>
      <c r="Z3270" s="3" t="s">
        <v>86</v>
      </c>
      <c r="AA3270" s="4"/>
      <c r="AB3270" s="3" t="s">
        <v>86</v>
      </c>
      <c r="AC3270" s="3" t="s">
        <v>86</v>
      </c>
      <c r="AD3270" s="3" t="s">
        <v>86</v>
      </c>
      <c r="AE3270" s="5">
        <v>0</v>
      </c>
    </row>
    <row r="3271" spans="1:31" x14ac:dyDescent="0.25">
      <c r="A3271" s="6" t="s">
        <v>86</v>
      </c>
      <c r="B3271" s="3" t="s">
        <v>2459</v>
      </c>
      <c r="C3271" s="3" t="s">
        <v>2757</v>
      </c>
      <c r="D3271" s="4">
        <v>44316</v>
      </c>
      <c r="E3271" s="4">
        <v>44316</v>
      </c>
      <c r="F3271" s="4">
        <v>44321</v>
      </c>
      <c r="G3271" s="3" t="s">
        <v>89</v>
      </c>
      <c r="H3271" s="3" t="s">
        <v>90</v>
      </c>
      <c r="I3271" s="5">
        <v>8107</v>
      </c>
      <c r="J3271" s="3" t="s">
        <v>91</v>
      </c>
      <c r="K3271" s="3" t="s">
        <v>90</v>
      </c>
      <c r="L3271" s="5">
        <v>8107</v>
      </c>
      <c r="M3271" s="5">
        <v>95.43</v>
      </c>
      <c r="N3271" s="41" t="str">
        <f>IF(M3271="","",IF(M3271&lt;0,-M3271&amp;"_"&amp;COUNTIF(M$2:M3271,M3271),M3271&amp;"_"&amp;COUNTIF(M$2:M3271,M3271)))</f>
        <v>95.43_1</v>
      </c>
      <c r="O3271" s="42" t="str">
        <f t="shared" si="51"/>
        <v/>
      </c>
      <c r="P3271" s="3" t="s">
        <v>2758</v>
      </c>
      <c r="Q3271" s="3" t="s">
        <v>2759</v>
      </c>
      <c r="R3271" s="3" t="s">
        <v>2760</v>
      </c>
      <c r="S3271" s="3" t="s">
        <v>86</v>
      </c>
      <c r="T3271" s="3" t="s">
        <v>95</v>
      </c>
      <c r="U3271" s="3" t="s">
        <v>2761</v>
      </c>
      <c r="V3271" s="3" t="s">
        <v>86</v>
      </c>
      <c r="W3271" s="3" t="s">
        <v>86</v>
      </c>
      <c r="X3271" s="3" t="s">
        <v>86</v>
      </c>
      <c r="Y3271" s="3" t="s">
        <v>97</v>
      </c>
      <c r="Z3271" s="3" t="s">
        <v>86</v>
      </c>
      <c r="AA3271" s="4"/>
      <c r="AB3271" s="3" t="s">
        <v>86</v>
      </c>
      <c r="AC3271" s="3" t="s">
        <v>86</v>
      </c>
      <c r="AD3271" s="3" t="s">
        <v>86</v>
      </c>
      <c r="AE3271" s="5">
        <v>0</v>
      </c>
    </row>
    <row r="3272" spans="1:31" x14ac:dyDescent="0.25">
      <c r="A3272" s="6" t="s">
        <v>86</v>
      </c>
      <c r="B3272" s="3" t="s">
        <v>2459</v>
      </c>
      <c r="C3272" s="3" t="s">
        <v>2757</v>
      </c>
      <c r="D3272" s="4">
        <v>44316</v>
      </c>
      <c r="E3272" s="4">
        <v>44316</v>
      </c>
      <c r="F3272" s="4">
        <v>44321</v>
      </c>
      <c r="G3272" s="3" t="s">
        <v>89</v>
      </c>
      <c r="H3272" s="3" t="s">
        <v>90</v>
      </c>
      <c r="I3272" s="5">
        <v>49032</v>
      </c>
      <c r="J3272" s="3" t="s">
        <v>91</v>
      </c>
      <c r="K3272" s="3" t="s">
        <v>90</v>
      </c>
      <c r="L3272" s="5">
        <v>49032</v>
      </c>
      <c r="M3272" s="5">
        <v>577.19000000000005</v>
      </c>
      <c r="N3272" s="41" t="str">
        <f>IF(M3272="","",IF(M3272&lt;0,-M3272&amp;"_"&amp;COUNTIF(M$2:M3272,M3272),M3272&amp;"_"&amp;COUNTIF(M$2:M3272,M3272)))</f>
        <v>577.19_1</v>
      </c>
      <c r="O3272" s="42" t="str">
        <f t="shared" si="51"/>
        <v/>
      </c>
      <c r="P3272" s="3" t="s">
        <v>2758</v>
      </c>
      <c r="Q3272" s="3" t="s">
        <v>2759</v>
      </c>
      <c r="R3272" s="3" t="s">
        <v>2762</v>
      </c>
      <c r="S3272" s="3" t="s">
        <v>86</v>
      </c>
      <c r="T3272" s="3" t="s">
        <v>95</v>
      </c>
      <c r="U3272" s="3" t="s">
        <v>2761</v>
      </c>
      <c r="V3272" s="3" t="s">
        <v>86</v>
      </c>
      <c r="W3272" s="3" t="s">
        <v>86</v>
      </c>
      <c r="X3272" s="3" t="s">
        <v>86</v>
      </c>
      <c r="Y3272" s="3" t="s">
        <v>97</v>
      </c>
      <c r="Z3272" s="3" t="s">
        <v>86</v>
      </c>
      <c r="AA3272" s="4"/>
      <c r="AB3272" s="3" t="s">
        <v>86</v>
      </c>
      <c r="AC3272" s="3" t="s">
        <v>86</v>
      </c>
      <c r="AD3272" s="3" t="s">
        <v>86</v>
      </c>
      <c r="AE3272" s="5">
        <v>0</v>
      </c>
    </row>
    <row r="3273" spans="1:31" x14ac:dyDescent="0.25">
      <c r="A3273" s="6" t="s">
        <v>86</v>
      </c>
      <c r="B3273" s="3" t="s">
        <v>2459</v>
      </c>
      <c r="C3273" s="3" t="s">
        <v>2757</v>
      </c>
      <c r="D3273" s="4">
        <v>44316</v>
      </c>
      <c r="E3273" s="4">
        <v>44316</v>
      </c>
      <c r="F3273" s="4">
        <v>44321</v>
      </c>
      <c r="G3273" s="3" t="s">
        <v>89</v>
      </c>
      <c r="H3273" s="3" t="s">
        <v>90</v>
      </c>
      <c r="I3273" s="5">
        <v>5200</v>
      </c>
      <c r="J3273" s="3" t="s">
        <v>91</v>
      </c>
      <c r="K3273" s="3" t="s">
        <v>90</v>
      </c>
      <c r="L3273" s="5">
        <v>5200</v>
      </c>
      <c r="M3273" s="5">
        <v>61.21</v>
      </c>
      <c r="N3273" s="41" t="str">
        <f>IF(M3273="","",IF(M3273&lt;0,-M3273&amp;"_"&amp;COUNTIF(M$2:M3273,M3273),M3273&amp;"_"&amp;COUNTIF(M$2:M3273,M3273)))</f>
        <v>61.21_1</v>
      </c>
      <c r="O3273" s="42" t="str">
        <f t="shared" si="51"/>
        <v/>
      </c>
      <c r="P3273" s="3" t="s">
        <v>2758</v>
      </c>
      <c r="Q3273" s="3" t="s">
        <v>2759</v>
      </c>
      <c r="R3273" s="3" t="s">
        <v>2763</v>
      </c>
      <c r="S3273" s="3" t="s">
        <v>86</v>
      </c>
      <c r="T3273" s="3" t="s">
        <v>95</v>
      </c>
      <c r="U3273" s="3" t="s">
        <v>2761</v>
      </c>
      <c r="V3273" s="3" t="s">
        <v>86</v>
      </c>
      <c r="W3273" s="3" t="s">
        <v>86</v>
      </c>
      <c r="X3273" s="3" t="s">
        <v>86</v>
      </c>
      <c r="Y3273" s="3" t="s">
        <v>97</v>
      </c>
      <c r="Z3273" s="3" t="s">
        <v>86</v>
      </c>
      <c r="AA3273" s="4"/>
      <c r="AB3273" s="3" t="s">
        <v>86</v>
      </c>
      <c r="AC3273" s="3" t="s">
        <v>86</v>
      </c>
      <c r="AD3273" s="3" t="s">
        <v>86</v>
      </c>
      <c r="AE3273" s="5">
        <v>0</v>
      </c>
    </row>
    <row r="3274" spans="1:31" x14ac:dyDescent="0.25">
      <c r="A3274" s="6" t="s">
        <v>86</v>
      </c>
      <c r="B3274" s="3" t="s">
        <v>1136</v>
      </c>
      <c r="C3274" s="3" t="s">
        <v>14</v>
      </c>
      <c r="D3274" s="4">
        <v>44316</v>
      </c>
      <c r="E3274" s="4">
        <v>44316</v>
      </c>
      <c r="F3274" s="4">
        <v>44324</v>
      </c>
      <c r="G3274" s="3" t="s">
        <v>89</v>
      </c>
      <c r="H3274" s="3" t="s">
        <v>90</v>
      </c>
      <c r="I3274" s="5">
        <v>694</v>
      </c>
      <c r="J3274" s="3" t="s">
        <v>91</v>
      </c>
      <c r="K3274" s="3" t="s">
        <v>90</v>
      </c>
      <c r="L3274" s="5">
        <v>694</v>
      </c>
      <c r="M3274" s="5">
        <v>8.17</v>
      </c>
      <c r="N3274" s="41" t="str">
        <f>IF(M3274="","",IF(M3274&lt;0,-M3274&amp;"_"&amp;COUNTIF(M$2:M3274,M3274),M3274&amp;"_"&amp;COUNTIF(M$2:M3274,M3274)))</f>
        <v>8.17_4</v>
      </c>
      <c r="O3274" s="42" t="str">
        <f t="shared" si="51"/>
        <v/>
      </c>
      <c r="P3274" s="3" t="s">
        <v>1253</v>
      </c>
      <c r="Q3274" s="3" t="s">
        <v>1138</v>
      </c>
      <c r="R3274" s="3" t="s">
        <v>1254</v>
      </c>
      <c r="S3274" s="3" t="s">
        <v>86</v>
      </c>
      <c r="T3274" s="3" t="s">
        <v>95</v>
      </c>
      <c r="U3274" s="3" t="s">
        <v>1140</v>
      </c>
      <c r="V3274" s="3" t="s">
        <v>86</v>
      </c>
      <c r="W3274" s="3" t="s">
        <v>86</v>
      </c>
      <c r="X3274" s="3" t="s">
        <v>86</v>
      </c>
      <c r="Y3274" s="3" t="s">
        <v>97</v>
      </c>
      <c r="Z3274" s="3" t="s">
        <v>86</v>
      </c>
      <c r="AA3274" s="4"/>
      <c r="AB3274" s="3" t="s">
        <v>86</v>
      </c>
      <c r="AC3274" s="3" t="s">
        <v>86</v>
      </c>
      <c r="AD3274" s="3" t="s">
        <v>86</v>
      </c>
      <c r="AE3274" s="5">
        <v>0</v>
      </c>
    </row>
    <row r="3275" spans="1:31" x14ac:dyDescent="0.25">
      <c r="A3275" s="6" t="s">
        <v>86</v>
      </c>
      <c r="B3275" s="3" t="s">
        <v>1136</v>
      </c>
      <c r="C3275" s="3" t="s">
        <v>14</v>
      </c>
      <c r="D3275" s="4">
        <v>44316</v>
      </c>
      <c r="E3275" s="4">
        <v>44316</v>
      </c>
      <c r="F3275" s="4">
        <v>44324</v>
      </c>
      <c r="G3275" s="3" t="s">
        <v>89</v>
      </c>
      <c r="H3275" s="3" t="s">
        <v>90</v>
      </c>
      <c r="I3275" s="5">
        <v>496650.5</v>
      </c>
      <c r="J3275" s="3" t="s">
        <v>91</v>
      </c>
      <c r="K3275" s="3" t="s">
        <v>90</v>
      </c>
      <c r="L3275" s="5">
        <v>496650.5</v>
      </c>
      <c r="M3275" s="5">
        <v>5846.39</v>
      </c>
      <c r="N3275" s="41" t="str">
        <f>IF(M3275="","",IF(M3275&lt;0,-M3275&amp;"_"&amp;COUNTIF(M$2:M3275,M3275),M3275&amp;"_"&amp;COUNTIF(M$2:M3275,M3275)))</f>
        <v>5846.39_1</v>
      </c>
      <c r="O3275" s="42" t="str">
        <f t="shared" si="51"/>
        <v/>
      </c>
      <c r="P3275" s="3" t="s">
        <v>1253</v>
      </c>
      <c r="Q3275" s="3" t="s">
        <v>1141</v>
      </c>
      <c r="R3275" s="3" t="s">
        <v>1255</v>
      </c>
      <c r="S3275" s="3" t="s">
        <v>86</v>
      </c>
      <c r="T3275" s="3" t="s">
        <v>95</v>
      </c>
      <c r="U3275" s="3" t="s">
        <v>1140</v>
      </c>
      <c r="V3275" s="3" t="s">
        <v>86</v>
      </c>
      <c r="W3275" s="3" t="s">
        <v>86</v>
      </c>
      <c r="X3275" s="3" t="s">
        <v>86</v>
      </c>
      <c r="Y3275" s="3" t="s">
        <v>97</v>
      </c>
      <c r="Z3275" s="3" t="s">
        <v>86</v>
      </c>
      <c r="AA3275" s="4"/>
      <c r="AB3275" s="3" t="s">
        <v>86</v>
      </c>
      <c r="AC3275" s="3" t="s">
        <v>86</v>
      </c>
      <c r="AD3275" s="3" t="s">
        <v>86</v>
      </c>
      <c r="AE3275" s="5">
        <v>0</v>
      </c>
    </row>
    <row r="3276" spans="1:31" x14ac:dyDescent="0.25">
      <c r="A3276" s="6" t="s">
        <v>86</v>
      </c>
      <c r="B3276" s="3" t="s">
        <v>1136</v>
      </c>
      <c r="C3276" s="3" t="s">
        <v>14</v>
      </c>
      <c r="D3276" s="4">
        <v>44316</v>
      </c>
      <c r="E3276" s="4">
        <v>44316</v>
      </c>
      <c r="F3276" s="4">
        <v>44324</v>
      </c>
      <c r="G3276" s="3" t="s">
        <v>89</v>
      </c>
      <c r="H3276" s="3" t="s">
        <v>90</v>
      </c>
      <c r="I3276" s="5">
        <v>436057.5</v>
      </c>
      <c r="J3276" s="3" t="s">
        <v>91</v>
      </c>
      <c r="K3276" s="3" t="s">
        <v>90</v>
      </c>
      <c r="L3276" s="5">
        <v>436057.5</v>
      </c>
      <c r="M3276" s="5">
        <v>5133.1099999999997</v>
      </c>
      <c r="N3276" s="41" t="str">
        <f>IF(M3276="","",IF(M3276&lt;0,-M3276&amp;"_"&amp;COUNTIF(M$2:M3276,M3276),M3276&amp;"_"&amp;COUNTIF(M$2:M3276,M3276)))</f>
        <v>5133.11_1</v>
      </c>
      <c r="O3276" s="42" t="str">
        <f t="shared" si="51"/>
        <v/>
      </c>
      <c r="P3276" s="3" t="s">
        <v>1253</v>
      </c>
      <c r="Q3276" s="3" t="s">
        <v>1143</v>
      </c>
      <c r="R3276" s="3" t="s">
        <v>1256</v>
      </c>
      <c r="S3276" s="3" t="s">
        <v>86</v>
      </c>
      <c r="T3276" s="3" t="s">
        <v>95</v>
      </c>
      <c r="U3276" s="3" t="s">
        <v>1140</v>
      </c>
      <c r="V3276" s="3" t="s">
        <v>86</v>
      </c>
      <c r="W3276" s="3" t="s">
        <v>86</v>
      </c>
      <c r="X3276" s="3" t="s">
        <v>86</v>
      </c>
      <c r="Y3276" s="3" t="s">
        <v>97</v>
      </c>
      <c r="Z3276" s="3" t="s">
        <v>86</v>
      </c>
      <c r="AA3276" s="4"/>
      <c r="AB3276" s="3" t="s">
        <v>86</v>
      </c>
      <c r="AC3276" s="3" t="s">
        <v>86</v>
      </c>
      <c r="AD3276" s="3" t="s">
        <v>86</v>
      </c>
      <c r="AE3276" s="5">
        <v>0</v>
      </c>
    </row>
    <row r="3277" spans="1:31" x14ac:dyDescent="0.25">
      <c r="A3277" s="6" t="s">
        <v>86</v>
      </c>
      <c r="B3277" s="3" t="s">
        <v>1136</v>
      </c>
      <c r="C3277" s="3" t="s">
        <v>14</v>
      </c>
      <c r="D3277" s="4">
        <v>44316</v>
      </c>
      <c r="E3277" s="4">
        <v>44316</v>
      </c>
      <c r="F3277" s="4">
        <v>44324</v>
      </c>
      <c r="G3277" s="3" t="s">
        <v>89</v>
      </c>
      <c r="H3277" s="3" t="s">
        <v>90</v>
      </c>
      <c r="I3277" s="5">
        <v>18824</v>
      </c>
      <c r="J3277" s="3" t="s">
        <v>91</v>
      </c>
      <c r="K3277" s="3" t="s">
        <v>90</v>
      </c>
      <c r="L3277" s="5">
        <v>18824</v>
      </c>
      <c r="M3277" s="5">
        <v>221.59</v>
      </c>
      <c r="N3277" s="41" t="str">
        <f>IF(M3277="","",IF(M3277&lt;0,-M3277&amp;"_"&amp;COUNTIF(M$2:M3277,M3277),M3277&amp;"_"&amp;COUNTIF(M$2:M3277,M3277)))</f>
        <v>221.59_1</v>
      </c>
      <c r="O3277" s="42" t="str">
        <f t="shared" si="51"/>
        <v/>
      </c>
      <c r="P3277" s="3" t="s">
        <v>1253</v>
      </c>
      <c r="Q3277" s="3" t="s">
        <v>1145</v>
      </c>
      <c r="R3277" s="3" t="s">
        <v>1257</v>
      </c>
      <c r="S3277" s="3" t="s">
        <v>86</v>
      </c>
      <c r="T3277" s="3" t="s">
        <v>95</v>
      </c>
      <c r="U3277" s="3" t="s">
        <v>1140</v>
      </c>
      <c r="V3277" s="3" t="s">
        <v>86</v>
      </c>
      <c r="W3277" s="3" t="s">
        <v>86</v>
      </c>
      <c r="X3277" s="3" t="s">
        <v>86</v>
      </c>
      <c r="Y3277" s="3" t="s">
        <v>97</v>
      </c>
      <c r="Z3277" s="3" t="s">
        <v>86</v>
      </c>
      <c r="AA3277" s="4"/>
      <c r="AB3277" s="3" t="s">
        <v>86</v>
      </c>
      <c r="AC3277" s="3" t="s">
        <v>86</v>
      </c>
      <c r="AD3277" s="3" t="s">
        <v>86</v>
      </c>
      <c r="AE3277" s="5">
        <v>0</v>
      </c>
    </row>
    <row r="3278" spans="1:31" x14ac:dyDescent="0.25">
      <c r="A3278" s="6" t="s">
        <v>86</v>
      </c>
      <c r="B3278" s="3" t="s">
        <v>1136</v>
      </c>
      <c r="C3278" s="3" t="s">
        <v>14</v>
      </c>
      <c r="D3278" s="4">
        <v>44316</v>
      </c>
      <c r="E3278" s="4">
        <v>44316</v>
      </c>
      <c r="F3278" s="4">
        <v>44324</v>
      </c>
      <c r="G3278" s="3" t="s">
        <v>89</v>
      </c>
      <c r="H3278" s="3" t="s">
        <v>90</v>
      </c>
      <c r="I3278" s="5">
        <v>5306</v>
      </c>
      <c r="J3278" s="3" t="s">
        <v>91</v>
      </c>
      <c r="K3278" s="3" t="s">
        <v>90</v>
      </c>
      <c r="L3278" s="5">
        <v>5306</v>
      </c>
      <c r="M3278" s="5">
        <v>62.46</v>
      </c>
      <c r="N3278" s="41" t="str">
        <f>IF(M3278="","",IF(M3278&lt;0,-M3278&amp;"_"&amp;COUNTIF(M$2:M3278,M3278),M3278&amp;"_"&amp;COUNTIF(M$2:M3278,M3278)))</f>
        <v>62.46_1</v>
      </c>
      <c r="O3278" s="42" t="str">
        <f t="shared" si="51"/>
        <v/>
      </c>
      <c r="P3278" s="3" t="s">
        <v>1253</v>
      </c>
      <c r="Q3278" s="3" t="s">
        <v>1147</v>
      </c>
      <c r="R3278" s="3" t="s">
        <v>1258</v>
      </c>
      <c r="S3278" s="3" t="s">
        <v>86</v>
      </c>
      <c r="T3278" s="3" t="s">
        <v>95</v>
      </c>
      <c r="U3278" s="3" t="s">
        <v>1140</v>
      </c>
      <c r="V3278" s="3" t="s">
        <v>86</v>
      </c>
      <c r="W3278" s="3" t="s">
        <v>86</v>
      </c>
      <c r="X3278" s="3" t="s">
        <v>86</v>
      </c>
      <c r="Y3278" s="3" t="s">
        <v>97</v>
      </c>
      <c r="Z3278" s="3" t="s">
        <v>86</v>
      </c>
      <c r="AA3278" s="4"/>
      <c r="AB3278" s="3" t="s">
        <v>86</v>
      </c>
      <c r="AC3278" s="3" t="s">
        <v>86</v>
      </c>
      <c r="AD3278" s="3" t="s">
        <v>86</v>
      </c>
      <c r="AE3278" s="5">
        <v>0</v>
      </c>
    </row>
    <row r="3279" spans="1:31" x14ac:dyDescent="0.25">
      <c r="A3279" s="6" t="s">
        <v>86</v>
      </c>
      <c r="B3279" s="3" t="s">
        <v>1136</v>
      </c>
      <c r="C3279" s="3" t="s">
        <v>1259</v>
      </c>
      <c r="D3279" s="4">
        <v>44316</v>
      </c>
      <c r="E3279" s="4">
        <v>44316</v>
      </c>
      <c r="F3279" s="4">
        <v>44324</v>
      </c>
      <c r="G3279" s="3" t="s">
        <v>89</v>
      </c>
      <c r="H3279" s="3" t="s">
        <v>90</v>
      </c>
      <c r="I3279" s="5">
        <v>19184</v>
      </c>
      <c r="J3279" s="3" t="s">
        <v>91</v>
      </c>
      <c r="K3279" s="3" t="s">
        <v>90</v>
      </c>
      <c r="L3279" s="5">
        <v>19184</v>
      </c>
      <c r="M3279" s="5">
        <v>225.83</v>
      </c>
      <c r="N3279" s="41" t="str">
        <f>IF(M3279="","",IF(M3279&lt;0,-M3279&amp;"_"&amp;COUNTIF(M$2:M3279,M3279),M3279&amp;"_"&amp;COUNTIF(M$2:M3279,M3279)))</f>
        <v>225.83_1</v>
      </c>
      <c r="O3279" s="42" t="str">
        <f t="shared" si="51"/>
        <v/>
      </c>
      <c r="P3279" s="3" t="s">
        <v>1260</v>
      </c>
      <c r="Q3279" s="3" t="s">
        <v>1151</v>
      </c>
      <c r="R3279" s="3" t="s">
        <v>1261</v>
      </c>
      <c r="S3279" s="3" t="s">
        <v>86</v>
      </c>
      <c r="T3279" s="3" t="s">
        <v>95</v>
      </c>
      <c r="U3279" s="3" t="s">
        <v>1262</v>
      </c>
      <c r="V3279" s="3" t="s">
        <v>86</v>
      </c>
      <c r="W3279" s="3" t="s">
        <v>86</v>
      </c>
      <c r="X3279" s="3" t="s">
        <v>86</v>
      </c>
      <c r="Y3279" s="3" t="s">
        <v>97</v>
      </c>
      <c r="Z3279" s="3" t="s">
        <v>86</v>
      </c>
      <c r="AA3279" s="4"/>
      <c r="AB3279" s="3" t="s">
        <v>86</v>
      </c>
      <c r="AC3279" s="3" t="s">
        <v>86</v>
      </c>
      <c r="AD3279" s="3" t="s">
        <v>86</v>
      </c>
      <c r="AE3279" s="5">
        <v>0</v>
      </c>
    </row>
    <row r="3280" spans="1:31" x14ac:dyDescent="0.25">
      <c r="A3280" s="6" t="s">
        <v>86</v>
      </c>
      <c r="B3280" s="3" t="s">
        <v>1136</v>
      </c>
      <c r="C3280" s="3" t="s">
        <v>1263</v>
      </c>
      <c r="D3280" s="4">
        <v>44316</v>
      </c>
      <c r="E3280" s="4">
        <v>44316</v>
      </c>
      <c r="F3280" s="4">
        <v>44324</v>
      </c>
      <c r="G3280" s="3" t="s">
        <v>89</v>
      </c>
      <c r="H3280" s="3" t="s">
        <v>90</v>
      </c>
      <c r="I3280" s="5">
        <v>45351</v>
      </c>
      <c r="J3280" s="3" t="s">
        <v>91</v>
      </c>
      <c r="K3280" s="3" t="s">
        <v>90</v>
      </c>
      <c r="L3280" s="5">
        <v>45351</v>
      </c>
      <c r="M3280" s="5">
        <v>533.86</v>
      </c>
      <c r="N3280" s="41" t="str">
        <f>IF(M3280="","",IF(M3280&lt;0,-M3280&amp;"_"&amp;COUNTIF(M$2:M3280,M3280),M3280&amp;"_"&amp;COUNTIF(M$2:M3280,M3280)))</f>
        <v>533.86_1</v>
      </c>
      <c r="O3280" s="42" t="str">
        <f t="shared" si="51"/>
        <v/>
      </c>
      <c r="P3280" s="3" t="s">
        <v>1253</v>
      </c>
      <c r="Q3280" s="3" t="s">
        <v>1186</v>
      </c>
      <c r="R3280" s="3" t="s">
        <v>1264</v>
      </c>
      <c r="S3280" s="3" t="s">
        <v>86</v>
      </c>
      <c r="T3280" s="3" t="s">
        <v>95</v>
      </c>
      <c r="U3280" s="3" t="s">
        <v>1140</v>
      </c>
      <c r="V3280" s="3" t="s">
        <v>86</v>
      </c>
      <c r="W3280" s="3" t="s">
        <v>86</v>
      </c>
      <c r="X3280" s="3" t="s">
        <v>86</v>
      </c>
      <c r="Y3280" s="3" t="s">
        <v>97</v>
      </c>
      <c r="Z3280" s="3" t="s">
        <v>86</v>
      </c>
      <c r="AA3280" s="4"/>
      <c r="AB3280" s="3" t="s">
        <v>86</v>
      </c>
      <c r="AC3280" s="3" t="s">
        <v>86</v>
      </c>
      <c r="AD3280" s="3" t="s">
        <v>86</v>
      </c>
      <c r="AE3280" s="5">
        <v>0</v>
      </c>
    </row>
    <row r="3281" spans="1:31" x14ac:dyDescent="0.25">
      <c r="A3281" s="6" t="s">
        <v>86</v>
      </c>
      <c r="B3281" s="3" t="s">
        <v>1298</v>
      </c>
      <c r="C3281" s="3" t="s">
        <v>52</v>
      </c>
      <c r="D3281" s="4">
        <v>44316</v>
      </c>
      <c r="E3281" s="4">
        <v>44316</v>
      </c>
      <c r="F3281" s="4">
        <v>44322</v>
      </c>
      <c r="G3281" s="3" t="s">
        <v>89</v>
      </c>
      <c r="H3281" s="3" t="s">
        <v>90</v>
      </c>
      <c r="I3281" s="5">
        <v>3991</v>
      </c>
      <c r="J3281" s="3" t="s">
        <v>91</v>
      </c>
      <c r="K3281" s="3" t="s">
        <v>90</v>
      </c>
      <c r="L3281" s="5">
        <v>3991</v>
      </c>
      <c r="M3281" s="5">
        <v>46.98</v>
      </c>
      <c r="N3281" s="41" t="str">
        <f>IF(M3281="","",IF(M3281&lt;0,-M3281&amp;"_"&amp;COUNTIF(M$2:M3281,M3281),M3281&amp;"_"&amp;COUNTIF(M$2:M3281,M3281)))</f>
        <v>46.98_1</v>
      </c>
      <c r="O3281" s="42" t="str">
        <f t="shared" si="51"/>
        <v/>
      </c>
      <c r="P3281" s="3" t="s">
        <v>2368</v>
      </c>
      <c r="Q3281" s="3" t="s">
        <v>2447</v>
      </c>
      <c r="R3281" s="3" t="s">
        <v>2448</v>
      </c>
      <c r="S3281" s="3" t="s">
        <v>86</v>
      </c>
      <c r="T3281" s="3" t="s">
        <v>95</v>
      </c>
      <c r="U3281" s="3" t="s">
        <v>2449</v>
      </c>
      <c r="V3281" s="3" t="s">
        <v>86</v>
      </c>
      <c r="W3281" s="3" t="s">
        <v>86</v>
      </c>
      <c r="X3281" s="3" t="s">
        <v>86</v>
      </c>
      <c r="Y3281" s="3" t="s">
        <v>97</v>
      </c>
      <c r="Z3281" s="3" t="s">
        <v>86</v>
      </c>
      <c r="AA3281" s="4"/>
      <c r="AB3281" s="3" t="s">
        <v>86</v>
      </c>
      <c r="AC3281" s="3" t="s">
        <v>86</v>
      </c>
      <c r="AD3281" s="3" t="s">
        <v>86</v>
      </c>
      <c r="AE3281" s="5">
        <v>0</v>
      </c>
    </row>
    <row r="3282" spans="1:31" x14ac:dyDescent="0.25">
      <c r="A3282" s="6" t="s">
        <v>86</v>
      </c>
      <c r="B3282" s="3" t="s">
        <v>1298</v>
      </c>
      <c r="C3282" s="3" t="s">
        <v>52</v>
      </c>
      <c r="D3282" s="4">
        <v>44316</v>
      </c>
      <c r="E3282" s="4">
        <v>44316</v>
      </c>
      <c r="F3282" s="4">
        <v>44322</v>
      </c>
      <c r="G3282" s="3" t="s">
        <v>89</v>
      </c>
      <c r="H3282" s="3" t="s">
        <v>90</v>
      </c>
      <c r="I3282" s="5">
        <v>3788</v>
      </c>
      <c r="J3282" s="3" t="s">
        <v>91</v>
      </c>
      <c r="K3282" s="3" t="s">
        <v>90</v>
      </c>
      <c r="L3282" s="5">
        <v>3788</v>
      </c>
      <c r="M3282" s="5">
        <v>44.59</v>
      </c>
      <c r="N3282" s="41" t="str">
        <f>IF(M3282="","",IF(M3282&lt;0,-M3282&amp;"_"&amp;COUNTIF(M$2:M3282,M3282),M3282&amp;"_"&amp;COUNTIF(M$2:M3282,M3282)))</f>
        <v>44.59_2</v>
      </c>
      <c r="O3282" s="42" t="str">
        <f t="shared" si="51"/>
        <v/>
      </c>
      <c r="P3282" s="3" t="s">
        <v>2368</v>
      </c>
      <c r="Q3282" s="3" t="s">
        <v>2452</v>
      </c>
      <c r="R3282" s="3" t="s">
        <v>2453</v>
      </c>
      <c r="S3282" s="3" t="s">
        <v>86</v>
      </c>
      <c r="T3282" s="3" t="s">
        <v>95</v>
      </c>
      <c r="U3282" s="3" t="s">
        <v>2449</v>
      </c>
      <c r="V3282" s="3" t="s">
        <v>86</v>
      </c>
      <c r="W3282" s="3" t="s">
        <v>86</v>
      </c>
      <c r="X3282" s="3" t="s">
        <v>86</v>
      </c>
      <c r="Y3282" s="3" t="s">
        <v>97</v>
      </c>
      <c r="Z3282" s="3" t="s">
        <v>86</v>
      </c>
      <c r="AA3282" s="4"/>
      <c r="AB3282" s="3" t="s">
        <v>86</v>
      </c>
      <c r="AC3282" s="3" t="s">
        <v>86</v>
      </c>
      <c r="AD3282" s="3" t="s">
        <v>86</v>
      </c>
      <c r="AE3282" s="5">
        <v>0</v>
      </c>
    </row>
    <row r="3283" spans="1:31" x14ac:dyDescent="0.25">
      <c r="A3283" s="6" t="s">
        <v>86</v>
      </c>
      <c r="B3283" s="3" t="s">
        <v>2779</v>
      </c>
      <c r="C3283" s="3" t="s">
        <v>4987</v>
      </c>
      <c r="D3283" s="4">
        <v>44316</v>
      </c>
      <c r="E3283" s="4">
        <v>44316</v>
      </c>
      <c r="F3283" s="4">
        <v>44324</v>
      </c>
      <c r="G3283" s="3" t="s">
        <v>89</v>
      </c>
      <c r="H3283" s="3" t="s">
        <v>90</v>
      </c>
      <c r="I3283" s="5">
        <v>30408</v>
      </c>
      <c r="J3283" s="3" t="s">
        <v>91</v>
      </c>
      <c r="K3283" s="3" t="s">
        <v>90</v>
      </c>
      <c r="L3283" s="5">
        <v>30408</v>
      </c>
      <c r="M3283" s="5">
        <v>357.96</v>
      </c>
      <c r="N3283" s="41" t="str">
        <f>IF(M3283="","",IF(M3283&lt;0,-M3283&amp;"_"&amp;COUNTIF(M$2:M3283,M3283),M3283&amp;"_"&amp;COUNTIF(M$2:M3283,M3283)))</f>
        <v>357.96_1</v>
      </c>
      <c r="O3283" s="42" t="str">
        <f t="shared" si="51"/>
        <v/>
      </c>
      <c r="P3283" s="3" t="s">
        <v>4988</v>
      </c>
      <c r="Q3283" s="3" t="s">
        <v>304</v>
      </c>
      <c r="R3283" s="3" t="s">
        <v>4334</v>
      </c>
      <c r="S3283" s="3" t="s">
        <v>86</v>
      </c>
      <c r="T3283" s="3" t="s">
        <v>95</v>
      </c>
      <c r="U3283" s="3" t="s">
        <v>4989</v>
      </c>
      <c r="V3283" s="3" t="s">
        <v>86</v>
      </c>
      <c r="W3283" s="3" t="s">
        <v>86</v>
      </c>
      <c r="X3283" s="3" t="s">
        <v>86</v>
      </c>
      <c r="Y3283" s="3" t="s">
        <v>97</v>
      </c>
      <c r="Z3283" s="3" t="s">
        <v>86</v>
      </c>
      <c r="AA3283" s="4"/>
      <c r="AB3283" s="3" t="s">
        <v>86</v>
      </c>
      <c r="AC3283" s="3" t="s">
        <v>86</v>
      </c>
      <c r="AD3283" s="3" t="s">
        <v>86</v>
      </c>
      <c r="AE3283" s="5">
        <v>0</v>
      </c>
    </row>
    <row r="3284" spans="1:31" x14ac:dyDescent="0.25">
      <c r="A3284" s="6" t="s">
        <v>86</v>
      </c>
      <c r="B3284" s="3" t="s">
        <v>2779</v>
      </c>
      <c r="C3284" s="3" t="s">
        <v>4987</v>
      </c>
      <c r="D3284" s="4">
        <v>44316</v>
      </c>
      <c r="E3284" s="4">
        <v>44316</v>
      </c>
      <c r="F3284" s="4">
        <v>44324</v>
      </c>
      <c r="G3284" s="3" t="s">
        <v>89</v>
      </c>
      <c r="H3284" s="3" t="s">
        <v>90</v>
      </c>
      <c r="I3284" s="5">
        <v>27885</v>
      </c>
      <c r="J3284" s="3" t="s">
        <v>91</v>
      </c>
      <c r="K3284" s="3" t="s">
        <v>90</v>
      </c>
      <c r="L3284" s="5">
        <v>27885</v>
      </c>
      <c r="M3284" s="5">
        <v>328.25</v>
      </c>
      <c r="N3284" s="41" t="str">
        <f>IF(M3284="","",IF(M3284&lt;0,-M3284&amp;"_"&amp;COUNTIF(M$2:M3284,M3284),M3284&amp;"_"&amp;COUNTIF(M$2:M3284,M3284)))</f>
        <v>328.25_1</v>
      </c>
      <c r="O3284" s="42" t="str">
        <f t="shared" si="51"/>
        <v/>
      </c>
      <c r="P3284" s="3" t="s">
        <v>4988</v>
      </c>
      <c r="Q3284" s="3" t="s">
        <v>4335</v>
      </c>
      <c r="R3284" s="3" t="s">
        <v>4336</v>
      </c>
      <c r="S3284" s="3" t="s">
        <v>86</v>
      </c>
      <c r="T3284" s="3" t="s">
        <v>95</v>
      </c>
      <c r="U3284" s="3" t="s">
        <v>4989</v>
      </c>
      <c r="V3284" s="3" t="s">
        <v>86</v>
      </c>
      <c r="W3284" s="3" t="s">
        <v>86</v>
      </c>
      <c r="X3284" s="3" t="s">
        <v>86</v>
      </c>
      <c r="Y3284" s="3" t="s">
        <v>97</v>
      </c>
      <c r="Z3284" s="3" t="s">
        <v>86</v>
      </c>
      <c r="AA3284" s="4"/>
      <c r="AB3284" s="3" t="s">
        <v>86</v>
      </c>
      <c r="AC3284" s="3" t="s">
        <v>86</v>
      </c>
      <c r="AD3284" s="3" t="s">
        <v>86</v>
      </c>
      <c r="AE3284" s="5">
        <v>0</v>
      </c>
    </row>
    <row r="3285" spans="1:31" x14ac:dyDescent="0.25">
      <c r="A3285" s="6" t="s">
        <v>86</v>
      </c>
      <c r="B3285" s="3" t="s">
        <v>2779</v>
      </c>
      <c r="C3285" s="3" t="s">
        <v>4987</v>
      </c>
      <c r="D3285" s="4">
        <v>44316</v>
      </c>
      <c r="E3285" s="4">
        <v>44316</v>
      </c>
      <c r="F3285" s="4">
        <v>44324</v>
      </c>
      <c r="G3285" s="3" t="s">
        <v>89</v>
      </c>
      <c r="H3285" s="3" t="s">
        <v>90</v>
      </c>
      <c r="I3285" s="5">
        <v>30087</v>
      </c>
      <c r="J3285" s="3" t="s">
        <v>91</v>
      </c>
      <c r="K3285" s="3" t="s">
        <v>90</v>
      </c>
      <c r="L3285" s="5">
        <v>30087</v>
      </c>
      <c r="M3285" s="5">
        <v>354.17</v>
      </c>
      <c r="N3285" s="41" t="str">
        <f>IF(M3285="","",IF(M3285&lt;0,-M3285&amp;"_"&amp;COUNTIF(M$2:M3285,M3285),M3285&amp;"_"&amp;COUNTIF(M$2:M3285,M3285)))</f>
        <v>354.17_2</v>
      </c>
      <c r="O3285" s="42" t="str">
        <f t="shared" si="51"/>
        <v/>
      </c>
      <c r="P3285" s="3" t="s">
        <v>4988</v>
      </c>
      <c r="Q3285" s="3" t="s">
        <v>4337</v>
      </c>
      <c r="R3285" s="3" t="s">
        <v>4338</v>
      </c>
      <c r="S3285" s="3" t="s">
        <v>86</v>
      </c>
      <c r="T3285" s="3" t="s">
        <v>95</v>
      </c>
      <c r="U3285" s="3" t="s">
        <v>4989</v>
      </c>
      <c r="V3285" s="3" t="s">
        <v>86</v>
      </c>
      <c r="W3285" s="3" t="s">
        <v>86</v>
      </c>
      <c r="X3285" s="3" t="s">
        <v>86</v>
      </c>
      <c r="Y3285" s="3" t="s">
        <v>97</v>
      </c>
      <c r="Z3285" s="3" t="s">
        <v>86</v>
      </c>
      <c r="AA3285" s="4"/>
      <c r="AB3285" s="3" t="s">
        <v>86</v>
      </c>
      <c r="AC3285" s="3" t="s">
        <v>86</v>
      </c>
      <c r="AD3285" s="3" t="s">
        <v>86</v>
      </c>
      <c r="AE3285" s="5">
        <v>0</v>
      </c>
    </row>
    <row r="3286" spans="1:31" x14ac:dyDescent="0.25">
      <c r="A3286" s="6" t="s">
        <v>86</v>
      </c>
      <c r="B3286" s="3" t="s">
        <v>2779</v>
      </c>
      <c r="C3286" s="3" t="s">
        <v>4987</v>
      </c>
      <c r="D3286" s="4">
        <v>44316</v>
      </c>
      <c r="E3286" s="4">
        <v>44316</v>
      </c>
      <c r="F3286" s="4">
        <v>44324</v>
      </c>
      <c r="G3286" s="3" t="s">
        <v>89</v>
      </c>
      <c r="H3286" s="3" t="s">
        <v>90</v>
      </c>
      <c r="I3286" s="5">
        <v>27599</v>
      </c>
      <c r="J3286" s="3" t="s">
        <v>91</v>
      </c>
      <c r="K3286" s="3" t="s">
        <v>90</v>
      </c>
      <c r="L3286" s="5">
        <v>27599</v>
      </c>
      <c r="M3286" s="5">
        <v>324.89</v>
      </c>
      <c r="N3286" s="41" t="str">
        <f>IF(M3286="","",IF(M3286&lt;0,-M3286&amp;"_"&amp;COUNTIF(M$2:M3286,M3286),M3286&amp;"_"&amp;COUNTIF(M$2:M3286,M3286)))</f>
        <v>324.89_1</v>
      </c>
      <c r="O3286" s="42" t="str">
        <f t="shared" si="51"/>
        <v/>
      </c>
      <c r="P3286" s="3" t="s">
        <v>4988</v>
      </c>
      <c r="Q3286" s="3" t="s">
        <v>4390</v>
      </c>
      <c r="R3286" s="3" t="s">
        <v>4391</v>
      </c>
      <c r="S3286" s="3" t="s">
        <v>86</v>
      </c>
      <c r="T3286" s="3" t="s">
        <v>95</v>
      </c>
      <c r="U3286" s="3" t="s">
        <v>4989</v>
      </c>
      <c r="V3286" s="3" t="s">
        <v>86</v>
      </c>
      <c r="W3286" s="3" t="s">
        <v>86</v>
      </c>
      <c r="X3286" s="3" t="s">
        <v>86</v>
      </c>
      <c r="Y3286" s="3" t="s">
        <v>97</v>
      </c>
      <c r="Z3286" s="3" t="s">
        <v>86</v>
      </c>
      <c r="AA3286" s="4"/>
      <c r="AB3286" s="3" t="s">
        <v>86</v>
      </c>
      <c r="AC3286" s="3" t="s">
        <v>86</v>
      </c>
      <c r="AD3286" s="3" t="s">
        <v>86</v>
      </c>
      <c r="AE3286" s="5">
        <v>0</v>
      </c>
    </row>
    <row r="3287" spans="1:31" x14ac:dyDescent="0.25">
      <c r="A3287" s="6" t="s">
        <v>86</v>
      </c>
      <c r="B3287" s="3" t="s">
        <v>2779</v>
      </c>
      <c r="C3287" s="3" t="s">
        <v>4987</v>
      </c>
      <c r="D3287" s="4">
        <v>44316</v>
      </c>
      <c r="E3287" s="4">
        <v>44316</v>
      </c>
      <c r="F3287" s="4">
        <v>44324</v>
      </c>
      <c r="G3287" s="3" t="s">
        <v>89</v>
      </c>
      <c r="H3287" s="3" t="s">
        <v>90</v>
      </c>
      <c r="I3287" s="5">
        <v>24066</v>
      </c>
      <c r="J3287" s="3" t="s">
        <v>91</v>
      </c>
      <c r="K3287" s="3" t="s">
        <v>90</v>
      </c>
      <c r="L3287" s="5">
        <v>24066</v>
      </c>
      <c r="M3287" s="5">
        <v>283.3</v>
      </c>
      <c r="N3287" s="41" t="str">
        <f>IF(M3287="","",IF(M3287&lt;0,-M3287&amp;"_"&amp;COUNTIF(M$2:M3287,M3287),M3287&amp;"_"&amp;COUNTIF(M$2:M3287,M3287)))</f>
        <v>283.3_1</v>
      </c>
      <c r="O3287" s="42" t="str">
        <f t="shared" si="51"/>
        <v/>
      </c>
      <c r="P3287" s="3" t="s">
        <v>4988</v>
      </c>
      <c r="Q3287" s="3" t="s">
        <v>4394</v>
      </c>
      <c r="R3287" s="3" t="s">
        <v>4338</v>
      </c>
      <c r="S3287" s="3" t="s">
        <v>86</v>
      </c>
      <c r="T3287" s="3" t="s">
        <v>95</v>
      </c>
      <c r="U3287" s="3" t="s">
        <v>4989</v>
      </c>
      <c r="V3287" s="3" t="s">
        <v>86</v>
      </c>
      <c r="W3287" s="3" t="s">
        <v>86</v>
      </c>
      <c r="X3287" s="3" t="s">
        <v>86</v>
      </c>
      <c r="Y3287" s="3" t="s">
        <v>97</v>
      </c>
      <c r="Z3287" s="3" t="s">
        <v>86</v>
      </c>
      <c r="AA3287" s="4"/>
      <c r="AB3287" s="3" t="s">
        <v>86</v>
      </c>
      <c r="AC3287" s="3" t="s">
        <v>86</v>
      </c>
      <c r="AD3287" s="3" t="s">
        <v>86</v>
      </c>
      <c r="AE3287" s="5">
        <v>0</v>
      </c>
    </row>
    <row r="3288" spans="1:31" x14ac:dyDescent="0.25">
      <c r="A3288" s="6" t="s">
        <v>86</v>
      </c>
      <c r="B3288" s="3" t="s">
        <v>2779</v>
      </c>
      <c r="C3288" s="3" t="s">
        <v>4987</v>
      </c>
      <c r="D3288" s="4">
        <v>44316</v>
      </c>
      <c r="E3288" s="4">
        <v>44316</v>
      </c>
      <c r="F3288" s="4">
        <v>44324</v>
      </c>
      <c r="G3288" s="3" t="s">
        <v>89</v>
      </c>
      <c r="H3288" s="3" t="s">
        <v>90</v>
      </c>
      <c r="I3288" s="5">
        <v>25915</v>
      </c>
      <c r="J3288" s="3" t="s">
        <v>91</v>
      </c>
      <c r="K3288" s="3" t="s">
        <v>90</v>
      </c>
      <c r="L3288" s="5">
        <v>25915</v>
      </c>
      <c r="M3288" s="5">
        <v>305.06</v>
      </c>
      <c r="N3288" s="41" t="str">
        <f>IF(M3288="","",IF(M3288&lt;0,-M3288&amp;"_"&amp;COUNTIF(M$2:M3288,M3288),M3288&amp;"_"&amp;COUNTIF(M$2:M3288,M3288)))</f>
        <v>305.06_1</v>
      </c>
      <c r="O3288" s="42" t="str">
        <f t="shared" si="51"/>
        <v/>
      </c>
      <c r="P3288" s="3" t="s">
        <v>4988</v>
      </c>
      <c r="Q3288" s="3" t="s">
        <v>4423</v>
      </c>
      <c r="R3288" s="3" t="s">
        <v>4424</v>
      </c>
      <c r="S3288" s="3" t="s">
        <v>86</v>
      </c>
      <c r="T3288" s="3" t="s">
        <v>95</v>
      </c>
      <c r="U3288" s="3" t="s">
        <v>4989</v>
      </c>
      <c r="V3288" s="3" t="s">
        <v>86</v>
      </c>
      <c r="W3288" s="3" t="s">
        <v>86</v>
      </c>
      <c r="X3288" s="3" t="s">
        <v>86</v>
      </c>
      <c r="Y3288" s="3" t="s">
        <v>97</v>
      </c>
      <c r="Z3288" s="3" t="s">
        <v>86</v>
      </c>
      <c r="AA3288" s="4"/>
      <c r="AB3288" s="3" t="s">
        <v>86</v>
      </c>
      <c r="AC3288" s="3" t="s">
        <v>86</v>
      </c>
      <c r="AD3288" s="3" t="s">
        <v>86</v>
      </c>
      <c r="AE3288" s="5">
        <v>0</v>
      </c>
    </row>
    <row r="3289" spans="1:31" x14ac:dyDescent="0.25">
      <c r="A3289" s="6" t="s">
        <v>86</v>
      </c>
      <c r="B3289" s="3" t="s">
        <v>2779</v>
      </c>
      <c r="C3289" s="3" t="s">
        <v>4987</v>
      </c>
      <c r="D3289" s="4">
        <v>44316</v>
      </c>
      <c r="E3289" s="4">
        <v>44316</v>
      </c>
      <c r="F3289" s="4">
        <v>44324</v>
      </c>
      <c r="G3289" s="3" t="s">
        <v>89</v>
      </c>
      <c r="H3289" s="3" t="s">
        <v>90</v>
      </c>
      <c r="I3289" s="5">
        <v>26205</v>
      </c>
      <c r="J3289" s="3" t="s">
        <v>91</v>
      </c>
      <c r="K3289" s="3" t="s">
        <v>90</v>
      </c>
      <c r="L3289" s="5">
        <v>26205</v>
      </c>
      <c r="M3289" s="5">
        <v>308.48</v>
      </c>
      <c r="N3289" s="41" t="str">
        <f>IF(M3289="","",IF(M3289&lt;0,-M3289&amp;"_"&amp;COUNTIF(M$2:M3289,M3289),M3289&amp;"_"&amp;COUNTIF(M$2:M3289,M3289)))</f>
        <v>308.48_2</v>
      </c>
      <c r="O3289" s="42" t="str">
        <f t="shared" si="51"/>
        <v/>
      </c>
      <c r="P3289" s="3" t="s">
        <v>4988</v>
      </c>
      <c r="Q3289" s="3" t="s">
        <v>4388</v>
      </c>
      <c r="R3289" s="3" t="s">
        <v>4389</v>
      </c>
      <c r="S3289" s="3" t="s">
        <v>86</v>
      </c>
      <c r="T3289" s="3" t="s">
        <v>95</v>
      </c>
      <c r="U3289" s="3" t="s">
        <v>4989</v>
      </c>
      <c r="V3289" s="3" t="s">
        <v>86</v>
      </c>
      <c r="W3289" s="3" t="s">
        <v>86</v>
      </c>
      <c r="X3289" s="3" t="s">
        <v>86</v>
      </c>
      <c r="Y3289" s="3" t="s">
        <v>97</v>
      </c>
      <c r="Z3289" s="3" t="s">
        <v>86</v>
      </c>
      <c r="AA3289" s="4"/>
      <c r="AB3289" s="3" t="s">
        <v>86</v>
      </c>
      <c r="AC3289" s="3" t="s">
        <v>86</v>
      </c>
      <c r="AD3289" s="3" t="s">
        <v>86</v>
      </c>
      <c r="AE3289" s="5">
        <v>0</v>
      </c>
    </row>
    <row r="3290" spans="1:31" x14ac:dyDescent="0.25">
      <c r="A3290" s="6" t="s">
        <v>86</v>
      </c>
      <c r="B3290" s="3" t="s">
        <v>2779</v>
      </c>
      <c r="C3290" s="3" t="s">
        <v>4987</v>
      </c>
      <c r="D3290" s="4">
        <v>44316</v>
      </c>
      <c r="E3290" s="4">
        <v>44316</v>
      </c>
      <c r="F3290" s="4">
        <v>44324</v>
      </c>
      <c r="G3290" s="3" t="s">
        <v>89</v>
      </c>
      <c r="H3290" s="3" t="s">
        <v>90</v>
      </c>
      <c r="I3290" s="5">
        <v>28950</v>
      </c>
      <c r="J3290" s="3" t="s">
        <v>91</v>
      </c>
      <c r="K3290" s="3" t="s">
        <v>90</v>
      </c>
      <c r="L3290" s="5">
        <v>28950</v>
      </c>
      <c r="M3290" s="5">
        <v>340.79</v>
      </c>
      <c r="N3290" s="41" t="str">
        <f>IF(M3290="","",IF(M3290&lt;0,-M3290&amp;"_"&amp;COUNTIF(M$2:M3290,M3290),M3290&amp;"_"&amp;COUNTIF(M$2:M3290,M3290)))</f>
        <v>340.79_2</v>
      </c>
      <c r="O3290" s="42" t="str">
        <f t="shared" si="51"/>
        <v/>
      </c>
      <c r="P3290" s="3" t="s">
        <v>4988</v>
      </c>
      <c r="Q3290" s="3" t="s">
        <v>4386</v>
      </c>
      <c r="R3290" s="3" t="s">
        <v>4387</v>
      </c>
      <c r="S3290" s="3" t="s">
        <v>86</v>
      </c>
      <c r="T3290" s="3" t="s">
        <v>95</v>
      </c>
      <c r="U3290" s="3" t="s">
        <v>4989</v>
      </c>
      <c r="V3290" s="3" t="s">
        <v>86</v>
      </c>
      <c r="W3290" s="3" t="s">
        <v>86</v>
      </c>
      <c r="X3290" s="3" t="s">
        <v>86</v>
      </c>
      <c r="Y3290" s="3" t="s">
        <v>97</v>
      </c>
      <c r="Z3290" s="3" t="s">
        <v>86</v>
      </c>
      <c r="AA3290" s="4"/>
      <c r="AB3290" s="3" t="s">
        <v>86</v>
      </c>
      <c r="AC3290" s="3" t="s">
        <v>86</v>
      </c>
      <c r="AD3290" s="3" t="s">
        <v>86</v>
      </c>
      <c r="AE3290" s="5">
        <v>0</v>
      </c>
    </row>
    <row r="3291" spans="1:31" x14ac:dyDescent="0.25">
      <c r="A3291" s="6" t="s">
        <v>86</v>
      </c>
      <c r="B3291" s="3" t="s">
        <v>2779</v>
      </c>
      <c r="C3291" s="3" t="s">
        <v>4987</v>
      </c>
      <c r="D3291" s="4">
        <v>44316</v>
      </c>
      <c r="E3291" s="4">
        <v>44316</v>
      </c>
      <c r="F3291" s="4">
        <v>44324</v>
      </c>
      <c r="G3291" s="3" t="s">
        <v>89</v>
      </c>
      <c r="H3291" s="3" t="s">
        <v>90</v>
      </c>
      <c r="I3291" s="5">
        <v>28089</v>
      </c>
      <c r="J3291" s="3" t="s">
        <v>91</v>
      </c>
      <c r="K3291" s="3" t="s">
        <v>90</v>
      </c>
      <c r="L3291" s="5">
        <v>28089</v>
      </c>
      <c r="M3291" s="5">
        <v>330.65</v>
      </c>
      <c r="N3291" s="41" t="str">
        <f>IF(M3291="","",IF(M3291&lt;0,-M3291&amp;"_"&amp;COUNTIF(M$2:M3291,M3291),M3291&amp;"_"&amp;COUNTIF(M$2:M3291,M3291)))</f>
        <v>330.65_1</v>
      </c>
      <c r="O3291" s="42" t="str">
        <f t="shared" si="51"/>
        <v/>
      </c>
      <c r="P3291" s="3" t="s">
        <v>4988</v>
      </c>
      <c r="Q3291" s="3" t="s">
        <v>4421</v>
      </c>
      <c r="R3291" s="3" t="s">
        <v>4422</v>
      </c>
      <c r="S3291" s="3" t="s">
        <v>86</v>
      </c>
      <c r="T3291" s="3" t="s">
        <v>95</v>
      </c>
      <c r="U3291" s="3" t="s">
        <v>4989</v>
      </c>
      <c r="V3291" s="3" t="s">
        <v>86</v>
      </c>
      <c r="W3291" s="3" t="s">
        <v>86</v>
      </c>
      <c r="X3291" s="3" t="s">
        <v>86</v>
      </c>
      <c r="Y3291" s="3" t="s">
        <v>97</v>
      </c>
      <c r="Z3291" s="3" t="s">
        <v>86</v>
      </c>
      <c r="AA3291" s="4"/>
      <c r="AB3291" s="3" t="s">
        <v>86</v>
      </c>
      <c r="AC3291" s="3" t="s">
        <v>86</v>
      </c>
      <c r="AD3291" s="3" t="s">
        <v>86</v>
      </c>
      <c r="AE3291" s="5">
        <v>0</v>
      </c>
    </row>
    <row r="3292" spans="1:31" x14ac:dyDescent="0.25">
      <c r="A3292" s="6" t="s">
        <v>86</v>
      </c>
      <c r="B3292" s="3" t="s">
        <v>2779</v>
      </c>
      <c r="C3292" s="3" t="s">
        <v>4987</v>
      </c>
      <c r="D3292" s="4">
        <v>44316</v>
      </c>
      <c r="E3292" s="4">
        <v>44316</v>
      </c>
      <c r="F3292" s="4">
        <v>44324</v>
      </c>
      <c r="G3292" s="3" t="s">
        <v>89</v>
      </c>
      <c r="H3292" s="3" t="s">
        <v>90</v>
      </c>
      <c r="I3292" s="5">
        <v>28407</v>
      </c>
      <c r="J3292" s="3" t="s">
        <v>91</v>
      </c>
      <c r="K3292" s="3" t="s">
        <v>90</v>
      </c>
      <c r="L3292" s="5">
        <v>28407</v>
      </c>
      <c r="M3292" s="5">
        <v>334.4</v>
      </c>
      <c r="N3292" s="41" t="str">
        <f>IF(M3292="","",IF(M3292&lt;0,-M3292&amp;"_"&amp;COUNTIF(M$2:M3292,M3292),M3292&amp;"_"&amp;COUNTIF(M$2:M3292,M3292)))</f>
        <v>334.4_1</v>
      </c>
      <c r="O3292" s="42" t="str">
        <f t="shared" si="51"/>
        <v/>
      </c>
      <c r="P3292" s="3" t="s">
        <v>4988</v>
      </c>
      <c r="Q3292" s="3" t="s">
        <v>4392</v>
      </c>
      <c r="R3292" s="3" t="s">
        <v>4393</v>
      </c>
      <c r="S3292" s="3" t="s">
        <v>86</v>
      </c>
      <c r="T3292" s="3" t="s">
        <v>95</v>
      </c>
      <c r="U3292" s="3" t="s">
        <v>4989</v>
      </c>
      <c r="V3292" s="3" t="s">
        <v>86</v>
      </c>
      <c r="W3292" s="3" t="s">
        <v>86</v>
      </c>
      <c r="X3292" s="3" t="s">
        <v>86</v>
      </c>
      <c r="Y3292" s="3" t="s">
        <v>97</v>
      </c>
      <c r="Z3292" s="3" t="s">
        <v>86</v>
      </c>
      <c r="AA3292" s="4"/>
      <c r="AB3292" s="3" t="s">
        <v>86</v>
      </c>
      <c r="AC3292" s="3" t="s">
        <v>86</v>
      </c>
      <c r="AD3292" s="3" t="s">
        <v>86</v>
      </c>
      <c r="AE3292" s="5">
        <v>0</v>
      </c>
    </row>
    <row r="3293" spans="1:31" x14ac:dyDescent="0.25">
      <c r="A3293" s="6" t="s">
        <v>86</v>
      </c>
      <c r="B3293" s="3" t="s">
        <v>2779</v>
      </c>
      <c r="C3293" s="3" t="s">
        <v>4987</v>
      </c>
      <c r="D3293" s="4">
        <v>44316</v>
      </c>
      <c r="E3293" s="4">
        <v>44316</v>
      </c>
      <c r="F3293" s="4">
        <v>44324</v>
      </c>
      <c r="G3293" s="3" t="s">
        <v>89</v>
      </c>
      <c r="H3293" s="3" t="s">
        <v>90</v>
      </c>
      <c r="I3293" s="5">
        <v>33548</v>
      </c>
      <c r="J3293" s="3" t="s">
        <v>91</v>
      </c>
      <c r="K3293" s="3" t="s">
        <v>90</v>
      </c>
      <c r="L3293" s="5">
        <v>33548</v>
      </c>
      <c r="M3293" s="5">
        <v>394.91</v>
      </c>
      <c r="N3293" s="41" t="str">
        <f>IF(M3293="","",IF(M3293&lt;0,-M3293&amp;"_"&amp;COUNTIF(M$2:M3293,M3293),M3293&amp;"_"&amp;COUNTIF(M$2:M3293,M3293)))</f>
        <v>394.91_2</v>
      </c>
      <c r="O3293" s="42" t="str">
        <f t="shared" si="51"/>
        <v/>
      </c>
      <c r="P3293" s="3" t="s">
        <v>4988</v>
      </c>
      <c r="Q3293" s="3" t="s">
        <v>4695</v>
      </c>
      <c r="R3293" s="3" t="s">
        <v>4696</v>
      </c>
      <c r="S3293" s="3" t="s">
        <v>86</v>
      </c>
      <c r="T3293" s="3" t="s">
        <v>95</v>
      </c>
      <c r="U3293" s="3" t="s">
        <v>4989</v>
      </c>
      <c r="V3293" s="3" t="s">
        <v>86</v>
      </c>
      <c r="W3293" s="3" t="s">
        <v>86</v>
      </c>
      <c r="X3293" s="3" t="s">
        <v>86</v>
      </c>
      <c r="Y3293" s="3" t="s">
        <v>97</v>
      </c>
      <c r="Z3293" s="3" t="s">
        <v>86</v>
      </c>
      <c r="AA3293" s="4"/>
      <c r="AB3293" s="3" t="s">
        <v>86</v>
      </c>
      <c r="AC3293" s="3" t="s">
        <v>86</v>
      </c>
      <c r="AD3293" s="3" t="s">
        <v>86</v>
      </c>
      <c r="AE3293" s="5">
        <v>0</v>
      </c>
    </row>
    <row r="3294" spans="1:31" x14ac:dyDescent="0.25">
      <c r="A3294" s="6" t="s">
        <v>86</v>
      </c>
      <c r="B3294" s="3" t="s">
        <v>2779</v>
      </c>
      <c r="C3294" s="3" t="s">
        <v>4987</v>
      </c>
      <c r="D3294" s="4">
        <v>44316</v>
      </c>
      <c r="E3294" s="4">
        <v>44316</v>
      </c>
      <c r="F3294" s="4">
        <v>44324</v>
      </c>
      <c r="G3294" s="3" t="s">
        <v>89</v>
      </c>
      <c r="H3294" s="3" t="s">
        <v>90</v>
      </c>
      <c r="I3294" s="5">
        <v>33570</v>
      </c>
      <c r="J3294" s="3" t="s">
        <v>91</v>
      </c>
      <c r="K3294" s="3" t="s">
        <v>90</v>
      </c>
      <c r="L3294" s="5">
        <v>33570</v>
      </c>
      <c r="M3294" s="5">
        <v>395.17</v>
      </c>
      <c r="N3294" s="41" t="str">
        <f>IF(M3294="","",IF(M3294&lt;0,-M3294&amp;"_"&amp;COUNTIF(M$2:M3294,M3294),M3294&amp;"_"&amp;COUNTIF(M$2:M3294,M3294)))</f>
        <v>395.17_1</v>
      </c>
      <c r="O3294" s="42" t="str">
        <f t="shared" si="51"/>
        <v/>
      </c>
      <c r="P3294" s="3" t="s">
        <v>4988</v>
      </c>
      <c r="Q3294" s="3" t="s">
        <v>4990</v>
      </c>
      <c r="R3294" s="3" t="s">
        <v>4991</v>
      </c>
      <c r="S3294" s="3" t="s">
        <v>86</v>
      </c>
      <c r="T3294" s="3" t="s">
        <v>95</v>
      </c>
      <c r="U3294" s="3" t="s">
        <v>4989</v>
      </c>
      <c r="V3294" s="3" t="s">
        <v>86</v>
      </c>
      <c r="W3294" s="3" t="s">
        <v>86</v>
      </c>
      <c r="X3294" s="3" t="s">
        <v>86</v>
      </c>
      <c r="Y3294" s="3" t="s">
        <v>97</v>
      </c>
      <c r="Z3294" s="3" t="s">
        <v>86</v>
      </c>
      <c r="AA3294" s="4"/>
      <c r="AB3294" s="3" t="s">
        <v>86</v>
      </c>
      <c r="AC3294" s="3" t="s">
        <v>86</v>
      </c>
      <c r="AD3294" s="3" t="s">
        <v>86</v>
      </c>
      <c r="AE3294" s="5">
        <v>0</v>
      </c>
    </row>
    <row r="3295" spans="1:31" x14ac:dyDescent="0.25">
      <c r="A3295" s="6" t="s">
        <v>86</v>
      </c>
      <c r="B3295" s="3" t="s">
        <v>2779</v>
      </c>
      <c r="C3295" s="3" t="s">
        <v>4987</v>
      </c>
      <c r="D3295" s="4">
        <v>44316</v>
      </c>
      <c r="E3295" s="4">
        <v>44316</v>
      </c>
      <c r="F3295" s="4">
        <v>44324</v>
      </c>
      <c r="G3295" s="3" t="s">
        <v>89</v>
      </c>
      <c r="H3295" s="3" t="s">
        <v>90</v>
      </c>
      <c r="I3295" s="5">
        <v>33058</v>
      </c>
      <c r="J3295" s="3" t="s">
        <v>91</v>
      </c>
      <c r="K3295" s="3" t="s">
        <v>90</v>
      </c>
      <c r="L3295" s="5">
        <v>33058</v>
      </c>
      <c r="M3295" s="5">
        <v>389.15</v>
      </c>
      <c r="N3295" s="41" t="str">
        <f>IF(M3295="","",IF(M3295&lt;0,-M3295&amp;"_"&amp;COUNTIF(M$2:M3295,M3295),M3295&amp;"_"&amp;COUNTIF(M$2:M3295,M3295)))</f>
        <v>389.15_1</v>
      </c>
      <c r="O3295" s="42" t="str">
        <f t="shared" si="51"/>
        <v/>
      </c>
      <c r="P3295" s="3" t="s">
        <v>4988</v>
      </c>
      <c r="Q3295" s="3" t="s">
        <v>4992</v>
      </c>
      <c r="R3295" s="3" t="s">
        <v>4993</v>
      </c>
      <c r="S3295" s="3" t="s">
        <v>86</v>
      </c>
      <c r="T3295" s="3" t="s">
        <v>95</v>
      </c>
      <c r="U3295" s="3" t="s">
        <v>4989</v>
      </c>
      <c r="V3295" s="3" t="s">
        <v>86</v>
      </c>
      <c r="W3295" s="3" t="s">
        <v>86</v>
      </c>
      <c r="X3295" s="3" t="s">
        <v>86</v>
      </c>
      <c r="Y3295" s="3" t="s">
        <v>97</v>
      </c>
      <c r="Z3295" s="3" t="s">
        <v>86</v>
      </c>
      <c r="AA3295" s="4"/>
      <c r="AB3295" s="3" t="s">
        <v>86</v>
      </c>
      <c r="AC3295" s="3" t="s">
        <v>86</v>
      </c>
      <c r="AD3295" s="3" t="s">
        <v>86</v>
      </c>
      <c r="AE3295" s="5">
        <v>0</v>
      </c>
    </row>
    <row r="3296" spans="1:31" x14ac:dyDescent="0.25">
      <c r="A3296" s="6" t="s">
        <v>86</v>
      </c>
      <c r="B3296" s="3" t="s">
        <v>2779</v>
      </c>
      <c r="C3296" s="3" t="s">
        <v>4987</v>
      </c>
      <c r="D3296" s="4">
        <v>44316</v>
      </c>
      <c r="E3296" s="4">
        <v>44316</v>
      </c>
      <c r="F3296" s="4">
        <v>44324</v>
      </c>
      <c r="G3296" s="3" t="s">
        <v>89</v>
      </c>
      <c r="H3296" s="3" t="s">
        <v>90</v>
      </c>
      <c r="I3296" s="5">
        <v>38389</v>
      </c>
      <c r="J3296" s="3" t="s">
        <v>91</v>
      </c>
      <c r="K3296" s="3" t="s">
        <v>90</v>
      </c>
      <c r="L3296" s="5">
        <v>38389</v>
      </c>
      <c r="M3296" s="5">
        <v>451.9</v>
      </c>
      <c r="N3296" s="41" t="str">
        <f>IF(M3296="","",IF(M3296&lt;0,-M3296&amp;"_"&amp;COUNTIF(M$2:M3296,M3296),M3296&amp;"_"&amp;COUNTIF(M$2:M3296,M3296)))</f>
        <v>451.9_1</v>
      </c>
      <c r="O3296" s="42" t="str">
        <f t="shared" si="51"/>
        <v/>
      </c>
      <c r="P3296" s="3" t="s">
        <v>4988</v>
      </c>
      <c r="Q3296" s="3" t="s">
        <v>4994</v>
      </c>
      <c r="R3296" s="3" t="s">
        <v>4995</v>
      </c>
      <c r="S3296" s="3" t="s">
        <v>86</v>
      </c>
      <c r="T3296" s="3" t="s">
        <v>95</v>
      </c>
      <c r="U3296" s="3" t="s">
        <v>4989</v>
      </c>
      <c r="V3296" s="3" t="s">
        <v>86</v>
      </c>
      <c r="W3296" s="3" t="s">
        <v>86</v>
      </c>
      <c r="X3296" s="3" t="s">
        <v>86</v>
      </c>
      <c r="Y3296" s="3" t="s">
        <v>97</v>
      </c>
      <c r="Z3296" s="3" t="s">
        <v>86</v>
      </c>
      <c r="AA3296" s="4"/>
      <c r="AB3296" s="3" t="s">
        <v>86</v>
      </c>
      <c r="AC3296" s="3" t="s">
        <v>86</v>
      </c>
      <c r="AD3296" s="3" t="s">
        <v>86</v>
      </c>
      <c r="AE3296" s="5">
        <v>0</v>
      </c>
    </row>
    <row r="3297" spans="1:31" x14ac:dyDescent="0.25">
      <c r="A3297" s="6" t="s">
        <v>86</v>
      </c>
      <c r="B3297" s="3" t="s">
        <v>2779</v>
      </c>
      <c r="C3297" s="3" t="s">
        <v>4987</v>
      </c>
      <c r="D3297" s="4">
        <v>44316</v>
      </c>
      <c r="E3297" s="4">
        <v>44316</v>
      </c>
      <c r="F3297" s="4">
        <v>44324</v>
      </c>
      <c r="G3297" s="3" t="s">
        <v>89</v>
      </c>
      <c r="H3297" s="3" t="s">
        <v>90</v>
      </c>
      <c r="I3297" s="5">
        <v>30928</v>
      </c>
      <c r="J3297" s="3" t="s">
        <v>91</v>
      </c>
      <c r="K3297" s="3" t="s">
        <v>90</v>
      </c>
      <c r="L3297" s="5">
        <v>30928</v>
      </c>
      <c r="M3297" s="5">
        <v>364.07</v>
      </c>
      <c r="N3297" s="41" t="str">
        <f>IF(M3297="","",IF(M3297&lt;0,-M3297&amp;"_"&amp;COUNTIF(M$2:M3297,M3297),M3297&amp;"_"&amp;COUNTIF(M$2:M3297,M3297)))</f>
        <v>364.07_1</v>
      </c>
      <c r="O3297" s="42" t="str">
        <f t="shared" si="51"/>
        <v/>
      </c>
      <c r="P3297" s="3" t="s">
        <v>4988</v>
      </c>
      <c r="Q3297" s="3" t="s">
        <v>4996</v>
      </c>
      <c r="R3297" s="3" t="s">
        <v>4997</v>
      </c>
      <c r="S3297" s="3" t="s">
        <v>86</v>
      </c>
      <c r="T3297" s="3" t="s">
        <v>95</v>
      </c>
      <c r="U3297" s="3" t="s">
        <v>4989</v>
      </c>
      <c r="V3297" s="3" t="s">
        <v>86</v>
      </c>
      <c r="W3297" s="3" t="s">
        <v>86</v>
      </c>
      <c r="X3297" s="3" t="s">
        <v>86</v>
      </c>
      <c r="Y3297" s="3" t="s">
        <v>97</v>
      </c>
      <c r="Z3297" s="3" t="s">
        <v>86</v>
      </c>
      <c r="AA3297" s="4"/>
      <c r="AB3297" s="3" t="s">
        <v>86</v>
      </c>
      <c r="AC3297" s="3" t="s">
        <v>86</v>
      </c>
      <c r="AD3297" s="3" t="s">
        <v>86</v>
      </c>
      <c r="AE3297" s="5">
        <v>0</v>
      </c>
    </row>
    <row r="3298" spans="1:31" x14ac:dyDescent="0.25">
      <c r="A3298" s="6" t="s">
        <v>86</v>
      </c>
      <c r="B3298" s="3" t="s">
        <v>2764</v>
      </c>
      <c r="C3298" s="3" t="s">
        <v>55</v>
      </c>
      <c r="D3298" s="4">
        <v>44316</v>
      </c>
      <c r="E3298" s="4">
        <v>44316</v>
      </c>
      <c r="F3298" s="4">
        <v>44315</v>
      </c>
      <c r="G3298" s="3" t="s">
        <v>89</v>
      </c>
      <c r="H3298" s="3" t="s">
        <v>160</v>
      </c>
      <c r="I3298" s="5">
        <v>219</v>
      </c>
      <c r="J3298" s="3" t="s">
        <v>3515</v>
      </c>
      <c r="K3298" s="3" t="s">
        <v>90</v>
      </c>
      <c r="L3298" s="5">
        <v>18587</v>
      </c>
      <c r="M3298" s="5">
        <v>219</v>
      </c>
      <c r="N3298" s="41" t="str">
        <f>IF(M3298="","",IF(M3298&lt;0,-M3298&amp;"_"&amp;COUNTIF(M$2:M3298,M3298),M3298&amp;"_"&amp;COUNTIF(M$2:M3298,M3298)))</f>
        <v>219_8</v>
      </c>
      <c r="O3298" s="42" t="str">
        <f t="shared" si="51"/>
        <v/>
      </c>
      <c r="P3298" s="3" t="s">
        <v>3516</v>
      </c>
      <c r="Q3298" s="3" t="s">
        <v>3517</v>
      </c>
      <c r="R3298" s="3" t="s">
        <v>3517</v>
      </c>
      <c r="S3298" s="3" t="s">
        <v>86</v>
      </c>
      <c r="T3298" s="3" t="s">
        <v>95</v>
      </c>
      <c r="U3298" s="3" t="s">
        <v>4998</v>
      </c>
      <c r="V3298" s="3" t="s">
        <v>86</v>
      </c>
      <c r="W3298" s="3" t="s">
        <v>86</v>
      </c>
      <c r="X3298" s="3" t="s">
        <v>86</v>
      </c>
      <c r="Y3298" s="3" t="s">
        <v>97</v>
      </c>
      <c r="Z3298" s="3" t="s">
        <v>86</v>
      </c>
      <c r="AA3298" s="4"/>
      <c r="AB3298" s="3" t="s">
        <v>86</v>
      </c>
      <c r="AC3298" s="3" t="s">
        <v>86</v>
      </c>
      <c r="AD3298" s="3" t="s">
        <v>86</v>
      </c>
      <c r="AE3298" s="5">
        <v>0</v>
      </c>
    </row>
    <row r="3299" spans="1:31" x14ac:dyDescent="0.25">
      <c r="A3299" s="6" t="s">
        <v>86</v>
      </c>
      <c r="B3299" s="3" t="s">
        <v>2764</v>
      </c>
      <c r="C3299" s="3" t="s">
        <v>55</v>
      </c>
      <c r="D3299" s="4">
        <v>44316</v>
      </c>
      <c r="E3299" s="4">
        <v>44316</v>
      </c>
      <c r="F3299" s="4">
        <v>44315</v>
      </c>
      <c r="G3299" s="3" t="s">
        <v>89</v>
      </c>
      <c r="H3299" s="3" t="s">
        <v>160</v>
      </c>
      <c r="I3299" s="5">
        <v>17297</v>
      </c>
      <c r="J3299" s="3" t="s">
        <v>3519</v>
      </c>
      <c r="K3299" s="3" t="s">
        <v>90</v>
      </c>
      <c r="L3299" s="5">
        <v>1469343</v>
      </c>
      <c r="M3299" s="5">
        <v>17297</v>
      </c>
      <c r="N3299" s="41" t="str">
        <f>IF(M3299="","",IF(M3299&lt;0,-M3299&amp;"_"&amp;COUNTIF(M$2:M3299,M3299),M3299&amp;"_"&amp;COUNTIF(M$2:M3299,M3299)))</f>
        <v>17297_8</v>
      </c>
      <c r="O3299" s="42" t="str">
        <f t="shared" si="51"/>
        <v/>
      </c>
      <c r="P3299" s="3" t="s">
        <v>3516</v>
      </c>
      <c r="Q3299" s="3" t="s">
        <v>3517</v>
      </c>
      <c r="R3299" s="3" t="s">
        <v>3517</v>
      </c>
      <c r="S3299" s="3" t="s">
        <v>86</v>
      </c>
      <c r="T3299" s="3" t="s">
        <v>95</v>
      </c>
      <c r="U3299" s="3" t="s">
        <v>4998</v>
      </c>
      <c r="V3299" s="3" t="s">
        <v>86</v>
      </c>
      <c r="W3299" s="3" t="s">
        <v>86</v>
      </c>
      <c r="X3299" s="3" t="s">
        <v>86</v>
      </c>
      <c r="Y3299" s="3" t="s">
        <v>97</v>
      </c>
      <c r="Z3299" s="3" t="s">
        <v>86</v>
      </c>
      <c r="AA3299" s="4"/>
      <c r="AB3299" s="3" t="s">
        <v>86</v>
      </c>
      <c r="AC3299" s="3" t="s">
        <v>86</v>
      </c>
      <c r="AD3299" s="3" t="s">
        <v>86</v>
      </c>
      <c r="AE3299" s="5">
        <v>0</v>
      </c>
    </row>
    <row r="3300" spans="1:31" x14ac:dyDescent="0.25">
      <c r="A3300" s="6" t="s">
        <v>86</v>
      </c>
      <c r="B3300" s="3" t="s">
        <v>2764</v>
      </c>
      <c r="C3300" s="3" t="s">
        <v>55</v>
      </c>
      <c r="D3300" s="4">
        <v>44316</v>
      </c>
      <c r="E3300" s="4">
        <v>44316</v>
      </c>
      <c r="F3300" s="4">
        <v>44315</v>
      </c>
      <c r="G3300" s="3" t="s">
        <v>89</v>
      </c>
      <c r="H3300" s="3" t="s">
        <v>160</v>
      </c>
      <c r="I3300" s="5">
        <v>1641</v>
      </c>
      <c r="J3300" s="3" t="s">
        <v>3520</v>
      </c>
      <c r="K3300" s="3" t="s">
        <v>90</v>
      </c>
      <c r="L3300" s="5">
        <v>139408</v>
      </c>
      <c r="M3300" s="5">
        <v>1641</v>
      </c>
      <c r="N3300" s="41" t="str">
        <f>IF(M3300="","",IF(M3300&lt;0,-M3300&amp;"_"&amp;COUNTIF(M$2:M3300,M3300),M3300&amp;"_"&amp;COUNTIF(M$2:M3300,M3300)))</f>
        <v>1641_8</v>
      </c>
      <c r="O3300" s="42" t="str">
        <f t="shared" si="51"/>
        <v/>
      </c>
      <c r="P3300" s="3" t="s">
        <v>3516</v>
      </c>
      <c r="Q3300" s="3" t="s">
        <v>3517</v>
      </c>
      <c r="R3300" s="3" t="s">
        <v>3517</v>
      </c>
      <c r="S3300" s="3" t="s">
        <v>86</v>
      </c>
      <c r="T3300" s="3" t="s">
        <v>95</v>
      </c>
      <c r="U3300" s="3" t="s">
        <v>4998</v>
      </c>
      <c r="V3300" s="3" t="s">
        <v>86</v>
      </c>
      <c r="W3300" s="3" t="s">
        <v>86</v>
      </c>
      <c r="X3300" s="3" t="s">
        <v>86</v>
      </c>
      <c r="Y3300" s="3" t="s">
        <v>97</v>
      </c>
      <c r="Z3300" s="3" t="s">
        <v>86</v>
      </c>
      <c r="AA3300" s="4"/>
      <c r="AB3300" s="3" t="s">
        <v>86</v>
      </c>
      <c r="AC3300" s="3" t="s">
        <v>86</v>
      </c>
      <c r="AD3300" s="3" t="s">
        <v>86</v>
      </c>
      <c r="AE3300" s="5">
        <v>0</v>
      </c>
    </row>
    <row r="3301" spans="1:31" x14ac:dyDescent="0.25">
      <c r="A3301" s="6" t="s">
        <v>86</v>
      </c>
      <c r="B3301" s="3" t="s">
        <v>2764</v>
      </c>
      <c r="C3301" s="3" t="s">
        <v>55</v>
      </c>
      <c r="D3301" s="4">
        <v>44316</v>
      </c>
      <c r="E3301" s="4">
        <v>44316</v>
      </c>
      <c r="F3301" s="4">
        <v>44315</v>
      </c>
      <c r="G3301" s="3" t="s">
        <v>89</v>
      </c>
      <c r="H3301" s="3" t="s">
        <v>160</v>
      </c>
      <c r="I3301" s="5">
        <v>1400</v>
      </c>
      <c r="J3301" s="3" t="s">
        <v>3521</v>
      </c>
      <c r="K3301" s="3" t="s">
        <v>90</v>
      </c>
      <c r="L3301" s="5">
        <v>118963</v>
      </c>
      <c r="M3301" s="5">
        <v>1400</v>
      </c>
      <c r="N3301" s="41" t="str">
        <f>IF(M3301="","",IF(M3301&lt;0,-M3301&amp;"_"&amp;COUNTIF(M$2:M3301,M3301),M3301&amp;"_"&amp;COUNTIF(M$2:M3301,M3301)))</f>
        <v>1400_8</v>
      </c>
      <c r="O3301" s="42" t="str">
        <f t="shared" si="51"/>
        <v/>
      </c>
      <c r="P3301" s="3" t="s">
        <v>3516</v>
      </c>
      <c r="Q3301" s="3" t="s">
        <v>3517</v>
      </c>
      <c r="R3301" s="3" t="s">
        <v>3517</v>
      </c>
      <c r="S3301" s="3" t="s">
        <v>86</v>
      </c>
      <c r="T3301" s="3" t="s">
        <v>95</v>
      </c>
      <c r="U3301" s="3" t="s">
        <v>4998</v>
      </c>
      <c r="V3301" s="3" t="s">
        <v>86</v>
      </c>
      <c r="W3301" s="3" t="s">
        <v>86</v>
      </c>
      <c r="X3301" s="3" t="s">
        <v>86</v>
      </c>
      <c r="Y3301" s="3" t="s">
        <v>97</v>
      </c>
      <c r="Z3301" s="3" t="s">
        <v>86</v>
      </c>
      <c r="AA3301" s="4"/>
      <c r="AB3301" s="3" t="s">
        <v>86</v>
      </c>
      <c r="AC3301" s="3" t="s">
        <v>86</v>
      </c>
      <c r="AD3301" s="3" t="s">
        <v>86</v>
      </c>
      <c r="AE3301" s="5">
        <v>0</v>
      </c>
    </row>
    <row r="3302" spans="1:31" x14ac:dyDescent="0.25">
      <c r="A3302" s="6" t="s">
        <v>86</v>
      </c>
      <c r="B3302" s="3" t="s">
        <v>2764</v>
      </c>
      <c r="C3302" s="3" t="s">
        <v>52</v>
      </c>
      <c r="D3302" s="4">
        <v>44316</v>
      </c>
      <c r="E3302" s="4">
        <v>44316</v>
      </c>
      <c r="F3302" s="4">
        <v>44322</v>
      </c>
      <c r="G3302" s="3" t="s">
        <v>89</v>
      </c>
      <c r="H3302" s="3" t="s">
        <v>90</v>
      </c>
      <c r="I3302" s="5">
        <v>56331</v>
      </c>
      <c r="J3302" s="3" t="s">
        <v>91</v>
      </c>
      <c r="K3302" s="3" t="s">
        <v>90</v>
      </c>
      <c r="L3302" s="5">
        <v>56331</v>
      </c>
      <c r="M3302" s="5">
        <v>663.11</v>
      </c>
      <c r="N3302" s="41" t="str">
        <f>IF(M3302="","",IF(M3302&lt;0,-M3302&amp;"_"&amp;COUNTIF(M$2:M3302,M3302),M3302&amp;"_"&amp;COUNTIF(M$2:M3302,M3302)))</f>
        <v>663.11_1</v>
      </c>
      <c r="O3302" s="42" t="str">
        <f t="shared" si="51"/>
        <v/>
      </c>
      <c r="P3302" s="3" t="s">
        <v>2368</v>
      </c>
      <c r="Q3302" s="3" t="s">
        <v>2447</v>
      </c>
      <c r="R3302" s="3" t="s">
        <v>4999</v>
      </c>
      <c r="S3302" s="3" t="s">
        <v>86</v>
      </c>
      <c r="T3302" s="3" t="s">
        <v>95</v>
      </c>
      <c r="U3302" s="3" t="s">
        <v>2449</v>
      </c>
      <c r="V3302" s="3" t="s">
        <v>86</v>
      </c>
      <c r="W3302" s="3" t="s">
        <v>86</v>
      </c>
      <c r="X3302" s="3" t="s">
        <v>86</v>
      </c>
      <c r="Y3302" s="3" t="s">
        <v>97</v>
      </c>
      <c r="Z3302" s="3" t="s">
        <v>86</v>
      </c>
      <c r="AA3302" s="4"/>
      <c r="AB3302" s="3" t="s">
        <v>86</v>
      </c>
      <c r="AC3302" s="3" t="s">
        <v>86</v>
      </c>
      <c r="AD3302" s="3" t="s">
        <v>86</v>
      </c>
      <c r="AE3302" s="5">
        <v>0</v>
      </c>
    </row>
    <row r="3303" spans="1:31" x14ac:dyDescent="0.25">
      <c r="A3303" s="6" t="s">
        <v>86</v>
      </c>
      <c r="B3303" s="3" t="s">
        <v>2764</v>
      </c>
      <c r="C3303" s="3" t="s">
        <v>52</v>
      </c>
      <c r="D3303" s="4">
        <v>44316</v>
      </c>
      <c r="E3303" s="4">
        <v>44316</v>
      </c>
      <c r="F3303" s="4">
        <v>44322</v>
      </c>
      <c r="G3303" s="3" t="s">
        <v>89</v>
      </c>
      <c r="H3303" s="3" t="s">
        <v>90</v>
      </c>
      <c r="I3303" s="5">
        <v>70268</v>
      </c>
      <c r="J3303" s="3" t="s">
        <v>91</v>
      </c>
      <c r="K3303" s="3" t="s">
        <v>90</v>
      </c>
      <c r="L3303" s="5">
        <v>70268</v>
      </c>
      <c r="M3303" s="5">
        <v>827.17</v>
      </c>
      <c r="N3303" s="41" t="str">
        <f>IF(M3303="","",IF(M3303&lt;0,-M3303&amp;"_"&amp;COUNTIF(M$2:M3303,M3303),M3303&amp;"_"&amp;COUNTIF(M$2:M3303,M3303)))</f>
        <v>827.17_1</v>
      </c>
      <c r="O3303" s="42" t="str">
        <f t="shared" si="51"/>
        <v/>
      </c>
      <c r="P3303" s="3" t="s">
        <v>2368</v>
      </c>
      <c r="Q3303" s="3" t="s">
        <v>2452</v>
      </c>
      <c r="R3303" s="3" t="s">
        <v>5000</v>
      </c>
      <c r="S3303" s="3" t="s">
        <v>86</v>
      </c>
      <c r="T3303" s="3" t="s">
        <v>95</v>
      </c>
      <c r="U3303" s="3" t="s">
        <v>2449</v>
      </c>
      <c r="V3303" s="3" t="s">
        <v>86</v>
      </c>
      <c r="W3303" s="3" t="s">
        <v>86</v>
      </c>
      <c r="X3303" s="3" t="s">
        <v>86</v>
      </c>
      <c r="Y3303" s="3" t="s">
        <v>97</v>
      </c>
      <c r="Z3303" s="3" t="s">
        <v>86</v>
      </c>
      <c r="AA3303" s="4"/>
      <c r="AB3303" s="3" t="s">
        <v>86</v>
      </c>
      <c r="AC3303" s="3" t="s">
        <v>86</v>
      </c>
      <c r="AD3303" s="3" t="s">
        <v>86</v>
      </c>
      <c r="AE3303" s="5">
        <v>0</v>
      </c>
    </row>
    <row r="3304" spans="1:31" x14ac:dyDescent="0.25">
      <c r="A3304" s="6" t="s">
        <v>86</v>
      </c>
      <c r="B3304" s="3" t="s">
        <v>2764</v>
      </c>
      <c r="C3304" s="3" t="s">
        <v>1131</v>
      </c>
      <c r="D3304" s="4">
        <v>44316</v>
      </c>
      <c r="E3304" s="4">
        <v>44316</v>
      </c>
      <c r="F3304" s="4">
        <v>44322</v>
      </c>
      <c r="G3304" s="3" t="s">
        <v>89</v>
      </c>
      <c r="H3304" s="3" t="s">
        <v>90</v>
      </c>
      <c r="I3304" s="5">
        <v>1300</v>
      </c>
      <c r="J3304" s="3" t="s">
        <v>91</v>
      </c>
      <c r="K3304" s="3" t="s">
        <v>90</v>
      </c>
      <c r="L3304" s="5">
        <v>1300</v>
      </c>
      <c r="M3304" s="5">
        <v>15.3</v>
      </c>
      <c r="N3304" s="41" t="str">
        <f>IF(M3304="","",IF(M3304&lt;0,-M3304&amp;"_"&amp;COUNTIF(M$2:M3304,M3304),M3304&amp;"_"&amp;COUNTIF(M$2:M3304,M3304)))</f>
        <v>15.3_6</v>
      </c>
      <c r="O3304" s="42" t="str">
        <f t="shared" si="51"/>
        <v/>
      </c>
      <c r="P3304" s="3" t="s">
        <v>1132</v>
      </c>
      <c r="Q3304" s="3" t="s">
        <v>3395</v>
      </c>
      <c r="R3304" s="3" t="s">
        <v>5001</v>
      </c>
      <c r="S3304" s="3" t="s">
        <v>86</v>
      </c>
      <c r="T3304" s="3" t="s">
        <v>95</v>
      </c>
      <c r="U3304" s="3" t="s">
        <v>120</v>
      </c>
      <c r="V3304" s="3" t="s">
        <v>86</v>
      </c>
      <c r="W3304" s="3" t="s">
        <v>86</v>
      </c>
      <c r="X3304" s="3" t="s">
        <v>86</v>
      </c>
      <c r="Y3304" s="3" t="s">
        <v>97</v>
      </c>
      <c r="Z3304" s="3" t="s">
        <v>86</v>
      </c>
      <c r="AA3304" s="4"/>
      <c r="AB3304" s="3" t="s">
        <v>86</v>
      </c>
      <c r="AC3304" s="3" t="s">
        <v>86</v>
      </c>
      <c r="AD3304" s="3" t="s">
        <v>86</v>
      </c>
      <c r="AE3304" s="5">
        <v>0</v>
      </c>
    </row>
    <row r="3305" spans="1:31" x14ac:dyDescent="0.25">
      <c r="A3305" s="6" t="s">
        <v>86</v>
      </c>
      <c r="B3305" s="3" t="s">
        <v>270</v>
      </c>
      <c r="C3305" s="3" t="s">
        <v>878</v>
      </c>
      <c r="D3305" s="4">
        <v>44316</v>
      </c>
      <c r="E3305" s="4">
        <v>44316</v>
      </c>
      <c r="F3305" s="4">
        <v>44324</v>
      </c>
      <c r="G3305" s="3" t="s">
        <v>89</v>
      </c>
      <c r="H3305" s="3" t="s">
        <v>90</v>
      </c>
      <c r="I3305" s="5">
        <v>11296</v>
      </c>
      <c r="J3305" s="3" t="s">
        <v>91</v>
      </c>
      <c r="K3305" s="3" t="s">
        <v>90</v>
      </c>
      <c r="L3305" s="5">
        <v>11296</v>
      </c>
      <c r="M3305" s="5">
        <v>132.97999999999999</v>
      </c>
      <c r="N3305" s="41" t="str">
        <f>IF(M3305="","",IF(M3305&lt;0,-M3305&amp;"_"&amp;COUNTIF(M$2:M3305,M3305),M3305&amp;"_"&amp;COUNTIF(M$2:M3305,M3305)))</f>
        <v>132.98_1</v>
      </c>
      <c r="O3305" s="42" t="str">
        <f t="shared" si="51"/>
        <v/>
      </c>
      <c r="P3305" s="3" t="s">
        <v>386</v>
      </c>
      <c r="Q3305" s="3" t="s">
        <v>386</v>
      </c>
      <c r="R3305" s="3" t="s">
        <v>879</v>
      </c>
      <c r="S3305" s="3" t="s">
        <v>86</v>
      </c>
      <c r="T3305" s="3" t="s">
        <v>95</v>
      </c>
      <c r="U3305" s="3" t="s">
        <v>880</v>
      </c>
      <c r="V3305" s="3" t="s">
        <v>86</v>
      </c>
      <c r="W3305" s="3" t="s">
        <v>86</v>
      </c>
      <c r="X3305" s="3" t="s">
        <v>86</v>
      </c>
      <c r="Y3305" s="3" t="s">
        <v>97</v>
      </c>
      <c r="Z3305" s="3" t="s">
        <v>86</v>
      </c>
      <c r="AA3305" s="4"/>
      <c r="AB3305" s="3" t="s">
        <v>86</v>
      </c>
      <c r="AC3305" s="3" t="s">
        <v>86</v>
      </c>
      <c r="AD3305" s="3" t="s">
        <v>86</v>
      </c>
      <c r="AE3305" s="5">
        <v>0</v>
      </c>
    </row>
    <row r="3306" spans="1:31" x14ac:dyDescent="0.25">
      <c r="A3306" s="6" t="s">
        <v>86</v>
      </c>
      <c r="B3306" s="3" t="s">
        <v>270</v>
      </c>
      <c r="C3306" s="3" t="s">
        <v>878</v>
      </c>
      <c r="D3306" s="4">
        <v>44316</v>
      </c>
      <c r="E3306" s="4">
        <v>44316</v>
      </c>
      <c r="F3306" s="4">
        <v>44324</v>
      </c>
      <c r="G3306" s="3" t="s">
        <v>89</v>
      </c>
      <c r="H3306" s="3" t="s">
        <v>90</v>
      </c>
      <c r="I3306" s="5">
        <v>9152</v>
      </c>
      <c r="J3306" s="3" t="s">
        <v>91</v>
      </c>
      <c r="K3306" s="3" t="s">
        <v>90</v>
      </c>
      <c r="L3306" s="5">
        <v>9152</v>
      </c>
      <c r="M3306" s="5">
        <v>107.73</v>
      </c>
      <c r="N3306" s="41" t="str">
        <f>IF(M3306="","",IF(M3306&lt;0,-M3306&amp;"_"&amp;COUNTIF(M$2:M3306,M3306),M3306&amp;"_"&amp;COUNTIF(M$2:M3306,M3306)))</f>
        <v>107.73_1</v>
      </c>
      <c r="O3306" s="42" t="str">
        <f t="shared" si="51"/>
        <v/>
      </c>
      <c r="P3306" s="3" t="s">
        <v>386</v>
      </c>
      <c r="Q3306" s="3" t="s">
        <v>386</v>
      </c>
      <c r="R3306" s="3" t="s">
        <v>881</v>
      </c>
      <c r="S3306" s="3" t="s">
        <v>86</v>
      </c>
      <c r="T3306" s="3" t="s">
        <v>95</v>
      </c>
      <c r="U3306" s="3" t="s">
        <v>880</v>
      </c>
      <c r="V3306" s="3" t="s">
        <v>86</v>
      </c>
      <c r="W3306" s="3" t="s">
        <v>86</v>
      </c>
      <c r="X3306" s="3" t="s">
        <v>86</v>
      </c>
      <c r="Y3306" s="3" t="s">
        <v>97</v>
      </c>
      <c r="Z3306" s="3" t="s">
        <v>86</v>
      </c>
      <c r="AA3306" s="4"/>
      <c r="AB3306" s="3" t="s">
        <v>86</v>
      </c>
      <c r="AC3306" s="3" t="s">
        <v>86</v>
      </c>
      <c r="AD3306" s="3" t="s">
        <v>86</v>
      </c>
      <c r="AE3306" s="5">
        <v>0</v>
      </c>
    </row>
    <row r="3307" spans="1:31" x14ac:dyDescent="0.25">
      <c r="A3307" s="6" t="s">
        <v>86</v>
      </c>
      <c r="B3307" s="3" t="s">
        <v>2774</v>
      </c>
      <c r="C3307" s="3" t="s">
        <v>5086</v>
      </c>
      <c r="D3307" s="4">
        <v>44318</v>
      </c>
      <c r="E3307" s="4">
        <v>44318</v>
      </c>
      <c r="F3307" s="4">
        <v>44335</v>
      </c>
      <c r="G3307" s="3" t="s">
        <v>2488</v>
      </c>
      <c r="H3307" s="3" t="s">
        <v>160</v>
      </c>
      <c r="I3307" s="5">
        <v>49.65</v>
      </c>
      <c r="J3307" s="3" t="s">
        <v>5087</v>
      </c>
      <c r="K3307" s="3" t="s">
        <v>90</v>
      </c>
      <c r="L3307" s="5">
        <v>4207.58</v>
      </c>
      <c r="M3307" s="5">
        <v>49.65</v>
      </c>
      <c r="N3307" s="41" t="str">
        <f>IF(M3307="","",IF(M3307&lt;0,-M3307&amp;"_"&amp;COUNTIF(M$2:M3307,M3307),M3307&amp;"_"&amp;COUNTIF(M$2:M3307,M3307)))</f>
        <v>49.65_1</v>
      </c>
      <c r="O3307" s="42" t="str">
        <f t="shared" si="51"/>
        <v/>
      </c>
      <c r="P3307" s="3" t="s">
        <v>5088</v>
      </c>
      <c r="Q3307" s="3" t="s">
        <v>5089</v>
      </c>
      <c r="R3307" s="3" t="s">
        <v>5090</v>
      </c>
      <c r="S3307" s="3" t="s">
        <v>86</v>
      </c>
      <c r="T3307" s="3" t="s">
        <v>95</v>
      </c>
      <c r="U3307" s="3" t="s">
        <v>5089</v>
      </c>
      <c r="V3307" s="3" t="s">
        <v>86</v>
      </c>
      <c r="W3307" s="3" t="s">
        <v>86</v>
      </c>
      <c r="X3307" s="3" t="s">
        <v>86</v>
      </c>
      <c r="Y3307" s="3" t="s">
        <v>97</v>
      </c>
      <c r="Z3307" s="3" t="s">
        <v>86</v>
      </c>
      <c r="AA3307" s="4"/>
      <c r="AB3307" s="3" t="s">
        <v>86</v>
      </c>
      <c r="AC3307" s="3" t="s">
        <v>86</v>
      </c>
      <c r="AD3307" s="3" t="s">
        <v>86</v>
      </c>
      <c r="AE3307" s="5">
        <v>0</v>
      </c>
    </row>
    <row r="3308" spans="1:31" x14ac:dyDescent="0.25">
      <c r="A3308" s="6" t="s">
        <v>86</v>
      </c>
      <c r="B3308" s="3" t="s">
        <v>2774</v>
      </c>
      <c r="C3308" s="3" t="s">
        <v>5091</v>
      </c>
      <c r="D3308" s="4">
        <v>44318</v>
      </c>
      <c r="E3308" s="4">
        <v>44318</v>
      </c>
      <c r="F3308" s="4">
        <v>44335</v>
      </c>
      <c r="G3308" s="3" t="s">
        <v>2488</v>
      </c>
      <c r="H3308" s="3" t="s">
        <v>160</v>
      </c>
      <c r="I3308" s="5">
        <v>34.630000000000003</v>
      </c>
      <c r="J3308" s="3" t="s">
        <v>5092</v>
      </c>
      <c r="K3308" s="3" t="s">
        <v>90</v>
      </c>
      <c r="L3308" s="5">
        <v>2934.56</v>
      </c>
      <c r="M3308" s="5">
        <v>34.630000000000003</v>
      </c>
      <c r="N3308" s="41" t="str">
        <f>IF(M3308="","",IF(M3308&lt;0,-M3308&amp;"_"&amp;COUNTIF(M$2:M3308,M3308),M3308&amp;"_"&amp;COUNTIF(M$2:M3308,M3308)))</f>
        <v>34.63_1</v>
      </c>
      <c r="O3308" s="42" t="str">
        <f t="shared" si="51"/>
        <v/>
      </c>
      <c r="P3308" s="3" t="s">
        <v>3622</v>
      </c>
      <c r="Q3308" s="3" t="s">
        <v>5093</v>
      </c>
      <c r="R3308" s="3" t="s">
        <v>86</v>
      </c>
      <c r="S3308" s="3" t="s">
        <v>86</v>
      </c>
      <c r="T3308" s="3" t="s">
        <v>95</v>
      </c>
      <c r="U3308" s="3" t="s">
        <v>5093</v>
      </c>
      <c r="V3308" s="3" t="s">
        <v>86</v>
      </c>
      <c r="W3308" s="3" t="s">
        <v>86</v>
      </c>
      <c r="X3308" s="3" t="s">
        <v>86</v>
      </c>
      <c r="Y3308" s="3" t="s">
        <v>97</v>
      </c>
      <c r="Z3308" s="3" t="s">
        <v>86</v>
      </c>
      <c r="AA3308" s="4"/>
      <c r="AB3308" s="3" t="s">
        <v>86</v>
      </c>
      <c r="AC3308" s="3" t="s">
        <v>86</v>
      </c>
      <c r="AD3308" s="3" t="s">
        <v>86</v>
      </c>
      <c r="AE3308" s="5">
        <v>0</v>
      </c>
    </row>
    <row r="3309" spans="1:31" x14ac:dyDescent="0.25">
      <c r="A3309" s="6" t="s">
        <v>86</v>
      </c>
      <c r="B3309" s="3" t="s">
        <v>2774</v>
      </c>
      <c r="C3309" s="3" t="s">
        <v>5094</v>
      </c>
      <c r="D3309" s="4">
        <v>44319</v>
      </c>
      <c r="E3309" s="4">
        <v>44319</v>
      </c>
      <c r="F3309" s="4">
        <v>44342</v>
      </c>
      <c r="G3309" s="3" t="s">
        <v>89</v>
      </c>
      <c r="H3309" s="3" t="s">
        <v>160</v>
      </c>
      <c r="I3309" s="5">
        <v>0.02</v>
      </c>
      <c r="J3309" s="3" t="s">
        <v>5095</v>
      </c>
      <c r="K3309" s="3" t="s">
        <v>90</v>
      </c>
      <c r="L3309" s="5">
        <v>1.33</v>
      </c>
      <c r="M3309" s="5">
        <v>0.02</v>
      </c>
      <c r="N3309" s="41" t="str">
        <f>IF(M3309="","",IF(M3309&lt;0,-M3309&amp;"_"&amp;COUNTIF(M$2:M3309,M3309),M3309&amp;"_"&amp;COUNTIF(M$2:M3309,M3309)))</f>
        <v>0.02_2</v>
      </c>
      <c r="O3309" s="42" t="str">
        <f t="shared" si="51"/>
        <v/>
      </c>
      <c r="P3309" s="3" t="s">
        <v>5096</v>
      </c>
      <c r="Q3309" s="3" t="s">
        <v>5097</v>
      </c>
      <c r="R3309" s="3" t="s">
        <v>5098</v>
      </c>
      <c r="S3309" s="3" t="s">
        <v>86</v>
      </c>
      <c r="T3309" s="3" t="s">
        <v>95</v>
      </c>
      <c r="U3309" s="3" t="s">
        <v>5097</v>
      </c>
      <c r="V3309" s="3" t="s">
        <v>86</v>
      </c>
      <c r="W3309" s="3" t="s">
        <v>86</v>
      </c>
      <c r="X3309" s="3" t="s">
        <v>86</v>
      </c>
      <c r="Y3309" s="3" t="s">
        <v>97</v>
      </c>
      <c r="Z3309" s="3" t="s">
        <v>86</v>
      </c>
      <c r="AA3309" s="4"/>
      <c r="AB3309" s="3" t="s">
        <v>86</v>
      </c>
      <c r="AC3309" s="3" t="s">
        <v>86</v>
      </c>
      <c r="AD3309" s="3" t="s">
        <v>86</v>
      </c>
      <c r="AE3309" s="5">
        <v>0</v>
      </c>
    </row>
    <row r="3310" spans="1:31" x14ac:dyDescent="0.25">
      <c r="A3310" s="6" t="s">
        <v>86</v>
      </c>
      <c r="B3310" s="3" t="s">
        <v>2774</v>
      </c>
      <c r="C3310" s="3" t="s">
        <v>5099</v>
      </c>
      <c r="D3310" s="4">
        <v>44319</v>
      </c>
      <c r="E3310" s="4">
        <v>44319</v>
      </c>
      <c r="F3310" s="4">
        <v>44350</v>
      </c>
      <c r="G3310" s="3" t="s">
        <v>89</v>
      </c>
      <c r="H3310" s="3" t="s">
        <v>160</v>
      </c>
      <c r="I3310" s="5">
        <v>10.73</v>
      </c>
      <c r="J3310" s="3" t="s">
        <v>5100</v>
      </c>
      <c r="K3310" s="3" t="s">
        <v>90</v>
      </c>
      <c r="L3310" s="5">
        <v>898.71</v>
      </c>
      <c r="M3310" s="5">
        <v>10.73</v>
      </c>
      <c r="N3310" s="41" t="str">
        <f>IF(M3310="","",IF(M3310&lt;0,-M3310&amp;"_"&amp;COUNTIF(M$2:M3310,M3310),M3310&amp;"_"&amp;COUNTIF(M$2:M3310,M3310)))</f>
        <v>10.73_1</v>
      </c>
      <c r="O3310" s="42" t="str">
        <f t="shared" si="51"/>
        <v/>
      </c>
      <c r="P3310" s="3" t="s">
        <v>5101</v>
      </c>
      <c r="Q3310" s="3" t="s">
        <v>5102</v>
      </c>
      <c r="R3310" s="3" t="s">
        <v>5101</v>
      </c>
      <c r="S3310" s="3" t="s">
        <v>86</v>
      </c>
      <c r="T3310" s="3" t="s">
        <v>95</v>
      </c>
      <c r="U3310" s="3" t="s">
        <v>5102</v>
      </c>
      <c r="V3310" s="3" t="s">
        <v>86</v>
      </c>
      <c r="W3310" s="3" t="s">
        <v>86</v>
      </c>
      <c r="X3310" s="3" t="s">
        <v>86</v>
      </c>
      <c r="Y3310" s="3" t="s">
        <v>97</v>
      </c>
      <c r="Z3310" s="3" t="s">
        <v>86</v>
      </c>
      <c r="AA3310" s="4"/>
      <c r="AB3310" s="3" t="s">
        <v>86</v>
      </c>
      <c r="AC3310" s="3" t="s">
        <v>86</v>
      </c>
      <c r="AD3310" s="3" t="s">
        <v>86</v>
      </c>
      <c r="AE3310" s="5">
        <v>0</v>
      </c>
    </row>
    <row r="3311" spans="1:31" x14ac:dyDescent="0.25">
      <c r="A3311" s="6" t="s">
        <v>86</v>
      </c>
      <c r="B3311" s="3" t="s">
        <v>2774</v>
      </c>
      <c r="C3311" s="3" t="s">
        <v>5103</v>
      </c>
      <c r="D3311" s="4">
        <v>44319</v>
      </c>
      <c r="E3311" s="4">
        <v>44319</v>
      </c>
      <c r="F3311" s="4">
        <v>44335</v>
      </c>
      <c r="G3311" s="3" t="s">
        <v>2488</v>
      </c>
      <c r="H3311" s="3" t="s">
        <v>160</v>
      </c>
      <c r="I3311" s="5">
        <v>31.7</v>
      </c>
      <c r="J3311" s="3" t="s">
        <v>5104</v>
      </c>
      <c r="K3311" s="3" t="s">
        <v>90</v>
      </c>
      <c r="L3311" s="5">
        <v>2686.65</v>
      </c>
      <c r="M3311" s="5">
        <v>31.7</v>
      </c>
      <c r="N3311" s="41" t="str">
        <f>IF(M3311="","",IF(M3311&lt;0,-M3311&amp;"_"&amp;COUNTIF(M$2:M3311,M3311),M3311&amp;"_"&amp;COUNTIF(M$2:M3311,M3311)))</f>
        <v>31.7_1</v>
      </c>
      <c r="O3311" s="42" t="str">
        <f t="shared" si="51"/>
        <v/>
      </c>
      <c r="P3311" s="3" t="s">
        <v>5105</v>
      </c>
      <c r="Q3311" s="3" t="s">
        <v>5106</v>
      </c>
      <c r="R3311" s="3" t="s">
        <v>5107</v>
      </c>
      <c r="S3311" s="3" t="s">
        <v>86</v>
      </c>
      <c r="T3311" s="3" t="s">
        <v>95</v>
      </c>
      <c r="U3311" s="3" t="s">
        <v>5106</v>
      </c>
      <c r="V3311" s="3" t="s">
        <v>86</v>
      </c>
      <c r="W3311" s="3" t="s">
        <v>86</v>
      </c>
      <c r="X3311" s="3" t="s">
        <v>86</v>
      </c>
      <c r="Y3311" s="3" t="s">
        <v>97</v>
      </c>
      <c r="Z3311" s="3" t="s">
        <v>86</v>
      </c>
      <c r="AA3311" s="4"/>
      <c r="AB3311" s="3" t="s">
        <v>86</v>
      </c>
      <c r="AC3311" s="3" t="s">
        <v>86</v>
      </c>
      <c r="AD3311" s="3" t="s">
        <v>86</v>
      </c>
      <c r="AE3311" s="5">
        <v>0</v>
      </c>
    </row>
    <row r="3312" spans="1:31" x14ac:dyDescent="0.25">
      <c r="A3312" s="6" t="s">
        <v>86</v>
      </c>
      <c r="B3312" s="3" t="s">
        <v>2774</v>
      </c>
      <c r="C3312" s="3" t="s">
        <v>5108</v>
      </c>
      <c r="D3312" s="4">
        <v>44319</v>
      </c>
      <c r="E3312" s="4">
        <v>44319</v>
      </c>
      <c r="F3312" s="4">
        <v>44335</v>
      </c>
      <c r="G3312" s="3" t="s">
        <v>2488</v>
      </c>
      <c r="H3312" s="3" t="s">
        <v>160</v>
      </c>
      <c r="I3312" s="5">
        <v>52.88</v>
      </c>
      <c r="J3312" s="3" t="s">
        <v>5109</v>
      </c>
      <c r="K3312" s="3" t="s">
        <v>90</v>
      </c>
      <c r="L3312" s="5">
        <v>4428.7</v>
      </c>
      <c r="M3312" s="5">
        <v>52.88</v>
      </c>
      <c r="N3312" s="41" t="str">
        <f>IF(M3312="","",IF(M3312&lt;0,-M3312&amp;"_"&amp;COUNTIF(M$2:M3312,M3312),M3312&amp;"_"&amp;COUNTIF(M$2:M3312,M3312)))</f>
        <v>52.88_1</v>
      </c>
      <c r="O3312" s="42" t="str">
        <f t="shared" si="51"/>
        <v/>
      </c>
      <c r="P3312" s="3" t="s">
        <v>5101</v>
      </c>
      <c r="Q3312" s="3" t="s">
        <v>5102</v>
      </c>
      <c r="R3312" s="3" t="s">
        <v>5110</v>
      </c>
      <c r="S3312" s="3" t="s">
        <v>86</v>
      </c>
      <c r="T3312" s="3" t="s">
        <v>95</v>
      </c>
      <c r="U3312" s="3" t="s">
        <v>5102</v>
      </c>
      <c r="V3312" s="3" t="s">
        <v>86</v>
      </c>
      <c r="W3312" s="3" t="s">
        <v>86</v>
      </c>
      <c r="X3312" s="3" t="s">
        <v>86</v>
      </c>
      <c r="Y3312" s="3" t="s">
        <v>97</v>
      </c>
      <c r="Z3312" s="3" t="s">
        <v>86</v>
      </c>
      <c r="AA3312" s="4"/>
      <c r="AB3312" s="3" t="s">
        <v>86</v>
      </c>
      <c r="AC3312" s="3" t="s">
        <v>86</v>
      </c>
      <c r="AD3312" s="3" t="s">
        <v>86</v>
      </c>
      <c r="AE3312" s="5">
        <v>0</v>
      </c>
    </row>
    <row r="3313" spans="1:31" x14ac:dyDescent="0.25">
      <c r="A3313" s="6" t="s">
        <v>86</v>
      </c>
      <c r="B3313" s="3" t="s">
        <v>2764</v>
      </c>
      <c r="C3313" s="3" t="s">
        <v>5111</v>
      </c>
      <c r="D3313" s="4">
        <v>44320</v>
      </c>
      <c r="E3313" s="4">
        <v>44320</v>
      </c>
      <c r="F3313" s="4">
        <v>44341</v>
      </c>
      <c r="G3313" s="3" t="s">
        <v>211</v>
      </c>
      <c r="H3313" s="3" t="s">
        <v>90</v>
      </c>
      <c r="I3313" s="5">
        <v>4278</v>
      </c>
      <c r="J3313" s="3" t="s">
        <v>91</v>
      </c>
      <c r="K3313" s="3" t="s">
        <v>90</v>
      </c>
      <c r="L3313" s="5">
        <v>4278</v>
      </c>
      <c r="M3313" s="5">
        <v>50.36</v>
      </c>
      <c r="N3313" s="41" t="str">
        <f>IF(M3313="","",IF(M3313&lt;0,-M3313&amp;"_"&amp;COUNTIF(M$2:M3313,M3313),M3313&amp;"_"&amp;COUNTIF(M$2:M3313,M3313)))</f>
        <v>50.36_1</v>
      </c>
      <c r="O3313" s="42" t="str">
        <f t="shared" si="51"/>
        <v/>
      </c>
      <c r="P3313" s="3" t="s">
        <v>4968</v>
      </c>
      <c r="Q3313" s="3" t="s">
        <v>5112</v>
      </c>
      <c r="R3313" s="3" t="s">
        <v>4753</v>
      </c>
      <c r="S3313" s="3" t="s">
        <v>86</v>
      </c>
      <c r="T3313" s="3" t="s">
        <v>95</v>
      </c>
      <c r="U3313" s="3" t="s">
        <v>866</v>
      </c>
      <c r="V3313" s="3" t="s">
        <v>86</v>
      </c>
      <c r="W3313" s="3" t="s">
        <v>86</v>
      </c>
      <c r="X3313" s="3" t="s">
        <v>86</v>
      </c>
      <c r="Y3313" s="3" t="s">
        <v>97</v>
      </c>
      <c r="Z3313" s="3" t="s">
        <v>86</v>
      </c>
      <c r="AA3313" s="4"/>
      <c r="AB3313" s="3" t="s">
        <v>86</v>
      </c>
      <c r="AC3313" s="3" t="s">
        <v>86</v>
      </c>
      <c r="AD3313" s="3" t="s">
        <v>86</v>
      </c>
      <c r="AE3313" s="5">
        <v>0</v>
      </c>
    </row>
    <row r="3314" spans="1:31" x14ac:dyDescent="0.25">
      <c r="A3314" s="6" t="s">
        <v>86</v>
      </c>
      <c r="B3314" s="3" t="s">
        <v>2774</v>
      </c>
      <c r="C3314" s="3" t="s">
        <v>5113</v>
      </c>
      <c r="D3314" s="4">
        <v>44321</v>
      </c>
      <c r="E3314" s="4">
        <v>44321</v>
      </c>
      <c r="F3314" s="4">
        <v>44338</v>
      </c>
      <c r="G3314" s="3" t="s">
        <v>2488</v>
      </c>
      <c r="H3314" s="3" t="s">
        <v>160</v>
      </c>
      <c r="I3314" s="5">
        <v>24.54</v>
      </c>
      <c r="J3314" s="3" t="s">
        <v>5114</v>
      </c>
      <c r="K3314" s="3" t="s">
        <v>90</v>
      </c>
      <c r="L3314" s="5">
        <v>2079.7800000000002</v>
      </c>
      <c r="M3314" s="5">
        <v>24.54</v>
      </c>
      <c r="N3314" s="41" t="str">
        <f>IF(M3314="","",IF(M3314&lt;0,-M3314&amp;"_"&amp;COUNTIF(M$2:M3314,M3314),M3314&amp;"_"&amp;COUNTIF(M$2:M3314,M3314)))</f>
        <v>24.54_1</v>
      </c>
      <c r="O3314" s="42" t="str">
        <f t="shared" si="51"/>
        <v/>
      </c>
      <c r="P3314" s="3" t="s">
        <v>5115</v>
      </c>
      <c r="Q3314" s="3" t="s">
        <v>5116</v>
      </c>
      <c r="R3314" s="3" t="s">
        <v>5117</v>
      </c>
      <c r="S3314" s="3" t="s">
        <v>86</v>
      </c>
      <c r="T3314" s="3" t="s">
        <v>95</v>
      </c>
      <c r="U3314" s="3" t="s">
        <v>5116</v>
      </c>
      <c r="V3314" s="3" t="s">
        <v>86</v>
      </c>
      <c r="W3314" s="3" t="s">
        <v>86</v>
      </c>
      <c r="X3314" s="3" t="s">
        <v>86</v>
      </c>
      <c r="Y3314" s="3" t="s">
        <v>97</v>
      </c>
      <c r="Z3314" s="3" t="s">
        <v>86</v>
      </c>
      <c r="AA3314" s="4"/>
      <c r="AB3314" s="3" t="s">
        <v>86</v>
      </c>
      <c r="AC3314" s="3" t="s">
        <v>86</v>
      </c>
      <c r="AD3314" s="3" t="s">
        <v>86</v>
      </c>
      <c r="AE3314" s="5">
        <v>0</v>
      </c>
    </row>
    <row r="3315" spans="1:31" x14ac:dyDescent="0.25">
      <c r="A3315" s="6" t="s">
        <v>86</v>
      </c>
      <c r="B3315" s="3" t="s">
        <v>2774</v>
      </c>
      <c r="C3315" s="3" t="s">
        <v>5118</v>
      </c>
      <c r="D3315" s="4">
        <v>44321</v>
      </c>
      <c r="E3315" s="4">
        <v>44321</v>
      </c>
      <c r="F3315" s="4">
        <v>44338</v>
      </c>
      <c r="G3315" s="3" t="s">
        <v>2488</v>
      </c>
      <c r="H3315" s="3" t="s">
        <v>160</v>
      </c>
      <c r="I3315" s="5">
        <v>21.82</v>
      </c>
      <c r="J3315" s="3" t="s">
        <v>5119</v>
      </c>
      <c r="K3315" s="3" t="s">
        <v>90</v>
      </c>
      <c r="L3315" s="5">
        <v>1849.17</v>
      </c>
      <c r="M3315" s="5">
        <v>21.82</v>
      </c>
      <c r="N3315" s="41" t="str">
        <f>IF(M3315="","",IF(M3315&lt;0,-M3315&amp;"_"&amp;COUNTIF(M$2:M3315,M3315),M3315&amp;"_"&amp;COUNTIF(M$2:M3315,M3315)))</f>
        <v>21.82_2</v>
      </c>
      <c r="O3315" s="42" t="str">
        <f t="shared" si="51"/>
        <v/>
      </c>
      <c r="P3315" s="3" t="s">
        <v>4804</v>
      </c>
      <c r="Q3315" s="3" t="s">
        <v>5120</v>
      </c>
      <c r="R3315" s="3" t="s">
        <v>5121</v>
      </c>
      <c r="S3315" s="3" t="s">
        <v>86</v>
      </c>
      <c r="T3315" s="3" t="s">
        <v>95</v>
      </c>
      <c r="U3315" s="3" t="s">
        <v>5120</v>
      </c>
      <c r="V3315" s="3" t="s">
        <v>86</v>
      </c>
      <c r="W3315" s="3" t="s">
        <v>86</v>
      </c>
      <c r="X3315" s="3" t="s">
        <v>86</v>
      </c>
      <c r="Y3315" s="3" t="s">
        <v>97</v>
      </c>
      <c r="Z3315" s="3" t="s">
        <v>86</v>
      </c>
      <c r="AA3315" s="4"/>
      <c r="AB3315" s="3" t="s">
        <v>86</v>
      </c>
      <c r="AC3315" s="3" t="s">
        <v>86</v>
      </c>
      <c r="AD3315" s="3" t="s">
        <v>86</v>
      </c>
      <c r="AE3315" s="5">
        <v>0</v>
      </c>
    </row>
    <row r="3316" spans="1:31" x14ac:dyDescent="0.25">
      <c r="A3316" s="6" t="s">
        <v>86</v>
      </c>
      <c r="B3316" s="3" t="s">
        <v>2774</v>
      </c>
      <c r="C3316" s="3" t="s">
        <v>5122</v>
      </c>
      <c r="D3316" s="4">
        <v>44322</v>
      </c>
      <c r="E3316" s="4">
        <v>44322</v>
      </c>
      <c r="F3316" s="4">
        <v>44339</v>
      </c>
      <c r="G3316" s="3" t="s">
        <v>2488</v>
      </c>
      <c r="H3316" s="3" t="s">
        <v>160</v>
      </c>
      <c r="I3316" s="5">
        <v>65.239999999999995</v>
      </c>
      <c r="J3316" s="3" t="s">
        <v>5123</v>
      </c>
      <c r="K3316" s="3" t="s">
        <v>90</v>
      </c>
      <c r="L3316" s="5">
        <v>5529.15</v>
      </c>
      <c r="M3316" s="5">
        <v>65.239999999999995</v>
      </c>
      <c r="N3316" s="41" t="str">
        <f>IF(M3316="","",IF(M3316&lt;0,-M3316&amp;"_"&amp;COUNTIF(M$2:M3316,M3316),M3316&amp;"_"&amp;COUNTIF(M$2:M3316,M3316)))</f>
        <v>65.24_1</v>
      </c>
      <c r="O3316" s="42" t="str">
        <f t="shared" si="51"/>
        <v/>
      </c>
      <c r="P3316" s="3" t="s">
        <v>5124</v>
      </c>
      <c r="Q3316" s="3" t="s">
        <v>5125</v>
      </c>
      <c r="R3316" s="3" t="s">
        <v>5126</v>
      </c>
      <c r="S3316" s="3" t="s">
        <v>86</v>
      </c>
      <c r="T3316" s="3" t="s">
        <v>95</v>
      </c>
      <c r="U3316" s="3" t="s">
        <v>5125</v>
      </c>
      <c r="V3316" s="3" t="s">
        <v>86</v>
      </c>
      <c r="W3316" s="3" t="s">
        <v>86</v>
      </c>
      <c r="X3316" s="3" t="s">
        <v>86</v>
      </c>
      <c r="Y3316" s="3" t="s">
        <v>97</v>
      </c>
      <c r="Z3316" s="3" t="s">
        <v>86</v>
      </c>
      <c r="AA3316" s="4"/>
      <c r="AB3316" s="3" t="s">
        <v>86</v>
      </c>
      <c r="AC3316" s="3" t="s">
        <v>86</v>
      </c>
      <c r="AD3316" s="3" t="s">
        <v>86</v>
      </c>
      <c r="AE3316" s="5">
        <v>0</v>
      </c>
    </row>
    <row r="3317" spans="1:31" x14ac:dyDescent="0.25">
      <c r="A3317" s="6" t="s">
        <v>86</v>
      </c>
      <c r="B3317" s="3" t="s">
        <v>2774</v>
      </c>
      <c r="C3317" s="3" t="s">
        <v>5127</v>
      </c>
      <c r="D3317" s="4">
        <v>44322</v>
      </c>
      <c r="E3317" s="4">
        <v>44322</v>
      </c>
      <c r="F3317" s="4">
        <v>44339</v>
      </c>
      <c r="G3317" s="3" t="s">
        <v>2488</v>
      </c>
      <c r="H3317" s="3" t="s">
        <v>160</v>
      </c>
      <c r="I3317" s="5">
        <v>115.1</v>
      </c>
      <c r="J3317" s="3" t="s">
        <v>5128</v>
      </c>
      <c r="K3317" s="3" t="s">
        <v>90</v>
      </c>
      <c r="L3317" s="5">
        <v>9755</v>
      </c>
      <c r="M3317" s="5">
        <v>115.1</v>
      </c>
      <c r="N3317" s="41" t="str">
        <f>IF(M3317="","",IF(M3317&lt;0,-M3317&amp;"_"&amp;COUNTIF(M$2:M3317,M3317),M3317&amp;"_"&amp;COUNTIF(M$2:M3317,M3317)))</f>
        <v>115.1_1</v>
      </c>
      <c r="O3317" s="42" t="str">
        <f t="shared" si="51"/>
        <v/>
      </c>
      <c r="P3317" s="3" t="s">
        <v>5129</v>
      </c>
      <c r="Q3317" s="3" t="s">
        <v>5130</v>
      </c>
      <c r="R3317" s="3" t="s">
        <v>5131</v>
      </c>
      <c r="S3317" s="3" t="s">
        <v>86</v>
      </c>
      <c r="T3317" s="3" t="s">
        <v>95</v>
      </c>
      <c r="U3317" s="3" t="s">
        <v>5130</v>
      </c>
      <c r="V3317" s="3" t="s">
        <v>86</v>
      </c>
      <c r="W3317" s="3" t="s">
        <v>86</v>
      </c>
      <c r="X3317" s="3" t="s">
        <v>86</v>
      </c>
      <c r="Y3317" s="3" t="s">
        <v>97</v>
      </c>
      <c r="Z3317" s="3" t="s">
        <v>86</v>
      </c>
      <c r="AA3317" s="4"/>
      <c r="AB3317" s="3" t="s">
        <v>86</v>
      </c>
      <c r="AC3317" s="3" t="s">
        <v>86</v>
      </c>
      <c r="AD3317" s="3" t="s">
        <v>86</v>
      </c>
      <c r="AE3317" s="5">
        <v>0</v>
      </c>
    </row>
    <row r="3318" spans="1:31" x14ac:dyDescent="0.25">
      <c r="A3318" s="6" t="s">
        <v>86</v>
      </c>
      <c r="B3318" s="3" t="s">
        <v>2764</v>
      </c>
      <c r="C3318" s="3" t="s">
        <v>5132</v>
      </c>
      <c r="D3318" s="4">
        <v>44324</v>
      </c>
      <c r="E3318" s="4">
        <v>44324</v>
      </c>
      <c r="F3318" s="4">
        <v>44348</v>
      </c>
      <c r="G3318" s="3" t="s">
        <v>89</v>
      </c>
      <c r="H3318" s="3" t="s">
        <v>90</v>
      </c>
      <c r="I3318" s="5">
        <v>1200</v>
      </c>
      <c r="J3318" s="3" t="s">
        <v>91</v>
      </c>
      <c r="K3318" s="3" t="s">
        <v>90</v>
      </c>
      <c r="L3318" s="5">
        <v>1200</v>
      </c>
      <c r="M3318" s="5">
        <v>14.13</v>
      </c>
      <c r="N3318" s="41" t="str">
        <f>IF(M3318="","",IF(M3318&lt;0,-M3318&amp;"_"&amp;COUNTIF(M$2:M3318,M3318),M3318&amp;"_"&amp;COUNTIF(M$2:M3318,M3318)))</f>
        <v>14.13_8</v>
      </c>
      <c r="O3318" s="42" t="str">
        <f t="shared" si="51"/>
        <v/>
      </c>
      <c r="P3318" s="3" t="s">
        <v>5133</v>
      </c>
      <c r="Q3318" s="3" t="s">
        <v>5134</v>
      </c>
      <c r="R3318" s="3" t="s">
        <v>5135</v>
      </c>
      <c r="S3318" s="3" t="s">
        <v>86</v>
      </c>
      <c r="T3318" s="3" t="s">
        <v>95</v>
      </c>
      <c r="U3318" s="3" t="s">
        <v>5136</v>
      </c>
      <c r="V3318" s="3" t="s">
        <v>86</v>
      </c>
      <c r="W3318" s="3" t="s">
        <v>86</v>
      </c>
      <c r="X3318" s="3" t="s">
        <v>86</v>
      </c>
      <c r="Y3318" s="3" t="s">
        <v>97</v>
      </c>
      <c r="Z3318" s="3" t="s">
        <v>86</v>
      </c>
      <c r="AA3318" s="4"/>
      <c r="AB3318" s="3" t="s">
        <v>86</v>
      </c>
      <c r="AC3318" s="3" t="s">
        <v>86</v>
      </c>
      <c r="AD3318" s="3" t="s">
        <v>86</v>
      </c>
      <c r="AE3318" s="5">
        <v>0</v>
      </c>
    </row>
    <row r="3319" spans="1:31" x14ac:dyDescent="0.25">
      <c r="A3319" s="6" t="s">
        <v>86</v>
      </c>
      <c r="B3319" s="3" t="s">
        <v>2764</v>
      </c>
      <c r="C3319" s="3" t="s">
        <v>5132</v>
      </c>
      <c r="D3319" s="4">
        <v>44324</v>
      </c>
      <c r="E3319" s="4">
        <v>44324</v>
      </c>
      <c r="F3319" s="4">
        <v>44348</v>
      </c>
      <c r="G3319" s="3" t="s">
        <v>89</v>
      </c>
      <c r="H3319" s="3" t="s">
        <v>90</v>
      </c>
      <c r="I3319" s="5">
        <v>2701020</v>
      </c>
      <c r="J3319" s="3" t="s">
        <v>91</v>
      </c>
      <c r="K3319" s="3" t="s">
        <v>90</v>
      </c>
      <c r="L3319" s="5">
        <v>2701020</v>
      </c>
      <c r="M3319" s="5">
        <v>31795.41</v>
      </c>
      <c r="N3319" s="41" t="str">
        <f>IF(M3319="","",IF(M3319&lt;0,-M3319&amp;"_"&amp;COUNTIF(M$2:M3319,M3319),M3319&amp;"_"&amp;COUNTIF(M$2:M3319,M3319)))</f>
        <v>31795.41_1</v>
      </c>
      <c r="O3319" s="42" t="str">
        <f t="shared" si="51"/>
        <v/>
      </c>
      <c r="P3319" s="3" t="s">
        <v>5133</v>
      </c>
      <c r="Q3319" s="3" t="s">
        <v>5137</v>
      </c>
      <c r="R3319" s="3" t="s">
        <v>5138</v>
      </c>
      <c r="S3319" s="3" t="s">
        <v>86</v>
      </c>
      <c r="T3319" s="3" t="s">
        <v>95</v>
      </c>
      <c r="U3319" s="3" t="s">
        <v>5136</v>
      </c>
      <c r="V3319" s="3" t="s">
        <v>86</v>
      </c>
      <c r="W3319" s="3" t="s">
        <v>86</v>
      </c>
      <c r="X3319" s="3" t="s">
        <v>86</v>
      </c>
      <c r="Y3319" s="3" t="s">
        <v>97</v>
      </c>
      <c r="Z3319" s="3" t="s">
        <v>86</v>
      </c>
      <c r="AA3319" s="4"/>
      <c r="AB3319" s="3" t="s">
        <v>86</v>
      </c>
      <c r="AC3319" s="3" t="s">
        <v>86</v>
      </c>
      <c r="AD3319" s="3" t="s">
        <v>86</v>
      </c>
      <c r="AE3319" s="5">
        <v>0</v>
      </c>
    </row>
    <row r="3320" spans="1:31" x14ac:dyDescent="0.25">
      <c r="A3320" s="6" t="s">
        <v>86</v>
      </c>
      <c r="B3320" s="3" t="s">
        <v>2764</v>
      </c>
      <c r="C3320" s="3" t="s">
        <v>5132</v>
      </c>
      <c r="D3320" s="4">
        <v>44324</v>
      </c>
      <c r="E3320" s="4">
        <v>44324</v>
      </c>
      <c r="F3320" s="4">
        <v>44348</v>
      </c>
      <c r="G3320" s="3" t="s">
        <v>89</v>
      </c>
      <c r="H3320" s="3" t="s">
        <v>90</v>
      </c>
      <c r="I3320" s="5">
        <v>2484140</v>
      </c>
      <c r="J3320" s="3" t="s">
        <v>91</v>
      </c>
      <c r="K3320" s="3" t="s">
        <v>90</v>
      </c>
      <c r="L3320" s="5">
        <v>2484140</v>
      </c>
      <c r="M3320" s="5">
        <v>29242.38</v>
      </c>
      <c r="N3320" s="41" t="str">
        <f>IF(M3320="","",IF(M3320&lt;0,-M3320&amp;"_"&amp;COUNTIF(M$2:M3320,M3320),M3320&amp;"_"&amp;COUNTIF(M$2:M3320,M3320)))</f>
        <v>29242.38_1</v>
      </c>
      <c r="O3320" s="42" t="str">
        <f t="shared" si="51"/>
        <v/>
      </c>
      <c r="P3320" s="3" t="s">
        <v>5133</v>
      </c>
      <c r="Q3320" s="3" t="s">
        <v>5139</v>
      </c>
      <c r="R3320" s="3" t="s">
        <v>5140</v>
      </c>
      <c r="S3320" s="3" t="s">
        <v>86</v>
      </c>
      <c r="T3320" s="3" t="s">
        <v>95</v>
      </c>
      <c r="U3320" s="3" t="s">
        <v>5136</v>
      </c>
      <c r="V3320" s="3" t="s">
        <v>86</v>
      </c>
      <c r="W3320" s="3" t="s">
        <v>86</v>
      </c>
      <c r="X3320" s="3" t="s">
        <v>86</v>
      </c>
      <c r="Y3320" s="3" t="s">
        <v>97</v>
      </c>
      <c r="Z3320" s="3" t="s">
        <v>86</v>
      </c>
      <c r="AA3320" s="4"/>
      <c r="AB3320" s="3" t="s">
        <v>86</v>
      </c>
      <c r="AC3320" s="3" t="s">
        <v>86</v>
      </c>
      <c r="AD3320" s="3" t="s">
        <v>86</v>
      </c>
      <c r="AE3320" s="5">
        <v>0</v>
      </c>
    </row>
    <row r="3321" spans="1:31" x14ac:dyDescent="0.25">
      <c r="A3321" s="6" t="s">
        <v>86</v>
      </c>
      <c r="B3321" s="3" t="s">
        <v>2764</v>
      </c>
      <c r="C3321" s="3" t="s">
        <v>5132</v>
      </c>
      <c r="D3321" s="4">
        <v>44324</v>
      </c>
      <c r="E3321" s="4">
        <v>44324</v>
      </c>
      <c r="F3321" s="4">
        <v>44348</v>
      </c>
      <c r="G3321" s="3" t="s">
        <v>89</v>
      </c>
      <c r="H3321" s="3" t="s">
        <v>90</v>
      </c>
      <c r="I3321" s="5">
        <v>101720</v>
      </c>
      <c r="J3321" s="3" t="s">
        <v>91</v>
      </c>
      <c r="K3321" s="3" t="s">
        <v>90</v>
      </c>
      <c r="L3321" s="5">
        <v>101720</v>
      </c>
      <c r="M3321" s="5">
        <v>1197.4100000000001</v>
      </c>
      <c r="N3321" s="41" t="str">
        <f>IF(M3321="","",IF(M3321&lt;0,-M3321&amp;"_"&amp;COUNTIF(M$2:M3321,M3321),M3321&amp;"_"&amp;COUNTIF(M$2:M3321,M3321)))</f>
        <v>1197.41_1</v>
      </c>
      <c r="O3321" s="42" t="str">
        <f t="shared" si="51"/>
        <v/>
      </c>
      <c r="P3321" s="3" t="s">
        <v>5133</v>
      </c>
      <c r="Q3321" s="3" t="s">
        <v>5141</v>
      </c>
      <c r="R3321" s="3" t="s">
        <v>5142</v>
      </c>
      <c r="S3321" s="3" t="s">
        <v>86</v>
      </c>
      <c r="T3321" s="3" t="s">
        <v>95</v>
      </c>
      <c r="U3321" s="3" t="s">
        <v>5136</v>
      </c>
      <c r="V3321" s="3" t="s">
        <v>86</v>
      </c>
      <c r="W3321" s="3" t="s">
        <v>86</v>
      </c>
      <c r="X3321" s="3" t="s">
        <v>86</v>
      </c>
      <c r="Y3321" s="3" t="s">
        <v>97</v>
      </c>
      <c r="Z3321" s="3" t="s">
        <v>86</v>
      </c>
      <c r="AA3321" s="4"/>
      <c r="AB3321" s="3" t="s">
        <v>86</v>
      </c>
      <c r="AC3321" s="3" t="s">
        <v>86</v>
      </c>
      <c r="AD3321" s="3" t="s">
        <v>86</v>
      </c>
      <c r="AE3321" s="5">
        <v>0</v>
      </c>
    </row>
    <row r="3322" spans="1:31" x14ac:dyDescent="0.25">
      <c r="A3322" s="6" t="s">
        <v>86</v>
      </c>
      <c r="B3322" s="3" t="s">
        <v>2764</v>
      </c>
      <c r="C3322" s="3" t="s">
        <v>5132</v>
      </c>
      <c r="D3322" s="4">
        <v>44324</v>
      </c>
      <c r="E3322" s="4">
        <v>44324</v>
      </c>
      <c r="F3322" s="4">
        <v>44348</v>
      </c>
      <c r="G3322" s="3" t="s">
        <v>89</v>
      </c>
      <c r="H3322" s="3" t="s">
        <v>90</v>
      </c>
      <c r="I3322" s="5">
        <v>20360</v>
      </c>
      <c r="J3322" s="3" t="s">
        <v>91</v>
      </c>
      <c r="K3322" s="3" t="s">
        <v>90</v>
      </c>
      <c r="L3322" s="5">
        <v>20360</v>
      </c>
      <c r="M3322" s="5">
        <v>239.67</v>
      </c>
      <c r="N3322" s="41" t="str">
        <f>IF(M3322="","",IF(M3322&lt;0,-M3322&amp;"_"&amp;COUNTIF(M$2:M3322,M3322),M3322&amp;"_"&amp;COUNTIF(M$2:M3322,M3322)))</f>
        <v>239.67_1</v>
      </c>
      <c r="O3322" s="42" t="str">
        <f t="shared" si="51"/>
        <v/>
      </c>
      <c r="P3322" s="3" t="s">
        <v>5133</v>
      </c>
      <c r="Q3322" s="3" t="s">
        <v>5143</v>
      </c>
      <c r="R3322" s="3" t="s">
        <v>5144</v>
      </c>
      <c r="S3322" s="3" t="s">
        <v>86</v>
      </c>
      <c r="T3322" s="3" t="s">
        <v>95</v>
      </c>
      <c r="U3322" s="3" t="s">
        <v>5136</v>
      </c>
      <c r="V3322" s="3" t="s">
        <v>86</v>
      </c>
      <c r="W3322" s="3" t="s">
        <v>86</v>
      </c>
      <c r="X3322" s="3" t="s">
        <v>86</v>
      </c>
      <c r="Y3322" s="3" t="s">
        <v>97</v>
      </c>
      <c r="Z3322" s="3" t="s">
        <v>86</v>
      </c>
      <c r="AA3322" s="4"/>
      <c r="AB3322" s="3" t="s">
        <v>86</v>
      </c>
      <c r="AC3322" s="3" t="s">
        <v>86</v>
      </c>
      <c r="AD3322" s="3" t="s">
        <v>86</v>
      </c>
      <c r="AE3322" s="5">
        <v>0</v>
      </c>
    </row>
    <row r="3323" spans="1:31" x14ac:dyDescent="0.25">
      <c r="A3323" s="6" t="s">
        <v>86</v>
      </c>
      <c r="B3323" s="3" t="s">
        <v>2764</v>
      </c>
      <c r="C3323" s="3" t="s">
        <v>5145</v>
      </c>
      <c r="D3323" s="4">
        <v>44324</v>
      </c>
      <c r="E3323" s="4">
        <v>44324</v>
      </c>
      <c r="F3323" s="4">
        <v>44348</v>
      </c>
      <c r="G3323" s="3" t="s">
        <v>89</v>
      </c>
      <c r="H3323" s="3" t="s">
        <v>90</v>
      </c>
      <c r="I3323" s="5">
        <v>9560</v>
      </c>
      <c r="J3323" s="3" t="s">
        <v>91</v>
      </c>
      <c r="K3323" s="3" t="s">
        <v>90</v>
      </c>
      <c r="L3323" s="5">
        <v>9560</v>
      </c>
      <c r="M3323" s="5">
        <v>112.54</v>
      </c>
      <c r="N3323" s="41" t="str">
        <f>IF(M3323="","",IF(M3323&lt;0,-M3323&amp;"_"&amp;COUNTIF(M$2:M3323,M3323),M3323&amp;"_"&amp;COUNTIF(M$2:M3323,M3323)))</f>
        <v>112.54_1</v>
      </c>
      <c r="O3323" s="42" t="str">
        <f t="shared" si="51"/>
        <v/>
      </c>
      <c r="P3323" s="3" t="s">
        <v>5133</v>
      </c>
      <c r="Q3323" s="3" t="s">
        <v>5146</v>
      </c>
      <c r="R3323" s="3" t="s">
        <v>5147</v>
      </c>
      <c r="S3323" s="3" t="s">
        <v>86</v>
      </c>
      <c r="T3323" s="3" t="s">
        <v>95</v>
      </c>
      <c r="U3323" s="3" t="s">
        <v>5148</v>
      </c>
      <c r="V3323" s="3" t="s">
        <v>86</v>
      </c>
      <c r="W3323" s="3" t="s">
        <v>86</v>
      </c>
      <c r="X3323" s="3" t="s">
        <v>86</v>
      </c>
      <c r="Y3323" s="3" t="s">
        <v>97</v>
      </c>
      <c r="Z3323" s="3" t="s">
        <v>86</v>
      </c>
      <c r="AA3323" s="4"/>
      <c r="AB3323" s="3" t="s">
        <v>86</v>
      </c>
      <c r="AC3323" s="3" t="s">
        <v>86</v>
      </c>
      <c r="AD3323" s="3" t="s">
        <v>86</v>
      </c>
      <c r="AE3323" s="5">
        <v>0</v>
      </c>
    </row>
    <row r="3324" spans="1:31" x14ac:dyDescent="0.25">
      <c r="A3324" s="6" t="s">
        <v>86</v>
      </c>
      <c r="B3324" s="3" t="s">
        <v>270</v>
      </c>
      <c r="C3324" s="3" t="s">
        <v>5149</v>
      </c>
      <c r="D3324" s="4">
        <v>44326</v>
      </c>
      <c r="E3324" s="4">
        <v>44326</v>
      </c>
      <c r="F3324" s="4">
        <v>44342</v>
      </c>
      <c r="G3324" s="3" t="s">
        <v>89</v>
      </c>
      <c r="H3324" s="3" t="s">
        <v>90</v>
      </c>
      <c r="I3324" s="5">
        <v>-5</v>
      </c>
      <c r="J3324" s="3" t="s">
        <v>91</v>
      </c>
      <c r="K3324" s="3" t="s">
        <v>90</v>
      </c>
      <c r="L3324" s="5">
        <v>-5</v>
      </c>
      <c r="M3324" s="5">
        <v>-0.06</v>
      </c>
      <c r="N3324" s="41" t="str">
        <f>IF(M3324="","",IF(M3324&lt;0,-M3324&amp;"_"&amp;COUNTIF(M$2:M3324,M3324),M3324&amp;"_"&amp;COUNTIF(M$2:M3324,M3324)))</f>
        <v>0.06_1</v>
      </c>
      <c r="O3324" s="42" t="str">
        <f t="shared" si="51"/>
        <v/>
      </c>
      <c r="P3324" s="3" t="s">
        <v>5150</v>
      </c>
      <c r="Q3324" s="3" t="s">
        <v>638</v>
      </c>
      <c r="R3324" s="3" t="s">
        <v>5151</v>
      </c>
      <c r="S3324" s="3" t="s">
        <v>86</v>
      </c>
      <c r="T3324" s="3" t="s">
        <v>95</v>
      </c>
      <c r="U3324" s="3" t="s">
        <v>5152</v>
      </c>
      <c r="V3324" s="3" t="s">
        <v>86</v>
      </c>
      <c r="W3324" s="3" t="s">
        <v>86</v>
      </c>
      <c r="X3324" s="3" t="s">
        <v>86</v>
      </c>
      <c r="Y3324" s="3" t="s">
        <v>97</v>
      </c>
      <c r="Z3324" s="3" t="s">
        <v>86</v>
      </c>
      <c r="AA3324" s="4"/>
      <c r="AB3324" s="3" t="s">
        <v>86</v>
      </c>
      <c r="AC3324" s="3" t="s">
        <v>86</v>
      </c>
      <c r="AD3324" s="3" t="s">
        <v>86</v>
      </c>
      <c r="AE3324" s="5">
        <v>0</v>
      </c>
    </row>
    <row r="3325" spans="1:31" x14ac:dyDescent="0.25">
      <c r="A3325" s="6" t="s">
        <v>86</v>
      </c>
      <c r="B3325" s="3" t="s">
        <v>1281</v>
      </c>
      <c r="C3325" s="3" t="s">
        <v>5153</v>
      </c>
      <c r="D3325" s="4">
        <v>44327</v>
      </c>
      <c r="E3325" s="4">
        <v>44327</v>
      </c>
      <c r="F3325" s="4">
        <v>44340</v>
      </c>
      <c r="G3325" s="3" t="s">
        <v>89</v>
      </c>
      <c r="H3325" s="3" t="s">
        <v>90</v>
      </c>
      <c r="I3325" s="5">
        <v>1678</v>
      </c>
      <c r="J3325" s="3" t="s">
        <v>91</v>
      </c>
      <c r="K3325" s="3" t="s">
        <v>90</v>
      </c>
      <c r="L3325" s="5">
        <v>1678</v>
      </c>
      <c r="M3325" s="5">
        <v>19.760000000000002</v>
      </c>
      <c r="N3325" s="41" t="str">
        <f>IF(M3325="","",IF(M3325&lt;0,-M3325&amp;"_"&amp;COUNTIF(M$2:M3325,M3325),M3325&amp;"_"&amp;COUNTIF(M$2:M3325,M3325)))</f>
        <v>19.76_1</v>
      </c>
      <c r="O3325" s="42" t="str">
        <f t="shared" si="51"/>
        <v/>
      </c>
      <c r="P3325" s="3" t="s">
        <v>5154</v>
      </c>
      <c r="Q3325" s="3" t="s">
        <v>5155</v>
      </c>
      <c r="R3325" s="3" t="s">
        <v>5156</v>
      </c>
      <c r="S3325" s="3" t="s">
        <v>86</v>
      </c>
      <c r="T3325" s="3" t="s">
        <v>95</v>
      </c>
      <c r="U3325" s="3" t="s">
        <v>5157</v>
      </c>
      <c r="V3325" s="3" t="s">
        <v>86</v>
      </c>
      <c r="W3325" s="3" t="s">
        <v>86</v>
      </c>
      <c r="X3325" s="3" t="s">
        <v>86</v>
      </c>
      <c r="Y3325" s="3" t="s">
        <v>97</v>
      </c>
      <c r="Z3325" s="3" t="s">
        <v>86</v>
      </c>
      <c r="AA3325" s="4"/>
      <c r="AB3325" s="3" t="s">
        <v>86</v>
      </c>
      <c r="AC3325" s="3" t="s">
        <v>86</v>
      </c>
      <c r="AD3325" s="3" t="s">
        <v>86</v>
      </c>
      <c r="AE3325" s="5">
        <v>0</v>
      </c>
    </row>
    <row r="3326" spans="1:31" x14ac:dyDescent="0.25">
      <c r="A3326" s="6" t="s">
        <v>86</v>
      </c>
      <c r="B3326" s="3" t="s">
        <v>1281</v>
      </c>
      <c r="C3326" s="3" t="s">
        <v>5153</v>
      </c>
      <c r="D3326" s="4">
        <v>44327</v>
      </c>
      <c r="E3326" s="4">
        <v>44327</v>
      </c>
      <c r="F3326" s="4">
        <v>44340</v>
      </c>
      <c r="G3326" s="3" t="s">
        <v>89</v>
      </c>
      <c r="H3326" s="3" t="s">
        <v>90</v>
      </c>
      <c r="I3326" s="5">
        <v>4834</v>
      </c>
      <c r="J3326" s="3" t="s">
        <v>91</v>
      </c>
      <c r="K3326" s="3" t="s">
        <v>90</v>
      </c>
      <c r="L3326" s="5">
        <v>4834</v>
      </c>
      <c r="M3326" s="5">
        <v>56.9</v>
      </c>
      <c r="N3326" s="41" t="str">
        <f>IF(M3326="","",IF(M3326&lt;0,-M3326&amp;"_"&amp;COUNTIF(M$2:M3326,M3326),M3326&amp;"_"&amp;COUNTIF(M$2:M3326,M3326)))</f>
        <v>56.9_2</v>
      </c>
      <c r="O3326" s="42" t="str">
        <f t="shared" si="51"/>
        <v/>
      </c>
      <c r="P3326" s="3" t="s">
        <v>5154</v>
      </c>
      <c r="Q3326" s="3" t="s">
        <v>5158</v>
      </c>
      <c r="R3326" s="3" t="s">
        <v>5159</v>
      </c>
      <c r="S3326" s="3" t="s">
        <v>86</v>
      </c>
      <c r="T3326" s="3" t="s">
        <v>95</v>
      </c>
      <c r="U3326" s="3" t="s">
        <v>5157</v>
      </c>
      <c r="V3326" s="3" t="s">
        <v>86</v>
      </c>
      <c r="W3326" s="3" t="s">
        <v>86</v>
      </c>
      <c r="X3326" s="3" t="s">
        <v>86</v>
      </c>
      <c r="Y3326" s="3" t="s">
        <v>97</v>
      </c>
      <c r="Z3326" s="3" t="s">
        <v>86</v>
      </c>
      <c r="AA3326" s="4"/>
      <c r="AB3326" s="3" t="s">
        <v>86</v>
      </c>
      <c r="AC3326" s="3" t="s">
        <v>86</v>
      </c>
      <c r="AD3326" s="3" t="s">
        <v>86</v>
      </c>
      <c r="AE3326" s="5">
        <v>0</v>
      </c>
    </row>
    <row r="3327" spans="1:31" x14ac:dyDescent="0.25">
      <c r="A3327" s="6" t="s">
        <v>86</v>
      </c>
      <c r="B3327" s="3" t="s">
        <v>1281</v>
      </c>
      <c r="C3327" s="3" t="s">
        <v>5153</v>
      </c>
      <c r="D3327" s="4">
        <v>44327</v>
      </c>
      <c r="E3327" s="4">
        <v>44327</v>
      </c>
      <c r="F3327" s="4">
        <v>44340</v>
      </c>
      <c r="G3327" s="3" t="s">
        <v>89</v>
      </c>
      <c r="H3327" s="3" t="s">
        <v>90</v>
      </c>
      <c r="I3327" s="5">
        <v>3023</v>
      </c>
      <c r="J3327" s="3" t="s">
        <v>91</v>
      </c>
      <c r="K3327" s="3" t="s">
        <v>90</v>
      </c>
      <c r="L3327" s="5">
        <v>3023</v>
      </c>
      <c r="M3327" s="5">
        <v>35.590000000000003</v>
      </c>
      <c r="N3327" s="41" t="str">
        <f>IF(M3327="","",IF(M3327&lt;0,-M3327&amp;"_"&amp;COUNTIF(M$2:M3327,M3327),M3327&amp;"_"&amp;COUNTIF(M$2:M3327,M3327)))</f>
        <v>35.59_1</v>
      </c>
      <c r="O3327" s="42" t="str">
        <f t="shared" si="51"/>
        <v/>
      </c>
      <c r="P3327" s="3" t="s">
        <v>5154</v>
      </c>
      <c r="Q3327" s="3" t="s">
        <v>5160</v>
      </c>
      <c r="R3327" s="3" t="s">
        <v>5161</v>
      </c>
      <c r="S3327" s="3" t="s">
        <v>86</v>
      </c>
      <c r="T3327" s="3" t="s">
        <v>95</v>
      </c>
      <c r="U3327" s="3" t="s">
        <v>5157</v>
      </c>
      <c r="V3327" s="3" t="s">
        <v>86</v>
      </c>
      <c r="W3327" s="3" t="s">
        <v>86</v>
      </c>
      <c r="X3327" s="3" t="s">
        <v>86</v>
      </c>
      <c r="Y3327" s="3" t="s">
        <v>97</v>
      </c>
      <c r="Z3327" s="3" t="s">
        <v>86</v>
      </c>
      <c r="AA3327" s="4"/>
      <c r="AB3327" s="3" t="s">
        <v>86</v>
      </c>
      <c r="AC3327" s="3" t="s">
        <v>86</v>
      </c>
      <c r="AD3327" s="3" t="s">
        <v>86</v>
      </c>
      <c r="AE3327" s="5">
        <v>0</v>
      </c>
    </row>
    <row r="3328" spans="1:31" x14ac:dyDescent="0.25">
      <c r="A3328" s="6" t="s">
        <v>86</v>
      </c>
      <c r="B3328" s="3" t="s">
        <v>1281</v>
      </c>
      <c r="C3328" s="3" t="s">
        <v>5153</v>
      </c>
      <c r="D3328" s="4">
        <v>44327</v>
      </c>
      <c r="E3328" s="4">
        <v>44327</v>
      </c>
      <c r="F3328" s="4">
        <v>44340</v>
      </c>
      <c r="G3328" s="3" t="s">
        <v>89</v>
      </c>
      <c r="H3328" s="3" t="s">
        <v>90</v>
      </c>
      <c r="I3328" s="5">
        <v>-3472</v>
      </c>
      <c r="J3328" s="3" t="s">
        <v>91</v>
      </c>
      <c r="K3328" s="3" t="s">
        <v>90</v>
      </c>
      <c r="L3328" s="5">
        <v>-3472</v>
      </c>
      <c r="M3328" s="5">
        <v>-40.869999999999997</v>
      </c>
      <c r="N3328" s="41" t="str">
        <f>IF(M3328="","",IF(M3328&lt;0,-M3328&amp;"_"&amp;COUNTIF(M$2:M3328,M3328),M3328&amp;"_"&amp;COUNTIF(M$2:M3328,M3328)))</f>
        <v>40.87_1</v>
      </c>
      <c r="O3328" s="42" t="str">
        <f t="shared" si="51"/>
        <v/>
      </c>
      <c r="P3328" s="3" t="s">
        <v>5154</v>
      </c>
      <c r="Q3328" s="3" t="s">
        <v>5160</v>
      </c>
      <c r="R3328" s="3" t="s">
        <v>5161</v>
      </c>
      <c r="S3328" s="3" t="s">
        <v>86</v>
      </c>
      <c r="T3328" s="3" t="s">
        <v>95</v>
      </c>
      <c r="U3328" s="3" t="s">
        <v>5157</v>
      </c>
      <c r="V3328" s="3" t="s">
        <v>86</v>
      </c>
      <c r="W3328" s="3" t="s">
        <v>86</v>
      </c>
      <c r="X3328" s="3" t="s">
        <v>86</v>
      </c>
      <c r="Y3328" s="3" t="s">
        <v>97</v>
      </c>
      <c r="Z3328" s="3" t="s">
        <v>86</v>
      </c>
      <c r="AA3328" s="4"/>
      <c r="AB3328" s="3" t="s">
        <v>86</v>
      </c>
      <c r="AC3328" s="3" t="s">
        <v>86</v>
      </c>
      <c r="AD3328" s="3" t="s">
        <v>86</v>
      </c>
      <c r="AE3328" s="5">
        <v>0</v>
      </c>
    </row>
    <row r="3329" spans="1:31" x14ac:dyDescent="0.25">
      <c r="A3329" s="6" t="s">
        <v>86</v>
      </c>
      <c r="B3329" s="3" t="s">
        <v>1281</v>
      </c>
      <c r="C3329" s="3" t="s">
        <v>5153</v>
      </c>
      <c r="D3329" s="4">
        <v>44327</v>
      </c>
      <c r="E3329" s="4">
        <v>44327</v>
      </c>
      <c r="F3329" s="4">
        <v>44340</v>
      </c>
      <c r="G3329" s="3" t="s">
        <v>89</v>
      </c>
      <c r="H3329" s="3" t="s">
        <v>90</v>
      </c>
      <c r="I3329" s="5">
        <v>702</v>
      </c>
      <c r="J3329" s="3" t="s">
        <v>91</v>
      </c>
      <c r="K3329" s="3" t="s">
        <v>90</v>
      </c>
      <c r="L3329" s="5">
        <v>702</v>
      </c>
      <c r="M3329" s="5">
        <v>8.26</v>
      </c>
      <c r="N3329" s="41" t="str">
        <f>IF(M3329="","",IF(M3329&lt;0,-M3329&amp;"_"&amp;COUNTIF(M$2:M3329,M3329),M3329&amp;"_"&amp;COUNTIF(M$2:M3329,M3329)))</f>
        <v>8.26_1</v>
      </c>
      <c r="O3329" s="42" t="str">
        <f t="shared" si="51"/>
        <v/>
      </c>
      <c r="P3329" s="3" t="s">
        <v>5154</v>
      </c>
      <c r="Q3329" s="3" t="s">
        <v>5162</v>
      </c>
      <c r="R3329" s="3" t="s">
        <v>5163</v>
      </c>
      <c r="S3329" s="3" t="s">
        <v>86</v>
      </c>
      <c r="T3329" s="3" t="s">
        <v>95</v>
      </c>
      <c r="U3329" s="3" t="s">
        <v>5157</v>
      </c>
      <c r="V3329" s="3" t="s">
        <v>86</v>
      </c>
      <c r="W3329" s="3" t="s">
        <v>86</v>
      </c>
      <c r="X3329" s="3" t="s">
        <v>86</v>
      </c>
      <c r="Y3329" s="3" t="s">
        <v>97</v>
      </c>
      <c r="Z3329" s="3" t="s">
        <v>86</v>
      </c>
      <c r="AA3329" s="4"/>
      <c r="AB3329" s="3" t="s">
        <v>86</v>
      </c>
      <c r="AC3329" s="3" t="s">
        <v>86</v>
      </c>
      <c r="AD3329" s="3" t="s">
        <v>86</v>
      </c>
      <c r="AE3329" s="5">
        <v>0</v>
      </c>
    </row>
    <row r="3330" spans="1:31" x14ac:dyDescent="0.25">
      <c r="A3330" s="6" t="s">
        <v>86</v>
      </c>
      <c r="B3330" s="3" t="s">
        <v>1281</v>
      </c>
      <c r="C3330" s="3" t="s">
        <v>5153</v>
      </c>
      <c r="D3330" s="4">
        <v>44327</v>
      </c>
      <c r="E3330" s="4">
        <v>44327</v>
      </c>
      <c r="F3330" s="4">
        <v>44340</v>
      </c>
      <c r="G3330" s="3" t="s">
        <v>89</v>
      </c>
      <c r="H3330" s="3" t="s">
        <v>90</v>
      </c>
      <c r="I3330" s="5">
        <v>2625</v>
      </c>
      <c r="J3330" s="3" t="s">
        <v>91</v>
      </c>
      <c r="K3330" s="3" t="s">
        <v>90</v>
      </c>
      <c r="L3330" s="5">
        <v>2625</v>
      </c>
      <c r="M3330" s="5">
        <v>30.9</v>
      </c>
      <c r="N3330" s="41" t="str">
        <f>IF(M3330="","",IF(M3330&lt;0,-M3330&amp;"_"&amp;COUNTIF(M$2:M3330,M3330),M3330&amp;"_"&amp;COUNTIF(M$2:M3330,M3330)))</f>
        <v>30.9_1</v>
      </c>
      <c r="O3330" s="42" t="str">
        <f t="shared" ref="O3330:O3393" si="52">IF(COUNTIF(N:N,N3330)=2,"x","")</f>
        <v/>
      </c>
      <c r="P3330" s="3" t="s">
        <v>5154</v>
      </c>
      <c r="Q3330" s="3" t="s">
        <v>5164</v>
      </c>
      <c r="R3330" s="3" t="s">
        <v>5165</v>
      </c>
      <c r="S3330" s="3" t="s">
        <v>86</v>
      </c>
      <c r="T3330" s="3" t="s">
        <v>95</v>
      </c>
      <c r="U3330" s="3" t="s">
        <v>5157</v>
      </c>
      <c r="V3330" s="3" t="s">
        <v>86</v>
      </c>
      <c r="W3330" s="3" t="s">
        <v>86</v>
      </c>
      <c r="X3330" s="3" t="s">
        <v>86</v>
      </c>
      <c r="Y3330" s="3" t="s">
        <v>97</v>
      </c>
      <c r="Z3330" s="3" t="s">
        <v>86</v>
      </c>
      <c r="AA3330" s="4"/>
      <c r="AB3330" s="3" t="s">
        <v>86</v>
      </c>
      <c r="AC3330" s="3" t="s">
        <v>86</v>
      </c>
      <c r="AD3330" s="3" t="s">
        <v>86</v>
      </c>
      <c r="AE3330" s="5">
        <v>0</v>
      </c>
    </row>
    <row r="3331" spans="1:31" x14ac:dyDescent="0.25">
      <c r="A3331" s="6" t="s">
        <v>86</v>
      </c>
      <c r="B3331" s="3" t="s">
        <v>2459</v>
      </c>
      <c r="C3331" s="3" t="s">
        <v>5166</v>
      </c>
      <c r="D3331" s="4">
        <v>44327</v>
      </c>
      <c r="E3331" s="4">
        <v>44327</v>
      </c>
      <c r="F3331" s="4">
        <v>44340</v>
      </c>
      <c r="G3331" s="3" t="s">
        <v>89</v>
      </c>
      <c r="H3331" s="3" t="s">
        <v>90</v>
      </c>
      <c r="I3331" s="5">
        <v>3919</v>
      </c>
      <c r="J3331" s="3" t="s">
        <v>91</v>
      </c>
      <c r="K3331" s="3" t="s">
        <v>90</v>
      </c>
      <c r="L3331" s="5">
        <v>3919</v>
      </c>
      <c r="M3331" s="5">
        <v>46.13</v>
      </c>
      <c r="N3331" s="41" t="str">
        <f>IF(M3331="","",IF(M3331&lt;0,-M3331&amp;"_"&amp;COUNTIF(M$2:M3331,M3331),M3331&amp;"_"&amp;COUNTIF(M$2:M3331,M3331)))</f>
        <v>46.13_1</v>
      </c>
      <c r="O3331" s="42" t="str">
        <f t="shared" si="52"/>
        <v/>
      </c>
      <c r="P3331" s="3" t="s">
        <v>5167</v>
      </c>
      <c r="Q3331" s="3" t="s">
        <v>5168</v>
      </c>
      <c r="R3331" s="3" t="s">
        <v>5169</v>
      </c>
      <c r="S3331" s="3" t="s">
        <v>86</v>
      </c>
      <c r="T3331" s="3" t="s">
        <v>95</v>
      </c>
      <c r="U3331" s="3" t="s">
        <v>5170</v>
      </c>
      <c r="V3331" s="3" t="s">
        <v>86</v>
      </c>
      <c r="W3331" s="3" t="s">
        <v>86</v>
      </c>
      <c r="X3331" s="3" t="s">
        <v>86</v>
      </c>
      <c r="Y3331" s="3" t="s">
        <v>97</v>
      </c>
      <c r="Z3331" s="3" t="s">
        <v>86</v>
      </c>
      <c r="AA3331" s="4"/>
      <c r="AB3331" s="3" t="s">
        <v>86</v>
      </c>
      <c r="AC3331" s="3" t="s">
        <v>86</v>
      </c>
      <c r="AD3331" s="3" t="s">
        <v>86</v>
      </c>
      <c r="AE3331" s="5">
        <v>0</v>
      </c>
    </row>
    <row r="3332" spans="1:31" x14ac:dyDescent="0.25">
      <c r="A3332" s="6" t="s">
        <v>86</v>
      </c>
      <c r="B3332" s="3" t="s">
        <v>2459</v>
      </c>
      <c r="C3332" s="3" t="s">
        <v>5166</v>
      </c>
      <c r="D3332" s="4">
        <v>44327</v>
      </c>
      <c r="E3332" s="4">
        <v>44327</v>
      </c>
      <c r="F3332" s="4">
        <v>44340</v>
      </c>
      <c r="G3332" s="3" t="s">
        <v>89</v>
      </c>
      <c r="H3332" s="3" t="s">
        <v>90</v>
      </c>
      <c r="I3332" s="5">
        <v>60755</v>
      </c>
      <c r="J3332" s="3" t="s">
        <v>91</v>
      </c>
      <c r="K3332" s="3" t="s">
        <v>90</v>
      </c>
      <c r="L3332" s="5">
        <v>60755</v>
      </c>
      <c r="M3332" s="5">
        <v>715.19</v>
      </c>
      <c r="N3332" s="41" t="str">
        <f>IF(M3332="","",IF(M3332&lt;0,-M3332&amp;"_"&amp;COUNTIF(M$2:M3332,M3332),M3332&amp;"_"&amp;COUNTIF(M$2:M3332,M3332)))</f>
        <v>715.19_1</v>
      </c>
      <c r="O3332" s="42" t="str">
        <f t="shared" si="52"/>
        <v/>
      </c>
      <c r="P3332" s="3" t="s">
        <v>5167</v>
      </c>
      <c r="Q3332" s="3" t="s">
        <v>5168</v>
      </c>
      <c r="R3332" s="3" t="s">
        <v>5171</v>
      </c>
      <c r="S3332" s="3" t="s">
        <v>86</v>
      </c>
      <c r="T3332" s="3" t="s">
        <v>95</v>
      </c>
      <c r="U3332" s="3" t="s">
        <v>5170</v>
      </c>
      <c r="V3332" s="3" t="s">
        <v>86</v>
      </c>
      <c r="W3332" s="3" t="s">
        <v>86</v>
      </c>
      <c r="X3332" s="3" t="s">
        <v>86</v>
      </c>
      <c r="Y3332" s="3" t="s">
        <v>97</v>
      </c>
      <c r="Z3332" s="3" t="s">
        <v>86</v>
      </c>
      <c r="AA3332" s="4"/>
      <c r="AB3332" s="3" t="s">
        <v>86</v>
      </c>
      <c r="AC3332" s="3" t="s">
        <v>86</v>
      </c>
      <c r="AD3332" s="3" t="s">
        <v>86</v>
      </c>
      <c r="AE3332" s="5">
        <v>0</v>
      </c>
    </row>
    <row r="3333" spans="1:31" x14ac:dyDescent="0.25">
      <c r="A3333" s="6" t="s">
        <v>86</v>
      </c>
      <c r="B3333" s="3" t="s">
        <v>2459</v>
      </c>
      <c r="C3333" s="3" t="s">
        <v>5166</v>
      </c>
      <c r="D3333" s="4">
        <v>44327</v>
      </c>
      <c r="E3333" s="4">
        <v>44327</v>
      </c>
      <c r="F3333" s="4">
        <v>44340</v>
      </c>
      <c r="G3333" s="3" t="s">
        <v>89</v>
      </c>
      <c r="H3333" s="3" t="s">
        <v>90</v>
      </c>
      <c r="I3333" s="5">
        <v>5210</v>
      </c>
      <c r="J3333" s="3" t="s">
        <v>91</v>
      </c>
      <c r="K3333" s="3" t="s">
        <v>90</v>
      </c>
      <c r="L3333" s="5">
        <v>5210</v>
      </c>
      <c r="M3333" s="5">
        <v>61.33</v>
      </c>
      <c r="N3333" s="41" t="str">
        <f>IF(M3333="","",IF(M3333&lt;0,-M3333&amp;"_"&amp;COUNTIF(M$2:M3333,M3333),M3333&amp;"_"&amp;COUNTIF(M$2:M3333,M3333)))</f>
        <v>61.33_1</v>
      </c>
      <c r="O3333" s="42" t="str">
        <f t="shared" si="52"/>
        <v/>
      </c>
      <c r="P3333" s="3" t="s">
        <v>5167</v>
      </c>
      <c r="Q3333" s="3" t="s">
        <v>5168</v>
      </c>
      <c r="R3333" s="3" t="s">
        <v>5172</v>
      </c>
      <c r="S3333" s="3" t="s">
        <v>86</v>
      </c>
      <c r="T3333" s="3" t="s">
        <v>95</v>
      </c>
      <c r="U3333" s="3" t="s">
        <v>5170</v>
      </c>
      <c r="V3333" s="3" t="s">
        <v>86</v>
      </c>
      <c r="W3333" s="3" t="s">
        <v>86</v>
      </c>
      <c r="X3333" s="3" t="s">
        <v>86</v>
      </c>
      <c r="Y3333" s="3" t="s">
        <v>97</v>
      </c>
      <c r="Z3333" s="3" t="s">
        <v>86</v>
      </c>
      <c r="AA3333" s="4"/>
      <c r="AB3333" s="3" t="s">
        <v>86</v>
      </c>
      <c r="AC3333" s="3" t="s">
        <v>86</v>
      </c>
      <c r="AD3333" s="3" t="s">
        <v>86</v>
      </c>
      <c r="AE3333" s="5">
        <v>0</v>
      </c>
    </row>
    <row r="3334" spans="1:31" x14ac:dyDescent="0.25">
      <c r="A3334" s="6" t="s">
        <v>86</v>
      </c>
      <c r="B3334" s="3" t="s">
        <v>1298</v>
      </c>
      <c r="C3334" s="3" t="s">
        <v>5153</v>
      </c>
      <c r="D3334" s="4">
        <v>44327</v>
      </c>
      <c r="E3334" s="4">
        <v>44327</v>
      </c>
      <c r="F3334" s="4">
        <v>44340</v>
      </c>
      <c r="G3334" s="3" t="s">
        <v>89</v>
      </c>
      <c r="H3334" s="3" t="s">
        <v>90</v>
      </c>
      <c r="I3334" s="5">
        <v>4083</v>
      </c>
      <c r="J3334" s="3" t="s">
        <v>91</v>
      </c>
      <c r="K3334" s="3" t="s">
        <v>90</v>
      </c>
      <c r="L3334" s="5">
        <v>4083</v>
      </c>
      <c r="M3334" s="5">
        <v>48.06</v>
      </c>
      <c r="N3334" s="41" t="str">
        <f>IF(M3334="","",IF(M3334&lt;0,-M3334&amp;"_"&amp;COUNTIF(M$2:M3334,M3334),M3334&amp;"_"&amp;COUNTIF(M$2:M3334,M3334)))</f>
        <v>48.06_1</v>
      </c>
      <c r="O3334" s="42" t="str">
        <f t="shared" si="52"/>
        <v/>
      </c>
      <c r="P3334" s="3" t="s">
        <v>5154</v>
      </c>
      <c r="Q3334" s="3" t="s">
        <v>5155</v>
      </c>
      <c r="R3334" s="3" t="s">
        <v>5156</v>
      </c>
      <c r="S3334" s="3" t="s">
        <v>86</v>
      </c>
      <c r="T3334" s="3" t="s">
        <v>95</v>
      </c>
      <c r="U3334" s="3" t="s">
        <v>5157</v>
      </c>
      <c r="V3334" s="3" t="s">
        <v>86</v>
      </c>
      <c r="W3334" s="3" t="s">
        <v>86</v>
      </c>
      <c r="X3334" s="3" t="s">
        <v>86</v>
      </c>
      <c r="Y3334" s="3" t="s">
        <v>97</v>
      </c>
      <c r="Z3334" s="3" t="s">
        <v>86</v>
      </c>
      <c r="AA3334" s="4"/>
      <c r="AB3334" s="3" t="s">
        <v>86</v>
      </c>
      <c r="AC3334" s="3" t="s">
        <v>86</v>
      </c>
      <c r="AD3334" s="3" t="s">
        <v>86</v>
      </c>
      <c r="AE3334" s="5">
        <v>0</v>
      </c>
    </row>
    <row r="3335" spans="1:31" x14ac:dyDescent="0.25">
      <c r="A3335" s="6" t="s">
        <v>86</v>
      </c>
      <c r="B3335" s="3" t="s">
        <v>1298</v>
      </c>
      <c r="C3335" s="3" t="s">
        <v>5153</v>
      </c>
      <c r="D3335" s="4">
        <v>44327</v>
      </c>
      <c r="E3335" s="4">
        <v>44327</v>
      </c>
      <c r="F3335" s="4">
        <v>44340</v>
      </c>
      <c r="G3335" s="3" t="s">
        <v>89</v>
      </c>
      <c r="H3335" s="3" t="s">
        <v>90</v>
      </c>
      <c r="I3335" s="5">
        <v>5279</v>
      </c>
      <c r="J3335" s="3" t="s">
        <v>91</v>
      </c>
      <c r="K3335" s="3" t="s">
        <v>90</v>
      </c>
      <c r="L3335" s="5">
        <v>5279</v>
      </c>
      <c r="M3335" s="5">
        <v>62.14</v>
      </c>
      <c r="N3335" s="41" t="str">
        <f>IF(M3335="","",IF(M3335&lt;0,-M3335&amp;"_"&amp;COUNTIF(M$2:M3335,M3335),M3335&amp;"_"&amp;COUNTIF(M$2:M3335,M3335)))</f>
        <v>62.14_1</v>
      </c>
      <c r="O3335" s="42" t="str">
        <f t="shared" si="52"/>
        <v/>
      </c>
      <c r="P3335" s="3" t="s">
        <v>5154</v>
      </c>
      <c r="Q3335" s="3" t="s">
        <v>5158</v>
      </c>
      <c r="R3335" s="3" t="s">
        <v>5159</v>
      </c>
      <c r="S3335" s="3" t="s">
        <v>86</v>
      </c>
      <c r="T3335" s="3" t="s">
        <v>95</v>
      </c>
      <c r="U3335" s="3" t="s">
        <v>5157</v>
      </c>
      <c r="V3335" s="3" t="s">
        <v>86</v>
      </c>
      <c r="W3335" s="3" t="s">
        <v>86</v>
      </c>
      <c r="X3335" s="3" t="s">
        <v>86</v>
      </c>
      <c r="Y3335" s="3" t="s">
        <v>97</v>
      </c>
      <c r="Z3335" s="3" t="s">
        <v>86</v>
      </c>
      <c r="AA3335" s="4"/>
      <c r="AB3335" s="3" t="s">
        <v>86</v>
      </c>
      <c r="AC3335" s="3" t="s">
        <v>86</v>
      </c>
      <c r="AD3335" s="3" t="s">
        <v>86</v>
      </c>
      <c r="AE3335" s="5">
        <v>0</v>
      </c>
    </row>
    <row r="3336" spans="1:31" x14ac:dyDescent="0.25">
      <c r="A3336" s="6" t="s">
        <v>86</v>
      </c>
      <c r="B3336" s="3" t="s">
        <v>1298</v>
      </c>
      <c r="C3336" s="3" t="s">
        <v>5153</v>
      </c>
      <c r="D3336" s="4">
        <v>44327</v>
      </c>
      <c r="E3336" s="4">
        <v>44327</v>
      </c>
      <c r="F3336" s="4">
        <v>44340</v>
      </c>
      <c r="G3336" s="3" t="s">
        <v>89</v>
      </c>
      <c r="H3336" s="3" t="s">
        <v>90</v>
      </c>
      <c r="I3336" s="5">
        <v>4601</v>
      </c>
      <c r="J3336" s="3" t="s">
        <v>91</v>
      </c>
      <c r="K3336" s="3" t="s">
        <v>90</v>
      </c>
      <c r="L3336" s="5">
        <v>4601</v>
      </c>
      <c r="M3336" s="5">
        <v>54.16</v>
      </c>
      <c r="N3336" s="41" t="str">
        <f>IF(M3336="","",IF(M3336&lt;0,-M3336&amp;"_"&amp;COUNTIF(M$2:M3336,M3336),M3336&amp;"_"&amp;COUNTIF(M$2:M3336,M3336)))</f>
        <v>54.16_1</v>
      </c>
      <c r="O3336" s="42" t="str">
        <f t="shared" si="52"/>
        <v/>
      </c>
      <c r="P3336" s="3" t="s">
        <v>5154</v>
      </c>
      <c r="Q3336" s="3" t="s">
        <v>5160</v>
      </c>
      <c r="R3336" s="3" t="s">
        <v>5161</v>
      </c>
      <c r="S3336" s="3" t="s">
        <v>86</v>
      </c>
      <c r="T3336" s="3" t="s">
        <v>95</v>
      </c>
      <c r="U3336" s="3" t="s">
        <v>5157</v>
      </c>
      <c r="V3336" s="3" t="s">
        <v>86</v>
      </c>
      <c r="W3336" s="3" t="s">
        <v>86</v>
      </c>
      <c r="X3336" s="3" t="s">
        <v>86</v>
      </c>
      <c r="Y3336" s="3" t="s">
        <v>97</v>
      </c>
      <c r="Z3336" s="3" t="s">
        <v>86</v>
      </c>
      <c r="AA3336" s="4"/>
      <c r="AB3336" s="3" t="s">
        <v>86</v>
      </c>
      <c r="AC3336" s="3" t="s">
        <v>86</v>
      </c>
      <c r="AD3336" s="3" t="s">
        <v>86</v>
      </c>
      <c r="AE3336" s="5">
        <v>0</v>
      </c>
    </row>
    <row r="3337" spans="1:31" x14ac:dyDescent="0.25">
      <c r="A3337" s="6" t="s">
        <v>86</v>
      </c>
      <c r="B3337" s="3" t="s">
        <v>1298</v>
      </c>
      <c r="C3337" s="3" t="s">
        <v>5153</v>
      </c>
      <c r="D3337" s="4">
        <v>44327</v>
      </c>
      <c r="E3337" s="4">
        <v>44327</v>
      </c>
      <c r="F3337" s="4">
        <v>44340</v>
      </c>
      <c r="G3337" s="3" t="s">
        <v>89</v>
      </c>
      <c r="H3337" s="3" t="s">
        <v>90</v>
      </c>
      <c r="I3337" s="5">
        <v>3950</v>
      </c>
      <c r="J3337" s="3" t="s">
        <v>91</v>
      </c>
      <c r="K3337" s="3" t="s">
        <v>90</v>
      </c>
      <c r="L3337" s="5">
        <v>3950</v>
      </c>
      <c r="M3337" s="5">
        <v>46.5</v>
      </c>
      <c r="N3337" s="41" t="str">
        <f>IF(M3337="","",IF(M3337&lt;0,-M3337&amp;"_"&amp;COUNTIF(M$2:M3337,M3337),M3337&amp;"_"&amp;COUNTIF(M$2:M3337,M3337)))</f>
        <v>46.5_1</v>
      </c>
      <c r="O3337" s="42" t="str">
        <f t="shared" si="52"/>
        <v/>
      </c>
      <c r="P3337" s="3" t="s">
        <v>5154</v>
      </c>
      <c r="Q3337" s="3" t="s">
        <v>5162</v>
      </c>
      <c r="R3337" s="3" t="s">
        <v>5163</v>
      </c>
      <c r="S3337" s="3" t="s">
        <v>86</v>
      </c>
      <c r="T3337" s="3" t="s">
        <v>95</v>
      </c>
      <c r="U3337" s="3" t="s">
        <v>5157</v>
      </c>
      <c r="V3337" s="3" t="s">
        <v>86</v>
      </c>
      <c r="W3337" s="3" t="s">
        <v>86</v>
      </c>
      <c r="X3337" s="3" t="s">
        <v>86</v>
      </c>
      <c r="Y3337" s="3" t="s">
        <v>97</v>
      </c>
      <c r="Z3337" s="3" t="s">
        <v>86</v>
      </c>
      <c r="AA3337" s="4"/>
      <c r="AB3337" s="3" t="s">
        <v>86</v>
      </c>
      <c r="AC3337" s="3" t="s">
        <v>86</v>
      </c>
      <c r="AD3337" s="3" t="s">
        <v>86</v>
      </c>
      <c r="AE3337" s="5">
        <v>0</v>
      </c>
    </row>
    <row r="3338" spans="1:31" x14ac:dyDescent="0.25">
      <c r="A3338" s="6" t="s">
        <v>86</v>
      </c>
      <c r="B3338" s="3" t="s">
        <v>2779</v>
      </c>
      <c r="C3338" s="3" t="s">
        <v>5173</v>
      </c>
      <c r="D3338" s="4">
        <v>44327</v>
      </c>
      <c r="E3338" s="4">
        <v>44327</v>
      </c>
      <c r="F3338" s="4">
        <v>44340</v>
      </c>
      <c r="G3338" s="3" t="s">
        <v>89</v>
      </c>
      <c r="H3338" s="3" t="s">
        <v>90</v>
      </c>
      <c r="I3338" s="5">
        <v>29850</v>
      </c>
      <c r="J3338" s="3" t="s">
        <v>91</v>
      </c>
      <c r="K3338" s="3" t="s">
        <v>90</v>
      </c>
      <c r="L3338" s="5">
        <v>29850</v>
      </c>
      <c r="M3338" s="5">
        <v>351.39</v>
      </c>
      <c r="N3338" s="41" t="str">
        <f>IF(M3338="","",IF(M3338&lt;0,-M3338&amp;"_"&amp;COUNTIF(M$2:M3338,M3338),M3338&amp;"_"&amp;COUNTIF(M$2:M3338,M3338)))</f>
        <v>351.39_1</v>
      </c>
      <c r="O3338" s="42" t="str">
        <f t="shared" si="52"/>
        <v/>
      </c>
      <c r="P3338" s="3" t="s">
        <v>5174</v>
      </c>
      <c r="Q3338" s="3" t="s">
        <v>5175</v>
      </c>
      <c r="R3338" s="3" t="s">
        <v>5176</v>
      </c>
      <c r="S3338" s="3" t="s">
        <v>86</v>
      </c>
      <c r="T3338" s="3" t="s">
        <v>95</v>
      </c>
      <c r="U3338" s="3" t="s">
        <v>5177</v>
      </c>
      <c r="V3338" s="3" t="s">
        <v>86</v>
      </c>
      <c r="W3338" s="3" t="s">
        <v>86</v>
      </c>
      <c r="X3338" s="3" t="s">
        <v>86</v>
      </c>
      <c r="Y3338" s="3" t="s">
        <v>97</v>
      </c>
      <c r="Z3338" s="3" t="s">
        <v>86</v>
      </c>
      <c r="AA3338" s="4"/>
      <c r="AB3338" s="3" t="s">
        <v>86</v>
      </c>
      <c r="AC3338" s="3" t="s">
        <v>86</v>
      </c>
      <c r="AD3338" s="3" t="s">
        <v>86</v>
      </c>
      <c r="AE3338" s="5">
        <v>0</v>
      </c>
    </row>
    <row r="3339" spans="1:31" x14ac:dyDescent="0.25">
      <c r="A3339" s="6" t="s">
        <v>86</v>
      </c>
      <c r="B3339" s="3" t="s">
        <v>2779</v>
      </c>
      <c r="C3339" s="3" t="s">
        <v>5173</v>
      </c>
      <c r="D3339" s="4">
        <v>44327</v>
      </c>
      <c r="E3339" s="4">
        <v>44327</v>
      </c>
      <c r="F3339" s="4">
        <v>44340</v>
      </c>
      <c r="G3339" s="3" t="s">
        <v>89</v>
      </c>
      <c r="H3339" s="3" t="s">
        <v>90</v>
      </c>
      <c r="I3339" s="5">
        <v>35112</v>
      </c>
      <c r="J3339" s="3" t="s">
        <v>91</v>
      </c>
      <c r="K3339" s="3" t="s">
        <v>90</v>
      </c>
      <c r="L3339" s="5">
        <v>35112</v>
      </c>
      <c r="M3339" s="5">
        <v>413.33</v>
      </c>
      <c r="N3339" s="41" t="str">
        <f>IF(M3339="","",IF(M3339&lt;0,-M3339&amp;"_"&amp;COUNTIF(M$2:M3339,M3339),M3339&amp;"_"&amp;COUNTIF(M$2:M3339,M3339)))</f>
        <v>413.33_1</v>
      </c>
      <c r="O3339" s="42" t="str">
        <f t="shared" si="52"/>
        <v/>
      </c>
      <c r="P3339" s="3" t="s">
        <v>5174</v>
      </c>
      <c r="Q3339" s="3" t="s">
        <v>5178</v>
      </c>
      <c r="R3339" s="3" t="s">
        <v>5179</v>
      </c>
      <c r="S3339" s="3" t="s">
        <v>86</v>
      </c>
      <c r="T3339" s="3" t="s">
        <v>95</v>
      </c>
      <c r="U3339" s="3" t="s">
        <v>5177</v>
      </c>
      <c r="V3339" s="3" t="s">
        <v>86</v>
      </c>
      <c r="W3339" s="3" t="s">
        <v>86</v>
      </c>
      <c r="X3339" s="3" t="s">
        <v>86</v>
      </c>
      <c r="Y3339" s="3" t="s">
        <v>97</v>
      </c>
      <c r="Z3339" s="3" t="s">
        <v>86</v>
      </c>
      <c r="AA3339" s="4"/>
      <c r="AB3339" s="3" t="s">
        <v>86</v>
      </c>
      <c r="AC3339" s="3" t="s">
        <v>86</v>
      </c>
      <c r="AD3339" s="3" t="s">
        <v>86</v>
      </c>
      <c r="AE3339" s="5">
        <v>0</v>
      </c>
    </row>
    <row r="3340" spans="1:31" x14ac:dyDescent="0.25">
      <c r="A3340" s="6" t="s">
        <v>86</v>
      </c>
      <c r="B3340" s="3" t="s">
        <v>2779</v>
      </c>
      <c r="C3340" s="3" t="s">
        <v>5173</v>
      </c>
      <c r="D3340" s="4">
        <v>44327</v>
      </c>
      <c r="E3340" s="4">
        <v>44327</v>
      </c>
      <c r="F3340" s="4">
        <v>44340</v>
      </c>
      <c r="G3340" s="3" t="s">
        <v>89</v>
      </c>
      <c r="H3340" s="3" t="s">
        <v>90</v>
      </c>
      <c r="I3340" s="5">
        <v>26043</v>
      </c>
      <c r="J3340" s="3" t="s">
        <v>91</v>
      </c>
      <c r="K3340" s="3" t="s">
        <v>90</v>
      </c>
      <c r="L3340" s="5">
        <v>26043</v>
      </c>
      <c r="M3340" s="5">
        <v>306.57</v>
      </c>
      <c r="N3340" s="41" t="str">
        <f>IF(M3340="","",IF(M3340&lt;0,-M3340&amp;"_"&amp;COUNTIF(M$2:M3340,M3340),M3340&amp;"_"&amp;COUNTIF(M$2:M3340,M3340)))</f>
        <v>306.57_2</v>
      </c>
      <c r="O3340" s="42" t="str">
        <f t="shared" si="52"/>
        <v/>
      </c>
      <c r="P3340" s="3" t="s">
        <v>5174</v>
      </c>
      <c r="Q3340" s="3" t="s">
        <v>4382</v>
      </c>
      <c r="R3340" s="3" t="s">
        <v>4383</v>
      </c>
      <c r="S3340" s="3" t="s">
        <v>86</v>
      </c>
      <c r="T3340" s="3" t="s">
        <v>95</v>
      </c>
      <c r="U3340" s="3" t="s">
        <v>5177</v>
      </c>
      <c r="V3340" s="3" t="s">
        <v>86</v>
      </c>
      <c r="W3340" s="3" t="s">
        <v>86</v>
      </c>
      <c r="X3340" s="3" t="s">
        <v>86</v>
      </c>
      <c r="Y3340" s="3" t="s">
        <v>97</v>
      </c>
      <c r="Z3340" s="3" t="s">
        <v>86</v>
      </c>
      <c r="AA3340" s="4"/>
      <c r="AB3340" s="3" t="s">
        <v>86</v>
      </c>
      <c r="AC3340" s="3" t="s">
        <v>86</v>
      </c>
      <c r="AD3340" s="3" t="s">
        <v>86</v>
      </c>
      <c r="AE3340" s="5">
        <v>0</v>
      </c>
    </row>
    <row r="3341" spans="1:31" x14ac:dyDescent="0.25">
      <c r="A3341" s="6" t="s">
        <v>86</v>
      </c>
      <c r="B3341" s="3" t="s">
        <v>2779</v>
      </c>
      <c r="C3341" s="3" t="s">
        <v>5173</v>
      </c>
      <c r="D3341" s="4">
        <v>44327</v>
      </c>
      <c r="E3341" s="4">
        <v>44327</v>
      </c>
      <c r="F3341" s="4">
        <v>44340</v>
      </c>
      <c r="G3341" s="3" t="s">
        <v>89</v>
      </c>
      <c r="H3341" s="3" t="s">
        <v>90</v>
      </c>
      <c r="I3341" s="5">
        <v>31643</v>
      </c>
      <c r="J3341" s="3" t="s">
        <v>91</v>
      </c>
      <c r="K3341" s="3" t="s">
        <v>90</v>
      </c>
      <c r="L3341" s="5">
        <v>31643</v>
      </c>
      <c r="M3341" s="5">
        <v>372.49</v>
      </c>
      <c r="N3341" s="41" t="str">
        <f>IF(M3341="","",IF(M3341&lt;0,-M3341&amp;"_"&amp;COUNTIF(M$2:M3341,M3341),M3341&amp;"_"&amp;COUNTIF(M$2:M3341,M3341)))</f>
        <v>372.49_1</v>
      </c>
      <c r="O3341" s="42" t="str">
        <f t="shared" si="52"/>
        <v/>
      </c>
      <c r="P3341" s="3" t="s">
        <v>5174</v>
      </c>
      <c r="Q3341" s="3" t="s">
        <v>5180</v>
      </c>
      <c r="R3341" s="3" t="s">
        <v>5181</v>
      </c>
      <c r="S3341" s="3" t="s">
        <v>86</v>
      </c>
      <c r="T3341" s="3" t="s">
        <v>95</v>
      </c>
      <c r="U3341" s="3" t="s">
        <v>5177</v>
      </c>
      <c r="V3341" s="3" t="s">
        <v>86</v>
      </c>
      <c r="W3341" s="3" t="s">
        <v>86</v>
      </c>
      <c r="X3341" s="3" t="s">
        <v>86</v>
      </c>
      <c r="Y3341" s="3" t="s">
        <v>97</v>
      </c>
      <c r="Z3341" s="3" t="s">
        <v>86</v>
      </c>
      <c r="AA3341" s="4"/>
      <c r="AB3341" s="3" t="s">
        <v>86</v>
      </c>
      <c r="AC3341" s="3" t="s">
        <v>86</v>
      </c>
      <c r="AD3341" s="3" t="s">
        <v>86</v>
      </c>
      <c r="AE3341" s="5">
        <v>0</v>
      </c>
    </row>
    <row r="3342" spans="1:31" x14ac:dyDescent="0.25">
      <c r="A3342" s="6" t="s">
        <v>86</v>
      </c>
      <c r="B3342" s="3" t="s">
        <v>2779</v>
      </c>
      <c r="C3342" s="3" t="s">
        <v>5173</v>
      </c>
      <c r="D3342" s="4">
        <v>44327</v>
      </c>
      <c r="E3342" s="4">
        <v>44327</v>
      </c>
      <c r="F3342" s="4">
        <v>44340</v>
      </c>
      <c r="G3342" s="3" t="s">
        <v>89</v>
      </c>
      <c r="H3342" s="3" t="s">
        <v>90</v>
      </c>
      <c r="I3342" s="5">
        <v>27710</v>
      </c>
      <c r="J3342" s="3" t="s">
        <v>91</v>
      </c>
      <c r="K3342" s="3" t="s">
        <v>90</v>
      </c>
      <c r="L3342" s="5">
        <v>27710</v>
      </c>
      <c r="M3342" s="5">
        <v>326.19</v>
      </c>
      <c r="N3342" s="41" t="str">
        <f>IF(M3342="","",IF(M3342&lt;0,-M3342&amp;"_"&amp;COUNTIF(M$2:M3342,M3342),M3342&amp;"_"&amp;COUNTIF(M$2:M3342,M3342)))</f>
        <v>326.19_2</v>
      </c>
      <c r="O3342" s="42" t="str">
        <f t="shared" si="52"/>
        <v/>
      </c>
      <c r="P3342" s="3" t="s">
        <v>5174</v>
      </c>
      <c r="Q3342" s="3" t="s">
        <v>4384</v>
      </c>
      <c r="R3342" s="3" t="s">
        <v>4385</v>
      </c>
      <c r="S3342" s="3" t="s">
        <v>86</v>
      </c>
      <c r="T3342" s="3" t="s">
        <v>95</v>
      </c>
      <c r="U3342" s="3" t="s">
        <v>5177</v>
      </c>
      <c r="V3342" s="3" t="s">
        <v>86</v>
      </c>
      <c r="W3342" s="3" t="s">
        <v>86</v>
      </c>
      <c r="X3342" s="3" t="s">
        <v>86</v>
      </c>
      <c r="Y3342" s="3" t="s">
        <v>97</v>
      </c>
      <c r="Z3342" s="3" t="s">
        <v>86</v>
      </c>
      <c r="AA3342" s="4"/>
      <c r="AB3342" s="3" t="s">
        <v>86</v>
      </c>
      <c r="AC3342" s="3" t="s">
        <v>86</v>
      </c>
      <c r="AD3342" s="3" t="s">
        <v>86</v>
      </c>
      <c r="AE3342" s="5">
        <v>0</v>
      </c>
    </row>
    <row r="3343" spans="1:31" x14ac:dyDescent="0.25">
      <c r="A3343" s="6" t="s">
        <v>86</v>
      </c>
      <c r="B3343" s="3" t="s">
        <v>2779</v>
      </c>
      <c r="C3343" s="3" t="s">
        <v>5173</v>
      </c>
      <c r="D3343" s="4">
        <v>44327</v>
      </c>
      <c r="E3343" s="4">
        <v>44327</v>
      </c>
      <c r="F3343" s="4">
        <v>44340</v>
      </c>
      <c r="G3343" s="3" t="s">
        <v>89</v>
      </c>
      <c r="H3343" s="3" t="s">
        <v>90</v>
      </c>
      <c r="I3343" s="5">
        <v>30549</v>
      </c>
      <c r="J3343" s="3" t="s">
        <v>91</v>
      </c>
      <c r="K3343" s="3" t="s">
        <v>90</v>
      </c>
      <c r="L3343" s="5">
        <v>30549</v>
      </c>
      <c r="M3343" s="5">
        <v>359.61</v>
      </c>
      <c r="N3343" s="41" t="str">
        <f>IF(M3343="","",IF(M3343&lt;0,-M3343&amp;"_"&amp;COUNTIF(M$2:M3343,M3343),M3343&amp;"_"&amp;COUNTIF(M$2:M3343,M3343)))</f>
        <v>359.61_1</v>
      </c>
      <c r="O3343" s="42" t="str">
        <f t="shared" si="52"/>
        <v/>
      </c>
      <c r="P3343" s="3" t="s">
        <v>5174</v>
      </c>
      <c r="Q3343" s="3" t="s">
        <v>4380</v>
      </c>
      <c r="R3343" s="3" t="s">
        <v>4381</v>
      </c>
      <c r="S3343" s="3" t="s">
        <v>86</v>
      </c>
      <c r="T3343" s="3" t="s">
        <v>95</v>
      </c>
      <c r="U3343" s="3" t="s">
        <v>5177</v>
      </c>
      <c r="V3343" s="3" t="s">
        <v>86</v>
      </c>
      <c r="W3343" s="3" t="s">
        <v>86</v>
      </c>
      <c r="X3343" s="3" t="s">
        <v>86</v>
      </c>
      <c r="Y3343" s="3" t="s">
        <v>97</v>
      </c>
      <c r="Z3343" s="3" t="s">
        <v>86</v>
      </c>
      <c r="AA3343" s="4"/>
      <c r="AB3343" s="3" t="s">
        <v>86</v>
      </c>
      <c r="AC3343" s="3" t="s">
        <v>86</v>
      </c>
      <c r="AD3343" s="3" t="s">
        <v>86</v>
      </c>
      <c r="AE3343" s="5">
        <v>0</v>
      </c>
    </row>
    <row r="3344" spans="1:31" x14ac:dyDescent="0.25">
      <c r="A3344" s="6" t="s">
        <v>86</v>
      </c>
      <c r="B3344" s="3" t="s">
        <v>2779</v>
      </c>
      <c r="C3344" s="3" t="s">
        <v>5173</v>
      </c>
      <c r="D3344" s="4">
        <v>44327</v>
      </c>
      <c r="E3344" s="4">
        <v>44327</v>
      </c>
      <c r="F3344" s="4">
        <v>44340</v>
      </c>
      <c r="G3344" s="3" t="s">
        <v>89</v>
      </c>
      <c r="H3344" s="3" t="s">
        <v>90</v>
      </c>
      <c r="I3344" s="5">
        <v>30514</v>
      </c>
      <c r="J3344" s="3" t="s">
        <v>91</v>
      </c>
      <c r="K3344" s="3" t="s">
        <v>90</v>
      </c>
      <c r="L3344" s="5">
        <v>30514</v>
      </c>
      <c r="M3344" s="5">
        <v>359.2</v>
      </c>
      <c r="N3344" s="41" t="str">
        <f>IF(M3344="","",IF(M3344&lt;0,-M3344&amp;"_"&amp;COUNTIF(M$2:M3344,M3344),M3344&amp;"_"&amp;COUNTIF(M$2:M3344,M3344)))</f>
        <v>359.2_2</v>
      </c>
      <c r="O3344" s="42" t="str">
        <f t="shared" si="52"/>
        <v/>
      </c>
      <c r="P3344" s="3" t="s">
        <v>5174</v>
      </c>
      <c r="Q3344" s="3" t="s">
        <v>5182</v>
      </c>
      <c r="R3344" s="3" t="s">
        <v>5183</v>
      </c>
      <c r="S3344" s="3" t="s">
        <v>86</v>
      </c>
      <c r="T3344" s="3" t="s">
        <v>95</v>
      </c>
      <c r="U3344" s="3" t="s">
        <v>5177</v>
      </c>
      <c r="V3344" s="3" t="s">
        <v>86</v>
      </c>
      <c r="W3344" s="3" t="s">
        <v>86</v>
      </c>
      <c r="X3344" s="3" t="s">
        <v>86</v>
      </c>
      <c r="Y3344" s="3" t="s">
        <v>97</v>
      </c>
      <c r="Z3344" s="3" t="s">
        <v>86</v>
      </c>
      <c r="AA3344" s="4"/>
      <c r="AB3344" s="3" t="s">
        <v>86</v>
      </c>
      <c r="AC3344" s="3" t="s">
        <v>86</v>
      </c>
      <c r="AD3344" s="3" t="s">
        <v>86</v>
      </c>
      <c r="AE3344" s="5">
        <v>0</v>
      </c>
    </row>
    <row r="3345" spans="1:31" x14ac:dyDescent="0.25">
      <c r="A3345" s="6" t="s">
        <v>86</v>
      </c>
      <c r="B3345" s="3" t="s">
        <v>2779</v>
      </c>
      <c r="C3345" s="3" t="s">
        <v>5173</v>
      </c>
      <c r="D3345" s="4">
        <v>44327</v>
      </c>
      <c r="E3345" s="4">
        <v>44327</v>
      </c>
      <c r="F3345" s="4">
        <v>44340</v>
      </c>
      <c r="G3345" s="3" t="s">
        <v>89</v>
      </c>
      <c r="H3345" s="3" t="s">
        <v>90</v>
      </c>
      <c r="I3345" s="5">
        <v>39791</v>
      </c>
      <c r="J3345" s="3" t="s">
        <v>91</v>
      </c>
      <c r="K3345" s="3" t="s">
        <v>90</v>
      </c>
      <c r="L3345" s="5">
        <v>39791</v>
      </c>
      <c r="M3345" s="5">
        <v>468.4</v>
      </c>
      <c r="N3345" s="41" t="str">
        <f>IF(M3345="","",IF(M3345&lt;0,-M3345&amp;"_"&amp;COUNTIF(M$2:M3345,M3345),M3345&amp;"_"&amp;COUNTIF(M$2:M3345,M3345)))</f>
        <v>468.4_1</v>
      </c>
      <c r="O3345" s="42" t="str">
        <f t="shared" si="52"/>
        <v/>
      </c>
      <c r="P3345" s="3" t="s">
        <v>5174</v>
      </c>
      <c r="Q3345" s="3" t="s">
        <v>5184</v>
      </c>
      <c r="R3345" s="3" t="s">
        <v>5185</v>
      </c>
      <c r="S3345" s="3" t="s">
        <v>86</v>
      </c>
      <c r="T3345" s="3" t="s">
        <v>95</v>
      </c>
      <c r="U3345" s="3" t="s">
        <v>5177</v>
      </c>
      <c r="V3345" s="3" t="s">
        <v>86</v>
      </c>
      <c r="W3345" s="3" t="s">
        <v>86</v>
      </c>
      <c r="X3345" s="3" t="s">
        <v>86</v>
      </c>
      <c r="Y3345" s="3" t="s">
        <v>97</v>
      </c>
      <c r="Z3345" s="3" t="s">
        <v>86</v>
      </c>
      <c r="AA3345" s="4"/>
      <c r="AB3345" s="3" t="s">
        <v>86</v>
      </c>
      <c r="AC3345" s="3" t="s">
        <v>86</v>
      </c>
      <c r="AD3345" s="3" t="s">
        <v>86</v>
      </c>
      <c r="AE3345" s="5">
        <v>0</v>
      </c>
    </row>
    <row r="3346" spans="1:31" x14ac:dyDescent="0.25">
      <c r="A3346" s="6" t="s">
        <v>86</v>
      </c>
      <c r="B3346" s="3" t="s">
        <v>2779</v>
      </c>
      <c r="C3346" s="3" t="s">
        <v>5173</v>
      </c>
      <c r="D3346" s="4">
        <v>44327</v>
      </c>
      <c r="E3346" s="4">
        <v>44327</v>
      </c>
      <c r="F3346" s="4">
        <v>44340</v>
      </c>
      <c r="G3346" s="3" t="s">
        <v>89</v>
      </c>
      <c r="H3346" s="3" t="s">
        <v>90</v>
      </c>
      <c r="I3346" s="5">
        <v>26168</v>
      </c>
      <c r="J3346" s="3" t="s">
        <v>91</v>
      </c>
      <c r="K3346" s="3" t="s">
        <v>90</v>
      </c>
      <c r="L3346" s="5">
        <v>26168</v>
      </c>
      <c r="M3346" s="5">
        <v>308.04000000000002</v>
      </c>
      <c r="N3346" s="41" t="str">
        <f>IF(M3346="","",IF(M3346&lt;0,-M3346&amp;"_"&amp;COUNTIF(M$2:M3346,M3346),M3346&amp;"_"&amp;COUNTIF(M$2:M3346,M3346)))</f>
        <v>308.04_1</v>
      </c>
      <c r="O3346" s="42" t="str">
        <f t="shared" si="52"/>
        <v/>
      </c>
      <c r="P3346" s="3" t="s">
        <v>5174</v>
      </c>
      <c r="Q3346" s="3" t="s">
        <v>4508</v>
      </c>
      <c r="R3346" s="3" t="s">
        <v>4509</v>
      </c>
      <c r="S3346" s="3" t="s">
        <v>86</v>
      </c>
      <c r="T3346" s="3" t="s">
        <v>95</v>
      </c>
      <c r="U3346" s="3" t="s">
        <v>5177</v>
      </c>
      <c r="V3346" s="3" t="s">
        <v>86</v>
      </c>
      <c r="W3346" s="3" t="s">
        <v>86</v>
      </c>
      <c r="X3346" s="3" t="s">
        <v>86</v>
      </c>
      <c r="Y3346" s="3" t="s">
        <v>97</v>
      </c>
      <c r="Z3346" s="3" t="s">
        <v>86</v>
      </c>
      <c r="AA3346" s="4"/>
      <c r="AB3346" s="3" t="s">
        <v>86</v>
      </c>
      <c r="AC3346" s="3" t="s">
        <v>86</v>
      </c>
      <c r="AD3346" s="3" t="s">
        <v>86</v>
      </c>
      <c r="AE3346" s="5">
        <v>0</v>
      </c>
    </row>
    <row r="3347" spans="1:31" x14ac:dyDescent="0.25">
      <c r="A3347" s="6" t="s">
        <v>86</v>
      </c>
      <c r="B3347" s="3" t="s">
        <v>2779</v>
      </c>
      <c r="C3347" s="3" t="s">
        <v>5173</v>
      </c>
      <c r="D3347" s="4">
        <v>44327</v>
      </c>
      <c r="E3347" s="4">
        <v>44327</v>
      </c>
      <c r="F3347" s="4">
        <v>44340</v>
      </c>
      <c r="G3347" s="3" t="s">
        <v>89</v>
      </c>
      <c r="H3347" s="3" t="s">
        <v>90</v>
      </c>
      <c r="I3347" s="5">
        <v>36559</v>
      </c>
      <c r="J3347" s="3" t="s">
        <v>91</v>
      </c>
      <c r="K3347" s="3" t="s">
        <v>90</v>
      </c>
      <c r="L3347" s="5">
        <v>36559</v>
      </c>
      <c r="M3347" s="5">
        <v>430.36</v>
      </c>
      <c r="N3347" s="41" t="str">
        <f>IF(M3347="","",IF(M3347&lt;0,-M3347&amp;"_"&amp;COUNTIF(M$2:M3347,M3347),M3347&amp;"_"&amp;COUNTIF(M$2:M3347,M3347)))</f>
        <v>430.36_1</v>
      </c>
      <c r="O3347" s="42" t="str">
        <f t="shared" si="52"/>
        <v/>
      </c>
      <c r="P3347" s="3" t="s">
        <v>5174</v>
      </c>
      <c r="Q3347" s="3" t="s">
        <v>5186</v>
      </c>
      <c r="R3347" s="3" t="s">
        <v>5187</v>
      </c>
      <c r="S3347" s="3" t="s">
        <v>86</v>
      </c>
      <c r="T3347" s="3" t="s">
        <v>95</v>
      </c>
      <c r="U3347" s="3" t="s">
        <v>5177</v>
      </c>
      <c r="V3347" s="3" t="s">
        <v>86</v>
      </c>
      <c r="W3347" s="3" t="s">
        <v>86</v>
      </c>
      <c r="X3347" s="3" t="s">
        <v>86</v>
      </c>
      <c r="Y3347" s="3" t="s">
        <v>97</v>
      </c>
      <c r="Z3347" s="3" t="s">
        <v>86</v>
      </c>
      <c r="AA3347" s="4"/>
      <c r="AB3347" s="3" t="s">
        <v>86</v>
      </c>
      <c r="AC3347" s="3" t="s">
        <v>86</v>
      </c>
      <c r="AD3347" s="3" t="s">
        <v>86</v>
      </c>
      <c r="AE3347" s="5">
        <v>0</v>
      </c>
    </row>
    <row r="3348" spans="1:31" x14ac:dyDescent="0.25">
      <c r="A3348" s="6" t="s">
        <v>86</v>
      </c>
      <c r="B3348" s="3" t="s">
        <v>2779</v>
      </c>
      <c r="C3348" s="3" t="s">
        <v>5173</v>
      </c>
      <c r="D3348" s="4">
        <v>44327</v>
      </c>
      <c r="E3348" s="4">
        <v>44327</v>
      </c>
      <c r="F3348" s="4">
        <v>44340</v>
      </c>
      <c r="G3348" s="3" t="s">
        <v>89</v>
      </c>
      <c r="H3348" s="3" t="s">
        <v>90</v>
      </c>
      <c r="I3348" s="5">
        <v>32841</v>
      </c>
      <c r="J3348" s="3" t="s">
        <v>91</v>
      </c>
      <c r="K3348" s="3" t="s">
        <v>90</v>
      </c>
      <c r="L3348" s="5">
        <v>32841</v>
      </c>
      <c r="M3348" s="5">
        <v>386.59</v>
      </c>
      <c r="N3348" s="41" t="str">
        <f>IF(M3348="","",IF(M3348&lt;0,-M3348&amp;"_"&amp;COUNTIF(M$2:M3348,M3348),M3348&amp;"_"&amp;COUNTIF(M$2:M3348,M3348)))</f>
        <v>386.59_1</v>
      </c>
      <c r="O3348" s="42" t="str">
        <f t="shared" si="52"/>
        <v/>
      </c>
      <c r="P3348" s="3" t="s">
        <v>5174</v>
      </c>
      <c r="Q3348" s="3" t="s">
        <v>5188</v>
      </c>
      <c r="R3348" s="3" t="s">
        <v>5189</v>
      </c>
      <c r="S3348" s="3" t="s">
        <v>86</v>
      </c>
      <c r="T3348" s="3" t="s">
        <v>95</v>
      </c>
      <c r="U3348" s="3" t="s">
        <v>5177</v>
      </c>
      <c r="V3348" s="3" t="s">
        <v>86</v>
      </c>
      <c r="W3348" s="3" t="s">
        <v>86</v>
      </c>
      <c r="X3348" s="3" t="s">
        <v>86</v>
      </c>
      <c r="Y3348" s="3" t="s">
        <v>97</v>
      </c>
      <c r="Z3348" s="3" t="s">
        <v>86</v>
      </c>
      <c r="AA3348" s="4"/>
      <c r="AB3348" s="3" t="s">
        <v>86</v>
      </c>
      <c r="AC3348" s="3" t="s">
        <v>86</v>
      </c>
      <c r="AD3348" s="3" t="s">
        <v>86</v>
      </c>
      <c r="AE3348" s="5">
        <v>0</v>
      </c>
    </row>
    <row r="3349" spans="1:31" x14ac:dyDescent="0.25">
      <c r="A3349" s="6" t="s">
        <v>86</v>
      </c>
      <c r="B3349" s="3" t="s">
        <v>2779</v>
      </c>
      <c r="C3349" s="3" t="s">
        <v>5173</v>
      </c>
      <c r="D3349" s="4">
        <v>44327</v>
      </c>
      <c r="E3349" s="4">
        <v>44327</v>
      </c>
      <c r="F3349" s="4">
        <v>44340</v>
      </c>
      <c r="G3349" s="3" t="s">
        <v>89</v>
      </c>
      <c r="H3349" s="3" t="s">
        <v>90</v>
      </c>
      <c r="I3349" s="5">
        <v>33757</v>
      </c>
      <c r="J3349" s="3" t="s">
        <v>91</v>
      </c>
      <c r="K3349" s="3" t="s">
        <v>90</v>
      </c>
      <c r="L3349" s="5">
        <v>33757</v>
      </c>
      <c r="M3349" s="5">
        <v>397.37</v>
      </c>
      <c r="N3349" s="41" t="str">
        <f>IF(M3349="","",IF(M3349&lt;0,-M3349&amp;"_"&amp;COUNTIF(M$2:M3349,M3349),M3349&amp;"_"&amp;COUNTIF(M$2:M3349,M3349)))</f>
        <v>397.37_1</v>
      </c>
      <c r="O3349" s="42" t="str">
        <f t="shared" si="52"/>
        <v/>
      </c>
      <c r="P3349" s="3" t="s">
        <v>5174</v>
      </c>
      <c r="Q3349" s="3" t="s">
        <v>5190</v>
      </c>
      <c r="R3349" s="3" t="s">
        <v>5191</v>
      </c>
      <c r="S3349" s="3" t="s">
        <v>86</v>
      </c>
      <c r="T3349" s="3" t="s">
        <v>95</v>
      </c>
      <c r="U3349" s="3" t="s">
        <v>5177</v>
      </c>
      <c r="V3349" s="3" t="s">
        <v>86</v>
      </c>
      <c r="W3349" s="3" t="s">
        <v>86</v>
      </c>
      <c r="X3349" s="3" t="s">
        <v>86</v>
      </c>
      <c r="Y3349" s="3" t="s">
        <v>97</v>
      </c>
      <c r="Z3349" s="3" t="s">
        <v>86</v>
      </c>
      <c r="AA3349" s="4"/>
      <c r="AB3349" s="3" t="s">
        <v>86</v>
      </c>
      <c r="AC3349" s="3" t="s">
        <v>86</v>
      </c>
      <c r="AD3349" s="3" t="s">
        <v>86</v>
      </c>
      <c r="AE3349" s="5">
        <v>0</v>
      </c>
    </row>
    <row r="3350" spans="1:31" x14ac:dyDescent="0.25">
      <c r="A3350" s="6" t="s">
        <v>86</v>
      </c>
      <c r="B3350" s="3" t="s">
        <v>2779</v>
      </c>
      <c r="C3350" s="3" t="s">
        <v>5173</v>
      </c>
      <c r="D3350" s="4">
        <v>44327</v>
      </c>
      <c r="E3350" s="4">
        <v>44327</v>
      </c>
      <c r="F3350" s="4">
        <v>44340</v>
      </c>
      <c r="G3350" s="3" t="s">
        <v>89</v>
      </c>
      <c r="H3350" s="3" t="s">
        <v>90</v>
      </c>
      <c r="I3350" s="5">
        <v>37669</v>
      </c>
      <c r="J3350" s="3" t="s">
        <v>91</v>
      </c>
      <c r="K3350" s="3" t="s">
        <v>90</v>
      </c>
      <c r="L3350" s="5">
        <v>37669</v>
      </c>
      <c r="M3350" s="5">
        <v>443.43</v>
      </c>
      <c r="N3350" s="41" t="str">
        <f>IF(M3350="","",IF(M3350&lt;0,-M3350&amp;"_"&amp;COUNTIF(M$2:M3350,M3350),M3350&amp;"_"&amp;COUNTIF(M$2:M3350,M3350)))</f>
        <v>443.43_1</v>
      </c>
      <c r="O3350" s="42" t="str">
        <f t="shared" si="52"/>
        <v/>
      </c>
      <c r="P3350" s="3" t="s">
        <v>5174</v>
      </c>
      <c r="Q3350" s="3" t="s">
        <v>5192</v>
      </c>
      <c r="R3350" s="3" t="s">
        <v>5193</v>
      </c>
      <c r="S3350" s="3" t="s">
        <v>86</v>
      </c>
      <c r="T3350" s="3" t="s">
        <v>95</v>
      </c>
      <c r="U3350" s="3" t="s">
        <v>5177</v>
      </c>
      <c r="V3350" s="3" t="s">
        <v>86</v>
      </c>
      <c r="W3350" s="3" t="s">
        <v>86</v>
      </c>
      <c r="X3350" s="3" t="s">
        <v>86</v>
      </c>
      <c r="Y3350" s="3" t="s">
        <v>97</v>
      </c>
      <c r="Z3350" s="3" t="s">
        <v>86</v>
      </c>
      <c r="AA3350" s="4"/>
      <c r="AB3350" s="3" t="s">
        <v>86</v>
      </c>
      <c r="AC3350" s="3" t="s">
        <v>86</v>
      </c>
      <c r="AD3350" s="3" t="s">
        <v>86</v>
      </c>
      <c r="AE3350" s="5">
        <v>0</v>
      </c>
    </row>
    <row r="3351" spans="1:31" x14ac:dyDescent="0.25">
      <c r="A3351" s="6" t="s">
        <v>86</v>
      </c>
      <c r="B3351" s="3" t="s">
        <v>2764</v>
      </c>
      <c r="C3351" s="3" t="s">
        <v>5153</v>
      </c>
      <c r="D3351" s="4">
        <v>44327</v>
      </c>
      <c r="E3351" s="4">
        <v>44327</v>
      </c>
      <c r="F3351" s="4">
        <v>44340</v>
      </c>
      <c r="G3351" s="3" t="s">
        <v>89</v>
      </c>
      <c r="H3351" s="3" t="s">
        <v>90</v>
      </c>
      <c r="I3351" s="5">
        <v>8267</v>
      </c>
      <c r="J3351" s="3" t="s">
        <v>91</v>
      </c>
      <c r="K3351" s="3" t="s">
        <v>90</v>
      </c>
      <c r="L3351" s="5">
        <v>8267</v>
      </c>
      <c r="M3351" s="5">
        <v>97.32</v>
      </c>
      <c r="N3351" s="41" t="str">
        <f>IF(M3351="","",IF(M3351&lt;0,-M3351&amp;"_"&amp;COUNTIF(M$2:M3351,M3351),M3351&amp;"_"&amp;COUNTIF(M$2:M3351,M3351)))</f>
        <v>97.32_2</v>
      </c>
      <c r="O3351" s="42" t="str">
        <f t="shared" si="52"/>
        <v/>
      </c>
      <c r="P3351" s="3" t="s">
        <v>5154</v>
      </c>
      <c r="Q3351" s="3" t="s">
        <v>5155</v>
      </c>
      <c r="R3351" s="3" t="s">
        <v>5156</v>
      </c>
      <c r="S3351" s="3" t="s">
        <v>86</v>
      </c>
      <c r="T3351" s="3" t="s">
        <v>95</v>
      </c>
      <c r="U3351" s="3" t="s">
        <v>5157</v>
      </c>
      <c r="V3351" s="3" t="s">
        <v>86</v>
      </c>
      <c r="W3351" s="3" t="s">
        <v>86</v>
      </c>
      <c r="X3351" s="3" t="s">
        <v>86</v>
      </c>
      <c r="Y3351" s="3" t="s">
        <v>97</v>
      </c>
      <c r="Z3351" s="3" t="s">
        <v>86</v>
      </c>
      <c r="AA3351" s="4"/>
      <c r="AB3351" s="3" t="s">
        <v>86</v>
      </c>
      <c r="AC3351" s="3" t="s">
        <v>86</v>
      </c>
      <c r="AD3351" s="3" t="s">
        <v>86</v>
      </c>
      <c r="AE3351" s="5">
        <v>0</v>
      </c>
    </row>
    <row r="3352" spans="1:31" x14ac:dyDescent="0.25">
      <c r="A3352" s="6" t="s">
        <v>86</v>
      </c>
      <c r="B3352" s="3" t="s">
        <v>2764</v>
      </c>
      <c r="C3352" s="3" t="s">
        <v>5153</v>
      </c>
      <c r="D3352" s="4">
        <v>44327</v>
      </c>
      <c r="E3352" s="4">
        <v>44327</v>
      </c>
      <c r="F3352" s="4">
        <v>44340</v>
      </c>
      <c r="G3352" s="3" t="s">
        <v>89</v>
      </c>
      <c r="H3352" s="3" t="s">
        <v>90</v>
      </c>
      <c r="I3352" s="5">
        <v>74283</v>
      </c>
      <c r="J3352" s="3" t="s">
        <v>91</v>
      </c>
      <c r="K3352" s="3" t="s">
        <v>90</v>
      </c>
      <c r="L3352" s="5">
        <v>74283</v>
      </c>
      <c r="M3352" s="5">
        <v>874.43</v>
      </c>
      <c r="N3352" s="41" t="str">
        <f>IF(M3352="","",IF(M3352&lt;0,-M3352&amp;"_"&amp;COUNTIF(M$2:M3352,M3352),M3352&amp;"_"&amp;COUNTIF(M$2:M3352,M3352)))</f>
        <v>874.43_1</v>
      </c>
      <c r="O3352" s="42" t="str">
        <f t="shared" si="52"/>
        <v/>
      </c>
      <c r="P3352" s="3" t="s">
        <v>5154</v>
      </c>
      <c r="Q3352" s="3" t="s">
        <v>5158</v>
      </c>
      <c r="R3352" s="3" t="s">
        <v>5194</v>
      </c>
      <c r="S3352" s="3" t="s">
        <v>86</v>
      </c>
      <c r="T3352" s="3" t="s">
        <v>95</v>
      </c>
      <c r="U3352" s="3" t="s">
        <v>5157</v>
      </c>
      <c r="V3352" s="3" t="s">
        <v>86</v>
      </c>
      <c r="W3352" s="3" t="s">
        <v>86</v>
      </c>
      <c r="X3352" s="3" t="s">
        <v>86</v>
      </c>
      <c r="Y3352" s="3" t="s">
        <v>97</v>
      </c>
      <c r="Z3352" s="3" t="s">
        <v>86</v>
      </c>
      <c r="AA3352" s="4"/>
      <c r="AB3352" s="3" t="s">
        <v>86</v>
      </c>
      <c r="AC3352" s="3" t="s">
        <v>86</v>
      </c>
      <c r="AD3352" s="3" t="s">
        <v>86</v>
      </c>
      <c r="AE3352" s="5">
        <v>0</v>
      </c>
    </row>
    <row r="3353" spans="1:31" x14ac:dyDescent="0.25">
      <c r="A3353" s="6" t="s">
        <v>86</v>
      </c>
      <c r="B3353" s="3" t="s">
        <v>2764</v>
      </c>
      <c r="C3353" s="3" t="s">
        <v>5195</v>
      </c>
      <c r="D3353" s="4">
        <v>44327</v>
      </c>
      <c r="E3353" s="4">
        <v>44327</v>
      </c>
      <c r="F3353" s="4">
        <v>44336</v>
      </c>
      <c r="G3353" s="3" t="s">
        <v>169</v>
      </c>
      <c r="H3353" s="3" t="s">
        <v>90</v>
      </c>
      <c r="I3353" s="5">
        <v>3020</v>
      </c>
      <c r="J3353" s="3" t="s">
        <v>91</v>
      </c>
      <c r="K3353" s="3" t="s">
        <v>90</v>
      </c>
      <c r="L3353" s="5">
        <v>3020</v>
      </c>
      <c r="M3353" s="5">
        <v>35.549999999999997</v>
      </c>
      <c r="N3353" s="41" t="str">
        <f>IF(M3353="","",IF(M3353&lt;0,-M3353&amp;"_"&amp;COUNTIF(M$2:M3353,M3353),M3353&amp;"_"&amp;COUNTIF(M$2:M3353,M3353)))</f>
        <v>35.55_1</v>
      </c>
      <c r="O3353" s="42" t="str">
        <f t="shared" si="52"/>
        <v/>
      </c>
      <c r="P3353" s="3" t="s">
        <v>5196</v>
      </c>
      <c r="Q3353" s="3" t="s">
        <v>5197</v>
      </c>
      <c r="R3353" s="3" t="s">
        <v>5198</v>
      </c>
      <c r="S3353" s="3" t="s">
        <v>86</v>
      </c>
      <c r="T3353" s="3" t="s">
        <v>95</v>
      </c>
      <c r="U3353" s="3" t="s">
        <v>172</v>
      </c>
      <c r="V3353" s="3" t="s">
        <v>86</v>
      </c>
      <c r="W3353" s="3" t="s">
        <v>86</v>
      </c>
      <c r="X3353" s="3" t="s">
        <v>86</v>
      </c>
      <c r="Y3353" s="3" t="s">
        <v>97</v>
      </c>
      <c r="Z3353" s="3" t="s">
        <v>86</v>
      </c>
      <c r="AA3353" s="4"/>
      <c r="AB3353" s="3" t="s">
        <v>86</v>
      </c>
      <c r="AC3353" s="3" t="s">
        <v>86</v>
      </c>
      <c r="AD3353" s="3" t="s">
        <v>86</v>
      </c>
      <c r="AE3353" s="5">
        <v>0</v>
      </c>
    </row>
    <row r="3354" spans="1:31" x14ac:dyDescent="0.25">
      <c r="A3354" s="6" t="s">
        <v>86</v>
      </c>
      <c r="B3354" s="3" t="s">
        <v>2774</v>
      </c>
      <c r="C3354" s="3" t="s">
        <v>5199</v>
      </c>
      <c r="D3354" s="4">
        <v>44327</v>
      </c>
      <c r="E3354" s="4">
        <v>44327</v>
      </c>
      <c r="F3354" s="4">
        <v>44339</v>
      </c>
      <c r="G3354" s="3" t="s">
        <v>2488</v>
      </c>
      <c r="H3354" s="3" t="s">
        <v>160</v>
      </c>
      <c r="I3354" s="5">
        <v>4.2300000000000004</v>
      </c>
      <c r="J3354" s="3" t="s">
        <v>5200</v>
      </c>
      <c r="K3354" s="3" t="s">
        <v>90</v>
      </c>
      <c r="L3354" s="5">
        <v>358.91</v>
      </c>
      <c r="M3354" s="5">
        <v>4.2300000000000004</v>
      </c>
      <c r="N3354" s="41" t="str">
        <f>IF(M3354="","",IF(M3354&lt;0,-M3354&amp;"_"&amp;COUNTIF(M$2:M3354,M3354),M3354&amp;"_"&amp;COUNTIF(M$2:M3354,M3354)))</f>
        <v>4.23_1</v>
      </c>
      <c r="O3354" s="42" t="str">
        <f t="shared" si="52"/>
        <v/>
      </c>
      <c r="P3354" s="3" t="s">
        <v>5201</v>
      </c>
      <c r="Q3354" s="3" t="s">
        <v>5202</v>
      </c>
      <c r="R3354" s="3" t="s">
        <v>5201</v>
      </c>
      <c r="S3354" s="3" t="s">
        <v>86</v>
      </c>
      <c r="T3354" s="3" t="s">
        <v>95</v>
      </c>
      <c r="U3354" s="3" t="s">
        <v>5202</v>
      </c>
      <c r="V3354" s="3" t="s">
        <v>86</v>
      </c>
      <c r="W3354" s="3" t="s">
        <v>86</v>
      </c>
      <c r="X3354" s="3" t="s">
        <v>86</v>
      </c>
      <c r="Y3354" s="3" t="s">
        <v>97</v>
      </c>
      <c r="Z3354" s="3" t="s">
        <v>86</v>
      </c>
      <c r="AA3354" s="4"/>
      <c r="AB3354" s="3" t="s">
        <v>86</v>
      </c>
      <c r="AC3354" s="3" t="s">
        <v>86</v>
      </c>
      <c r="AD3354" s="3" t="s">
        <v>86</v>
      </c>
      <c r="AE3354" s="5">
        <v>0</v>
      </c>
    </row>
    <row r="3355" spans="1:31" x14ac:dyDescent="0.25">
      <c r="A3355" s="6" t="s">
        <v>86</v>
      </c>
      <c r="B3355" s="3" t="s">
        <v>2774</v>
      </c>
      <c r="C3355" s="3" t="s">
        <v>5203</v>
      </c>
      <c r="D3355" s="4">
        <v>44327</v>
      </c>
      <c r="E3355" s="4">
        <v>44327</v>
      </c>
      <c r="F3355" s="4">
        <v>44339</v>
      </c>
      <c r="G3355" s="3" t="s">
        <v>2488</v>
      </c>
      <c r="H3355" s="3" t="s">
        <v>160</v>
      </c>
      <c r="I3355" s="5">
        <v>82.89</v>
      </c>
      <c r="J3355" s="3" t="s">
        <v>5204</v>
      </c>
      <c r="K3355" s="3" t="s">
        <v>90</v>
      </c>
      <c r="L3355" s="5">
        <v>7025.11</v>
      </c>
      <c r="M3355" s="5">
        <v>82.89</v>
      </c>
      <c r="N3355" s="41" t="str">
        <f>IF(M3355="","",IF(M3355&lt;0,-M3355&amp;"_"&amp;COUNTIF(M$2:M3355,M3355),M3355&amp;"_"&amp;COUNTIF(M$2:M3355,M3355)))</f>
        <v>82.89_1</v>
      </c>
      <c r="O3355" s="42" t="str">
        <f t="shared" si="52"/>
        <v/>
      </c>
      <c r="P3355" s="3" t="s">
        <v>5205</v>
      </c>
      <c r="Q3355" s="3" t="s">
        <v>5206</v>
      </c>
      <c r="R3355" s="3" t="s">
        <v>5207</v>
      </c>
      <c r="S3355" s="3" t="s">
        <v>86</v>
      </c>
      <c r="T3355" s="3" t="s">
        <v>95</v>
      </c>
      <c r="U3355" s="3" t="s">
        <v>5206</v>
      </c>
      <c r="V3355" s="3" t="s">
        <v>86</v>
      </c>
      <c r="W3355" s="3" t="s">
        <v>86</v>
      </c>
      <c r="X3355" s="3" t="s">
        <v>86</v>
      </c>
      <c r="Y3355" s="3" t="s">
        <v>97</v>
      </c>
      <c r="Z3355" s="3" t="s">
        <v>86</v>
      </c>
      <c r="AA3355" s="4"/>
      <c r="AB3355" s="3" t="s">
        <v>86</v>
      </c>
      <c r="AC3355" s="3" t="s">
        <v>86</v>
      </c>
      <c r="AD3355" s="3" t="s">
        <v>86</v>
      </c>
      <c r="AE3355" s="5">
        <v>0</v>
      </c>
    </row>
    <row r="3356" spans="1:31" x14ac:dyDescent="0.25">
      <c r="A3356" s="6" t="s">
        <v>86</v>
      </c>
      <c r="B3356" s="3" t="s">
        <v>2774</v>
      </c>
      <c r="C3356" s="3" t="s">
        <v>5208</v>
      </c>
      <c r="D3356" s="4">
        <v>44327</v>
      </c>
      <c r="E3356" s="4">
        <v>44327</v>
      </c>
      <c r="F3356" s="4">
        <v>44339</v>
      </c>
      <c r="G3356" s="3" t="s">
        <v>2488</v>
      </c>
      <c r="H3356" s="3" t="s">
        <v>160</v>
      </c>
      <c r="I3356" s="5">
        <v>96.64</v>
      </c>
      <c r="J3356" s="3" t="s">
        <v>5209</v>
      </c>
      <c r="K3356" s="3" t="s">
        <v>90</v>
      </c>
      <c r="L3356" s="5">
        <v>8190.44</v>
      </c>
      <c r="M3356" s="5">
        <v>96.64</v>
      </c>
      <c r="N3356" s="41" t="str">
        <f>IF(M3356="","",IF(M3356&lt;0,-M3356&amp;"_"&amp;COUNTIF(M$2:M3356,M3356),M3356&amp;"_"&amp;COUNTIF(M$2:M3356,M3356)))</f>
        <v>96.64_1</v>
      </c>
      <c r="O3356" s="42" t="str">
        <f t="shared" si="52"/>
        <v/>
      </c>
      <c r="P3356" s="3" t="s">
        <v>5210</v>
      </c>
      <c r="Q3356" s="3" t="s">
        <v>5211</v>
      </c>
      <c r="R3356" s="3" t="s">
        <v>5212</v>
      </c>
      <c r="S3356" s="3" t="s">
        <v>86</v>
      </c>
      <c r="T3356" s="3" t="s">
        <v>95</v>
      </c>
      <c r="U3356" s="3" t="s">
        <v>5211</v>
      </c>
      <c r="V3356" s="3" t="s">
        <v>86</v>
      </c>
      <c r="W3356" s="3" t="s">
        <v>86</v>
      </c>
      <c r="X3356" s="3" t="s">
        <v>86</v>
      </c>
      <c r="Y3356" s="3" t="s">
        <v>97</v>
      </c>
      <c r="Z3356" s="3" t="s">
        <v>86</v>
      </c>
      <c r="AA3356" s="4"/>
      <c r="AB3356" s="3" t="s">
        <v>86</v>
      </c>
      <c r="AC3356" s="3" t="s">
        <v>86</v>
      </c>
      <c r="AD3356" s="3" t="s">
        <v>86</v>
      </c>
      <c r="AE3356" s="5">
        <v>0</v>
      </c>
    </row>
    <row r="3357" spans="1:31" x14ac:dyDescent="0.25">
      <c r="A3357" s="6" t="s">
        <v>86</v>
      </c>
      <c r="B3357" s="3" t="s">
        <v>270</v>
      </c>
      <c r="C3357" s="3" t="s">
        <v>5213</v>
      </c>
      <c r="D3357" s="4">
        <v>44327</v>
      </c>
      <c r="E3357" s="4">
        <v>44327</v>
      </c>
      <c r="F3357" s="4">
        <v>44336</v>
      </c>
      <c r="G3357" s="3" t="s">
        <v>169</v>
      </c>
      <c r="H3357" s="3" t="s">
        <v>90</v>
      </c>
      <c r="I3357" s="5">
        <v>246</v>
      </c>
      <c r="J3357" s="3" t="s">
        <v>91</v>
      </c>
      <c r="K3357" s="3" t="s">
        <v>90</v>
      </c>
      <c r="L3357" s="5">
        <v>246</v>
      </c>
      <c r="M3357" s="5">
        <v>2.9</v>
      </c>
      <c r="N3357" s="41" t="str">
        <f>IF(M3357="","",IF(M3357&lt;0,-M3357&amp;"_"&amp;COUNTIF(M$2:M3357,M3357),M3357&amp;"_"&amp;COUNTIF(M$2:M3357,M3357)))</f>
        <v>2.9_1</v>
      </c>
      <c r="O3357" s="42" t="str">
        <f t="shared" si="52"/>
        <v/>
      </c>
      <c r="P3357" s="3" t="s">
        <v>274</v>
      </c>
      <c r="Q3357" s="3" t="s">
        <v>278</v>
      </c>
      <c r="R3357" s="3" t="s">
        <v>5214</v>
      </c>
      <c r="S3357" s="3" t="s">
        <v>86</v>
      </c>
      <c r="T3357" s="3" t="s">
        <v>95</v>
      </c>
      <c r="U3357" s="3" t="s">
        <v>172</v>
      </c>
      <c r="V3357" s="3" t="s">
        <v>86</v>
      </c>
      <c r="W3357" s="3" t="s">
        <v>86</v>
      </c>
      <c r="X3357" s="3" t="s">
        <v>86</v>
      </c>
      <c r="Y3357" s="3" t="s">
        <v>97</v>
      </c>
      <c r="Z3357" s="3" t="s">
        <v>86</v>
      </c>
      <c r="AA3357" s="4"/>
      <c r="AB3357" s="3" t="s">
        <v>86</v>
      </c>
      <c r="AC3357" s="3" t="s">
        <v>86</v>
      </c>
      <c r="AD3357" s="3" t="s">
        <v>86</v>
      </c>
      <c r="AE3357" s="5">
        <v>0</v>
      </c>
    </row>
    <row r="3358" spans="1:31" x14ac:dyDescent="0.25">
      <c r="A3358" s="6" t="s">
        <v>86</v>
      </c>
      <c r="B3358" s="3" t="s">
        <v>2774</v>
      </c>
      <c r="C3358" s="3" t="s">
        <v>5215</v>
      </c>
      <c r="D3358" s="4">
        <v>44328</v>
      </c>
      <c r="E3358" s="4">
        <v>44328</v>
      </c>
      <c r="F3358" s="4">
        <v>44340</v>
      </c>
      <c r="G3358" s="3" t="s">
        <v>2488</v>
      </c>
      <c r="H3358" s="3" t="s">
        <v>160</v>
      </c>
      <c r="I3358" s="5">
        <v>9.61</v>
      </c>
      <c r="J3358" s="3" t="s">
        <v>5216</v>
      </c>
      <c r="K3358" s="3" t="s">
        <v>90</v>
      </c>
      <c r="L3358" s="5">
        <v>814.77</v>
      </c>
      <c r="M3358" s="5">
        <v>9.61</v>
      </c>
      <c r="N3358" s="41" t="str">
        <f>IF(M3358="","",IF(M3358&lt;0,-M3358&amp;"_"&amp;COUNTIF(M$2:M3358,M3358),M3358&amp;"_"&amp;COUNTIF(M$2:M3358,M3358)))</f>
        <v>9.61_2</v>
      </c>
      <c r="O3358" s="42" t="str">
        <f t="shared" si="52"/>
        <v/>
      </c>
      <c r="P3358" s="3" t="s">
        <v>5217</v>
      </c>
      <c r="Q3358" s="3" t="s">
        <v>5218</v>
      </c>
      <c r="R3358" s="3" t="s">
        <v>5217</v>
      </c>
      <c r="S3358" s="3" t="s">
        <v>86</v>
      </c>
      <c r="T3358" s="3" t="s">
        <v>95</v>
      </c>
      <c r="U3358" s="3" t="s">
        <v>5218</v>
      </c>
      <c r="V3358" s="3" t="s">
        <v>86</v>
      </c>
      <c r="W3358" s="3" t="s">
        <v>86</v>
      </c>
      <c r="X3358" s="3" t="s">
        <v>86</v>
      </c>
      <c r="Y3358" s="3" t="s">
        <v>97</v>
      </c>
      <c r="Z3358" s="3" t="s">
        <v>86</v>
      </c>
      <c r="AA3358" s="4"/>
      <c r="AB3358" s="3" t="s">
        <v>86</v>
      </c>
      <c r="AC3358" s="3" t="s">
        <v>86</v>
      </c>
      <c r="AD3358" s="3" t="s">
        <v>86</v>
      </c>
      <c r="AE3358" s="5">
        <v>0</v>
      </c>
    </row>
    <row r="3359" spans="1:31" x14ac:dyDescent="0.25">
      <c r="A3359" s="6" t="s">
        <v>86</v>
      </c>
      <c r="B3359" s="3" t="s">
        <v>2774</v>
      </c>
      <c r="C3359" s="3" t="s">
        <v>5219</v>
      </c>
      <c r="D3359" s="4">
        <v>44334</v>
      </c>
      <c r="E3359" s="4">
        <v>44334</v>
      </c>
      <c r="F3359" s="4">
        <v>44339</v>
      </c>
      <c r="G3359" s="3" t="s">
        <v>2488</v>
      </c>
      <c r="H3359" s="3" t="s">
        <v>160</v>
      </c>
      <c r="I3359" s="5">
        <v>34.04</v>
      </c>
      <c r="J3359" s="3" t="s">
        <v>5220</v>
      </c>
      <c r="K3359" s="3" t="s">
        <v>90</v>
      </c>
      <c r="L3359" s="5">
        <v>2884.99</v>
      </c>
      <c r="M3359" s="5">
        <v>34.04</v>
      </c>
      <c r="N3359" s="41" t="str">
        <f>IF(M3359="","",IF(M3359&lt;0,-M3359&amp;"_"&amp;COUNTIF(M$2:M3359,M3359),M3359&amp;"_"&amp;COUNTIF(M$2:M3359,M3359)))</f>
        <v>34.04_1</v>
      </c>
      <c r="O3359" s="42" t="str">
        <f t="shared" si="52"/>
        <v/>
      </c>
      <c r="P3359" s="3" t="s">
        <v>5221</v>
      </c>
      <c r="Q3359" s="3" t="s">
        <v>5222</v>
      </c>
      <c r="R3359" s="3" t="s">
        <v>5223</v>
      </c>
      <c r="S3359" s="3" t="s">
        <v>86</v>
      </c>
      <c r="T3359" s="3" t="s">
        <v>95</v>
      </c>
      <c r="U3359" s="3" t="s">
        <v>5222</v>
      </c>
      <c r="V3359" s="3" t="s">
        <v>86</v>
      </c>
      <c r="W3359" s="3" t="s">
        <v>86</v>
      </c>
      <c r="X3359" s="3" t="s">
        <v>86</v>
      </c>
      <c r="Y3359" s="3" t="s">
        <v>97</v>
      </c>
      <c r="Z3359" s="3" t="s">
        <v>86</v>
      </c>
      <c r="AA3359" s="4"/>
      <c r="AB3359" s="3" t="s">
        <v>86</v>
      </c>
      <c r="AC3359" s="3" t="s">
        <v>86</v>
      </c>
      <c r="AD3359" s="3" t="s">
        <v>86</v>
      </c>
      <c r="AE3359" s="5">
        <v>0</v>
      </c>
    </row>
    <row r="3360" spans="1:31" x14ac:dyDescent="0.25">
      <c r="A3360" s="6" t="s">
        <v>86</v>
      </c>
      <c r="B3360" s="3" t="s">
        <v>2774</v>
      </c>
      <c r="C3360" s="3" t="s">
        <v>5219</v>
      </c>
      <c r="D3360" s="4">
        <v>44334</v>
      </c>
      <c r="E3360" s="4">
        <v>44334</v>
      </c>
      <c r="F3360" s="4">
        <v>44339</v>
      </c>
      <c r="G3360" s="3" t="s">
        <v>2488</v>
      </c>
      <c r="H3360" s="3" t="s">
        <v>160</v>
      </c>
      <c r="I3360" s="5">
        <v>0.02</v>
      </c>
      <c r="J3360" s="3" t="s">
        <v>5224</v>
      </c>
      <c r="K3360" s="3" t="s">
        <v>90</v>
      </c>
      <c r="L3360" s="5">
        <v>1.38</v>
      </c>
      <c r="M3360" s="5">
        <v>0.02</v>
      </c>
      <c r="N3360" s="41" t="str">
        <f>IF(M3360="","",IF(M3360&lt;0,-M3360&amp;"_"&amp;COUNTIF(M$2:M3360,M3360),M3360&amp;"_"&amp;COUNTIF(M$2:M3360,M3360)))</f>
        <v>0.02_3</v>
      </c>
      <c r="O3360" s="42" t="str">
        <f t="shared" si="52"/>
        <v/>
      </c>
      <c r="P3360" s="3" t="s">
        <v>5221</v>
      </c>
      <c r="Q3360" s="3" t="s">
        <v>5222</v>
      </c>
      <c r="R3360" s="3" t="s">
        <v>5223</v>
      </c>
      <c r="S3360" s="3" t="s">
        <v>86</v>
      </c>
      <c r="T3360" s="3" t="s">
        <v>95</v>
      </c>
      <c r="U3360" s="3" t="s">
        <v>5222</v>
      </c>
      <c r="V3360" s="3" t="s">
        <v>86</v>
      </c>
      <c r="W3360" s="3" t="s">
        <v>86</v>
      </c>
      <c r="X3360" s="3" t="s">
        <v>86</v>
      </c>
      <c r="Y3360" s="3" t="s">
        <v>97</v>
      </c>
      <c r="Z3360" s="3" t="s">
        <v>86</v>
      </c>
      <c r="AA3360" s="4"/>
      <c r="AB3360" s="3" t="s">
        <v>86</v>
      </c>
      <c r="AC3360" s="3" t="s">
        <v>86</v>
      </c>
      <c r="AD3360" s="3" t="s">
        <v>86</v>
      </c>
      <c r="AE3360" s="5">
        <v>0</v>
      </c>
    </row>
    <row r="3361" spans="1:31" x14ac:dyDescent="0.25">
      <c r="A3361" s="6" t="s">
        <v>86</v>
      </c>
      <c r="B3361" s="3" t="s">
        <v>2774</v>
      </c>
      <c r="C3361" s="3" t="s">
        <v>5225</v>
      </c>
      <c r="D3361" s="4">
        <v>44334</v>
      </c>
      <c r="E3361" s="4">
        <v>44334</v>
      </c>
      <c r="F3361" s="4">
        <v>44339</v>
      </c>
      <c r="G3361" s="3" t="s">
        <v>2488</v>
      </c>
      <c r="H3361" s="3" t="s">
        <v>160</v>
      </c>
      <c r="I3361" s="5">
        <v>47.86</v>
      </c>
      <c r="J3361" s="3" t="s">
        <v>5226</v>
      </c>
      <c r="K3361" s="3" t="s">
        <v>90</v>
      </c>
      <c r="L3361" s="5">
        <v>4055.92</v>
      </c>
      <c r="M3361" s="5">
        <v>47.86</v>
      </c>
      <c r="N3361" s="41" t="str">
        <f>IF(M3361="","",IF(M3361&lt;0,-M3361&amp;"_"&amp;COUNTIF(M$2:M3361,M3361),M3361&amp;"_"&amp;COUNTIF(M$2:M3361,M3361)))</f>
        <v>47.86_1</v>
      </c>
      <c r="O3361" s="42" t="str">
        <f t="shared" si="52"/>
        <v/>
      </c>
      <c r="P3361" s="3" t="s">
        <v>3622</v>
      </c>
      <c r="Q3361" s="3" t="s">
        <v>5227</v>
      </c>
      <c r="R3361" s="3" t="s">
        <v>5228</v>
      </c>
      <c r="S3361" s="3" t="s">
        <v>86</v>
      </c>
      <c r="T3361" s="3" t="s">
        <v>95</v>
      </c>
      <c r="U3361" s="3" t="s">
        <v>5227</v>
      </c>
      <c r="V3361" s="3" t="s">
        <v>86</v>
      </c>
      <c r="W3361" s="3" t="s">
        <v>86</v>
      </c>
      <c r="X3361" s="3" t="s">
        <v>86</v>
      </c>
      <c r="Y3361" s="3" t="s">
        <v>97</v>
      </c>
      <c r="Z3361" s="3" t="s">
        <v>86</v>
      </c>
      <c r="AA3361" s="4"/>
      <c r="AB3361" s="3" t="s">
        <v>86</v>
      </c>
      <c r="AC3361" s="3" t="s">
        <v>86</v>
      </c>
      <c r="AD3361" s="3" t="s">
        <v>86</v>
      </c>
      <c r="AE3361" s="5">
        <v>0</v>
      </c>
    </row>
    <row r="3362" spans="1:31" x14ac:dyDescent="0.25">
      <c r="A3362" s="6" t="s">
        <v>86</v>
      </c>
      <c r="B3362" s="3" t="s">
        <v>2774</v>
      </c>
      <c r="C3362" s="3" t="s">
        <v>5229</v>
      </c>
      <c r="D3362" s="4">
        <v>44334</v>
      </c>
      <c r="E3362" s="4">
        <v>44334</v>
      </c>
      <c r="F3362" s="4">
        <v>44339</v>
      </c>
      <c r="G3362" s="3" t="s">
        <v>2488</v>
      </c>
      <c r="H3362" s="3" t="s">
        <v>160</v>
      </c>
      <c r="I3362" s="5">
        <v>4.1500000000000004</v>
      </c>
      <c r="J3362" s="3" t="s">
        <v>5230</v>
      </c>
      <c r="K3362" s="3" t="s">
        <v>90</v>
      </c>
      <c r="L3362" s="5">
        <v>351.93</v>
      </c>
      <c r="M3362" s="5">
        <v>4.1500000000000004</v>
      </c>
      <c r="N3362" s="41" t="str">
        <f>IF(M3362="","",IF(M3362&lt;0,-M3362&amp;"_"&amp;COUNTIF(M$2:M3362,M3362),M3362&amp;"_"&amp;COUNTIF(M$2:M3362,M3362)))</f>
        <v>4.15_1</v>
      </c>
      <c r="O3362" s="42" t="str">
        <f t="shared" si="52"/>
        <v/>
      </c>
      <c r="P3362" s="3" t="s">
        <v>5231</v>
      </c>
      <c r="Q3362" s="3" t="s">
        <v>5232</v>
      </c>
      <c r="R3362" s="3" t="s">
        <v>5233</v>
      </c>
      <c r="S3362" s="3" t="s">
        <v>86</v>
      </c>
      <c r="T3362" s="3" t="s">
        <v>95</v>
      </c>
      <c r="U3362" s="3" t="s">
        <v>5232</v>
      </c>
      <c r="V3362" s="3" t="s">
        <v>86</v>
      </c>
      <c r="W3362" s="3" t="s">
        <v>86</v>
      </c>
      <c r="X3362" s="3" t="s">
        <v>86</v>
      </c>
      <c r="Y3362" s="3" t="s">
        <v>97</v>
      </c>
      <c r="Z3362" s="3" t="s">
        <v>86</v>
      </c>
      <c r="AA3362" s="4"/>
      <c r="AB3362" s="3" t="s">
        <v>86</v>
      </c>
      <c r="AC3362" s="3" t="s">
        <v>86</v>
      </c>
      <c r="AD3362" s="3" t="s">
        <v>86</v>
      </c>
      <c r="AE3362" s="5">
        <v>0</v>
      </c>
    </row>
    <row r="3363" spans="1:31" x14ac:dyDescent="0.25">
      <c r="A3363" s="6" t="s">
        <v>86</v>
      </c>
      <c r="B3363" s="3" t="s">
        <v>2774</v>
      </c>
      <c r="C3363" s="3" t="s">
        <v>5234</v>
      </c>
      <c r="D3363" s="4">
        <v>44334</v>
      </c>
      <c r="E3363" s="4">
        <v>44334</v>
      </c>
      <c r="F3363" s="4">
        <v>44340</v>
      </c>
      <c r="G3363" s="3" t="s">
        <v>2488</v>
      </c>
      <c r="H3363" s="3" t="s">
        <v>160</v>
      </c>
      <c r="I3363" s="5">
        <v>51.72</v>
      </c>
      <c r="J3363" s="3" t="s">
        <v>5235</v>
      </c>
      <c r="K3363" s="3" t="s">
        <v>90</v>
      </c>
      <c r="L3363" s="5">
        <v>4382.91</v>
      </c>
      <c r="M3363" s="5">
        <v>51.72</v>
      </c>
      <c r="N3363" s="41" t="str">
        <f>IF(M3363="","",IF(M3363&lt;0,-M3363&amp;"_"&amp;COUNTIF(M$2:M3363,M3363),M3363&amp;"_"&amp;COUNTIF(M$2:M3363,M3363)))</f>
        <v>51.72_1</v>
      </c>
      <c r="O3363" s="42" t="str">
        <f t="shared" si="52"/>
        <v/>
      </c>
      <c r="P3363" s="3" t="s">
        <v>5236</v>
      </c>
      <c r="Q3363" s="3" t="s">
        <v>5237</v>
      </c>
      <c r="R3363" s="3" t="s">
        <v>5238</v>
      </c>
      <c r="S3363" s="3" t="s">
        <v>86</v>
      </c>
      <c r="T3363" s="3" t="s">
        <v>95</v>
      </c>
      <c r="U3363" s="3" t="s">
        <v>5237</v>
      </c>
      <c r="V3363" s="3" t="s">
        <v>86</v>
      </c>
      <c r="W3363" s="3" t="s">
        <v>86</v>
      </c>
      <c r="X3363" s="3" t="s">
        <v>86</v>
      </c>
      <c r="Y3363" s="3" t="s">
        <v>97</v>
      </c>
      <c r="Z3363" s="3" t="s">
        <v>86</v>
      </c>
      <c r="AA3363" s="4"/>
      <c r="AB3363" s="3" t="s">
        <v>86</v>
      </c>
      <c r="AC3363" s="3" t="s">
        <v>86</v>
      </c>
      <c r="AD3363" s="3" t="s">
        <v>86</v>
      </c>
      <c r="AE3363" s="5">
        <v>0</v>
      </c>
    </row>
    <row r="3364" spans="1:31" x14ac:dyDescent="0.25">
      <c r="A3364" s="6" t="s">
        <v>86</v>
      </c>
      <c r="B3364" s="3" t="s">
        <v>2774</v>
      </c>
      <c r="C3364" s="3" t="s">
        <v>5239</v>
      </c>
      <c r="D3364" s="4">
        <v>44335</v>
      </c>
      <c r="E3364" s="4">
        <v>44335</v>
      </c>
      <c r="F3364" s="4">
        <v>44339</v>
      </c>
      <c r="G3364" s="3" t="s">
        <v>2488</v>
      </c>
      <c r="H3364" s="3" t="s">
        <v>160</v>
      </c>
      <c r="I3364" s="5">
        <v>38.47</v>
      </c>
      <c r="J3364" s="3" t="s">
        <v>5240</v>
      </c>
      <c r="K3364" s="3" t="s">
        <v>90</v>
      </c>
      <c r="L3364" s="5">
        <v>3260.28</v>
      </c>
      <c r="M3364" s="5">
        <v>38.47</v>
      </c>
      <c r="N3364" s="41" t="str">
        <f>IF(M3364="","",IF(M3364&lt;0,-M3364&amp;"_"&amp;COUNTIF(M$2:M3364,M3364),M3364&amp;"_"&amp;COUNTIF(M$2:M3364,M3364)))</f>
        <v>38.47_1</v>
      </c>
      <c r="O3364" s="42" t="str">
        <f t="shared" si="52"/>
        <v/>
      </c>
      <c r="P3364" s="3" t="s">
        <v>3636</v>
      </c>
      <c r="Q3364" s="3" t="s">
        <v>5241</v>
      </c>
      <c r="R3364" s="3" t="s">
        <v>5242</v>
      </c>
      <c r="S3364" s="3" t="s">
        <v>86</v>
      </c>
      <c r="T3364" s="3" t="s">
        <v>95</v>
      </c>
      <c r="U3364" s="3" t="s">
        <v>5241</v>
      </c>
      <c r="V3364" s="3" t="s">
        <v>86</v>
      </c>
      <c r="W3364" s="3" t="s">
        <v>86</v>
      </c>
      <c r="X3364" s="3" t="s">
        <v>86</v>
      </c>
      <c r="Y3364" s="3" t="s">
        <v>97</v>
      </c>
      <c r="Z3364" s="3" t="s">
        <v>86</v>
      </c>
      <c r="AA3364" s="4"/>
      <c r="AB3364" s="3" t="s">
        <v>86</v>
      </c>
      <c r="AC3364" s="3" t="s">
        <v>86</v>
      </c>
      <c r="AD3364" s="3" t="s">
        <v>86</v>
      </c>
      <c r="AE3364" s="5">
        <v>0</v>
      </c>
    </row>
    <row r="3365" spans="1:31" x14ac:dyDescent="0.25">
      <c r="A3365" s="6" t="s">
        <v>86</v>
      </c>
      <c r="B3365" s="3" t="s">
        <v>2774</v>
      </c>
      <c r="C3365" s="3" t="s">
        <v>5243</v>
      </c>
      <c r="D3365" s="4">
        <v>44336</v>
      </c>
      <c r="E3365" s="4">
        <v>44336</v>
      </c>
      <c r="F3365" s="4">
        <v>44340</v>
      </c>
      <c r="G3365" s="3" t="s">
        <v>2488</v>
      </c>
      <c r="H3365" s="3" t="s">
        <v>160</v>
      </c>
      <c r="I3365" s="5">
        <v>240.78</v>
      </c>
      <c r="J3365" s="3" t="s">
        <v>4287</v>
      </c>
      <c r="K3365" s="3" t="s">
        <v>90</v>
      </c>
      <c r="L3365" s="5">
        <v>20405.810000000001</v>
      </c>
      <c r="M3365" s="5">
        <v>240.78</v>
      </c>
      <c r="N3365" s="41" t="str">
        <f>IF(M3365="","",IF(M3365&lt;0,-M3365&amp;"_"&amp;COUNTIF(M$2:M3365,M3365),M3365&amp;"_"&amp;COUNTIF(M$2:M3365,M3365)))</f>
        <v>240.78_1</v>
      </c>
      <c r="O3365" s="42" t="str">
        <f t="shared" si="52"/>
        <v/>
      </c>
      <c r="P3365" s="3" t="s">
        <v>5244</v>
      </c>
      <c r="Q3365" s="3" t="s">
        <v>5245</v>
      </c>
      <c r="R3365" s="3" t="s">
        <v>5246</v>
      </c>
      <c r="S3365" s="3" t="s">
        <v>86</v>
      </c>
      <c r="T3365" s="3" t="s">
        <v>95</v>
      </c>
      <c r="U3365" s="3" t="s">
        <v>5245</v>
      </c>
      <c r="V3365" s="3" t="s">
        <v>86</v>
      </c>
      <c r="W3365" s="3" t="s">
        <v>86</v>
      </c>
      <c r="X3365" s="3" t="s">
        <v>86</v>
      </c>
      <c r="Y3365" s="3" t="s">
        <v>97</v>
      </c>
      <c r="Z3365" s="3" t="s">
        <v>86</v>
      </c>
      <c r="AA3365" s="4"/>
      <c r="AB3365" s="3" t="s">
        <v>86</v>
      </c>
      <c r="AC3365" s="3" t="s">
        <v>86</v>
      </c>
      <c r="AD3365" s="3" t="s">
        <v>86</v>
      </c>
      <c r="AE3365" s="5">
        <v>0</v>
      </c>
    </row>
    <row r="3366" spans="1:31" x14ac:dyDescent="0.25">
      <c r="A3366" s="6" t="s">
        <v>86</v>
      </c>
      <c r="B3366" s="3" t="s">
        <v>2774</v>
      </c>
      <c r="C3366" s="3" t="s">
        <v>5247</v>
      </c>
      <c r="D3366" s="4">
        <v>44340</v>
      </c>
      <c r="E3366" s="4">
        <v>44340</v>
      </c>
      <c r="F3366" s="4">
        <v>44342</v>
      </c>
      <c r="G3366" s="3" t="s">
        <v>2488</v>
      </c>
      <c r="H3366" s="3" t="s">
        <v>160</v>
      </c>
      <c r="I3366" s="5">
        <v>115.74</v>
      </c>
      <c r="J3366" s="3" t="s">
        <v>5248</v>
      </c>
      <c r="K3366" s="3" t="s">
        <v>90</v>
      </c>
      <c r="L3366" s="5">
        <v>9809.0499999999993</v>
      </c>
      <c r="M3366" s="5">
        <v>115.74</v>
      </c>
      <c r="N3366" s="41" t="str">
        <f>IF(M3366="","",IF(M3366&lt;0,-M3366&amp;"_"&amp;COUNTIF(M$2:M3366,M3366),M3366&amp;"_"&amp;COUNTIF(M$2:M3366,M3366)))</f>
        <v>115.74_1</v>
      </c>
      <c r="O3366" s="42" t="str">
        <f t="shared" si="52"/>
        <v/>
      </c>
      <c r="P3366" s="3" t="s">
        <v>5249</v>
      </c>
      <c r="Q3366" s="3" t="s">
        <v>5250</v>
      </c>
      <c r="R3366" s="3" t="s">
        <v>5251</v>
      </c>
      <c r="S3366" s="3" t="s">
        <v>86</v>
      </c>
      <c r="T3366" s="3" t="s">
        <v>95</v>
      </c>
      <c r="U3366" s="3" t="s">
        <v>5250</v>
      </c>
      <c r="V3366" s="3" t="s">
        <v>86</v>
      </c>
      <c r="W3366" s="3" t="s">
        <v>86</v>
      </c>
      <c r="X3366" s="3" t="s">
        <v>86</v>
      </c>
      <c r="Y3366" s="3" t="s">
        <v>97</v>
      </c>
      <c r="Z3366" s="3" t="s">
        <v>86</v>
      </c>
      <c r="AA3366" s="4"/>
      <c r="AB3366" s="3" t="s">
        <v>86</v>
      </c>
      <c r="AC3366" s="3" t="s">
        <v>86</v>
      </c>
      <c r="AD3366" s="3" t="s">
        <v>86</v>
      </c>
      <c r="AE3366" s="5">
        <v>0</v>
      </c>
    </row>
    <row r="3367" spans="1:31" x14ac:dyDescent="0.25">
      <c r="A3367" s="6" t="s">
        <v>86</v>
      </c>
      <c r="B3367" s="3" t="s">
        <v>2774</v>
      </c>
      <c r="C3367" s="3" t="s">
        <v>5252</v>
      </c>
      <c r="D3367" s="4">
        <v>44340</v>
      </c>
      <c r="E3367" s="4">
        <v>44340</v>
      </c>
      <c r="F3367" s="4">
        <v>44342</v>
      </c>
      <c r="G3367" s="3" t="s">
        <v>2488</v>
      </c>
      <c r="H3367" s="3" t="s">
        <v>160</v>
      </c>
      <c r="I3367" s="5">
        <v>3.31</v>
      </c>
      <c r="J3367" s="3" t="s">
        <v>5253</v>
      </c>
      <c r="K3367" s="3" t="s">
        <v>90</v>
      </c>
      <c r="L3367" s="5">
        <v>280.24</v>
      </c>
      <c r="M3367" s="5">
        <v>3.31</v>
      </c>
      <c r="N3367" s="41" t="str">
        <f>IF(M3367="","",IF(M3367&lt;0,-M3367&amp;"_"&amp;COUNTIF(M$2:M3367,M3367),M3367&amp;"_"&amp;COUNTIF(M$2:M3367,M3367)))</f>
        <v>3.31_1</v>
      </c>
      <c r="O3367" s="42" t="str">
        <f t="shared" si="52"/>
        <v/>
      </c>
      <c r="P3367" s="3" t="s">
        <v>5254</v>
      </c>
      <c r="Q3367" s="3" t="s">
        <v>5255</v>
      </c>
      <c r="R3367" s="3" t="s">
        <v>5254</v>
      </c>
      <c r="S3367" s="3" t="s">
        <v>86</v>
      </c>
      <c r="T3367" s="3" t="s">
        <v>95</v>
      </c>
      <c r="U3367" s="3" t="s">
        <v>5255</v>
      </c>
      <c r="V3367" s="3" t="s">
        <v>86</v>
      </c>
      <c r="W3367" s="3" t="s">
        <v>86</v>
      </c>
      <c r="X3367" s="3" t="s">
        <v>86</v>
      </c>
      <c r="Y3367" s="3" t="s">
        <v>97</v>
      </c>
      <c r="Z3367" s="3" t="s">
        <v>86</v>
      </c>
      <c r="AA3367" s="4"/>
      <c r="AB3367" s="3" t="s">
        <v>86</v>
      </c>
      <c r="AC3367" s="3" t="s">
        <v>86</v>
      </c>
      <c r="AD3367" s="3" t="s">
        <v>86</v>
      </c>
      <c r="AE3367" s="5">
        <v>0</v>
      </c>
    </row>
    <row r="3368" spans="1:31" x14ac:dyDescent="0.25">
      <c r="A3368" s="6" t="s">
        <v>86</v>
      </c>
      <c r="B3368" s="3" t="s">
        <v>1281</v>
      </c>
      <c r="C3368" s="3" t="s">
        <v>5256</v>
      </c>
      <c r="D3368" s="4">
        <v>44341</v>
      </c>
      <c r="E3368" s="4">
        <v>44341</v>
      </c>
      <c r="F3368" s="4">
        <v>44348</v>
      </c>
      <c r="G3368" s="3" t="s">
        <v>89</v>
      </c>
      <c r="H3368" s="3" t="s">
        <v>90</v>
      </c>
      <c r="I3368" s="5">
        <v>1951</v>
      </c>
      <c r="J3368" s="3" t="s">
        <v>91</v>
      </c>
      <c r="K3368" s="3" t="s">
        <v>90</v>
      </c>
      <c r="L3368" s="5">
        <v>1951</v>
      </c>
      <c r="M3368" s="5">
        <v>22.98</v>
      </c>
      <c r="N3368" s="41" t="str">
        <f>IF(M3368="","",IF(M3368&lt;0,-M3368&amp;"_"&amp;COUNTIF(M$2:M3368,M3368),M3368&amp;"_"&amp;COUNTIF(M$2:M3368,M3368)))</f>
        <v>22.98_1</v>
      </c>
      <c r="O3368" s="42" t="str">
        <f t="shared" si="52"/>
        <v/>
      </c>
      <c r="P3368" s="3" t="s">
        <v>5154</v>
      </c>
      <c r="Q3368" s="3" t="s">
        <v>5257</v>
      </c>
      <c r="R3368" s="3" t="s">
        <v>1791</v>
      </c>
      <c r="S3368" s="3" t="s">
        <v>86</v>
      </c>
      <c r="T3368" s="3" t="s">
        <v>95</v>
      </c>
      <c r="U3368" s="3" t="s">
        <v>5258</v>
      </c>
      <c r="V3368" s="3" t="s">
        <v>86</v>
      </c>
      <c r="W3368" s="3" t="s">
        <v>86</v>
      </c>
      <c r="X3368" s="3" t="s">
        <v>86</v>
      </c>
      <c r="Y3368" s="3" t="s">
        <v>97</v>
      </c>
      <c r="Z3368" s="3" t="s">
        <v>86</v>
      </c>
      <c r="AA3368" s="4"/>
      <c r="AB3368" s="3" t="s">
        <v>86</v>
      </c>
      <c r="AC3368" s="3" t="s">
        <v>86</v>
      </c>
      <c r="AD3368" s="3" t="s">
        <v>86</v>
      </c>
      <c r="AE3368" s="5">
        <v>0</v>
      </c>
    </row>
    <row r="3369" spans="1:31" x14ac:dyDescent="0.25">
      <c r="A3369" s="6" t="s">
        <v>86</v>
      </c>
      <c r="B3369" s="3" t="s">
        <v>1281</v>
      </c>
      <c r="C3369" s="3" t="s">
        <v>5256</v>
      </c>
      <c r="D3369" s="4">
        <v>44341</v>
      </c>
      <c r="E3369" s="4">
        <v>44341</v>
      </c>
      <c r="F3369" s="4">
        <v>44348</v>
      </c>
      <c r="G3369" s="3" t="s">
        <v>89</v>
      </c>
      <c r="H3369" s="3" t="s">
        <v>90</v>
      </c>
      <c r="I3369" s="5">
        <v>7461</v>
      </c>
      <c r="J3369" s="3" t="s">
        <v>91</v>
      </c>
      <c r="K3369" s="3" t="s">
        <v>90</v>
      </c>
      <c r="L3369" s="5">
        <v>7461</v>
      </c>
      <c r="M3369" s="5">
        <v>87.83</v>
      </c>
      <c r="N3369" s="41" t="str">
        <f>IF(M3369="","",IF(M3369&lt;0,-M3369&amp;"_"&amp;COUNTIF(M$2:M3369,M3369),M3369&amp;"_"&amp;COUNTIF(M$2:M3369,M3369)))</f>
        <v>87.83_1</v>
      </c>
      <c r="O3369" s="42" t="str">
        <f t="shared" si="52"/>
        <v/>
      </c>
      <c r="P3369" s="3" t="s">
        <v>5154</v>
      </c>
      <c r="Q3369" s="3" t="s">
        <v>5259</v>
      </c>
      <c r="R3369" s="3" t="s">
        <v>5260</v>
      </c>
      <c r="S3369" s="3" t="s">
        <v>86</v>
      </c>
      <c r="T3369" s="3" t="s">
        <v>95</v>
      </c>
      <c r="U3369" s="3" t="s">
        <v>5258</v>
      </c>
      <c r="V3369" s="3" t="s">
        <v>86</v>
      </c>
      <c r="W3369" s="3" t="s">
        <v>86</v>
      </c>
      <c r="X3369" s="3" t="s">
        <v>86</v>
      </c>
      <c r="Y3369" s="3" t="s">
        <v>97</v>
      </c>
      <c r="Z3369" s="3" t="s">
        <v>86</v>
      </c>
      <c r="AA3369" s="4"/>
      <c r="AB3369" s="3" t="s">
        <v>86</v>
      </c>
      <c r="AC3369" s="3" t="s">
        <v>86</v>
      </c>
      <c r="AD3369" s="3" t="s">
        <v>86</v>
      </c>
      <c r="AE3369" s="5">
        <v>0</v>
      </c>
    </row>
    <row r="3370" spans="1:31" x14ac:dyDescent="0.25">
      <c r="A3370" s="6" t="s">
        <v>86</v>
      </c>
      <c r="B3370" s="3" t="s">
        <v>1281</v>
      </c>
      <c r="C3370" s="3" t="s">
        <v>5256</v>
      </c>
      <c r="D3370" s="4">
        <v>44341</v>
      </c>
      <c r="E3370" s="4">
        <v>44341</v>
      </c>
      <c r="F3370" s="4">
        <v>44348</v>
      </c>
      <c r="G3370" s="3" t="s">
        <v>89</v>
      </c>
      <c r="H3370" s="3" t="s">
        <v>90</v>
      </c>
      <c r="I3370" s="5">
        <v>1412</v>
      </c>
      <c r="J3370" s="3" t="s">
        <v>91</v>
      </c>
      <c r="K3370" s="3" t="s">
        <v>90</v>
      </c>
      <c r="L3370" s="5">
        <v>1412</v>
      </c>
      <c r="M3370" s="5">
        <v>16.62</v>
      </c>
      <c r="N3370" s="41" t="str">
        <f>IF(M3370="","",IF(M3370&lt;0,-M3370&amp;"_"&amp;COUNTIF(M$2:M3370,M3370),M3370&amp;"_"&amp;COUNTIF(M$2:M3370,M3370)))</f>
        <v>16.62_1</v>
      </c>
      <c r="O3370" s="42" t="str">
        <f t="shared" si="52"/>
        <v/>
      </c>
      <c r="P3370" s="3" t="s">
        <v>5154</v>
      </c>
      <c r="Q3370" s="3" t="s">
        <v>5261</v>
      </c>
      <c r="R3370" s="3" t="s">
        <v>5262</v>
      </c>
      <c r="S3370" s="3" t="s">
        <v>86</v>
      </c>
      <c r="T3370" s="3" t="s">
        <v>95</v>
      </c>
      <c r="U3370" s="3" t="s">
        <v>5258</v>
      </c>
      <c r="V3370" s="3" t="s">
        <v>86</v>
      </c>
      <c r="W3370" s="3" t="s">
        <v>86</v>
      </c>
      <c r="X3370" s="3" t="s">
        <v>86</v>
      </c>
      <c r="Y3370" s="3" t="s">
        <v>97</v>
      </c>
      <c r="Z3370" s="3" t="s">
        <v>86</v>
      </c>
      <c r="AA3370" s="4"/>
      <c r="AB3370" s="3" t="s">
        <v>86</v>
      </c>
      <c r="AC3370" s="3" t="s">
        <v>86</v>
      </c>
      <c r="AD3370" s="3" t="s">
        <v>86</v>
      </c>
      <c r="AE3370" s="5">
        <v>0</v>
      </c>
    </row>
    <row r="3371" spans="1:31" x14ac:dyDescent="0.25">
      <c r="A3371" s="6" t="s">
        <v>86</v>
      </c>
      <c r="B3371" s="3" t="s">
        <v>1281</v>
      </c>
      <c r="C3371" s="3" t="s">
        <v>5256</v>
      </c>
      <c r="D3371" s="4">
        <v>44341</v>
      </c>
      <c r="E3371" s="4">
        <v>44341</v>
      </c>
      <c r="F3371" s="4">
        <v>44348</v>
      </c>
      <c r="G3371" s="3" t="s">
        <v>89</v>
      </c>
      <c r="H3371" s="3" t="s">
        <v>90</v>
      </c>
      <c r="I3371" s="5">
        <v>5402</v>
      </c>
      <c r="J3371" s="3" t="s">
        <v>91</v>
      </c>
      <c r="K3371" s="3" t="s">
        <v>90</v>
      </c>
      <c r="L3371" s="5">
        <v>5402</v>
      </c>
      <c r="M3371" s="5">
        <v>63.59</v>
      </c>
      <c r="N3371" s="41" t="str">
        <f>IF(M3371="","",IF(M3371&lt;0,-M3371&amp;"_"&amp;COUNTIF(M$2:M3371,M3371),M3371&amp;"_"&amp;COUNTIF(M$2:M3371,M3371)))</f>
        <v>63.59_1</v>
      </c>
      <c r="O3371" s="42" t="str">
        <f t="shared" si="52"/>
        <v/>
      </c>
      <c r="P3371" s="3" t="s">
        <v>5154</v>
      </c>
      <c r="Q3371" s="3" t="s">
        <v>5263</v>
      </c>
      <c r="R3371" s="3" t="s">
        <v>5264</v>
      </c>
      <c r="S3371" s="3" t="s">
        <v>86</v>
      </c>
      <c r="T3371" s="3" t="s">
        <v>95</v>
      </c>
      <c r="U3371" s="3" t="s">
        <v>5258</v>
      </c>
      <c r="V3371" s="3" t="s">
        <v>86</v>
      </c>
      <c r="W3371" s="3" t="s">
        <v>86</v>
      </c>
      <c r="X3371" s="3" t="s">
        <v>86</v>
      </c>
      <c r="Y3371" s="3" t="s">
        <v>97</v>
      </c>
      <c r="Z3371" s="3" t="s">
        <v>86</v>
      </c>
      <c r="AA3371" s="4"/>
      <c r="AB3371" s="3" t="s">
        <v>86</v>
      </c>
      <c r="AC3371" s="3" t="s">
        <v>86</v>
      </c>
      <c r="AD3371" s="3" t="s">
        <v>86</v>
      </c>
      <c r="AE3371" s="5">
        <v>0</v>
      </c>
    </row>
    <row r="3372" spans="1:31" x14ac:dyDescent="0.25">
      <c r="A3372" s="6" t="s">
        <v>86</v>
      </c>
      <c r="B3372" s="3" t="s">
        <v>1281</v>
      </c>
      <c r="C3372" s="3" t="s">
        <v>5256</v>
      </c>
      <c r="D3372" s="4">
        <v>44341</v>
      </c>
      <c r="E3372" s="4">
        <v>44341</v>
      </c>
      <c r="F3372" s="4">
        <v>44348</v>
      </c>
      <c r="G3372" s="3" t="s">
        <v>89</v>
      </c>
      <c r="H3372" s="3" t="s">
        <v>90</v>
      </c>
      <c r="I3372" s="5">
        <v>10032</v>
      </c>
      <c r="J3372" s="3" t="s">
        <v>91</v>
      </c>
      <c r="K3372" s="3" t="s">
        <v>90</v>
      </c>
      <c r="L3372" s="5">
        <v>10032</v>
      </c>
      <c r="M3372" s="5">
        <v>118.09</v>
      </c>
      <c r="N3372" s="41" t="str">
        <f>IF(M3372="","",IF(M3372&lt;0,-M3372&amp;"_"&amp;COUNTIF(M$2:M3372,M3372),M3372&amp;"_"&amp;COUNTIF(M$2:M3372,M3372)))</f>
        <v>118.09_1</v>
      </c>
      <c r="O3372" s="42" t="str">
        <f t="shared" si="52"/>
        <v/>
      </c>
      <c r="P3372" s="3" t="s">
        <v>5154</v>
      </c>
      <c r="Q3372" s="3" t="s">
        <v>5265</v>
      </c>
      <c r="R3372" s="3" t="s">
        <v>5266</v>
      </c>
      <c r="S3372" s="3" t="s">
        <v>86</v>
      </c>
      <c r="T3372" s="3" t="s">
        <v>95</v>
      </c>
      <c r="U3372" s="3" t="s">
        <v>5258</v>
      </c>
      <c r="V3372" s="3" t="s">
        <v>86</v>
      </c>
      <c r="W3372" s="3" t="s">
        <v>86</v>
      </c>
      <c r="X3372" s="3" t="s">
        <v>86</v>
      </c>
      <c r="Y3372" s="3" t="s">
        <v>97</v>
      </c>
      <c r="Z3372" s="3" t="s">
        <v>86</v>
      </c>
      <c r="AA3372" s="4"/>
      <c r="AB3372" s="3" t="s">
        <v>86</v>
      </c>
      <c r="AC3372" s="3" t="s">
        <v>86</v>
      </c>
      <c r="AD3372" s="3" t="s">
        <v>86</v>
      </c>
      <c r="AE3372" s="5">
        <v>0</v>
      </c>
    </row>
    <row r="3373" spans="1:31" x14ac:dyDescent="0.25">
      <c r="A3373" s="6" t="s">
        <v>86</v>
      </c>
      <c r="B3373" s="3" t="s">
        <v>1281</v>
      </c>
      <c r="C3373" s="3" t="s">
        <v>5256</v>
      </c>
      <c r="D3373" s="4">
        <v>44341</v>
      </c>
      <c r="E3373" s="4">
        <v>44341</v>
      </c>
      <c r="F3373" s="4">
        <v>44348</v>
      </c>
      <c r="G3373" s="3" t="s">
        <v>89</v>
      </c>
      <c r="H3373" s="3" t="s">
        <v>90</v>
      </c>
      <c r="I3373" s="5">
        <v>6121</v>
      </c>
      <c r="J3373" s="3" t="s">
        <v>91</v>
      </c>
      <c r="K3373" s="3" t="s">
        <v>90</v>
      </c>
      <c r="L3373" s="5">
        <v>6121</v>
      </c>
      <c r="M3373" s="5">
        <v>72.05</v>
      </c>
      <c r="N3373" s="41" t="str">
        <f>IF(M3373="","",IF(M3373&lt;0,-M3373&amp;"_"&amp;COUNTIF(M$2:M3373,M3373),M3373&amp;"_"&amp;COUNTIF(M$2:M3373,M3373)))</f>
        <v>72.05_2</v>
      </c>
      <c r="O3373" s="42" t="str">
        <f t="shared" si="52"/>
        <v/>
      </c>
      <c r="P3373" s="3" t="s">
        <v>5154</v>
      </c>
      <c r="Q3373" s="3" t="s">
        <v>5267</v>
      </c>
      <c r="R3373" s="3" t="s">
        <v>5268</v>
      </c>
      <c r="S3373" s="3" t="s">
        <v>86</v>
      </c>
      <c r="T3373" s="3" t="s">
        <v>95</v>
      </c>
      <c r="U3373" s="3" t="s">
        <v>5258</v>
      </c>
      <c r="V3373" s="3" t="s">
        <v>86</v>
      </c>
      <c r="W3373" s="3" t="s">
        <v>86</v>
      </c>
      <c r="X3373" s="3" t="s">
        <v>86</v>
      </c>
      <c r="Y3373" s="3" t="s">
        <v>97</v>
      </c>
      <c r="Z3373" s="3" t="s">
        <v>86</v>
      </c>
      <c r="AA3373" s="4"/>
      <c r="AB3373" s="3" t="s">
        <v>86</v>
      </c>
      <c r="AC3373" s="3" t="s">
        <v>86</v>
      </c>
      <c r="AD3373" s="3" t="s">
        <v>86</v>
      </c>
      <c r="AE3373" s="5">
        <v>0</v>
      </c>
    </row>
    <row r="3374" spans="1:31" x14ac:dyDescent="0.25">
      <c r="A3374" s="6" t="s">
        <v>86</v>
      </c>
      <c r="B3374" s="3" t="s">
        <v>1281</v>
      </c>
      <c r="C3374" s="3" t="s">
        <v>5256</v>
      </c>
      <c r="D3374" s="4">
        <v>44341</v>
      </c>
      <c r="E3374" s="4">
        <v>44341</v>
      </c>
      <c r="F3374" s="4">
        <v>44348</v>
      </c>
      <c r="G3374" s="3" t="s">
        <v>89</v>
      </c>
      <c r="H3374" s="3" t="s">
        <v>90</v>
      </c>
      <c r="I3374" s="5">
        <v>3798</v>
      </c>
      <c r="J3374" s="3" t="s">
        <v>91</v>
      </c>
      <c r="K3374" s="3" t="s">
        <v>90</v>
      </c>
      <c r="L3374" s="5">
        <v>3798</v>
      </c>
      <c r="M3374" s="5">
        <v>44.71</v>
      </c>
      <c r="N3374" s="41" t="str">
        <f>IF(M3374="","",IF(M3374&lt;0,-M3374&amp;"_"&amp;COUNTIF(M$2:M3374,M3374),M3374&amp;"_"&amp;COUNTIF(M$2:M3374,M3374)))</f>
        <v>44.71_1</v>
      </c>
      <c r="O3374" s="42" t="str">
        <f t="shared" si="52"/>
        <v/>
      </c>
      <c r="P3374" s="3" t="s">
        <v>5154</v>
      </c>
      <c r="Q3374" s="3" t="s">
        <v>5269</v>
      </c>
      <c r="R3374" s="3" t="s">
        <v>5270</v>
      </c>
      <c r="S3374" s="3" t="s">
        <v>86</v>
      </c>
      <c r="T3374" s="3" t="s">
        <v>95</v>
      </c>
      <c r="U3374" s="3" t="s">
        <v>5258</v>
      </c>
      <c r="V3374" s="3" t="s">
        <v>86</v>
      </c>
      <c r="W3374" s="3" t="s">
        <v>86</v>
      </c>
      <c r="X3374" s="3" t="s">
        <v>86</v>
      </c>
      <c r="Y3374" s="3" t="s">
        <v>97</v>
      </c>
      <c r="Z3374" s="3" t="s">
        <v>86</v>
      </c>
      <c r="AA3374" s="4"/>
      <c r="AB3374" s="3" t="s">
        <v>86</v>
      </c>
      <c r="AC3374" s="3" t="s">
        <v>86</v>
      </c>
      <c r="AD3374" s="3" t="s">
        <v>86</v>
      </c>
      <c r="AE3374" s="5">
        <v>0</v>
      </c>
    </row>
    <row r="3375" spans="1:31" x14ac:dyDescent="0.25">
      <c r="A3375" s="6" t="s">
        <v>86</v>
      </c>
      <c r="B3375" s="3" t="s">
        <v>1281</v>
      </c>
      <c r="C3375" s="3" t="s">
        <v>5256</v>
      </c>
      <c r="D3375" s="4">
        <v>44341</v>
      </c>
      <c r="E3375" s="4">
        <v>44341</v>
      </c>
      <c r="F3375" s="4">
        <v>44348</v>
      </c>
      <c r="G3375" s="3" t="s">
        <v>89</v>
      </c>
      <c r="H3375" s="3" t="s">
        <v>90</v>
      </c>
      <c r="I3375" s="5">
        <v>5273</v>
      </c>
      <c r="J3375" s="3" t="s">
        <v>91</v>
      </c>
      <c r="K3375" s="3" t="s">
        <v>90</v>
      </c>
      <c r="L3375" s="5">
        <v>5273</v>
      </c>
      <c r="M3375" s="5">
        <v>62.07</v>
      </c>
      <c r="N3375" s="41" t="str">
        <f>IF(M3375="","",IF(M3375&lt;0,-M3375&amp;"_"&amp;COUNTIF(M$2:M3375,M3375),M3375&amp;"_"&amp;COUNTIF(M$2:M3375,M3375)))</f>
        <v>62.07_1</v>
      </c>
      <c r="O3375" s="42" t="str">
        <f t="shared" si="52"/>
        <v/>
      </c>
      <c r="P3375" s="3" t="s">
        <v>5154</v>
      </c>
      <c r="Q3375" s="3" t="s">
        <v>5271</v>
      </c>
      <c r="R3375" s="3" t="s">
        <v>5272</v>
      </c>
      <c r="S3375" s="3" t="s">
        <v>86</v>
      </c>
      <c r="T3375" s="3" t="s">
        <v>95</v>
      </c>
      <c r="U3375" s="3" t="s">
        <v>5258</v>
      </c>
      <c r="V3375" s="3" t="s">
        <v>86</v>
      </c>
      <c r="W3375" s="3" t="s">
        <v>86</v>
      </c>
      <c r="X3375" s="3" t="s">
        <v>86</v>
      </c>
      <c r="Y3375" s="3" t="s">
        <v>97</v>
      </c>
      <c r="Z3375" s="3" t="s">
        <v>86</v>
      </c>
      <c r="AA3375" s="4"/>
      <c r="AB3375" s="3" t="s">
        <v>86</v>
      </c>
      <c r="AC3375" s="3" t="s">
        <v>86</v>
      </c>
      <c r="AD3375" s="3" t="s">
        <v>86</v>
      </c>
      <c r="AE3375" s="5">
        <v>0</v>
      </c>
    </row>
    <row r="3376" spans="1:31" x14ac:dyDescent="0.25">
      <c r="A3376" s="6" t="s">
        <v>86</v>
      </c>
      <c r="B3376" s="3" t="s">
        <v>1281</v>
      </c>
      <c r="C3376" s="3" t="s">
        <v>5256</v>
      </c>
      <c r="D3376" s="4">
        <v>44341</v>
      </c>
      <c r="E3376" s="4">
        <v>44341</v>
      </c>
      <c r="F3376" s="4">
        <v>44348</v>
      </c>
      <c r="G3376" s="3" t="s">
        <v>89</v>
      </c>
      <c r="H3376" s="3" t="s">
        <v>90</v>
      </c>
      <c r="I3376" s="5">
        <v>4874</v>
      </c>
      <c r="J3376" s="3" t="s">
        <v>91</v>
      </c>
      <c r="K3376" s="3" t="s">
        <v>90</v>
      </c>
      <c r="L3376" s="5">
        <v>4874</v>
      </c>
      <c r="M3376" s="5">
        <v>57.37</v>
      </c>
      <c r="N3376" s="41" t="str">
        <f>IF(M3376="","",IF(M3376&lt;0,-M3376&amp;"_"&amp;COUNTIF(M$2:M3376,M3376),M3376&amp;"_"&amp;COUNTIF(M$2:M3376,M3376)))</f>
        <v>57.37_1</v>
      </c>
      <c r="O3376" s="42" t="str">
        <f t="shared" si="52"/>
        <v/>
      </c>
      <c r="P3376" s="3" t="s">
        <v>5154</v>
      </c>
      <c r="Q3376" s="3" t="s">
        <v>5273</v>
      </c>
      <c r="R3376" s="3" t="s">
        <v>5274</v>
      </c>
      <c r="S3376" s="3" t="s">
        <v>86</v>
      </c>
      <c r="T3376" s="3" t="s">
        <v>95</v>
      </c>
      <c r="U3376" s="3" t="s">
        <v>5258</v>
      </c>
      <c r="V3376" s="3" t="s">
        <v>86</v>
      </c>
      <c r="W3376" s="3" t="s">
        <v>86</v>
      </c>
      <c r="X3376" s="3" t="s">
        <v>86</v>
      </c>
      <c r="Y3376" s="3" t="s">
        <v>97</v>
      </c>
      <c r="Z3376" s="3" t="s">
        <v>86</v>
      </c>
      <c r="AA3376" s="4"/>
      <c r="AB3376" s="3" t="s">
        <v>86</v>
      </c>
      <c r="AC3376" s="3" t="s">
        <v>86</v>
      </c>
      <c r="AD3376" s="3" t="s">
        <v>86</v>
      </c>
      <c r="AE3376" s="5">
        <v>0</v>
      </c>
    </row>
    <row r="3377" spans="1:31" x14ac:dyDescent="0.25">
      <c r="A3377" s="6" t="s">
        <v>86</v>
      </c>
      <c r="B3377" s="3" t="s">
        <v>1281</v>
      </c>
      <c r="C3377" s="3" t="s">
        <v>5256</v>
      </c>
      <c r="D3377" s="4">
        <v>44341</v>
      </c>
      <c r="E3377" s="4">
        <v>44341</v>
      </c>
      <c r="F3377" s="4">
        <v>44348</v>
      </c>
      <c r="G3377" s="3" t="s">
        <v>89</v>
      </c>
      <c r="H3377" s="3" t="s">
        <v>90</v>
      </c>
      <c r="I3377" s="5">
        <v>5018</v>
      </c>
      <c r="J3377" s="3" t="s">
        <v>91</v>
      </c>
      <c r="K3377" s="3" t="s">
        <v>90</v>
      </c>
      <c r="L3377" s="5">
        <v>5018</v>
      </c>
      <c r="M3377" s="5">
        <v>59.07</v>
      </c>
      <c r="N3377" s="41" t="str">
        <f>IF(M3377="","",IF(M3377&lt;0,-M3377&amp;"_"&amp;COUNTIF(M$2:M3377,M3377),M3377&amp;"_"&amp;COUNTIF(M$2:M3377,M3377)))</f>
        <v>59.07_1</v>
      </c>
      <c r="O3377" s="42" t="str">
        <f t="shared" si="52"/>
        <v/>
      </c>
      <c r="P3377" s="3" t="s">
        <v>5154</v>
      </c>
      <c r="Q3377" s="3" t="s">
        <v>3291</v>
      </c>
      <c r="R3377" s="3" t="s">
        <v>5275</v>
      </c>
      <c r="S3377" s="3" t="s">
        <v>86</v>
      </c>
      <c r="T3377" s="3" t="s">
        <v>95</v>
      </c>
      <c r="U3377" s="3" t="s">
        <v>5258</v>
      </c>
      <c r="V3377" s="3" t="s">
        <v>86</v>
      </c>
      <c r="W3377" s="3" t="s">
        <v>86</v>
      </c>
      <c r="X3377" s="3" t="s">
        <v>86</v>
      </c>
      <c r="Y3377" s="3" t="s">
        <v>97</v>
      </c>
      <c r="Z3377" s="3" t="s">
        <v>86</v>
      </c>
      <c r="AA3377" s="4"/>
      <c r="AB3377" s="3" t="s">
        <v>86</v>
      </c>
      <c r="AC3377" s="3" t="s">
        <v>86</v>
      </c>
      <c r="AD3377" s="3" t="s">
        <v>86</v>
      </c>
      <c r="AE3377" s="5">
        <v>0</v>
      </c>
    </row>
    <row r="3378" spans="1:31" x14ac:dyDescent="0.25">
      <c r="A3378" s="6" t="s">
        <v>86</v>
      </c>
      <c r="B3378" s="3" t="s">
        <v>1281</v>
      </c>
      <c r="C3378" s="3" t="s">
        <v>5256</v>
      </c>
      <c r="D3378" s="4">
        <v>44341</v>
      </c>
      <c r="E3378" s="4">
        <v>44341</v>
      </c>
      <c r="F3378" s="4">
        <v>44348</v>
      </c>
      <c r="G3378" s="3" t="s">
        <v>89</v>
      </c>
      <c r="H3378" s="3" t="s">
        <v>90</v>
      </c>
      <c r="I3378" s="5">
        <v>47354</v>
      </c>
      <c r="J3378" s="3" t="s">
        <v>91</v>
      </c>
      <c r="K3378" s="3" t="s">
        <v>90</v>
      </c>
      <c r="L3378" s="5">
        <v>47354</v>
      </c>
      <c r="M3378" s="5">
        <v>557.42999999999995</v>
      </c>
      <c r="N3378" s="41" t="str">
        <f>IF(M3378="","",IF(M3378&lt;0,-M3378&amp;"_"&amp;COUNTIF(M$2:M3378,M3378),M3378&amp;"_"&amp;COUNTIF(M$2:M3378,M3378)))</f>
        <v>557.43_1</v>
      </c>
      <c r="O3378" s="42" t="str">
        <f t="shared" si="52"/>
        <v/>
      </c>
      <c r="P3378" s="3" t="s">
        <v>5154</v>
      </c>
      <c r="Q3378" s="3" t="s">
        <v>5276</v>
      </c>
      <c r="R3378" s="3" t="s">
        <v>5277</v>
      </c>
      <c r="S3378" s="3" t="s">
        <v>86</v>
      </c>
      <c r="T3378" s="3" t="s">
        <v>95</v>
      </c>
      <c r="U3378" s="3" t="s">
        <v>5258</v>
      </c>
      <c r="V3378" s="3" t="s">
        <v>86</v>
      </c>
      <c r="W3378" s="3" t="s">
        <v>86</v>
      </c>
      <c r="X3378" s="3" t="s">
        <v>86</v>
      </c>
      <c r="Y3378" s="3" t="s">
        <v>97</v>
      </c>
      <c r="Z3378" s="3" t="s">
        <v>86</v>
      </c>
      <c r="AA3378" s="4"/>
      <c r="AB3378" s="3" t="s">
        <v>86</v>
      </c>
      <c r="AC3378" s="3" t="s">
        <v>86</v>
      </c>
      <c r="AD3378" s="3" t="s">
        <v>86</v>
      </c>
      <c r="AE3378" s="5">
        <v>0</v>
      </c>
    </row>
    <row r="3379" spans="1:31" x14ac:dyDescent="0.25">
      <c r="A3379" s="6" t="s">
        <v>86</v>
      </c>
      <c r="B3379" s="3" t="s">
        <v>1281</v>
      </c>
      <c r="C3379" s="3" t="s">
        <v>5256</v>
      </c>
      <c r="D3379" s="4">
        <v>44341</v>
      </c>
      <c r="E3379" s="4">
        <v>44341</v>
      </c>
      <c r="F3379" s="4">
        <v>44348</v>
      </c>
      <c r="G3379" s="3" t="s">
        <v>89</v>
      </c>
      <c r="H3379" s="3" t="s">
        <v>90</v>
      </c>
      <c r="I3379" s="5">
        <v>3130</v>
      </c>
      <c r="J3379" s="3" t="s">
        <v>91</v>
      </c>
      <c r="K3379" s="3" t="s">
        <v>90</v>
      </c>
      <c r="L3379" s="5">
        <v>3130</v>
      </c>
      <c r="M3379" s="5">
        <v>36.85</v>
      </c>
      <c r="N3379" s="41" t="str">
        <f>IF(M3379="","",IF(M3379&lt;0,-M3379&amp;"_"&amp;COUNTIF(M$2:M3379,M3379),M3379&amp;"_"&amp;COUNTIF(M$2:M3379,M3379)))</f>
        <v>36.85_1</v>
      </c>
      <c r="O3379" s="42" t="str">
        <f t="shared" si="52"/>
        <v/>
      </c>
      <c r="P3379" s="3" t="s">
        <v>5154</v>
      </c>
      <c r="Q3379" s="3" t="s">
        <v>5278</v>
      </c>
      <c r="R3379" s="3" t="s">
        <v>5279</v>
      </c>
      <c r="S3379" s="3" t="s">
        <v>86</v>
      </c>
      <c r="T3379" s="3" t="s">
        <v>95</v>
      </c>
      <c r="U3379" s="3" t="s">
        <v>5258</v>
      </c>
      <c r="V3379" s="3" t="s">
        <v>86</v>
      </c>
      <c r="W3379" s="3" t="s">
        <v>86</v>
      </c>
      <c r="X3379" s="3" t="s">
        <v>86</v>
      </c>
      <c r="Y3379" s="3" t="s">
        <v>97</v>
      </c>
      <c r="Z3379" s="3" t="s">
        <v>86</v>
      </c>
      <c r="AA3379" s="4"/>
      <c r="AB3379" s="3" t="s">
        <v>86</v>
      </c>
      <c r="AC3379" s="3" t="s">
        <v>86</v>
      </c>
      <c r="AD3379" s="3" t="s">
        <v>86</v>
      </c>
      <c r="AE3379" s="5">
        <v>0</v>
      </c>
    </row>
    <row r="3380" spans="1:31" x14ac:dyDescent="0.25">
      <c r="A3380" s="6" t="s">
        <v>86</v>
      </c>
      <c r="B3380" s="3" t="s">
        <v>1298</v>
      </c>
      <c r="C3380" s="3" t="s">
        <v>5256</v>
      </c>
      <c r="D3380" s="4">
        <v>44341</v>
      </c>
      <c r="E3380" s="4">
        <v>44341</v>
      </c>
      <c r="F3380" s="4">
        <v>44348</v>
      </c>
      <c r="G3380" s="3" t="s">
        <v>89</v>
      </c>
      <c r="H3380" s="3" t="s">
        <v>90</v>
      </c>
      <c r="I3380" s="5">
        <v>4597</v>
      </c>
      <c r="J3380" s="3" t="s">
        <v>91</v>
      </c>
      <c r="K3380" s="3" t="s">
        <v>90</v>
      </c>
      <c r="L3380" s="5">
        <v>4597</v>
      </c>
      <c r="M3380" s="5">
        <v>54.11</v>
      </c>
      <c r="N3380" s="41" t="str">
        <f>IF(M3380="","",IF(M3380&lt;0,-M3380&amp;"_"&amp;COUNTIF(M$2:M3380,M3380),M3380&amp;"_"&amp;COUNTIF(M$2:M3380,M3380)))</f>
        <v>54.11_1</v>
      </c>
      <c r="O3380" s="42" t="str">
        <f t="shared" si="52"/>
        <v/>
      </c>
      <c r="P3380" s="3" t="s">
        <v>5154</v>
      </c>
      <c r="Q3380" s="3" t="s">
        <v>5259</v>
      </c>
      <c r="R3380" s="3" t="s">
        <v>5260</v>
      </c>
      <c r="S3380" s="3" t="s">
        <v>86</v>
      </c>
      <c r="T3380" s="3" t="s">
        <v>95</v>
      </c>
      <c r="U3380" s="3" t="s">
        <v>5258</v>
      </c>
      <c r="V3380" s="3" t="s">
        <v>86</v>
      </c>
      <c r="W3380" s="3" t="s">
        <v>86</v>
      </c>
      <c r="X3380" s="3" t="s">
        <v>86</v>
      </c>
      <c r="Y3380" s="3" t="s">
        <v>97</v>
      </c>
      <c r="Z3380" s="3" t="s">
        <v>86</v>
      </c>
      <c r="AA3380" s="4"/>
      <c r="AB3380" s="3" t="s">
        <v>86</v>
      </c>
      <c r="AC3380" s="3" t="s">
        <v>86</v>
      </c>
      <c r="AD3380" s="3" t="s">
        <v>86</v>
      </c>
      <c r="AE3380" s="5">
        <v>0</v>
      </c>
    </row>
    <row r="3381" spans="1:31" x14ac:dyDescent="0.25">
      <c r="A3381" s="6" t="s">
        <v>86</v>
      </c>
      <c r="B3381" s="3" t="s">
        <v>1298</v>
      </c>
      <c r="C3381" s="3" t="s">
        <v>5256</v>
      </c>
      <c r="D3381" s="4">
        <v>44341</v>
      </c>
      <c r="E3381" s="4">
        <v>44341</v>
      </c>
      <c r="F3381" s="4">
        <v>44348</v>
      </c>
      <c r="G3381" s="3" t="s">
        <v>89</v>
      </c>
      <c r="H3381" s="3" t="s">
        <v>90</v>
      </c>
      <c r="I3381" s="5">
        <v>4464</v>
      </c>
      <c r="J3381" s="3" t="s">
        <v>91</v>
      </c>
      <c r="K3381" s="3" t="s">
        <v>90</v>
      </c>
      <c r="L3381" s="5">
        <v>4464</v>
      </c>
      <c r="M3381" s="5">
        <v>52.55</v>
      </c>
      <c r="N3381" s="41" t="str">
        <f>IF(M3381="","",IF(M3381&lt;0,-M3381&amp;"_"&amp;COUNTIF(M$2:M3381,M3381),M3381&amp;"_"&amp;COUNTIF(M$2:M3381,M3381)))</f>
        <v>52.55_1</v>
      </c>
      <c r="O3381" s="42" t="str">
        <f t="shared" si="52"/>
        <v/>
      </c>
      <c r="P3381" s="3" t="s">
        <v>5154</v>
      </c>
      <c r="Q3381" s="3" t="s">
        <v>5261</v>
      </c>
      <c r="R3381" s="3" t="s">
        <v>5262</v>
      </c>
      <c r="S3381" s="3" t="s">
        <v>86</v>
      </c>
      <c r="T3381" s="3" t="s">
        <v>95</v>
      </c>
      <c r="U3381" s="3" t="s">
        <v>5258</v>
      </c>
      <c r="V3381" s="3" t="s">
        <v>86</v>
      </c>
      <c r="W3381" s="3" t="s">
        <v>86</v>
      </c>
      <c r="X3381" s="3" t="s">
        <v>86</v>
      </c>
      <c r="Y3381" s="3" t="s">
        <v>97</v>
      </c>
      <c r="Z3381" s="3" t="s">
        <v>86</v>
      </c>
      <c r="AA3381" s="4"/>
      <c r="AB3381" s="3" t="s">
        <v>86</v>
      </c>
      <c r="AC3381" s="3" t="s">
        <v>86</v>
      </c>
      <c r="AD3381" s="3" t="s">
        <v>86</v>
      </c>
      <c r="AE3381" s="5">
        <v>0</v>
      </c>
    </row>
    <row r="3382" spans="1:31" x14ac:dyDescent="0.25">
      <c r="A3382" s="6" t="s">
        <v>86</v>
      </c>
      <c r="B3382" s="3" t="s">
        <v>1298</v>
      </c>
      <c r="C3382" s="3" t="s">
        <v>5256</v>
      </c>
      <c r="D3382" s="4">
        <v>44341</v>
      </c>
      <c r="E3382" s="4">
        <v>44341</v>
      </c>
      <c r="F3382" s="4">
        <v>44348</v>
      </c>
      <c r="G3382" s="3" t="s">
        <v>89</v>
      </c>
      <c r="H3382" s="3" t="s">
        <v>90</v>
      </c>
      <c r="I3382" s="5">
        <v>4561</v>
      </c>
      <c r="J3382" s="3" t="s">
        <v>91</v>
      </c>
      <c r="K3382" s="3" t="s">
        <v>90</v>
      </c>
      <c r="L3382" s="5">
        <v>4561</v>
      </c>
      <c r="M3382" s="5">
        <v>53.69</v>
      </c>
      <c r="N3382" s="41" t="str">
        <f>IF(M3382="","",IF(M3382&lt;0,-M3382&amp;"_"&amp;COUNTIF(M$2:M3382,M3382),M3382&amp;"_"&amp;COUNTIF(M$2:M3382,M3382)))</f>
        <v>53.69_1</v>
      </c>
      <c r="O3382" s="42" t="str">
        <f t="shared" si="52"/>
        <v/>
      </c>
      <c r="P3382" s="3" t="s">
        <v>5154</v>
      </c>
      <c r="Q3382" s="3" t="s">
        <v>5263</v>
      </c>
      <c r="R3382" s="3" t="s">
        <v>5264</v>
      </c>
      <c r="S3382" s="3" t="s">
        <v>86</v>
      </c>
      <c r="T3382" s="3" t="s">
        <v>95</v>
      </c>
      <c r="U3382" s="3" t="s">
        <v>5258</v>
      </c>
      <c r="V3382" s="3" t="s">
        <v>86</v>
      </c>
      <c r="W3382" s="3" t="s">
        <v>86</v>
      </c>
      <c r="X3382" s="3" t="s">
        <v>86</v>
      </c>
      <c r="Y3382" s="3" t="s">
        <v>97</v>
      </c>
      <c r="Z3382" s="3" t="s">
        <v>86</v>
      </c>
      <c r="AA3382" s="4"/>
      <c r="AB3382" s="3" t="s">
        <v>86</v>
      </c>
      <c r="AC3382" s="3" t="s">
        <v>86</v>
      </c>
      <c r="AD3382" s="3" t="s">
        <v>86</v>
      </c>
      <c r="AE3382" s="5">
        <v>0</v>
      </c>
    </row>
    <row r="3383" spans="1:31" x14ac:dyDescent="0.25">
      <c r="A3383" s="6" t="s">
        <v>86</v>
      </c>
      <c r="B3383" s="3" t="s">
        <v>1298</v>
      </c>
      <c r="C3383" s="3" t="s">
        <v>5256</v>
      </c>
      <c r="D3383" s="4">
        <v>44341</v>
      </c>
      <c r="E3383" s="4">
        <v>44341</v>
      </c>
      <c r="F3383" s="4">
        <v>44348</v>
      </c>
      <c r="G3383" s="3" t="s">
        <v>89</v>
      </c>
      <c r="H3383" s="3" t="s">
        <v>90</v>
      </c>
      <c r="I3383" s="5">
        <v>5194</v>
      </c>
      <c r="J3383" s="3" t="s">
        <v>91</v>
      </c>
      <c r="K3383" s="3" t="s">
        <v>90</v>
      </c>
      <c r="L3383" s="5">
        <v>5194</v>
      </c>
      <c r="M3383" s="5">
        <v>61.14</v>
      </c>
      <c r="N3383" s="41" t="str">
        <f>IF(M3383="","",IF(M3383&lt;0,-M3383&amp;"_"&amp;COUNTIF(M$2:M3383,M3383),M3383&amp;"_"&amp;COUNTIF(M$2:M3383,M3383)))</f>
        <v>61.14_1</v>
      </c>
      <c r="O3383" s="42" t="str">
        <f t="shared" si="52"/>
        <v/>
      </c>
      <c r="P3383" s="3" t="s">
        <v>5154</v>
      </c>
      <c r="Q3383" s="3" t="s">
        <v>5265</v>
      </c>
      <c r="R3383" s="3" t="s">
        <v>5266</v>
      </c>
      <c r="S3383" s="3" t="s">
        <v>86</v>
      </c>
      <c r="T3383" s="3" t="s">
        <v>95</v>
      </c>
      <c r="U3383" s="3" t="s">
        <v>5258</v>
      </c>
      <c r="V3383" s="3" t="s">
        <v>86</v>
      </c>
      <c r="W3383" s="3" t="s">
        <v>86</v>
      </c>
      <c r="X3383" s="3" t="s">
        <v>86</v>
      </c>
      <c r="Y3383" s="3" t="s">
        <v>97</v>
      </c>
      <c r="Z3383" s="3" t="s">
        <v>86</v>
      </c>
      <c r="AA3383" s="4"/>
      <c r="AB3383" s="3" t="s">
        <v>86</v>
      </c>
      <c r="AC3383" s="3" t="s">
        <v>86</v>
      </c>
      <c r="AD3383" s="3" t="s">
        <v>86</v>
      </c>
      <c r="AE3383" s="5">
        <v>0</v>
      </c>
    </row>
    <row r="3384" spans="1:31" x14ac:dyDescent="0.25">
      <c r="A3384" s="6" t="s">
        <v>86</v>
      </c>
      <c r="B3384" s="3" t="s">
        <v>1298</v>
      </c>
      <c r="C3384" s="3" t="s">
        <v>5256</v>
      </c>
      <c r="D3384" s="4">
        <v>44341</v>
      </c>
      <c r="E3384" s="4">
        <v>44341</v>
      </c>
      <c r="F3384" s="4">
        <v>44348</v>
      </c>
      <c r="G3384" s="3" t="s">
        <v>89</v>
      </c>
      <c r="H3384" s="3" t="s">
        <v>90</v>
      </c>
      <c r="I3384" s="5">
        <v>3987</v>
      </c>
      <c r="J3384" s="3" t="s">
        <v>91</v>
      </c>
      <c r="K3384" s="3" t="s">
        <v>90</v>
      </c>
      <c r="L3384" s="5">
        <v>3987</v>
      </c>
      <c r="M3384" s="5">
        <v>46.93</v>
      </c>
      <c r="N3384" s="41" t="str">
        <f>IF(M3384="","",IF(M3384&lt;0,-M3384&amp;"_"&amp;COUNTIF(M$2:M3384,M3384),M3384&amp;"_"&amp;COUNTIF(M$2:M3384,M3384)))</f>
        <v>46.93_1</v>
      </c>
      <c r="O3384" s="42" t="str">
        <f t="shared" si="52"/>
        <v/>
      </c>
      <c r="P3384" s="3" t="s">
        <v>5154</v>
      </c>
      <c r="Q3384" s="3" t="s">
        <v>5267</v>
      </c>
      <c r="R3384" s="3" t="s">
        <v>5268</v>
      </c>
      <c r="S3384" s="3" t="s">
        <v>86</v>
      </c>
      <c r="T3384" s="3" t="s">
        <v>95</v>
      </c>
      <c r="U3384" s="3" t="s">
        <v>5258</v>
      </c>
      <c r="V3384" s="3" t="s">
        <v>86</v>
      </c>
      <c r="W3384" s="3" t="s">
        <v>86</v>
      </c>
      <c r="X3384" s="3" t="s">
        <v>86</v>
      </c>
      <c r="Y3384" s="3" t="s">
        <v>97</v>
      </c>
      <c r="Z3384" s="3" t="s">
        <v>86</v>
      </c>
      <c r="AA3384" s="4"/>
      <c r="AB3384" s="3" t="s">
        <v>86</v>
      </c>
      <c r="AC3384" s="3" t="s">
        <v>86</v>
      </c>
      <c r="AD3384" s="3" t="s">
        <v>86</v>
      </c>
      <c r="AE3384" s="5">
        <v>0</v>
      </c>
    </row>
    <row r="3385" spans="1:31" x14ac:dyDescent="0.25">
      <c r="A3385" s="6" t="s">
        <v>86</v>
      </c>
      <c r="B3385" s="3" t="s">
        <v>1298</v>
      </c>
      <c r="C3385" s="3" t="s">
        <v>5256</v>
      </c>
      <c r="D3385" s="4">
        <v>44341</v>
      </c>
      <c r="E3385" s="4">
        <v>44341</v>
      </c>
      <c r="F3385" s="4">
        <v>44348</v>
      </c>
      <c r="G3385" s="3" t="s">
        <v>89</v>
      </c>
      <c r="H3385" s="3" t="s">
        <v>90</v>
      </c>
      <c r="I3385" s="5">
        <v>4036</v>
      </c>
      <c r="J3385" s="3" t="s">
        <v>91</v>
      </c>
      <c r="K3385" s="3" t="s">
        <v>90</v>
      </c>
      <c r="L3385" s="5">
        <v>4036</v>
      </c>
      <c r="M3385" s="5">
        <v>47.51</v>
      </c>
      <c r="N3385" s="41" t="str">
        <f>IF(M3385="","",IF(M3385&lt;0,-M3385&amp;"_"&amp;COUNTIF(M$2:M3385,M3385),M3385&amp;"_"&amp;COUNTIF(M$2:M3385,M3385)))</f>
        <v>47.51_1</v>
      </c>
      <c r="O3385" s="42" t="str">
        <f t="shared" si="52"/>
        <v/>
      </c>
      <c r="P3385" s="3" t="s">
        <v>5154</v>
      </c>
      <c r="Q3385" s="3" t="s">
        <v>5269</v>
      </c>
      <c r="R3385" s="3" t="s">
        <v>5270</v>
      </c>
      <c r="S3385" s="3" t="s">
        <v>86</v>
      </c>
      <c r="T3385" s="3" t="s">
        <v>95</v>
      </c>
      <c r="U3385" s="3" t="s">
        <v>5258</v>
      </c>
      <c r="V3385" s="3" t="s">
        <v>86</v>
      </c>
      <c r="W3385" s="3" t="s">
        <v>86</v>
      </c>
      <c r="X3385" s="3" t="s">
        <v>86</v>
      </c>
      <c r="Y3385" s="3" t="s">
        <v>97</v>
      </c>
      <c r="Z3385" s="3" t="s">
        <v>86</v>
      </c>
      <c r="AA3385" s="4"/>
      <c r="AB3385" s="3" t="s">
        <v>86</v>
      </c>
      <c r="AC3385" s="3" t="s">
        <v>86</v>
      </c>
      <c r="AD3385" s="3" t="s">
        <v>86</v>
      </c>
      <c r="AE3385" s="5">
        <v>0</v>
      </c>
    </row>
    <row r="3386" spans="1:31" x14ac:dyDescent="0.25">
      <c r="A3386" s="6" t="s">
        <v>86</v>
      </c>
      <c r="B3386" s="3" t="s">
        <v>1298</v>
      </c>
      <c r="C3386" s="3" t="s">
        <v>5256</v>
      </c>
      <c r="D3386" s="4">
        <v>44341</v>
      </c>
      <c r="E3386" s="4">
        <v>44341</v>
      </c>
      <c r="F3386" s="4">
        <v>44348</v>
      </c>
      <c r="G3386" s="3" t="s">
        <v>89</v>
      </c>
      <c r="H3386" s="3" t="s">
        <v>90</v>
      </c>
      <c r="I3386" s="5">
        <v>4861</v>
      </c>
      <c r="J3386" s="3" t="s">
        <v>91</v>
      </c>
      <c r="K3386" s="3" t="s">
        <v>90</v>
      </c>
      <c r="L3386" s="5">
        <v>4861</v>
      </c>
      <c r="M3386" s="5">
        <v>57.22</v>
      </c>
      <c r="N3386" s="41" t="str">
        <f>IF(M3386="","",IF(M3386&lt;0,-M3386&amp;"_"&amp;COUNTIF(M$2:M3386,M3386),M3386&amp;"_"&amp;COUNTIF(M$2:M3386,M3386)))</f>
        <v>57.22_1</v>
      </c>
      <c r="O3386" s="42" t="str">
        <f t="shared" si="52"/>
        <v/>
      </c>
      <c r="P3386" s="3" t="s">
        <v>5154</v>
      </c>
      <c r="Q3386" s="3" t="s">
        <v>5271</v>
      </c>
      <c r="R3386" s="3" t="s">
        <v>5272</v>
      </c>
      <c r="S3386" s="3" t="s">
        <v>86</v>
      </c>
      <c r="T3386" s="3" t="s">
        <v>95</v>
      </c>
      <c r="U3386" s="3" t="s">
        <v>5258</v>
      </c>
      <c r="V3386" s="3" t="s">
        <v>86</v>
      </c>
      <c r="W3386" s="3" t="s">
        <v>86</v>
      </c>
      <c r="X3386" s="3" t="s">
        <v>86</v>
      </c>
      <c r="Y3386" s="3" t="s">
        <v>97</v>
      </c>
      <c r="Z3386" s="3" t="s">
        <v>86</v>
      </c>
      <c r="AA3386" s="4"/>
      <c r="AB3386" s="3" t="s">
        <v>86</v>
      </c>
      <c r="AC3386" s="3" t="s">
        <v>86</v>
      </c>
      <c r="AD3386" s="3" t="s">
        <v>86</v>
      </c>
      <c r="AE3386" s="5">
        <v>0</v>
      </c>
    </row>
    <row r="3387" spans="1:31" x14ac:dyDescent="0.25">
      <c r="A3387" s="6" t="s">
        <v>86</v>
      </c>
      <c r="B3387" s="3" t="s">
        <v>1298</v>
      </c>
      <c r="C3387" s="3" t="s">
        <v>5256</v>
      </c>
      <c r="D3387" s="4">
        <v>44341</v>
      </c>
      <c r="E3387" s="4">
        <v>44341</v>
      </c>
      <c r="F3387" s="4">
        <v>44348</v>
      </c>
      <c r="G3387" s="3" t="s">
        <v>89</v>
      </c>
      <c r="H3387" s="3" t="s">
        <v>90</v>
      </c>
      <c r="I3387" s="5">
        <v>4334</v>
      </c>
      <c r="J3387" s="3" t="s">
        <v>91</v>
      </c>
      <c r="K3387" s="3" t="s">
        <v>90</v>
      </c>
      <c r="L3387" s="5">
        <v>4334</v>
      </c>
      <c r="M3387" s="5">
        <v>51.02</v>
      </c>
      <c r="N3387" s="41" t="str">
        <f>IF(M3387="","",IF(M3387&lt;0,-M3387&amp;"_"&amp;COUNTIF(M$2:M3387,M3387),M3387&amp;"_"&amp;COUNTIF(M$2:M3387,M3387)))</f>
        <v>51.02_1</v>
      </c>
      <c r="O3387" s="42" t="str">
        <f t="shared" si="52"/>
        <v/>
      </c>
      <c r="P3387" s="3" t="s">
        <v>5154</v>
      </c>
      <c r="Q3387" s="3" t="s">
        <v>5273</v>
      </c>
      <c r="R3387" s="3" t="s">
        <v>5274</v>
      </c>
      <c r="S3387" s="3" t="s">
        <v>86</v>
      </c>
      <c r="T3387" s="3" t="s">
        <v>95</v>
      </c>
      <c r="U3387" s="3" t="s">
        <v>5258</v>
      </c>
      <c r="V3387" s="3" t="s">
        <v>86</v>
      </c>
      <c r="W3387" s="3" t="s">
        <v>86</v>
      </c>
      <c r="X3387" s="3" t="s">
        <v>86</v>
      </c>
      <c r="Y3387" s="3" t="s">
        <v>97</v>
      </c>
      <c r="Z3387" s="3" t="s">
        <v>86</v>
      </c>
      <c r="AA3387" s="4"/>
      <c r="AB3387" s="3" t="s">
        <v>86</v>
      </c>
      <c r="AC3387" s="3" t="s">
        <v>86</v>
      </c>
      <c r="AD3387" s="3" t="s">
        <v>86</v>
      </c>
      <c r="AE3387" s="5">
        <v>0</v>
      </c>
    </row>
    <row r="3388" spans="1:31" x14ac:dyDescent="0.25">
      <c r="A3388" s="6" t="s">
        <v>86</v>
      </c>
      <c r="B3388" s="3" t="s">
        <v>1298</v>
      </c>
      <c r="C3388" s="3" t="s">
        <v>5256</v>
      </c>
      <c r="D3388" s="4">
        <v>44341</v>
      </c>
      <c r="E3388" s="4">
        <v>44341</v>
      </c>
      <c r="F3388" s="4">
        <v>44348</v>
      </c>
      <c r="G3388" s="3" t="s">
        <v>89</v>
      </c>
      <c r="H3388" s="3" t="s">
        <v>90</v>
      </c>
      <c r="I3388" s="5">
        <v>3520</v>
      </c>
      <c r="J3388" s="3" t="s">
        <v>91</v>
      </c>
      <c r="K3388" s="3" t="s">
        <v>90</v>
      </c>
      <c r="L3388" s="5">
        <v>3520</v>
      </c>
      <c r="M3388" s="5">
        <v>41.44</v>
      </c>
      <c r="N3388" s="41" t="str">
        <f>IF(M3388="","",IF(M3388&lt;0,-M3388&amp;"_"&amp;COUNTIF(M$2:M3388,M3388),M3388&amp;"_"&amp;COUNTIF(M$2:M3388,M3388)))</f>
        <v>41.44_2</v>
      </c>
      <c r="O3388" s="42" t="str">
        <f t="shared" si="52"/>
        <v/>
      </c>
      <c r="P3388" s="3" t="s">
        <v>5154</v>
      </c>
      <c r="Q3388" s="3" t="s">
        <v>3291</v>
      </c>
      <c r="R3388" s="3" t="s">
        <v>5275</v>
      </c>
      <c r="S3388" s="3" t="s">
        <v>86</v>
      </c>
      <c r="T3388" s="3" t="s">
        <v>95</v>
      </c>
      <c r="U3388" s="3" t="s">
        <v>5258</v>
      </c>
      <c r="V3388" s="3" t="s">
        <v>86</v>
      </c>
      <c r="W3388" s="3" t="s">
        <v>86</v>
      </c>
      <c r="X3388" s="3" t="s">
        <v>86</v>
      </c>
      <c r="Y3388" s="3" t="s">
        <v>97</v>
      </c>
      <c r="Z3388" s="3" t="s">
        <v>86</v>
      </c>
      <c r="AA3388" s="4"/>
      <c r="AB3388" s="3" t="s">
        <v>86</v>
      </c>
      <c r="AC3388" s="3" t="s">
        <v>86</v>
      </c>
      <c r="AD3388" s="3" t="s">
        <v>86</v>
      </c>
      <c r="AE3388" s="5">
        <v>0</v>
      </c>
    </row>
    <row r="3389" spans="1:31" x14ac:dyDescent="0.25">
      <c r="A3389" s="6" t="s">
        <v>86</v>
      </c>
      <c r="B3389" s="3" t="s">
        <v>2779</v>
      </c>
      <c r="C3389" s="3" t="s">
        <v>5280</v>
      </c>
      <c r="D3389" s="4">
        <v>44341</v>
      </c>
      <c r="E3389" s="4">
        <v>44341</v>
      </c>
      <c r="F3389" s="4">
        <v>44342</v>
      </c>
      <c r="G3389" s="3" t="s">
        <v>89</v>
      </c>
      <c r="H3389" s="3" t="s">
        <v>90</v>
      </c>
      <c r="I3389" s="5">
        <v>36662</v>
      </c>
      <c r="J3389" s="3" t="s">
        <v>91</v>
      </c>
      <c r="K3389" s="3" t="s">
        <v>90</v>
      </c>
      <c r="L3389" s="5">
        <v>36662</v>
      </c>
      <c r="M3389" s="5">
        <v>431.57</v>
      </c>
      <c r="N3389" s="41" t="str">
        <f>IF(M3389="","",IF(M3389&lt;0,-M3389&amp;"_"&amp;COUNTIF(M$2:M3389,M3389),M3389&amp;"_"&amp;COUNTIF(M$2:M3389,M3389)))</f>
        <v>431.57_1</v>
      </c>
      <c r="O3389" s="42" t="str">
        <f t="shared" si="52"/>
        <v/>
      </c>
      <c r="P3389" s="3" t="s">
        <v>5281</v>
      </c>
      <c r="Q3389" s="3" t="s">
        <v>5282</v>
      </c>
      <c r="R3389" s="3" t="s">
        <v>5283</v>
      </c>
      <c r="S3389" s="3" t="s">
        <v>86</v>
      </c>
      <c r="T3389" s="3" t="s">
        <v>95</v>
      </c>
      <c r="U3389" s="3" t="s">
        <v>5284</v>
      </c>
      <c r="V3389" s="3" t="s">
        <v>86</v>
      </c>
      <c r="W3389" s="3" t="s">
        <v>86</v>
      </c>
      <c r="X3389" s="3" t="s">
        <v>86</v>
      </c>
      <c r="Y3389" s="3" t="s">
        <v>97</v>
      </c>
      <c r="Z3389" s="3" t="s">
        <v>86</v>
      </c>
      <c r="AA3389" s="4"/>
      <c r="AB3389" s="3" t="s">
        <v>86</v>
      </c>
      <c r="AC3389" s="3" t="s">
        <v>86</v>
      </c>
      <c r="AD3389" s="3" t="s">
        <v>86</v>
      </c>
      <c r="AE3389" s="5">
        <v>0</v>
      </c>
    </row>
    <row r="3390" spans="1:31" x14ac:dyDescent="0.25">
      <c r="A3390" s="6" t="s">
        <v>86</v>
      </c>
      <c r="B3390" s="3" t="s">
        <v>2779</v>
      </c>
      <c r="C3390" s="3" t="s">
        <v>5280</v>
      </c>
      <c r="D3390" s="4">
        <v>44341</v>
      </c>
      <c r="E3390" s="4">
        <v>44341</v>
      </c>
      <c r="F3390" s="4">
        <v>44342</v>
      </c>
      <c r="G3390" s="3" t="s">
        <v>89</v>
      </c>
      <c r="H3390" s="3" t="s">
        <v>90</v>
      </c>
      <c r="I3390" s="5">
        <v>34223</v>
      </c>
      <c r="J3390" s="3" t="s">
        <v>91</v>
      </c>
      <c r="K3390" s="3" t="s">
        <v>90</v>
      </c>
      <c r="L3390" s="5">
        <v>34223</v>
      </c>
      <c r="M3390" s="5">
        <v>402.86</v>
      </c>
      <c r="N3390" s="41" t="str">
        <f>IF(M3390="","",IF(M3390&lt;0,-M3390&amp;"_"&amp;COUNTIF(M$2:M3390,M3390),M3390&amp;"_"&amp;COUNTIF(M$2:M3390,M3390)))</f>
        <v>402.86_1</v>
      </c>
      <c r="O3390" s="42" t="str">
        <f t="shared" si="52"/>
        <v/>
      </c>
      <c r="P3390" s="3" t="s">
        <v>5281</v>
      </c>
      <c r="Q3390" s="3" t="s">
        <v>5285</v>
      </c>
      <c r="R3390" s="3" t="s">
        <v>5286</v>
      </c>
      <c r="S3390" s="3" t="s">
        <v>86</v>
      </c>
      <c r="T3390" s="3" t="s">
        <v>95</v>
      </c>
      <c r="U3390" s="3" t="s">
        <v>5284</v>
      </c>
      <c r="V3390" s="3" t="s">
        <v>86</v>
      </c>
      <c r="W3390" s="3" t="s">
        <v>86</v>
      </c>
      <c r="X3390" s="3" t="s">
        <v>86</v>
      </c>
      <c r="Y3390" s="3" t="s">
        <v>97</v>
      </c>
      <c r="Z3390" s="3" t="s">
        <v>86</v>
      </c>
      <c r="AA3390" s="4"/>
      <c r="AB3390" s="3" t="s">
        <v>86</v>
      </c>
      <c r="AC3390" s="3" t="s">
        <v>86</v>
      </c>
      <c r="AD3390" s="3" t="s">
        <v>86</v>
      </c>
      <c r="AE3390" s="5">
        <v>0</v>
      </c>
    </row>
    <row r="3391" spans="1:31" x14ac:dyDescent="0.25">
      <c r="A3391" s="6" t="s">
        <v>86</v>
      </c>
      <c r="B3391" s="3" t="s">
        <v>2779</v>
      </c>
      <c r="C3391" s="3" t="s">
        <v>5280</v>
      </c>
      <c r="D3391" s="4">
        <v>44341</v>
      </c>
      <c r="E3391" s="4">
        <v>44341</v>
      </c>
      <c r="F3391" s="4">
        <v>44342</v>
      </c>
      <c r="G3391" s="3" t="s">
        <v>89</v>
      </c>
      <c r="H3391" s="3" t="s">
        <v>90</v>
      </c>
      <c r="I3391" s="5">
        <v>38003</v>
      </c>
      <c r="J3391" s="3" t="s">
        <v>91</v>
      </c>
      <c r="K3391" s="3" t="s">
        <v>90</v>
      </c>
      <c r="L3391" s="5">
        <v>38003</v>
      </c>
      <c r="M3391" s="5">
        <v>447.36</v>
      </c>
      <c r="N3391" s="41" t="str">
        <f>IF(M3391="","",IF(M3391&lt;0,-M3391&amp;"_"&amp;COUNTIF(M$2:M3391,M3391),M3391&amp;"_"&amp;COUNTIF(M$2:M3391,M3391)))</f>
        <v>447.36_1</v>
      </c>
      <c r="O3391" s="42" t="str">
        <f t="shared" si="52"/>
        <v/>
      </c>
      <c r="P3391" s="3" t="s">
        <v>5281</v>
      </c>
      <c r="Q3391" s="3" t="s">
        <v>5287</v>
      </c>
      <c r="R3391" s="3" t="s">
        <v>5288</v>
      </c>
      <c r="S3391" s="3" t="s">
        <v>86</v>
      </c>
      <c r="T3391" s="3" t="s">
        <v>95</v>
      </c>
      <c r="U3391" s="3" t="s">
        <v>5284</v>
      </c>
      <c r="V3391" s="3" t="s">
        <v>86</v>
      </c>
      <c r="W3391" s="3" t="s">
        <v>86</v>
      </c>
      <c r="X3391" s="3" t="s">
        <v>86</v>
      </c>
      <c r="Y3391" s="3" t="s">
        <v>97</v>
      </c>
      <c r="Z3391" s="3" t="s">
        <v>86</v>
      </c>
      <c r="AA3391" s="4"/>
      <c r="AB3391" s="3" t="s">
        <v>86</v>
      </c>
      <c r="AC3391" s="3" t="s">
        <v>86</v>
      </c>
      <c r="AD3391" s="3" t="s">
        <v>86</v>
      </c>
      <c r="AE3391" s="5">
        <v>0</v>
      </c>
    </row>
    <row r="3392" spans="1:31" x14ac:dyDescent="0.25">
      <c r="A3392" s="6" t="s">
        <v>86</v>
      </c>
      <c r="B3392" s="3" t="s">
        <v>2764</v>
      </c>
      <c r="C3392" s="3" t="s">
        <v>5256</v>
      </c>
      <c r="D3392" s="4">
        <v>44341</v>
      </c>
      <c r="E3392" s="4">
        <v>44341</v>
      </c>
      <c r="F3392" s="4">
        <v>44348</v>
      </c>
      <c r="G3392" s="3" t="s">
        <v>89</v>
      </c>
      <c r="H3392" s="3" t="s">
        <v>90</v>
      </c>
      <c r="I3392" s="5">
        <v>73260</v>
      </c>
      <c r="J3392" s="3" t="s">
        <v>91</v>
      </c>
      <c r="K3392" s="3" t="s">
        <v>90</v>
      </c>
      <c r="L3392" s="5">
        <v>73260</v>
      </c>
      <c r="M3392" s="5">
        <v>862.39</v>
      </c>
      <c r="N3392" s="41" t="str">
        <f>IF(M3392="","",IF(M3392&lt;0,-M3392&amp;"_"&amp;COUNTIF(M$2:M3392,M3392),M3392&amp;"_"&amp;COUNTIF(M$2:M3392,M3392)))</f>
        <v>862.39_1</v>
      </c>
      <c r="O3392" s="42" t="str">
        <f t="shared" si="52"/>
        <v/>
      </c>
      <c r="P3392" s="3" t="s">
        <v>5154</v>
      </c>
      <c r="Q3392" s="3" t="s">
        <v>5257</v>
      </c>
      <c r="R3392" s="3" t="s">
        <v>1791</v>
      </c>
      <c r="S3392" s="3" t="s">
        <v>86</v>
      </c>
      <c r="T3392" s="3" t="s">
        <v>95</v>
      </c>
      <c r="U3392" s="3" t="s">
        <v>5258</v>
      </c>
      <c r="V3392" s="3" t="s">
        <v>86</v>
      </c>
      <c r="W3392" s="3" t="s">
        <v>86</v>
      </c>
      <c r="X3392" s="3" t="s">
        <v>86</v>
      </c>
      <c r="Y3392" s="3" t="s">
        <v>97</v>
      </c>
      <c r="Z3392" s="3" t="s">
        <v>86</v>
      </c>
      <c r="AA3392" s="4"/>
      <c r="AB3392" s="3" t="s">
        <v>86</v>
      </c>
      <c r="AC3392" s="3" t="s">
        <v>86</v>
      </c>
      <c r="AD3392" s="3" t="s">
        <v>86</v>
      </c>
      <c r="AE3392" s="5">
        <v>0</v>
      </c>
    </row>
    <row r="3393" spans="1:31" x14ac:dyDescent="0.25">
      <c r="A3393" s="6" t="s">
        <v>86</v>
      </c>
      <c r="B3393" s="3" t="s">
        <v>2764</v>
      </c>
      <c r="C3393" s="3" t="s">
        <v>5256</v>
      </c>
      <c r="D3393" s="4">
        <v>44341</v>
      </c>
      <c r="E3393" s="4">
        <v>44341</v>
      </c>
      <c r="F3393" s="4">
        <v>44348</v>
      </c>
      <c r="G3393" s="3" t="s">
        <v>89</v>
      </c>
      <c r="H3393" s="3" t="s">
        <v>90</v>
      </c>
      <c r="I3393" s="5">
        <v>15462</v>
      </c>
      <c r="J3393" s="3" t="s">
        <v>91</v>
      </c>
      <c r="K3393" s="3" t="s">
        <v>90</v>
      </c>
      <c r="L3393" s="5">
        <v>15462</v>
      </c>
      <c r="M3393" s="5">
        <v>182.01</v>
      </c>
      <c r="N3393" s="41" t="str">
        <f>IF(M3393="","",IF(M3393&lt;0,-M3393&amp;"_"&amp;COUNTIF(M$2:M3393,M3393),M3393&amp;"_"&amp;COUNTIF(M$2:M3393,M3393)))</f>
        <v>182.01_1</v>
      </c>
      <c r="O3393" s="42" t="str">
        <f t="shared" si="52"/>
        <v/>
      </c>
      <c r="P3393" s="3" t="s">
        <v>5154</v>
      </c>
      <c r="Q3393" s="3" t="s">
        <v>5259</v>
      </c>
      <c r="R3393" s="3" t="s">
        <v>5260</v>
      </c>
      <c r="S3393" s="3" t="s">
        <v>86</v>
      </c>
      <c r="T3393" s="3" t="s">
        <v>95</v>
      </c>
      <c r="U3393" s="3" t="s">
        <v>5258</v>
      </c>
      <c r="V3393" s="3" t="s">
        <v>86</v>
      </c>
      <c r="W3393" s="3" t="s">
        <v>86</v>
      </c>
      <c r="X3393" s="3" t="s">
        <v>86</v>
      </c>
      <c r="Y3393" s="3" t="s">
        <v>97</v>
      </c>
      <c r="Z3393" s="3" t="s">
        <v>86</v>
      </c>
      <c r="AA3393" s="4"/>
      <c r="AB3393" s="3" t="s">
        <v>86</v>
      </c>
      <c r="AC3393" s="3" t="s">
        <v>86</v>
      </c>
      <c r="AD3393" s="3" t="s">
        <v>86</v>
      </c>
      <c r="AE3393" s="5">
        <v>0</v>
      </c>
    </row>
    <row r="3394" spans="1:31" x14ac:dyDescent="0.25">
      <c r="A3394" s="6" t="s">
        <v>86</v>
      </c>
      <c r="B3394" s="3" t="s">
        <v>2764</v>
      </c>
      <c r="C3394" s="3" t="s">
        <v>5256</v>
      </c>
      <c r="D3394" s="4">
        <v>44341</v>
      </c>
      <c r="E3394" s="4">
        <v>44341</v>
      </c>
      <c r="F3394" s="4">
        <v>44348</v>
      </c>
      <c r="G3394" s="3" t="s">
        <v>89</v>
      </c>
      <c r="H3394" s="3" t="s">
        <v>90</v>
      </c>
      <c r="I3394" s="5">
        <v>74734</v>
      </c>
      <c r="J3394" s="3" t="s">
        <v>91</v>
      </c>
      <c r="K3394" s="3" t="s">
        <v>90</v>
      </c>
      <c r="L3394" s="5">
        <v>74734</v>
      </c>
      <c r="M3394" s="5">
        <v>879.74</v>
      </c>
      <c r="N3394" s="41" t="str">
        <f>IF(M3394="","",IF(M3394&lt;0,-M3394&amp;"_"&amp;COUNTIF(M$2:M3394,M3394),M3394&amp;"_"&amp;COUNTIF(M$2:M3394,M3394)))</f>
        <v>879.74_1</v>
      </c>
      <c r="O3394" s="42" t="str">
        <f t="shared" ref="O3394:O3457" si="53">IF(COUNTIF(N:N,N3394)=2,"x","")</f>
        <v/>
      </c>
      <c r="P3394" s="3" t="s">
        <v>5154</v>
      </c>
      <c r="Q3394" s="3" t="s">
        <v>5265</v>
      </c>
      <c r="R3394" s="3" t="s">
        <v>5266</v>
      </c>
      <c r="S3394" s="3" t="s">
        <v>86</v>
      </c>
      <c r="T3394" s="3" t="s">
        <v>95</v>
      </c>
      <c r="U3394" s="3" t="s">
        <v>5258</v>
      </c>
      <c r="V3394" s="3" t="s">
        <v>86</v>
      </c>
      <c r="W3394" s="3" t="s">
        <v>86</v>
      </c>
      <c r="X3394" s="3" t="s">
        <v>86</v>
      </c>
      <c r="Y3394" s="3" t="s">
        <v>97</v>
      </c>
      <c r="Z3394" s="3" t="s">
        <v>86</v>
      </c>
      <c r="AA3394" s="4"/>
      <c r="AB3394" s="3" t="s">
        <v>86</v>
      </c>
      <c r="AC3394" s="3" t="s">
        <v>86</v>
      </c>
      <c r="AD3394" s="3" t="s">
        <v>86</v>
      </c>
      <c r="AE3394" s="5">
        <v>0</v>
      </c>
    </row>
    <row r="3395" spans="1:31" x14ac:dyDescent="0.25">
      <c r="A3395" s="6" t="s">
        <v>86</v>
      </c>
      <c r="B3395" s="3" t="s">
        <v>2764</v>
      </c>
      <c r="C3395" s="3" t="s">
        <v>5256</v>
      </c>
      <c r="D3395" s="4">
        <v>44341</v>
      </c>
      <c r="E3395" s="4">
        <v>44341</v>
      </c>
      <c r="F3395" s="4">
        <v>44348</v>
      </c>
      <c r="G3395" s="3" t="s">
        <v>89</v>
      </c>
      <c r="H3395" s="3" t="s">
        <v>90</v>
      </c>
      <c r="I3395" s="5">
        <v>66308</v>
      </c>
      <c r="J3395" s="3" t="s">
        <v>91</v>
      </c>
      <c r="K3395" s="3" t="s">
        <v>90</v>
      </c>
      <c r="L3395" s="5">
        <v>66308</v>
      </c>
      <c r="M3395" s="5">
        <v>780.55</v>
      </c>
      <c r="N3395" s="41" t="str">
        <f>IF(M3395="","",IF(M3395&lt;0,-M3395&amp;"_"&amp;COUNTIF(M$2:M3395,M3395),M3395&amp;"_"&amp;COUNTIF(M$2:M3395,M3395)))</f>
        <v>780.55_1</v>
      </c>
      <c r="O3395" s="42" t="str">
        <f t="shared" si="53"/>
        <v/>
      </c>
      <c r="P3395" s="3" t="s">
        <v>5154</v>
      </c>
      <c r="Q3395" s="3" t="s">
        <v>5271</v>
      </c>
      <c r="R3395" s="3" t="s">
        <v>5272</v>
      </c>
      <c r="S3395" s="3" t="s">
        <v>86</v>
      </c>
      <c r="T3395" s="3" t="s">
        <v>95</v>
      </c>
      <c r="U3395" s="3" t="s">
        <v>5258</v>
      </c>
      <c r="V3395" s="3" t="s">
        <v>86</v>
      </c>
      <c r="W3395" s="3" t="s">
        <v>86</v>
      </c>
      <c r="X3395" s="3" t="s">
        <v>86</v>
      </c>
      <c r="Y3395" s="3" t="s">
        <v>97</v>
      </c>
      <c r="Z3395" s="3" t="s">
        <v>86</v>
      </c>
      <c r="AA3395" s="4"/>
      <c r="AB3395" s="3" t="s">
        <v>86</v>
      </c>
      <c r="AC3395" s="3" t="s">
        <v>86</v>
      </c>
      <c r="AD3395" s="3" t="s">
        <v>86</v>
      </c>
      <c r="AE3395" s="5">
        <v>0</v>
      </c>
    </row>
    <row r="3396" spans="1:31" x14ac:dyDescent="0.25">
      <c r="A3396" s="6" t="s">
        <v>86</v>
      </c>
      <c r="B3396" s="3" t="s">
        <v>270</v>
      </c>
      <c r="C3396" s="3" t="s">
        <v>5289</v>
      </c>
      <c r="D3396" s="4">
        <v>44341</v>
      </c>
      <c r="E3396" s="4">
        <v>44341</v>
      </c>
      <c r="F3396" s="4">
        <v>44343</v>
      </c>
      <c r="G3396" s="3" t="s">
        <v>89</v>
      </c>
      <c r="H3396" s="3" t="s">
        <v>90</v>
      </c>
      <c r="I3396" s="5">
        <v>10262</v>
      </c>
      <c r="J3396" s="3" t="s">
        <v>91</v>
      </c>
      <c r="K3396" s="3" t="s">
        <v>90</v>
      </c>
      <c r="L3396" s="5">
        <v>10262</v>
      </c>
      <c r="M3396" s="5">
        <v>120.8</v>
      </c>
      <c r="N3396" s="41" t="str">
        <f>IF(M3396="","",IF(M3396&lt;0,-M3396&amp;"_"&amp;COUNTIF(M$2:M3396,M3396),M3396&amp;"_"&amp;COUNTIF(M$2:M3396,M3396)))</f>
        <v>120.8_1</v>
      </c>
      <c r="O3396" s="42" t="str">
        <f t="shared" si="53"/>
        <v/>
      </c>
      <c r="P3396" s="3" t="s">
        <v>386</v>
      </c>
      <c r="Q3396" s="3" t="s">
        <v>386</v>
      </c>
      <c r="R3396" s="3" t="s">
        <v>5290</v>
      </c>
      <c r="S3396" s="3" t="s">
        <v>86</v>
      </c>
      <c r="T3396" s="3" t="s">
        <v>95</v>
      </c>
      <c r="U3396" s="3" t="s">
        <v>5291</v>
      </c>
      <c r="V3396" s="3" t="s">
        <v>86</v>
      </c>
      <c r="W3396" s="3" t="s">
        <v>86</v>
      </c>
      <c r="X3396" s="3" t="s">
        <v>86</v>
      </c>
      <c r="Y3396" s="3" t="s">
        <v>97</v>
      </c>
      <c r="Z3396" s="3" t="s">
        <v>86</v>
      </c>
      <c r="AA3396" s="4"/>
      <c r="AB3396" s="3" t="s">
        <v>86</v>
      </c>
      <c r="AC3396" s="3" t="s">
        <v>86</v>
      </c>
      <c r="AD3396" s="3" t="s">
        <v>86</v>
      </c>
      <c r="AE3396" s="5">
        <v>0</v>
      </c>
    </row>
    <row r="3397" spans="1:31" x14ac:dyDescent="0.25">
      <c r="A3397" s="6" t="s">
        <v>86</v>
      </c>
      <c r="B3397" s="3" t="s">
        <v>270</v>
      </c>
      <c r="C3397" s="3" t="s">
        <v>5292</v>
      </c>
      <c r="D3397" s="4">
        <v>44342</v>
      </c>
      <c r="E3397" s="4">
        <v>44342</v>
      </c>
      <c r="F3397" s="4">
        <v>44349</v>
      </c>
      <c r="G3397" s="3" t="s">
        <v>211</v>
      </c>
      <c r="H3397" s="3" t="s">
        <v>90</v>
      </c>
      <c r="I3397" s="5">
        <v>29400</v>
      </c>
      <c r="J3397" s="3" t="s">
        <v>91</v>
      </c>
      <c r="K3397" s="3" t="s">
        <v>90</v>
      </c>
      <c r="L3397" s="5">
        <v>29400</v>
      </c>
      <c r="M3397" s="5">
        <v>346.09</v>
      </c>
      <c r="N3397" s="41" t="str">
        <f>IF(M3397="","",IF(M3397&lt;0,-M3397&amp;"_"&amp;COUNTIF(M$2:M3397,M3397),M3397&amp;"_"&amp;COUNTIF(M$2:M3397,M3397)))</f>
        <v>346.09_3</v>
      </c>
      <c r="O3397" s="42" t="str">
        <f t="shared" si="53"/>
        <v/>
      </c>
      <c r="P3397" s="3" t="s">
        <v>5293</v>
      </c>
      <c r="Q3397" s="3" t="s">
        <v>5294</v>
      </c>
      <c r="R3397" s="3" t="s">
        <v>655</v>
      </c>
      <c r="S3397" s="3" t="s">
        <v>86</v>
      </c>
      <c r="T3397" s="3" t="s">
        <v>95</v>
      </c>
      <c r="U3397" s="3" t="s">
        <v>866</v>
      </c>
      <c r="V3397" s="3" t="s">
        <v>86</v>
      </c>
      <c r="W3397" s="3" t="s">
        <v>86</v>
      </c>
      <c r="X3397" s="3" t="s">
        <v>86</v>
      </c>
      <c r="Y3397" s="3" t="s">
        <v>97</v>
      </c>
      <c r="Z3397" s="3" t="s">
        <v>86</v>
      </c>
      <c r="AA3397" s="4"/>
      <c r="AB3397" s="3" t="s">
        <v>86</v>
      </c>
      <c r="AC3397" s="3" t="s">
        <v>86</v>
      </c>
      <c r="AD3397" s="3" t="s">
        <v>86</v>
      </c>
      <c r="AE3397" s="5">
        <v>0</v>
      </c>
    </row>
    <row r="3398" spans="1:31" x14ac:dyDescent="0.25">
      <c r="A3398" s="6" t="s">
        <v>86</v>
      </c>
      <c r="B3398" s="3" t="s">
        <v>270</v>
      </c>
      <c r="C3398" s="3" t="s">
        <v>5292</v>
      </c>
      <c r="D3398" s="4">
        <v>44342</v>
      </c>
      <c r="E3398" s="4">
        <v>44342</v>
      </c>
      <c r="F3398" s="4">
        <v>44349</v>
      </c>
      <c r="G3398" s="3" t="s">
        <v>211</v>
      </c>
      <c r="H3398" s="3" t="s">
        <v>90</v>
      </c>
      <c r="I3398" s="5">
        <v>21700</v>
      </c>
      <c r="J3398" s="3" t="s">
        <v>91</v>
      </c>
      <c r="K3398" s="3" t="s">
        <v>90</v>
      </c>
      <c r="L3398" s="5">
        <v>21700</v>
      </c>
      <c r="M3398" s="5">
        <v>255.44</v>
      </c>
      <c r="N3398" s="41" t="str">
        <f>IF(M3398="","",IF(M3398&lt;0,-M3398&amp;"_"&amp;COUNTIF(M$2:M3398,M3398),M3398&amp;"_"&amp;COUNTIF(M$2:M3398,M3398)))</f>
        <v>255.44_3</v>
      </c>
      <c r="O3398" s="42" t="str">
        <f t="shared" si="53"/>
        <v/>
      </c>
      <c r="P3398" s="3" t="s">
        <v>5293</v>
      </c>
      <c r="Q3398" s="3" t="s">
        <v>5294</v>
      </c>
      <c r="R3398" s="3" t="s">
        <v>655</v>
      </c>
      <c r="S3398" s="3" t="s">
        <v>86</v>
      </c>
      <c r="T3398" s="3" t="s">
        <v>95</v>
      </c>
      <c r="U3398" s="3" t="s">
        <v>866</v>
      </c>
      <c r="V3398" s="3" t="s">
        <v>86</v>
      </c>
      <c r="W3398" s="3" t="s">
        <v>86</v>
      </c>
      <c r="X3398" s="3" t="s">
        <v>86</v>
      </c>
      <c r="Y3398" s="3" t="s">
        <v>97</v>
      </c>
      <c r="Z3398" s="3" t="s">
        <v>86</v>
      </c>
      <c r="AA3398" s="4"/>
      <c r="AB3398" s="3" t="s">
        <v>86</v>
      </c>
      <c r="AC3398" s="3" t="s">
        <v>86</v>
      </c>
      <c r="AD3398" s="3" t="s">
        <v>86</v>
      </c>
      <c r="AE3398" s="5">
        <v>0</v>
      </c>
    </row>
    <row r="3399" spans="1:31" x14ac:dyDescent="0.25">
      <c r="A3399" s="6" t="s">
        <v>86</v>
      </c>
      <c r="B3399" s="3" t="s">
        <v>270</v>
      </c>
      <c r="C3399" s="3" t="s">
        <v>5292</v>
      </c>
      <c r="D3399" s="4">
        <v>44342</v>
      </c>
      <c r="E3399" s="4">
        <v>44342</v>
      </c>
      <c r="F3399" s="4">
        <v>44349</v>
      </c>
      <c r="G3399" s="3" t="s">
        <v>211</v>
      </c>
      <c r="H3399" s="3" t="s">
        <v>90</v>
      </c>
      <c r="I3399" s="5">
        <v>6500</v>
      </c>
      <c r="J3399" s="3" t="s">
        <v>91</v>
      </c>
      <c r="K3399" s="3" t="s">
        <v>90</v>
      </c>
      <c r="L3399" s="5">
        <v>6500</v>
      </c>
      <c r="M3399" s="5">
        <v>76.52</v>
      </c>
      <c r="N3399" s="41" t="str">
        <f>IF(M3399="","",IF(M3399&lt;0,-M3399&amp;"_"&amp;COUNTIF(M$2:M3399,M3399),M3399&amp;"_"&amp;COUNTIF(M$2:M3399,M3399)))</f>
        <v>76.52_2</v>
      </c>
      <c r="O3399" s="42" t="str">
        <f t="shared" si="53"/>
        <v/>
      </c>
      <c r="P3399" s="3" t="s">
        <v>5293</v>
      </c>
      <c r="Q3399" s="3" t="s">
        <v>5294</v>
      </c>
      <c r="R3399" s="3" t="s">
        <v>655</v>
      </c>
      <c r="S3399" s="3" t="s">
        <v>86</v>
      </c>
      <c r="T3399" s="3" t="s">
        <v>95</v>
      </c>
      <c r="U3399" s="3" t="s">
        <v>866</v>
      </c>
      <c r="V3399" s="3" t="s">
        <v>86</v>
      </c>
      <c r="W3399" s="3" t="s">
        <v>86</v>
      </c>
      <c r="X3399" s="3" t="s">
        <v>86</v>
      </c>
      <c r="Y3399" s="3" t="s">
        <v>97</v>
      </c>
      <c r="Z3399" s="3" t="s">
        <v>86</v>
      </c>
      <c r="AA3399" s="4"/>
      <c r="AB3399" s="3" t="s">
        <v>86</v>
      </c>
      <c r="AC3399" s="3" t="s">
        <v>86</v>
      </c>
      <c r="AD3399" s="3" t="s">
        <v>86</v>
      </c>
      <c r="AE3399" s="5">
        <v>0</v>
      </c>
    </row>
    <row r="3400" spans="1:31" x14ac:dyDescent="0.25">
      <c r="A3400" s="6" t="s">
        <v>86</v>
      </c>
      <c r="B3400" s="3" t="s">
        <v>270</v>
      </c>
      <c r="C3400" s="3" t="s">
        <v>5295</v>
      </c>
      <c r="D3400" s="4">
        <v>44342</v>
      </c>
      <c r="E3400" s="4">
        <v>44342</v>
      </c>
      <c r="F3400" s="4">
        <v>44349</v>
      </c>
      <c r="G3400" s="3" t="s">
        <v>211</v>
      </c>
      <c r="H3400" s="3" t="s">
        <v>90</v>
      </c>
      <c r="I3400" s="5">
        <v>625</v>
      </c>
      <c r="J3400" s="3" t="s">
        <v>91</v>
      </c>
      <c r="K3400" s="3" t="s">
        <v>90</v>
      </c>
      <c r="L3400" s="5">
        <v>625</v>
      </c>
      <c r="M3400" s="5">
        <v>7.36</v>
      </c>
      <c r="N3400" s="41" t="str">
        <f>IF(M3400="","",IF(M3400&lt;0,-M3400&amp;"_"&amp;COUNTIF(M$2:M3400,M3400),M3400&amp;"_"&amp;COUNTIF(M$2:M3400,M3400)))</f>
        <v>7.36_5</v>
      </c>
      <c r="O3400" s="42" t="str">
        <f t="shared" si="53"/>
        <v/>
      </c>
      <c r="P3400" s="3" t="s">
        <v>5296</v>
      </c>
      <c r="Q3400" s="3" t="s">
        <v>5294</v>
      </c>
      <c r="R3400" s="3" t="s">
        <v>512</v>
      </c>
      <c r="S3400" s="3" t="s">
        <v>86</v>
      </c>
      <c r="T3400" s="3" t="s">
        <v>95</v>
      </c>
      <c r="U3400" s="3" t="s">
        <v>329</v>
      </c>
      <c r="V3400" s="3" t="s">
        <v>86</v>
      </c>
      <c r="W3400" s="3" t="s">
        <v>86</v>
      </c>
      <c r="X3400" s="3" t="s">
        <v>86</v>
      </c>
      <c r="Y3400" s="3" t="s">
        <v>97</v>
      </c>
      <c r="Z3400" s="3" t="s">
        <v>86</v>
      </c>
      <c r="AA3400" s="4"/>
      <c r="AB3400" s="3" t="s">
        <v>86</v>
      </c>
      <c r="AC3400" s="3" t="s">
        <v>86</v>
      </c>
      <c r="AD3400" s="3" t="s">
        <v>86</v>
      </c>
      <c r="AE3400" s="5">
        <v>0</v>
      </c>
    </row>
    <row r="3401" spans="1:31" x14ac:dyDescent="0.25">
      <c r="A3401" s="6" t="s">
        <v>86</v>
      </c>
      <c r="B3401" s="3" t="s">
        <v>270</v>
      </c>
      <c r="C3401" s="3" t="s">
        <v>5295</v>
      </c>
      <c r="D3401" s="4">
        <v>44342</v>
      </c>
      <c r="E3401" s="4">
        <v>44342</v>
      </c>
      <c r="F3401" s="4">
        <v>44349</v>
      </c>
      <c r="G3401" s="3" t="s">
        <v>211</v>
      </c>
      <c r="H3401" s="3" t="s">
        <v>90</v>
      </c>
      <c r="I3401" s="5">
        <v>475</v>
      </c>
      <c r="J3401" s="3" t="s">
        <v>91</v>
      </c>
      <c r="K3401" s="3" t="s">
        <v>90</v>
      </c>
      <c r="L3401" s="5">
        <v>475</v>
      </c>
      <c r="M3401" s="5">
        <v>5.59</v>
      </c>
      <c r="N3401" s="41" t="str">
        <f>IF(M3401="","",IF(M3401&lt;0,-M3401&amp;"_"&amp;COUNTIF(M$2:M3401,M3401),M3401&amp;"_"&amp;COUNTIF(M$2:M3401,M3401)))</f>
        <v>5.59_11</v>
      </c>
      <c r="O3401" s="42" t="str">
        <f t="shared" si="53"/>
        <v/>
      </c>
      <c r="P3401" s="3" t="s">
        <v>5296</v>
      </c>
      <c r="Q3401" s="3" t="s">
        <v>5294</v>
      </c>
      <c r="R3401" s="3" t="s">
        <v>353</v>
      </c>
      <c r="S3401" s="3" t="s">
        <v>86</v>
      </c>
      <c r="T3401" s="3" t="s">
        <v>95</v>
      </c>
      <c r="U3401" s="3" t="s">
        <v>329</v>
      </c>
      <c r="V3401" s="3" t="s">
        <v>86</v>
      </c>
      <c r="W3401" s="3" t="s">
        <v>86</v>
      </c>
      <c r="X3401" s="3" t="s">
        <v>86</v>
      </c>
      <c r="Y3401" s="3" t="s">
        <v>97</v>
      </c>
      <c r="Z3401" s="3" t="s">
        <v>86</v>
      </c>
      <c r="AA3401" s="4"/>
      <c r="AB3401" s="3" t="s">
        <v>86</v>
      </c>
      <c r="AC3401" s="3" t="s">
        <v>86</v>
      </c>
      <c r="AD3401" s="3" t="s">
        <v>86</v>
      </c>
      <c r="AE3401" s="5">
        <v>0</v>
      </c>
    </row>
    <row r="3402" spans="1:31" x14ac:dyDescent="0.25">
      <c r="A3402" s="6" t="s">
        <v>86</v>
      </c>
      <c r="B3402" s="3" t="s">
        <v>270</v>
      </c>
      <c r="C3402" s="3" t="s">
        <v>5295</v>
      </c>
      <c r="D3402" s="4">
        <v>44342</v>
      </c>
      <c r="E3402" s="4">
        <v>44342</v>
      </c>
      <c r="F3402" s="4">
        <v>44349</v>
      </c>
      <c r="G3402" s="3" t="s">
        <v>211</v>
      </c>
      <c r="H3402" s="3" t="s">
        <v>90</v>
      </c>
      <c r="I3402" s="5">
        <v>330</v>
      </c>
      <c r="J3402" s="3" t="s">
        <v>91</v>
      </c>
      <c r="K3402" s="3" t="s">
        <v>90</v>
      </c>
      <c r="L3402" s="5">
        <v>330</v>
      </c>
      <c r="M3402" s="5">
        <v>3.88</v>
      </c>
      <c r="N3402" s="41" t="str">
        <f>IF(M3402="","",IF(M3402&lt;0,-M3402&amp;"_"&amp;COUNTIF(M$2:M3402,M3402),M3402&amp;"_"&amp;COUNTIF(M$2:M3402,M3402)))</f>
        <v>3.88_3</v>
      </c>
      <c r="O3402" s="42" t="str">
        <f t="shared" si="53"/>
        <v/>
      </c>
      <c r="P3402" s="3" t="s">
        <v>5296</v>
      </c>
      <c r="Q3402" s="3" t="s">
        <v>5294</v>
      </c>
      <c r="R3402" s="3" t="s">
        <v>354</v>
      </c>
      <c r="S3402" s="3" t="s">
        <v>86</v>
      </c>
      <c r="T3402" s="3" t="s">
        <v>95</v>
      </c>
      <c r="U3402" s="3" t="s">
        <v>329</v>
      </c>
      <c r="V3402" s="3" t="s">
        <v>86</v>
      </c>
      <c r="W3402" s="3" t="s">
        <v>86</v>
      </c>
      <c r="X3402" s="3" t="s">
        <v>86</v>
      </c>
      <c r="Y3402" s="3" t="s">
        <v>97</v>
      </c>
      <c r="Z3402" s="3" t="s">
        <v>86</v>
      </c>
      <c r="AA3402" s="4"/>
      <c r="AB3402" s="3" t="s">
        <v>86</v>
      </c>
      <c r="AC3402" s="3" t="s">
        <v>86</v>
      </c>
      <c r="AD3402" s="3" t="s">
        <v>86</v>
      </c>
      <c r="AE3402" s="5">
        <v>0</v>
      </c>
    </row>
    <row r="3403" spans="1:31" x14ac:dyDescent="0.25">
      <c r="A3403" s="6" t="s">
        <v>86</v>
      </c>
      <c r="B3403" s="3" t="s">
        <v>270</v>
      </c>
      <c r="C3403" s="3" t="s">
        <v>5295</v>
      </c>
      <c r="D3403" s="4">
        <v>44342</v>
      </c>
      <c r="E3403" s="4">
        <v>44342</v>
      </c>
      <c r="F3403" s="4">
        <v>44349</v>
      </c>
      <c r="G3403" s="3" t="s">
        <v>211</v>
      </c>
      <c r="H3403" s="3" t="s">
        <v>90</v>
      </c>
      <c r="I3403" s="5">
        <v>175</v>
      </c>
      <c r="J3403" s="3" t="s">
        <v>91</v>
      </c>
      <c r="K3403" s="3" t="s">
        <v>90</v>
      </c>
      <c r="L3403" s="5">
        <v>175</v>
      </c>
      <c r="M3403" s="5">
        <v>2.06</v>
      </c>
      <c r="N3403" s="41" t="str">
        <f>IF(M3403="","",IF(M3403&lt;0,-M3403&amp;"_"&amp;COUNTIF(M$2:M3403,M3403),M3403&amp;"_"&amp;COUNTIF(M$2:M3403,M3403)))</f>
        <v>2.06_11</v>
      </c>
      <c r="O3403" s="42" t="str">
        <f t="shared" si="53"/>
        <v/>
      </c>
      <c r="P3403" s="3" t="s">
        <v>5296</v>
      </c>
      <c r="Q3403" s="3" t="s">
        <v>5294</v>
      </c>
      <c r="R3403" s="3" t="s">
        <v>355</v>
      </c>
      <c r="S3403" s="3" t="s">
        <v>86</v>
      </c>
      <c r="T3403" s="3" t="s">
        <v>95</v>
      </c>
      <c r="U3403" s="3" t="s">
        <v>329</v>
      </c>
      <c r="V3403" s="3" t="s">
        <v>86</v>
      </c>
      <c r="W3403" s="3" t="s">
        <v>86</v>
      </c>
      <c r="X3403" s="3" t="s">
        <v>86</v>
      </c>
      <c r="Y3403" s="3" t="s">
        <v>97</v>
      </c>
      <c r="Z3403" s="3" t="s">
        <v>86</v>
      </c>
      <c r="AA3403" s="4"/>
      <c r="AB3403" s="3" t="s">
        <v>86</v>
      </c>
      <c r="AC3403" s="3" t="s">
        <v>86</v>
      </c>
      <c r="AD3403" s="3" t="s">
        <v>86</v>
      </c>
      <c r="AE3403" s="5">
        <v>0</v>
      </c>
    </row>
    <row r="3404" spans="1:31" x14ac:dyDescent="0.25">
      <c r="A3404" s="6" t="s">
        <v>86</v>
      </c>
      <c r="B3404" s="3" t="s">
        <v>270</v>
      </c>
      <c r="C3404" s="3" t="s">
        <v>5295</v>
      </c>
      <c r="D3404" s="4">
        <v>44342</v>
      </c>
      <c r="E3404" s="4">
        <v>44342</v>
      </c>
      <c r="F3404" s="4">
        <v>44349</v>
      </c>
      <c r="G3404" s="3" t="s">
        <v>211</v>
      </c>
      <c r="H3404" s="3" t="s">
        <v>90</v>
      </c>
      <c r="I3404" s="5">
        <v>12</v>
      </c>
      <c r="J3404" s="3" t="s">
        <v>91</v>
      </c>
      <c r="K3404" s="3" t="s">
        <v>90</v>
      </c>
      <c r="L3404" s="5">
        <v>12</v>
      </c>
      <c r="M3404" s="5">
        <v>0.14000000000000001</v>
      </c>
      <c r="N3404" s="41" t="str">
        <f>IF(M3404="","",IF(M3404&lt;0,-M3404&amp;"_"&amp;COUNTIF(M$2:M3404,M3404),M3404&amp;"_"&amp;COUNTIF(M$2:M3404,M3404)))</f>
        <v>0.14_3</v>
      </c>
      <c r="O3404" s="42" t="str">
        <f t="shared" si="53"/>
        <v/>
      </c>
      <c r="P3404" s="3" t="s">
        <v>5296</v>
      </c>
      <c r="Q3404" s="3" t="s">
        <v>5294</v>
      </c>
      <c r="R3404" s="3" t="s">
        <v>513</v>
      </c>
      <c r="S3404" s="3" t="s">
        <v>86</v>
      </c>
      <c r="T3404" s="3" t="s">
        <v>95</v>
      </c>
      <c r="U3404" s="3" t="s">
        <v>329</v>
      </c>
      <c r="V3404" s="3" t="s">
        <v>86</v>
      </c>
      <c r="W3404" s="3" t="s">
        <v>86</v>
      </c>
      <c r="X3404" s="3" t="s">
        <v>86</v>
      </c>
      <c r="Y3404" s="3" t="s">
        <v>97</v>
      </c>
      <c r="Z3404" s="3" t="s">
        <v>86</v>
      </c>
      <c r="AA3404" s="4"/>
      <c r="AB3404" s="3" t="s">
        <v>86</v>
      </c>
      <c r="AC3404" s="3" t="s">
        <v>86</v>
      </c>
      <c r="AD3404" s="3" t="s">
        <v>86</v>
      </c>
      <c r="AE3404" s="5">
        <v>0</v>
      </c>
    </row>
    <row r="3405" spans="1:31" x14ac:dyDescent="0.25">
      <c r="A3405" s="6" t="s">
        <v>86</v>
      </c>
      <c r="B3405" s="3" t="s">
        <v>270</v>
      </c>
      <c r="C3405" s="3" t="s">
        <v>5295</v>
      </c>
      <c r="D3405" s="4">
        <v>44342</v>
      </c>
      <c r="E3405" s="4">
        <v>44342</v>
      </c>
      <c r="F3405" s="4">
        <v>44349</v>
      </c>
      <c r="G3405" s="3" t="s">
        <v>211</v>
      </c>
      <c r="H3405" s="3" t="s">
        <v>90</v>
      </c>
      <c r="I3405" s="5">
        <v>300</v>
      </c>
      <c r="J3405" s="3" t="s">
        <v>91</v>
      </c>
      <c r="K3405" s="3" t="s">
        <v>90</v>
      </c>
      <c r="L3405" s="5">
        <v>300</v>
      </c>
      <c r="M3405" s="5">
        <v>3.53</v>
      </c>
      <c r="N3405" s="41" t="str">
        <f>IF(M3405="","",IF(M3405&lt;0,-M3405&amp;"_"&amp;COUNTIF(M$2:M3405,M3405),M3405&amp;"_"&amp;COUNTIF(M$2:M3405,M3405)))</f>
        <v>3.53_15</v>
      </c>
      <c r="O3405" s="42" t="str">
        <f t="shared" si="53"/>
        <v/>
      </c>
      <c r="P3405" s="3" t="s">
        <v>5296</v>
      </c>
      <c r="Q3405" s="3" t="s">
        <v>5294</v>
      </c>
      <c r="R3405" s="3" t="s">
        <v>745</v>
      </c>
      <c r="S3405" s="3" t="s">
        <v>86</v>
      </c>
      <c r="T3405" s="3" t="s">
        <v>95</v>
      </c>
      <c r="U3405" s="3" t="s">
        <v>329</v>
      </c>
      <c r="V3405" s="3" t="s">
        <v>86</v>
      </c>
      <c r="W3405" s="3" t="s">
        <v>86</v>
      </c>
      <c r="X3405" s="3" t="s">
        <v>86</v>
      </c>
      <c r="Y3405" s="3" t="s">
        <v>97</v>
      </c>
      <c r="Z3405" s="3" t="s">
        <v>86</v>
      </c>
      <c r="AA3405" s="4"/>
      <c r="AB3405" s="3" t="s">
        <v>86</v>
      </c>
      <c r="AC3405" s="3" t="s">
        <v>86</v>
      </c>
      <c r="AD3405" s="3" t="s">
        <v>86</v>
      </c>
      <c r="AE3405" s="5">
        <v>0</v>
      </c>
    </row>
    <row r="3406" spans="1:31" x14ac:dyDescent="0.25">
      <c r="A3406" s="6" t="s">
        <v>86</v>
      </c>
      <c r="B3406" s="3" t="s">
        <v>270</v>
      </c>
      <c r="C3406" s="3" t="s">
        <v>5295</v>
      </c>
      <c r="D3406" s="4">
        <v>44342</v>
      </c>
      <c r="E3406" s="4">
        <v>44342</v>
      </c>
      <c r="F3406" s="4">
        <v>44349</v>
      </c>
      <c r="G3406" s="3" t="s">
        <v>211</v>
      </c>
      <c r="H3406" s="3" t="s">
        <v>90</v>
      </c>
      <c r="I3406" s="5">
        <v>1050</v>
      </c>
      <c r="J3406" s="3" t="s">
        <v>91</v>
      </c>
      <c r="K3406" s="3" t="s">
        <v>90</v>
      </c>
      <c r="L3406" s="5">
        <v>1050</v>
      </c>
      <c r="M3406" s="5">
        <v>12.36</v>
      </c>
      <c r="N3406" s="41" t="str">
        <f>IF(M3406="","",IF(M3406&lt;0,-M3406&amp;"_"&amp;COUNTIF(M$2:M3406,M3406),M3406&amp;"_"&amp;COUNTIF(M$2:M3406,M3406)))</f>
        <v>12.36_3</v>
      </c>
      <c r="O3406" s="42" t="str">
        <f t="shared" si="53"/>
        <v/>
      </c>
      <c r="P3406" s="3" t="s">
        <v>5296</v>
      </c>
      <c r="Q3406" s="3" t="s">
        <v>5294</v>
      </c>
      <c r="R3406" s="3" t="s">
        <v>358</v>
      </c>
      <c r="S3406" s="3" t="s">
        <v>86</v>
      </c>
      <c r="T3406" s="3" t="s">
        <v>95</v>
      </c>
      <c r="U3406" s="3" t="s">
        <v>329</v>
      </c>
      <c r="V3406" s="3" t="s">
        <v>86</v>
      </c>
      <c r="W3406" s="3" t="s">
        <v>86</v>
      </c>
      <c r="X3406" s="3" t="s">
        <v>86</v>
      </c>
      <c r="Y3406" s="3" t="s">
        <v>97</v>
      </c>
      <c r="Z3406" s="3" t="s">
        <v>86</v>
      </c>
      <c r="AA3406" s="4"/>
      <c r="AB3406" s="3" t="s">
        <v>86</v>
      </c>
      <c r="AC3406" s="3" t="s">
        <v>86</v>
      </c>
      <c r="AD3406" s="3" t="s">
        <v>86</v>
      </c>
      <c r="AE3406" s="5">
        <v>0</v>
      </c>
    </row>
    <row r="3407" spans="1:31" x14ac:dyDescent="0.25">
      <c r="A3407" s="6" t="s">
        <v>86</v>
      </c>
      <c r="B3407" s="3" t="s">
        <v>270</v>
      </c>
      <c r="C3407" s="3" t="s">
        <v>5295</v>
      </c>
      <c r="D3407" s="4">
        <v>44342</v>
      </c>
      <c r="E3407" s="4">
        <v>44342</v>
      </c>
      <c r="F3407" s="4">
        <v>44349</v>
      </c>
      <c r="G3407" s="3" t="s">
        <v>211</v>
      </c>
      <c r="H3407" s="3" t="s">
        <v>90</v>
      </c>
      <c r="I3407" s="5">
        <v>250</v>
      </c>
      <c r="J3407" s="3" t="s">
        <v>91</v>
      </c>
      <c r="K3407" s="3" t="s">
        <v>90</v>
      </c>
      <c r="L3407" s="5">
        <v>250</v>
      </c>
      <c r="M3407" s="5">
        <v>2.94</v>
      </c>
      <c r="N3407" s="41" t="str">
        <f>IF(M3407="","",IF(M3407&lt;0,-M3407&amp;"_"&amp;COUNTIF(M$2:M3407,M3407),M3407&amp;"_"&amp;COUNTIF(M$2:M3407,M3407)))</f>
        <v>2.94_11</v>
      </c>
      <c r="O3407" s="42" t="str">
        <f t="shared" si="53"/>
        <v/>
      </c>
      <c r="P3407" s="3" t="s">
        <v>5296</v>
      </c>
      <c r="Q3407" s="3" t="s">
        <v>5294</v>
      </c>
      <c r="R3407" s="3" t="s">
        <v>359</v>
      </c>
      <c r="S3407" s="3" t="s">
        <v>86</v>
      </c>
      <c r="T3407" s="3" t="s">
        <v>95</v>
      </c>
      <c r="U3407" s="3" t="s">
        <v>329</v>
      </c>
      <c r="V3407" s="3" t="s">
        <v>86</v>
      </c>
      <c r="W3407" s="3" t="s">
        <v>86</v>
      </c>
      <c r="X3407" s="3" t="s">
        <v>86</v>
      </c>
      <c r="Y3407" s="3" t="s">
        <v>97</v>
      </c>
      <c r="Z3407" s="3" t="s">
        <v>86</v>
      </c>
      <c r="AA3407" s="4"/>
      <c r="AB3407" s="3" t="s">
        <v>86</v>
      </c>
      <c r="AC3407" s="3" t="s">
        <v>86</v>
      </c>
      <c r="AD3407" s="3" t="s">
        <v>86</v>
      </c>
      <c r="AE3407" s="5">
        <v>0</v>
      </c>
    </row>
    <row r="3408" spans="1:31" x14ac:dyDescent="0.25">
      <c r="A3408" s="6" t="s">
        <v>86</v>
      </c>
      <c r="B3408" s="3" t="s">
        <v>270</v>
      </c>
      <c r="C3408" s="3" t="s">
        <v>5295</v>
      </c>
      <c r="D3408" s="4">
        <v>44342</v>
      </c>
      <c r="E3408" s="4">
        <v>44342</v>
      </c>
      <c r="F3408" s="4">
        <v>44349</v>
      </c>
      <c r="G3408" s="3" t="s">
        <v>211</v>
      </c>
      <c r="H3408" s="3" t="s">
        <v>90</v>
      </c>
      <c r="I3408" s="5">
        <v>90</v>
      </c>
      <c r="J3408" s="3" t="s">
        <v>91</v>
      </c>
      <c r="K3408" s="3" t="s">
        <v>90</v>
      </c>
      <c r="L3408" s="5">
        <v>90</v>
      </c>
      <c r="M3408" s="5">
        <v>1.06</v>
      </c>
      <c r="N3408" s="41" t="str">
        <f>IF(M3408="","",IF(M3408&lt;0,-M3408&amp;"_"&amp;COUNTIF(M$2:M3408,M3408),M3408&amp;"_"&amp;COUNTIF(M$2:M3408,M3408)))</f>
        <v>1.06_4</v>
      </c>
      <c r="O3408" s="42" t="str">
        <f t="shared" si="53"/>
        <v/>
      </c>
      <c r="P3408" s="3" t="s">
        <v>5296</v>
      </c>
      <c r="Q3408" s="3" t="s">
        <v>5294</v>
      </c>
      <c r="R3408" s="3" t="s">
        <v>360</v>
      </c>
      <c r="S3408" s="3" t="s">
        <v>86</v>
      </c>
      <c r="T3408" s="3" t="s">
        <v>95</v>
      </c>
      <c r="U3408" s="3" t="s">
        <v>329</v>
      </c>
      <c r="V3408" s="3" t="s">
        <v>86</v>
      </c>
      <c r="W3408" s="3" t="s">
        <v>86</v>
      </c>
      <c r="X3408" s="3" t="s">
        <v>86</v>
      </c>
      <c r="Y3408" s="3" t="s">
        <v>97</v>
      </c>
      <c r="Z3408" s="3" t="s">
        <v>86</v>
      </c>
      <c r="AA3408" s="4"/>
      <c r="AB3408" s="3" t="s">
        <v>86</v>
      </c>
      <c r="AC3408" s="3" t="s">
        <v>86</v>
      </c>
      <c r="AD3408" s="3" t="s">
        <v>86</v>
      </c>
      <c r="AE3408" s="5">
        <v>0</v>
      </c>
    </row>
    <row r="3409" spans="1:31" x14ac:dyDescent="0.25">
      <c r="A3409" s="6" t="s">
        <v>86</v>
      </c>
      <c r="B3409" s="3" t="s">
        <v>270</v>
      </c>
      <c r="C3409" s="3" t="s">
        <v>5295</v>
      </c>
      <c r="D3409" s="4">
        <v>44342</v>
      </c>
      <c r="E3409" s="4">
        <v>44342</v>
      </c>
      <c r="F3409" s="4">
        <v>44349</v>
      </c>
      <c r="G3409" s="3" t="s">
        <v>211</v>
      </c>
      <c r="H3409" s="3" t="s">
        <v>90</v>
      </c>
      <c r="I3409" s="5">
        <v>150</v>
      </c>
      <c r="J3409" s="3" t="s">
        <v>91</v>
      </c>
      <c r="K3409" s="3" t="s">
        <v>90</v>
      </c>
      <c r="L3409" s="5">
        <v>150</v>
      </c>
      <c r="M3409" s="5">
        <v>1.77</v>
      </c>
      <c r="N3409" s="41" t="str">
        <f>IF(M3409="","",IF(M3409&lt;0,-M3409&amp;"_"&amp;COUNTIF(M$2:M3409,M3409),M3409&amp;"_"&amp;COUNTIF(M$2:M3409,M3409)))</f>
        <v>1.77_22</v>
      </c>
      <c r="O3409" s="42" t="str">
        <f t="shared" si="53"/>
        <v/>
      </c>
      <c r="P3409" s="3" t="s">
        <v>5296</v>
      </c>
      <c r="Q3409" s="3" t="s">
        <v>5294</v>
      </c>
      <c r="R3409" s="3" t="s">
        <v>515</v>
      </c>
      <c r="S3409" s="3" t="s">
        <v>86</v>
      </c>
      <c r="T3409" s="3" t="s">
        <v>95</v>
      </c>
      <c r="U3409" s="3" t="s">
        <v>329</v>
      </c>
      <c r="V3409" s="3" t="s">
        <v>86</v>
      </c>
      <c r="W3409" s="3" t="s">
        <v>86</v>
      </c>
      <c r="X3409" s="3" t="s">
        <v>86</v>
      </c>
      <c r="Y3409" s="3" t="s">
        <v>97</v>
      </c>
      <c r="Z3409" s="3" t="s">
        <v>86</v>
      </c>
      <c r="AA3409" s="4"/>
      <c r="AB3409" s="3" t="s">
        <v>86</v>
      </c>
      <c r="AC3409" s="3" t="s">
        <v>86</v>
      </c>
      <c r="AD3409" s="3" t="s">
        <v>86</v>
      </c>
      <c r="AE3409" s="5">
        <v>0</v>
      </c>
    </row>
    <row r="3410" spans="1:31" x14ac:dyDescent="0.25">
      <c r="A3410" s="6" t="s">
        <v>86</v>
      </c>
      <c r="B3410" s="3" t="s">
        <v>270</v>
      </c>
      <c r="C3410" s="3" t="s">
        <v>5295</v>
      </c>
      <c r="D3410" s="4">
        <v>44342</v>
      </c>
      <c r="E3410" s="4">
        <v>44342</v>
      </c>
      <c r="F3410" s="4">
        <v>44349</v>
      </c>
      <c r="G3410" s="3" t="s">
        <v>211</v>
      </c>
      <c r="H3410" s="3" t="s">
        <v>90</v>
      </c>
      <c r="I3410" s="5">
        <v>20</v>
      </c>
      <c r="J3410" s="3" t="s">
        <v>91</v>
      </c>
      <c r="K3410" s="3" t="s">
        <v>90</v>
      </c>
      <c r="L3410" s="5">
        <v>20</v>
      </c>
      <c r="M3410" s="5">
        <v>0.24</v>
      </c>
      <c r="N3410" s="41" t="str">
        <f>IF(M3410="","",IF(M3410&lt;0,-M3410&amp;"_"&amp;COUNTIF(M$2:M3410,M3410),M3410&amp;"_"&amp;COUNTIF(M$2:M3410,M3410)))</f>
        <v>0.24_3</v>
      </c>
      <c r="O3410" s="42" t="str">
        <f t="shared" si="53"/>
        <v/>
      </c>
      <c r="P3410" s="3" t="s">
        <v>5296</v>
      </c>
      <c r="Q3410" s="3" t="s">
        <v>5294</v>
      </c>
      <c r="R3410" s="3" t="s">
        <v>792</v>
      </c>
      <c r="S3410" s="3" t="s">
        <v>86</v>
      </c>
      <c r="T3410" s="3" t="s">
        <v>95</v>
      </c>
      <c r="U3410" s="3" t="s">
        <v>329</v>
      </c>
      <c r="V3410" s="3" t="s">
        <v>86</v>
      </c>
      <c r="W3410" s="3" t="s">
        <v>86</v>
      </c>
      <c r="X3410" s="3" t="s">
        <v>86</v>
      </c>
      <c r="Y3410" s="3" t="s">
        <v>97</v>
      </c>
      <c r="Z3410" s="3" t="s">
        <v>86</v>
      </c>
      <c r="AA3410" s="4"/>
      <c r="AB3410" s="3" t="s">
        <v>86</v>
      </c>
      <c r="AC3410" s="3" t="s">
        <v>86</v>
      </c>
      <c r="AD3410" s="3" t="s">
        <v>86</v>
      </c>
      <c r="AE3410" s="5">
        <v>0</v>
      </c>
    </row>
    <row r="3411" spans="1:31" x14ac:dyDescent="0.25">
      <c r="A3411" s="6" t="s">
        <v>86</v>
      </c>
      <c r="B3411" s="3" t="s">
        <v>270</v>
      </c>
      <c r="C3411" s="3" t="s">
        <v>5295</v>
      </c>
      <c r="D3411" s="4">
        <v>44342</v>
      </c>
      <c r="E3411" s="4">
        <v>44342</v>
      </c>
      <c r="F3411" s="4">
        <v>44349</v>
      </c>
      <c r="G3411" s="3" t="s">
        <v>211</v>
      </c>
      <c r="H3411" s="3" t="s">
        <v>90</v>
      </c>
      <c r="I3411" s="5">
        <v>500</v>
      </c>
      <c r="J3411" s="3" t="s">
        <v>91</v>
      </c>
      <c r="K3411" s="3" t="s">
        <v>90</v>
      </c>
      <c r="L3411" s="5">
        <v>500</v>
      </c>
      <c r="M3411" s="5">
        <v>5.89</v>
      </c>
      <c r="N3411" s="41" t="str">
        <f>IF(M3411="","",IF(M3411&lt;0,-M3411&amp;"_"&amp;COUNTIF(M$2:M3411,M3411),M3411&amp;"_"&amp;COUNTIF(M$2:M3411,M3411)))</f>
        <v>5.89_29</v>
      </c>
      <c r="O3411" s="42" t="str">
        <f t="shared" si="53"/>
        <v/>
      </c>
      <c r="P3411" s="3" t="s">
        <v>5296</v>
      </c>
      <c r="Q3411" s="3" t="s">
        <v>5294</v>
      </c>
      <c r="R3411" s="3" t="s">
        <v>369</v>
      </c>
      <c r="S3411" s="3" t="s">
        <v>86</v>
      </c>
      <c r="T3411" s="3" t="s">
        <v>95</v>
      </c>
      <c r="U3411" s="3" t="s">
        <v>329</v>
      </c>
      <c r="V3411" s="3" t="s">
        <v>86</v>
      </c>
      <c r="W3411" s="3" t="s">
        <v>86</v>
      </c>
      <c r="X3411" s="3" t="s">
        <v>86</v>
      </c>
      <c r="Y3411" s="3" t="s">
        <v>97</v>
      </c>
      <c r="Z3411" s="3" t="s">
        <v>86</v>
      </c>
      <c r="AA3411" s="4"/>
      <c r="AB3411" s="3" t="s">
        <v>86</v>
      </c>
      <c r="AC3411" s="3" t="s">
        <v>86</v>
      </c>
      <c r="AD3411" s="3" t="s">
        <v>86</v>
      </c>
      <c r="AE3411" s="5">
        <v>0</v>
      </c>
    </row>
    <row r="3412" spans="1:31" x14ac:dyDescent="0.25">
      <c r="A3412" s="6" t="s">
        <v>86</v>
      </c>
      <c r="B3412" s="3" t="s">
        <v>270</v>
      </c>
      <c r="C3412" s="3" t="s">
        <v>5295</v>
      </c>
      <c r="D3412" s="4">
        <v>44342</v>
      </c>
      <c r="E3412" s="4">
        <v>44342</v>
      </c>
      <c r="F3412" s="4">
        <v>44349</v>
      </c>
      <c r="G3412" s="3" t="s">
        <v>211</v>
      </c>
      <c r="H3412" s="3" t="s">
        <v>90</v>
      </c>
      <c r="I3412" s="5">
        <v>100</v>
      </c>
      <c r="J3412" s="3" t="s">
        <v>91</v>
      </c>
      <c r="K3412" s="3" t="s">
        <v>90</v>
      </c>
      <c r="L3412" s="5">
        <v>100</v>
      </c>
      <c r="M3412" s="5">
        <v>1.18</v>
      </c>
      <c r="N3412" s="41" t="str">
        <f>IF(M3412="","",IF(M3412&lt;0,-M3412&amp;"_"&amp;COUNTIF(M$2:M3412,M3412),M3412&amp;"_"&amp;COUNTIF(M$2:M3412,M3412)))</f>
        <v>1.18_27</v>
      </c>
      <c r="O3412" s="42" t="str">
        <f t="shared" si="53"/>
        <v/>
      </c>
      <c r="P3412" s="3" t="s">
        <v>5296</v>
      </c>
      <c r="Q3412" s="3" t="s">
        <v>5294</v>
      </c>
      <c r="R3412" s="3" t="s">
        <v>362</v>
      </c>
      <c r="S3412" s="3" t="s">
        <v>86</v>
      </c>
      <c r="T3412" s="3" t="s">
        <v>95</v>
      </c>
      <c r="U3412" s="3" t="s">
        <v>329</v>
      </c>
      <c r="V3412" s="3" t="s">
        <v>86</v>
      </c>
      <c r="W3412" s="3" t="s">
        <v>86</v>
      </c>
      <c r="X3412" s="3" t="s">
        <v>86</v>
      </c>
      <c r="Y3412" s="3" t="s">
        <v>97</v>
      </c>
      <c r="Z3412" s="3" t="s">
        <v>86</v>
      </c>
      <c r="AA3412" s="4"/>
      <c r="AB3412" s="3" t="s">
        <v>86</v>
      </c>
      <c r="AC3412" s="3" t="s">
        <v>86</v>
      </c>
      <c r="AD3412" s="3" t="s">
        <v>86</v>
      </c>
      <c r="AE3412" s="5">
        <v>0</v>
      </c>
    </row>
    <row r="3413" spans="1:31" x14ac:dyDescent="0.25">
      <c r="A3413" s="6" t="s">
        <v>86</v>
      </c>
      <c r="B3413" s="3" t="s">
        <v>270</v>
      </c>
      <c r="C3413" s="3" t="s">
        <v>5295</v>
      </c>
      <c r="D3413" s="4">
        <v>44342</v>
      </c>
      <c r="E3413" s="4">
        <v>44342</v>
      </c>
      <c r="F3413" s="4">
        <v>44349</v>
      </c>
      <c r="G3413" s="3" t="s">
        <v>211</v>
      </c>
      <c r="H3413" s="3" t="s">
        <v>90</v>
      </c>
      <c r="I3413" s="5">
        <v>3000</v>
      </c>
      <c r="J3413" s="3" t="s">
        <v>91</v>
      </c>
      <c r="K3413" s="3" t="s">
        <v>90</v>
      </c>
      <c r="L3413" s="5">
        <v>3000</v>
      </c>
      <c r="M3413" s="5">
        <v>35.31</v>
      </c>
      <c r="N3413" s="41" t="str">
        <f>IF(M3413="","",IF(M3413&lt;0,-M3413&amp;"_"&amp;COUNTIF(M$2:M3413,M3413),M3413&amp;"_"&amp;COUNTIF(M$2:M3413,M3413)))</f>
        <v>35.31_20</v>
      </c>
      <c r="O3413" s="42" t="str">
        <f t="shared" si="53"/>
        <v/>
      </c>
      <c r="P3413" s="3" t="s">
        <v>5296</v>
      </c>
      <c r="Q3413" s="3" t="s">
        <v>5294</v>
      </c>
      <c r="R3413" s="3" t="s">
        <v>363</v>
      </c>
      <c r="S3413" s="3" t="s">
        <v>86</v>
      </c>
      <c r="T3413" s="3" t="s">
        <v>95</v>
      </c>
      <c r="U3413" s="3" t="s">
        <v>329</v>
      </c>
      <c r="V3413" s="3" t="s">
        <v>86</v>
      </c>
      <c r="W3413" s="3" t="s">
        <v>86</v>
      </c>
      <c r="X3413" s="3" t="s">
        <v>86</v>
      </c>
      <c r="Y3413" s="3" t="s">
        <v>97</v>
      </c>
      <c r="Z3413" s="3" t="s">
        <v>86</v>
      </c>
      <c r="AA3413" s="4"/>
      <c r="AB3413" s="3" t="s">
        <v>86</v>
      </c>
      <c r="AC3413" s="3" t="s">
        <v>86</v>
      </c>
      <c r="AD3413" s="3" t="s">
        <v>86</v>
      </c>
      <c r="AE3413" s="5">
        <v>0</v>
      </c>
    </row>
    <row r="3414" spans="1:31" x14ac:dyDescent="0.25">
      <c r="A3414" s="6" t="s">
        <v>86</v>
      </c>
      <c r="B3414" s="3" t="s">
        <v>270</v>
      </c>
      <c r="C3414" s="3" t="s">
        <v>5295</v>
      </c>
      <c r="D3414" s="4">
        <v>44342</v>
      </c>
      <c r="E3414" s="4">
        <v>44342</v>
      </c>
      <c r="F3414" s="4">
        <v>44349</v>
      </c>
      <c r="G3414" s="3" t="s">
        <v>211</v>
      </c>
      <c r="H3414" s="3" t="s">
        <v>90</v>
      </c>
      <c r="I3414" s="5">
        <v>570</v>
      </c>
      <c r="J3414" s="3" t="s">
        <v>91</v>
      </c>
      <c r="K3414" s="3" t="s">
        <v>90</v>
      </c>
      <c r="L3414" s="5">
        <v>570</v>
      </c>
      <c r="M3414" s="5">
        <v>6.71</v>
      </c>
      <c r="N3414" s="41" t="str">
        <f>IF(M3414="","",IF(M3414&lt;0,-M3414&amp;"_"&amp;COUNTIF(M$2:M3414,M3414),M3414&amp;"_"&amp;COUNTIF(M$2:M3414,M3414)))</f>
        <v>6.71_3</v>
      </c>
      <c r="O3414" s="42" t="str">
        <f t="shared" si="53"/>
        <v/>
      </c>
      <c r="P3414" s="3" t="s">
        <v>5296</v>
      </c>
      <c r="Q3414" s="3" t="s">
        <v>5294</v>
      </c>
      <c r="R3414" s="3" t="s">
        <v>364</v>
      </c>
      <c r="S3414" s="3" t="s">
        <v>86</v>
      </c>
      <c r="T3414" s="3" t="s">
        <v>95</v>
      </c>
      <c r="U3414" s="3" t="s">
        <v>329</v>
      </c>
      <c r="V3414" s="3" t="s">
        <v>86</v>
      </c>
      <c r="W3414" s="3" t="s">
        <v>86</v>
      </c>
      <c r="X3414" s="3" t="s">
        <v>86</v>
      </c>
      <c r="Y3414" s="3" t="s">
        <v>97</v>
      </c>
      <c r="Z3414" s="3" t="s">
        <v>86</v>
      </c>
      <c r="AA3414" s="4"/>
      <c r="AB3414" s="3" t="s">
        <v>86</v>
      </c>
      <c r="AC3414" s="3" t="s">
        <v>86</v>
      </c>
      <c r="AD3414" s="3" t="s">
        <v>86</v>
      </c>
      <c r="AE3414" s="5">
        <v>0</v>
      </c>
    </row>
    <row r="3415" spans="1:31" x14ac:dyDescent="0.25">
      <c r="A3415" s="6" t="s">
        <v>86</v>
      </c>
      <c r="B3415" s="3" t="s">
        <v>270</v>
      </c>
      <c r="C3415" s="3" t="s">
        <v>5295</v>
      </c>
      <c r="D3415" s="4">
        <v>44342</v>
      </c>
      <c r="E3415" s="4">
        <v>44342</v>
      </c>
      <c r="F3415" s="4">
        <v>44349</v>
      </c>
      <c r="G3415" s="3" t="s">
        <v>211</v>
      </c>
      <c r="H3415" s="3" t="s">
        <v>90</v>
      </c>
      <c r="I3415" s="5">
        <v>35</v>
      </c>
      <c r="J3415" s="3" t="s">
        <v>91</v>
      </c>
      <c r="K3415" s="3" t="s">
        <v>90</v>
      </c>
      <c r="L3415" s="5">
        <v>35</v>
      </c>
      <c r="M3415" s="5">
        <v>0.41</v>
      </c>
      <c r="N3415" s="41" t="str">
        <f>IF(M3415="","",IF(M3415&lt;0,-M3415&amp;"_"&amp;COUNTIF(M$2:M3415,M3415),M3415&amp;"_"&amp;COUNTIF(M$2:M3415,M3415)))</f>
        <v>0.41_5</v>
      </c>
      <c r="O3415" s="42" t="str">
        <f t="shared" si="53"/>
        <v/>
      </c>
      <c r="P3415" s="3" t="s">
        <v>5296</v>
      </c>
      <c r="Q3415" s="3" t="s">
        <v>5294</v>
      </c>
      <c r="R3415" s="3" t="s">
        <v>366</v>
      </c>
      <c r="S3415" s="3" t="s">
        <v>86</v>
      </c>
      <c r="T3415" s="3" t="s">
        <v>95</v>
      </c>
      <c r="U3415" s="3" t="s">
        <v>329</v>
      </c>
      <c r="V3415" s="3" t="s">
        <v>86</v>
      </c>
      <c r="W3415" s="3" t="s">
        <v>86</v>
      </c>
      <c r="X3415" s="3" t="s">
        <v>86</v>
      </c>
      <c r="Y3415" s="3" t="s">
        <v>97</v>
      </c>
      <c r="Z3415" s="3" t="s">
        <v>86</v>
      </c>
      <c r="AA3415" s="4"/>
      <c r="AB3415" s="3" t="s">
        <v>86</v>
      </c>
      <c r="AC3415" s="3" t="s">
        <v>86</v>
      </c>
      <c r="AD3415" s="3" t="s">
        <v>86</v>
      </c>
      <c r="AE3415" s="5">
        <v>0</v>
      </c>
    </row>
    <row r="3416" spans="1:31" x14ac:dyDescent="0.25">
      <c r="A3416" s="6" t="s">
        <v>86</v>
      </c>
      <c r="B3416" s="3" t="s">
        <v>270</v>
      </c>
      <c r="C3416" s="3" t="s">
        <v>5295</v>
      </c>
      <c r="D3416" s="4">
        <v>44342</v>
      </c>
      <c r="E3416" s="4">
        <v>44342</v>
      </c>
      <c r="F3416" s="4">
        <v>44349</v>
      </c>
      <c r="G3416" s="3" t="s">
        <v>211</v>
      </c>
      <c r="H3416" s="3" t="s">
        <v>90</v>
      </c>
      <c r="I3416" s="5">
        <v>750</v>
      </c>
      <c r="J3416" s="3" t="s">
        <v>91</v>
      </c>
      <c r="K3416" s="3" t="s">
        <v>90</v>
      </c>
      <c r="L3416" s="5">
        <v>750</v>
      </c>
      <c r="M3416" s="5">
        <v>8.83</v>
      </c>
      <c r="N3416" s="41" t="str">
        <f>IF(M3416="","",IF(M3416&lt;0,-M3416&amp;"_"&amp;COUNTIF(M$2:M3416,M3416),M3416&amp;"_"&amp;COUNTIF(M$2:M3416,M3416)))</f>
        <v>8.83_10</v>
      </c>
      <c r="O3416" s="42" t="str">
        <f t="shared" si="53"/>
        <v/>
      </c>
      <c r="P3416" s="3" t="s">
        <v>5296</v>
      </c>
      <c r="Q3416" s="3" t="s">
        <v>5294</v>
      </c>
      <c r="R3416" s="3" t="s">
        <v>375</v>
      </c>
      <c r="S3416" s="3" t="s">
        <v>86</v>
      </c>
      <c r="T3416" s="3" t="s">
        <v>95</v>
      </c>
      <c r="U3416" s="3" t="s">
        <v>329</v>
      </c>
      <c r="V3416" s="3" t="s">
        <v>86</v>
      </c>
      <c r="W3416" s="3" t="s">
        <v>86</v>
      </c>
      <c r="X3416" s="3" t="s">
        <v>86</v>
      </c>
      <c r="Y3416" s="3" t="s">
        <v>97</v>
      </c>
      <c r="Z3416" s="3" t="s">
        <v>86</v>
      </c>
      <c r="AA3416" s="4"/>
      <c r="AB3416" s="3" t="s">
        <v>86</v>
      </c>
      <c r="AC3416" s="3" t="s">
        <v>86</v>
      </c>
      <c r="AD3416" s="3" t="s">
        <v>86</v>
      </c>
      <c r="AE3416" s="5">
        <v>0</v>
      </c>
    </row>
    <row r="3417" spans="1:31" x14ac:dyDescent="0.25">
      <c r="A3417" s="6" t="s">
        <v>86</v>
      </c>
      <c r="B3417" s="3" t="s">
        <v>270</v>
      </c>
      <c r="C3417" s="3" t="s">
        <v>5295</v>
      </c>
      <c r="D3417" s="4">
        <v>44342</v>
      </c>
      <c r="E3417" s="4">
        <v>44342</v>
      </c>
      <c r="F3417" s="4">
        <v>44349</v>
      </c>
      <c r="G3417" s="3" t="s">
        <v>211</v>
      </c>
      <c r="H3417" s="3" t="s">
        <v>90</v>
      </c>
      <c r="I3417" s="5">
        <v>195</v>
      </c>
      <c r="J3417" s="3" t="s">
        <v>91</v>
      </c>
      <c r="K3417" s="3" t="s">
        <v>90</v>
      </c>
      <c r="L3417" s="5">
        <v>195</v>
      </c>
      <c r="M3417" s="5">
        <v>2.2999999999999998</v>
      </c>
      <c r="N3417" s="41" t="str">
        <f>IF(M3417="","",IF(M3417&lt;0,-M3417&amp;"_"&amp;COUNTIF(M$2:M3417,M3417),M3417&amp;"_"&amp;COUNTIF(M$2:M3417,M3417)))</f>
        <v>2.3_2</v>
      </c>
      <c r="O3417" s="42" t="str">
        <f t="shared" si="53"/>
        <v/>
      </c>
      <c r="P3417" s="3" t="s">
        <v>5296</v>
      </c>
      <c r="Q3417" s="3" t="s">
        <v>5294</v>
      </c>
      <c r="R3417" s="3" t="s">
        <v>411</v>
      </c>
      <c r="S3417" s="3" t="s">
        <v>86</v>
      </c>
      <c r="T3417" s="3" t="s">
        <v>95</v>
      </c>
      <c r="U3417" s="3" t="s">
        <v>329</v>
      </c>
      <c r="V3417" s="3" t="s">
        <v>86</v>
      </c>
      <c r="W3417" s="3" t="s">
        <v>86</v>
      </c>
      <c r="X3417" s="3" t="s">
        <v>86</v>
      </c>
      <c r="Y3417" s="3" t="s">
        <v>97</v>
      </c>
      <c r="Z3417" s="3" t="s">
        <v>86</v>
      </c>
      <c r="AA3417" s="4"/>
      <c r="AB3417" s="3" t="s">
        <v>86</v>
      </c>
      <c r="AC3417" s="3" t="s">
        <v>86</v>
      </c>
      <c r="AD3417" s="3" t="s">
        <v>86</v>
      </c>
      <c r="AE3417" s="5">
        <v>0</v>
      </c>
    </row>
    <row r="3418" spans="1:31" x14ac:dyDescent="0.25">
      <c r="A3418" s="6" t="s">
        <v>86</v>
      </c>
      <c r="B3418" s="3" t="s">
        <v>270</v>
      </c>
      <c r="C3418" s="3" t="s">
        <v>5295</v>
      </c>
      <c r="D3418" s="4">
        <v>44342</v>
      </c>
      <c r="E3418" s="4">
        <v>44342</v>
      </c>
      <c r="F3418" s="4">
        <v>44349</v>
      </c>
      <c r="G3418" s="3" t="s">
        <v>211</v>
      </c>
      <c r="H3418" s="3" t="s">
        <v>90</v>
      </c>
      <c r="I3418" s="5">
        <v>150</v>
      </c>
      <c r="J3418" s="3" t="s">
        <v>91</v>
      </c>
      <c r="K3418" s="3" t="s">
        <v>90</v>
      </c>
      <c r="L3418" s="5">
        <v>150</v>
      </c>
      <c r="M3418" s="5">
        <v>1.77</v>
      </c>
      <c r="N3418" s="41" t="str">
        <f>IF(M3418="","",IF(M3418&lt;0,-M3418&amp;"_"&amp;COUNTIF(M$2:M3418,M3418),M3418&amp;"_"&amp;COUNTIF(M$2:M3418,M3418)))</f>
        <v>1.77_23</v>
      </c>
      <c r="O3418" s="42" t="str">
        <f t="shared" si="53"/>
        <v/>
      </c>
      <c r="P3418" s="3" t="s">
        <v>5296</v>
      </c>
      <c r="Q3418" s="3" t="s">
        <v>5294</v>
      </c>
      <c r="R3418" s="3" t="s">
        <v>517</v>
      </c>
      <c r="S3418" s="3" t="s">
        <v>86</v>
      </c>
      <c r="T3418" s="3" t="s">
        <v>95</v>
      </c>
      <c r="U3418" s="3" t="s">
        <v>329</v>
      </c>
      <c r="V3418" s="3" t="s">
        <v>86</v>
      </c>
      <c r="W3418" s="3" t="s">
        <v>86</v>
      </c>
      <c r="X3418" s="3" t="s">
        <v>86</v>
      </c>
      <c r="Y3418" s="3" t="s">
        <v>97</v>
      </c>
      <c r="Z3418" s="3" t="s">
        <v>86</v>
      </c>
      <c r="AA3418" s="4"/>
      <c r="AB3418" s="3" t="s">
        <v>86</v>
      </c>
      <c r="AC3418" s="3" t="s">
        <v>86</v>
      </c>
      <c r="AD3418" s="3" t="s">
        <v>86</v>
      </c>
      <c r="AE3418" s="5">
        <v>0</v>
      </c>
    </row>
    <row r="3419" spans="1:31" x14ac:dyDescent="0.25">
      <c r="A3419" s="6" t="s">
        <v>86</v>
      </c>
      <c r="B3419" s="3" t="s">
        <v>270</v>
      </c>
      <c r="C3419" s="3" t="s">
        <v>5295</v>
      </c>
      <c r="D3419" s="4">
        <v>44342</v>
      </c>
      <c r="E3419" s="4">
        <v>44342</v>
      </c>
      <c r="F3419" s="4">
        <v>44349</v>
      </c>
      <c r="G3419" s="3" t="s">
        <v>211</v>
      </c>
      <c r="H3419" s="3" t="s">
        <v>90</v>
      </c>
      <c r="I3419" s="5">
        <v>150</v>
      </c>
      <c r="J3419" s="3" t="s">
        <v>91</v>
      </c>
      <c r="K3419" s="3" t="s">
        <v>90</v>
      </c>
      <c r="L3419" s="5">
        <v>150</v>
      </c>
      <c r="M3419" s="5">
        <v>1.77</v>
      </c>
      <c r="N3419" s="41" t="str">
        <f>IF(M3419="","",IF(M3419&lt;0,-M3419&amp;"_"&amp;COUNTIF(M$2:M3419,M3419),M3419&amp;"_"&amp;COUNTIF(M$2:M3419,M3419)))</f>
        <v>1.77_24</v>
      </c>
      <c r="O3419" s="42" t="str">
        <f t="shared" si="53"/>
        <v/>
      </c>
      <c r="P3419" s="3" t="s">
        <v>5296</v>
      </c>
      <c r="Q3419" s="3" t="s">
        <v>5294</v>
      </c>
      <c r="R3419" s="3" t="s">
        <v>370</v>
      </c>
      <c r="S3419" s="3" t="s">
        <v>86</v>
      </c>
      <c r="T3419" s="3" t="s">
        <v>95</v>
      </c>
      <c r="U3419" s="3" t="s">
        <v>329</v>
      </c>
      <c r="V3419" s="3" t="s">
        <v>86</v>
      </c>
      <c r="W3419" s="3" t="s">
        <v>86</v>
      </c>
      <c r="X3419" s="3" t="s">
        <v>86</v>
      </c>
      <c r="Y3419" s="3" t="s">
        <v>97</v>
      </c>
      <c r="Z3419" s="3" t="s">
        <v>86</v>
      </c>
      <c r="AA3419" s="4"/>
      <c r="AB3419" s="3" t="s">
        <v>86</v>
      </c>
      <c r="AC3419" s="3" t="s">
        <v>86</v>
      </c>
      <c r="AD3419" s="3" t="s">
        <v>86</v>
      </c>
      <c r="AE3419" s="5">
        <v>0</v>
      </c>
    </row>
    <row r="3420" spans="1:31" x14ac:dyDescent="0.25">
      <c r="A3420" s="6" t="s">
        <v>86</v>
      </c>
      <c r="B3420" s="3" t="s">
        <v>270</v>
      </c>
      <c r="C3420" s="3" t="s">
        <v>5295</v>
      </c>
      <c r="D3420" s="4">
        <v>44342</v>
      </c>
      <c r="E3420" s="4">
        <v>44342</v>
      </c>
      <c r="F3420" s="4">
        <v>44349</v>
      </c>
      <c r="G3420" s="3" t="s">
        <v>211</v>
      </c>
      <c r="H3420" s="3" t="s">
        <v>90</v>
      </c>
      <c r="I3420" s="5">
        <v>1680</v>
      </c>
      <c r="J3420" s="3" t="s">
        <v>91</v>
      </c>
      <c r="K3420" s="3" t="s">
        <v>90</v>
      </c>
      <c r="L3420" s="5">
        <v>1680</v>
      </c>
      <c r="M3420" s="5">
        <v>19.78</v>
      </c>
      <c r="N3420" s="41" t="str">
        <f>IF(M3420="","",IF(M3420&lt;0,-M3420&amp;"_"&amp;COUNTIF(M$2:M3420,M3420),M3420&amp;"_"&amp;COUNTIF(M$2:M3420,M3420)))</f>
        <v>19.78_9</v>
      </c>
      <c r="O3420" s="42" t="str">
        <f t="shared" si="53"/>
        <v/>
      </c>
      <c r="P3420" s="3" t="s">
        <v>5296</v>
      </c>
      <c r="Q3420" s="3" t="s">
        <v>5294</v>
      </c>
      <c r="R3420" s="3" t="s">
        <v>371</v>
      </c>
      <c r="S3420" s="3" t="s">
        <v>86</v>
      </c>
      <c r="T3420" s="3" t="s">
        <v>95</v>
      </c>
      <c r="U3420" s="3" t="s">
        <v>329</v>
      </c>
      <c r="V3420" s="3" t="s">
        <v>86</v>
      </c>
      <c r="W3420" s="3" t="s">
        <v>86</v>
      </c>
      <c r="X3420" s="3" t="s">
        <v>86</v>
      </c>
      <c r="Y3420" s="3" t="s">
        <v>97</v>
      </c>
      <c r="Z3420" s="3" t="s">
        <v>86</v>
      </c>
      <c r="AA3420" s="4"/>
      <c r="AB3420" s="3" t="s">
        <v>86</v>
      </c>
      <c r="AC3420" s="3" t="s">
        <v>86</v>
      </c>
      <c r="AD3420" s="3" t="s">
        <v>86</v>
      </c>
      <c r="AE3420" s="5">
        <v>0</v>
      </c>
    </row>
    <row r="3421" spans="1:31" x14ac:dyDescent="0.25">
      <c r="A3421" s="6" t="s">
        <v>86</v>
      </c>
      <c r="B3421" s="3" t="s">
        <v>270</v>
      </c>
      <c r="C3421" s="3" t="s">
        <v>5295</v>
      </c>
      <c r="D3421" s="4">
        <v>44342</v>
      </c>
      <c r="E3421" s="4">
        <v>44342</v>
      </c>
      <c r="F3421" s="4">
        <v>44349</v>
      </c>
      <c r="G3421" s="3" t="s">
        <v>211</v>
      </c>
      <c r="H3421" s="3" t="s">
        <v>90</v>
      </c>
      <c r="I3421" s="5">
        <v>310</v>
      </c>
      <c r="J3421" s="3" t="s">
        <v>91</v>
      </c>
      <c r="K3421" s="3" t="s">
        <v>90</v>
      </c>
      <c r="L3421" s="5">
        <v>310</v>
      </c>
      <c r="M3421" s="5">
        <v>3.65</v>
      </c>
      <c r="N3421" s="41" t="str">
        <f>IF(M3421="","",IF(M3421&lt;0,-M3421&amp;"_"&amp;COUNTIF(M$2:M3421,M3421),M3421&amp;"_"&amp;COUNTIF(M$2:M3421,M3421)))</f>
        <v>3.65_5</v>
      </c>
      <c r="O3421" s="42" t="str">
        <f t="shared" si="53"/>
        <v/>
      </c>
      <c r="P3421" s="3" t="s">
        <v>5296</v>
      </c>
      <c r="Q3421" s="3" t="s">
        <v>5294</v>
      </c>
      <c r="R3421" s="3" t="s">
        <v>365</v>
      </c>
      <c r="S3421" s="3" t="s">
        <v>86</v>
      </c>
      <c r="T3421" s="3" t="s">
        <v>95</v>
      </c>
      <c r="U3421" s="3" t="s">
        <v>329</v>
      </c>
      <c r="V3421" s="3" t="s">
        <v>86</v>
      </c>
      <c r="W3421" s="3" t="s">
        <v>86</v>
      </c>
      <c r="X3421" s="3" t="s">
        <v>86</v>
      </c>
      <c r="Y3421" s="3" t="s">
        <v>97</v>
      </c>
      <c r="Z3421" s="3" t="s">
        <v>86</v>
      </c>
      <c r="AA3421" s="4"/>
      <c r="AB3421" s="3" t="s">
        <v>86</v>
      </c>
      <c r="AC3421" s="3" t="s">
        <v>86</v>
      </c>
      <c r="AD3421" s="3" t="s">
        <v>86</v>
      </c>
      <c r="AE3421" s="5">
        <v>0</v>
      </c>
    </row>
    <row r="3422" spans="1:31" x14ac:dyDescent="0.25">
      <c r="A3422" s="6" t="s">
        <v>86</v>
      </c>
      <c r="B3422" s="3" t="s">
        <v>270</v>
      </c>
      <c r="C3422" s="3" t="s">
        <v>5295</v>
      </c>
      <c r="D3422" s="4">
        <v>44342</v>
      </c>
      <c r="E3422" s="4">
        <v>44342</v>
      </c>
      <c r="F3422" s="4">
        <v>44349</v>
      </c>
      <c r="G3422" s="3" t="s">
        <v>211</v>
      </c>
      <c r="H3422" s="3" t="s">
        <v>90</v>
      </c>
      <c r="I3422" s="5">
        <v>1500</v>
      </c>
      <c r="J3422" s="3" t="s">
        <v>91</v>
      </c>
      <c r="K3422" s="3" t="s">
        <v>90</v>
      </c>
      <c r="L3422" s="5">
        <v>1500</v>
      </c>
      <c r="M3422" s="5">
        <v>17.66</v>
      </c>
      <c r="N3422" s="41" t="str">
        <f>IF(M3422="","",IF(M3422&lt;0,-M3422&amp;"_"&amp;COUNTIF(M$2:M3422,M3422),M3422&amp;"_"&amp;COUNTIF(M$2:M3422,M3422)))</f>
        <v>17.66_15</v>
      </c>
      <c r="O3422" s="42" t="str">
        <f t="shared" si="53"/>
        <v/>
      </c>
      <c r="P3422" s="3" t="s">
        <v>5296</v>
      </c>
      <c r="Q3422" s="3" t="s">
        <v>5294</v>
      </c>
      <c r="R3422" s="3" t="s">
        <v>372</v>
      </c>
      <c r="S3422" s="3" t="s">
        <v>86</v>
      </c>
      <c r="T3422" s="3" t="s">
        <v>95</v>
      </c>
      <c r="U3422" s="3" t="s">
        <v>329</v>
      </c>
      <c r="V3422" s="3" t="s">
        <v>86</v>
      </c>
      <c r="W3422" s="3" t="s">
        <v>86</v>
      </c>
      <c r="X3422" s="3" t="s">
        <v>86</v>
      </c>
      <c r="Y3422" s="3" t="s">
        <v>97</v>
      </c>
      <c r="Z3422" s="3" t="s">
        <v>86</v>
      </c>
      <c r="AA3422" s="4"/>
      <c r="AB3422" s="3" t="s">
        <v>86</v>
      </c>
      <c r="AC3422" s="3" t="s">
        <v>86</v>
      </c>
      <c r="AD3422" s="3" t="s">
        <v>86</v>
      </c>
      <c r="AE3422" s="5">
        <v>0</v>
      </c>
    </row>
    <row r="3423" spans="1:31" x14ac:dyDescent="0.25">
      <c r="A3423" s="6" t="s">
        <v>86</v>
      </c>
      <c r="B3423" s="3" t="s">
        <v>270</v>
      </c>
      <c r="C3423" s="3" t="s">
        <v>5295</v>
      </c>
      <c r="D3423" s="4">
        <v>44342</v>
      </c>
      <c r="E3423" s="4">
        <v>44342</v>
      </c>
      <c r="F3423" s="4">
        <v>44349</v>
      </c>
      <c r="G3423" s="3" t="s">
        <v>211</v>
      </c>
      <c r="H3423" s="3" t="s">
        <v>90</v>
      </c>
      <c r="I3423" s="5">
        <v>100</v>
      </c>
      <c r="J3423" s="3" t="s">
        <v>91</v>
      </c>
      <c r="K3423" s="3" t="s">
        <v>90</v>
      </c>
      <c r="L3423" s="5">
        <v>100</v>
      </c>
      <c r="M3423" s="5">
        <v>1.18</v>
      </c>
      <c r="N3423" s="41" t="str">
        <f>IF(M3423="","",IF(M3423&lt;0,-M3423&amp;"_"&amp;COUNTIF(M$2:M3423,M3423),M3423&amp;"_"&amp;COUNTIF(M$2:M3423,M3423)))</f>
        <v>1.18_28</v>
      </c>
      <c r="O3423" s="42" t="str">
        <f t="shared" si="53"/>
        <v/>
      </c>
      <c r="P3423" s="3" t="s">
        <v>5296</v>
      </c>
      <c r="Q3423" s="3" t="s">
        <v>5294</v>
      </c>
      <c r="R3423" s="3" t="s">
        <v>373</v>
      </c>
      <c r="S3423" s="3" t="s">
        <v>86</v>
      </c>
      <c r="T3423" s="3" t="s">
        <v>95</v>
      </c>
      <c r="U3423" s="3" t="s">
        <v>329</v>
      </c>
      <c r="V3423" s="3" t="s">
        <v>86</v>
      </c>
      <c r="W3423" s="3" t="s">
        <v>86</v>
      </c>
      <c r="X3423" s="3" t="s">
        <v>86</v>
      </c>
      <c r="Y3423" s="3" t="s">
        <v>97</v>
      </c>
      <c r="Z3423" s="3" t="s">
        <v>86</v>
      </c>
      <c r="AA3423" s="4"/>
      <c r="AB3423" s="3" t="s">
        <v>86</v>
      </c>
      <c r="AC3423" s="3" t="s">
        <v>86</v>
      </c>
      <c r="AD3423" s="3" t="s">
        <v>86</v>
      </c>
      <c r="AE3423" s="5">
        <v>0</v>
      </c>
    </row>
    <row r="3424" spans="1:31" x14ac:dyDescent="0.25">
      <c r="A3424" s="6" t="s">
        <v>86</v>
      </c>
      <c r="B3424" s="3" t="s">
        <v>270</v>
      </c>
      <c r="C3424" s="3" t="s">
        <v>5295</v>
      </c>
      <c r="D3424" s="4">
        <v>44342</v>
      </c>
      <c r="E3424" s="4">
        <v>44342</v>
      </c>
      <c r="F3424" s="4">
        <v>44349</v>
      </c>
      <c r="G3424" s="3" t="s">
        <v>211</v>
      </c>
      <c r="H3424" s="3" t="s">
        <v>90</v>
      </c>
      <c r="I3424" s="5">
        <v>2880</v>
      </c>
      <c r="J3424" s="3" t="s">
        <v>91</v>
      </c>
      <c r="K3424" s="3" t="s">
        <v>90</v>
      </c>
      <c r="L3424" s="5">
        <v>2880</v>
      </c>
      <c r="M3424" s="5">
        <v>33.9</v>
      </c>
      <c r="N3424" s="41" t="str">
        <f>IF(M3424="","",IF(M3424&lt;0,-M3424&amp;"_"&amp;COUNTIF(M$2:M3424,M3424),M3424&amp;"_"&amp;COUNTIF(M$2:M3424,M3424)))</f>
        <v>33.9_19</v>
      </c>
      <c r="O3424" s="42" t="str">
        <f t="shared" si="53"/>
        <v/>
      </c>
      <c r="P3424" s="3" t="s">
        <v>5296</v>
      </c>
      <c r="Q3424" s="3" t="s">
        <v>5294</v>
      </c>
      <c r="R3424" s="3" t="s">
        <v>374</v>
      </c>
      <c r="S3424" s="3" t="s">
        <v>86</v>
      </c>
      <c r="T3424" s="3" t="s">
        <v>95</v>
      </c>
      <c r="U3424" s="3" t="s">
        <v>329</v>
      </c>
      <c r="V3424" s="3" t="s">
        <v>86</v>
      </c>
      <c r="W3424" s="3" t="s">
        <v>86</v>
      </c>
      <c r="X3424" s="3" t="s">
        <v>86</v>
      </c>
      <c r="Y3424" s="3" t="s">
        <v>97</v>
      </c>
      <c r="Z3424" s="3" t="s">
        <v>86</v>
      </c>
      <c r="AA3424" s="4"/>
      <c r="AB3424" s="3" t="s">
        <v>86</v>
      </c>
      <c r="AC3424" s="3" t="s">
        <v>86</v>
      </c>
      <c r="AD3424" s="3" t="s">
        <v>86</v>
      </c>
      <c r="AE3424" s="5">
        <v>0</v>
      </c>
    </row>
    <row r="3425" spans="1:31" x14ac:dyDescent="0.25">
      <c r="A3425" s="6" t="s">
        <v>86</v>
      </c>
      <c r="B3425" s="3" t="s">
        <v>270</v>
      </c>
      <c r="C3425" s="3" t="s">
        <v>5295</v>
      </c>
      <c r="D3425" s="4">
        <v>44342</v>
      </c>
      <c r="E3425" s="4">
        <v>44342</v>
      </c>
      <c r="F3425" s="4">
        <v>44349</v>
      </c>
      <c r="G3425" s="3" t="s">
        <v>211</v>
      </c>
      <c r="H3425" s="3" t="s">
        <v>90</v>
      </c>
      <c r="I3425" s="5">
        <v>160</v>
      </c>
      <c r="J3425" s="3" t="s">
        <v>91</v>
      </c>
      <c r="K3425" s="3" t="s">
        <v>90</v>
      </c>
      <c r="L3425" s="5">
        <v>160</v>
      </c>
      <c r="M3425" s="5">
        <v>1.88</v>
      </c>
      <c r="N3425" s="41" t="str">
        <f>IF(M3425="","",IF(M3425&lt;0,-M3425&amp;"_"&amp;COUNTIF(M$2:M3425,M3425),M3425&amp;"_"&amp;COUNTIF(M$2:M3425,M3425)))</f>
        <v>1.88_6</v>
      </c>
      <c r="O3425" s="42" t="str">
        <f t="shared" si="53"/>
        <v/>
      </c>
      <c r="P3425" s="3" t="s">
        <v>5296</v>
      </c>
      <c r="Q3425" s="3" t="s">
        <v>5294</v>
      </c>
      <c r="R3425" s="3" t="s">
        <v>553</v>
      </c>
      <c r="S3425" s="3" t="s">
        <v>86</v>
      </c>
      <c r="T3425" s="3" t="s">
        <v>95</v>
      </c>
      <c r="U3425" s="3" t="s">
        <v>329</v>
      </c>
      <c r="V3425" s="3" t="s">
        <v>86</v>
      </c>
      <c r="W3425" s="3" t="s">
        <v>86</v>
      </c>
      <c r="X3425" s="3" t="s">
        <v>86</v>
      </c>
      <c r="Y3425" s="3" t="s">
        <v>97</v>
      </c>
      <c r="Z3425" s="3" t="s">
        <v>86</v>
      </c>
      <c r="AA3425" s="4"/>
      <c r="AB3425" s="3" t="s">
        <v>86</v>
      </c>
      <c r="AC3425" s="3" t="s">
        <v>86</v>
      </c>
      <c r="AD3425" s="3" t="s">
        <v>86</v>
      </c>
      <c r="AE3425" s="5">
        <v>0</v>
      </c>
    </row>
    <row r="3426" spans="1:31" x14ac:dyDescent="0.25">
      <c r="A3426" s="6" t="s">
        <v>86</v>
      </c>
      <c r="B3426" s="3" t="s">
        <v>270</v>
      </c>
      <c r="C3426" s="3" t="s">
        <v>5295</v>
      </c>
      <c r="D3426" s="4">
        <v>44342</v>
      </c>
      <c r="E3426" s="4">
        <v>44342</v>
      </c>
      <c r="F3426" s="4">
        <v>44349</v>
      </c>
      <c r="G3426" s="3" t="s">
        <v>211</v>
      </c>
      <c r="H3426" s="3" t="s">
        <v>90</v>
      </c>
      <c r="I3426" s="5">
        <v>450</v>
      </c>
      <c r="J3426" s="3" t="s">
        <v>91</v>
      </c>
      <c r="K3426" s="3" t="s">
        <v>90</v>
      </c>
      <c r="L3426" s="5">
        <v>450</v>
      </c>
      <c r="M3426" s="5">
        <v>5.3</v>
      </c>
      <c r="N3426" s="41" t="str">
        <f>IF(M3426="","",IF(M3426&lt;0,-M3426&amp;"_"&amp;COUNTIF(M$2:M3426,M3426),M3426&amp;"_"&amp;COUNTIF(M$2:M3426,M3426)))</f>
        <v>5.3_14</v>
      </c>
      <c r="O3426" s="42" t="str">
        <f t="shared" si="53"/>
        <v/>
      </c>
      <c r="P3426" s="3" t="s">
        <v>5296</v>
      </c>
      <c r="Q3426" s="3" t="s">
        <v>5294</v>
      </c>
      <c r="R3426" s="3" t="s">
        <v>383</v>
      </c>
      <c r="S3426" s="3" t="s">
        <v>86</v>
      </c>
      <c r="T3426" s="3" t="s">
        <v>95</v>
      </c>
      <c r="U3426" s="3" t="s">
        <v>329</v>
      </c>
      <c r="V3426" s="3" t="s">
        <v>86</v>
      </c>
      <c r="W3426" s="3" t="s">
        <v>86</v>
      </c>
      <c r="X3426" s="3" t="s">
        <v>86</v>
      </c>
      <c r="Y3426" s="3" t="s">
        <v>97</v>
      </c>
      <c r="Z3426" s="3" t="s">
        <v>86</v>
      </c>
      <c r="AA3426" s="4"/>
      <c r="AB3426" s="3" t="s">
        <v>86</v>
      </c>
      <c r="AC3426" s="3" t="s">
        <v>86</v>
      </c>
      <c r="AD3426" s="3" t="s">
        <v>86</v>
      </c>
      <c r="AE3426" s="5">
        <v>0</v>
      </c>
    </row>
    <row r="3427" spans="1:31" x14ac:dyDescent="0.25">
      <c r="A3427" s="6" t="s">
        <v>86</v>
      </c>
      <c r="B3427" s="3" t="s">
        <v>270</v>
      </c>
      <c r="C3427" s="3" t="s">
        <v>5295</v>
      </c>
      <c r="D3427" s="4">
        <v>44342</v>
      </c>
      <c r="E3427" s="4">
        <v>44342</v>
      </c>
      <c r="F3427" s="4">
        <v>44349</v>
      </c>
      <c r="G3427" s="3" t="s">
        <v>211</v>
      </c>
      <c r="H3427" s="3" t="s">
        <v>90</v>
      </c>
      <c r="I3427" s="5">
        <v>150</v>
      </c>
      <c r="J3427" s="3" t="s">
        <v>91</v>
      </c>
      <c r="K3427" s="3" t="s">
        <v>90</v>
      </c>
      <c r="L3427" s="5">
        <v>150</v>
      </c>
      <c r="M3427" s="5">
        <v>1.77</v>
      </c>
      <c r="N3427" s="41" t="str">
        <f>IF(M3427="","",IF(M3427&lt;0,-M3427&amp;"_"&amp;COUNTIF(M$2:M3427,M3427),M3427&amp;"_"&amp;COUNTIF(M$2:M3427,M3427)))</f>
        <v>1.77_25</v>
      </c>
      <c r="O3427" s="42" t="str">
        <f t="shared" si="53"/>
        <v/>
      </c>
      <c r="P3427" s="3" t="s">
        <v>5296</v>
      </c>
      <c r="Q3427" s="3" t="s">
        <v>5294</v>
      </c>
      <c r="R3427" s="3" t="s">
        <v>376</v>
      </c>
      <c r="S3427" s="3" t="s">
        <v>86</v>
      </c>
      <c r="T3427" s="3" t="s">
        <v>95</v>
      </c>
      <c r="U3427" s="3" t="s">
        <v>329</v>
      </c>
      <c r="V3427" s="3" t="s">
        <v>86</v>
      </c>
      <c r="W3427" s="3" t="s">
        <v>86</v>
      </c>
      <c r="X3427" s="3" t="s">
        <v>86</v>
      </c>
      <c r="Y3427" s="3" t="s">
        <v>97</v>
      </c>
      <c r="Z3427" s="3" t="s">
        <v>86</v>
      </c>
      <c r="AA3427" s="4"/>
      <c r="AB3427" s="3" t="s">
        <v>86</v>
      </c>
      <c r="AC3427" s="3" t="s">
        <v>86</v>
      </c>
      <c r="AD3427" s="3" t="s">
        <v>86</v>
      </c>
      <c r="AE3427" s="5">
        <v>0</v>
      </c>
    </row>
    <row r="3428" spans="1:31" x14ac:dyDescent="0.25">
      <c r="A3428" s="6" t="s">
        <v>86</v>
      </c>
      <c r="B3428" s="3" t="s">
        <v>270</v>
      </c>
      <c r="C3428" s="3" t="s">
        <v>5295</v>
      </c>
      <c r="D3428" s="4">
        <v>44342</v>
      </c>
      <c r="E3428" s="4">
        <v>44342</v>
      </c>
      <c r="F3428" s="4">
        <v>44349</v>
      </c>
      <c r="G3428" s="3" t="s">
        <v>211</v>
      </c>
      <c r="H3428" s="3" t="s">
        <v>90</v>
      </c>
      <c r="I3428" s="5">
        <v>30</v>
      </c>
      <c r="J3428" s="3" t="s">
        <v>91</v>
      </c>
      <c r="K3428" s="3" t="s">
        <v>90</v>
      </c>
      <c r="L3428" s="5">
        <v>30</v>
      </c>
      <c r="M3428" s="5">
        <v>0.35</v>
      </c>
      <c r="N3428" s="41" t="str">
        <f>IF(M3428="","",IF(M3428&lt;0,-M3428&amp;"_"&amp;COUNTIF(M$2:M3428,M3428),M3428&amp;"_"&amp;COUNTIF(M$2:M3428,M3428)))</f>
        <v>0.35_9</v>
      </c>
      <c r="O3428" s="42" t="str">
        <f t="shared" si="53"/>
        <v/>
      </c>
      <c r="P3428" s="3" t="s">
        <v>5296</v>
      </c>
      <c r="Q3428" s="3" t="s">
        <v>5294</v>
      </c>
      <c r="R3428" s="3" t="s">
        <v>664</v>
      </c>
      <c r="S3428" s="3" t="s">
        <v>86</v>
      </c>
      <c r="T3428" s="3" t="s">
        <v>95</v>
      </c>
      <c r="U3428" s="3" t="s">
        <v>329</v>
      </c>
      <c r="V3428" s="3" t="s">
        <v>86</v>
      </c>
      <c r="W3428" s="3" t="s">
        <v>86</v>
      </c>
      <c r="X3428" s="3" t="s">
        <v>86</v>
      </c>
      <c r="Y3428" s="3" t="s">
        <v>97</v>
      </c>
      <c r="Z3428" s="3" t="s">
        <v>86</v>
      </c>
      <c r="AA3428" s="4"/>
      <c r="AB3428" s="3" t="s">
        <v>86</v>
      </c>
      <c r="AC3428" s="3" t="s">
        <v>86</v>
      </c>
      <c r="AD3428" s="3" t="s">
        <v>86</v>
      </c>
      <c r="AE3428" s="5">
        <v>0</v>
      </c>
    </row>
    <row r="3429" spans="1:31" x14ac:dyDescent="0.25">
      <c r="A3429" s="6" t="s">
        <v>86</v>
      </c>
      <c r="B3429" s="3" t="s">
        <v>270</v>
      </c>
      <c r="C3429" s="3" t="s">
        <v>5295</v>
      </c>
      <c r="D3429" s="4">
        <v>44342</v>
      </c>
      <c r="E3429" s="4">
        <v>44342</v>
      </c>
      <c r="F3429" s="4">
        <v>44349</v>
      </c>
      <c r="G3429" s="3" t="s">
        <v>211</v>
      </c>
      <c r="H3429" s="3" t="s">
        <v>90</v>
      </c>
      <c r="I3429" s="5">
        <v>100</v>
      </c>
      <c r="J3429" s="3" t="s">
        <v>91</v>
      </c>
      <c r="K3429" s="3" t="s">
        <v>90</v>
      </c>
      <c r="L3429" s="5">
        <v>100</v>
      </c>
      <c r="M3429" s="5">
        <v>1.18</v>
      </c>
      <c r="N3429" s="41" t="str">
        <f>IF(M3429="","",IF(M3429&lt;0,-M3429&amp;"_"&amp;COUNTIF(M$2:M3429,M3429),M3429&amp;"_"&amp;COUNTIF(M$2:M3429,M3429)))</f>
        <v>1.18_29</v>
      </c>
      <c r="O3429" s="42" t="str">
        <f t="shared" si="53"/>
        <v/>
      </c>
      <c r="P3429" s="3" t="s">
        <v>5296</v>
      </c>
      <c r="Q3429" s="3" t="s">
        <v>5294</v>
      </c>
      <c r="R3429" s="3" t="s">
        <v>5080</v>
      </c>
      <c r="S3429" s="3" t="s">
        <v>86</v>
      </c>
      <c r="T3429" s="3" t="s">
        <v>95</v>
      </c>
      <c r="U3429" s="3" t="s">
        <v>329</v>
      </c>
      <c r="V3429" s="3" t="s">
        <v>86</v>
      </c>
      <c r="W3429" s="3" t="s">
        <v>86</v>
      </c>
      <c r="X3429" s="3" t="s">
        <v>86</v>
      </c>
      <c r="Y3429" s="3" t="s">
        <v>97</v>
      </c>
      <c r="Z3429" s="3" t="s">
        <v>86</v>
      </c>
      <c r="AA3429" s="4"/>
      <c r="AB3429" s="3" t="s">
        <v>86</v>
      </c>
      <c r="AC3429" s="3" t="s">
        <v>86</v>
      </c>
      <c r="AD3429" s="3" t="s">
        <v>86</v>
      </c>
      <c r="AE3429" s="5">
        <v>0</v>
      </c>
    </row>
    <row r="3430" spans="1:31" x14ac:dyDescent="0.25">
      <c r="A3430" s="6" t="s">
        <v>86</v>
      </c>
      <c r="B3430" s="3" t="s">
        <v>270</v>
      </c>
      <c r="C3430" s="3" t="s">
        <v>5295</v>
      </c>
      <c r="D3430" s="4">
        <v>44342</v>
      </c>
      <c r="E3430" s="4">
        <v>44342</v>
      </c>
      <c r="F3430" s="4">
        <v>44349</v>
      </c>
      <c r="G3430" s="3" t="s">
        <v>211</v>
      </c>
      <c r="H3430" s="3" t="s">
        <v>90</v>
      </c>
      <c r="I3430" s="5">
        <v>30</v>
      </c>
      <c r="J3430" s="3" t="s">
        <v>91</v>
      </c>
      <c r="K3430" s="3" t="s">
        <v>90</v>
      </c>
      <c r="L3430" s="5">
        <v>30</v>
      </c>
      <c r="M3430" s="5">
        <v>0.35</v>
      </c>
      <c r="N3430" s="41" t="str">
        <f>IF(M3430="","",IF(M3430&lt;0,-M3430&amp;"_"&amp;COUNTIF(M$2:M3430,M3430),M3430&amp;"_"&amp;COUNTIF(M$2:M3430,M3430)))</f>
        <v>0.35_10</v>
      </c>
      <c r="O3430" s="42" t="str">
        <f t="shared" si="53"/>
        <v/>
      </c>
      <c r="P3430" s="3" t="s">
        <v>5296</v>
      </c>
      <c r="Q3430" s="3" t="s">
        <v>5294</v>
      </c>
      <c r="R3430" s="3" t="s">
        <v>5297</v>
      </c>
      <c r="S3430" s="3" t="s">
        <v>86</v>
      </c>
      <c r="T3430" s="3" t="s">
        <v>95</v>
      </c>
      <c r="U3430" s="3" t="s">
        <v>329</v>
      </c>
      <c r="V3430" s="3" t="s">
        <v>86</v>
      </c>
      <c r="W3430" s="3" t="s">
        <v>86</v>
      </c>
      <c r="X3430" s="3" t="s">
        <v>86</v>
      </c>
      <c r="Y3430" s="3" t="s">
        <v>97</v>
      </c>
      <c r="Z3430" s="3" t="s">
        <v>86</v>
      </c>
      <c r="AA3430" s="4"/>
      <c r="AB3430" s="3" t="s">
        <v>86</v>
      </c>
      <c r="AC3430" s="3" t="s">
        <v>86</v>
      </c>
      <c r="AD3430" s="3" t="s">
        <v>86</v>
      </c>
      <c r="AE3430" s="5">
        <v>0</v>
      </c>
    </row>
    <row r="3431" spans="1:31" x14ac:dyDescent="0.25">
      <c r="A3431" s="6" t="s">
        <v>86</v>
      </c>
      <c r="B3431" s="3" t="s">
        <v>270</v>
      </c>
      <c r="C3431" s="3" t="s">
        <v>5295</v>
      </c>
      <c r="D3431" s="4">
        <v>44342</v>
      </c>
      <c r="E3431" s="4">
        <v>44342</v>
      </c>
      <c r="F3431" s="4">
        <v>44349</v>
      </c>
      <c r="G3431" s="3" t="s">
        <v>211</v>
      </c>
      <c r="H3431" s="3" t="s">
        <v>90</v>
      </c>
      <c r="I3431" s="5">
        <v>275</v>
      </c>
      <c r="J3431" s="3" t="s">
        <v>91</v>
      </c>
      <c r="K3431" s="3" t="s">
        <v>90</v>
      </c>
      <c r="L3431" s="5">
        <v>275</v>
      </c>
      <c r="M3431" s="5">
        <v>3.24</v>
      </c>
      <c r="N3431" s="41" t="str">
        <f>IF(M3431="","",IF(M3431&lt;0,-M3431&amp;"_"&amp;COUNTIF(M$2:M3431,M3431),M3431&amp;"_"&amp;COUNTIF(M$2:M3431,M3431)))</f>
        <v>3.24_3</v>
      </c>
      <c r="O3431" s="42" t="str">
        <f t="shared" si="53"/>
        <v/>
      </c>
      <c r="P3431" s="3" t="s">
        <v>5296</v>
      </c>
      <c r="Q3431" s="3" t="s">
        <v>5294</v>
      </c>
      <c r="R3431" s="3" t="s">
        <v>5298</v>
      </c>
      <c r="S3431" s="3" t="s">
        <v>86</v>
      </c>
      <c r="T3431" s="3" t="s">
        <v>95</v>
      </c>
      <c r="U3431" s="3" t="s">
        <v>329</v>
      </c>
      <c r="V3431" s="3" t="s">
        <v>86</v>
      </c>
      <c r="W3431" s="3" t="s">
        <v>86</v>
      </c>
      <c r="X3431" s="3" t="s">
        <v>86</v>
      </c>
      <c r="Y3431" s="3" t="s">
        <v>97</v>
      </c>
      <c r="Z3431" s="3" t="s">
        <v>86</v>
      </c>
      <c r="AA3431" s="4"/>
      <c r="AB3431" s="3" t="s">
        <v>86</v>
      </c>
      <c r="AC3431" s="3" t="s">
        <v>86</v>
      </c>
      <c r="AD3431" s="3" t="s">
        <v>86</v>
      </c>
      <c r="AE3431" s="5">
        <v>0</v>
      </c>
    </row>
    <row r="3432" spans="1:31" x14ac:dyDescent="0.25">
      <c r="A3432" s="6" t="s">
        <v>86</v>
      </c>
      <c r="B3432" s="3" t="s">
        <v>270</v>
      </c>
      <c r="C3432" s="3" t="s">
        <v>5295</v>
      </c>
      <c r="D3432" s="4">
        <v>44342</v>
      </c>
      <c r="E3432" s="4">
        <v>44342</v>
      </c>
      <c r="F3432" s="4">
        <v>44349</v>
      </c>
      <c r="G3432" s="3" t="s">
        <v>211</v>
      </c>
      <c r="H3432" s="3" t="s">
        <v>90</v>
      </c>
      <c r="I3432" s="5">
        <v>2200</v>
      </c>
      <c r="J3432" s="3" t="s">
        <v>91</v>
      </c>
      <c r="K3432" s="3" t="s">
        <v>90</v>
      </c>
      <c r="L3432" s="5">
        <v>2200</v>
      </c>
      <c r="M3432" s="5">
        <v>25.9</v>
      </c>
      <c r="N3432" s="41" t="str">
        <f>IF(M3432="","",IF(M3432&lt;0,-M3432&amp;"_"&amp;COUNTIF(M$2:M3432,M3432),M3432&amp;"_"&amp;COUNTIF(M$2:M3432,M3432)))</f>
        <v>25.9_6</v>
      </c>
      <c r="O3432" s="42" t="str">
        <f t="shared" si="53"/>
        <v/>
      </c>
      <c r="P3432" s="3" t="s">
        <v>5296</v>
      </c>
      <c r="Q3432" s="3" t="s">
        <v>5294</v>
      </c>
      <c r="R3432" s="3" t="s">
        <v>377</v>
      </c>
      <c r="S3432" s="3" t="s">
        <v>86</v>
      </c>
      <c r="T3432" s="3" t="s">
        <v>95</v>
      </c>
      <c r="U3432" s="3" t="s">
        <v>329</v>
      </c>
      <c r="V3432" s="3" t="s">
        <v>86</v>
      </c>
      <c r="W3432" s="3" t="s">
        <v>86</v>
      </c>
      <c r="X3432" s="3" t="s">
        <v>86</v>
      </c>
      <c r="Y3432" s="3" t="s">
        <v>97</v>
      </c>
      <c r="Z3432" s="3" t="s">
        <v>86</v>
      </c>
      <c r="AA3432" s="4"/>
      <c r="AB3432" s="3" t="s">
        <v>86</v>
      </c>
      <c r="AC3432" s="3" t="s">
        <v>86</v>
      </c>
      <c r="AD3432" s="3" t="s">
        <v>86</v>
      </c>
      <c r="AE3432" s="5">
        <v>0</v>
      </c>
    </row>
    <row r="3433" spans="1:31" x14ac:dyDescent="0.25">
      <c r="A3433" s="6" t="s">
        <v>86</v>
      </c>
      <c r="B3433" s="3" t="s">
        <v>270</v>
      </c>
      <c r="C3433" s="3" t="s">
        <v>5295</v>
      </c>
      <c r="D3433" s="4">
        <v>44342</v>
      </c>
      <c r="E3433" s="4">
        <v>44342</v>
      </c>
      <c r="F3433" s="4">
        <v>44349</v>
      </c>
      <c r="G3433" s="3" t="s">
        <v>211</v>
      </c>
      <c r="H3433" s="3" t="s">
        <v>90</v>
      </c>
      <c r="I3433" s="5">
        <v>130</v>
      </c>
      <c r="J3433" s="3" t="s">
        <v>91</v>
      </c>
      <c r="K3433" s="3" t="s">
        <v>90</v>
      </c>
      <c r="L3433" s="5">
        <v>130</v>
      </c>
      <c r="M3433" s="5">
        <v>1.53</v>
      </c>
      <c r="N3433" s="41" t="str">
        <f>IF(M3433="","",IF(M3433&lt;0,-M3433&amp;"_"&amp;COUNTIF(M$2:M3433,M3433),M3433&amp;"_"&amp;COUNTIF(M$2:M3433,M3433)))</f>
        <v>1.53_7</v>
      </c>
      <c r="O3433" s="42" t="str">
        <f t="shared" si="53"/>
        <v/>
      </c>
      <c r="P3433" s="3" t="s">
        <v>5296</v>
      </c>
      <c r="Q3433" s="3" t="s">
        <v>5294</v>
      </c>
      <c r="R3433" s="3" t="s">
        <v>378</v>
      </c>
      <c r="S3433" s="3" t="s">
        <v>86</v>
      </c>
      <c r="T3433" s="3" t="s">
        <v>95</v>
      </c>
      <c r="U3433" s="3" t="s">
        <v>329</v>
      </c>
      <c r="V3433" s="3" t="s">
        <v>86</v>
      </c>
      <c r="W3433" s="3" t="s">
        <v>86</v>
      </c>
      <c r="X3433" s="3" t="s">
        <v>86</v>
      </c>
      <c r="Y3433" s="3" t="s">
        <v>97</v>
      </c>
      <c r="Z3433" s="3" t="s">
        <v>86</v>
      </c>
      <c r="AA3433" s="4"/>
      <c r="AB3433" s="3" t="s">
        <v>86</v>
      </c>
      <c r="AC3433" s="3" t="s">
        <v>86</v>
      </c>
      <c r="AD3433" s="3" t="s">
        <v>86</v>
      </c>
      <c r="AE3433" s="5">
        <v>0</v>
      </c>
    </row>
    <row r="3434" spans="1:31" x14ac:dyDescent="0.25">
      <c r="A3434" s="6" t="s">
        <v>86</v>
      </c>
      <c r="B3434" s="3" t="s">
        <v>270</v>
      </c>
      <c r="C3434" s="3" t="s">
        <v>5295</v>
      </c>
      <c r="D3434" s="4">
        <v>44342</v>
      </c>
      <c r="E3434" s="4">
        <v>44342</v>
      </c>
      <c r="F3434" s="4">
        <v>44349</v>
      </c>
      <c r="G3434" s="3" t="s">
        <v>211</v>
      </c>
      <c r="H3434" s="3" t="s">
        <v>90</v>
      </c>
      <c r="I3434" s="5">
        <v>130</v>
      </c>
      <c r="J3434" s="3" t="s">
        <v>91</v>
      </c>
      <c r="K3434" s="3" t="s">
        <v>90</v>
      </c>
      <c r="L3434" s="5">
        <v>130</v>
      </c>
      <c r="M3434" s="5">
        <v>1.53</v>
      </c>
      <c r="N3434" s="41" t="str">
        <f>IF(M3434="","",IF(M3434&lt;0,-M3434&amp;"_"&amp;COUNTIF(M$2:M3434,M3434),M3434&amp;"_"&amp;COUNTIF(M$2:M3434,M3434)))</f>
        <v>1.53_8</v>
      </c>
      <c r="O3434" s="42" t="str">
        <f t="shared" si="53"/>
        <v/>
      </c>
      <c r="P3434" s="3" t="s">
        <v>5296</v>
      </c>
      <c r="Q3434" s="3" t="s">
        <v>5294</v>
      </c>
      <c r="R3434" s="3" t="s">
        <v>380</v>
      </c>
      <c r="S3434" s="3" t="s">
        <v>86</v>
      </c>
      <c r="T3434" s="3" t="s">
        <v>95</v>
      </c>
      <c r="U3434" s="3" t="s">
        <v>329</v>
      </c>
      <c r="V3434" s="3" t="s">
        <v>86</v>
      </c>
      <c r="W3434" s="3" t="s">
        <v>86</v>
      </c>
      <c r="X3434" s="3" t="s">
        <v>86</v>
      </c>
      <c r="Y3434" s="3" t="s">
        <v>97</v>
      </c>
      <c r="Z3434" s="3" t="s">
        <v>86</v>
      </c>
      <c r="AA3434" s="4"/>
      <c r="AB3434" s="3" t="s">
        <v>86</v>
      </c>
      <c r="AC3434" s="3" t="s">
        <v>86</v>
      </c>
      <c r="AD3434" s="3" t="s">
        <v>86</v>
      </c>
      <c r="AE3434" s="5">
        <v>0</v>
      </c>
    </row>
    <row r="3435" spans="1:31" x14ac:dyDescent="0.25">
      <c r="A3435" s="6" t="s">
        <v>86</v>
      </c>
      <c r="B3435" s="3" t="s">
        <v>270</v>
      </c>
      <c r="C3435" s="3" t="s">
        <v>5295</v>
      </c>
      <c r="D3435" s="4">
        <v>44342</v>
      </c>
      <c r="E3435" s="4">
        <v>44342</v>
      </c>
      <c r="F3435" s="4">
        <v>44349</v>
      </c>
      <c r="G3435" s="3" t="s">
        <v>211</v>
      </c>
      <c r="H3435" s="3" t="s">
        <v>90</v>
      </c>
      <c r="I3435" s="5">
        <v>150</v>
      </c>
      <c r="J3435" s="3" t="s">
        <v>91</v>
      </c>
      <c r="K3435" s="3" t="s">
        <v>90</v>
      </c>
      <c r="L3435" s="5">
        <v>150</v>
      </c>
      <c r="M3435" s="5">
        <v>1.77</v>
      </c>
      <c r="N3435" s="41" t="str">
        <f>IF(M3435="","",IF(M3435&lt;0,-M3435&amp;"_"&amp;COUNTIF(M$2:M3435,M3435),M3435&amp;"_"&amp;COUNTIF(M$2:M3435,M3435)))</f>
        <v>1.77_26</v>
      </c>
      <c r="O3435" s="42" t="str">
        <f t="shared" si="53"/>
        <v/>
      </c>
      <c r="P3435" s="3" t="s">
        <v>5296</v>
      </c>
      <c r="Q3435" s="3" t="s">
        <v>5294</v>
      </c>
      <c r="R3435" s="3" t="s">
        <v>379</v>
      </c>
      <c r="S3435" s="3" t="s">
        <v>86</v>
      </c>
      <c r="T3435" s="3" t="s">
        <v>95</v>
      </c>
      <c r="U3435" s="3" t="s">
        <v>329</v>
      </c>
      <c r="V3435" s="3" t="s">
        <v>86</v>
      </c>
      <c r="W3435" s="3" t="s">
        <v>86</v>
      </c>
      <c r="X3435" s="3" t="s">
        <v>86</v>
      </c>
      <c r="Y3435" s="3" t="s">
        <v>97</v>
      </c>
      <c r="Z3435" s="3" t="s">
        <v>86</v>
      </c>
      <c r="AA3435" s="4"/>
      <c r="AB3435" s="3" t="s">
        <v>86</v>
      </c>
      <c r="AC3435" s="3" t="s">
        <v>86</v>
      </c>
      <c r="AD3435" s="3" t="s">
        <v>86</v>
      </c>
      <c r="AE3435" s="5">
        <v>0</v>
      </c>
    </row>
    <row r="3436" spans="1:31" x14ac:dyDescent="0.25">
      <c r="A3436" s="6" t="s">
        <v>86</v>
      </c>
      <c r="B3436" s="3" t="s">
        <v>270</v>
      </c>
      <c r="C3436" s="3" t="s">
        <v>5295</v>
      </c>
      <c r="D3436" s="4">
        <v>44342</v>
      </c>
      <c r="E3436" s="4">
        <v>44342</v>
      </c>
      <c r="F3436" s="4">
        <v>44349</v>
      </c>
      <c r="G3436" s="3" t="s">
        <v>211</v>
      </c>
      <c r="H3436" s="3" t="s">
        <v>90</v>
      </c>
      <c r="I3436" s="5">
        <v>325</v>
      </c>
      <c r="J3436" s="3" t="s">
        <v>91</v>
      </c>
      <c r="K3436" s="3" t="s">
        <v>90</v>
      </c>
      <c r="L3436" s="5">
        <v>325</v>
      </c>
      <c r="M3436" s="5">
        <v>3.83</v>
      </c>
      <c r="N3436" s="41" t="str">
        <f>IF(M3436="","",IF(M3436&lt;0,-M3436&amp;"_"&amp;COUNTIF(M$2:M3436,M3436),M3436&amp;"_"&amp;COUNTIF(M$2:M3436,M3436)))</f>
        <v>3.83_5</v>
      </c>
      <c r="O3436" s="42" t="str">
        <f t="shared" si="53"/>
        <v/>
      </c>
      <c r="P3436" s="3" t="s">
        <v>5296</v>
      </c>
      <c r="Q3436" s="3" t="s">
        <v>5294</v>
      </c>
      <c r="R3436" s="3" t="s">
        <v>415</v>
      </c>
      <c r="S3436" s="3" t="s">
        <v>86</v>
      </c>
      <c r="T3436" s="3" t="s">
        <v>95</v>
      </c>
      <c r="U3436" s="3" t="s">
        <v>329</v>
      </c>
      <c r="V3436" s="3" t="s">
        <v>86</v>
      </c>
      <c r="W3436" s="3" t="s">
        <v>86</v>
      </c>
      <c r="X3436" s="3" t="s">
        <v>86</v>
      </c>
      <c r="Y3436" s="3" t="s">
        <v>97</v>
      </c>
      <c r="Z3436" s="3" t="s">
        <v>86</v>
      </c>
      <c r="AA3436" s="4"/>
      <c r="AB3436" s="3" t="s">
        <v>86</v>
      </c>
      <c r="AC3436" s="3" t="s">
        <v>86</v>
      </c>
      <c r="AD3436" s="3" t="s">
        <v>86</v>
      </c>
      <c r="AE3436" s="5">
        <v>0</v>
      </c>
    </row>
    <row r="3437" spans="1:31" x14ac:dyDescent="0.25">
      <c r="A3437" s="6" t="s">
        <v>86</v>
      </c>
      <c r="B3437" s="3" t="s">
        <v>270</v>
      </c>
      <c r="C3437" s="3" t="s">
        <v>5295</v>
      </c>
      <c r="D3437" s="4">
        <v>44342</v>
      </c>
      <c r="E3437" s="4">
        <v>44342</v>
      </c>
      <c r="F3437" s="4">
        <v>44349</v>
      </c>
      <c r="G3437" s="3" t="s">
        <v>211</v>
      </c>
      <c r="H3437" s="3" t="s">
        <v>90</v>
      </c>
      <c r="I3437" s="5">
        <v>1800</v>
      </c>
      <c r="J3437" s="3" t="s">
        <v>91</v>
      </c>
      <c r="K3437" s="3" t="s">
        <v>90</v>
      </c>
      <c r="L3437" s="5">
        <v>1800</v>
      </c>
      <c r="M3437" s="5">
        <v>21.19</v>
      </c>
      <c r="N3437" s="41" t="str">
        <f>IF(M3437="","",IF(M3437&lt;0,-M3437&amp;"_"&amp;COUNTIF(M$2:M3437,M3437),M3437&amp;"_"&amp;COUNTIF(M$2:M3437,M3437)))</f>
        <v>21.19_10</v>
      </c>
      <c r="O3437" s="42" t="str">
        <f t="shared" si="53"/>
        <v/>
      </c>
      <c r="P3437" s="3" t="s">
        <v>5296</v>
      </c>
      <c r="Q3437" s="3" t="s">
        <v>5294</v>
      </c>
      <c r="R3437" s="3" t="s">
        <v>554</v>
      </c>
      <c r="S3437" s="3" t="s">
        <v>86</v>
      </c>
      <c r="T3437" s="3" t="s">
        <v>95</v>
      </c>
      <c r="U3437" s="3" t="s">
        <v>329</v>
      </c>
      <c r="V3437" s="3" t="s">
        <v>86</v>
      </c>
      <c r="W3437" s="3" t="s">
        <v>86</v>
      </c>
      <c r="X3437" s="3" t="s">
        <v>86</v>
      </c>
      <c r="Y3437" s="3" t="s">
        <v>97</v>
      </c>
      <c r="Z3437" s="3" t="s">
        <v>86</v>
      </c>
      <c r="AA3437" s="4"/>
      <c r="AB3437" s="3" t="s">
        <v>86</v>
      </c>
      <c r="AC3437" s="3" t="s">
        <v>86</v>
      </c>
      <c r="AD3437" s="3" t="s">
        <v>86</v>
      </c>
      <c r="AE3437" s="5">
        <v>0</v>
      </c>
    </row>
    <row r="3438" spans="1:31" x14ac:dyDescent="0.25">
      <c r="A3438" s="6" t="s">
        <v>86</v>
      </c>
      <c r="B3438" s="3" t="s">
        <v>270</v>
      </c>
      <c r="C3438" s="3" t="s">
        <v>5295</v>
      </c>
      <c r="D3438" s="4">
        <v>44342</v>
      </c>
      <c r="E3438" s="4">
        <v>44342</v>
      </c>
      <c r="F3438" s="4">
        <v>44349</v>
      </c>
      <c r="G3438" s="3" t="s">
        <v>211</v>
      </c>
      <c r="H3438" s="3" t="s">
        <v>90</v>
      </c>
      <c r="I3438" s="5">
        <v>600</v>
      </c>
      <c r="J3438" s="3" t="s">
        <v>91</v>
      </c>
      <c r="K3438" s="3" t="s">
        <v>90</v>
      </c>
      <c r="L3438" s="5">
        <v>600</v>
      </c>
      <c r="M3438" s="5">
        <v>7.06</v>
      </c>
      <c r="N3438" s="41" t="str">
        <f>IF(M3438="","",IF(M3438&lt;0,-M3438&amp;"_"&amp;COUNTIF(M$2:M3438,M3438),M3438&amp;"_"&amp;COUNTIF(M$2:M3438,M3438)))</f>
        <v>7.06_8</v>
      </c>
      <c r="O3438" s="42" t="str">
        <f t="shared" si="53"/>
        <v/>
      </c>
      <c r="P3438" s="3" t="s">
        <v>5296</v>
      </c>
      <c r="Q3438" s="3" t="s">
        <v>5294</v>
      </c>
      <c r="R3438" s="3" t="s">
        <v>615</v>
      </c>
      <c r="S3438" s="3" t="s">
        <v>86</v>
      </c>
      <c r="T3438" s="3" t="s">
        <v>95</v>
      </c>
      <c r="U3438" s="3" t="s">
        <v>329</v>
      </c>
      <c r="V3438" s="3" t="s">
        <v>86</v>
      </c>
      <c r="W3438" s="3" t="s">
        <v>86</v>
      </c>
      <c r="X3438" s="3" t="s">
        <v>86</v>
      </c>
      <c r="Y3438" s="3" t="s">
        <v>97</v>
      </c>
      <c r="Z3438" s="3" t="s">
        <v>86</v>
      </c>
      <c r="AA3438" s="4"/>
      <c r="AB3438" s="3" t="s">
        <v>86</v>
      </c>
      <c r="AC3438" s="3" t="s">
        <v>86</v>
      </c>
      <c r="AD3438" s="3" t="s">
        <v>86</v>
      </c>
      <c r="AE3438" s="5">
        <v>0</v>
      </c>
    </row>
    <row r="3439" spans="1:31" x14ac:dyDescent="0.25">
      <c r="A3439" s="6" t="s">
        <v>86</v>
      </c>
      <c r="B3439" s="3" t="s">
        <v>270</v>
      </c>
      <c r="C3439" s="3" t="s">
        <v>5295</v>
      </c>
      <c r="D3439" s="4">
        <v>44342</v>
      </c>
      <c r="E3439" s="4">
        <v>44342</v>
      </c>
      <c r="F3439" s="4">
        <v>44349</v>
      </c>
      <c r="G3439" s="3" t="s">
        <v>211</v>
      </c>
      <c r="H3439" s="3" t="s">
        <v>90</v>
      </c>
      <c r="I3439" s="5">
        <v>180</v>
      </c>
      <c r="J3439" s="3" t="s">
        <v>91</v>
      </c>
      <c r="K3439" s="3" t="s">
        <v>90</v>
      </c>
      <c r="L3439" s="5">
        <v>180</v>
      </c>
      <c r="M3439" s="5">
        <v>2.12</v>
      </c>
      <c r="N3439" s="41" t="str">
        <f>IF(M3439="","",IF(M3439&lt;0,-M3439&amp;"_"&amp;COUNTIF(M$2:M3439,M3439),M3439&amp;"_"&amp;COUNTIF(M$2:M3439,M3439)))</f>
        <v>2.12_8</v>
      </c>
      <c r="O3439" s="42" t="str">
        <f t="shared" si="53"/>
        <v/>
      </c>
      <c r="P3439" s="3" t="s">
        <v>5296</v>
      </c>
      <c r="Q3439" s="3" t="s">
        <v>5294</v>
      </c>
      <c r="R3439" s="3" t="s">
        <v>414</v>
      </c>
      <c r="S3439" s="3" t="s">
        <v>86</v>
      </c>
      <c r="T3439" s="3" t="s">
        <v>95</v>
      </c>
      <c r="U3439" s="3" t="s">
        <v>329</v>
      </c>
      <c r="V3439" s="3" t="s">
        <v>86</v>
      </c>
      <c r="W3439" s="3" t="s">
        <v>86</v>
      </c>
      <c r="X3439" s="3" t="s">
        <v>86</v>
      </c>
      <c r="Y3439" s="3" t="s">
        <v>97</v>
      </c>
      <c r="Z3439" s="3" t="s">
        <v>86</v>
      </c>
      <c r="AA3439" s="4"/>
      <c r="AB3439" s="3" t="s">
        <v>86</v>
      </c>
      <c r="AC3439" s="3" t="s">
        <v>86</v>
      </c>
      <c r="AD3439" s="3" t="s">
        <v>86</v>
      </c>
      <c r="AE3439" s="5">
        <v>0</v>
      </c>
    </row>
    <row r="3440" spans="1:31" x14ac:dyDescent="0.25">
      <c r="A3440" s="6" t="s">
        <v>86</v>
      </c>
      <c r="B3440" s="3" t="s">
        <v>270</v>
      </c>
      <c r="C3440" s="3" t="s">
        <v>5295</v>
      </c>
      <c r="D3440" s="4">
        <v>44342</v>
      </c>
      <c r="E3440" s="4">
        <v>44342</v>
      </c>
      <c r="F3440" s="4">
        <v>44349</v>
      </c>
      <c r="G3440" s="3" t="s">
        <v>211</v>
      </c>
      <c r="H3440" s="3" t="s">
        <v>90</v>
      </c>
      <c r="I3440" s="5">
        <v>1500</v>
      </c>
      <c r="J3440" s="3" t="s">
        <v>91</v>
      </c>
      <c r="K3440" s="3" t="s">
        <v>90</v>
      </c>
      <c r="L3440" s="5">
        <v>1500</v>
      </c>
      <c r="M3440" s="5">
        <v>17.66</v>
      </c>
      <c r="N3440" s="41" t="str">
        <f>IF(M3440="","",IF(M3440&lt;0,-M3440&amp;"_"&amp;COUNTIF(M$2:M3440,M3440),M3440&amp;"_"&amp;COUNTIF(M$2:M3440,M3440)))</f>
        <v>17.66_16</v>
      </c>
      <c r="O3440" s="42" t="str">
        <f t="shared" si="53"/>
        <v/>
      </c>
      <c r="P3440" s="3" t="s">
        <v>5296</v>
      </c>
      <c r="Q3440" s="3" t="s">
        <v>5294</v>
      </c>
      <c r="R3440" s="3" t="s">
        <v>382</v>
      </c>
      <c r="S3440" s="3" t="s">
        <v>86</v>
      </c>
      <c r="T3440" s="3" t="s">
        <v>95</v>
      </c>
      <c r="U3440" s="3" t="s">
        <v>329</v>
      </c>
      <c r="V3440" s="3" t="s">
        <v>86</v>
      </c>
      <c r="W3440" s="3" t="s">
        <v>86</v>
      </c>
      <c r="X3440" s="3" t="s">
        <v>86</v>
      </c>
      <c r="Y3440" s="3" t="s">
        <v>97</v>
      </c>
      <c r="Z3440" s="3" t="s">
        <v>86</v>
      </c>
      <c r="AA3440" s="4"/>
      <c r="AB3440" s="3" t="s">
        <v>86</v>
      </c>
      <c r="AC3440" s="3" t="s">
        <v>86</v>
      </c>
      <c r="AD3440" s="3" t="s">
        <v>86</v>
      </c>
      <c r="AE3440" s="5">
        <v>0</v>
      </c>
    </row>
    <row r="3441" spans="1:31" x14ac:dyDescent="0.25">
      <c r="A3441" s="6" t="s">
        <v>86</v>
      </c>
      <c r="B3441" s="3" t="s">
        <v>270</v>
      </c>
      <c r="C3441" s="3" t="s">
        <v>5295</v>
      </c>
      <c r="D3441" s="4">
        <v>44342</v>
      </c>
      <c r="E3441" s="4">
        <v>44342</v>
      </c>
      <c r="F3441" s="4">
        <v>44349</v>
      </c>
      <c r="G3441" s="3" t="s">
        <v>211</v>
      </c>
      <c r="H3441" s="3" t="s">
        <v>90</v>
      </c>
      <c r="I3441" s="5">
        <v>300</v>
      </c>
      <c r="J3441" s="3" t="s">
        <v>91</v>
      </c>
      <c r="K3441" s="3" t="s">
        <v>90</v>
      </c>
      <c r="L3441" s="5">
        <v>300</v>
      </c>
      <c r="M3441" s="5">
        <v>3.53</v>
      </c>
      <c r="N3441" s="41" t="str">
        <f>IF(M3441="","",IF(M3441&lt;0,-M3441&amp;"_"&amp;COUNTIF(M$2:M3441,M3441),M3441&amp;"_"&amp;COUNTIF(M$2:M3441,M3441)))</f>
        <v>3.53_16</v>
      </c>
      <c r="O3441" s="42" t="str">
        <f t="shared" si="53"/>
        <v/>
      </c>
      <c r="P3441" s="3" t="s">
        <v>5296</v>
      </c>
      <c r="Q3441" s="3" t="s">
        <v>5294</v>
      </c>
      <c r="R3441" s="3" t="s">
        <v>381</v>
      </c>
      <c r="S3441" s="3" t="s">
        <v>86</v>
      </c>
      <c r="T3441" s="3" t="s">
        <v>95</v>
      </c>
      <c r="U3441" s="3" t="s">
        <v>329</v>
      </c>
      <c r="V3441" s="3" t="s">
        <v>86</v>
      </c>
      <c r="W3441" s="3" t="s">
        <v>86</v>
      </c>
      <c r="X3441" s="3" t="s">
        <v>86</v>
      </c>
      <c r="Y3441" s="3" t="s">
        <v>97</v>
      </c>
      <c r="Z3441" s="3" t="s">
        <v>86</v>
      </c>
      <c r="AA3441" s="4"/>
      <c r="AB3441" s="3" t="s">
        <v>86</v>
      </c>
      <c r="AC3441" s="3" t="s">
        <v>86</v>
      </c>
      <c r="AD3441" s="3" t="s">
        <v>86</v>
      </c>
      <c r="AE3441" s="5">
        <v>0</v>
      </c>
    </row>
    <row r="3442" spans="1:31" x14ac:dyDescent="0.25">
      <c r="A3442" s="6" t="s">
        <v>86</v>
      </c>
      <c r="B3442" s="3" t="s">
        <v>2459</v>
      </c>
      <c r="C3442" s="3" t="s">
        <v>5299</v>
      </c>
      <c r="D3442" s="4">
        <v>44343</v>
      </c>
      <c r="E3442" s="4">
        <v>44343</v>
      </c>
      <c r="F3442" s="4">
        <v>44343</v>
      </c>
      <c r="G3442" s="3" t="s">
        <v>89</v>
      </c>
      <c r="H3442" s="3" t="s">
        <v>90</v>
      </c>
      <c r="I3442" s="5">
        <v>4560</v>
      </c>
      <c r="J3442" s="3" t="s">
        <v>91</v>
      </c>
      <c r="K3442" s="3" t="s">
        <v>90</v>
      </c>
      <c r="L3442" s="5">
        <v>4560</v>
      </c>
      <c r="M3442" s="5">
        <v>53.68</v>
      </c>
      <c r="N3442" s="41" t="str">
        <f>IF(M3442="","",IF(M3442&lt;0,-M3442&amp;"_"&amp;COUNTIF(M$2:M3442,M3442),M3442&amp;"_"&amp;COUNTIF(M$2:M3442,M3442)))</f>
        <v>53.68_1</v>
      </c>
      <c r="O3442" s="42" t="str">
        <f t="shared" si="53"/>
        <v/>
      </c>
      <c r="P3442" s="3" t="s">
        <v>5300</v>
      </c>
      <c r="Q3442" s="3" t="s">
        <v>5301</v>
      </c>
      <c r="R3442" s="3" t="s">
        <v>5302</v>
      </c>
      <c r="S3442" s="3" t="s">
        <v>86</v>
      </c>
      <c r="T3442" s="3" t="s">
        <v>95</v>
      </c>
      <c r="U3442" s="3" t="s">
        <v>5303</v>
      </c>
      <c r="V3442" s="3" t="s">
        <v>86</v>
      </c>
      <c r="W3442" s="3" t="s">
        <v>86</v>
      </c>
      <c r="X3442" s="3" t="s">
        <v>86</v>
      </c>
      <c r="Y3442" s="3" t="s">
        <v>97</v>
      </c>
      <c r="Z3442" s="3" t="s">
        <v>86</v>
      </c>
      <c r="AA3442" s="4"/>
      <c r="AB3442" s="3" t="s">
        <v>86</v>
      </c>
      <c r="AC3442" s="3" t="s">
        <v>86</v>
      </c>
      <c r="AD3442" s="3" t="s">
        <v>86</v>
      </c>
      <c r="AE3442" s="5">
        <v>0</v>
      </c>
    </row>
    <row r="3443" spans="1:31" x14ac:dyDescent="0.25">
      <c r="A3443" s="6" t="s">
        <v>86</v>
      </c>
      <c r="B3443" s="3" t="s">
        <v>2459</v>
      </c>
      <c r="C3443" s="3" t="s">
        <v>5299</v>
      </c>
      <c r="D3443" s="4">
        <v>44343</v>
      </c>
      <c r="E3443" s="4">
        <v>44343</v>
      </c>
      <c r="F3443" s="4">
        <v>44343</v>
      </c>
      <c r="G3443" s="3" t="s">
        <v>89</v>
      </c>
      <c r="H3443" s="3" t="s">
        <v>90</v>
      </c>
      <c r="I3443" s="5">
        <v>38189</v>
      </c>
      <c r="J3443" s="3" t="s">
        <v>91</v>
      </c>
      <c r="K3443" s="3" t="s">
        <v>90</v>
      </c>
      <c r="L3443" s="5">
        <v>38189</v>
      </c>
      <c r="M3443" s="5">
        <v>449.55</v>
      </c>
      <c r="N3443" s="41" t="str">
        <f>IF(M3443="","",IF(M3443&lt;0,-M3443&amp;"_"&amp;COUNTIF(M$2:M3443,M3443),M3443&amp;"_"&amp;COUNTIF(M$2:M3443,M3443)))</f>
        <v>449.55_1</v>
      </c>
      <c r="O3443" s="42" t="str">
        <f t="shared" si="53"/>
        <v/>
      </c>
      <c r="P3443" s="3" t="s">
        <v>5300</v>
      </c>
      <c r="Q3443" s="3" t="s">
        <v>5301</v>
      </c>
      <c r="R3443" s="3" t="s">
        <v>5304</v>
      </c>
      <c r="S3443" s="3" t="s">
        <v>86</v>
      </c>
      <c r="T3443" s="3" t="s">
        <v>95</v>
      </c>
      <c r="U3443" s="3" t="s">
        <v>5303</v>
      </c>
      <c r="V3443" s="3" t="s">
        <v>86</v>
      </c>
      <c r="W3443" s="3" t="s">
        <v>86</v>
      </c>
      <c r="X3443" s="3" t="s">
        <v>86</v>
      </c>
      <c r="Y3443" s="3" t="s">
        <v>97</v>
      </c>
      <c r="Z3443" s="3" t="s">
        <v>86</v>
      </c>
      <c r="AA3443" s="4"/>
      <c r="AB3443" s="3" t="s">
        <v>86</v>
      </c>
      <c r="AC3443" s="3" t="s">
        <v>86</v>
      </c>
      <c r="AD3443" s="3" t="s">
        <v>86</v>
      </c>
      <c r="AE3443" s="5">
        <v>0</v>
      </c>
    </row>
    <row r="3444" spans="1:31" x14ac:dyDescent="0.25">
      <c r="A3444" s="6" t="s">
        <v>86</v>
      </c>
      <c r="B3444" s="3" t="s">
        <v>2459</v>
      </c>
      <c r="C3444" s="3" t="s">
        <v>5299</v>
      </c>
      <c r="D3444" s="4">
        <v>44343</v>
      </c>
      <c r="E3444" s="4">
        <v>44343</v>
      </c>
      <c r="F3444" s="4">
        <v>44343</v>
      </c>
      <c r="G3444" s="3" t="s">
        <v>89</v>
      </c>
      <c r="H3444" s="3" t="s">
        <v>90</v>
      </c>
      <c r="I3444" s="5">
        <v>3425</v>
      </c>
      <c r="J3444" s="3" t="s">
        <v>91</v>
      </c>
      <c r="K3444" s="3" t="s">
        <v>90</v>
      </c>
      <c r="L3444" s="5">
        <v>3425</v>
      </c>
      <c r="M3444" s="5">
        <v>40.32</v>
      </c>
      <c r="N3444" s="41" t="str">
        <f>IF(M3444="","",IF(M3444&lt;0,-M3444&amp;"_"&amp;COUNTIF(M$2:M3444,M3444),M3444&amp;"_"&amp;COUNTIF(M$2:M3444,M3444)))</f>
        <v>40.32_2</v>
      </c>
      <c r="O3444" s="42" t="str">
        <f t="shared" si="53"/>
        <v/>
      </c>
      <c r="P3444" s="3" t="s">
        <v>5300</v>
      </c>
      <c r="Q3444" s="3" t="s">
        <v>5301</v>
      </c>
      <c r="R3444" s="3" t="s">
        <v>5305</v>
      </c>
      <c r="S3444" s="3" t="s">
        <v>86</v>
      </c>
      <c r="T3444" s="3" t="s">
        <v>95</v>
      </c>
      <c r="U3444" s="3" t="s">
        <v>5303</v>
      </c>
      <c r="V3444" s="3" t="s">
        <v>86</v>
      </c>
      <c r="W3444" s="3" t="s">
        <v>86</v>
      </c>
      <c r="X3444" s="3" t="s">
        <v>86</v>
      </c>
      <c r="Y3444" s="3" t="s">
        <v>97</v>
      </c>
      <c r="Z3444" s="3" t="s">
        <v>86</v>
      </c>
      <c r="AA3444" s="4"/>
      <c r="AB3444" s="3" t="s">
        <v>86</v>
      </c>
      <c r="AC3444" s="3" t="s">
        <v>86</v>
      </c>
      <c r="AD3444" s="3" t="s">
        <v>86</v>
      </c>
      <c r="AE3444" s="5">
        <v>0</v>
      </c>
    </row>
    <row r="3445" spans="1:31" x14ac:dyDescent="0.25">
      <c r="A3445" s="6" t="s">
        <v>86</v>
      </c>
      <c r="B3445" s="3" t="s">
        <v>2459</v>
      </c>
      <c r="C3445" s="3" t="s">
        <v>5306</v>
      </c>
      <c r="D3445" s="4">
        <v>44343</v>
      </c>
      <c r="E3445" s="4">
        <v>44343</v>
      </c>
      <c r="F3445" s="4">
        <v>44343</v>
      </c>
      <c r="G3445" s="3" t="s">
        <v>89</v>
      </c>
      <c r="H3445" s="3" t="s">
        <v>90</v>
      </c>
      <c r="I3445" s="5">
        <v>5161</v>
      </c>
      <c r="J3445" s="3" t="s">
        <v>91</v>
      </c>
      <c r="K3445" s="3" t="s">
        <v>90</v>
      </c>
      <c r="L3445" s="5">
        <v>5161</v>
      </c>
      <c r="M3445" s="5">
        <v>60.75</v>
      </c>
      <c r="N3445" s="41" t="str">
        <f>IF(M3445="","",IF(M3445&lt;0,-M3445&amp;"_"&amp;COUNTIF(M$2:M3445,M3445),M3445&amp;"_"&amp;COUNTIF(M$2:M3445,M3445)))</f>
        <v>60.75_1</v>
      </c>
      <c r="O3445" s="42" t="str">
        <f t="shared" si="53"/>
        <v/>
      </c>
      <c r="P3445" s="3" t="s">
        <v>5307</v>
      </c>
      <c r="Q3445" s="3" t="s">
        <v>5308</v>
      </c>
      <c r="R3445" s="3" t="s">
        <v>5309</v>
      </c>
      <c r="S3445" s="3" t="s">
        <v>86</v>
      </c>
      <c r="T3445" s="3" t="s">
        <v>95</v>
      </c>
      <c r="U3445" s="3" t="s">
        <v>5310</v>
      </c>
      <c r="V3445" s="3" t="s">
        <v>86</v>
      </c>
      <c r="W3445" s="3" t="s">
        <v>86</v>
      </c>
      <c r="X3445" s="3" t="s">
        <v>86</v>
      </c>
      <c r="Y3445" s="3" t="s">
        <v>97</v>
      </c>
      <c r="Z3445" s="3" t="s">
        <v>86</v>
      </c>
      <c r="AA3445" s="4"/>
      <c r="AB3445" s="3" t="s">
        <v>86</v>
      </c>
      <c r="AC3445" s="3" t="s">
        <v>86</v>
      </c>
      <c r="AD3445" s="3" t="s">
        <v>86</v>
      </c>
      <c r="AE3445" s="5">
        <v>0</v>
      </c>
    </row>
    <row r="3446" spans="1:31" x14ac:dyDescent="0.25">
      <c r="A3446" s="6" t="s">
        <v>86</v>
      </c>
      <c r="B3446" s="3" t="s">
        <v>2764</v>
      </c>
      <c r="C3446" s="3" t="s">
        <v>5311</v>
      </c>
      <c r="D3446" s="4">
        <v>44343</v>
      </c>
      <c r="E3446" s="4">
        <v>44343</v>
      </c>
      <c r="F3446" s="4">
        <v>44343</v>
      </c>
      <c r="G3446" s="3" t="s">
        <v>89</v>
      </c>
      <c r="H3446" s="3" t="s">
        <v>90</v>
      </c>
      <c r="I3446" s="5">
        <v>283698</v>
      </c>
      <c r="J3446" s="3" t="s">
        <v>91</v>
      </c>
      <c r="K3446" s="3" t="s">
        <v>90</v>
      </c>
      <c r="L3446" s="5">
        <v>283698</v>
      </c>
      <c r="M3446" s="5">
        <v>3339.59</v>
      </c>
      <c r="N3446" s="41" t="str">
        <f>IF(M3446="","",IF(M3446&lt;0,-M3446&amp;"_"&amp;COUNTIF(M$2:M3446,M3446),M3446&amp;"_"&amp;COUNTIF(M$2:M3446,M3446)))</f>
        <v>3339.59_1</v>
      </c>
      <c r="O3446" s="42" t="str">
        <f t="shared" si="53"/>
        <v/>
      </c>
      <c r="P3446" s="3" t="s">
        <v>5312</v>
      </c>
      <c r="Q3446" s="3" t="s">
        <v>5313</v>
      </c>
      <c r="R3446" s="3" t="s">
        <v>5314</v>
      </c>
      <c r="S3446" s="3" t="s">
        <v>86</v>
      </c>
      <c r="T3446" s="3" t="s">
        <v>95</v>
      </c>
      <c r="U3446" s="3" t="s">
        <v>5315</v>
      </c>
      <c r="V3446" s="3" t="s">
        <v>86</v>
      </c>
      <c r="W3446" s="3" t="s">
        <v>86</v>
      </c>
      <c r="X3446" s="3" t="s">
        <v>86</v>
      </c>
      <c r="Y3446" s="3" t="s">
        <v>97</v>
      </c>
      <c r="Z3446" s="3" t="s">
        <v>86</v>
      </c>
      <c r="AA3446" s="4"/>
      <c r="AB3446" s="3" t="s">
        <v>86</v>
      </c>
      <c r="AC3446" s="3" t="s">
        <v>86</v>
      </c>
      <c r="AD3446" s="3" t="s">
        <v>86</v>
      </c>
      <c r="AE3446" s="5">
        <v>0</v>
      </c>
    </row>
    <row r="3447" spans="1:31" x14ac:dyDescent="0.25">
      <c r="A3447" s="6" t="s">
        <v>86</v>
      </c>
      <c r="B3447" s="3" t="s">
        <v>2774</v>
      </c>
      <c r="C3447" s="3" t="s">
        <v>5316</v>
      </c>
      <c r="D3447" s="4">
        <v>44343</v>
      </c>
      <c r="E3447" s="4">
        <v>44343</v>
      </c>
      <c r="F3447" s="4">
        <v>44345</v>
      </c>
      <c r="G3447" s="3" t="s">
        <v>2488</v>
      </c>
      <c r="H3447" s="3" t="s">
        <v>160</v>
      </c>
      <c r="I3447" s="5">
        <v>90.3</v>
      </c>
      <c r="J3447" s="3" t="s">
        <v>5317</v>
      </c>
      <c r="K3447" s="3" t="s">
        <v>90</v>
      </c>
      <c r="L3447" s="5">
        <v>7652.78</v>
      </c>
      <c r="M3447" s="5">
        <v>90.3</v>
      </c>
      <c r="N3447" s="41" t="str">
        <f>IF(M3447="","",IF(M3447&lt;0,-M3447&amp;"_"&amp;COUNTIF(M$2:M3447,M3447),M3447&amp;"_"&amp;COUNTIF(M$2:M3447,M3447)))</f>
        <v>90.3_1</v>
      </c>
      <c r="O3447" s="42" t="str">
        <f t="shared" si="53"/>
        <v/>
      </c>
      <c r="P3447" s="3" t="s">
        <v>5318</v>
      </c>
      <c r="Q3447" s="3" t="s">
        <v>5319</v>
      </c>
      <c r="R3447" s="3" t="s">
        <v>5320</v>
      </c>
      <c r="S3447" s="3" t="s">
        <v>86</v>
      </c>
      <c r="T3447" s="3" t="s">
        <v>95</v>
      </c>
      <c r="U3447" s="3" t="s">
        <v>5319</v>
      </c>
      <c r="V3447" s="3" t="s">
        <v>86</v>
      </c>
      <c r="W3447" s="3" t="s">
        <v>86</v>
      </c>
      <c r="X3447" s="3" t="s">
        <v>86</v>
      </c>
      <c r="Y3447" s="3" t="s">
        <v>97</v>
      </c>
      <c r="Z3447" s="3" t="s">
        <v>86</v>
      </c>
      <c r="AA3447" s="4"/>
      <c r="AB3447" s="3" t="s">
        <v>86</v>
      </c>
      <c r="AC3447" s="3" t="s">
        <v>86</v>
      </c>
      <c r="AD3447" s="3" t="s">
        <v>86</v>
      </c>
      <c r="AE3447" s="5">
        <v>0</v>
      </c>
    </row>
    <row r="3448" spans="1:31" x14ac:dyDescent="0.25">
      <c r="A3448" s="6" t="s">
        <v>86</v>
      </c>
      <c r="B3448" s="3" t="s">
        <v>270</v>
      </c>
      <c r="C3448" s="3" t="s">
        <v>5321</v>
      </c>
      <c r="D3448" s="4">
        <v>44343</v>
      </c>
      <c r="E3448" s="4">
        <v>44343</v>
      </c>
      <c r="F3448" s="4">
        <v>44347</v>
      </c>
      <c r="G3448" s="3" t="s">
        <v>211</v>
      </c>
      <c r="H3448" s="3" t="s">
        <v>90</v>
      </c>
      <c r="I3448" s="5">
        <v>1725</v>
      </c>
      <c r="J3448" s="3" t="s">
        <v>91</v>
      </c>
      <c r="K3448" s="3" t="s">
        <v>90</v>
      </c>
      <c r="L3448" s="5">
        <v>1725</v>
      </c>
      <c r="M3448" s="5">
        <v>20.309999999999999</v>
      </c>
      <c r="N3448" s="41" t="str">
        <f>IF(M3448="","",IF(M3448&lt;0,-M3448&amp;"_"&amp;COUNTIF(M$2:M3448,M3448),M3448&amp;"_"&amp;COUNTIF(M$2:M3448,M3448)))</f>
        <v>20.31_9</v>
      </c>
      <c r="O3448" s="42" t="str">
        <f t="shared" si="53"/>
        <v/>
      </c>
      <c r="P3448" s="3" t="s">
        <v>5322</v>
      </c>
      <c r="Q3448" s="3" t="s">
        <v>5323</v>
      </c>
      <c r="R3448" s="3" t="s">
        <v>328</v>
      </c>
      <c r="S3448" s="3" t="s">
        <v>86</v>
      </c>
      <c r="T3448" s="3" t="s">
        <v>95</v>
      </c>
      <c r="U3448" s="3" t="s">
        <v>329</v>
      </c>
      <c r="V3448" s="3" t="s">
        <v>86</v>
      </c>
      <c r="W3448" s="3" t="s">
        <v>86</v>
      </c>
      <c r="X3448" s="3" t="s">
        <v>86</v>
      </c>
      <c r="Y3448" s="3" t="s">
        <v>97</v>
      </c>
      <c r="Z3448" s="3" t="s">
        <v>86</v>
      </c>
      <c r="AA3448" s="4"/>
      <c r="AB3448" s="3" t="s">
        <v>86</v>
      </c>
      <c r="AC3448" s="3" t="s">
        <v>86</v>
      </c>
      <c r="AD3448" s="3" t="s">
        <v>86</v>
      </c>
      <c r="AE3448" s="5">
        <v>0</v>
      </c>
    </row>
    <row r="3449" spans="1:31" x14ac:dyDescent="0.25">
      <c r="A3449" s="6" t="s">
        <v>86</v>
      </c>
      <c r="B3449" s="3" t="s">
        <v>270</v>
      </c>
      <c r="C3449" s="3" t="s">
        <v>5321</v>
      </c>
      <c r="D3449" s="4">
        <v>44343</v>
      </c>
      <c r="E3449" s="4">
        <v>44343</v>
      </c>
      <c r="F3449" s="4">
        <v>44347</v>
      </c>
      <c r="G3449" s="3" t="s">
        <v>211</v>
      </c>
      <c r="H3449" s="3" t="s">
        <v>90</v>
      </c>
      <c r="I3449" s="5">
        <v>244</v>
      </c>
      <c r="J3449" s="3" t="s">
        <v>91</v>
      </c>
      <c r="K3449" s="3" t="s">
        <v>90</v>
      </c>
      <c r="L3449" s="5">
        <v>244</v>
      </c>
      <c r="M3449" s="5">
        <v>2.87</v>
      </c>
      <c r="N3449" s="41" t="str">
        <f>IF(M3449="","",IF(M3449&lt;0,-M3449&amp;"_"&amp;COUNTIF(M$2:M3449,M3449),M3449&amp;"_"&amp;COUNTIF(M$2:M3449,M3449)))</f>
        <v>2.87_10</v>
      </c>
      <c r="O3449" s="42" t="str">
        <f t="shared" si="53"/>
        <v/>
      </c>
      <c r="P3449" s="3" t="s">
        <v>5322</v>
      </c>
      <c r="Q3449" s="3" t="s">
        <v>5323</v>
      </c>
      <c r="R3449" s="3" t="s">
        <v>330</v>
      </c>
      <c r="S3449" s="3" t="s">
        <v>86</v>
      </c>
      <c r="T3449" s="3" t="s">
        <v>95</v>
      </c>
      <c r="U3449" s="3" t="s">
        <v>329</v>
      </c>
      <c r="V3449" s="3" t="s">
        <v>86</v>
      </c>
      <c r="W3449" s="3" t="s">
        <v>86</v>
      </c>
      <c r="X3449" s="3" t="s">
        <v>86</v>
      </c>
      <c r="Y3449" s="3" t="s">
        <v>97</v>
      </c>
      <c r="Z3449" s="3" t="s">
        <v>86</v>
      </c>
      <c r="AA3449" s="4"/>
      <c r="AB3449" s="3" t="s">
        <v>86</v>
      </c>
      <c r="AC3449" s="3" t="s">
        <v>86</v>
      </c>
      <c r="AD3449" s="3" t="s">
        <v>86</v>
      </c>
      <c r="AE3449" s="5">
        <v>0</v>
      </c>
    </row>
    <row r="3450" spans="1:31" x14ac:dyDescent="0.25">
      <c r="A3450" s="6" t="s">
        <v>86</v>
      </c>
      <c r="B3450" s="3" t="s">
        <v>270</v>
      </c>
      <c r="C3450" s="3" t="s">
        <v>5321</v>
      </c>
      <c r="D3450" s="4">
        <v>44343</v>
      </c>
      <c r="E3450" s="4">
        <v>44343</v>
      </c>
      <c r="F3450" s="4">
        <v>44347</v>
      </c>
      <c r="G3450" s="3" t="s">
        <v>211</v>
      </c>
      <c r="H3450" s="3" t="s">
        <v>90</v>
      </c>
      <c r="I3450" s="5">
        <v>1910</v>
      </c>
      <c r="J3450" s="3" t="s">
        <v>91</v>
      </c>
      <c r="K3450" s="3" t="s">
        <v>90</v>
      </c>
      <c r="L3450" s="5">
        <v>1910</v>
      </c>
      <c r="M3450" s="5">
        <v>22.48</v>
      </c>
      <c r="N3450" s="41" t="str">
        <f>IF(M3450="","",IF(M3450&lt;0,-M3450&amp;"_"&amp;COUNTIF(M$2:M3450,M3450),M3450&amp;"_"&amp;COUNTIF(M$2:M3450,M3450)))</f>
        <v>22.48_3</v>
      </c>
      <c r="O3450" s="42" t="str">
        <f t="shared" si="53"/>
        <v/>
      </c>
      <c r="P3450" s="3" t="s">
        <v>5322</v>
      </c>
      <c r="Q3450" s="3" t="s">
        <v>5323</v>
      </c>
      <c r="R3450" s="3" t="s">
        <v>331</v>
      </c>
      <c r="S3450" s="3" t="s">
        <v>86</v>
      </c>
      <c r="T3450" s="3" t="s">
        <v>95</v>
      </c>
      <c r="U3450" s="3" t="s">
        <v>329</v>
      </c>
      <c r="V3450" s="3" t="s">
        <v>86</v>
      </c>
      <c r="W3450" s="3" t="s">
        <v>86</v>
      </c>
      <c r="X3450" s="3" t="s">
        <v>86</v>
      </c>
      <c r="Y3450" s="3" t="s">
        <v>97</v>
      </c>
      <c r="Z3450" s="3" t="s">
        <v>86</v>
      </c>
      <c r="AA3450" s="4"/>
      <c r="AB3450" s="3" t="s">
        <v>86</v>
      </c>
      <c r="AC3450" s="3" t="s">
        <v>86</v>
      </c>
      <c r="AD3450" s="3" t="s">
        <v>86</v>
      </c>
      <c r="AE3450" s="5">
        <v>0</v>
      </c>
    </row>
    <row r="3451" spans="1:31" x14ac:dyDescent="0.25">
      <c r="A3451" s="6" t="s">
        <v>86</v>
      </c>
      <c r="B3451" s="3" t="s">
        <v>270</v>
      </c>
      <c r="C3451" s="3" t="s">
        <v>5321</v>
      </c>
      <c r="D3451" s="4">
        <v>44343</v>
      </c>
      <c r="E3451" s="4">
        <v>44343</v>
      </c>
      <c r="F3451" s="4">
        <v>44347</v>
      </c>
      <c r="G3451" s="3" t="s">
        <v>211</v>
      </c>
      <c r="H3451" s="3" t="s">
        <v>90</v>
      </c>
      <c r="I3451" s="5">
        <v>3840</v>
      </c>
      <c r="J3451" s="3" t="s">
        <v>91</v>
      </c>
      <c r="K3451" s="3" t="s">
        <v>90</v>
      </c>
      <c r="L3451" s="5">
        <v>3840</v>
      </c>
      <c r="M3451" s="5">
        <v>45.2</v>
      </c>
      <c r="N3451" s="41" t="str">
        <f>IF(M3451="","",IF(M3451&lt;0,-M3451&amp;"_"&amp;COUNTIF(M$2:M3451,M3451),M3451&amp;"_"&amp;COUNTIF(M$2:M3451,M3451)))</f>
        <v>45.2_1</v>
      </c>
      <c r="O3451" s="42" t="str">
        <f t="shared" si="53"/>
        <v/>
      </c>
      <c r="P3451" s="3" t="s">
        <v>5322</v>
      </c>
      <c r="Q3451" s="3" t="s">
        <v>5323</v>
      </c>
      <c r="R3451" s="3" t="s">
        <v>332</v>
      </c>
      <c r="S3451" s="3" t="s">
        <v>86</v>
      </c>
      <c r="T3451" s="3" t="s">
        <v>95</v>
      </c>
      <c r="U3451" s="3" t="s">
        <v>329</v>
      </c>
      <c r="V3451" s="3" t="s">
        <v>86</v>
      </c>
      <c r="W3451" s="3" t="s">
        <v>86</v>
      </c>
      <c r="X3451" s="3" t="s">
        <v>86</v>
      </c>
      <c r="Y3451" s="3" t="s">
        <v>97</v>
      </c>
      <c r="Z3451" s="3" t="s">
        <v>86</v>
      </c>
      <c r="AA3451" s="4"/>
      <c r="AB3451" s="3" t="s">
        <v>86</v>
      </c>
      <c r="AC3451" s="3" t="s">
        <v>86</v>
      </c>
      <c r="AD3451" s="3" t="s">
        <v>86</v>
      </c>
      <c r="AE3451" s="5">
        <v>0</v>
      </c>
    </row>
    <row r="3452" spans="1:31" x14ac:dyDescent="0.25">
      <c r="A3452" s="6" t="s">
        <v>86</v>
      </c>
      <c r="B3452" s="3" t="s">
        <v>270</v>
      </c>
      <c r="C3452" s="3" t="s">
        <v>5321</v>
      </c>
      <c r="D3452" s="4">
        <v>44343</v>
      </c>
      <c r="E3452" s="4">
        <v>44343</v>
      </c>
      <c r="F3452" s="4">
        <v>44347</v>
      </c>
      <c r="G3452" s="3" t="s">
        <v>211</v>
      </c>
      <c r="H3452" s="3" t="s">
        <v>90</v>
      </c>
      <c r="I3452" s="5">
        <v>2880</v>
      </c>
      <c r="J3452" s="3" t="s">
        <v>91</v>
      </c>
      <c r="K3452" s="3" t="s">
        <v>90</v>
      </c>
      <c r="L3452" s="5">
        <v>2880</v>
      </c>
      <c r="M3452" s="5">
        <v>33.9</v>
      </c>
      <c r="N3452" s="41" t="str">
        <f>IF(M3452="","",IF(M3452&lt;0,-M3452&amp;"_"&amp;COUNTIF(M$2:M3452,M3452),M3452&amp;"_"&amp;COUNTIF(M$2:M3452,M3452)))</f>
        <v>33.9_20</v>
      </c>
      <c r="O3452" s="42" t="str">
        <f t="shared" si="53"/>
        <v/>
      </c>
      <c r="P3452" s="3" t="s">
        <v>5322</v>
      </c>
      <c r="Q3452" s="3" t="s">
        <v>5323</v>
      </c>
      <c r="R3452" s="3" t="s">
        <v>333</v>
      </c>
      <c r="S3452" s="3" t="s">
        <v>86</v>
      </c>
      <c r="T3452" s="3" t="s">
        <v>95</v>
      </c>
      <c r="U3452" s="3" t="s">
        <v>329</v>
      </c>
      <c r="V3452" s="3" t="s">
        <v>86</v>
      </c>
      <c r="W3452" s="3" t="s">
        <v>86</v>
      </c>
      <c r="X3452" s="3" t="s">
        <v>86</v>
      </c>
      <c r="Y3452" s="3" t="s">
        <v>97</v>
      </c>
      <c r="Z3452" s="3" t="s">
        <v>86</v>
      </c>
      <c r="AA3452" s="4"/>
      <c r="AB3452" s="3" t="s">
        <v>86</v>
      </c>
      <c r="AC3452" s="3" t="s">
        <v>86</v>
      </c>
      <c r="AD3452" s="3" t="s">
        <v>86</v>
      </c>
      <c r="AE3452" s="5">
        <v>0</v>
      </c>
    </row>
    <row r="3453" spans="1:31" x14ac:dyDescent="0.25">
      <c r="A3453" s="6" t="s">
        <v>86</v>
      </c>
      <c r="B3453" s="3" t="s">
        <v>270</v>
      </c>
      <c r="C3453" s="3" t="s">
        <v>5321</v>
      </c>
      <c r="D3453" s="4">
        <v>44343</v>
      </c>
      <c r="E3453" s="4">
        <v>44343</v>
      </c>
      <c r="F3453" s="4">
        <v>44347</v>
      </c>
      <c r="G3453" s="3" t="s">
        <v>211</v>
      </c>
      <c r="H3453" s="3" t="s">
        <v>90</v>
      </c>
      <c r="I3453" s="5">
        <v>335</v>
      </c>
      <c r="J3453" s="3" t="s">
        <v>91</v>
      </c>
      <c r="K3453" s="3" t="s">
        <v>90</v>
      </c>
      <c r="L3453" s="5">
        <v>335</v>
      </c>
      <c r="M3453" s="5">
        <v>3.94</v>
      </c>
      <c r="N3453" s="41" t="str">
        <f>IF(M3453="","",IF(M3453&lt;0,-M3453&amp;"_"&amp;COUNTIF(M$2:M3453,M3453),M3453&amp;"_"&amp;COUNTIF(M$2:M3453,M3453)))</f>
        <v>3.94_5</v>
      </c>
      <c r="O3453" s="42" t="str">
        <f t="shared" si="53"/>
        <v/>
      </c>
      <c r="P3453" s="3" t="s">
        <v>5322</v>
      </c>
      <c r="Q3453" s="3" t="s">
        <v>5323</v>
      </c>
      <c r="R3453" s="3" t="s">
        <v>334</v>
      </c>
      <c r="S3453" s="3" t="s">
        <v>86</v>
      </c>
      <c r="T3453" s="3" t="s">
        <v>95</v>
      </c>
      <c r="U3453" s="3" t="s">
        <v>329</v>
      </c>
      <c r="V3453" s="3" t="s">
        <v>86</v>
      </c>
      <c r="W3453" s="3" t="s">
        <v>86</v>
      </c>
      <c r="X3453" s="3" t="s">
        <v>86</v>
      </c>
      <c r="Y3453" s="3" t="s">
        <v>97</v>
      </c>
      <c r="Z3453" s="3" t="s">
        <v>86</v>
      </c>
      <c r="AA3453" s="4"/>
      <c r="AB3453" s="3" t="s">
        <v>86</v>
      </c>
      <c r="AC3453" s="3" t="s">
        <v>86</v>
      </c>
      <c r="AD3453" s="3" t="s">
        <v>86</v>
      </c>
      <c r="AE3453" s="5">
        <v>0</v>
      </c>
    </row>
    <row r="3454" spans="1:31" x14ac:dyDescent="0.25">
      <c r="A3454" s="6" t="s">
        <v>86</v>
      </c>
      <c r="B3454" s="3" t="s">
        <v>270</v>
      </c>
      <c r="C3454" s="3" t="s">
        <v>5321</v>
      </c>
      <c r="D3454" s="4">
        <v>44343</v>
      </c>
      <c r="E3454" s="4">
        <v>44343</v>
      </c>
      <c r="F3454" s="4">
        <v>44347</v>
      </c>
      <c r="G3454" s="3" t="s">
        <v>211</v>
      </c>
      <c r="H3454" s="3" t="s">
        <v>90</v>
      </c>
      <c r="I3454" s="5">
        <v>1152</v>
      </c>
      <c r="J3454" s="3" t="s">
        <v>91</v>
      </c>
      <c r="K3454" s="3" t="s">
        <v>90</v>
      </c>
      <c r="L3454" s="5">
        <v>1152</v>
      </c>
      <c r="M3454" s="5">
        <v>13.56</v>
      </c>
      <c r="N3454" s="41" t="str">
        <f>IF(M3454="","",IF(M3454&lt;0,-M3454&amp;"_"&amp;COUNTIF(M$2:M3454,M3454),M3454&amp;"_"&amp;COUNTIF(M$2:M3454,M3454)))</f>
        <v>13.56_3</v>
      </c>
      <c r="O3454" s="42" t="str">
        <f t="shared" si="53"/>
        <v/>
      </c>
      <c r="P3454" s="3" t="s">
        <v>5322</v>
      </c>
      <c r="Q3454" s="3" t="s">
        <v>5323</v>
      </c>
      <c r="R3454" s="3" t="s">
        <v>335</v>
      </c>
      <c r="S3454" s="3" t="s">
        <v>86</v>
      </c>
      <c r="T3454" s="3" t="s">
        <v>95</v>
      </c>
      <c r="U3454" s="3" t="s">
        <v>329</v>
      </c>
      <c r="V3454" s="3" t="s">
        <v>86</v>
      </c>
      <c r="W3454" s="3" t="s">
        <v>86</v>
      </c>
      <c r="X3454" s="3" t="s">
        <v>86</v>
      </c>
      <c r="Y3454" s="3" t="s">
        <v>97</v>
      </c>
      <c r="Z3454" s="3" t="s">
        <v>86</v>
      </c>
      <c r="AA3454" s="4"/>
      <c r="AB3454" s="3" t="s">
        <v>86</v>
      </c>
      <c r="AC3454" s="3" t="s">
        <v>86</v>
      </c>
      <c r="AD3454" s="3" t="s">
        <v>86</v>
      </c>
      <c r="AE3454" s="5">
        <v>0</v>
      </c>
    </row>
    <row r="3455" spans="1:31" x14ac:dyDescent="0.25">
      <c r="A3455" s="6" t="s">
        <v>86</v>
      </c>
      <c r="B3455" s="3" t="s">
        <v>270</v>
      </c>
      <c r="C3455" s="3" t="s">
        <v>5321</v>
      </c>
      <c r="D3455" s="4">
        <v>44343</v>
      </c>
      <c r="E3455" s="4">
        <v>44343</v>
      </c>
      <c r="F3455" s="4">
        <v>44347</v>
      </c>
      <c r="G3455" s="3" t="s">
        <v>211</v>
      </c>
      <c r="H3455" s="3" t="s">
        <v>90</v>
      </c>
      <c r="I3455" s="5">
        <v>2416</v>
      </c>
      <c r="J3455" s="3" t="s">
        <v>91</v>
      </c>
      <c r="K3455" s="3" t="s">
        <v>90</v>
      </c>
      <c r="L3455" s="5">
        <v>2416</v>
      </c>
      <c r="M3455" s="5">
        <v>28.44</v>
      </c>
      <c r="N3455" s="41" t="str">
        <f>IF(M3455="","",IF(M3455&lt;0,-M3455&amp;"_"&amp;COUNTIF(M$2:M3455,M3455),M3455&amp;"_"&amp;COUNTIF(M$2:M3455,M3455)))</f>
        <v>28.44_5</v>
      </c>
      <c r="O3455" s="42" t="str">
        <f t="shared" si="53"/>
        <v/>
      </c>
      <c r="P3455" s="3" t="s">
        <v>5322</v>
      </c>
      <c r="Q3455" s="3" t="s">
        <v>5323</v>
      </c>
      <c r="R3455" s="3" t="s">
        <v>337</v>
      </c>
      <c r="S3455" s="3" t="s">
        <v>86</v>
      </c>
      <c r="T3455" s="3" t="s">
        <v>95</v>
      </c>
      <c r="U3455" s="3" t="s">
        <v>329</v>
      </c>
      <c r="V3455" s="3" t="s">
        <v>86</v>
      </c>
      <c r="W3455" s="3" t="s">
        <v>86</v>
      </c>
      <c r="X3455" s="3" t="s">
        <v>86</v>
      </c>
      <c r="Y3455" s="3" t="s">
        <v>97</v>
      </c>
      <c r="Z3455" s="3" t="s">
        <v>86</v>
      </c>
      <c r="AA3455" s="4"/>
      <c r="AB3455" s="3" t="s">
        <v>86</v>
      </c>
      <c r="AC3455" s="3" t="s">
        <v>86</v>
      </c>
      <c r="AD3455" s="3" t="s">
        <v>86</v>
      </c>
      <c r="AE3455" s="5">
        <v>0</v>
      </c>
    </row>
    <row r="3456" spans="1:31" x14ac:dyDescent="0.25">
      <c r="A3456" s="6" t="s">
        <v>86</v>
      </c>
      <c r="B3456" s="3" t="s">
        <v>270</v>
      </c>
      <c r="C3456" s="3" t="s">
        <v>5321</v>
      </c>
      <c r="D3456" s="4">
        <v>44343</v>
      </c>
      <c r="E3456" s="4">
        <v>44343</v>
      </c>
      <c r="F3456" s="4">
        <v>44347</v>
      </c>
      <c r="G3456" s="3" t="s">
        <v>211</v>
      </c>
      <c r="H3456" s="3" t="s">
        <v>90</v>
      </c>
      <c r="I3456" s="5">
        <v>576</v>
      </c>
      <c r="J3456" s="3" t="s">
        <v>91</v>
      </c>
      <c r="K3456" s="3" t="s">
        <v>90</v>
      </c>
      <c r="L3456" s="5">
        <v>576</v>
      </c>
      <c r="M3456" s="5">
        <v>6.78</v>
      </c>
      <c r="N3456" s="41" t="str">
        <f>IF(M3456="","",IF(M3456&lt;0,-M3456&amp;"_"&amp;COUNTIF(M$2:M3456,M3456),M3456&amp;"_"&amp;COUNTIF(M$2:M3456,M3456)))</f>
        <v>6.78_18</v>
      </c>
      <c r="O3456" s="42" t="str">
        <f t="shared" si="53"/>
        <v/>
      </c>
      <c r="P3456" s="3" t="s">
        <v>5322</v>
      </c>
      <c r="Q3456" s="3" t="s">
        <v>5323</v>
      </c>
      <c r="R3456" s="3" t="s">
        <v>338</v>
      </c>
      <c r="S3456" s="3" t="s">
        <v>86</v>
      </c>
      <c r="T3456" s="3" t="s">
        <v>95</v>
      </c>
      <c r="U3456" s="3" t="s">
        <v>329</v>
      </c>
      <c r="V3456" s="3" t="s">
        <v>86</v>
      </c>
      <c r="W3456" s="3" t="s">
        <v>86</v>
      </c>
      <c r="X3456" s="3" t="s">
        <v>86</v>
      </c>
      <c r="Y3456" s="3" t="s">
        <v>97</v>
      </c>
      <c r="Z3456" s="3" t="s">
        <v>86</v>
      </c>
      <c r="AA3456" s="4"/>
      <c r="AB3456" s="3" t="s">
        <v>86</v>
      </c>
      <c r="AC3456" s="3" t="s">
        <v>86</v>
      </c>
      <c r="AD3456" s="3" t="s">
        <v>86</v>
      </c>
      <c r="AE3456" s="5">
        <v>0</v>
      </c>
    </row>
    <row r="3457" spans="1:31" x14ac:dyDescent="0.25">
      <c r="A3457" s="6" t="s">
        <v>86</v>
      </c>
      <c r="B3457" s="3" t="s">
        <v>270</v>
      </c>
      <c r="C3457" s="3" t="s">
        <v>5321</v>
      </c>
      <c r="D3457" s="4">
        <v>44343</v>
      </c>
      <c r="E3457" s="4">
        <v>44343</v>
      </c>
      <c r="F3457" s="4">
        <v>44347</v>
      </c>
      <c r="G3457" s="3" t="s">
        <v>211</v>
      </c>
      <c r="H3457" s="3" t="s">
        <v>90</v>
      </c>
      <c r="I3457" s="5">
        <v>3840</v>
      </c>
      <c r="J3457" s="3" t="s">
        <v>91</v>
      </c>
      <c r="K3457" s="3" t="s">
        <v>90</v>
      </c>
      <c r="L3457" s="5">
        <v>3840</v>
      </c>
      <c r="M3457" s="5">
        <v>45.2</v>
      </c>
      <c r="N3457" s="41" t="str">
        <f>IF(M3457="","",IF(M3457&lt;0,-M3457&amp;"_"&amp;COUNTIF(M$2:M3457,M3457),M3457&amp;"_"&amp;COUNTIF(M$2:M3457,M3457)))</f>
        <v>45.2_2</v>
      </c>
      <c r="O3457" s="42" t="str">
        <f t="shared" si="53"/>
        <v/>
      </c>
      <c r="P3457" s="3" t="s">
        <v>5322</v>
      </c>
      <c r="Q3457" s="3" t="s">
        <v>5323</v>
      </c>
      <c r="R3457" s="3" t="s">
        <v>339</v>
      </c>
      <c r="S3457" s="3" t="s">
        <v>86</v>
      </c>
      <c r="T3457" s="3" t="s">
        <v>95</v>
      </c>
      <c r="U3457" s="3" t="s">
        <v>329</v>
      </c>
      <c r="V3457" s="3" t="s">
        <v>86</v>
      </c>
      <c r="W3457" s="3" t="s">
        <v>86</v>
      </c>
      <c r="X3457" s="3" t="s">
        <v>86</v>
      </c>
      <c r="Y3457" s="3" t="s">
        <v>97</v>
      </c>
      <c r="Z3457" s="3" t="s">
        <v>86</v>
      </c>
      <c r="AA3457" s="4"/>
      <c r="AB3457" s="3" t="s">
        <v>86</v>
      </c>
      <c r="AC3457" s="3" t="s">
        <v>86</v>
      </c>
      <c r="AD3457" s="3" t="s">
        <v>86</v>
      </c>
      <c r="AE3457" s="5">
        <v>0</v>
      </c>
    </row>
    <row r="3458" spans="1:31" x14ac:dyDescent="0.25">
      <c r="A3458" s="6" t="s">
        <v>86</v>
      </c>
      <c r="B3458" s="3" t="s">
        <v>270</v>
      </c>
      <c r="C3458" s="3" t="s">
        <v>5321</v>
      </c>
      <c r="D3458" s="4">
        <v>44343</v>
      </c>
      <c r="E3458" s="4">
        <v>44343</v>
      </c>
      <c r="F3458" s="4">
        <v>44347</v>
      </c>
      <c r="G3458" s="3" t="s">
        <v>211</v>
      </c>
      <c r="H3458" s="3" t="s">
        <v>90</v>
      </c>
      <c r="I3458" s="5">
        <v>576</v>
      </c>
      <c r="J3458" s="3" t="s">
        <v>91</v>
      </c>
      <c r="K3458" s="3" t="s">
        <v>90</v>
      </c>
      <c r="L3458" s="5">
        <v>576</v>
      </c>
      <c r="M3458" s="5">
        <v>6.78</v>
      </c>
      <c r="N3458" s="41" t="str">
        <f>IF(M3458="","",IF(M3458&lt;0,-M3458&amp;"_"&amp;COUNTIF(M$2:M3458,M3458),M3458&amp;"_"&amp;COUNTIF(M$2:M3458,M3458)))</f>
        <v>6.78_19</v>
      </c>
      <c r="O3458" s="42" t="str">
        <f t="shared" ref="O3458:O3521" si="54">IF(COUNTIF(N:N,N3458)=2,"x","")</f>
        <v/>
      </c>
      <c r="P3458" s="3" t="s">
        <v>5322</v>
      </c>
      <c r="Q3458" s="3" t="s">
        <v>5323</v>
      </c>
      <c r="R3458" s="3" t="s">
        <v>340</v>
      </c>
      <c r="S3458" s="3" t="s">
        <v>86</v>
      </c>
      <c r="T3458" s="3" t="s">
        <v>95</v>
      </c>
      <c r="U3458" s="3" t="s">
        <v>329</v>
      </c>
      <c r="V3458" s="3" t="s">
        <v>86</v>
      </c>
      <c r="W3458" s="3" t="s">
        <v>86</v>
      </c>
      <c r="X3458" s="3" t="s">
        <v>86</v>
      </c>
      <c r="Y3458" s="3" t="s">
        <v>97</v>
      </c>
      <c r="Z3458" s="3" t="s">
        <v>86</v>
      </c>
      <c r="AA3458" s="4"/>
      <c r="AB3458" s="3" t="s">
        <v>86</v>
      </c>
      <c r="AC3458" s="3" t="s">
        <v>86</v>
      </c>
      <c r="AD3458" s="3" t="s">
        <v>86</v>
      </c>
      <c r="AE3458" s="5">
        <v>0</v>
      </c>
    </row>
    <row r="3459" spans="1:31" x14ac:dyDescent="0.25">
      <c r="A3459" s="6" t="s">
        <v>86</v>
      </c>
      <c r="B3459" s="3" t="s">
        <v>270</v>
      </c>
      <c r="C3459" s="3" t="s">
        <v>5321</v>
      </c>
      <c r="D3459" s="4">
        <v>44343</v>
      </c>
      <c r="E3459" s="4">
        <v>44343</v>
      </c>
      <c r="F3459" s="4">
        <v>44347</v>
      </c>
      <c r="G3459" s="3" t="s">
        <v>211</v>
      </c>
      <c r="H3459" s="3" t="s">
        <v>90</v>
      </c>
      <c r="I3459" s="5">
        <v>382</v>
      </c>
      <c r="J3459" s="3" t="s">
        <v>91</v>
      </c>
      <c r="K3459" s="3" t="s">
        <v>90</v>
      </c>
      <c r="L3459" s="5">
        <v>382</v>
      </c>
      <c r="M3459" s="5">
        <v>4.5</v>
      </c>
      <c r="N3459" s="41" t="str">
        <f>IF(M3459="","",IF(M3459&lt;0,-M3459&amp;"_"&amp;COUNTIF(M$2:M3459,M3459),M3459&amp;"_"&amp;COUNTIF(M$2:M3459,M3459)))</f>
        <v>4.5_11</v>
      </c>
      <c r="O3459" s="42" t="str">
        <f t="shared" si="54"/>
        <v/>
      </c>
      <c r="P3459" s="3" t="s">
        <v>5322</v>
      </c>
      <c r="Q3459" s="3" t="s">
        <v>5323</v>
      </c>
      <c r="R3459" s="3" t="s">
        <v>341</v>
      </c>
      <c r="S3459" s="3" t="s">
        <v>86</v>
      </c>
      <c r="T3459" s="3" t="s">
        <v>95</v>
      </c>
      <c r="U3459" s="3" t="s">
        <v>329</v>
      </c>
      <c r="V3459" s="3" t="s">
        <v>86</v>
      </c>
      <c r="W3459" s="3" t="s">
        <v>86</v>
      </c>
      <c r="X3459" s="3" t="s">
        <v>86</v>
      </c>
      <c r="Y3459" s="3" t="s">
        <v>97</v>
      </c>
      <c r="Z3459" s="3" t="s">
        <v>86</v>
      </c>
      <c r="AA3459" s="4"/>
      <c r="AB3459" s="3" t="s">
        <v>86</v>
      </c>
      <c r="AC3459" s="3" t="s">
        <v>86</v>
      </c>
      <c r="AD3459" s="3" t="s">
        <v>86</v>
      </c>
      <c r="AE3459" s="5">
        <v>0</v>
      </c>
    </row>
    <row r="3460" spans="1:31" x14ac:dyDescent="0.25">
      <c r="A3460" s="6" t="s">
        <v>86</v>
      </c>
      <c r="B3460" s="3" t="s">
        <v>270</v>
      </c>
      <c r="C3460" s="3" t="s">
        <v>5321</v>
      </c>
      <c r="D3460" s="4">
        <v>44343</v>
      </c>
      <c r="E3460" s="4">
        <v>44343</v>
      </c>
      <c r="F3460" s="4">
        <v>44347</v>
      </c>
      <c r="G3460" s="3" t="s">
        <v>211</v>
      </c>
      <c r="H3460" s="3" t="s">
        <v>90</v>
      </c>
      <c r="I3460" s="5">
        <v>8220</v>
      </c>
      <c r="J3460" s="3" t="s">
        <v>91</v>
      </c>
      <c r="K3460" s="3" t="s">
        <v>90</v>
      </c>
      <c r="L3460" s="5">
        <v>8220</v>
      </c>
      <c r="M3460" s="5">
        <v>96.76</v>
      </c>
      <c r="N3460" s="41" t="str">
        <f>IF(M3460="","",IF(M3460&lt;0,-M3460&amp;"_"&amp;COUNTIF(M$2:M3460,M3460),M3460&amp;"_"&amp;COUNTIF(M$2:M3460,M3460)))</f>
        <v>96.76_4</v>
      </c>
      <c r="O3460" s="42" t="str">
        <f t="shared" si="54"/>
        <v/>
      </c>
      <c r="P3460" s="3" t="s">
        <v>5322</v>
      </c>
      <c r="Q3460" s="3" t="s">
        <v>5323</v>
      </c>
      <c r="R3460" s="3" t="s">
        <v>342</v>
      </c>
      <c r="S3460" s="3" t="s">
        <v>86</v>
      </c>
      <c r="T3460" s="3" t="s">
        <v>95</v>
      </c>
      <c r="U3460" s="3" t="s">
        <v>329</v>
      </c>
      <c r="V3460" s="3" t="s">
        <v>86</v>
      </c>
      <c r="W3460" s="3" t="s">
        <v>86</v>
      </c>
      <c r="X3460" s="3" t="s">
        <v>86</v>
      </c>
      <c r="Y3460" s="3" t="s">
        <v>97</v>
      </c>
      <c r="Z3460" s="3" t="s">
        <v>86</v>
      </c>
      <c r="AA3460" s="4"/>
      <c r="AB3460" s="3" t="s">
        <v>86</v>
      </c>
      <c r="AC3460" s="3" t="s">
        <v>86</v>
      </c>
      <c r="AD3460" s="3" t="s">
        <v>86</v>
      </c>
      <c r="AE3460" s="5">
        <v>0</v>
      </c>
    </row>
    <row r="3461" spans="1:31" x14ac:dyDescent="0.25">
      <c r="A3461" s="6" t="s">
        <v>86</v>
      </c>
      <c r="B3461" s="3" t="s">
        <v>270</v>
      </c>
      <c r="C3461" s="3" t="s">
        <v>5321</v>
      </c>
      <c r="D3461" s="4">
        <v>44343</v>
      </c>
      <c r="E3461" s="4">
        <v>44343</v>
      </c>
      <c r="F3461" s="4">
        <v>44347</v>
      </c>
      <c r="G3461" s="3" t="s">
        <v>211</v>
      </c>
      <c r="H3461" s="3" t="s">
        <v>90</v>
      </c>
      <c r="I3461" s="5">
        <v>420</v>
      </c>
      <c r="J3461" s="3" t="s">
        <v>91</v>
      </c>
      <c r="K3461" s="3" t="s">
        <v>90</v>
      </c>
      <c r="L3461" s="5">
        <v>420</v>
      </c>
      <c r="M3461" s="5">
        <v>4.9400000000000004</v>
      </c>
      <c r="N3461" s="41" t="str">
        <f>IF(M3461="","",IF(M3461&lt;0,-M3461&amp;"_"&amp;COUNTIF(M$2:M3461,M3461),M3461&amp;"_"&amp;COUNTIF(M$2:M3461,M3461)))</f>
        <v>4.94_3</v>
      </c>
      <c r="O3461" s="42" t="str">
        <f t="shared" si="54"/>
        <v/>
      </c>
      <c r="P3461" s="3" t="s">
        <v>5322</v>
      </c>
      <c r="Q3461" s="3" t="s">
        <v>5323</v>
      </c>
      <c r="R3461" s="3" t="s">
        <v>344</v>
      </c>
      <c r="S3461" s="3" t="s">
        <v>86</v>
      </c>
      <c r="T3461" s="3" t="s">
        <v>95</v>
      </c>
      <c r="U3461" s="3" t="s">
        <v>329</v>
      </c>
      <c r="V3461" s="3" t="s">
        <v>86</v>
      </c>
      <c r="W3461" s="3" t="s">
        <v>86</v>
      </c>
      <c r="X3461" s="3" t="s">
        <v>86</v>
      </c>
      <c r="Y3461" s="3" t="s">
        <v>97</v>
      </c>
      <c r="Z3461" s="3" t="s">
        <v>86</v>
      </c>
      <c r="AA3461" s="4"/>
      <c r="AB3461" s="3" t="s">
        <v>86</v>
      </c>
      <c r="AC3461" s="3" t="s">
        <v>86</v>
      </c>
      <c r="AD3461" s="3" t="s">
        <v>86</v>
      </c>
      <c r="AE3461" s="5">
        <v>0</v>
      </c>
    </row>
    <row r="3462" spans="1:31" x14ac:dyDescent="0.25">
      <c r="A3462" s="6" t="s">
        <v>86</v>
      </c>
      <c r="B3462" s="3" t="s">
        <v>270</v>
      </c>
      <c r="C3462" s="3" t="s">
        <v>5321</v>
      </c>
      <c r="D3462" s="4">
        <v>44343</v>
      </c>
      <c r="E3462" s="4">
        <v>44343</v>
      </c>
      <c r="F3462" s="4">
        <v>44347</v>
      </c>
      <c r="G3462" s="3" t="s">
        <v>211</v>
      </c>
      <c r="H3462" s="3" t="s">
        <v>90</v>
      </c>
      <c r="I3462" s="5">
        <v>149.28</v>
      </c>
      <c r="J3462" s="3" t="s">
        <v>91</v>
      </c>
      <c r="K3462" s="3" t="s">
        <v>90</v>
      </c>
      <c r="L3462" s="5">
        <v>149.28</v>
      </c>
      <c r="M3462" s="5">
        <v>1.76</v>
      </c>
      <c r="N3462" s="41" t="str">
        <f>IF(M3462="","",IF(M3462&lt;0,-M3462&amp;"_"&amp;COUNTIF(M$2:M3462,M3462),M3462&amp;"_"&amp;COUNTIF(M$2:M3462,M3462)))</f>
        <v>1.76_5</v>
      </c>
      <c r="O3462" s="42" t="str">
        <f t="shared" si="54"/>
        <v/>
      </c>
      <c r="P3462" s="3" t="s">
        <v>5322</v>
      </c>
      <c r="Q3462" s="3" t="s">
        <v>5323</v>
      </c>
      <c r="R3462" s="3" t="s">
        <v>402</v>
      </c>
      <c r="S3462" s="3" t="s">
        <v>86</v>
      </c>
      <c r="T3462" s="3" t="s">
        <v>95</v>
      </c>
      <c r="U3462" s="3" t="s">
        <v>329</v>
      </c>
      <c r="V3462" s="3" t="s">
        <v>86</v>
      </c>
      <c r="W3462" s="3" t="s">
        <v>86</v>
      </c>
      <c r="X3462" s="3" t="s">
        <v>86</v>
      </c>
      <c r="Y3462" s="3" t="s">
        <v>97</v>
      </c>
      <c r="Z3462" s="3" t="s">
        <v>86</v>
      </c>
      <c r="AA3462" s="4"/>
      <c r="AB3462" s="3" t="s">
        <v>86</v>
      </c>
      <c r="AC3462" s="3" t="s">
        <v>86</v>
      </c>
      <c r="AD3462" s="3" t="s">
        <v>86</v>
      </c>
      <c r="AE3462" s="5">
        <v>0</v>
      </c>
    </row>
    <row r="3463" spans="1:31" x14ac:dyDescent="0.25">
      <c r="A3463" s="6" t="s">
        <v>86</v>
      </c>
      <c r="B3463" s="3" t="s">
        <v>270</v>
      </c>
      <c r="C3463" s="3" t="s">
        <v>5321</v>
      </c>
      <c r="D3463" s="4">
        <v>44343</v>
      </c>
      <c r="E3463" s="4">
        <v>44343</v>
      </c>
      <c r="F3463" s="4">
        <v>44347</v>
      </c>
      <c r="G3463" s="3" t="s">
        <v>211</v>
      </c>
      <c r="H3463" s="3" t="s">
        <v>90</v>
      </c>
      <c r="I3463" s="5">
        <v>570</v>
      </c>
      <c r="J3463" s="3" t="s">
        <v>91</v>
      </c>
      <c r="K3463" s="3" t="s">
        <v>90</v>
      </c>
      <c r="L3463" s="5">
        <v>570</v>
      </c>
      <c r="M3463" s="5">
        <v>6.71</v>
      </c>
      <c r="N3463" s="41" t="str">
        <f>IF(M3463="","",IF(M3463&lt;0,-M3463&amp;"_"&amp;COUNTIF(M$2:M3463,M3463),M3463&amp;"_"&amp;COUNTIF(M$2:M3463,M3463)))</f>
        <v>6.71_4</v>
      </c>
      <c r="O3463" s="42" t="str">
        <f t="shared" si="54"/>
        <v/>
      </c>
      <c r="P3463" s="3" t="s">
        <v>5322</v>
      </c>
      <c r="Q3463" s="3" t="s">
        <v>5323</v>
      </c>
      <c r="R3463" s="3" t="s">
        <v>345</v>
      </c>
      <c r="S3463" s="3" t="s">
        <v>86</v>
      </c>
      <c r="T3463" s="3" t="s">
        <v>95</v>
      </c>
      <c r="U3463" s="3" t="s">
        <v>329</v>
      </c>
      <c r="V3463" s="3" t="s">
        <v>86</v>
      </c>
      <c r="W3463" s="3" t="s">
        <v>86</v>
      </c>
      <c r="X3463" s="3" t="s">
        <v>86</v>
      </c>
      <c r="Y3463" s="3" t="s">
        <v>97</v>
      </c>
      <c r="Z3463" s="3" t="s">
        <v>86</v>
      </c>
      <c r="AA3463" s="4"/>
      <c r="AB3463" s="3" t="s">
        <v>86</v>
      </c>
      <c r="AC3463" s="3" t="s">
        <v>86</v>
      </c>
      <c r="AD3463" s="3" t="s">
        <v>86</v>
      </c>
      <c r="AE3463" s="5">
        <v>0</v>
      </c>
    </row>
    <row r="3464" spans="1:31" x14ac:dyDescent="0.25">
      <c r="A3464" s="6" t="s">
        <v>86</v>
      </c>
      <c r="B3464" s="3" t="s">
        <v>1281</v>
      </c>
      <c r="C3464" s="3" t="s">
        <v>5324</v>
      </c>
      <c r="D3464" s="4">
        <v>44345</v>
      </c>
      <c r="E3464" s="4">
        <v>44345</v>
      </c>
      <c r="F3464" s="4">
        <v>44346</v>
      </c>
      <c r="G3464" s="3" t="s">
        <v>89</v>
      </c>
      <c r="H3464" s="3" t="s">
        <v>90</v>
      </c>
      <c r="I3464" s="5">
        <v>2167</v>
      </c>
      <c r="J3464" s="3" t="s">
        <v>91</v>
      </c>
      <c r="K3464" s="3" t="s">
        <v>90</v>
      </c>
      <c r="L3464" s="5">
        <v>2167</v>
      </c>
      <c r="M3464" s="5">
        <v>25.51</v>
      </c>
      <c r="N3464" s="41" t="str">
        <f>IF(M3464="","",IF(M3464&lt;0,-M3464&amp;"_"&amp;COUNTIF(M$2:M3464,M3464),M3464&amp;"_"&amp;COUNTIF(M$2:M3464,M3464)))</f>
        <v>25.51_1</v>
      </c>
      <c r="O3464" s="42" t="str">
        <f t="shared" si="54"/>
        <v/>
      </c>
      <c r="P3464" s="3" t="s">
        <v>5325</v>
      </c>
      <c r="Q3464" s="3" t="s">
        <v>5325</v>
      </c>
      <c r="R3464" s="3" t="s">
        <v>5326</v>
      </c>
      <c r="S3464" s="3" t="s">
        <v>86</v>
      </c>
      <c r="T3464" s="3" t="s">
        <v>95</v>
      </c>
      <c r="U3464" s="3" t="s">
        <v>5325</v>
      </c>
      <c r="V3464" s="3" t="s">
        <v>86</v>
      </c>
      <c r="W3464" s="3" t="s">
        <v>86</v>
      </c>
      <c r="X3464" s="3" t="s">
        <v>86</v>
      </c>
      <c r="Y3464" s="3" t="s">
        <v>97</v>
      </c>
      <c r="Z3464" s="3" t="s">
        <v>86</v>
      </c>
      <c r="AA3464" s="4"/>
      <c r="AB3464" s="3" t="s">
        <v>86</v>
      </c>
      <c r="AC3464" s="3" t="s">
        <v>86</v>
      </c>
      <c r="AD3464" s="3" t="s">
        <v>86</v>
      </c>
      <c r="AE3464" s="5">
        <v>0</v>
      </c>
    </row>
    <row r="3465" spans="1:31" x14ac:dyDescent="0.25">
      <c r="A3465" s="6" t="s">
        <v>86</v>
      </c>
      <c r="B3465" s="3" t="s">
        <v>2764</v>
      </c>
      <c r="C3465" s="3" t="s">
        <v>5327</v>
      </c>
      <c r="D3465" s="4">
        <v>44345</v>
      </c>
      <c r="E3465" s="4">
        <v>44345</v>
      </c>
      <c r="F3465" s="4">
        <v>44345</v>
      </c>
      <c r="G3465" s="3" t="s">
        <v>89</v>
      </c>
      <c r="H3465" s="3" t="s">
        <v>90</v>
      </c>
      <c r="I3465" s="5">
        <v>1500</v>
      </c>
      <c r="J3465" s="3" t="s">
        <v>91</v>
      </c>
      <c r="K3465" s="3" t="s">
        <v>90</v>
      </c>
      <c r="L3465" s="5">
        <v>1500</v>
      </c>
      <c r="M3465" s="5">
        <v>17.66</v>
      </c>
      <c r="N3465" s="41" t="str">
        <f>IF(M3465="","",IF(M3465&lt;0,-M3465&amp;"_"&amp;COUNTIF(M$2:M3465,M3465),M3465&amp;"_"&amp;COUNTIF(M$2:M3465,M3465)))</f>
        <v>17.66_17</v>
      </c>
      <c r="O3465" s="42" t="str">
        <f t="shared" si="54"/>
        <v/>
      </c>
      <c r="P3465" s="3" t="s">
        <v>4954</v>
      </c>
      <c r="Q3465" s="3" t="s">
        <v>5328</v>
      </c>
      <c r="R3465" s="3" t="s">
        <v>5329</v>
      </c>
      <c r="S3465" s="3" t="s">
        <v>86</v>
      </c>
      <c r="T3465" s="3" t="s">
        <v>95</v>
      </c>
      <c r="U3465" s="3" t="s">
        <v>5330</v>
      </c>
      <c r="V3465" s="3" t="s">
        <v>86</v>
      </c>
      <c r="W3465" s="3" t="s">
        <v>86</v>
      </c>
      <c r="X3465" s="3" t="s">
        <v>86</v>
      </c>
      <c r="Y3465" s="3" t="s">
        <v>97</v>
      </c>
      <c r="Z3465" s="3" t="s">
        <v>86</v>
      </c>
      <c r="AA3465" s="4"/>
      <c r="AB3465" s="3" t="s">
        <v>86</v>
      </c>
      <c r="AC3465" s="3" t="s">
        <v>86</v>
      </c>
      <c r="AD3465" s="3" t="s">
        <v>86</v>
      </c>
      <c r="AE3465" s="5">
        <v>0</v>
      </c>
    </row>
    <row r="3466" spans="1:31" x14ac:dyDescent="0.25">
      <c r="A3466" s="6" t="s">
        <v>86</v>
      </c>
      <c r="B3466" s="3" t="s">
        <v>2764</v>
      </c>
      <c r="C3466" s="3" t="s">
        <v>5331</v>
      </c>
      <c r="D3466" s="4">
        <v>44345</v>
      </c>
      <c r="E3466" s="4">
        <v>44345</v>
      </c>
      <c r="F3466" s="4">
        <v>44347</v>
      </c>
      <c r="G3466" s="3" t="s">
        <v>211</v>
      </c>
      <c r="H3466" s="3" t="s">
        <v>90</v>
      </c>
      <c r="I3466" s="5">
        <v>2160</v>
      </c>
      <c r="J3466" s="3" t="s">
        <v>91</v>
      </c>
      <c r="K3466" s="3" t="s">
        <v>90</v>
      </c>
      <c r="L3466" s="5">
        <v>2160</v>
      </c>
      <c r="M3466" s="5">
        <v>25.43</v>
      </c>
      <c r="N3466" s="41" t="str">
        <f>IF(M3466="","",IF(M3466&lt;0,-M3466&amp;"_"&amp;COUNTIF(M$2:M3466,M3466),M3466&amp;"_"&amp;COUNTIF(M$2:M3466,M3466)))</f>
        <v>25.43_3</v>
      </c>
      <c r="O3466" s="42" t="str">
        <f t="shared" si="54"/>
        <v/>
      </c>
      <c r="P3466" s="3" t="s">
        <v>5332</v>
      </c>
      <c r="Q3466" s="3" t="s">
        <v>5333</v>
      </c>
      <c r="R3466" s="3" t="s">
        <v>5334</v>
      </c>
      <c r="S3466" s="3" t="s">
        <v>86</v>
      </c>
      <c r="T3466" s="3" t="s">
        <v>95</v>
      </c>
      <c r="U3466" s="3" t="s">
        <v>866</v>
      </c>
      <c r="V3466" s="3" t="s">
        <v>86</v>
      </c>
      <c r="W3466" s="3" t="s">
        <v>86</v>
      </c>
      <c r="X3466" s="3" t="s">
        <v>86</v>
      </c>
      <c r="Y3466" s="3" t="s">
        <v>97</v>
      </c>
      <c r="Z3466" s="3" t="s">
        <v>86</v>
      </c>
      <c r="AA3466" s="4"/>
      <c r="AB3466" s="3" t="s">
        <v>86</v>
      </c>
      <c r="AC3466" s="3" t="s">
        <v>86</v>
      </c>
      <c r="AD3466" s="3" t="s">
        <v>86</v>
      </c>
      <c r="AE3466" s="5">
        <v>0</v>
      </c>
    </row>
    <row r="3467" spans="1:31" x14ac:dyDescent="0.25">
      <c r="A3467" s="6" t="s">
        <v>86</v>
      </c>
      <c r="B3467" s="3" t="s">
        <v>2764</v>
      </c>
      <c r="C3467" s="3" t="s">
        <v>5331</v>
      </c>
      <c r="D3467" s="4">
        <v>44345</v>
      </c>
      <c r="E3467" s="4">
        <v>44345</v>
      </c>
      <c r="F3467" s="4">
        <v>44347</v>
      </c>
      <c r="G3467" s="3" t="s">
        <v>211</v>
      </c>
      <c r="H3467" s="3" t="s">
        <v>90</v>
      </c>
      <c r="I3467" s="5">
        <v>7998</v>
      </c>
      <c r="J3467" s="3" t="s">
        <v>91</v>
      </c>
      <c r="K3467" s="3" t="s">
        <v>90</v>
      </c>
      <c r="L3467" s="5">
        <v>7998</v>
      </c>
      <c r="M3467" s="5">
        <v>94.15</v>
      </c>
      <c r="N3467" s="41" t="str">
        <f>IF(M3467="","",IF(M3467&lt;0,-M3467&amp;"_"&amp;COUNTIF(M$2:M3467,M3467),M3467&amp;"_"&amp;COUNTIF(M$2:M3467,M3467)))</f>
        <v>94.15_1</v>
      </c>
      <c r="O3467" s="42" t="str">
        <f t="shared" si="54"/>
        <v/>
      </c>
      <c r="P3467" s="3" t="s">
        <v>5332</v>
      </c>
      <c r="Q3467" s="3" t="s">
        <v>5333</v>
      </c>
      <c r="R3467" s="3" t="s">
        <v>5335</v>
      </c>
      <c r="S3467" s="3" t="s">
        <v>86</v>
      </c>
      <c r="T3467" s="3" t="s">
        <v>95</v>
      </c>
      <c r="U3467" s="3" t="s">
        <v>866</v>
      </c>
      <c r="V3467" s="3" t="s">
        <v>86</v>
      </c>
      <c r="W3467" s="3" t="s">
        <v>86</v>
      </c>
      <c r="X3467" s="3" t="s">
        <v>86</v>
      </c>
      <c r="Y3467" s="3" t="s">
        <v>97</v>
      </c>
      <c r="Z3467" s="3" t="s">
        <v>86</v>
      </c>
      <c r="AA3467" s="4"/>
      <c r="AB3467" s="3" t="s">
        <v>86</v>
      </c>
      <c r="AC3467" s="3" t="s">
        <v>86</v>
      </c>
      <c r="AD3467" s="3" t="s">
        <v>86</v>
      </c>
      <c r="AE3467" s="5">
        <v>0</v>
      </c>
    </row>
    <row r="3468" spans="1:31" x14ac:dyDescent="0.25">
      <c r="A3468" s="6" t="s">
        <v>86</v>
      </c>
      <c r="B3468" s="3" t="s">
        <v>2764</v>
      </c>
      <c r="C3468" s="3" t="s">
        <v>5336</v>
      </c>
      <c r="D3468" s="4">
        <v>44345</v>
      </c>
      <c r="E3468" s="4">
        <v>44345</v>
      </c>
      <c r="F3468" s="4">
        <v>44347</v>
      </c>
      <c r="G3468" s="3" t="s">
        <v>211</v>
      </c>
      <c r="H3468" s="3" t="s">
        <v>90</v>
      </c>
      <c r="I3468" s="5">
        <v>19200</v>
      </c>
      <c r="J3468" s="3" t="s">
        <v>91</v>
      </c>
      <c r="K3468" s="3" t="s">
        <v>90</v>
      </c>
      <c r="L3468" s="5">
        <v>19200</v>
      </c>
      <c r="M3468" s="5">
        <v>226.02</v>
      </c>
      <c r="N3468" s="41" t="str">
        <f>IF(M3468="","",IF(M3468&lt;0,-M3468&amp;"_"&amp;COUNTIF(M$2:M3468,M3468),M3468&amp;"_"&amp;COUNTIF(M$2:M3468,M3468)))</f>
        <v>226.02_1</v>
      </c>
      <c r="O3468" s="42" t="str">
        <f t="shared" si="54"/>
        <v/>
      </c>
      <c r="P3468" s="3" t="s">
        <v>5337</v>
      </c>
      <c r="Q3468" s="3" t="s">
        <v>5333</v>
      </c>
      <c r="R3468" s="3" t="s">
        <v>5338</v>
      </c>
      <c r="S3468" s="3" t="s">
        <v>86</v>
      </c>
      <c r="T3468" s="3" t="s">
        <v>95</v>
      </c>
      <c r="U3468" s="3" t="s">
        <v>866</v>
      </c>
      <c r="V3468" s="3" t="s">
        <v>86</v>
      </c>
      <c r="W3468" s="3" t="s">
        <v>86</v>
      </c>
      <c r="X3468" s="3" t="s">
        <v>86</v>
      </c>
      <c r="Y3468" s="3" t="s">
        <v>97</v>
      </c>
      <c r="Z3468" s="3" t="s">
        <v>86</v>
      </c>
      <c r="AA3468" s="4"/>
      <c r="AB3468" s="3" t="s">
        <v>86</v>
      </c>
      <c r="AC3468" s="3" t="s">
        <v>86</v>
      </c>
      <c r="AD3468" s="3" t="s">
        <v>86</v>
      </c>
      <c r="AE3468" s="5">
        <v>0</v>
      </c>
    </row>
    <row r="3469" spans="1:31" x14ac:dyDescent="0.25">
      <c r="A3469" s="6" t="s">
        <v>86</v>
      </c>
      <c r="B3469" s="3" t="s">
        <v>2764</v>
      </c>
      <c r="C3469" s="3" t="s">
        <v>5336</v>
      </c>
      <c r="D3469" s="4">
        <v>44345</v>
      </c>
      <c r="E3469" s="4">
        <v>44345</v>
      </c>
      <c r="F3469" s="4">
        <v>44347</v>
      </c>
      <c r="G3469" s="3" t="s">
        <v>211</v>
      </c>
      <c r="H3469" s="3" t="s">
        <v>90</v>
      </c>
      <c r="I3469" s="5">
        <v>260</v>
      </c>
      <c r="J3469" s="3" t="s">
        <v>91</v>
      </c>
      <c r="K3469" s="3" t="s">
        <v>90</v>
      </c>
      <c r="L3469" s="5">
        <v>260</v>
      </c>
      <c r="M3469" s="5">
        <v>3.06</v>
      </c>
      <c r="N3469" s="41" t="str">
        <f>IF(M3469="","",IF(M3469&lt;0,-M3469&amp;"_"&amp;COUNTIF(M$2:M3469,M3469),M3469&amp;"_"&amp;COUNTIF(M$2:M3469,M3469)))</f>
        <v>3.06_13</v>
      </c>
      <c r="O3469" s="42" t="str">
        <f t="shared" si="54"/>
        <v/>
      </c>
      <c r="P3469" s="3" t="s">
        <v>5337</v>
      </c>
      <c r="Q3469" s="3" t="s">
        <v>5333</v>
      </c>
      <c r="R3469" s="3" t="s">
        <v>5339</v>
      </c>
      <c r="S3469" s="3" t="s">
        <v>86</v>
      </c>
      <c r="T3469" s="3" t="s">
        <v>95</v>
      </c>
      <c r="U3469" s="3" t="s">
        <v>866</v>
      </c>
      <c r="V3469" s="3" t="s">
        <v>86</v>
      </c>
      <c r="W3469" s="3" t="s">
        <v>86</v>
      </c>
      <c r="X3469" s="3" t="s">
        <v>86</v>
      </c>
      <c r="Y3469" s="3" t="s">
        <v>97</v>
      </c>
      <c r="Z3469" s="3" t="s">
        <v>86</v>
      </c>
      <c r="AA3469" s="4"/>
      <c r="AB3469" s="3" t="s">
        <v>86</v>
      </c>
      <c r="AC3469" s="3" t="s">
        <v>86</v>
      </c>
      <c r="AD3469" s="3" t="s">
        <v>86</v>
      </c>
      <c r="AE3469" s="5">
        <v>0</v>
      </c>
    </row>
    <row r="3470" spans="1:31" x14ac:dyDescent="0.25">
      <c r="A3470" s="6" t="s">
        <v>86</v>
      </c>
      <c r="B3470" s="3" t="s">
        <v>2764</v>
      </c>
      <c r="C3470" s="3" t="s">
        <v>5336</v>
      </c>
      <c r="D3470" s="4">
        <v>44345</v>
      </c>
      <c r="E3470" s="4">
        <v>44345</v>
      </c>
      <c r="F3470" s="4">
        <v>44347</v>
      </c>
      <c r="G3470" s="3" t="s">
        <v>211</v>
      </c>
      <c r="H3470" s="3" t="s">
        <v>90</v>
      </c>
      <c r="I3470" s="5">
        <v>220</v>
      </c>
      <c r="J3470" s="3" t="s">
        <v>91</v>
      </c>
      <c r="K3470" s="3" t="s">
        <v>90</v>
      </c>
      <c r="L3470" s="5">
        <v>220</v>
      </c>
      <c r="M3470" s="5">
        <v>2.59</v>
      </c>
      <c r="N3470" s="41" t="str">
        <f>IF(M3470="","",IF(M3470&lt;0,-M3470&amp;"_"&amp;COUNTIF(M$2:M3470,M3470),M3470&amp;"_"&amp;COUNTIF(M$2:M3470,M3470)))</f>
        <v>2.59_6</v>
      </c>
      <c r="O3470" s="42" t="str">
        <f t="shared" si="54"/>
        <v/>
      </c>
      <c r="P3470" s="3" t="s">
        <v>5337</v>
      </c>
      <c r="Q3470" s="3" t="s">
        <v>5333</v>
      </c>
      <c r="R3470" s="3" t="s">
        <v>5340</v>
      </c>
      <c r="S3470" s="3" t="s">
        <v>86</v>
      </c>
      <c r="T3470" s="3" t="s">
        <v>95</v>
      </c>
      <c r="U3470" s="3" t="s">
        <v>866</v>
      </c>
      <c r="V3470" s="3" t="s">
        <v>86</v>
      </c>
      <c r="W3470" s="3" t="s">
        <v>86</v>
      </c>
      <c r="X3470" s="3" t="s">
        <v>86</v>
      </c>
      <c r="Y3470" s="3" t="s">
        <v>97</v>
      </c>
      <c r="Z3470" s="3" t="s">
        <v>86</v>
      </c>
      <c r="AA3470" s="4"/>
      <c r="AB3470" s="3" t="s">
        <v>86</v>
      </c>
      <c r="AC3470" s="3" t="s">
        <v>86</v>
      </c>
      <c r="AD3470" s="3" t="s">
        <v>86</v>
      </c>
      <c r="AE3470" s="5">
        <v>0</v>
      </c>
    </row>
    <row r="3471" spans="1:31" x14ac:dyDescent="0.25">
      <c r="A3471" s="6" t="s">
        <v>86</v>
      </c>
      <c r="B3471" s="3" t="s">
        <v>2764</v>
      </c>
      <c r="C3471" s="3" t="s">
        <v>5336</v>
      </c>
      <c r="D3471" s="4">
        <v>44345</v>
      </c>
      <c r="E3471" s="4">
        <v>44345</v>
      </c>
      <c r="F3471" s="4">
        <v>44347</v>
      </c>
      <c r="G3471" s="3" t="s">
        <v>211</v>
      </c>
      <c r="H3471" s="3" t="s">
        <v>90</v>
      </c>
      <c r="I3471" s="5">
        <v>6000</v>
      </c>
      <c r="J3471" s="3" t="s">
        <v>91</v>
      </c>
      <c r="K3471" s="3" t="s">
        <v>90</v>
      </c>
      <c r="L3471" s="5">
        <v>6000</v>
      </c>
      <c r="M3471" s="5">
        <v>70.63</v>
      </c>
      <c r="N3471" s="41" t="str">
        <f>IF(M3471="","",IF(M3471&lt;0,-M3471&amp;"_"&amp;COUNTIF(M$2:M3471,M3471),M3471&amp;"_"&amp;COUNTIF(M$2:M3471,M3471)))</f>
        <v>70.63_4</v>
      </c>
      <c r="O3471" s="42" t="str">
        <f t="shared" si="54"/>
        <v/>
      </c>
      <c r="P3471" s="3" t="s">
        <v>5337</v>
      </c>
      <c r="Q3471" s="3" t="s">
        <v>5333</v>
      </c>
      <c r="R3471" s="3" t="s">
        <v>5341</v>
      </c>
      <c r="S3471" s="3" t="s">
        <v>86</v>
      </c>
      <c r="T3471" s="3" t="s">
        <v>95</v>
      </c>
      <c r="U3471" s="3" t="s">
        <v>866</v>
      </c>
      <c r="V3471" s="3" t="s">
        <v>86</v>
      </c>
      <c r="W3471" s="3" t="s">
        <v>86</v>
      </c>
      <c r="X3471" s="3" t="s">
        <v>86</v>
      </c>
      <c r="Y3471" s="3" t="s">
        <v>97</v>
      </c>
      <c r="Z3471" s="3" t="s">
        <v>86</v>
      </c>
      <c r="AA3471" s="4"/>
      <c r="AB3471" s="3" t="s">
        <v>86</v>
      </c>
      <c r="AC3471" s="3" t="s">
        <v>86</v>
      </c>
      <c r="AD3471" s="3" t="s">
        <v>86</v>
      </c>
      <c r="AE3471" s="5">
        <v>0</v>
      </c>
    </row>
    <row r="3472" spans="1:31" x14ac:dyDescent="0.25">
      <c r="A3472" s="6" t="s">
        <v>86</v>
      </c>
      <c r="B3472" s="3" t="s">
        <v>270</v>
      </c>
      <c r="C3472" s="3" t="s">
        <v>5342</v>
      </c>
      <c r="D3472" s="4">
        <v>44345</v>
      </c>
      <c r="E3472" s="4">
        <v>44345</v>
      </c>
      <c r="F3472" s="4">
        <v>44345</v>
      </c>
      <c r="G3472" s="3" t="s">
        <v>169</v>
      </c>
      <c r="H3472" s="3" t="s">
        <v>90</v>
      </c>
      <c r="I3472" s="5">
        <v>100</v>
      </c>
      <c r="J3472" s="3" t="s">
        <v>91</v>
      </c>
      <c r="K3472" s="3" t="s">
        <v>90</v>
      </c>
      <c r="L3472" s="5">
        <v>100</v>
      </c>
      <c r="M3472" s="5">
        <v>1.18</v>
      </c>
      <c r="N3472" s="41" t="str">
        <f>IF(M3472="","",IF(M3472&lt;0,-M3472&amp;"_"&amp;COUNTIF(M$2:M3472,M3472),M3472&amp;"_"&amp;COUNTIF(M$2:M3472,M3472)))</f>
        <v>1.18_30</v>
      </c>
      <c r="O3472" s="42" t="str">
        <f t="shared" si="54"/>
        <v/>
      </c>
      <c r="P3472" s="3" t="s">
        <v>274</v>
      </c>
      <c r="Q3472" s="3" t="s">
        <v>278</v>
      </c>
      <c r="R3472" s="3" t="s">
        <v>5343</v>
      </c>
      <c r="S3472" s="3" t="s">
        <v>86</v>
      </c>
      <c r="T3472" s="3" t="s">
        <v>95</v>
      </c>
      <c r="U3472" s="3" t="s">
        <v>172</v>
      </c>
      <c r="V3472" s="3" t="s">
        <v>86</v>
      </c>
      <c r="W3472" s="3" t="s">
        <v>86</v>
      </c>
      <c r="X3472" s="3" t="s">
        <v>86</v>
      </c>
      <c r="Y3472" s="3" t="s">
        <v>97</v>
      </c>
      <c r="Z3472" s="3" t="s">
        <v>86</v>
      </c>
      <c r="AA3472" s="4"/>
      <c r="AB3472" s="3" t="s">
        <v>86</v>
      </c>
      <c r="AC3472" s="3" t="s">
        <v>86</v>
      </c>
      <c r="AD3472" s="3" t="s">
        <v>86</v>
      </c>
      <c r="AE3472" s="5">
        <v>0</v>
      </c>
    </row>
    <row r="3473" spans="1:31" x14ac:dyDescent="0.25">
      <c r="A3473" s="6" t="s">
        <v>86</v>
      </c>
      <c r="B3473" s="3" t="s">
        <v>1281</v>
      </c>
      <c r="C3473" s="3" t="s">
        <v>5344</v>
      </c>
      <c r="D3473" s="4">
        <v>44346</v>
      </c>
      <c r="E3473" s="4">
        <v>44346</v>
      </c>
      <c r="F3473" s="4">
        <v>44349</v>
      </c>
      <c r="G3473" s="3" t="s">
        <v>89</v>
      </c>
      <c r="H3473" s="3" t="s">
        <v>90</v>
      </c>
      <c r="I3473" s="5">
        <v>5514</v>
      </c>
      <c r="J3473" s="3" t="s">
        <v>91</v>
      </c>
      <c r="K3473" s="3" t="s">
        <v>90</v>
      </c>
      <c r="L3473" s="5">
        <v>5514</v>
      </c>
      <c r="M3473" s="5">
        <v>64.91</v>
      </c>
      <c r="N3473" s="41" t="str">
        <f>IF(M3473="","",IF(M3473&lt;0,-M3473&amp;"_"&amp;COUNTIF(M$2:M3473,M3473),M3473&amp;"_"&amp;COUNTIF(M$2:M3473,M3473)))</f>
        <v>64.91_1</v>
      </c>
      <c r="O3473" s="42" t="str">
        <f t="shared" si="54"/>
        <v/>
      </c>
      <c r="P3473" s="3" t="s">
        <v>5345</v>
      </c>
      <c r="Q3473" s="3" t="s">
        <v>5346</v>
      </c>
      <c r="R3473" s="3" t="s">
        <v>5347</v>
      </c>
      <c r="S3473" s="3" t="s">
        <v>86</v>
      </c>
      <c r="T3473" s="3" t="s">
        <v>95</v>
      </c>
      <c r="U3473" s="3" t="s">
        <v>5348</v>
      </c>
      <c r="V3473" s="3" t="s">
        <v>86</v>
      </c>
      <c r="W3473" s="3" t="s">
        <v>86</v>
      </c>
      <c r="X3473" s="3" t="s">
        <v>86</v>
      </c>
      <c r="Y3473" s="3" t="s">
        <v>97</v>
      </c>
      <c r="Z3473" s="3" t="s">
        <v>86</v>
      </c>
      <c r="AA3473" s="4"/>
      <c r="AB3473" s="3" t="s">
        <v>86</v>
      </c>
      <c r="AC3473" s="3" t="s">
        <v>86</v>
      </c>
      <c r="AD3473" s="3" t="s">
        <v>86</v>
      </c>
      <c r="AE3473" s="5">
        <v>0</v>
      </c>
    </row>
    <row r="3474" spans="1:31" x14ac:dyDescent="0.25">
      <c r="A3474" s="6" t="s">
        <v>86</v>
      </c>
      <c r="B3474" s="3" t="s">
        <v>1281</v>
      </c>
      <c r="C3474" s="3" t="s">
        <v>5344</v>
      </c>
      <c r="D3474" s="4">
        <v>44346</v>
      </c>
      <c r="E3474" s="4">
        <v>44346</v>
      </c>
      <c r="F3474" s="4">
        <v>44349</v>
      </c>
      <c r="G3474" s="3" t="s">
        <v>89</v>
      </c>
      <c r="H3474" s="3" t="s">
        <v>90</v>
      </c>
      <c r="I3474" s="5">
        <v>2009</v>
      </c>
      <c r="J3474" s="3" t="s">
        <v>91</v>
      </c>
      <c r="K3474" s="3" t="s">
        <v>90</v>
      </c>
      <c r="L3474" s="5">
        <v>2009</v>
      </c>
      <c r="M3474" s="5">
        <v>23.65</v>
      </c>
      <c r="N3474" s="41" t="str">
        <f>IF(M3474="","",IF(M3474&lt;0,-M3474&amp;"_"&amp;COUNTIF(M$2:M3474,M3474),M3474&amp;"_"&amp;COUNTIF(M$2:M3474,M3474)))</f>
        <v>23.65_1</v>
      </c>
      <c r="O3474" s="42" t="str">
        <f t="shared" si="54"/>
        <v/>
      </c>
      <c r="P3474" s="3" t="s">
        <v>5345</v>
      </c>
      <c r="Q3474" s="3" t="s">
        <v>5349</v>
      </c>
      <c r="R3474" s="3" t="s">
        <v>5350</v>
      </c>
      <c r="S3474" s="3" t="s">
        <v>86</v>
      </c>
      <c r="T3474" s="3" t="s">
        <v>95</v>
      </c>
      <c r="U3474" s="3" t="s">
        <v>5348</v>
      </c>
      <c r="V3474" s="3" t="s">
        <v>86</v>
      </c>
      <c r="W3474" s="3" t="s">
        <v>86</v>
      </c>
      <c r="X3474" s="3" t="s">
        <v>86</v>
      </c>
      <c r="Y3474" s="3" t="s">
        <v>97</v>
      </c>
      <c r="Z3474" s="3" t="s">
        <v>86</v>
      </c>
      <c r="AA3474" s="4"/>
      <c r="AB3474" s="3" t="s">
        <v>86</v>
      </c>
      <c r="AC3474" s="3" t="s">
        <v>86</v>
      </c>
      <c r="AD3474" s="3" t="s">
        <v>86</v>
      </c>
      <c r="AE3474" s="5">
        <v>0</v>
      </c>
    </row>
    <row r="3475" spans="1:31" x14ac:dyDescent="0.25">
      <c r="A3475" s="6" t="s">
        <v>86</v>
      </c>
      <c r="B3475" s="3" t="s">
        <v>1281</v>
      </c>
      <c r="C3475" s="3" t="s">
        <v>5344</v>
      </c>
      <c r="D3475" s="4">
        <v>44346</v>
      </c>
      <c r="E3475" s="4">
        <v>44346</v>
      </c>
      <c r="F3475" s="4">
        <v>44349</v>
      </c>
      <c r="G3475" s="3" t="s">
        <v>89</v>
      </c>
      <c r="H3475" s="3" t="s">
        <v>90</v>
      </c>
      <c r="I3475" s="5">
        <v>15330</v>
      </c>
      <c r="J3475" s="3" t="s">
        <v>91</v>
      </c>
      <c r="K3475" s="3" t="s">
        <v>90</v>
      </c>
      <c r="L3475" s="5">
        <v>15330</v>
      </c>
      <c r="M3475" s="5">
        <v>180.46</v>
      </c>
      <c r="N3475" s="41" t="str">
        <f>IF(M3475="","",IF(M3475&lt;0,-M3475&amp;"_"&amp;COUNTIF(M$2:M3475,M3475),M3475&amp;"_"&amp;COUNTIF(M$2:M3475,M3475)))</f>
        <v>180.46_1</v>
      </c>
      <c r="O3475" s="42" t="str">
        <f t="shared" si="54"/>
        <v/>
      </c>
      <c r="P3475" s="3" t="s">
        <v>5345</v>
      </c>
      <c r="Q3475" s="3" t="s">
        <v>5351</v>
      </c>
      <c r="R3475" s="3" t="s">
        <v>5352</v>
      </c>
      <c r="S3475" s="3" t="s">
        <v>86</v>
      </c>
      <c r="T3475" s="3" t="s">
        <v>95</v>
      </c>
      <c r="U3475" s="3" t="s">
        <v>5348</v>
      </c>
      <c r="V3475" s="3" t="s">
        <v>86</v>
      </c>
      <c r="W3475" s="3" t="s">
        <v>86</v>
      </c>
      <c r="X3475" s="3" t="s">
        <v>86</v>
      </c>
      <c r="Y3475" s="3" t="s">
        <v>97</v>
      </c>
      <c r="Z3475" s="3" t="s">
        <v>86</v>
      </c>
      <c r="AA3475" s="4"/>
      <c r="AB3475" s="3" t="s">
        <v>86</v>
      </c>
      <c r="AC3475" s="3" t="s">
        <v>86</v>
      </c>
      <c r="AD3475" s="3" t="s">
        <v>86</v>
      </c>
      <c r="AE3475" s="5">
        <v>0</v>
      </c>
    </row>
    <row r="3476" spans="1:31" x14ac:dyDescent="0.25">
      <c r="A3476" s="6" t="s">
        <v>86</v>
      </c>
      <c r="B3476" s="3" t="s">
        <v>1281</v>
      </c>
      <c r="C3476" s="3" t="s">
        <v>5344</v>
      </c>
      <c r="D3476" s="4">
        <v>44346</v>
      </c>
      <c r="E3476" s="4">
        <v>44346</v>
      </c>
      <c r="F3476" s="4">
        <v>44349</v>
      </c>
      <c r="G3476" s="3" t="s">
        <v>89</v>
      </c>
      <c r="H3476" s="3" t="s">
        <v>90</v>
      </c>
      <c r="I3476" s="5">
        <v>-2622</v>
      </c>
      <c r="J3476" s="3" t="s">
        <v>91</v>
      </c>
      <c r="K3476" s="3" t="s">
        <v>90</v>
      </c>
      <c r="L3476" s="5">
        <v>-2622</v>
      </c>
      <c r="M3476" s="5">
        <v>-30.88</v>
      </c>
      <c r="N3476" s="41" t="str">
        <f>IF(M3476="","",IF(M3476&lt;0,-M3476&amp;"_"&amp;COUNTIF(M$2:M3476,M3476),M3476&amp;"_"&amp;COUNTIF(M$2:M3476,M3476)))</f>
        <v>30.88_1</v>
      </c>
      <c r="O3476" s="42" t="str">
        <f t="shared" si="54"/>
        <v/>
      </c>
      <c r="P3476" s="3" t="s">
        <v>5345</v>
      </c>
      <c r="Q3476" s="3" t="s">
        <v>5353</v>
      </c>
      <c r="R3476" s="3" t="s">
        <v>5354</v>
      </c>
      <c r="S3476" s="3" t="s">
        <v>86</v>
      </c>
      <c r="T3476" s="3" t="s">
        <v>95</v>
      </c>
      <c r="U3476" s="3" t="s">
        <v>5348</v>
      </c>
      <c r="V3476" s="3" t="s">
        <v>86</v>
      </c>
      <c r="W3476" s="3" t="s">
        <v>86</v>
      </c>
      <c r="X3476" s="3" t="s">
        <v>86</v>
      </c>
      <c r="Y3476" s="3" t="s">
        <v>97</v>
      </c>
      <c r="Z3476" s="3" t="s">
        <v>86</v>
      </c>
      <c r="AA3476" s="4"/>
      <c r="AB3476" s="3" t="s">
        <v>86</v>
      </c>
      <c r="AC3476" s="3" t="s">
        <v>86</v>
      </c>
      <c r="AD3476" s="3" t="s">
        <v>86</v>
      </c>
      <c r="AE3476" s="5">
        <v>0</v>
      </c>
    </row>
    <row r="3477" spans="1:31" x14ac:dyDescent="0.25">
      <c r="A3477" s="6" t="s">
        <v>86</v>
      </c>
      <c r="B3477" s="3" t="s">
        <v>1281</v>
      </c>
      <c r="C3477" s="3" t="s">
        <v>5344</v>
      </c>
      <c r="D3477" s="4">
        <v>44346</v>
      </c>
      <c r="E3477" s="4">
        <v>44346</v>
      </c>
      <c r="F3477" s="4">
        <v>44349</v>
      </c>
      <c r="G3477" s="3" t="s">
        <v>89</v>
      </c>
      <c r="H3477" s="3" t="s">
        <v>90</v>
      </c>
      <c r="I3477" s="5">
        <v>6764</v>
      </c>
      <c r="J3477" s="3" t="s">
        <v>91</v>
      </c>
      <c r="K3477" s="3" t="s">
        <v>90</v>
      </c>
      <c r="L3477" s="5">
        <v>6764</v>
      </c>
      <c r="M3477" s="5">
        <v>79.62</v>
      </c>
      <c r="N3477" s="41" t="str">
        <f>IF(M3477="","",IF(M3477&lt;0,-M3477&amp;"_"&amp;COUNTIF(M$2:M3477,M3477),M3477&amp;"_"&amp;COUNTIF(M$2:M3477,M3477)))</f>
        <v>79.62_1</v>
      </c>
      <c r="O3477" s="42" t="str">
        <f t="shared" si="54"/>
        <v/>
      </c>
      <c r="P3477" s="3" t="s">
        <v>5345</v>
      </c>
      <c r="Q3477" s="3" t="s">
        <v>5355</v>
      </c>
      <c r="R3477" s="3" t="s">
        <v>2233</v>
      </c>
      <c r="S3477" s="3" t="s">
        <v>86</v>
      </c>
      <c r="T3477" s="3" t="s">
        <v>95</v>
      </c>
      <c r="U3477" s="3" t="s">
        <v>5348</v>
      </c>
      <c r="V3477" s="3" t="s">
        <v>86</v>
      </c>
      <c r="W3477" s="3" t="s">
        <v>86</v>
      </c>
      <c r="X3477" s="3" t="s">
        <v>86</v>
      </c>
      <c r="Y3477" s="3" t="s">
        <v>97</v>
      </c>
      <c r="Z3477" s="3" t="s">
        <v>86</v>
      </c>
      <c r="AA3477" s="4"/>
      <c r="AB3477" s="3" t="s">
        <v>86</v>
      </c>
      <c r="AC3477" s="3" t="s">
        <v>86</v>
      </c>
      <c r="AD3477" s="3" t="s">
        <v>86</v>
      </c>
      <c r="AE3477" s="5">
        <v>0</v>
      </c>
    </row>
    <row r="3478" spans="1:31" x14ac:dyDescent="0.25">
      <c r="A3478" s="6" t="s">
        <v>86</v>
      </c>
      <c r="B3478" s="3" t="s">
        <v>1281</v>
      </c>
      <c r="C3478" s="3" t="s">
        <v>5344</v>
      </c>
      <c r="D3478" s="4">
        <v>44346</v>
      </c>
      <c r="E3478" s="4">
        <v>44346</v>
      </c>
      <c r="F3478" s="4">
        <v>44349</v>
      </c>
      <c r="G3478" s="3" t="s">
        <v>89</v>
      </c>
      <c r="H3478" s="3" t="s">
        <v>90</v>
      </c>
      <c r="I3478" s="5">
        <v>25722</v>
      </c>
      <c r="J3478" s="3" t="s">
        <v>91</v>
      </c>
      <c r="K3478" s="3" t="s">
        <v>90</v>
      </c>
      <c r="L3478" s="5">
        <v>25722</v>
      </c>
      <c r="M3478" s="5">
        <v>302.79000000000002</v>
      </c>
      <c r="N3478" s="41" t="str">
        <f>IF(M3478="","",IF(M3478&lt;0,-M3478&amp;"_"&amp;COUNTIF(M$2:M3478,M3478),M3478&amp;"_"&amp;COUNTIF(M$2:M3478,M3478)))</f>
        <v>302.79_1</v>
      </c>
      <c r="O3478" s="42" t="str">
        <f t="shared" si="54"/>
        <v/>
      </c>
      <c r="P3478" s="3" t="s">
        <v>5345</v>
      </c>
      <c r="Q3478" s="3" t="s">
        <v>5356</v>
      </c>
      <c r="R3478" s="3" t="s">
        <v>5357</v>
      </c>
      <c r="S3478" s="3" t="s">
        <v>86</v>
      </c>
      <c r="T3478" s="3" t="s">
        <v>95</v>
      </c>
      <c r="U3478" s="3" t="s">
        <v>5348</v>
      </c>
      <c r="V3478" s="3" t="s">
        <v>86</v>
      </c>
      <c r="W3478" s="3" t="s">
        <v>86</v>
      </c>
      <c r="X3478" s="3" t="s">
        <v>86</v>
      </c>
      <c r="Y3478" s="3" t="s">
        <v>97</v>
      </c>
      <c r="Z3478" s="3" t="s">
        <v>86</v>
      </c>
      <c r="AA3478" s="4"/>
      <c r="AB3478" s="3" t="s">
        <v>86</v>
      </c>
      <c r="AC3478" s="3" t="s">
        <v>86</v>
      </c>
      <c r="AD3478" s="3" t="s">
        <v>86</v>
      </c>
      <c r="AE3478" s="5">
        <v>0</v>
      </c>
    </row>
    <row r="3479" spans="1:31" x14ac:dyDescent="0.25">
      <c r="A3479" s="6" t="s">
        <v>86</v>
      </c>
      <c r="B3479" s="3" t="s">
        <v>1281</v>
      </c>
      <c r="C3479" s="3" t="s">
        <v>5344</v>
      </c>
      <c r="D3479" s="4">
        <v>44346</v>
      </c>
      <c r="E3479" s="4">
        <v>44346</v>
      </c>
      <c r="F3479" s="4">
        <v>44349</v>
      </c>
      <c r="G3479" s="3" t="s">
        <v>89</v>
      </c>
      <c r="H3479" s="3" t="s">
        <v>90</v>
      </c>
      <c r="I3479" s="5">
        <v>5146</v>
      </c>
      <c r="J3479" s="3" t="s">
        <v>91</v>
      </c>
      <c r="K3479" s="3" t="s">
        <v>90</v>
      </c>
      <c r="L3479" s="5">
        <v>5146</v>
      </c>
      <c r="M3479" s="5">
        <v>60.58</v>
      </c>
      <c r="N3479" s="41" t="str">
        <f>IF(M3479="","",IF(M3479&lt;0,-M3479&amp;"_"&amp;COUNTIF(M$2:M3479,M3479),M3479&amp;"_"&amp;COUNTIF(M$2:M3479,M3479)))</f>
        <v>60.58_1</v>
      </c>
      <c r="O3479" s="42" t="str">
        <f t="shared" si="54"/>
        <v/>
      </c>
      <c r="P3479" s="3" t="s">
        <v>5345</v>
      </c>
      <c r="Q3479" s="3" t="s">
        <v>5358</v>
      </c>
      <c r="R3479" s="3" t="s">
        <v>5359</v>
      </c>
      <c r="S3479" s="3" t="s">
        <v>86</v>
      </c>
      <c r="T3479" s="3" t="s">
        <v>95</v>
      </c>
      <c r="U3479" s="3" t="s">
        <v>5348</v>
      </c>
      <c r="V3479" s="3" t="s">
        <v>86</v>
      </c>
      <c r="W3479" s="3" t="s">
        <v>86</v>
      </c>
      <c r="X3479" s="3" t="s">
        <v>86</v>
      </c>
      <c r="Y3479" s="3" t="s">
        <v>97</v>
      </c>
      <c r="Z3479" s="3" t="s">
        <v>86</v>
      </c>
      <c r="AA3479" s="4"/>
      <c r="AB3479" s="3" t="s">
        <v>86</v>
      </c>
      <c r="AC3479" s="3" t="s">
        <v>86</v>
      </c>
      <c r="AD3479" s="3" t="s">
        <v>86</v>
      </c>
      <c r="AE3479" s="5">
        <v>0</v>
      </c>
    </row>
    <row r="3480" spans="1:31" x14ac:dyDescent="0.25">
      <c r="A3480" s="6" t="s">
        <v>86</v>
      </c>
      <c r="B3480" s="3" t="s">
        <v>1281</v>
      </c>
      <c r="C3480" s="3" t="s">
        <v>5344</v>
      </c>
      <c r="D3480" s="4">
        <v>44346</v>
      </c>
      <c r="E3480" s="4">
        <v>44346</v>
      </c>
      <c r="F3480" s="4">
        <v>44349</v>
      </c>
      <c r="G3480" s="3" t="s">
        <v>89</v>
      </c>
      <c r="H3480" s="3" t="s">
        <v>90</v>
      </c>
      <c r="I3480" s="5">
        <v>7265</v>
      </c>
      <c r="J3480" s="3" t="s">
        <v>91</v>
      </c>
      <c r="K3480" s="3" t="s">
        <v>90</v>
      </c>
      <c r="L3480" s="5">
        <v>7265</v>
      </c>
      <c r="M3480" s="5">
        <v>85.52</v>
      </c>
      <c r="N3480" s="41" t="str">
        <f>IF(M3480="","",IF(M3480&lt;0,-M3480&amp;"_"&amp;COUNTIF(M$2:M3480,M3480),M3480&amp;"_"&amp;COUNTIF(M$2:M3480,M3480)))</f>
        <v>85.52_1</v>
      </c>
      <c r="O3480" s="42" t="str">
        <f t="shared" si="54"/>
        <v/>
      </c>
      <c r="P3480" s="3" t="s">
        <v>5345</v>
      </c>
      <c r="Q3480" s="3" t="s">
        <v>5360</v>
      </c>
      <c r="R3480" s="3" t="s">
        <v>5361</v>
      </c>
      <c r="S3480" s="3" t="s">
        <v>86</v>
      </c>
      <c r="T3480" s="3" t="s">
        <v>95</v>
      </c>
      <c r="U3480" s="3" t="s">
        <v>5348</v>
      </c>
      <c r="V3480" s="3" t="s">
        <v>86</v>
      </c>
      <c r="W3480" s="3" t="s">
        <v>86</v>
      </c>
      <c r="X3480" s="3" t="s">
        <v>86</v>
      </c>
      <c r="Y3480" s="3" t="s">
        <v>97</v>
      </c>
      <c r="Z3480" s="3" t="s">
        <v>86</v>
      </c>
      <c r="AA3480" s="4"/>
      <c r="AB3480" s="3" t="s">
        <v>86</v>
      </c>
      <c r="AC3480" s="3" t="s">
        <v>86</v>
      </c>
      <c r="AD3480" s="3" t="s">
        <v>86</v>
      </c>
      <c r="AE3480" s="5">
        <v>0</v>
      </c>
    </row>
    <row r="3481" spans="1:31" x14ac:dyDescent="0.25">
      <c r="A3481" s="6" t="s">
        <v>86</v>
      </c>
      <c r="B3481" s="3" t="s">
        <v>1281</v>
      </c>
      <c r="C3481" s="3" t="s">
        <v>5344</v>
      </c>
      <c r="D3481" s="4">
        <v>44346</v>
      </c>
      <c r="E3481" s="4">
        <v>44346</v>
      </c>
      <c r="F3481" s="4">
        <v>44349</v>
      </c>
      <c r="G3481" s="3" t="s">
        <v>89</v>
      </c>
      <c r="H3481" s="3" t="s">
        <v>90</v>
      </c>
      <c r="I3481" s="5">
        <v>7544</v>
      </c>
      <c r="J3481" s="3" t="s">
        <v>91</v>
      </c>
      <c r="K3481" s="3" t="s">
        <v>90</v>
      </c>
      <c r="L3481" s="5">
        <v>7544</v>
      </c>
      <c r="M3481" s="5">
        <v>88.81</v>
      </c>
      <c r="N3481" s="41" t="str">
        <f>IF(M3481="","",IF(M3481&lt;0,-M3481&amp;"_"&amp;COUNTIF(M$2:M3481,M3481),M3481&amp;"_"&amp;COUNTIF(M$2:M3481,M3481)))</f>
        <v>88.81_1</v>
      </c>
      <c r="O3481" s="42" t="str">
        <f t="shared" si="54"/>
        <v/>
      </c>
      <c r="P3481" s="3" t="s">
        <v>5345</v>
      </c>
      <c r="Q3481" s="3" t="s">
        <v>3704</v>
      </c>
      <c r="R3481" s="3" t="s">
        <v>5362</v>
      </c>
      <c r="S3481" s="3" t="s">
        <v>86</v>
      </c>
      <c r="T3481" s="3" t="s">
        <v>95</v>
      </c>
      <c r="U3481" s="3" t="s">
        <v>5348</v>
      </c>
      <c r="V3481" s="3" t="s">
        <v>86</v>
      </c>
      <c r="W3481" s="3" t="s">
        <v>86</v>
      </c>
      <c r="X3481" s="3" t="s">
        <v>86</v>
      </c>
      <c r="Y3481" s="3" t="s">
        <v>97</v>
      </c>
      <c r="Z3481" s="3" t="s">
        <v>86</v>
      </c>
      <c r="AA3481" s="4"/>
      <c r="AB3481" s="3" t="s">
        <v>86</v>
      </c>
      <c r="AC3481" s="3" t="s">
        <v>86</v>
      </c>
      <c r="AD3481" s="3" t="s">
        <v>86</v>
      </c>
      <c r="AE3481" s="5">
        <v>0</v>
      </c>
    </row>
    <row r="3482" spans="1:31" x14ac:dyDescent="0.25">
      <c r="A3482" s="6" t="s">
        <v>86</v>
      </c>
      <c r="B3482" s="3" t="s">
        <v>1281</v>
      </c>
      <c r="C3482" s="3" t="s">
        <v>5344</v>
      </c>
      <c r="D3482" s="4">
        <v>44346</v>
      </c>
      <c r="E3482" s="4">
        <v>44346</v>
      </c>
      <c r="F3482" s="4">
        <v>44349</v>
      </c>
      <c r="G3482" s="3" t="s">
        <v>89</v>
      </c>
      <c r="H3482" s="3" t="s">
        <v>90</v>
      </c>
      <c r="I3482" s="5">
        <v>3356</v>
      </c>
      <c r="J3482" s="3" t="s">
        <v>91</v>
      </c>
      <c r="K3482" s="3" t="s">
        <v>90</v>
      </c>
      <c r="L3482" s="5">
        <v>3356</v>
      </c>
      <c r="M3482" s="5">
        <v>39.51</v>
      </c>
      <c r="N3482" s="41" t="str">
        <f>IF(M3482="","",IF(M3482&lt;0,-M3482&amp;"_"&amp;COUNTIF(M$2:M3482,M3482),M3482&amp;"_"&amp;COUNTIF(M$2:M3482,M3482)))</f>
        <v>39.51_1</v>
      </c>
      <c r="O3482" s="42" t="str">
        <f t="shared" si="54"/>
        <v/>
      </c>
      <c r="P3482" s="3" t="s">
        <v>5345</v>
      </c>
      <c r="Q3482" s="3" t="s">
        <v>5363</v>
      </c>
      <c r="R3482" s="3" t="s">
        <v>5364</v>
      </c>
      <c r="S3482" s="3" t="s">
        <v>86</v>
      </c>
      <c r="T3482" s="3" t="s">
        <v>95</v>
      </c>
      <c r="U3482" s="3" t="s">
        <v>5348</v>
      </c>
      <c r="V3482" s="3" t="s">
        <v>86</v>
      </c>
      <c r="W3482" s="3" t="s">
        <v>86</v>
      </c>
      <c r="X3482" s="3" t="s">
        <v>86</v>
      </c>
      <c r="Y3482" s="3" t="s">
        <v>97</v>
      </c>
      <c r="Z3482" s="3" t="s">
        <v>86</v>
      </c>
      <c r="AA3482" s="4"/>
      <c r="AB3482" s="3" t="s">
        <v>86</v>
      </c>
      <c r="AC3482" s="3" t="s">
        <v>86</v>
      </c>
      <c r="AD3482" s="3" t="s">
        <v>86</v>
      </c>
      <c r="AE3482" s="5">
        <v>0</v>
      </c>
    </row>
    <row r="3483" spans="1:31" x14ac:dyDescent="0.25">
      <c r="A3483" s="6" t="s">
        <v>86</v>
      </c>
      <c r="B3483" s="3" t="s">
        <v>1281</v>
      </c>
      <c r="C3483" s="3" t="s">
        <v>5344</v>
      </c>
      <c r="D3483" s="4">
        <v>44346</v>
      </c>
      <c r="E3483" s="4">
        <v>44346</v>
      </c>
      <c r="F3483" s="4">
        <v>44349</v>
      </c>
      <c r="G3483" s="3" t="s">
        <v>89</v>
      </c>
      <c r="H3483" s="3" t="s">
        <v>90</v>
      </c>
      <c r="I3483" s="5">
        <v>-10666</v>
      </c>
      <c r="J3483" s="3" t="s">
        <v>91</v>
      </c>
      <c r="K3483" s="3" t="s">
        <v>90</v>
      </c>
      <c r="L3483" s="5">
        <v>-10666</v>
      </c>
      <c r="M3483" s="5">
        <v>-125.56</v>
      </c>
      <c r="N3483" s="41" t="str">
        <f>IF(M3483="","",IF(M3483&lt;0,-M3483&amp;"_"&amp;COUNTIF(M$2:M3483,M3483),M3483&amp;"_"&amp;COUNTIF(M$2:M3483,M3483)))</f>
        <v>125.56_2</v>
      </c>
      <c r="O3483" s="42" t="str">
        <f t="shared" si="54"/>
        <v/>
      </c>
      <c r="P3483" s="3" t="s">
        <v>5345</v>
      </c>
      <c r="Q3483" s="3" t="s">
        <v>5363</v>
      </c>
      <c r="R3483" s="3" t="s">
        <v>5364</v>
      </c>
      <c r="S3483" s="3" t="s">
        <v>86</v>
      </c>
      <c r="T3483" s="3" t="s">
        <v>95</v>
      </c>
      <c r="U3483" s="3" t="s">
        <v>5348</v>
      </c>
      <c r="V3483" s="3" t="s">
        <v>86</v>
      </c>
      <c r="W3483" s="3" t="s">
        <v>86</v>
      </c>
      <c r="X3483" s="3" t="s">
        <v>86</v>
      </c>
      <c r="Y3483" s="3" t="s">
        <v>97</v>
      </c>
      <c r="Z3483" s="3" t="s">
        <v>86</v>
      </c>
      <c r="AA3483" s="4"/>
      <c r="AB3483" s="3" t="s">
        <v>86</v>
      </c>
      <c r="AC3483" s="3" t="s">
        <v>86</v>
      </c>
      <c r="AD3483" s="3" t="s">
        <v>86</v>
      </c>
      <c r="AE3483" s="5">
        <v>0</v>
      </c>
    </row>
    <row r="3484" spans="1:31" x14ac:dyDescent="0.25">
      <c r="A3484" s="6" t="s">
        <v>86</v>
      </c>
      <c r="B3484" s="3" t="s">
        <v>2459</v>
      </c>
      <c r="C3484" s="3" t="s">
        <v>5365</v>
      </c>
      <c r="D3484" s="4">
        <v>44346</v>
      </c>
      <c r="E3484" s="4">
        <v>44346</v>
      </c>
      <c r="F3484" s="4">
        <v>44349</v>
      </c>
      <c r="G3484" s="3" t="s">
        <v>89</v>
      </c>
      <c r="H3484" s="3" t="s">
        <v>90</v>
      </c>
      <c r="I3484" s="5">
        <v>2882</v>
      </c>
      <c r="J3484" s="3" t="s">
        <v>91</v>
      </c>
      <c r="K3484" s="3" t="s">
        <v>90</v>
      </c>
      <c r="L3484" s="5">
        <v>2882</v>
      </c>
      <c r="M3484" s="5">
        <v>33.93</v>
      </c>
      <c r="N3484" s="41" t="str">
        <f>IF(M3484="","",IF(M3484&lt;0,-M3484&amp;"_"&amp;COUNTIF(M$2:M3484,M3484),M3484&amp;"_"&amp;COUNTIF(M$2:M3484,M3484)))</f>
        <v>33.93_1</v>
      </c>
      <c r="O3484" s="42" t="str">
        <f t="shared" si="54"/>
        <v/>
      </c>
      <c r="P3484" s="3" t="s">
        <v>5366</v>
      </c>
      <c r="Q3484" s="3" t="s">
        <v>5367</v>
      </c>
      <c r="R3484" s="3" t="s">
        <v>5368</v>
      </c>
      <c r="S3484" s="3" t="s">
        <v>86</v>
      </c>
      <c r="T3484" s="3" t="s">
        <v>95</v>
      </c>
      <c r="U3484" s="3" t="s">
        <v>5369</v>
      </c>
      <c r="V3484" s="3" t="s">
        <v>86</v>
      </c>
      <c r="W3484" s="3" t="s">
        <v>86</v>
      </c>
      <c r="X3484" s="3" t="s">
        <v>86</v>
      </c>
      <c r="Y3484" s="3" t="s">
        <v>97</v>
      </c>
      <c r="Z3484" s="3" t="s">
        <v>86</v>
      </c>
      <c r="AA3484" s="4"/>
      <c r="AB3484" s="3" t="s">
        <v>86</v>
      </c>
      <c r="AC3484" s="3" t="s">
        <v>86</v>
      </c>
      <c r="AD3484" s="3" t="s">
        <v>86</v>
      </c>
      <c r="AE3484" s="5">
        <v>0</v>
      </c>
    </row>
    <row r="3485" spans="1:31" x14ac:dyDescent="0.25">
      <c r="A3485" s="6" t="s">
        <v>86</v>
      </c>
      <c r="B3485" s="3" t="s">
        <v>2459</v>
      </c>
      <c r="C3485" s="3" t="s">
        <v>5365</v>
      </c>
      <c r="D3485" s="4">
        <v>44346</v>
      </c>
      <c r="E3485" s="4">
        <v>44346</v>
      </c>
      <c r="F3485" s="4">
        <v>44349</v>
      </c>
      <c r="G3485" s="3" t="s">
        <v>89</v>
      </c>
      <c r="H3485" s="3" t="s">
        <v>90</v>
      </c>
      <c r="I3485" s="5">
        <v>51831</v>
      </c>
      <c r="J3485" s="3" t="s">
        <v>91</v>
      </c>
      <c r="K3485" s="3" t="s">
        <v>90</v>
      </c>
      <c r="L3485" s="5">
        <v>51831</v>
      </c>
      <c r="M3485" s="5">
        <v>610.14</v>
      </c>
      <c r="N3485" s="41" t="str">
        <f>IF(M3485="","",IF(M3485&lt;0,-M3485&amp;"_"&amp;COUNTIF(M$2:M3485,M3485),M3485&amp;"_"&amp;COUNTIF(M$2:M3485,M3485)))</f>
        <v>610.14_1</v>
      </c>
      <c r="O3485" s="42" t="str">
        <f t="shared" si="54"/>
        <v/>
      </c>
      <c r="P3485" s="3" t="s">
        <v>5366</v>
      </c>
      <c r="Q3485" s="3" t="s">
        <v>5367</v>
      </c>
      <c r="R3485" s="3" t="s">
        <v>5370</v>
      </c>
      <c r="S3485" s="3" t="s">
        <v>86</v>
      </c>
      <c r="T3485" s="3" t="s">
        <v>95</v>
      </c>
      <c r="U3485" s="3" t="s">
        <v>5369</v>
      </c>
      <c r="V3485" s="3" t="s">
        <v>86</v>
      </c>
      <c r="W3485" s="3" t="s">
        <v>86</v>
      </c>
      <c r="X3485" s="3" t="s">
        <v>86</v>
      </c>
      <c r="Y3485" s="3" t="s">
        <v>97</v>
      </c>
      <c r="Z3485" s="3" t="s">
        <v>86</v>
      </c>
      <c r="AA3485" s="4"/>
      <c r="AB3485" s="3" t="s">
        <v>86</v>
      </c>
      <c r="AC3485" s="3" t="s">
        <v>86</v>
      </c>
      <c r="AD3485" s="3" t="s">
        <v>86</v>
      </c>
      <c r="AE3485" s="5">
        <v>0</v>
      </c>
    </row>
    <row r="3486" spans="1:31" x14ac:dyDescent="0.25">
      <c r="A3486" s="6" t="s">
        <v>86</v>
      </c>
      <c r="B3486" s="3" t="s">
        <v>2459</v>
      </c>
      <c r="C3486" s="3" t="s">
        <v>5365</v>
      </c>
      <c r="D3486" s="4">
        <v>44346</v>
      </c>
      <c r="E3486" s="4">
        <v>44346</v>
      </c>
      <c r="F3486" s="4">
        <v>44349</v>
      </c>
      <c r="G3486" s="3" t="s">
        <v>89</v>
      </c>
      <c r="H3486" s="3" t="s">
        <v>90</v>
      </c>
      <c r="I3486" s="5">
        <v>6465</v>
      </c>
      <c r="J3486" s="3" t="s">
        <v>91</v>
      </c>
      <c r="K3486" s="3" t="s">
        <v>90</v>
      </c>
      <c r="L3486" s="5">
        <v>6465</v>
      </c>
      <c r="M3486" s="5">
        <v>76.099999999999994</v>
      </c>
      <c r="N3486" s="41" t="str">
        <f>IF(M3486="","",IF(M3486&lt;0,-M3486&amp;"_"&amp;COUNTIF(M$2:M3486,M3486),M3486&amp;"_"&amp;COUNTIF(M$2:M3486,M3486)))</f>
        <v>76.1_1</v>
      </c>
      <c r="O3486" s="42" t="str">
        <f t="shared" si="54"/>
        <v/>
      </c>
      <c r="P3486" s="3" t="s">
        <v>5366</v>
      </c>
      <c r="Q3486" s="3" t="s">
        <v>5367</v>
      </c>
      <c r="R3486" s="3" t="s">
        <v>5371</v>
      </c>
      <c r="S3486" s="3" t="s">
        <v>86</v>
      </c>
      <c r="T3486" s="3" t="s">
        <v>95</v>
      </c>
      <c r="U3486" s="3" t="s">
        <v>5369</v>
      </c>
      <c r="V3486" s="3" t="s">
        <v>86</v>
      </c>
      <c r="W3486" s="3" t="s">
        <v>86</v>
      </c>
      <c r="X3486" s="3" t="s">
        <v>86</v>
      </c>
      <c r="Y3486" s="3" t="s">
        <v>97</v>
      </c>
      <c r="Z3486" s="3" t="s">
        <v>86</v>
      </c>
      <c r="AA3486" s="4"/>
      <c r="AB3486" s="3" t="s">
        <v>86</v>
      </c>
      <c r="AC3486" s="3" t="s">
        <v>86</v>
      </c>
      <c r="AD3486" s="3" t="s">
        <v>86</v>
      </c>
      <c r="AE3486" s="5">
        <v>0</v>
      </c>
    </row>
    <row r="3487" spans="1:31" x14ac:dyDescent="0.25">
      <c r="A3487" s="6" t="s">
        <v>86</v>
      </c>
      <c r="B3487" s="3" t="s">
        <v>1298</v>
      </c>
      <c r="C3487" s="3" t="s">
        <v>5344</v>
      </c>
      <c r="D3487" s="4">
        <v>44346</v>
      </c>
      <c r="E3487" s="4">
        <v>44346</v>
      </c>
      <c r="F3487" s="4">
        <v>44349</v>
      </c>
      <c r="G3487" s="3" t="s">
        <v>89</v>
      </c>
      <c r="H3487" s="3" t="s">
        <v>90</v>
      </c>
      <c r="I3487" s="5">
        <v>3520</v>
      </c>
      <c r="J3487" s="3" t="s">
        <v>91</v>
      </c>
      <c r="K3487" s="3" t="s">
        <v>90</v>
      </c>
      <c r="L3487" s="5">
        <v>3520</v>
      </c>
      <c r="M3487" s="5">
        <v>41.44</v>
      </c>
      <c r="N3487" s="41" t="str">
        <f>IF(M3487="","",IF(M3487&lt;0,-M3487&amp;"_"&amp;COUNTIF(M$2:M3487,M3487),M3487&amp;"_"&amp;COUNTIF(M$2:M3487,M3487)))</f>
        <v>41.44_3</v>
      </c>
      <c r="O3487" s="42" t="str">
        <f t="shared" si="54"/>
        <v/>
      </c>
      <c r="P3487" s="3" t="s">
        <v>5345</v>
      </c>
      <c r="Q3487" s="3" t="s">
        <v>5346</v>
      </c>
      <c r="R3487" s="3" t="s">
        <v>5347</v>
      </c>
      <c r="S3487" s="3" t="s">
        <v>86</v>
      </c>
      <c r="T3487" s="3" t="s">
        <v>95</v>
      </c>
      <c r="U3487" s="3" t="s">
        <v>5348</v>
      </c>
      <c r="V3487" s="3" t="s">
        <v>86</v>
      </c>
      <c r="W3487" s="3" t="s">
        <v>86</v>
      </c>
      <c r="X3487" s="3" t="s">
        <v>86</v>
      </c>
      <c r="Y3487" s="3" t="s">
        <v>97</v>
      </c>
      <c r="Z3487" s="3" t="s">
        <v>86</v>
      </c>
      <c r="AA3487" s="4"/>
      <c r="AB3487" s="3" t="s">
        <v>86</v>
      </c>
      <c r="AC3487" s="3" t="s">
        <v>86</v>
      </c>
      <c r="AD3487" s="3" t="s">
        <v>86</v>
      </c>
      <c r="AE3487" s="5">
        <v>0</v>
      </c>
    </row>
    <row r="3488" spans="1:31" x14ac:dyDescent="0.25">
      <c r="A3488" s="6" t="s">
        <v>86</v>
      </c>
      <c r="B3488" s="3" t="s">
        <v>1298</v>
      </c>
      <c r="C3488" s="3" t="s">
        <v>5344</v>
      </c>
      <c r="D3488" s="4">
        <v>44346</v>
      </c>
      <c r="E3488" s="4">
        <v>44346</v>
      </c>
      <c r="F3488" s="4">
        <v>44349</v>
      </c>
      <c r="G3488" s="3" t="s">
        <v>89</v>
      </c>
      <c r="H3488" s="3" t="s">
        <v>90</v>
      </c>
      <c r="I3488" s="5">
        <v>3466</v>
      </c>
      <c r="J3488" s="3" t="s">
        <v>91</v>
      </c>
      <c r="K3488" s="3" t="s">
        <v>90</v>
      </c>
      <c r="L3488" s="5">
        <v>3466</v>
      </c>
      <c r="M3488" s="5">
        <v>40.799999999999997</v>
      </c>
      <c r="N3488" s="41" t="str">
        <f>IF(M3488="","",IF(M3488&lt;0,-M3488&amp;"_"&amp;COUNTIF(M$2:M3488,M3488),M3488&amp;"_"&amp;COUNTIF(M$2:M3488,M3488)))</f>
        <v>40.8_1</v>
      </c>
      <c r="O3488" s="42" t="str">
        <f t="shared" si="54"/>
        <v/>
      </c>
      <c r="P3488" s="3" t="s">
        <v>5345</v>
      </c>
      <c r="Q3488" s="3" t="s">
        <v>5353</v>
      </c>
      <c r="R3488" s="3" t="s">
        <v>5354</v>
      </c>
      <c r="S3488" s="3" t="s">
        <v>86</v>
      </c>
      <c r="T3488" s="3" t="s">
        <v>95</v>
      </c>
      <c r="U3488" s="3" t="s">
        <v>5348</v>
      </c>
      <c r="V3488" s="3" t="s">
        <v>86</v>
      </c>
      <c r="W3488" s="3" t="s">
        <v>86</v>
      </c>
      <c r="X3488" s="3" t="s">
        <v>86</v>
      </c>
      <c r="Y3488" s="3" t="s">
        <v>97</v>
      </c>
      <c r="Z3488" s="3" t="s">
        <v>86</v>
      </c>
      <c r="AA3488" s="4"/>
      <c r="AB3488" s="3" t="s">
        <v>86</v>
      </c>
      <c r="AC3488" s="3" t="s">
        <v>86</v>
      </c>
      <c r="AD3488" s="3" t="s">
        <v>86</v>
      </c>
      <c r="AE3488" s="5">
        <v>0</v>
      </c>
    </row>
    <row r="3489" spans="1:31" x14ac:dyDescent="0.25">
      <c r="A3489" s="6" t="s">
        <v>86</v>
      </c>
      <c r="B3489" s="3" t="s">
        <v>1298</v>
      </c>
      <c r="C3489" s="3" t="s">
        <v>5344</v>
      </c>
      <c r="D3489" s="4">
        <v>44346</v>
      </c>
      <c r="E3489" s="4">
        <v>44346</v>
      </c>
      <c r="F3489" s="4">
        <v>44349</v>
      </c>
      <c r="G3489" s="3" t="s">
        <v>89</v>
      </c>
      <c r="H3489" s="3" t="s">
        <v>90</v>
      </c>
      <c r="I3489" s="5">
        <v>8841</v>
      </c>
      <c r="J3489" s="3" t="s">
        <v>91</v>
      </c>
      <c r="K3489" s="3" t="s">
        <v>90</v>
      </c>
      <c r="L3489" s="5">
        <v>8841</v>
      </c>
      <c r="M3489" s="5">
        <v>104.07</v>
      </c>
      <c r="N3489" s="41" t="str">
        <f>IF(M3489="","",IF(M3489&lt;0,-M3489&amp;"_"&amp;COUNTIF(M$2:M3489,M3489),M3489&amp;"_"&amp;COUNTIF(M$2:M3489,M3489)))</f>
        <v>104.07_1</v>
      </c>
      <c r="O3489" s="42" t="str">
        <f t="shared" si="54"/>
        <v/>
      </c>
      <c r="P3489" s="3" t="s">
        <v>5345</v>
      </c>
      <c r="Q3489" s="3" t="s">
        <v>5356</v>
      </c>
      <c r="R3489" s="3" t="s">
        <v>5357</v>
      </c>
      <c r="S3489" s="3" t="s">
        <v>86</v>
      </c>
      <c r="T3489" s="3" t="s">
        <v>95</v>
      </c>
      <c r="U3489" s="3" t="s">
        <v>5348</v>
      </c>
      <c r="V3489" s="3" t="s">
        <v>86</v>
      </c>
      <c r="W3489" s="3" t="s">
        <v>86</v>
      </c>
      <c r="X3489" s="3" t="s">
        <v>86</v>
      </c>
      <c r="Y3489" s="3" t="s">
        <v>97</v>
      </c>
      <c r="Z3489" s="3" t="s">
        <v>86</v>
      </c>
      <c r="AA3489" s="4"/>
      <c r="AB3489" s="3" t="s">
        <v>86</v>
      </c>
      <c r="AC3489" s="3" t="s">
        <v>86</v>
      </c>
      <c r="AD3489" s="3" t="s">
        <v>86</v>
      </c>
      <c r="AE3489" s="5">
        <v>0</v>
      </c>
    </row>
    <row r="3490" spans="1:31" x14ac:dyDescent="0.25">
      <c r="A3490" s="6" t="s">
        <v>86</v>
      </c>
      <c r="B3490" s="3" t="s">
        <v>1298</v>
      </c>
      <c r="C3490" s="3" t="s">
        <v>5344</v>
      </c>
      <c r="D3490" s="4">
        <v>44346</v>
      </c>
      <c r="E3490" s="4">
        <v>44346</v>
      </c>
      <c r="F3490" s="4">
        <v>44349</v>
      </c>
      <c r="G3490" s="3" t="s">
        <v>89</v>
      </c>
      <c r="H3490" s="3" t="s">
        <v>90</v>
      </c>
      <c r="I3490" s="5">
        <v>4628</v>
      </c>
      <c r="J3490" s="3" t="s">
        <v>91</v>
      </c>
      <c r="K3490" s="3" t="s">
        <v>90</v>
      </c>
      <c r="L3490" s="5">
        <v>4628</v>
      </c>
      <c r="M3490" s="5">
        <v>54.48</v>
      </c>
      <c r="N3490" s="41" t="str">
        <f>IF(M3490="","",IF(M3490&lt;0,-M3490&amp;"_"&amp;COUNTIF(M$2:M3490,M3490),M3490&amp;"_"&amp;COUNTIF(M$2:M3490,M3490)))</f>
        <v>54.48_2</v>
      </c>
      <c r="O3490" s="42" t="str">
        <f t="shared" si="54"/>
        <v/>
      </c>
      <c r="P3490" s="3" t="s">
        <v>5345</v>
      </c>
      <c r="Q3490" s="3" t="s">
        <v>5358</v>
      </c>
      <c r="R3490" s="3" t="s">
        <v>5359</v>
      </c>
      <c r="S3490" s="3" t="s">
        <v>86</v>
      </c>
      <c r="T3490" s="3" t="s">
        <v>95</v>
      </c>
      <c r="U3490" s="3" t="s">
        <v>5348</v>
      </c>
      <c r="V3490" s="3" t="s">
        <v>86</v>
      </c>
      <c r="W3490" s="3" t="s">
        <v>86</v>
      </c>
      <c r="X3490" s="3" t="s">
        <v>86</v>
      </c>
      <c r="Y3490" s="3" t="s">
        <v>97</v>
      </c>
      <c r="Z3490" s="3" t="s">
        <v>86</v>
      </c>
      <c r="AA3490" s="4"/>
      <c r="AB3490" s="3" t="s">
        <v>86</v>
      </c>
      <c r="AC3490" s="3" t="s">
        <v>86</v>
      </c>
      <c r="AD3490" s="3" t="s">
        <v>86</v>
      </c>
      <c r="AE3490" s="5">
        <v>0</v>
      </c>
    </row>
    <row r="3491" spans="1:31" x14ac:dyDescent="0.25">
      <c r="A3491" s="6" t="s">
        <v>86</v>
      </c>
      <c r="B3491" s="3" t="s">
        <v>1298</v>
      </c>
      <c r="C3491" s="3" t="s">
        <v>5344</v>
      </c>
      <c r="D3491" s="4">
        <v>44346</v>
      </c>
      <c r="E3491" s="4">
        <v>44346</v>
      </c>
      <c r="F3491" s="4">
        <v>44349</v>
      </c>
      <c r="G3491" s="3" t="s">
        <v>89</v>
      </c>
      <c r="H3491" s="3" t="s">
        <v>90</v>
      </c>
      <c r="I3491" s="5">
        <v>2445</v>
      </c>
      <c r="J3491" s="3" t="s">
        <v>91</v>
      </c>
      <c r="K3491" s="3" t="s">
        <v>90</v>
      </c>
      <c r="L3491" s="5">
        <v>2445</v>
      </c>
      <c r="M3491" s="5">
        <v>28.78</v>
      </c>
      <c r="N3491" s="41" t="str">
        <f>IF(M3491="","",IF(M3491&lt;0,-M3491&amp;"_"&amp;COUNTIF(M$2:M3491,M3491),M3491&amp;"_"&amp;COUNTIF(M$2:M3491,M3491)))</f>
        <v>28.78_3</v>
      </c>
      <c r="O3491" s="42" t="str">
        <f t="shared" si="54"/>
        <v/>
      </c>
      <c r="P3491" s="3" t="s">
        <v>5345</v>
      </c>
      <c r="Q3491" s="3" t="s">
        <v>3704</v>
      </c>
      <c r="R3491" s="3" t="s">
        <v>5362</v>
      </c>
      <c r="S3491" s="3" t="s">
        <v>86</v>
      </c>
      <c r="T3491" s="3" t="s">
        <v>95</v>
      </c>
      <c r="U3491" s="3" t="s">
        <v>5348</v>
      </c>
      <c r="V3491" s="3" t="s">
        <v>86</v>
      </c>
      <c r="W3491" s="3" t="s">
        <v>86</v>
      </c>
      <c r="X3491" s="3" t="s">
        <v>86</v>
      </c>
      <c r="Y3491" s="3" t="s">
        <v>97</v>
      </c>
      <c r="Z3491" s="3" t="s">
        <v>86</v>
      </c>
      <c r="AA3491" s="4"/>
      <c r="AB3491" s="3" t="s">
        <v>86</v>
      </c>
      <c r="AC3491" s="3" t="s">
        <v>86</v>
      </c>
      <c r="AD3491" s="3" t="s">
        <v>86</v>
      </c>
      <c r="AE3491" s="5">
        <v>0</v>
      </c>
    </row>
    <row r="3492" spans="1:31" x14ac:dyDescent="0.25">
      <c r="A3492" s="6" t="s">
        <v>86</v>
      </c>
      <c r="B3492" s="3" t="s">
        <v>1298</v>
      </c>
      <c r="C3492" s="3" t="s">
        <v>5344</v>
      </c>
      <c r="D3492" s="4">
        <v>44346</v>
      </c>
      <c r="E3492" s="4">
        <v>44346</v>
      </c>
      <c r="F3492" s="4">
        <v>44349</v>
      </c>
      <c r="G3492" s="3" t="s">
        <v>89</v>
      </c>
      <c r="H3492" s="3" t="s">
        <v>90</v>
      </c>
      <c r="I3492" s="5">
        <v>4469</v>
      </c>
      <c r="J3492" s="3" t="s">
        <v>91</v>
      </c>
      <c r="K3492" s="3" t="s">
        <v>90</v>
      </c>
      <c r="L3492" s="5">
        <v>4469</v>
      </c>
      <c r="M3492" s="5">
        <v>52.61</v>
      </c>
      <c r="N3492" s="41" t="str">
        <f>IF(M3492="","",IF(M3492&lt;0,-M3492&amp;"_"&amp;COUNTIF(M$2:M3492,M3492),M3492&amp;"_"&amp;COUNTIF(M$2:M3492,M3492)))</f>
        <v>52.61_1</v>
      </c>
      <c r="O3492" s="42" t="str">
        <f t="shared" si="54"/>
        <v/>
      </c>
      <c r="P3492" s="3" t="s">
        <v>5345</v>
      </c>
      <c r="Q3492" s="3" t="s">
        <v>5363</v>
      </c>
      <c r="R3492" s="3" t="s">
        <v>5364</v>
      </c>
      <c r="S3492" s="3" t="s">
        <v>86</v>
      </c>
      <c r="T3492" s="3" t="s">
        <v>95</v>
      </c>
      <c r="U3492" s="3" t="s">
        <v>5348</v>
      </c>
      <c r="V3492" s="3" t="s">
        <v>86</v>
      </c>
      <c r="W3492" s="3" t="s">
        <v>86</v>
      </c>
      <c r="X3492" s="3" t="s">
        <v>86</v>
      </c>
      <c r="Y3492" s="3" t="s">
        <v>97</v>
      </c>
      <c r="Z3492" s="3" t="s">
        <v>86</v>
      </c>
      <c r="AA3492" s="4"/>
      <c r="AB3492" s="3" t="s">
        <v>86</v>
      </c>
      <c r="AC3492" s="3" t="s">
        <v>86</v>
      </c>
      <c r="AD3492" s="3" t="s">
        <v>86</v>
      </c>
      <c r="AE3492" s="5">
        <v>0</v>
      </c>
    </row>
    <row r="3493" spans="1:31" x14ac:dyDescent="0.25">
      <c r="A3493" s="6" t="s">
        <v>86</v>
      </c>
      <c r="B3493" s="3" t="s">
        <v>2779</v>
      </c>
      <c r="C3493" s="3" t="s">
        <v>5372</v>
      </c>
      <c r="D3493" s="4">
        <v>44346</v>
      </c>
      <c r="E3493" s="4">
        <v>44346</v>
      </c>
      <c r="F3493" s="4">
        <v>44350</v>
      </c>
      <c r="G3493" s="3" t="s">
        <v>89</v>
      </c>
      <c r="H3493" s="3" t="s">
        <v>90</v>
      </c>
      <c r="I3493" s="5">
        <v>27180</v>
      </c>
      <c r="J3493" s="3" t="s">
        <v>91</v>
      </c>
      <c r="K3493" s="3" t="s">
        <v>90</v>
      </c>
      <c r="L3493" s="5">
        <v>27180</v>
      </c>
      <c r="M3493" s="5">
        <v>319.95</v>
      </c>
      <c r="N3493" s="41" t="str">
        <f>IF(M3493="","",IF(M3493&lt;0,-M3493&amp;"_"&amp;COUNTIF(M$2:M3493,M3493),M3493&amp;"_"&amp;COUNTIF(M$2:M3493,M3493)))</f>
        <v>319.95_1</v>
      </c>
      <c r="O3493" s="42" t="str">
        <f t="shared" si="54"/>
        <v/>
      </c>
      <c r="P3493" s="3" t="s">
        <v>5373</v>
      </c>
      <c r="Q3493" s="3" t="s">
        <v>4532</v>
      </c>
      <c r="R3493" s="3" t="s">
        <v>4533</v>
      </c>
      <c r="S3493" s="3" t="s">
        <v>86</v>
      </c>
      <c r="T3493" s="3" t="s">
        <v>95</v>
      </c>
      <c r="U3493" s="3" t="s">
        <v>5374</v>
      </c>
      <c r="V3493" s="3" t="s">
        <v>86</v>
      </c>
      <c r="W3493" s="3" t="s">
        <v>86</v>
      </c>
      <c r="X3493" s="3" t="s">
        <v>86</v>
      </c>
      <c r="Y3493" s="3" t="s">
        <v>97</v>
      </c>
      <c r="Z3493" s="3" t="s">
        <v>86</v>
      </c>
      <c r="AA3493" s="4"/>
      <c r="AB3493" s="3" t="s">
        <v>86</v>
      </c>
      <c r="AC3493" s="3" t="s">
        <v>86</v>
      </c>
      <c r="AD3493" s="3" t="s">
        <v>86</v>
      </c>
      <c r="AE3493" s="5">
        <v>0</v>
      </c>
    </row>
    <row r="3494" spans="1:31" x14ac:dyDescent="0.25">
      <c r="A3494" s="6" t="s">
        <v>86</v>
      </c>
      <c r="B3494" s="3" t="s">
        <v>2779</v>
      </c>
      <c r="C3494" s="3" t="s">
        <v>5372</v>
      </c>
      <c r="D3494" s="4">
        <v>44346</v>
      </c>
      <c r="E3494" s="4">
        <v>44346</v>
      </c>
      <c r="F3494" s="4">
        <v>44350</v>
      </c>
      <c r="G3494" s="3" t="s">
        <v>89</v>
      </c>
      <c r="H3494" s="3" t="s">
        <v>90</v>
      </c>
      <c r="I3494" s="5">
        <v>30416</v>
      </c>
      <c r="J3494" s="3" t="s">
        <v>91</v>
      </c>
      <c r="K3494" s="3" t="s">
        <v>90</v>
      </c>
      <c r="L3494" s="5">
        <v>30416</v>
      </c>
      <c r="M3494" s="5">
        <v>358.05</v>
      </c>
      <c r="N3494" s="41" t="str">
        <f>IF(M3494="","",IF(M3494&lt;0,-M3494&amp;"_"&amp;COUNTIF(M$2:M3494,M3494),M3494&amp;"_"&amp;COUNTIF(M$2:M3494,M3494)))</f>
        <v>358.05_1</v>
      </c>
      <c r="O3494" s="42" t="str">
        <f t="shared" si="54"/>
        <v/>
      </c>
      <c r="P3494" s="3" t="s">
        <v>5373</v>
      </c>
      <c r="Q3494" s="3" t="s">
        <v>4537</v>
      </c>
      <c r="R3494" s="3" t="s">
        <v>4538</v>
      </c>
      <c r="S3494" s="3" t="s">
        <v>86</v>
      </c>
      <c r="T3494" s="3" t="s">
        <v>95</v>
      </c>
      <c r="U3494" s="3" t="s">
        <v>5374</v>
      </c>
      <c r="V3494" s="3" t="s">
        <v>86</v>
      </c>
      <c r="W3494" s="3" t="s">
        <v>86</v>
      </c>
      <c r="X3494" s="3" t="s">
        <v>86</v>
      </c>
      <c r="Y3494" s="3" t="s">
        <v>97</v>
      </c>
      <c r="Z3494" s="3" t="s">
        <v>86</v>
      </c>
      <c r="AA3494" s="4"/>
      <c r="AB3494" s="3" t="s">
        <v>86</v>
      </c>
      <c r="AC3494" s="3" t="s">
        <v>86</v>
      </c>
      <c r="AD3494" s="3" t="s">
        <v>86</v>
      </c>
      <c r="AE3494" s="5">
        <v>0</v>
      </c>
    </row>
    <row r="3495" spans="1:31" x14ac:dyDescent="0.25">
      <c r="A3495" s="6" t="s">
        <v>86</v>
      </c>
      <c r="B3495" s="3" t="s">
        <v>2764</v>
      </c>
      <c r="C3495" s="3" t="s">
        <v>5344</v>
      </c>
      <c r="D3495" s="4">
        <v>44346</v>
      </c>
      <c r="E3495" s="4">
        <v>44346</v>
      </c>
      <c r="F3495" s="4">
        <v>44349</v>
      </c>
      <c r="G3495" s="3" t="s">
        <v>89</v>
      </c>
      <c r="H3495" s="3" t="s">
        <v>90</v>
      </c>
      <c r="I3495" s="5">
        <v>8267</v>
      </c>
      <c r="J3495" s="3" t="s">
        <v>91</v>
      </c>
      <c r="K3495" s="3" t="s">
        <v>90</v>
      </c>
      <c r="L3495" s="5">
        <v>8267</v>
      </c>
      <c r="M3495" s="5">
        <v>97.32</v>
      </c>
      <c r="N3495" s="41" t="str">
        <f>IF(M3495="","",IF(M3495&lt;0,-M3495&amp;"_"&amp;COUNTIF(M$2:M3495,M3495),M3495&amp;"_"&amp;COUNTIF(M$2:M3495,M3495)))</f>
        <v>97.32_3</v>
      </c>
      <c r="O3495" s="42" t="str">
        <f t="shared" si="54"/>
        <v/>
      </c>
      <c r="P3495" s="3" t="s">
        <v>5345</v>
      </c>
      <c r="Q3495" s="3" t="s">
        <v>5346</v>
      </c>
      <c r="R3495" s="3" t="s">
        <v>5347</v>
      </c>
      <c r="S3495" s="3" t="s">
        <v>86</v>
      </c>
      <c r="T3495" s="3" t="s">
        <v>95</v>
      </c>
      <c r="U3495" s="3" t="s">
        <v>5348</v>
      </c>
      <c r="V3495" s="3" t="s">
        <v>86</v>
      </c>
      <c r="W3495" s="3" t="s">
        <v>86</v>
      </c>
      <c r="X3495" s="3" t="s">
        <v>86</v>
      </c>
      <c r="Y3495" s="3" t="s">
        <v>97</v>
      </c>
      <c r="Z3495" s="3" t="s">
        <v>86</v>
      </c>
      <c r="AA3495" s="4"/>
      <c r="AB3495" s="3" t="s">
        <v>86</v>
      </c>
      <c r="AC3495" s="3" t="s">
        <v>86</v>
      </c>
      <c r="AD3495" s="3" t="s">
        <v>86</v>
      </c>
      <c r="AE3495" s="5">
        <v>0</v>
      </c>
    </row>
    <row r="3496" spans="1:31" x14ac:dyDescent="0.25">
      <c r="A3496" s="6" t="s">
        <v>86</v>
      </c>
      <c r="B3496" s="3" t="s">
        <v>2764</v>
      </c>
      <c r="C3496" s="3" t="s">
        <v>5344</v>
      </c>
      <c r="D3496" s="4">
        <v>44346</v>
      </c>
      <c r="E3496" s="4">
        <v>44346</v>
      </c>
      <c r="F3496" s="4">
        <v>44349</v>
      </c>
      <c r="G3496" s="3" t="s">
        <v>89</v>
      </c>
      <c r="H3496" s="3" t="s">
        <v>90</v>
      </c>
      <c r="I3496" s="5">
        <v>21290</v>
      </c>
      <c r="J3496" s="3" t="s">
        <v>91</v>
      </c>
      <c r="K3496" s="3" t="s">
        <v>90</v>
      </c>
      <c r="L3496" s="5">
        <v>21290</v>
      </c>
      <c r="M3496" s="5">
        <v>250.62</v>
      </c>
      <c r="N3496" s="41" t="str">
        <f>IF(M3496="","",IF(M3496&lt;0,-M3496&amp;"_"&amp;COUNTIF(M$2:M3496,M3496),M3496&amp;"_"&amp;COUNTIF(M$2:M3496,M3496)))</f>
        <v>250.62_1</v>
      </c>
      <c r="O3496" s="42" t="str">
        <f t="shared" si="54"/>
        <v/>
      </c>
      <c r="P3496" s="3" t="s">
        <v>5345</v>
      </c>
      <c r="Q3496" s="3" t="s">
        <v>5353</v>
      </c>
      <c r="R3496" s="3" t="s">
        <v>5354</v>
      </c>
      <c r="S3496" s="3" t="s">
        <v>86</v>
      </c>
      <c r="T3496" s="3" t="s">
        <v>95</v>
      </c>
      <c r="U3496" s="3" t="s">
        <v>5348</v>
      </c>
      <c r="V3496" s="3" t="s">
        <v>86</v>
      </c>
      <c r="W3496" s="3" t="s">
        <v>86</v>
      </c>
      <c r="X3496" s="3" t="s">
        <v>86</v>
      </c>
      <c r="Y3496" s="3" t="s">
        <v>97</v>
      </c>
      <c r="Z3496" s="3" t="s">
        <v>86</v>
      </c>
      <c r="AA3496" s="4"/>
      <c r="AB3496" s="3" t="s">
        <v>86</v>
      </c>
      <c r="AC3496" s="3" t="s">
        <v>86</v>
      </c>
      <c r="AD3496" s="3" t="s">
        <v>86</v>
      </c>
      <c r="AE3496" s="5">
        <v>0</v>
      </c>
    </row>
    <row r="3497" spans="1:31" x14ac:dyDescent="0.25">
      <c r="A3497" s="6" t="s">
        <v>86</v>
      </c>
      <c r="B3497" s="3" t="s">
        <v>2764</v>
      </c>
      <c r="C3497" s="3" t="s">
        <v>5344</v>
      </c>
      <c r="D3497" s="4">
        <v>44346</v>
      </c>
      <c r="E3497" s="4">
        <v>44346</v>
      </c>
      <c r="F3497" s="4">
        <v>44349</v>
      </c>
      <c r="G3497" s="3" t="s">
        <v>89</v>
      </c>
      <c r="H3497" s="3" t="s">
        <v>90</v>
      </c>
      <c r="I3497" s="5">
        <v>157053</v>
      </c>
      <c r="J3497" s="3" t="s">
        <v>91</v>
      </c>
      <c r="K3497" s="3" t="s">
        <v>90</v>
      </c>
      <c r="L3497" s="5">
        <v>157053</v>
      </c>
      <c r="M3497" s="5">
        <v>1848.77</v>
      </c>
      <c r="N3497" s="41" t="str">
        <f>IF(M3497="","",IF(M3497&lt;0,-M3497&amp;"_"&amp;COUNTIF(M$2:M3497,M3497),M3497&amp;"_"&amp;COUNTIF(M$2:M3497,M3497)))</f>
        <v>1848.77_1</v>
      </c>
      <c r="O3497" s="42" t="str">
        <f t="shared" si="54"/>
        <v/>
      </c>
      <c r="P3497" s="3" t="s">
        <v>5345</v>
      </c>
      <c r="Q3497" s="3" t="s">
        <v>5356</v>
      </c>
      <c r="R3497" s="3" t="s">
        <v>5357</v>
      </c>
      <c r="S3497" s="3" t="s">
        <v>86</v>
      </c>
      <c r="T3497" s="3" t="s">
        <v>95</v>
      </c>
      <c r="U3497" s="3" t="s">
        <v>5348</v>
      </c>
      <c r="V3497" s="3" t="s">
        <v>86</v>
      </c>
      <c r="W3497" s="3" t="s">
        <v>86</v>
      </c>
      <c r="X3497" s="3" t="s">
        <v>86</v>
      </c>
      <c r="Y3497" s="3" t="s">
        <v>97</v>
      </c>
      <c r="Z3497" s="3" t="s">
        <v>86</v>
      </c>
      <c r="AA3497" s="4"/>
      <c r="AB3497" s="3" t="s">
        <v>86</v>
      </c>
      <c r="AC3497" s="3" t="s">
        <v>86</v>
      </c>
      <c r="AD3497" s="3" t="s">
        <v>86</v>
      </c>
      <c r="AE3497" s="5">
        <v>0</v>
      </c>
    </row>
    <row r="3498" spans="1:31" x14ac:dyDescent="0.25">
      <c r="A3498" s="6" t="s">
        <v>86</v>
      </c>
      <c r="B3498" s="3" t="s">
        <v>2764</v>
      </c>
      <c r="C3498" s="3" t="s">
        <v>5344</v>
      </c>
      <c r="D3498" s="4">
        <v>44346</v>
      </c>
      <c r="E3498" s="4">
        <v>44346</v>
      </c>
      <c r="F3498" s="4">
        <v>44349</v>
      </c>
      <c r="G3498" s="3" t="s">
        <v>89</v>
      </c>
      <c r="H3498" s="3" t="s">
        <v>90</v>
      </c>
      <c r="I3498" s="5">
        <v>30855</v>
      </c>
      <c r="J3498" s="3" t="s">
        <v>91</v>
      </c>
      <c r="K3498" s="3" t="s">
        <v>90</v>
      </c>
      <c r="L3498" s="5">
        <v>30855</v>
      </c>
      <c r="M3498" s="5">
        <v>363.21</v>
      </c>
      <c r="N3498" s="41" t="str">
        <f>IF(M3498="","",IF(M3498&lt;0,-M3498&amp;"_"&amp;COUNTIF(M$2:M3498,M3498),M3498&amp;"_"&amp;COUNTIF(M$2:M3498,M3498)))</f>
        <v>363.21_1</v>
      </c>
      <c r="O3498" s="42" t="str">
        <f t="shared" si="54"/>
        <v/>
      </c>
      <c r="P3498" s="3" t="s">
        <v>5345</v>
      </c>
      <c r="Q3498" s="3" t="s">
        <v>5358</v>
      </c>
      <c r="R3498" s="3" t="s">
        <v>5359</v>
      </c>
      <c r="S3498" s="3" t="s">
        <v>86</v>
      </c>
      <c r="T3498" s="3" t="s">
        <v>95</v>
      </c>
      <c r="U3498" s="3" t="s">
        <v>5348</v>
      </c>
      <c r="V3498" s="3" t="s">
        <v>86</v>
      </c>
      <c r="W3498" s="3" t="s">
        <v>86</v>
      </c>
      <c r="X3498" s="3" t="s">
        <v>86</v>
      </c>
      <c r="Y3498" s="3" t="s">
        <v>97</v>
      </c>
      <c r="Z3498" s="3" t="s">
        <v>86</v>
      </c>
      <c r="AA3498" s="4"/>
      <c r="AB3498" s="3" t="s">
        <v>86</v>
      </c>
      <c r="AC3498" s="3" t="s">
        <v>86</v>
      </c>
      <c r="AD3498" s="3" t="s">
        <v>86</v>
      </c>
      <c r="AE3498" s="5">
        <v>0</v>
      </c>
    </row>
    <row r="3499" spans="1:31" x14ac:dyDescent="0.25">
      <c r="A3499" s="6" t="s">
        <v>86</v>
      </c>
      <c r="B3499" s="3" t="s">
        <v>2764</v>
      </c>
      <c r="C3499" s="3" t="s">
        <v>5344</v>
      </c>
      <c r="D3499" s="4">
        <v>44346</v>
      </c>
      <c r="E3499" s="4">
        <v>44346</v>
      </c>
      <c r="F3499" s="4">
        <v>44349</v>
      </c>
      <c r="G3499" s="3" t="s">
        <v>89</v>
      </c>
      <c r="H3499" s="3" t="s">
        <v>90</v>
      </c>
      <c r="I3499" s="5">
        <v>19910</v>
      </c>
      <c r="J3499" s="3" t="s">
        <v>91</v>
      </c>
      <c r="K3499" s="3" t="s">
        <v>90</v>
      </c>
      <c r="L3499" s="5">
        <v>19910</v>
      </c>
      <c r="M3499" s="5">
        <v>234.37</v>
      </c>
      <c r="N3499" s="41" t="str">
        <f>IF(M3499="","",IF(M3499&lt;0,-M3499&amp;"_"&amp;COUNTIF(M$2:M3499,M3499),M3499&amp;"_"&amp;COUNTIF(M$2:M3499,M3499)))</f>
        <v>234.37_2</v>
      </c>
      <c r="O3499" s="42" t="str">
        <f t="shared" si="54"/>
        <v/>
      </c>
      <c r="P3499" s="3" t="s">
        <v>5345</v>
      </c>
      <c r="Q3499" s="3" t="s">
        <v>5363</v>
      </c>
      <c r="R3499" s="3" t="s">
        <v>5364</v>
      </c>
      <c r="S3499" s="3" t="s">
        <v>86</v>
      </c>
      <c r="T3499" s="3" t="s">
        <v>95</v>
      </c>
      <c r="U3499" s="3" t="s">
        <v>5348</v>
      </c>
      <c r="V3499" s="3" t="s">
        <v>86</v>
      </c>
      <c r="W3499" s="3" t="s">
        <v>86</v>
      </c>
      <c r="X3499" s="3" t="s">
        <v>86</v>
      </c>
      <c r="Y3499" s="3" t="s">
        <v>97</v>
      </c>
      <c r="Z3499" s="3" t="s">
        <v>86</v>
      </c>
      <c r="AA3499" s="4"/>
      <c r="AB3499" s="3" t="s">
        <v>86</v>
      </c>
      <c r="AC3499" s="3" t="s">
        <v>86</v>
      </c>
      <c r="AD3499" s="3" t="s">
        <v>86</v>
      </c>
      <c r="AE3499" s="5">
        <v>0</v>
      </c>
    </row>
    <row r="3500" spans="1:31" x14ac:dyDescent="0.25">
      <c r="A3500" s="6" t="s">
        <v>86</v>
      </c>
      <c r="B3500" s="3" t="s">
        <v>2764</v>
      </c>
      <c r="C3500" s="3" t="s">
        <v>5375</v>
      </c>
      <c r="D3500" s="4">
        <v>44346</v>
      </c>
      <c r="E3500" s="4">
        <v>44346</v>
      </c>
      <c r="F3500" s="4">
        <v>44346</v>
      </c>
      <c r="G3500" s="3" t="s">
        <v>839</v>
      </c>
      <c r="H3500" s="3" t="s">
        <v>90</v>
      </c>
      <c r="I3500" s="5">
        <v>12534</v>
      </c>
      <c r="J3500" s="3" t="s">
        <v>91</v>
      </c>
      <c r="K3500" s="3" t="s">
        <v>90</v>
      </c>
      <c r="L3500" s="5">
        <v>12534</v>
      </c>
      <c r="M3500" s="5">
        <v>147.55000000000001</v>
      </c>
      <c r="N3500" s="41" t="str">
        <f>IF(M3500="","",IF(M3500&lt;0,-M3500&amp;"_"&amp;COUNTIF(M$2:M3500,M3500),M3500&amp;"_"&amp;COUNTIF(M$2:M3500,M3500)))</f>
        <v>147.55_1</v>
      </c>
      <c r="O3500" s="42" t="str">
        <f t="shared" si="54"/>
        <v/>
      </c>
      <c r="P3500" s="3" t="s">
        <v>5376</v>
      </c>
      <c r="Q3500" s="3" t="s">
        <v>5376</v>
      </c>
      <c r="R3500" s="3" t="s">
        <v>5377</v>
      </c>
      <c r="S3500" s="3" t="s">
        <v>86</v>
      </c>
      <c r="T3500" s="3" t="s">
        <v>95</v>
      </c>
      <c r="U3500" s="3" t="s">
        <v>5378</v>
      </c>
      <c r="V3500" s="3" t="s">
        <v>86</v>
      </c>
      <c r="W3500" s="3" t="s">
        <v>86</v>
      </c>
      <c r="X3500" s="3" t="s">
        <v>86</v>
      </c>
      <c r="Y3500" s="3" t="s">
        <v>97</v>
      </c>
      <c r="Z3500" s="3" t="s">
        <v>86</v>
      </c>
      <c r="AA3500" s="4"/>
      <c r="AB3500" s="3" t="s">
        <v>86</v>
      </c>
      <c r="AC3500" s="3" t="s">
        <v>86</v>
      </c>
      <c r="AD3500" s="3" t="s">
        <v>86</v>
      </c>
      <c r="AE3500" s="5">
        <v>0</v>
      </c>
    </row>
    <row r="3501" spans="1:31" x14ac:dyDescent="0.25">
      <c r="A3501" s="6" t="s">
        <v>86</v>
      </c>
      <c r="B3501" s="3" t="s">
        <v>2774</v>
      </c>
      <c r="C3501" s="3" t="s">
        <v>5379</v>
      </c>
      <c r="D3501" s="4">
        <v>44346</v>
      </c>
      <c r="E3501" s="4">
        <v>44346</v>
      </c>
      <c r="F3501" s="4">
        <v>44347</v>
      </c>
      <c r="G3501" s="3" t="s">
        <v>2488</v>
      </c>
      <c r="H3501" s="3" t="s">
        <v>160</v>
      </c>
      <c r="I3501" s="5">
        <v>450.29</v>
      </c>
      <c r="J3501" s="3" t="s">
        <v>5380</v>
      </c>
      <c r="K3501" s="3" t="s">
        <v>90</v>
      </c>
      <c r="L3501" s="5">
        <v>38162.26</v>
      </c>
      <c r="M3501" s="5">
        <v>450.29</v>
      </c>
      <c r="N3501" s="41" t="str">
        <f>IF(M3501="","",IF(M3501&lt;0,-M3501&amp;"_"&amp;COUNTIF(M$2:M3501,M3501),M3501&amp;"_"&amp;COUNTIF(M$2:M3501,M3501)))</f>
        <v>450.29_1</v>
      </c>
      <c r="O3501" s="42" t="str">
        <f t="shared" si="54"/>
        <v/>
      </c>
      <c r="P3501" s="3" t="s">
        <v>5381</v>
      </c>
      <c r="Q3501" s="3" t="s">
        <v>5382</v>
      </c>
      <c r="R3501" s="3" t="s">
        <v>5383</v>
      </c>
      <c r="S3501" s="3" t="s">
        <v>86</v>
      </c>
      <c r="T3501" s="3" t="s">
        <v>95</v>
      </c>
      <c r="U3501" s="3" t="s">
        <v>5382</v>
      </c>
      <c r="V3501" s="3" t="s">
        <v>86</v>
      </c>
      <c r="W3501" s="3" t="s">
        <v>86</v>
      </c>
      <c r="X3501" s="3" t="s">
        <v>86</v>
      </c>
      <c r="Y3501" s="3" t="s">
        <v>97</v>
      </c>
      <c r="Z3501" s="3" t="s">
        <v>86</v>
      </c>
      <c r="AA3501" s="4"/>
      <c r="AB3501" s="3" t="s">
        <v>86</v>
      </c>
      <c r="AC3501" s="3" t="s">
        <v>86</v>
      </c>
      <c r="AD3501" s="3" t="s">
        <v>86</v>
      </c>
      <c r="AE3501" s="5">
        <v>0</v>
      </c>
    </row>
    <row r="3502" spans="1:31" x14ac:dyDescent="0.25">
      <c r="A3502" s="6" t="s">
        <v>86</v>
      </c>
      <c r="B3502" s="3" t="s">
        <v>2774</v>
      </c>
      <c r="C3502" s="3" t="s">
        <v>5384</v>
      </c>
      <c r="D3502" s="4">
        <v>44346</v>
      </c>
      <c r="E3502" s="4">
        <v>44346</v>
      </c>
      <c r="F3502" s="4">
        <v>44347</v>
      </c>
      <c r="G3502" s="3" t="s">
        <v>2488</v>
      </c>
      <c r="H3502" s="3" t="s">
        <v>160</v>
      </c>
      <c r="I3502" s="5">
        <v>78.17</v>
      </c>
      <c r="J3502" s="3" t="s">
        <v>5385</v>
      </c>
      <c r="K3502" s="3" t="s">
        <v>90</v>
      </c>
      <c r="L3502" s="5">
        <v>6624.53</v>
      </c>
      <c r="M3502" s="5">
        <v>78.17</v>
      </c>
      <c r="N3502" s="41" t="str">
        <f>IF(M3502="","",IF(M3502&lt;0,-M3502&amp;"_"&amp;COUNTIF(M$2:M3502,M3502),M3502&amp;"_"&amp;COUNTIF(M$2:M3502,M3502)))</f>
        <v>78.17_1</v>
      </c>
      <c r="O3502" s="42" t="str">
        <f t="shared" si="54"/>
        <v/>
      </c>
      <c r="P3502" s="3" t="s">
        <v>5386</v>
      </c>
      <c r="Q3502" s="3" t="s">
        <v>5387</v>
      </c>
      <c r="R3502" s="3" t="s">
        <v>5388</v>
      </c>
      <c r="S3502" s="3" t="s">
        <v>86</v>
      </c>
      <c r="T3502" s="3" t="s">
        <v>95</v>
      </c>
      <c r="U3502" s="3" t="s">
        <v>5387</v>
      </c>
      <c r="V3502" s="3" t="s">
        <v>86</v>
      </c>
      <c r="W3502" s="3" t="s">
        <v>86</v>
      </c>
      <c r="X3502" s="3" t="s">
        <v>86</v>
      </c>
      <c r="Y3502" s="3" t="s">
        <v>97</v>
      </c>
      <c r="Z3502" s="3" t="s">
        <v>86</v>
      </c>
      <c r="AA3502" s="4"/>
      <c r="AB3502" s="3" t="s">
        <v>86</v>
      </c>
      <c r="AC3502" s="3" t="s">
        <v>86</v>
      </c>
      <c r="AD3502" s="3" t="s">
        <v>86</v>
      </c>
      <c r="AE3502" s="5">
        <v>0</v>
      </c>
    </row>
    <row r="3503" spans="1:31" x14ac:dyDescent="0.25">
      <c r="A3503" s="6" t="s">
        <v>86</v>
      </c>
      <c r="B3503" s="3" t="s">
        <v>2774</v>
      </c>
      <c r="C3503" s="3" t="s">
        <v>5389</v>
      </c>
      <c r="D3503" s="4">
        <v>44346</v>
      </c>
      <c r="E3503" s="4">
        <v>44346</v>
      </c>
      <c r="F3503" s="4">
        <v>44347</v>
      </c>
      <c r="G3503" s="3" t="s">
        <v>2488</v>
      </c>
      <c r="H3503" s="3" t="s">
        <v>160</v>
      </c>
      <c r="I3503" s="5">
        <v>15.25</v>
      </c>
      <c r="J3503" s="3" t="s">
        <v>5390</v>
      </c>
      <c r="K3503" s="3" t="s">
        <v>90</v>
      </c>
      <c r="L3503" s="5">
        <v>1292.6500000000001</v>
      </c>
      <c r="M3503" s="5">
        <v>15.25</v>
      </c>
      <c r="N3503" s="41" t="str">
        <f>IF(M3503="","",IF(M3503&lt;0,-M3503&amp;"_"&amp;COUNTIF(M$2:M3503,M3503),M3503&amp;"_"&amp;COUNTIF(M$2:M3503,M3503)))</f>
        <v>15.25_1</v>
      </c>
      <c r="O3503" s="42" t="str">
        <f t="shared" si="54"/>
        <v/>
      </c>
      <c r="P3503" s="3" t="s">
        <v>4252</v>
      </c>
      <c r="Q3503" s="3" t="s">
        <v>5391</v>
      </c>
      <c r="R3503" s="3" t="s">
        <v>5392</v>
      </c>
      <c r="S3503" s="3" t="s">
        <v>86</v>
      </c>
      <c r="T3503" s="3" t="s">
        <v>95</v>
      </c>
      <c r="U3503" s="3" t="s">
        <v>5391</v>
      </c>
      <c r="V3503" s="3" t="s">
        <v>86</v>
      </c>
      <c r="W3503" s="3" t="s">
        <v>86</v>
      </c>
      <c r="X3503" s="3" t="s">
        <v>86</v>
      </c>
      <c r="Y3503" s="3" t="s">
        <v>97</v>
      </c>
      <c r="Z3503" s="3" t="s">
        <v>86</v>
      </c>
      <c r="AA3503" s="4"/>
      <c r="AB3503" s="3" t="s">
        <v>86</v>
      </c>
      <c r="AC3503" s="3" t="s">
        <v>86</v>
      </c>
      <c r="AD3503" s="3" t="s">
        <v>86</v>
      </c>
      <c r="AE3503" s="5">
        <v>0</v>
      </c>
    </row>
    <row r="3504" spans="1:31" x14ac:dyDescent="0.25">
      <c r="A3504" s="6" t="s">
        <v>86</v>
      </c>
      <c r="B3504" s="3" t="s">
        <v>270</v>
      </c>
      <c r="C3504" s="3" t="s">
        <v>5393</v>
      </c>
      <c r="D3504" s="4">
        <v>44346</v>
      </c>
      <c r="E3504" s="4">
        <v>44346</v>
      </c>
      <c r="F3504" s="4">
        <v>44350</v>
      </c>
      <c r="G3504" s="3" t="s">
        <v>89</v>
      </c>
      <c r="H3504" s="3" t="s">
        <v>90</v>
      </c>
      <c r="I3504" s="5">
        <v>7923</v>
      </c>
      <c r="J3504" s="3" t="s">
        <v>91</v>
      </c>
      <c r="K3504" s="3" t="s">
        <v>90</v>
      </c>
      <c r="L3504" s="5">
        <v>7923</v>
      </c>
      <c r="M3504" s="5">
        <v>93.27</v>
      </c>
      <c r="N3504" s="41" t="str">
        <f>IF(M3504="","",IF(M3504&lt;0,-M3504&amp;"_"&amp;COUNTIF(M$2:M3504,M3504),M3504&amp;"_"&amp;COUNTIF(M$2:M3504,M3504)))</f>
        <v>93.27_1</v>
      </c>
      <c r="O3504" s="42" t="str">
        <f t="shared" si="54"/>
        <v/>
      </c>
      <c r="P3504" s="3" t="s">
        <v>386</v>
      </c>
      <c r="Q3504" s="3" t="s">
        <v>386</v>
      </c>
      <c r="R3504" s="3" t="s">
        <v>5394</v>
      </c>
      <c r="S3504" s="3" t="s">
        <v>86</v>
      </c>
      <c r="T3504" s="3" t="s">
        <v>95</v>
      </c>
      <c r="U3504" s="3" t="s">
        <v>5395</v>
      </c>
      <c r="V3504" s="3" t="s">
        <v>86</v>
      </c>
      <c r="W3504" s="3" t="s">
        <v>86</v>
      </c>
      <c r="X3504" s="3" t="s">
        <v>86</v>
      </c>
      <c r="Y3504" s="3" t="s">
        <v>97</v>
      </c>
      <c r="Z3504" s="3" t="s">
        <v>86</v>
      </c>
      <c r="AA3504" s="4"/>
      <c r="AB3504" s="3" t="s">
        <v>86</v>
      </c>
      <c r="AC3504" s="3" t="s">
        <v>86</v>
      </c>
      <c r="AD3504" s="3" t="s">
        <v>86</v>
      </c>
      <c r="AE3504" s="5">
        <v>0</v>
      </c>
    </row>
    <row r="3505" spans="1:31" x14ac:dyDescent="0.25">
      <c r="A3505" s="6" t="s">
        <v>86</v>
      </c>
      <c r="B3505" s="3" t="s">
        <v>1281</v>
      </c>
      <c r="C3505" s="3" t="s">
        <v>5396</v>
      </c>
      <c r="D3505" s="4">
        <v>44347</v>
      </c>
      <c r="E3505" s="4">
        <v>44347</v>
      </c>
      <c r="F3505" s="4">
        <v>44347</v>
      </c>
      <c r="G3505" s="3" t="s">
        <v>89</v>
      </c>
      <c r="H3505" s="3" t="s">
        <v>90</v>
      </c>
      <c r="I3505" s="5">
        <v>5762</v>
      </c>
      <c r="J3505" s="3" t="s">
        <v>91</v>
      </c>
      <c r="K3505" s="3" t="s">
        <v>90</v>
      </c>
      <c r="L3505" s="5">
        <v>5762</v>
      </c>
      <c r="M3505" s="5">
        <v>67.83</v>
      </c>
      <c r="N3505" s="41" t="str">
        <f>IF(M3505="","",IF(M3505&lt;0,-M3505&amp;"_"&amp;COUNTIF(M$2:M3505,M3505),M3505&amp;"_"&amp;COUNTIF(M$2:M3505,M3505)))</f>
        <v>67.83_1</v>
      </c>
      <c r="O3505" s="42" t="str">
        <f t="shared" si="54"/>
        <v/>
      </c>
      <c r="P3505" s="3" t="s">
        <v>5397</v>
      </c>
      <c r="Q3505" s="3" t="s">
        <v>5397</v>
      </c>
      <c r="R3505" s="3" t="s">
        <v>5398</v>
      </c>
      <c r="S3505" s="3" t="s">
        <v>86</v>
      </c>
      <c r="T3505" s="3" t="s">
        <v>95</v>
      </c>
      <c r="U3505" s="3" t="s">
        <v>5399</v>
      </c>
      <c r="V3505" s="3" t="s">
        <v>86</v>
      </c>
      <c r="W3505" s="3" t="s">
        <v>86</v>
      </c>
      <c r="X3505" s="3" t="s">
        <v>86</v>
      </c>
      <c r="Y3505" s="3" t="s">
        <v>97</v>
      </c>
      <c r="Z3505" s="3" t="s">
        <v>86</v>
      </c>
      <c r="AA3505" s="4"/>
      <c r="AB3505" s="3" t="s">
        <v>86</v>
      </c>
      <c r="AC3505" s="3" t="s">
        <v>86</v>
      </c>
      <c r="AD3505" s="3" t="s">
        <v>86</v>
      </c>
      <c r="AE3505" s="5">
        <v>0</v>
      </c>
    </row>
    <row r="3506" spans="1:31" x14ac:dyDescent="0.25">
      <c r="A3506" s="6" t="s">
        <v>86</v>
      </c>
      <c r="B3506" s="3" t="s">
        <v>1281</v>
      </c>
      <c r="C3506" s="3" t="s">
        <v>5396</v>
      </c>
      <c r="D3506" s="4">
        <v>44347</v>
      </c>
      <c r="E3506" s="4">
        <v>44347</v>
      </c>
      <c r="F3506" s="4">
        <v>44347</v>
      </c>
      <c r="G3506" s="3" t="s">
        <v>89</v>
      </c>
      <c r="H3506" s="3" t="s">
        <v>90</v>
      </c>
      <c r="I3506" s="5">
        <v>-671</v>
      </c>
      <c r="J3506" s="3" t="s">
        <v>91</v>
      </c>
      <c r="K3506" s="3" t="s">
        <v>90</v>
      </c>
      <c r="L3506" s="5">
        <v>-671</v>
      </c>
      <c r="M3506" s="5">
        <v>-7.9</v>
      </c>
      <c r="N3506" s="41" t="str">
        <f>IF(M3506="","",IF(M3506&lt;0,-M3506&amp;"_"&amp;COUNTIF(M$2:M3506,M3506),M3506&amp;"_"&amp;COUNTIF(M$2:M3506,M3506)))</f>
        <v>7.9_1</v>
      </c>
      <c r="O3506" s="42" t="str">
        <f t="shared" si="54"/>
        <v/>
      </c>
      <c r="P3506" s="3" t="s">
        <v>5397</v>
      </c>
      <c r="Q3506" s="3" t="s">
        <v>5397</v>
      </c>
      <c r="R3506" s="3" t="s">
        <v>5400</v>
      </c>
      <c r="S3506" s="3" t="s">
        <v>86</v>
      </c>
      <c r="T3506" s="3" t="s">
        <v>95</v>
      </c>
      <c r="U3506" s="3" t="s">
        <v>5399</v>
      </c>
      <c r="V3506" s="3" t="s">
        <v>86</v>
      </c>
      <c r="W3506" s="3" t="s">
        <v>86</v>
      </c>
      <c r="X3506" s="3" t="s">
        <v>86</v>
      </c>
      <c r="Y3506" s="3" t="s">
        <v>97</v>
      </c>
      <c r="Z3506" s="3" t="s">
        <v>86</v>
      </c>
      <c r="AA3506" s="4"/>
      <c r="AB3506" s="3" t="s">
        <v>86</v>
      </c>
      <c r="AC3506" s="3" t="s">
        <v>86</v>
      </c>
      <c r="AD3506" s="3" t="s">
        <v>86</v>
      </c>
      <c r="AE3506" s="5">
        <v>0</v>
      </c>
    </row>
    <row r="3507" spans="1:31" x14ac:dyDescent="0.25">
      <c r="A3507" s="6" t="s">
        <v>86</v>
      </c>
      <c r="B3507" s="3" t="s">
        <v>1281</v>
      </c>
      <c r="C3507" s="3" t="s">
        <v>5401</v>
      </c>
      <c r="D3507" s="4">
        <v>44347</v>
      </c>
      <c r="E3507" s="4">
        <v>44347</v>
      </c>
      <c r="F3507" s="4">
        <v>44354</v>
      </c>
      <c r="G3507" s="3" t="s">
        <v>98</v>
      </c>
      <c r="H3507" s="3" t="s">
        <v>90</v>
      </c>
      <c r="I3507" s="5">
        <v>24593740</v>
      </c>
      <c r="J3507" s="3" t="s">
        <v>91</v>
      </c>
      <c r="K3507" s="3" t="s">
        <v>90</v>
      </c>
      <c r="L3507" s="5">
        <v>24593740</v>
      </c>
      <c r="M3507" s="5">
        <v>289508.42</v>
      </c>
      <c r="N3507" s="41" t="str">
        <f>IF(M3507="","",IF(M3507&lt;0,-M3507&amp;"_"&amp;COUNTIF(M$2:M3507,M3507),M3507&amp;"_"&amp;COUNTIF(M$2:M3507,M3507)))</f>
        <v>289508.42_1</v>
      </c>
      <c r="O3507" s="42" t="str">
        <f t="shared" si="54"/>
        <v/>
      </c>
      <c r="P3507" s="3" t="s">
        <v>5402</v>
      </c>
      <c r="Q3507" s="3" t="s">
        <v>100</v>
      </c>
      <c r="R3507" s="3" t="s">
        <v>5403</v>
      </c>
      <c r="S3507" s="3" t="s">
        <v>86</v>
      </c>
      <c r="T3507" s="3" t="s">
        <v>95</v>
      </c>
      <c r="U3507" s="3" t="s">
        <v>101</v>
      </c>
      <c r="V3507" s="3" t="s">
        <v>86</v>
      </c>
      <c r="W3507" s="3" t="s">
        <v>86</v>
      </c>
      <c r="X3507" s="3" t="s">
        <v>86</v>
      </c>
      <c r="Y3507" s="3" t="s">
        <v>97</v>
      </c>
      <c r="Z3507" s="3" t="s">
        <v>86</v>
      </c>
      <c r="AA3507" s="4"/>
      <c r="AB3507" s="3" t="s">
        <v>86</v>
      </c>
      <c r="AC3507" s="3" t="s">
        <v>86</v>
      </c>
      <c r="AD3507" s="3" t="s">
        <v>86</v>
      </c>
      <c r="AE3507" s="5">
        <v>0</v>
      </c>
    </row>
    <row r="3508" spans="1:31" x14ac:dyDescent="0.25">
      <c r="A3508" s="6" t="s">
        <v>86</v>
      </c>
      <c r="B3508" s="3" t="s">
        <v>1281</v>
      </c>
      <c r="C3508" s="3" t="s">
        <v>5401</v>
      </c>
      <c r="D3508" s="4">
        <v>44347</v>
      </c>
      <c r="E3508" s="4">
        <v>44347</v>
      </c>
      <c r="F3508" s="4">
        <v>44354</v>
      </c>
      <c r="G3508" s="3" t="s">
        <v>98</v>
      </c>
      <c r="H3508" s="3" t="s">
        <v>90</v>
      </c>
      <c r="I3508" s="5">
        <v>22616441</v>
      </c>
      <c r="J3508" s="3" t="s">
        <v>91</v>
      </c>
      <c r="K3508" s="3" t="s">
        <v>90</v>
      </c>
      <c r="L3508" s="5">
        <v>22616441</v>
      </c>
      <c r="M3508" s="5">
        <v>266232.38</v>
      </c>
      <c r="N3508" s="41" t="str">
        <f>IF(M3508="","",IF(M3508&lt;0,-M3508&amp;"_"&amp;COUNTIF(M$2:M3508,M3508),M3508&amp;"_"&amp;COUNTIF(M$2:M3508,M3508)))</f>
        <v>266232.38_1</v>
      </c>
      <c r="O3508" s="42" t="str">
        <f t="shared" si="54"/>
        <v/>
      </c>
      <c r="P3508" s="3" t="s">
        <v>5402</v>
      </c>
      <c r="Q3508" s="3" t="s">
        <v>100</v>
      </c>
      <c r="R3508" s="3" t="s">
        <v>5404</v>
      </c>
      <c r="S3508" s="3" t="s">
        <v>86</v>
      </c>
      <c r="T3508" s="3" t="s">
        <v>95</v>
      </c>
      <c r="U3508" s="3" t="s">
        <v>101</v>
      </c>
      <c r="V3508" s="3" t="s">
        <v>86</v>
      </c>
      <c r="W3508" s="3" t="s">
        <v>86</v>
      </c>
      <c r="X3508" s="3" t="s">
        <v>86</v>
      </c>
      <c r="Y3508" s="3" t="s">
        <v>97</v>
      </c>
      <c r="Z3508" s="3" t="s">
        <v>86</v>
      </c>
      <c r="AA3508" s="4"/>
      <c r="AB3508" s="3" t="s">
        <v>86</v>
      </c>
      <c r="AC3508" s="3" t="s">
        <v>86</v>
      </c>
      <c r="AD3508" s="3" t="s">
        <v>86</v>
      </c>
      <c r="AE3508" s="5">
        <v>0</v>
      </c>
    </row>
    <row r="3509" spans="1:31" x14ac:dyDescent="0.25">
      <c r="A3509" s="6" t="s">
        <v>86</v>
      </c>
      <c r="B3509" s="3" t="s">
        <v>1281</v>
      </c>
      <c r="C3509" s="3" t="s">
        <v>5401</v>
      </c>
      <c r="D3509" s="4">
        <v>44347</v>
      </c>
      <c r="E3509" s="4">
        <v>44347</v>
      </c>
      <c r="F3509" s="4">
        <v>44354</v>
      </c>
      <c r="G3509" s="3" t="s">
        <v>98</v>
      </c>
      <c r="H3509" s="3" t="s">
        <v>90</v>
      </c>
      <c r="I3509" s="5">
        <v>1166382</v>
      </c>
      <c r="J3509" s="3" t="s">
        <v>91</v>
      </c>
      <c r="K3509" s="3" t="s">
        <v>90</v>
      </c>
      <c r="L3509" s="5">
        <v>1166382</v>
      </c>
      <c r="M3509" s="5">
        <v>13730.22</v>
      </c>
      <c r="N3509" s="41" t="str">
        <f>IF(M3509="","",IF(M3509&lt;0,-M3509&amp;"_"&amp;COUNTIF(M$2:M3509,M3509),M3509&amp;"_"&amp;COUNTIF(M$2:M3509,M3509)))</f>
        <v>13730.22_1</v>
      </c>
      <c r="O3509" s="42" t="str">
        <f t="shared" si="54"/>
        <v/>
      </c>
      <c r="P3509" s="3" t="s">
        <v>5402</v>
      </c>
      <c r="Q3509" s="3" t="s">
        <v>100</v>
      </c>
      <c r="R3509" s="3" t="s">
        <v>5405</v>
      </c>
      <c r="S3509" s="3" t="s">
        <v>86</v>
      </c>
      <c r="T3509" s="3" t="s">
        <v>95</v>
      </c>
      <c r="U3509" s="3" t="s">
        <v>101</v>
      </c>
      <c r="V3509" s="3" t="s">
        <v>86</v>
      </c>
      <c r="W3509" s="3" t="s">
        <v>86</v>
      </c>
      <c r="X3509" s="3" t="s">
        <v>86</v>
      </c>
      <c r="Y3509" s="3" t="s">
        <v>97</v>
      </c>
      <c r="Z3509" s="3" t="s">
        <v>86</v>
      </c>
      <c r="AA3509" s="4"/>
      <c r="AB3509" s="3" t="s">
        <v>86</v>
      </c>
      <c r="AC3509" s="3" t="s">
        <v>86</v>
      </c>
      <c r="AD3509" s="3" t="s">
        <v>86</v>
      </c>
      <c r="AE3509" s="5">
        <v>0</v>
      </c>
    </row>
    <row r="3510" spans="1:31" x14ac:dyDescent="0.25">
      <c r="A3510" s="6" t="s">
        <v>86</v>
      </c>
      <c r="B3510" s="3" t="s">
        <v>87</v>
      </c>
      <c r="C3510" s="3" t="s">
        <v>5401</v>
      </c>
      <c r="D3510" s="4">
        <v>44347</v>
      </c>
      <c r="E3510" s="4">
        <v>44347</v>
      </c>
      <c r="F3510" s="4">
        <v>44354</v>
      </c>
      <c r="G3510" s="3" t="s">
        <v>98</v>
      </c>
      <c r="H3510" s="3" t="s">
        <v>90</v>
      </c>
      <c r="I3510" s="5">
        <v>986025</v>
      </c>
      <c r="J3510" s="3" t="s">
        <v>91</v>
      </c>
      <c r="K3510" s="3" t="s">
        <v>90</v>
      </c>
      <c r="L3510" s="5">
        <v>986025</v>
      </c>
      <c r="M3510" s="5">
        <v>11607.12</v>
      </c>
      <c r="N3510" s="41" t="str">
        <f>IF(M3510="","",IF(M3510&lt;0,-M3510&amp;"_"&amp;COUNTIF(M$2:M3510,M3510),M3510&amp;"_"&amp;COUNTIF(M$2:M3510,M3510)))</f>
        <v>11607.12_1</v>
      </c>
      <c r="O3510" s="42" t="str">
        <f t="shared" si="54"/>
        <v/>
      </c>
      <c r="P3510" s="3" t="s">
        <v>5402</v>
      </c>
      <c r="Q3510" s="3" t="s">
        <v>100</v>
      </c>
      <c r="R3510" s="3" t="s">
        <v>5406</v>
      </c>
      <c r="S3510" s="3" t="s">
        <v>86</v>
      </c>
      <c r="T3510" s="3" t="s">
        <v>95</v>
      </c>
      <c r="U3510" s="3" t="s">
        <v>101</v>
      </c>
      <c r="V3510" s="3" t="s">
        <v>86</v>
      </c>
      <c r="W3510" s="3" t="s">
        <v>86</v>
      </c>
      <c r="X3510" s="3" t="s">
        <v>86</v>
      </c>
      <c r="Y3510" s="3" t="s">
        <v>97</v>
      </c>
      <c r="Z3510" s="3" t="s">
        <v>86</v>
      </c>
      <c r="AA3510" s="4"/>
      <c r="AB3510" s="3" t="s">
        <v>86</v>
      </c>
      <c r="AC3510" s="3" t="s">
        <v>86</v>
      </c>
      <c r="AD3510" s="3" t="s">
        <v>86</v>
      </c>
      <c r="AE3510" s="5">
        <v>0</v>
      </c>
    </row>
    <row r="3511" spans="1:31" x14ac:dyDescent="0.25">
      <c r="A3511" s="6" t="s">
        <v>86</v>
      </c>
      <c r="B3511" s="3" t="s">
        <v>87</v>
      </c>
      <c r="C3511" s="3" t="s">
        <v>5401</v>
      </c>
      <c r="D3511" s="4">
        <v>44347</v>
      </c>
      <c r="E3511" s="4">
        <v>44347</v>
      </c>
      <c r="F3511" s="4">
        <v>44354</v>
      </c>
      <c r="G3511" s="3" t="s">
        <v>98</v>
      </c>
      <c r="H3511" s="3" t="s">
        <v>90</v>
      </c>
      <c r="I3511" s="5">
        <v>883025</v>
      </c>
      <c r="J3511" s="3" t="s">
        <v>91</v>
      </c>
      <c r="K3511" s="3" t="s">
        <v>90</v>
      </c>
      <c r="L3511" s="5">
        <v>883025</v>
      </c>
      <c r="M3511" s="5">
        <v>10394.64</v>
      </c>
      <c r="N3511" s="41" t="str">
        <f>IF(M3511="","",IF(M3511&lt;0,-M3511&amp;"_"&amp;COUNTIF(M$2:M3511,M3511),M3511&amp;"_"&amp;COUNTIF(M$2:M3511,M3511)))</f>
        <v>10394.64_1</v>
      </c>
      <c r="O3511" s="42" t="str">
        <f t="shared" si="54"/>
        <v/>
      </c>
      <c r="P3511" s="3" t="s">
        <v>5402</v>
      </c>
      <c r="Q3511" s="3" t="s">
        <v>100</v>
      </c>
      <c r="R3511" s="3" t="s">
        <v>5407</v>
      </c>
      <c r="S3511" s="3" t="s">
        <v>86</v>
      </c>
      <c r="T3511" s="3" t="s">
        <v>95</v>
      </c>
      <c r="U3511" s="3" t="s">
        <v>101</v>
      </c>
      <c r="V3511" s="3" t="s">
        <v>86</v>
      </c>
      <c r="W3511" s="3" t="s">
        <v>86</v>
      </c>
      <c r="X3511" s="3" t="s">
        <v>86</v>
      </c>
      <c r="Y3511" s="3" t="s">
        <v>97</v>
      </c>
      <c r="Z3511" s="3" t="s">
        <v>86</v>
      </c>
      <c r="AA3511" s="4"/>
      <c r="AB3511" s="3" t="s">
        <v>86</v>
      </c>
      <c r="AC3511" s="3" t="s">
        <v>86</v>
      </c>
      <c r="AD3511" s="3" t="s">
        <v>86</v>
      </c>
      <c r="AE3511" s="5">
        <v>0</v>
      </c>
    </row>
    <row r="3512" spans="1:31" x14ac:dyDescent="0.25">
      <c r="A3512" s="6" t="s">
        <v>86</v>
      </c>
      <c r="B3512" s="3" t="s">
        <v>87</v>
      </c>
      <c r="C3512" s="3" t="s">
        <v>5401</v>
      </c>
      <c r="D3512" s="4">
        <v>44347</v>
      </c>
      <c r="E3512" s="4">
        <v>44347</v>
      </c>
      <c r="F3512" s="4">
        <v>44354</v>
      </c>
      <c r="G3512" s="3" t="s">
        <v>98</v>
      </c>
      <c r="H3512" s="3" t="s">
        <v>90</v>
      </c>
      <c r="I3512" s="5">
        <v>43650</v>
      </c>
      <c r="J3512" s="3" t="s">
        <v>91</v>
      </c>
      <c r="K3512" s="3" t="s">
        <v>90</v>
      </c>
      <c r="L3512" s="5">
        <v>43650</v>
      </c>
      <c r="M3512" s="5">
        <v>513.83000000000004</v>
      </c>
      <c r="N3512" s="41" t="str">
        <f>IF(M3512="","",IF(M3512&lt;0,-M3512&amp;"_"&amp;COUNTIF(M$2:M3512,M3512),M3512&amp;"_"&amp;COUNTIF(M$2:M3512,M3512)))</f>
        <v>513.83_1</v>
      </c>
      <c r="O3512" s="42" t="str">
        <f t="shared" si="54"/>
        <v/>
      </c>
      <c r="P3512" s="3" t="s">
        <v>5402</v>
      </c>
      <c r="Q3512" s="3" t="s">
        <v>100</v>
      </c>
      <c r="R3512" s="3" t="s">
        <v>5408</v>
      </c>
      <c r="S3512" s="3" t="s">
        <v>86</v>
      </c>
      <c r="T3512" s="3" t="s">
        <v>95</v>
      </c>
      <c r="U3512" s="3" t="s">
        <v>101</v>
      </c>
      <c r="V3512" s="3" t="s">
        <v>86</v>
      </c>
      <c r="W3512" s="3" t="s">
        <v>86</v>
      </c>
      <c r="X3512" s="3" t="s">
        <v>86</v>
      </c>
      <c r="Y3512" s="3" t="s">
        <v>97</v>
      </c>
      <c r="Z3512" s="3" t="s">
        <v>86</v>
      </c>
      <c r="AA3512" s="4"/>
      <c r="AB3512" s="3" t="s">
        <v>86</v>
      </c>
      <c r="AC3512" s="3" t="s">
        <v>86</v>
      </c>
      <c r="AD3512" s="3" t="s">
        <v>86</v>
      </c>
      <c r="AE3512" s="5">
        <v>0</v>
      </c>
    </row>
    <row r="3513" spans="1:31" x14ac:dyDescent="0.25">
      <c r="A3513" s="6" t="s">
        <v>86</v>
      </c>
      <c r="B3513" s="3" t="s">
        <v>882</v>
      </c>
      <c r="C3513" s="3" t="s">
        <v>5401</v>
      </c>
      <c r="D3513" s="4">
        <v>44347</v>
      </c>
      <c r="E3513" s="4">
        <v>44347</v>
      </c>
      <c r="F3513" s="4">
        <v>44354</v>
      </c>
      <c r="G3513" s="3" t="s">
        <v>98</v>
      </c>
      <c r="H3513" s="3" t="s">
        <v>90</v>
      </c>
      <c r="I3513" s="5">
        <v>7416394</v>
      </c>
      <c r="J3513" s="3" t="s">
        <v>91</v>
      </c>
      <c r="K3513" s="3" t="s">
        <v>90</v>
      </c>
      <c r="L3513" s="5">
        <v>7416394</v>
      </c>
      <c r="M3513" s="5">
        <v>87303.05</v>
      </c>
      <c r="N3513" s="41" t="str">
        <f>IF(M3513="","",IF(M3513&lt;0,-M3513&amp;"_"&amp;COUNTIF(M$2:M3513,M3513),M3513&amp;"_"&amp;COUNTIF(M$2:M3513,M3513)))</f>
        <v>87303.05_1</v>
      </c>
      <c r="O3513" s="42" t="str">
        <f t="shared" si="54"/>
        <v/>
      </c>
      <c r="P3513" s="3" t="s">
        <v>5402</v>
      </c>
      <c r="Q3513" s="3" t="s">
        <v>100</v>
      </c>
      <c r="R3513" s="3" t="s">
        <v>5409</v>
      </c>
      <c r="S3513" s="3" t="s">
        <v>86</v>
      </c>
      <c r="T3513" s="3" t="s">
        <v>95</v>
      </c>
      <c r="U3513" s="3" t="s">
        <v>101</v>
      </c>
      <c r="V3513" s="3" t="s">
        <v>86</v>
      </c>
      <c r="W3513" s="3" t="s">
        <v>86</v>
      </c>
      <c r="X3513" s="3" t="s">
        <v>86</v>
      </c>
      <c r="Y3513" s="3" t="s">
        <v>97</v>
      </c>
      <c r="Z3513" s="3" t="s">
        <v>86</v>
      </c>
      <c r="AA3513" s="4"/>
      <c r="AB3513" s="3" t="s">
        <v>86</v>
      </c>
      <c r="AC3513" s="3" t="s">
        <v>86</v>
      </c>
      <c r="AD3513" s="3" t="s">
        <v>86</v>
      </c>
      <c r="AE3513" s="5">
        <v>0</v>
      </c>
    </row>
    <row r="3514" spans="1:31" x14ac:dyDescent="0.25">
      <c r="A3514" s="6" t="s">
        <v>86</v>
      </c>
      <c r="B3514" s="3" t="s">
        <v>882</v>
      </c>
      <c r="C3514" s="3" t="s">
        <v>5401</v>
      </c>
      <c r="D3514" s="4">
        <v>44347</v>
      </c>
      <c r="E3514" s="4">
        <v>44347</v>
      </c>
      <c r="F3514" s="4">
        <v>44354</v>
      </c>
      <c r="G3514" s="3" t="s">
        <v>98</v>
      </c>
      <c r="H3514" s="3" t="s">
        <v>90</v>
      </c>
      <c r="I3514" s="5">
        <v>6675076</v>
      </c>
      <c r="J3514" s="3" t="s">
        <v>91</v>
      </c>
      <c r="K3514" s="3" t="s">
        <v>90</v>
      </c>
      <c r="L3514" s="5">
        <v>6675076</v>
      </c>
      <c r="M3514" s="5">
        <v>78576.53</v>
      </c>
      <c r="N3514" s="41" t="str">
        <f>IF(M3514="","",IF(M3514&lt;0,-M3514&amp;"_"&amp;COUNTIF(M$2:M3514,M3514),M3514&amp;"_"&amp;COUNTIF(M$2:M3514,M3514)))</f>
        <v>78576.53_1</v>
      </c>
      <c r="O3514" s="42" t="str">
        <f t="shared" si="54"/>
        <v/>
      </c>
      <c r="P3514" s="3" t="s">
        <v>5402</v>
      </c>
      <c r="Q3514" s="3" t="s">
        <v>100</v>
      </c>
      <c r="R3514" s="3" t="s">
        <v>5410</v>
      </c>
      <c r="S3514" s="3" t="s">
        <v>86</v>
      </c>
      <c r="T3514" s="3" t="s">
        <v>95</v>
      </c>
      <c r="U3514" s="3" t="s">
        <v>101</v>
      </c>
      <c r="V3514" s="3" t="s">
        <v>86</v>
      </c>
      <c r="W3514" s="3" t="s">
        <v>86</v>
      </c>
      <c r="X3514" s="3" t="s">
        <v>86</v>
      </c>
      <c r="Y3514" s="3" t="s">
        <v>97</v>
      </c>
      <c r="Z3514" s="3" t="s">
        <v>86</v>
      </c>
      <c r="AA3514" s="4"/>
      <c r="AB3514" s="3" t="s">
        <v>86</v>
      </c>
      <c r="AC3514" s="3" t="s">
        <v>86</v>
      </c>
      <c r="AD3514" s="3" t="s">
        <v>86</v>
      </c>
      <c r="AE3514" s="5">
        <v>0</v>
      </c>
    </row>
    <row r="3515" spans="1:31" x14ac:dyDescent="0.25">
      <c r="A3515" s="6" t="s">
        <v>86</v>
      </c>
      <c r="B3515" s="3" t="s">
        <v>2459</v>
      </c>
      <c r="C3515" s="3" t="s">
        <v>5411</v>
      </c>
      <c r="D3515" s="4">
        <v>44347</v>
      </c>
      <c r="E3515" s="4">
        <v>44347</v>
      </c>
      <c r="F3515" s="4">
        <v>44360</v>
      </c>
      <c r="G3515" s="3" t="s">
        <v>89</v>
      </c>
      <c r="H3515" s="3" t="s">
        <v>90</v>
      </c>
      <c r="I3515" s="5">
        <v>2754</v>
      </c>
      <c r="J3515" s="3" t="s">
        <v>91</v>
      </c>
      <c r="K3515" s="3" t="s">
        <v>90</v>
      </c>
      <c r="L3515" s="5">
        <v>2754</v>
      </c>
      <c r="M3515" s="5">
        <v>32.42</v>
      </c>
      <c r="N3515" s="41" t="str">
        <f>IF(M3515="","",IF(M3515&lt;0,-M3515&amp;"_"&amp;COUNTIF(M$2:M3515,M3515),M3515&amp;"_"&amp;COUNTIF(M$2:M3515,M3515)))</f>
        <v>32.42_1</v>
      </c>
      <c r="O3515" s="42" t="str">
        <f t="shared" si="54"/>
        <v/>
      </c>
      <c r="P3515" s="3" t="s">
        <v>5412</v>
      </c>
      <c r="Q3515" s="3" t="s">
        <v>5413</v>
      </c>
      <c r="R3515" s="3" t="s">
        <v>5414</v>
      </c>
      <c r="S3515" s="3" t="s">
        <v>86</v>
      </c>
      <c r="T3515" s="3" t="s">
        <v>95</v>
      </c>
      <c r="U3515" s="3" t="s">
        <v>5415</v>
      </c>
      <c r="V3515" s="3" t="s">
        <v>86</v>
      </c>
      <c r="W3515" s="3" t="s">
        <v>86</v>
      </c>
      <c r="X3515" s="3" t="s">
        <v>86</v>
      </c>
      <c r="Y3515" s="3" t="s">
        <v>97</v>
      </c>
      <c r="Z3515" s="3" t="s">
        <v>86</v>
      </c>
      <c r="AA3515" s="4"/>
      <c r="AB3515" s="3" t="s">
        <v>86</v>
      </c>
      <c r="AC3515" s="3" t="s">
        <v>86</v>
      </c>
      <c r="AD3515" s="3" t="s">
        <v>86</v>
      </c>
      <c r="AE3515" s="5">
        <v>0</v>
      </c>
    </row>
    <row r="3516" spans="1:31" x14ac:dyDescent="0.25">
      <c r="A3516" s="6" t="s">
        <v>86</v>
      </c>
      <c r="B3516" s="3" t="s">
        <v>2459</v>
      </c>
      <c r="C3516" s="3" t="s">
        <v>5411</v>
      </c>
      <c r="D3516" s="4">
        <v>44347</v>
      </c>
      <c r="E3516" s="4">
        <v>44347</v>
      </c>
      <c r="F3516" s="4">
        <v>44360</v>
      </c>
      <c r="G3516" s="3" t="s">
        <v>89</v>
      </c>
      <c r="H3516" s="3" t="s">
        <v>90</v>
      </c>
      <c r="I3516" s="5">
        <v>49491</v>
      </c>
      <c r="J3516" s="3" t="s">
        <v>91</v>
      </c>
      <c r="K3516" s="3" t="s">
        <v>90</v>
      </c>
      <c r="L3516" s="5">
        <v>49491</v>
      </c>
      <c r="M3516" s="5">
        <v>582.59</v>
      </c>
      <c r="N3516" s="41" t="str">
        <f>IF(M3516="","",IF(M3516&lt;0,-M3516&amp;"_"&amp;COUNTIF(M$2:M3516,M3516),M3516&amp;"_"&amp;COUNTIF(M$2:M3516,M3516)))</f>
        <v>582.59_1</v>
      </c>
      <c r="O3516" s="42" t="str">
        <f t="shared" si="54"/>
        <v/>
      </c>
      <c r="P3516" s="3" t="s">
        <v>5412</v>
      </c>
      <c r="Q3516" s="3" t="s">
        <v>5413</v>
      </c>
      <c r="R3516" s="3" t="s">
        <v>5416</v>
      </c>
      <c r="S3516" s="3" t="s">
        <v>86</v>
      </c>
      <c r="T3516" s="3" t="s">
        <v>95</v>
      </c>
      <c r="U3516" s="3" t="s">
        <v>5415</v>
      </c>
      <c r="V3516" s="3" t="s">
        <v>86</v>
      </c>
      <c r="W3516" s="3" t="s">
        <v>86</v>
      </c>
      <c r="X3516" s="3" t="s">
        <v>86</v>
      </c>
      <c r="Y3516" s="3" t="s">
        <v>97</v>
      </c>
      <c r="Z3516" s="3" t="s">
        <v>86</v>
      </c>
      <c r="AA3516" s="4"/>
      <c r="AB3516" s="3" t="s">
        <v>86</v>
      </c>
      <c r="AC3516" s="3" t="s">
        <v>86</v>
      </c>
      <c r="AD3516" s="3" t="s">
        <v>86</v>
      </c>
      <c r="AE3516" s="5">
        <v>0</v>
      </c>
    </row>
    <row r="3517" spans="1:31" x14ac:dyDescent="0.25">
      <c r="A3517" s="6" t="s">
        <v>86</v>
      </c>
      <c r="B3517" s="3" t="s">
        <v>2459</v>
      </c>
      <c r="C3517" s="3" t="s">
        <v>5411</v>
      </c>
      <c r="D3517" s="4">
        <v>44347</v>
      </c>
      <c r="E3517" s="4">
        <v>44347</v>
      </c>
      <c r="F3517" s="4">
        <v>44360</v>
      </c>
      <c r="G3517" s="3" t="s">
        <v>89</v>
      </c>
      <c r="H3517" s="3" t="s">
        <v>90</v>
      </c>
      <c r="I3517" s="5">
        <v>3943</v>
      </c>
      <c r="J3517" s="3" t="s">
        <v>91</v>
      </c>
      <c r="K3517" s="3" t="s">
        <v>90</v>
      </c>
      <c r="L3517" s="5">
        <v>3943</v>
      </c>
      <c r="M3517" s="5">
        <v>46.42</v>
      </c>
      <c r="N3517" s="41" t="str">
        <f>IF(M3517="","",IF(M3517&lt;0,-M3517&amp;"_"&amp;COUNTIF(M$2:M3517,M3517),M3517&amp;"_"&amp;COUNTIF(M$2:M3517,M3517)))</f>
        <v>46.42_1</v>
      </c>
      <c r="O3517" s="42" t="str">
        <f t="shared" si="54"/>
        <v/>
      </c>
      <c r="P3517" s="3" t="s">
        <v>5412</v>
      </c>
      <c r="Q3517" s="3" t="s">
        <v>5413</v>
      </c>
      <c r="R3517" s="3" t="s">
        <v>5417</v>
      </c>
      <c r="S3517" s="3" t="s">
        <v>86</v>
      </c>
      <c r="T3517" s="3" t="s">
        <v>95</v>
      </c>
      <c r="U3517" s="3" t="s">
        <v>5415</v>
      </c>
      <c r="V3517" s="3" t="s">
        <v>86</v>
      </c>
      <c r="W3517" s="3" t="s">
        <v>86</v>
      </c>
      <c r="X3517" s="3" t="s">
        <v>86</v>
      </c>
      <c r="Y3517" s="3" t="s">
        <v>97</v>
      </c>
      <c r="Z3517" s="3" t="s">
        <v>86</v>
      </c>
      <c r="AA3517" s="4"/>
      <c r="AB3517" s="3" t="s">
        <v>86</v>
      </c>
      <c r="AC3517" s="3" t="s">
        <v>86</v>
      </c>
      <c r="AD3517" s="3" t="s">
        <v>86</v>
      </c>
      <c r="AE3517" s="5">
        <v>0</v>
      </c>
    </row>
    <row r="3518" spans="1:31" x14ac:dyDescent="0.25">
      <c r="A3518" s="6" t="s">
        <v>86</v>
      </c>
      <c r="B3518" s="3" t="s">
        <v>1136</v>
      </c>
      <c r="C3518" s="3" t="s">
        <v>5418</v>
      </c>
      <c r="D3518" s="4">
        <v>44347</v>
      </c>
      <c r="E3518" s="4">
        <v>44347</v>
      </c>
      <c r="F3518" s="4">
        <v>44356</v>
      </c>
      <c r="G3518" s="3" t="s">
        <v>89</v>
      </c>
      <c r="H3518" s="3" t="s">
        <v>90</v>
      </c>
      <c r="I3518" s="5">
        <v>694</v>
      </c>
      <c r="J3518" s="3" t="s">
        <v>91</v>
      </c>
      <c r="K3518" s="3" t="s">
        <v>90</v>
      </c>
      <c r="L3518" s="5">
        <v>694</v>
      </c>
      <c r="M3518" s="5">
        <v>8.17</v>
      </c>
      <c r="N3518" s="41" t="str">
        <f>IF(M3518="","",IF(M3518&lt;0,-M3518&amp;"_"&amp;COUNTIF(M$2:M3518,M3518),M3518&amp;"_"&amp;COUNTIF(M$2:M3518,M3518)))</f>
        <v>8.17_5</v>
      </c>
      <c r="O3518" s="42" t="str">
        <f t="shared" si="54"/>
        <v/>
      </c>
      <c r="P3518" s="3" t="s">
        <v>5419</v>
      </c>
      <c r="Q3518" s="3" t="s">
        <v>1138</v>
      </c>
      <c r="R3518" s="3" t="s">
        <v>5420</v>
      </c>
      <c r="S3518" s="3" t="s">
        <v>86</v>
      </c>
      <c r="T3518" s="3" t="s">
        <v>95</v>
      </c>
      <c r="U3518" s="3" t="s">
        <v>1140</v>
      </c>
      <c r="V3518" s="3" t="s">
        <v>86</v>
      </c>
      <c r="W3518" s="3" t="s">
        <v>86</v>
      </c>
      <c r="X3518" s="3" t="s">
        <v>86</v>
      </c>
      <c r="Y3518" s="3" t="s">
        <v>97</v>
      </c>
      <c r="Z3518" s="3" t="s">
        <v>86</v>
      </c>
      <c r="AA3518" s="4"/>
      <c r="AB3518" s="3" t="s">
        <v>86</v>
      </c>
      <c r="AC3518" s="3" t="s">
        <v>86</v>
      </c>
      <c r="AD3518" s="3" t="s">
        <v>86</v>
      </c>
      <c r="AE3518" s="5">
        <v>0</v>
      </c>
    </row>
    <row r="3519" spans="1:31" x14ac:dyDescent="0.25">
      <c r="A3519" s="6" t="s">
        <v>86</v>
      </c>
      <c r="B3519" s="3" t="s">
        <v>1136</v>
      </c>
      <c r="C3519" s="3" t="s">
        <v>5418</v>
      </c>
      <c r="D3519" s="4">
        <v>44347</v>
      </c>
      <c r="E3519" s="4">
        <v>44347</v>
      </c>
      <c r="F3519" s="4">
        <v>44356</v>
      </c>
      <c r="G3519" s="3" t="s">
        <v>89</v>
      </c>
      <c r="H3519" s="3" t="s">
        <v>90</v>
      </c>
      <c r="I3519" s="5">
        <v>494768</v>
      </c>
      <c r="J3519" s="3" t="s">
        <v>91</v>
      </c>
      <c r="K3519" s="3" t="s">
        <v>90</v>
      </c>
      <c r="L3519" s="5">
        <v>494768</v>
      </c>
      <c r="M3519" s="5">
        <v>5824.23</v>
      </c>
      <c r="N3519" s="41" t="str">
        <f>IF(M3519="","",IF(M3519&lt;0,-M3519&amp;"_"&amp;COUNTIF(M$2:M3519,M3519),M3519&amp;"_"&amp;COUNTIF(M$2:M3519,M3519)))</f>
        <v>5824.23_1</v>
      </c>
      <c r="O3519" s="42" t="str">
        <f t="shared" si="54"/>
        <v/>
      </c>
      <c r="P3519" s="3" t="s">
        <v>5419</v>
      </c>
      <c r="Q3519" s="3" t="s">
        <v>1141</v>
      </c>
      <c r="R3519" s="3" t="s">
        <v>5421</v>
      </c>
      <c r="S3519" s="3" t="s">
        <v>86</v>
      </c>
      <c r="T3519" s="3" t="s">
        <v>95</v>
      </c>
      <c r="U3519" s="3" t="s">
        <v>1140</v>
      </c>
      <c r="V3519" s="3" t="s">
        <v>86</v>
      </c>
      <c r="W3519" s="3" t="s">
        <v>86</v>
      </c>
      <c r="X3519" s="3" t="s">
        <v>86</v>
      </c>
      <c r="Y3519" s="3" t="s">
        <v>97</v>
      </c>
      <c r="Z3519" s="3" t="s">
        <v>86</v>
      </c>
      <c r="AA3519" s="4"/>
      <c r="AB3519" s="3" t="s">
        <v>86</v>
      </c>
      <c r="AC3519" s="3" t="s">
        <v>86</v>
      </c>
      <c r="AD3519" s="3" t="s">
        <v>86</v>
      </c>
      <c r="AE3519" s="5">
        <v>0</v>
      </c>
    </row>
    <row r="3520" spans="1:31" x14ac:dyDescent="0.25">
      <c r="A3520" s="6" t="s">
        <v>86</v>
      </c>
      <c r="B3520" s="3" t="s">
        <v>1136</v>
      </c>
      <c r="C3520" s="3" t="s">
        <v>5418</v>
      </c>
      <c r="D3520" s="4">
        <v>44347</v>
      </c>
      <c r="E3520" s="4">
        <v>44347</v>
      </c>
      <c r="F3520" s="4">
        <v>44356</v>
      </c>
      <c r="G3520" s="3" t="s">
        <v>89</v>
      </c>
      <c r="H3520" s="3" t="s">
        <v>90</v>
      </c>
      <c r="I3520" s="5">
        <v>437634</v>
      </c>
      <c r="J3520" s="3" t="s">
        <v>91</v>
      </c>
      <c r="K3520" s="3" t="s">
        <v>90</v>
      </c>
      <c r="L3520" s="5">
        <v>437634</v>
      </c>
      <c r="M3520" s="5">
        <v>5151.67</v>
      </c>
      <c r="N3520" s="41" t="str">
        <f>IF(M3520="","",IF(M3520&lt;0,-M3520&amp;"_"&amp;COUNTIF(M$2:M3520,M3520),M3520&amp;"_"&amp;COUNTIF(M$2:M3520,M3520)))</f>
        <v>5151.67_1</v>
      </c>
      <c r="O3520" s="42" t="str">
        <f t="shared" si="54"/>
        <v/>
      </c>
      <c r="P3520" s="3" t="s">
        <v>5419</v>
      </c>
      <c r="Q3520" s="3" t="s">
        <v>1143</v>
      </c>
      <c r="R3520" s="3" t="s">
        <v>5422</v>
      </c>
      <c r="S3520" s="3" t="s">
        <v>86</v>
      </c>
      <c r="T3520" s="3" t="s">
        <v>95</v>
      </c>
      <c r="U3520" s="3" t="s">
        <v>1140</v>
      </c>
      <c r="V3520" s="3" t="s">
        <v>86</v>
      </c>
      <c r="W3520" s="3" t="s">
        <v>86</v>
      </c>
      <c r="X3520" s="3" t="s">
        <v>86</v>
      </c>
      <c r="Y3520" s="3" t="s">
        <v>97</v>
      </c>
      <c r="Z3520" s="3" t="s">
        <v>86</v>
      </c>
      <c r="AA3520" s="4"/>
      <c r="AB3520" s="3" t="s">
        <v>86</v>
      </c>
      <c r="AC3520" s="3" t="s">
        <v>86</v>
      </c>
      <c r="AD3520" s="3" t="s">
        <v>86</v>
      </c>
      <c r="AE3520" s="5">
        <v>0</v>
      </c>
    </row>
    <row r="3521" spans="1:31" x14ac:dyDescent="0.25">
      <c r="A3521" s="6" t="s">
        <v>86</v>
      </c>
      <c r="B3521" s="3" t="s">
        <v>1136</v>
      </c>
      <c r="C3521" s="3" t="s">
        <v>5418</v>
      </c>
      <c r="D3521" s="4">
        <v>44347</v>
      </c>
      <c r="E3521" s="4">
        <v>44347</v>
      </c>
      <c r="F3521" s="4">
        <v>44356</v>
      </c>
      <c r="G3521" s="3" t="s">
        <v>89</v>
      </c>
      <c r="H3521" s="3" t="s">
        <v>90</v>
      </c>
      <c r="I3521" s="5">
        <v>18903</v>
      </c>
      <c r="J3521" s="3" t="s">
        <v>91</v>
      </c>
      <c r="K3521" s="3" t="s">
        <v>90</v>
      </c>
      <c r="L3521" s="5">
        <v>18903</v>
      </c>
      <c r="M3521" s="5">
        <v>222.52</v>
      </c>
      <c r="N3521" s="41" t="str">
        <f>IF(M3521="","",IF(M3521&lt;0,-M3521&amp;"_"&amp;COUNTIF(M$2:M3521,M3521),M3521&amp;"_"&amp;COUNTIF(M$2:M3521,M3521)))</f>
        <v>222.52_1</v>
      </c>
      <c r="O3521" s="42" t="str">
        <f t="shared" si="54"/>
        <v/>
      </c>
      <c r="P3521" s="3" t="s">
        <v>5419</v>
      </c>
      <c r="Q3521" s="3" t="s">
        <v>1145</v>
      </c>
      <c r="R3521" s="3" t="s">
        <v>5423</v>
      </c>
      <c r="S3521" s="3" t="s">
        <v>86</v>
      </c>
      <c r="T3521" s="3" t="s">
        <v>95</v>
      </c>
      <c r="U3521" s="3" t="s">
        <v>1140</v>
      </c>
      <c r="V3521" s="3" t="s">
        <v>86</v>
      </c>
      <c r="W3521" s="3" t="s">
        <v>86</v>
      </c>
      <c r="X3521" s="3" t="s">
        <v>86</v>
      </c>
      <c r="Y3521" s="3" t="s">
        <v>97</v>
      </c>
      <c r="Z3521" s="3" t="s">
        <v>86</v>
      </c>
      <c r="AA3521" s="4"/>
      <c r="AB3521" s="3" t="s">
        <v>86</v>
      </c>
      <c r="AC3521" s="3" t="s">
        <v>86</v>
      </c>
      <c r="AD3521" s="3" t="s">
        <v>86</v>
      </c>
      <c r="AE3521" s="5">
        <v>0</v>
      </c>
    </row>
    <row r="3522" spans="1:31" x14ac:dyDescent="0.25">
      <c r="A3522" s="6" t="s">
        <v>86</v>
      </c>
      <c r="B3522" s="3" t="s">
        <v>1136</v>
      </c>
      <c r="C3522" s="3" t="s">
        <v>5418</v>
      </c>
      <c r="D3522" s="4">
        <v>44347</v>
      </c>
      <c r="E3522" s="4">
        <v>44347</v>
      </c>
      <c r="F3522" s="4">
        <v>44356</v>
      </c>
      <c r="G3522" s="3" t="s">
        <v>89</v>
      </c>
      <c r="H3522" s="3" t="s">
        <v>90</v>
      </c>
      <c r="I3522" s="5">
        <v>5348</v>
      </c>
      <c r="J3522" s="3" t="s">
        <v>91</v>
      </c>
      <c r="K3522" s="3" t="s">
        <v>90</v>
      </c>
      <c r="L3522" s="5">
        <v>5348</v>
      </c>
      <c r="M3522" s="5">
        <v>62.95</v>
      </c>
      <c r="N3522" s="41" t="str">
        <f>IF(M3522="","",IF(M3522&lt;0,-M3522&amp;"_"&amp;COUNTIF(M$2:M3522,M3522),M3522&amp;"_"&amp;COUNTIF(M$2:M3522,M3522)))</f>
        <v>62.95_1</v>
      </c>
      <c r="O3522" s="42" t="str">
        <f t="shared" ref="O3522:O3585" si="55">IF(COUNTIF(N:N,N3522)=2,"x","")</f>
        <v/>
      </c>
      <c r="P3522" s="3" t="s">
        <v>5419</v>
      </c>
      <c r="Q3522" s="3" t="s">
        <v>1147</v>
      </c>
      <c r="R3522" s="3" t="s">
        <v>5424</v>
      </c>
      <c r="S3522" s="3" t="s">
        <v>86</v>
      </c>
      <c r="T3522" s="3" t="s">
        <v>95</v>
      </c>
      <c r="U3522" s="3" t="s">
        <v>1140</v>
      </c>
      <c r="V3522" s="3" t="s">
        <v>86</v>
      </c>
      <c r="W3522" s="3" t="s">
        <v>86</v>
      </c>
      <c r="X3522" s="3" t="s">
        <v>86</v>
      </c>
      <c r="Y3522" s="3" t="s">
        <v>97</v>
      </c>
      <c r="Z3522" s="3" t="s">
        <v>86</v>
      </c>
      <c r="AA3522" s="4"/>
      <c r="AB3522" s="3" t="s">
        <v>86</v>
      </c>
      <c r="AC3522" s="3" t="s">
        <v>86</v>
      </c>
      <c r="AD3522" s="3" t="s">
        <v>86</v>
      </c>
      <c r="AE3522" s="5">
        <v>0</v>
      </c>
    </row>
    <row r="3523" spans="1:31" x14ac:dyDescent="0.25">
      <c r="A3523" s="6" t="s">
        <v>86</v>
      </c>
      <c r="B3523" s="3" t="s">
        <v>1136</v>
      </c>
      <c r="C3523" s="3" t="s">
        <v>5425</v>
      </c>
      <c r="D3523" s="4">
        <v>44347</v>
      </c>
      <c r="E3523" s="4">
        <v>44347</v>
      </c>
      <c r="F3523" s="4">
        <v>44355</v>
      </c>
      <c r="G3523" s="3" t="s">
        <v>89</v>
      </c>
      <c r="H3523" s="3" t="s">
        <v>90</v>
      </c>
      <c r="I3523" s="5">
        <v>11258</v>
      </c>
      <c r="J3523" s="3" t="s">
        <v>91</v>
      </c>
      <c r="K3523" s="3" t="s">
        <v>90</v>
      </c>
      <c r="L3523" s="5">
        <v>11258</v>
      </c>
      <c r="M3523" s="5">
        <v>132.53</v>
      </c>
      <c r="N3523" s="41" t="str">
        <f>IF(M3523="","",IF(M3523&lt;0,-M3523&amp;"_"&amp;COUNTIF(M$2:M3523,M3523),M3523&amp;"_"&amp;COUNTIF(M$2:M3523,M3523)))</f>
        <v>132.53_1</v>
      </c>
      <c r="O3523" s="42" t="str">
        <f t="shared" si="55"/>
        <v/>
      </c>
      <c r="P3523" s="3" t="s">
        <v>5426</v>
      </c>
      <c r="Q3523" s="3" t="s">
        <v>1151</v>
      </c>
      <c r="R3523" s="3" t="s">
        <v>5427</v>
      </c>
      <c r="S3523" s="3" t="s">
        <v>86</v>
      </c>
      <c r="T3523" s="3" t="s">
        <v>95</v>
      </c>
      <c r="U3523" s="3" t="s">
        <v>5428</v>
      </c>
      <c r="V3523" s="3" t="s">
        <v>86</v>
      </c>
      <c r="W3523" s="3" t="s">
        <v>86</v>
      </c>
      <c r="X3523" s="3" t="s">
        <v>86</v>
      </c>
      <c r="Y3523" s="3" t="s">
        <v>97</v>
      </c>
      <c r="Z3523" s="3" t="s">
        <v>86</v>
      </c>
      <c r="AA3523" s="4"/>
      <c r="AB3523" s="3" t="s">
        <v>86</v>
      </c>
      <c r="AC3523" s="3" t="s">
        <v>86</v>
      </c>
      <c r="AD3523" s="3" t="s">
        <v>86</v>
      </c>
      <c r="AE3523" s="5">
        <v>0</v>
      </c>
    </row>
    <row r="3524" spans="1:31" x14ac:dyDescent="0.25">
      <c r="A3524" s="6" t="s">
        <v>86</v>
      </c>
      <c r="B3524" s="3" t="s">
        <v>1136</v>
      </c>
      <c r="C3524" s="3" t="s">
        <v>5429</v>
      </c>
      <c r="D3524" s="4">
        <v>44347</v>
      </c>
      <c r="E3524" s="4">
        <v>44347</v>
      </c>
      <c r="F3524" s="4">
        <v>44356</v>
      </c>
      <c r="G3524" s="3" t="s">
        <v>89</v>
      </c>
      <c r="H3524" s="3" t="s">
        <v>90</v>
      </c>
      <c r="I3524" s="5">
        <v>45351</v>
      </c>
      <c r="J3524" s="3" t="s">
        <v>91</v>
      </c>
      <c r="K3524" s="3" t="s">
        <v>90</v>
      </c>
      <c r="L3524" s="5">
        <v>45351</v>
      </c>
      <c r="M3524" s="5">
        <v>533.86</v>
      </c>
      <c r="N3524" s="41" t="str">
        <f>IF(M3524="","",IF(M3524&lt;0,-M3524&amp;"_"&amp;COUNTIF(M$2:M3524,M3524),M3524&amp;"_"&amp;COUNTIF(M$2:M3524,M3524)))</f>
        <v>533.86_2</v>
      </c>
      <c r="O3524" s="42" t="str">
        <f t="shared" si="55"/>
        <v/>
      </c>
      <c r="P3524" s="3" t="s">
        <v>5419</v>
      </c>
      <c r="Q3524" s="3" t="s">
        <v>1186</v>
      </c>
      <c r="R3524" s="3" t="s">
        <v>5430</v>
      </c>
      <c r="S3524" s="3" t="s">
        <v>86</v>
      </c>
      <c r="T3524" s="3" t="s">
        <v>95</v>
      </c>
      <c r="U3524" s="3" t="s">
        <v>1140</v>
      </c>
      <c r="V3524" s="3" t="s">
        <v>86</v>
      </c>
      <c r="W3524" s="3" t="s">
        <v>86</v>
      </c>
      <c r="X3524" s="3" t="s">
        <v>86</v>
      </c>
      <c r="Y3524" s="3" t="s">
        <v>97</v>
      </c>
      <c r="Z3524" s="3" t="s">
        <v>86</v>
      </c>
      <c r="AA3524" s="4"/>
      <c r="AB3524" s="3" t="s">
        <v>86</v>
      </c>
      <c r="AC3524" s="3" t="s">
        <v>86</v>
      </c>
      <c r="AD3524" s="3" t="s">
        <v>86</v>
      </c>
      <c r="AE3524" s="5">
        <v>0</v>
      </c>
    </row>
    <row r="3525" spans="1:31" x14ac:dyDescent="0.25">
      <c r="A3525" s="6" t="s">
        <v>86</v>
      </c>
      <c r="B3525" s="3" t="s">
        <v>2764</v>
      </c>
      <c r="C3525" s="3" t="s">
        <v>5431</v>
      </c>
      <c r="D3525" s="4">
        <v>44347</v>
      </c>
      <c r="E3525" s="4">
        <v>44347</v>
      </c>
      <c r="F3525" s="4">
        <v>44350</v>
      </c>
      <c r="G3525" s="3" t="s">
        <v>89</v>
      </c>
      <c r="H3525" s="3" t="s">
        <v>160</v>
      </c>
      <c r="I3525" s="5">
        <v>219</v>
      </c>
      <c r="J3525" s="3" t="s">
        <v>3515</v>
      </c>
      <c r="K3525" s="3" t="s">
        <v>90</v>
      </c>
      <c r="L3525" s="5">
        <v>18587</v>
      </c>
      <c r="M3525" s="5">
        <v>219</v>
      </c>
      <c r="N3525" s="41" t="str">
        <f>IF(M3525="","",IF(M3525&lt;0,-M3525&amp;"_"&amp;COUNTIF(M$2:M3525,M3525),M3525&amp;"_"&amp;COUNTIF(M$2:M3525,M3525)))</f>
        <v>219_9</v>
      </c>
      <c r="O3525" s="42" t="str">
        <f t="shared" si="55"/>
        <v/>
      </c>
      <c r="P3525" s="3" t="s">
        <v>3516</v>
      </c>
      <c r="Q3525" s="3" t="s">
        <v>3517</v>
      </c>
      <c r="R3525" s="3" t="s">
        <v>3517</v>
      </c>
      <c r="S3525" s="3" t="s">
        <v>86</v>
      </c>
      <c r="T3525" s="3" t="s">
        <v>95</v>
      </c>
      <c r="U3525" s="3" t="s">
        <v>5432</v>
      </c>
      <c r="V3525" s="3" t="s">
        <v>86</v>
      </c>
      <c r="W3525" s="3" t="s">
        <v>86</v>
      </c>
      <c r="X3525" s="3" t="s">
        <v>86</v>
      </c>
      <c r="Y3525" s="3" t="s">
        <v>97</v>
      </c>
      <c r="Z3525" s="3" t="s">
        <v>86</v>
      </c>
      <c r="AA3525" s="4"/>
      <c r="AB3525" s="3" t="s">
        <v>86</v>
      </c>
      <c r="AC3525" s="3" t="s">
        <v>86</v>
      </c>
      <c r="AD3525" s="3" t="s">
        <v>86</v>
      </c>
      <c r="AE3525" s="5">
        <v>0</v>
      </c>
    </row>
    <row r="3526" spans="1:31" x14ac:dyDescent="0.25">
      <c r="A3526" s="6" t="s">
        <v>86</v>
      </c>
      <c r="B3526" s="3" t="s">
        <v>2764</v>
      </c>
      <c r="C3526" s="3" t="s">
        <v>5431</v>
      </c>
      <c r="D3526" s="4">
        <v>44347</v>
      </c>
      <c r="E3526" s="4">
        <v>44347</v>
      </c>
      <c r="F3526" s="4">
        <v>44350</v>
      </c>
      <c r="G3526" s="3" t="s">
        <v>89</v>
      </c>
      <c r="H3526" s="3" t="s">
        <v>160</v>
      </c>
      <c r="I3526" s="5">
        <v>17297</v>
      </c>
      <c r="J3526" s="3" t="s">
        <v>3519</v>
      </c>
      <c r="K3526" s="3" t="s">
        <v>90</v>
      </c>
      <c r="L3526" s="5">
        <v>1469343</v>
      </c>
      <c r="M3526" s="5">
        <v>17297</v>
      </c>
      <c r="N3526" s="41" t="str">
        <f>IF(M3526="","",IF(M3526&lt;0,-M3526&amp;"_"&amp;COUNTIF(M$2:M3526,M3526),M3526&amp;"_"&amp;COUNTIF(M$2:M3526,M3526)))</f>
        <v>17297_9</v>
      </c>
      <c r="O3526" s="42" t="str">
        <f t="shared" si="55"/>
        <v/>
      </c>
      <c r="P3526" s="3" t="s">
        <v>3516</v>
      </c>
      <c r="Q3526" s="3" t="s">
        <v>3517</v>
      </c>
      <c r="R3526" s="3" t="s">
        <v>3517</v>
      </c>
      <c r="S3526" s="3" t="s">
        <v>86</v>
      </c>
      <c r="T3526" s="3" t="s">
        <v>95</v>
      </c>
      <c r="U3526" s="3" t="s">
        <v>5432</v>
      </c>
      <c r="V3526" s="3" t="s">
        <v>86</v>
      </c>
      <c r="W3526" s="3" t="s">
        <v>86</v>
      </c>
      <c r="X3526" s="3" t="s">
        <v>86</v>
      </c>
      <c r="Y3526" s="3" t="s">
        <v>97</v>
      </c>
      <c r="Z3526" s="3" t="s">
        <v>86</v>
      </c>
      <c r="AA3526" s="4"/>
      <c r="AB3526" s="3" t="s">
        <v>86</v>
      </c>
      <c r="AC3526" s="3" t="s">
        <v>86</v>
      </c>
      <c r="AD3526" s="3" t="s">
        <v>86</v>
      </c>
      <c r="AE3526" s="5">
        <v>0</v>
      </c>
    </row>
    <row r="3527" spans="1:31" x14ac:dyDescent="0.25">
      <c r="A3527" s="6" t="s">
        <v>86</v>
      </c>
      <c r="B3527" s="3" t="s">
        <v>2764</v>
      </c>
      <c r="C3527" s="3" t="s">
        <v>5431</v>
      </c>
      <c r="D3527" s="4">
        <v>44347</v>
      </c>
      <c r="E3527" s="4">
        <v>44347</v>
      </c>
      <c r="F3527" s="4">
        <v>44350</v>
      </c>
      <c r="G3527" s="3" t="s">
        <v>89</v>
      </c>
      <c r="H3527" s="3" t="s">
        <v>160</v>
      </c>
      <c r="I3527" s="5">
        <v>1641</v>
      </c>
      <c r="J3527" s="3" t="s">
        <v>3520</v>
      </c>
      <c r="K3527" s="3" t="s">
        <v>90</v>
      </c>
      <c r="L3527" s="5">
        <v>139408</v>
      </c>
      <c r="M3527" s="5">
        <v>1641</v>
      </c>
      <c r="N3527" s="41" t="str">
        <f>IF(M3527="","",IF(M3527&lt;0,-M3527&amp;"_"&amp;COUNTIF(M$2:M3527,M3527),M3527&amp;"_"&amp;COUNTIF(M$2:M3527,M3527)))</f>
        <v>1641_9</v>
      </c>
      <c r="O3527" s="42" t="str">
        <f t="shared" si="55"/>
        <v/>
      </c>
      <c r="P3527" s="3" t="s">
        <v>3516</v>
      </c>
      <c r="Q3527" s="3" t="s">
        <v>3517</v>
      </c>
      <c r="R3527" s="3" t="s">
        <v>3517</v>
      </c>
      <c r="S3527" s="3" t="s">
        <v>86</v>
      </c>
      <c r="T3527" s="3" t="s">
        <v>95</v>
      </c>
      <c r="U3527" s="3" t="s">
        <v>5432</v>
      </c>
      <c r="V3527" s="3" t="s">
        <v>86</v>
      </c>
      <c r="W3527" s="3" t="s">
        <v>86</v>
      </c>
      <c r="X3527" s="3" t="s">
        <v>86</v>
      </c>
      <c r="Y3527" s="3" t="s">
        <v>97</v>
      </c>
      <c r="Z3527" s="3" t="s">
        <v>86</v>
      </c>
      <c r="AA3527" s="4"/>
      <c r="AB3527" s="3" t="s">
        <v>86</v>
      </c>
      <c r="AC3527" s="3" t="s">
        <v>86</v>
      </c>
      <c r="AD3527" s="3" t="s">
        <v>86</v>
      </c>
      <c r="AE3527" s="5">
        <v>0</v>
      </c>
    </row>
    <row r="3528" spans="1:31" x14ac:dyDescent="0.25">
      <c r="A3528" s="6" t="s">
        <v>86</v>
      </c>
      <c r="B3528" s="3" t="s">
        <v>2764</v>
      </c>
      <c r="C3528" s="3" t="s">
        <v>5431</v>
      </c>
      <c r="D3528" s="4">
        <v>44347</v>
      </c>
      <c r="E3528" s="4">
        <v>44347</v>
      </c>
      <c r="F3528" s="4">
        <v>44350</v>
      </c>
      <c r="G3528" s="3" t="s">
        <v>89</v>
      </c>
      <c r="H3528" s="3" t="s">
        <v>160</v>
      </c>
      <c r="I3528" s="5">
        <v>1400</v>
      </c>
      <c r="J3528" s="3" t="s">
        <v>3521</v>
      </c>
      <c r="K3528" s="3" t="s">
        <v>90</v>
      </c>
      <c r="L3528" s="5">
        <v>118963</v>
      </c>
      <c r="M3528" s="5">
        <v>1400</v>
      </c>
      <c r="N3528" s="41" t="str">
        <f>IF(M3528="","",IF(M3528&lt;0,-M3528&amp;"_"&amp;COUNTIF(M$2:M3528,M3528),M3528&amp;"_"&amp;COUNTIF(M$2:M3528,M3528)))</f>
        <v>1400_9</v>
      </c>
      <c r="O3528" s="42" t="str">
        <f t="shared" si="55"/>
        <v/>
      </c>
      <c r="P3528" s="3" t="s">
        <v>3516</v>
      </c>
      <c r="Q3528" s="3" t="s">
        <v>3517</v>
      </c>
      <c r="R3528" s="3" t="s">
        <v>3517</v>
      </c>
      <c r="S3528" s="3" t="s">
        <v>86</v>
      </c>
      <c r="T3528" s="3" t="s">
        <v>95</v>
      </c>
      <c r="U3528" s="3" t="s">
        <v>5432</v>
      </c>
      <c r="V3528" s="3" t="s">
        <v>86</v>
      </c>
      <c r="W3528" s="3" t="s">
        <v>86</v>
      </c>
      <c r="X3528" s="3" t="s">
        <v>86</v>
      </c>
      <c r="Y3528" s="3" t="s">
        <v>97</v>
      </c>
      <c r="Z3528" s="3" t="s">
        <v>86</v>
      </c>
      <c r="AA3528" s="4"/>
      <c r="AB3528" s="3" t="s">
        <v>86</v>
      </c>
      <c r="AC3528" s="3" t="s">
        <v>86</v>
      </c>
      <c r="AD3528" s="3" t="s">
        <v>86</v>
      </c>
      <c r="AE3528" s="5">
        <v>0</v>
      </c>
    </row>
    <row r="3529" spans="1:31" x14ac:dyDescent="0.25">
      <c r="A3529" s="6" t="s">
        <v>86</v>
      </c>
      <c r="B3529" s="3" t="s">
        <v>2774</v>
      </c>
      <c r="C3529" s="3" t="s">
        <v>5433</v>
      </c>
      <c r="D3529" s="4">
        <v>44347</v>
      </c>
      <c r="E3529" s="4">
        <v>44347</v>
      </c>
      <c r="F3529" s="4">
        <v>44348</v>
      </c>
      <c r="G3529" s="3" t="s">
        <v>2488</v>
      </c>
      <c r="H3529" s="3" t="s">
        <v>160</v>
      </c>
      <c r="I3529" s="5">
        <v>116.16</v>
      </c>
      <c r="J3529" s="3" t="s">
        <v>5434</v>
      </c>
      <c r="K3529" s="3" t="s">
        <v>90</v>
      </c>
      <c r="L3529" s="5">
        <v>9844.15</v>
      </c>
      <c r="M3529" s="5">
        <v>116.16</v>
      </c>
      <c r="N3529" s="41" t="str">
        <f>IF(M3529="","",IF(M3529&lt;0,-M3529&amp;"_"&amp;COUNTIF(M$2:M3529,M3529),M3529&amp;"_"&amp;COUNTIF(M$2:M3529,M3529)))</f>
        <v>116.16_1</v>
      </c>
      <c r="O3529" s="42" t="str">
        <f t="shared" si="55"/>
        <v/>
      </c>
      <c r="P3529" s="3" t="s">
        <v>5435</v>
      </c>
      <c r="Q3529" s="3" t="s">
        <v>5436</v>
      </c>
      <c r="R3529" s="3" t="s">
        <v>5437</v>
      </c>
      <c r="S3529" s="3" t="s">
        <v>86</v>
      </c>
      <c r="T3529" s="3" t="s">
        <v>95</v>
      </c>
      <c r="U3529" s="3" t="s">
        <v>5436</v>
      </c>
      <c r="V3529" s="3" t="s">
        <v>86</v>
      </c>
      <c r="W3529" s="3" t="s">
        <v>86</v>
      </c>
      <c r="X3529" s="3" t="s">
        <v>86</v>
      </c>
      <c r="Y3529" s="3" t="s">
        <v>97</v>
      </c>
      <c r="Z3529" s="3" t="s">
        <v>86</v>
      </c>
      <c r="AA3529" s="4"/>
      <c r="AB3529" s="3" t="s">
        <v>86</v>
      </c>
      <c r="AC3529" s="3" t="s">
        <v>86</v>
      </c>
      <c r="AD3529" s="3" t="s">
        <v>86</v>
      </c>
      <c r="AE3529" s="5">
        <v>0</v>
      </c>
    </row>
    <row r="3530" spans="1:31" x14ac:dyDescent="0.25">
      <c r="A3530" s="6" t="s">
        <v>86</v>
      </c>
      <c r="B3530" s="3" t="s">
        <v>2774</v>
      </c>
      <c r="C3530" s="3" t="s">
        <v>5438</v>
      </c>
      <c r="D3530" s="4">
        <v>44348</v>
      </c>
      <c r="E3530" s="4">
        <v>44348</v>
      </c>
      <c r="F3530" s="4">
        <v>44356</v>
      </c>
      <c r="G3530" s="3" t="s">
        <v>2488</v>
      </c>
      <c r="H3530" s="3" t="s">
        <v>160</v>
      </c>
      <c r="I3530" s="5">
        <v>37.130000000000003</v>
      </c>
      <c r="J3530" s="3" t="s">
        <v>5439</v>
      </c>
      <c r="K3530" s="3" t="s">
        <v>90</v>
      </c>
      <c r="L3530" s="5">
        <v>3146.95</v>
      </c>
      <c r="M3530" s="5">
        <v>37.130000000000003</v>
      </c>
      <c r="N3530" s="41" t="str">
        <f>IF(M3530="","",IF(M3530&lt;0,-M3530&amp;"_"&amp;COUNTIF(M$2:M3530,M3530),M3530&amp;"_"&amp;COUNTIF(M$2:M3530,M3530)))</f>
        <v>37.13_2</v>
      </c>
      <c r="O3530" s="42" t="str">
        <f t="shared" si="55"/>
        <v/>
      </c>
      <c r="P3530" s="3" t="s">
        <v>5440</v>
      </c>
      <c r="Q3530" s="3" t="s">
        <v>5441</v>
      </c>
      <c r="R3530" s="3" t="s">
        <v>5442</v>
      </c>
      <c r="S3530" s="3" t="s">
        <v>86</v>
      </c>
      <c r="T3530" s="3" t="s">
        <v>95</v>
      </c>
      <c r="U3530" s="3" t="s">
        <v>5441</v>
      </c>
      <c r="V3530" s="3" t="s">
        <v>86</v>
      </c>
      <c r="W3530" s="3" t="s">
        <v>86</v>
      </c>
      <c r="X3530" s="3" t="s">
        <v>86</v>
      </c>
      <c r="Y3530" s="3" t="s">
        <v>97</v>
      </c>
      <c r="Z3530" s="3" t="s">
        <v>86</v>
      </c>
      <c r="AA3530" s="4"/>
      <c r="AB3530" s="3" t="s">
        <v>86</v>
      </c>
      <c r="AC3530" s="3" t="s">
        <v>86</v>
      </c>
      <c r="AD3530" s="3" t="s">
        <v>86</v>
      </c>
      <c r="AE3530" s="5">
        <v>0</v>
      </c>
    </row>
    <row r="3531" spans="1:31" x14ac:dyDescent="0.25">
      <c r="A3531" s="6" t="s">
        <v>86</v>
      </c>
      <c r="B3531" s="3" t="s">
        <v>158</v>
      </c>
      <c r="C3531" s="3" t="s">
        <v>5443</v>
      </c>
      <c r="D3531" s="4">
        <v>44348</v>
      </c>
      <c r="E3531" s="4">
        <v>44348</v>
      </c>
      <c r="F3531" s="4">
        <v>44371</v>
      </c>
      <c r="G3531" s="3" t="s">
        <v>196</v>
      </c>
      <c r="H3531" s="3" t="s">
        <v>160</v>
      </c>
      <c r="I3531" s="5">
        <v>-280</v>
      </c>
      <c r="J3531" s="3" t="s">
        <v>161</v>
      </c>
      <c r="K3531" s="3" t="s">
        <v>90</v>
      </c>
      <c r="L3531" s="5">
        <v>-23506</v>
      </c>
      <c r="M3531" s="5">
        <v>-280</v>
      </c>
      <c r="N3531" s="41" t="str">
        <f>IF(M3531="","",IF(M3531&lt;0,-M3531&amp;"_"&amp;COUNTIF(M$2:M3531,M3531),M3531&amp;"_"&amp;COUNTIF(M$2:M3531,M3531)))</f>
        <v>280_1</v>
      </c>
      <c r="O3531" s="42" t="str">
        <f t="shared" si="55"/>
        <v/>
      </c>
      <c r="P3531" s="3" t="s">
        <v>5444</v>
      </c>
      <c r="Q3531" s="3" t="s">
        <v>5445</v>
      </c>
      <c r="R3531" s="3" t="s">
        <v>5446</v>
      </c>
      <c r="S3531" s="3" t="s">
        <v>86</v>
      </c>
      <c r="T3531" s="3" t="s">
        <v>95</v>
      </c>
      <c r="U3531" s="3" t="s">
        <v>5447</v>
      </c>
      <c r="V3531" s="3" t="s">
        <v>86</v>
      </c>
      <c r="W3531" s="3" t="s">
        <v>86</v>
      </c>
      <c r="X3531" s="3" t="s">
        <v>86</v>
      </c>
      <c r="Y3531" s="3" t="s">
        <v>97</v>
      </c>
      <c r="Z3531" s="3" t="s">
        <v>86</v>
      </c>
      <c r="AA3531" s="4"/>
      <c r="AB3531" s="3" t="s">
        <v>86</v>
      </c>
      <c r="AC3531" s="3" t="s">
        <v>86</v>
      </c>
      <c r="AD3531" s="3" t="s">
        <v>86</v>
      </c>
      <c r="AE3531" s="5">
        <v>0</v>
      </c>
    </row>
    <row r="3532" spans="1:31" x14ac:dyDescent="0.25">
      <c r="A3532" s="6" t="s">
        <v>86</v>
      </c>
      <c r="B3532" s="3" t="s">
        <v>158</v>
      </c>
      <c r="C3532" s="3" t="s">
        <v>5448</v>
      </c>
      <c r="D3532" s="4">
        <v>44348</v>
      </c>
      <c r="E3532" s="4">
        <v>44348</v>
      </c>
      <c r="F3532" s="4">
        <v>44371</v>
      </c>
      <c r="G3532" s="3" t="s">
        <v>196</v>
      </c>
      <c r="H3532" s="3" t="s">
        <v>160</v>
      </c>
      <c r="I3532" s="5">
        <v>-1000</v>
      </c>
      <c r="J3532" s="3" t="s">
        <v>161</v>
      </c>
      <c r="K3532" s="3" t="s">
        <v>90</v>
      </c>
      <c r="L3532" s="5">
        <v>-83950</v>
      </c>
      <c r="M3532" s="5">
        <v>-1000</v>
      </c>
      <c r="N3532" s="41" t="str">
        <f>IF(M3532="","",IF(M3532&lt;0,-M3532&amp;"_"&amp;COUNTIF(M$2:M3532,M3532),M3532&amp;"_"&amp;COUNTIF(M$2:M3532,M3532)))</f>
        <v>1000_1</v>
      </c>
      <c r="O3532" s="42" t="str">
        <f t="shared" si="55"/>
        <v/>
      </c>
      <c r="P3532" s="3" t="s">
        <v>5449</v>
      </c>
      <c r="Q3532" s="3" t="s">
        <v>5450</v>
      </c>
      <c r="R3532" s="3" t="s">
        <v>5446</v>
      </c>
      <c r="S3532" s="3" t="s">
        <v>86</v>
      </c>
      <c r="T3532" s="3" t="s">
        <v>95</v>
      </c>
      <c r="U3532" s="3" t="s">
        <v>5451</v>
      </c>
      <c r="V3532" s="3" t="s">
        <v>86</v>
      </c>
      <c r="W3532" s="3" t="s">
        <v>86</v>
      </c>
      <c r="X3532" s="3" t="s">
        <v>86</v>
      </c>
      <c r="Y3532" s="3" t="s">
        <v>97</v>
      </c>
      <c r="Z3532" s="3" t="s">
        <v>86</v>
      </c>
      <c r="AA3532" s="4"/>
      <c r="AB3532" s="3" t="s">
        <v>86</v>
      </c>
      <c r="AC3532" s="3" t="s">
        <v>86</v>
      </c>
      <c r="AD3532" s="3" t="s">
        <v>86</v>
      </c>
      <c r="AE3532" s="5">
        <v>0</v>
      </c>
    </row>
    <row r="3533" spans="1:31" x14ac:dyDescent="0.25">
      <c r="A3533" s="6" t="s">
        <v>86</v>
      </c>
      <c r="B3533" s="3" t="s">
        <v>158</v>
      </c>
      <c r="C3533" s="3" t="s">
        <v>5452</v>
      </c>
      <c r="D3533" s="4">
        <v>44348</v>
      </c>
      <c r="E3533" s="4">
        <v>44348</v>
      </c>
      <c r="F3533" s="4">
        <v>44371</v>
      </c>
      <c r="G3533" s="3" t="s">
        <v>196</v>
      </c>
      <c r="H3533" s="3" t="s">
        <v>160</v>
      </c>
      <c r="I3533" s="5">
        <v>-512</v>
      </c>
      <c r="J3533" s="3" t="s">
        <v>161</v>
      </c>
      <c r="K3533" s="3" t="s">
        <v>90</v>
      </c>
      <c r="L3533" s="5">
        <v>-42982.400000000001</v>
      </c>
      <c r="M3533" s="5">
        <v>-512</v>
      </c>
      <c r="N3533" s="41" t="str">
        <f>IF(M3533="","",IF(M3533&lt;0,-M3533&amp;"_"&amp;COUNTIF(M$2:M3533,M3533),M3533&amp;"_"&amp;COUNTIF(M$2:M3533,M3533)))</f>
        <v>512_1</v>
      </c>
      <c r="O3533" s="42" t="str">
        <f t="shared" si="55"/>
        <v/>
      </c>
      <c r="P3533" s="3" t="s">
        <v>5453</v>
      </c>
      <c r="Q3533" s="3" t="s">
        <v>5454</v>
      </c>
      <c r="R3533" s="3" t="s">
        <v>5446</v>
      </c>
      <c r="S3533" s="3" t="s">
        <v>86</v>
      </c>
      <c r="T3533" s="3" t="s">
        <v>95</v>
      </c>
      <c r="U3533" s="3" t="s">
        <v>5455</v>
      </c>
      <c r="V3533" s="3" t="s">
        <v>86</v>
      </c>
      <c r="W3533" s="3" t="s">
        <v>86</v>
      </c>
      <c r="X3533" s="3" t="s">
        <v>86</v>
      </c>
      <c r="Y3533" s="3" t="s">
        <v>97</v>
      </c>
      <c r="Z3533" s="3" t="s">
        <v>86</v>
      </c>
      <c r="AA3533" s="4"/>
      <c r="AB3533" s="3" t="s">
        <v>86</v>
      </c>
      <c r="AC3533" s="3" t="s">
        <v>86</v>
      </c>
      <c r="AD3533" s="3" t="s">
        <v>86</v>
      </c>
      <c r="AE3533" s="5">
        <v>0</v>
      </c>
    </row>
    <row r="3534" spans="1:31" x14ac:dyDescent="0.25">
      <c r="A3534" s="6" t="s">
        <v>86</v>
      </c>
      <c r="B3534" s="3" t="s">
        <v>158</v>
      </c>
      <c r="C3534" s="3" t="s">
        <v>5456</v>
      </c>
      <c r="D3534" s="4">
        <v>44348</v>
      </c>
      <c r="E3534" s="4">
        <v>44348</v>
      </c>
      <c r="F3534" s="4">
        <v>44371</v>
      </c>
      <c r="G3534" s="3" t="s">
        <v>196</v>
      </c>
      <c r="H3534" s="3" t="s">
        <v>160</v>
      </c>
      <c r="I3534" s="5">
        <v>-745</v>
      </c>
      <c r="J3534" s="3" t="s">
        <v>161</v>
      </c>
      <c r="K3534" s="3" t="s">
        <v>90</v>
      </c>
      <c r="L3534" s="5">
        <v>-62542.75</v>
      </c>
      <c r="M3534" s="5">
        <v>-745</v>
      </c>
      <c r="N3534" s="41" t="str">
        <f>IF(M3534="","",IF(M3534&lt;0,-M3534&amp;"_"&amp;COUNTIF(M$2:M3534,M3534),M3534&amp;"_"&amp;COUNTIF(M$2:M3534,M3534)))</f>
        <v>745_1</v>
      </c>
      <c r="O3534" s="42" t="str">
        <f t="shared" si="55"/>
        <v/>
      </c>
      <c r="P3534" s="3" t="s">
        <v>5457</v>
      </c>
      <c r="Q3534" s="3" t="s">
        <v>5458</v>
      </c>
      <c r="R3534" s="3" t="s">
        <v>5446</v>
      </c>
      <c r="S3534" s="3" t="s">
        <v>86</v>
      </c>
      <c r="T3534" s="3" t="s">
        <v>95</v>
      </c>
      <c r="U3534" s="3" t="s">
        <v>5459</v>
      </c>
      <c r="V3534" s="3" t="s">
        <v>86</v>
      </c>
      <c r="W3534" s="3" t="s">
        <v>86</v>
      </c>
      <c r="X3534" s="3" t="s">
        <v>86</v>
      </c>
      <c r="Y3534" s="3" t="s">
        <v>97</v>
      </c>
      <c r="Z3534" s="3" t="s">
        <v>86</v>
      </c>
      <c r="AA3534" s="4"/>
      <c r="AB3534" s="3" t="s">
        <v>86</v>
      </c>
      <c r="AC3534" s="3" t="s">
        <v>86</v>
      </c>
      <c r="AD3534" s="3" t="s">
        <v>86</v>
      </c>
      <c r="AE3534" s="5">
        <v>0</v>
      </c>
    </row>
    <row r="3535" spans="1:31" x14ac:dyDescent="0.25">
      <c r="A3535" s="6" t="s">
        <v>86</v>
      </c>
      <c r="B3535" s="3" t="s">
        <v>158</v>
      </c>
      <c r="C3535" s="3" t="s">
        <v>5460</v>
      </c>
      <c r="D3535" s="4">
        <v>44348</v>
      </c>
      <c r="E3535" s="4">
        <v>44348</v>
      </c>
      <c r="F3535" s="4">
        <v>44371</v>
      </c>
      <c r="G3535" s="3" t="s">
        <v>196</v>
      </c>
      <c r="H3535" s="3" t="s">
        <v>160</v>
      </c>
      <c r="I3535" s="5">
        <v>-260</v>
      </c>
      <c r="J3535" s="3" t="s">
        <v>161</v>
      </c>
      <c r="K3535" s="3" t="s">
        <v>90</v>
      </c>
      <c r="L3535" s="5">
        <v>-21827</v>
      </c>
      <c r="M3535" s="5">
        <v>-260</v>
      </c>
      <c r="N3535" s="41" t="str">
        <f>IF(M3535="","",IF(M3535&lt;0,-M3535&amp;"_"&amp;COUNTIF(M$2:M3535,M3535),M3535&amp;"_"&amp;COUNTIF(M$2:M3535,M3535)))</f>
        <v>260_1</v>
      </c>
      <c r="O3535" s="42" t="str">
        <f t="shared" si="55"/>
        <v/>
      </c>
      <c r="P3535" s="3" t="s">
        <v>5461</v>
      </c>
      <c r="Q3535" s="3" t="s">
        <v>5462</v>
      </c>
      <c r="R3535" s="3" t="s">
        <v>5446</v>
      </c>
      <c r="S3535" s="3" t="s">
        <v>86</v>
      </c>
      <c r="T3535" s="3" t="s">
        <v>95</v>
      </c>
      <c r="U3535" s="3" t="s">
        <v>5463</v>
      </c>
      <c r="V3535" s="3" t="s">
        <v>86</v>
      </c>
      <c r="W3535" s="3" t="s">
        <v>86</v>
      </c>
      <c r="X3535" s="3" t="s">
        <v>86</v>
      </c>
      <c r="Y3535" s="3" t="s">
        <v>97</v>
      </c>
      <c r="Z3535" s="3" t="s">
        <v>86</v>
      </c>
      <c r="AA3535" s="4"/>
      <c r="AB3535" s="3" t="s">
        <v>86</v>
      </c>
      <c r="AC3535" s="3" t="s">
        <v>86</v>
      </c>
      <c r="AD3535" s="3" t="s">
        <v>86</v>
      </c>
      <c r="AE3535" s="5">
        <v>0</v>
      </c>
    </row>
    <row r="3536" spans="1:31" x14ac:dyDescent="0.25">
      <c r="A3536" s="6" t="s">
        <v>86</v>
      </c>
      <c r="B3536" s="3" t="s">
        <v>2774</v>
      </c>
      <c r="C3536" s="3" t="s">
        <v>5464</v>
      </c>
      <c r="D3536" s="4">
        <v>44349</v>
      </c>
      <c r="E3536" s="4">
        <v>44349</v>
      </c>
      <c r="F3536" s="4">
        <v>44356</v>
      </c>
      <c r="G3536" s="3" t="s">
        <v>2488</v>
      </c>
      <c r="H3536" s="3" t="s">
        <v>160</v>
      </c>
      <c r="I3536" s="5">
        <v>4.6399999999999997</v>
      </c>
      <c r="J3536" s="3" t="s">
        <v>5465</v>
      </c>
      <c r="K3536" s="3" t="s">
        <v>90</v>
      </c>
      <c r="L3536" s="5">
        <v>393.51</v>
      </c>
      <c r="M3536" s="5">
        <v>4.6399999999999997</v>
      </c>
      <c r="N3536" s="41" t="str">
        <f>IF(M3536="","",IF(M3536&lt;0,-M3536&amp;"_"&amp;COUNTIF(M$2:M3536,M3536),M3536&amp;"_"&amp;COUNTIF(M$2:M3536,M3536)))</f>
        <v>4.64_2</v>
      </c>
      <c r="O3536" s="42" t="str">
        <f t="shared" si="55"/>
        <v/>
      </c>
      <c r="P3536" s="3" t="s">
        <v>3636</v>
      </c>
      <c r="Q3536" s="3" t="s">
        <v>5466</v>
      </c>
      <c r="R3536" s="3" t="s">
        <v>5467</v>
      </c>
      <c r="S3536" s="3" t="s">
        <v>86</v>
      </c>
      <c r="T3536" s="3" t="s">
        <v>95</v>
      </c>
      <c r="U3536" s="3" t="s">
        <v>5466</v>
      </c>
      <c r="V3536" s="3" t="s">
        <v>86</v>
      </c>
      <c r="W3536" s="3" t="s">
        <v>86</v>
      </c>
      <c r="X3536" s="3" t="s">
        <v>86</v>
      </c>
      <c r="Y3536" s="3" t="s">
        <v>97</v>
      </c>
      <c r="Z3536" s="3" t="s">
        <v>86</v>
      </c>
      <c r="AA3536" s="4"/>
      <c r="AB3536" s="3" t="s">
        <v>86</v>
      </c>
      <c r="AC3536" s="3" t="s">
        <v>86</v>
      </c>
      <c r="AD3536" s="3" t="s">
        <v>86</v>
      </c>
      <c r="AE3536" s="5">
        <v>0</v>
      </c>
    </row>
    <row r="3537" spans="1:31" x14ac:dyDescent="0.25">
      <c r="A3537" s="6" t="s">
        <v>86</v>
      </c>
      <c r="B3537" s="3" t="s">
        <v>2764</v>
      </c>
      <c r="C3537" s="3" t="s">
        <v>5468</v>
      </c>
      <c r="D3537" s="4">
        <v>44350</v>
      </c>
      <c r="E3537" s="4">
        <v>44350</v>
      </c>
      <c r="F3537" s="4">
        <v>44361</v>
      </c>
      <c r="G3537" s="3" t="s">
        <v>211</v>
      </c>
      <c r="H3537" s="3" t="s">
        <v>90</v>
      </c>
      <c r="I3537" s="5">
        <v>1200</v>
      </c>
      <c r="J3537" s="3" t="s">
        <v>91</v>
      </c>
      <c r="K3537" s="3" t="s">
        <v>90</v>
      </c>
      <c r="L3537" s="5">
        <v>1200</v>
      </c>
      <c r="M3537" s="5">
        <v>14.13</v>
      </c>
      <c r="N3537" s="41" t="str">
        <f>IF(M3537="","",IF(M3537&lt;0,-M3537&amp;"_"&amp;COUNTIF(M$2:M3537,M3537),M3537&amp;"_"&amp;COUNTIF(M$2:M3537,M3537)))</f>
        <v>14.13_9</v>
      </c>
      <c r="O3537" s="42" t="str">
        <f t="shared" si="55"/>
        <v/>
      </c>
      <c r="P3537" s="3" t="s">
        <v>1273</v>
      </c>
      <c r="Q3537" s="3" t="s">
        <v>5469</v>
      </c>
      <c r="R3537" s="3" t="s">
        <v>5470</v>
      </c>
      <c r="S3537" s="3" t="s">
        <v>86</v>
      </c>
      <c r="T3537" s="3" t="s">
        <v>95</v>
      </c>
      <c r="U3537" s="3" t="s">
        <v>866</v>
      </c>
      <c r="V3537" s="3" t="s">
        <v>86</v>
      </c>
      <c r="W3537" s="3" t="s">
        <v>86</v>
      </c>
      <c r="X3537" s="3" t="s">
        <v>86</v>
      </c>
      <c r="Y3537" s="3" t="s">
        <v>97</v>
      </c>
      <c r="Z3537" s="3" t="s">
        <v>86</v>
      </c>
      <c r="AA3537" s="4"/>
      <c r="AB3537" s="3" t="s">
        <v>86</v>
      </c>
      <c r="AC3537" s="3" t="s">
        <v>86</v>
      </c>
      <c r="AD3537" s="3" t="s">
        <v>86</v>
      </c>
      <c r="AE3537" s="5">
        <v>0</v>
      </c>
    </row>
    <row r="3538" spans="1:31" x14ac:dyDescent="0.25">
      <c r="A3538" s="6" t="s">
        <v>86</v>
      </c>
      <c r="B3538" s="3" t="s">
        <v>2764</v>
      </c>
      <c r="C3538" s="3" t="s">
        <v>5468</v>
      </c>
      <c r="D3538" s="4">
        <v>44350</v>
      </c>
      <c r="E3538" s="4">
        <v>44350</v>
      </c>
      <c r="F3538" s="4">
        <v>44361</v>
      </c>
      <c r="G3538" s="3" t="s">
        <v>211</v>
      </c>
      <c r="H3538" s="3" t="s">
        <v>90</v>
      </c>
      <c r="I3538" s="5">
        <v>24738</v>
      </c>
      <c r="J3538" s="3" t="s">
        <v>91</v>
      </c>
      <c r="K3538" s="3" t="s">
        <v>90</v>
      </c>
      <c r="L3538" s="5">
        <v>24738</v>
      </c>
      <c r="M3538" s="5">
        <v>291.20999999999998</v>
      </c>
      <c r="N3538" s="41" t="str">
        <f>IF(M3538="","",IF(M3538&lt;0,-M3538&amp;"_"&amp;COUNTIF(M$2:M3538,M3538),M3538&amp;"_"&amp;COUNTIF(M$2:M3538,M3538)))</f>
        <v>291.21_1</v>
      </c>
      <c r="O3538" s="42" t="str">
        <f t="shared" si="55"/>
        <v/>
      </c>
      <c r="P3538" s="3" t="s">
        <v>1273</v>
      </c>
      <c r="Q3538" s="3" t="s">
        <v>5469</v>
      </c>
      <c r="R3538" s="3" t="s">
        <v>5335</v>
      </c>
      <c r="S3538" s="3" t="s">
        <v>86</v>
      </c>
      <c r="T3538" s="3" t="s">
        <v>95</v>
      </c>
      <c r="U3538" s="3" t="s">
        <v>866</v>
      </c>
      <c r="V3538" s="3" t="s">
        <v>86</v>
      </c>
      <c r="W3538" s="3" t="s">
        <v>86</v>
      </c>
      <c r="X3538" s="3" t="s">
        <v>86</v>
      </c>
      <c r="Y3538" s="3" t="s">
        <v>97</v>
      </c>
      <c r="Z3538" s="3" t="s">
        <v>86</v>
      </c>
      <c r="AA3538" s="4"/>
      <c r="AB3538" s="3" t="s">
        <v>86</v>
      </c>
      <c r="AC3538" s="3" t="s">
        <v>86</v>
      </c>
      <c r="AD3538" s="3" t="s">
        <v>86</v>
      </c>
      <c r="AE3538" s="5">
        <v>0</v>
      </c>
    </row>
    <row r="3539" spans="1:31" x14ac:dyDescent="0.25">
      <c r="A3539" s="6" t="s">
        <v>86</v>
      </c>
      <c r="B3539" s="3" t="s">
        <v>2774</v>
      </c>
      <c r="C3539" s="3" t="s">
        <v>5471</v>
      </c>
      <c r="D3539" s="4">
        <v>44350</v>
      </c>
      <c r="E3539" s="4">
        <v>44350</v>
      </c>
      <c r="F3539" s="4">
        <v>44356</v>
      </c>
      <c r="G3539" s="3" t="s">
        <v>2488</v>
      </c>
      <c r="H3539" s="3" t="s">
        <v>160</v>
      </c>
      <c r="I3539" s="5">
        <v>0.54</v>
      </c>
      <c r="J3539" s="3" t="s">
        <v>5472</v>
      </c>
      <c r="K3539" s="3" t="s">
        <v>90</v>
      </c>
      <c r="L3539" s="5">
        <v>45.9</v>
      </c>
      <c r="M3539" s="5">
        <v>0.54</v>
      </c>
      <c r="N3539" s="41" t="str">
        <f>IF(M3539="","",IF(M3539&lt;0,-M3539&amp;"_"&amp;COUNTIF(M$2:M3539,M3539),M3539&amp;"_"&amp;COUNTIF(M$2:M3539,M3539)))</f>
        <v>0.54_2</v>
      </c>
      <c r="O3539" s="42" t="str">
        <f t="shared" si="55"/>
        <v/>
      </c>
      <c r="P3539" s="3" t="s">
        <v>5473</v>
      </c>
      <c r="Q3539" s="3" t="s">
        <v>5474</v>
      </c>
      <c r="R3539" s="3" t="s">
        <v>5473</v>
      </c>
      <c r="S3539" s="3" t="s">
        <v>86</v>
      </c>
      <c r="T3539" s="3" t="s">
        <v>95</v>
      </c>
      <c r="U3539" s="3" t="s">
        <v>5474</v>
      </c>
      <c r="V3539" s="3" t="s">
        <v>86</v>
      </c>
      <c r="W3539" s="3" t="s">
        <v>86</v>
      </c>
      <c r="X3539" s="3" t="s">
        <v>86</v>
      </c>
      <c r="Y3539" s="3" t="s">
        <v>97</v>
      </c>
      <c r="Z3539" s="3" t="s">
        <v>86</v>
      </c>
      <c r="AA3539" s="4"/>
      <c r="AB3539" s="3" t="s">
        <v>86</v>
      </c>
      <c r="AC3539" s="3" t="s">
        <v>86</v>
      </c>
      <c r="AD3539" s="3" t="s">
        <v>86</v>
      </c>
      <c r="AE3539" s="5">
        <v>0</v>
      </c>
    </row>
    <row r="3540" spans="1:31" x14ac:dyDescent="0.25">
      <c r="A3540" s="6" t="s">
        <v>86</v>
      </c>
      <c r="B3540" s="3" t="s">
        <v>2774</v>
      </c>
      <c r="C3540" s="3" t="s">
        <v>5475</v>
      </c>
      <c r="D3540" s="4">
        <v>44350</v>
      </c>
      <c r="E3540" s="4">
        <v>44350</v>
      </c>
      <c r="F3540" s="4">
        <v>44356</v>
      </c>
      <c r="G3540" s="3" t="s">
        <v>2488</v>
      </c>
      <c r="H3540" s="3" t="s">
        <v>160</v>
      </c>
      <c r="I3540" s="5">
        <v>0.82</v>
      </c>
      <c r="J3540" s="3" t="s">
        <v>5476</v>
      </c>
      <c r="K3540" s="3" t="s">
        <v>90</v>
      </c>
      <c r="L3540" s="5">
        <v>69.790000000000006</v>
      </c>
      <c r="M3540" s="5">
        <v>0.82</v>
      </c>
      <c r="N3540" s="41" t="str">
        <f>IF(M3540="","",IF(M3540&lt;0,-M3540&amp;"_"&amp;COUNTIF(M$2:M3540,M3540),M3540&amp;"_"&amp;COUNTIF(M$2:M3540,M3540)))</f>
        <v>0.82_9</v>
      </c>
      <c r="O3540" s="42" t="str">
        <f t="shared" si="55"/>
        <v/>
      </c>
      <c r="P3540" s="3" t="s">
        <v>5477</v>
      </c>
      <c r="Q3540" s="3" t="s">
        <v>5478</v>
      </c>
      <c r="R3540" s="3" t="s">
        <v>5477</v>
      </c>
      <c r="S3540" s="3" t="s">
        <v>86</v>
      </c>
      <c r="T3540" s="3" t="s">
        <v>95</v>
      </c>
      <c r="U3540" s="3" t="s">
        <v>5478</v>
      </c>
      <c r="V3540" s="3" t="s">
        <v>86</v>
      </c>
      <c r="W3540" s="3" t="s">
        <v>86</v>
      </c>
      <c r="X3540" s="3" t="s">
        <v>86</v>
      </c>
      <c r="Y3540" s="3" t="s">
        <v>97</v>
      </c>
      <c r="Z3540" s="3" t="s">
        <v>86</v>
      </c>
      <c r="AA3540" s="4"/>
      <c r="AB3540" s="3" t="s">
        <v>86</v>
      </c>
      <c r="AC3540" s="3" t="s">
        <v>86</v>
      </c>
      <c r="AD3540" s="3" t="s">
        <v>86</v>
      </c>
      <c r="AE3540" s="5">
        <v>0</v>
      </c>
    </row>
    <row r="3541" spans="1:31" x14ac:dyDescent="0.25">
      <c r="A3541" s="6" t="s">
        <v>86</v>
      </c>
      <c r="B3541" s="3" t="s">
        <v>2774</v>
      </c>
      <c r="C3541" s="3" t="s">
        <v>5479</v>
      </c>
      <c r="D3541" s="4">
        <v>44350</v>
      </c>
      <c r="E3541" s="4">
        <v>44350</v>
      </c>
      <c r="F3541" s="4">
        <v>44356</v>
      </c>
      <c r="G3541" s="3" t="s">
        <v>2488</v>
      </c>
      <c r="H3541" s="3" t="s">
        <v>160</v>
      </c>
      <c r="I3541" s="5">
        <v>68.13</v>
      </c>
      <c r="J3541" s="3" t="s">
        <v>5480</v>
      </c>
      <c r="K3541" s="3" t="s">
        <v>90</v>
      </c>
      <c r="L3541" s="5">
        <v>5773.86</v>
      </c>
      <c r="M3541" s="5">
        <v>68.13</v>
      </c>
      <c r="N3541" s="41" t="str">
        <f>IF(M3541="","",IF(M3541&lt;0,-M3541&amp;"_"&amp;COUNTIF(M$2:M3541,M3541),M3541&amp;"_"&amp;COUNTIF(M$2:M3541,M3541)))</f>
        <v>68.13_2</v>
      </c>
      <c r="O3541" s="42" t="str">
        <f t="shared" si="55"/>
        <v/>
      </c>
      <c r="P3541" s="3" t="s">
        <v>5481</v>
      </c>
      <c r="Q3541" s="3" t="s">
        <v>5482</v>
      </c>
      <c r="R3541" s="3" t="s">
        <v>5481</v>
      </c>
      <c r="S3541" s="3" t="s">
        <v>86</v>
      </c>
      <c r="T3541" s="3" t="s">
        <v>95</v>
      </c>
      <c r="U3541" s="3" t="s">
        <v>5482</v>
      </c>
      <c r="V3541" s="3" t="s">
        <v>86</v>
      </c>
      <c r="W3541" s="3" t="s">
        <v>86</v>
      </c>
      <c r="X3541" s="3" t="s">
        <v>86</v>
      </c>
      <c r="Y3541" s="3" t="s">
        <v>97</v>
      </c>
      <c r="Z3541" s="3" t="s">
        <v>86</v>
      </c>
      <c r="AA3541" s="4"/>
      <c r="AB3541" s="3" t="s">
        <v>86</v>
      </c>
      <c r="AC3541" s="3" t="s">
        <v>86</v>
      </c>
      <c r="AD3541" s="3" t="s">
        <v>86</v>
      </c>
      <c r="AE3541" s="5">
        <v>0</v>
      </c>
    </row>
    <row r="3542" spans="1:31" x14ac:dyDescent="0.25">
      <c r="A3542" s="6" t="s">
        <v>86</v>
      </c>
      <c r="B3542" s="3" t="s">
        <v>270</v>
      </c>
      <c r="C3542" s="3" t="s">
        <v>5483</v>
      </c>
      <c r="D3542" s="4">
        <v>44354</v>
      </c>
      <c r="E3542" s="4">
        <v>44354</v>
      </c>
      <c r="F3542" s="4">
        <v>44361</v>
      </c>
      <c r="G3542" s="3" t="s">
        <v>211</v>
      </c>
      <c r="H3542" s="3" t="s">
        <v>90</v>
      </c>
      <c r="I3542" s="5">
        <v>3200</v>
      </c>
      <c r="J3542" s="3" t="s">
        <v>91</v>
      </c>
      <c r="K3542" s="3" t="s">
        <v>90</v>
      </c>
      <c r="L3542" s="5">
        <v>3200</v>
      </c>
      <c r="M3542" s="5">
        <v>37.67</v>
      </c>
      <c r="N3542" s="41" t="str">
        <f>IF(M3542="","",IF(M3542&lt;0,-M3542&amp;"_"&amp;COUNTIF(M$2:M3542,M3542),M3542&amp;"_"&amp;COUNTIF(M$2:M3542,M3542)))</f>
        <v>37.67_1</v>
      </c>
      <c r="O3542" s="42" t="str">
        <f t="shared" si="55"/>
        <v/>
      </c>
      <c r="P3542" s="3" t="s">
        <v>5484</v>
      </c>
      <c r="Q3542" s="3" t="s">
        <v>5485</v>
      </c>
      <c r="R3542" s="3" t="s">
        <v>5486</v>
      </c>
      <c r="S3542" s="3" t="s">
        <v>86</v>
      </c>
      <c r="T3542" s="3" t="s">
        <v>95</v>
      </c>
      <c r="U3542" s="3" t="s">
        <v>5487</v>
      </c>
      <c r="V3542" s="3" t="s">
        <v>86</v>
      </c>
      <c r="W3542" s="3" t="s">
        <v>86</v>
      </c>
      <c r="X3542" s="3" t="s">
        <v>86</v>
      </c>
      <c r="Y3542" s="3" t="s">
        <v>97</v>
      </c>
      <c r="Z3542" s="3" t="s">
        <v>86</v>
      </c>
      <c r="AA3542" s="4"/>
      <c r="AB3542" s="3" t="s">
        <v>86</v>
      </c>
      <c r="AC3542" s="3" t="s">
        <v>86</v>
      </c>
      <c r="AD3542" s="3" t="s">
        <v>86</v>
      </c>
      <c r="AE3542" s="5">
        <v>0</v>
      </c>
    </row>
    <row r="3543" spans="1:31" x14ac:dyDescent="0.25">
      <c r="A3543" s="6" t="s">
        <v>86</v>
      </c>
      <c r="B3543" s="3" t="s">
        <v>1281</v>
      </c>
      <c r="C3543" s="3" t="s">
        <v>5488</v>
      </c>
      <c r="D3543" s="4">
        <v>44355</v>
      </c>
      <c r="E3543" s="4">
        <v>44355</v>
      </c>
      <c r="F3543" s="4">
        <v>44356</v>
      </c>
      <c r="G3543" s="3" t="s">
        <v>89</v>
      </c>
      <c r="H3543" s="3" t="s">
        <v>90</v>
      </c>
      <c r="I3543" s="5">
        <v>11443</v>
      </c>
      <c r="J3543" s="3" t="s">
        <v>91</v>
      </c>
      <c r="K3543" s="3" t="s">
        <v>90</v>
      </c>
      <c r="L3543" s="5">
        <v>11443</v>
      </c>
      <c r="M3543" s="5">
        <v>134.69999999999999</v>
      </c>
      <c r="N3543" s="41" t="str">
        <f>IF(M3543="","",IF(M3543&lt;0,-M3543&amp;"_"&amp;COUNTIF(M$2:M3543,M3543),M3543&amp;"_"&amp;COUNTIF(M$2:M3543,M3543)))</f>
        <v>134.7_1</v>
      </c>
      <c r="O3543" s="42" t="str">
        <f t="shared" si="55"/>
        <v/>
      </c>
      <c r="P3543" s="3" t="s">
        <v>5489</v>
      </c>
      <c r="Q3543" s="3" t="s">
        <v>5490</v>
      </c>
      <c r="R3543" s="3" t="s">
        <v>5491</v>
      </c>
      <c r="S3543" s="3" t="s">
        <v>86</v>
      </c>
      <c r="T3543" s="3" t="s">
        <v>95</v>
      </c>
      <c r="U3543" s="3" t="s">
        <v>5492</v>
      </c>
      <c r="V3543" s="3" t="s">
        <v>86</v>
      </c>
      <c r="W3543" s="3" t="s">
        <v>86</v>
      </c>
      <c r="X3543" s="3" t="s">
        <v>86</v>
      </c>
      <c r="Y3543" s="3" t="s">
        <v>97</v>
      </c>
      <c r="Z3543" s="3" t="s">
        <v>86</v>
      </c>
      <c r="AA3543" s="4"/>
      <c r="AB3543" s="3" t="s">
        <v>86</v>
      </c>
      <c r="AC3543" s="3" t="s">
        <v>86</v>
      </c>
      <c r="AD3543" s="3" t="s">
        <v>86</v>
      </c>
      <c r="AE3543" s="5">
        <v>0</v>
      </c>
    </row>
    <row r="3544" spans="1:31" x14ac:dyDescent="0.25">
      <c r="A3544" s="6" t="s">
        <v>86</v>
      </c>
      <c r="B3544" s="3" t="s">
        <v>1281</v>
      </c>
      <c r="C3544" s="3" t="s">
        <v>5488</v>
      </c>
      <c r="D3544" s="4">
        <v>44355</v>
      </c>
      <c r="E3544" s="4">
        <v>44355</v>
      </c>
      <c r="F3544" s="4">
        <v>44356</v>
      </c>
      <c r="G3544" s="3" t="s">
        <v>89</v>
      </c>
      <c r="H3544" s="3" t="s">
        <v>90</v>
      </c>
      <c r="I3544" s="5">
        <v>18201</v>
      </c>
      <c r="J3544" s="3" t="s">
        <v>91</v>
      </c>
      <c r="K3544" s="3" t="s">
        <v>90</v>
      </c>
      <c r="L3544" s="5">
        <v>18201</v>
      </c>
      <c r="M3544" s="5">
        <v>214.26</v>
      </c>
      <c r="N3544" s="41" t="str">
        <f>IF(M3544="","",IF(M3544&lt;0,-M3544&amp;"_"&amp;COUNTIF(M$2:M3544,M3544),M3544&amp;"_"&amp;COUNTIF(M$2:M3544,M3544)))</f>
        <v>214.26_1</v>
      </c>
      <c r="O3544" s="42" t="str">
        <f t="shared" si="55"/>
        <v/>
      </c>
      <c r="P3544" s="3" t="s">
        <v>5489</v>
      </c>
      <c r="Q3544" s="3" t="s">
        <v>5493</v>
      </c>
      <c r="R3544" s="3" t="s">
        <v>5494</v>
      </c>
      <c r="S3544" s="3" t="s">
        <v>86</v>
      </c>
      <c r="T3544" s="3" t="s">
        <v>95</v>
      </c>
      <c r="U3544" s="3" t="s">
        <v>5492</v>
      </c>
      <c r="V3544" s="3" t="s">
        <v>86</v>
      </c>
      <c r="W3544" s="3" t="s">
        <v>86</v>
      </c>
      <c r="X3544" s="3" t="s">
        <v>86</v>
      </c>
      <c r="Y3544" s="3" t="s">
        <v>97</v>
      </c>
      <c r="Z3544" s="3" t="s">
        <v>86</v>
      </c>
      <c r="AA3544" s="4"/>
      <c r="AB3544" s="3" t="s">
        <v>86</v>
      </c>
      <c r="AC3544" s="3" t="s">
        <v>86</v>
      </c>
      <c r="AD3544" s="3" t="s">
        <v>86</v>
      </c>
      <c r="AE3544" s="5">
        <v>0</v>
      </c>
    </row>
    <row r="3545" spans="1:31" x14ac:dyDescent="0.25">
      <c r="A3545" s="6" t="s">
        <v>86</v>
      </c>
      <c r="B3545" s="3" t="s">
        <v>1281</v>
      </c>
      <c r="C3545" s="3" t="s">
        <v>5488</v>
      </c>
      <c r="D3545" s="4">
        <v>44355</v>
      </c>
      <c r="E3545" s="4">
        <v>44355</v>
      </c>
      <c r="F3545" s="4">
        <v>44356</v>
      </c>
      <c r="G3545" s="3" t="s">
        <v>89</v>
      </c>
      <c r="H3545" s="3" t="s">
        <v>90</v>
      </c>
      <c r="I3545" s="5">
        <v>14843</v>
      </c>
      <c r="J3545" s="3" t="s">
        <v>91</v>
      </c>
      <c r="K3545" s="3" t="s">
        <v>90</v>
      </c>
      <c r="L3545" s="5">
        <v>14843</v>
      </c>
      <c r="M3545" s="5">
        <v>174.73</v>
      </c>
      <c r="N3545" s="41" t="str">
        <f>IF(M3545="","",IF(M3545&lt;0,-M3545&amp;"_"&amp;COUNTIF(M$2:M3545,M3545),M3545&amp;"_"&amp;COUNTIF(M$2:M3545,M3545)))</f>
        <v>174.73_1</v>
      </c>
      <c r="O3545" s="42" t="str">
        <f t="shared" si="55"/>
        <v/>
      </c>
      <c r="P3545" s="3" t="s">
        <v>5489</v>
      </c>
      <c r="Q3545" s="3" t="s">
        <v>5495</v>
      </c>
      <c r="R3545" s="3" t="s">
        <v>5496</v>
      </c>
      <c r="S3545" s="3" t="s">
        <v>86</v>
      </c>
      <c r="T3545" s="3" t="s">
        <v>95</v>
      </c>
      <c r="U3545" s="3" t="s">
        <v>5492</v>
      </c>
      <c r="V3545" s="3" t="s">
        <v>86</v>
      </c>
      <c r="W3545" s="3" t="s">
        <v>86</v>
      </c>
      <c r="X3545" s="3" t="s">
        <v>86</v>
      </c>
      <c r="Y3545" s="3" t="s">
        <v>97</v>
      </c>
      <c r="Z3545" s="3" t="s">
        <v>86</v>
      </c>
      <c r="AA3545" s="4"/>
      <c r="AB3545" s="3" t="s">
        <v>86</v>
      </c>
      <c r="AC3545" s="3" t="s">
        <v>86</v>
      </c>
      <c r="AD3545" s="3" t="s">
        <v>86</v>
      </c>
      <c r="AE3545" s="5">
        <v>0</v>
      </c>
    </row>
    <row r="3546" spans="1:31" x14ac:dyDescent="0.25">
      <c r="A3546" s="6" t="s">
        <v>86</v>
      </c>
      <c r="B3546" s="3" t="s">
        <v>1281</v>
      </c>
      <c r="C3546" s="3" t="s">
        <v>5488</v>
      </c>
      <c r="D3546" s="4">
        <v>44355</v>
      </c>
      <c r="E3546" s="4">
        <v>44355</v>
      </c>
      <c r="F3546" s="4">
        <v>44356</v>
      </c>
      <c r="G3546" s="3" t="s">
        <v>89</v>
      </c>
      <c r="H3546" s="3" t="s">
        <v>90</v>
      </c>
      <c r="I3546" s="5">
        <v>8842</v>
      </c>
      <c r="J3546" s="3" t="s">
        <v>91</v>
      </c>
      <c r="K3546" s="3" t="s">
        <v>90</v>
      </c>
      <c r="L3546" s="5">
        <v>8842</v>
      </c>
      <c r="M3546" s="5">
        <v>104.08</v>
      </c>
      <c r="N3546" s="41" t="str">
        <f>IF(M3546="","",IF(M3546&lt;0,-M3546&amp;"_"&amp;COUNTIF(M$2:M3546,M3546),M3546&amp;"_"&amp;COUNTIF(M$2:M3546,M3546)))</f>
        <v>104.08_1</v>
      </c>
      <c r="O3546" s="42" t="str">
        <f t="shared" si="55"/>
        <v/>
      </c>
      <c r="P3546" s="3" t="s">
        <v>5489</v>
      </c>
      <c r="Q3546" s="3" t="s">
        <v>5497</v>
      </c>
      <c r="R3546" s="3" t="s">
        <v>5498</v>
      </c>
      <c r="S3546" s="3" t="s">
        <v>86</v>
      </c>
      <c r="T3546" s="3" t="s">
        <v>95</v>
      </c>
      <c r="U3546" s="3" t="s">
        <v>5492</v>
      </c>
      <c r="V3546" s="3" t="s">
        <v>86</v>
      </c>
      <c r="W3546" s="3" t="s">
        <v>86</v>
      </c>
      <c r="X3546" s="3" t="s">
        <v>86</v>
      </c>
      <c r="Y3546" s="3" t="s">
        <v>97</v>
      </c>
      <c r="Z3546" s="3" t="s">
        <v>86</v>
      </c>
      <c r="AA3546" s="4"/>
      <c r="AB3546" s="3" t="s">
        <v>86</v>
      </c>
      <c r="AC3546" s="3" t="s">
        <v>86</v>
      </c>
      <c r="AD3546" s="3" t="s">
        <v>86</v>
      </c>
      <c r="AE3546" s="5">
        <v>0</v>
      </c>
    </row>
    <row r="3547" spans="1:31" x14ac:dyDescent="0.25">
      <c r="A3547" s="6" t="s">
        <v>86</v>
      </c>
      <c r="B3547" s="3" t="s">
        <v>1281</v>
      </c>
      <c r="C3547" s="3" t="s">
        <v>5488</v>
      </c>
      <c r="D3547" s="4">
        <v>44355</v>
      </c>
      <c r="E3547" s="4">
        <v>44355</v>
      </c>
      <c r="F3547" s="4">
        <v>44356</v>
      </c>
      <c r="G3547" s="3" t="s">
        <v>89</v>
      </c>
      <c r="H3547" s="3" t="s">
        <v>90</v>
      </c>
      <c r="I3547" s="5">
        <v>17166</v>
      </c>
      <c r="J3547" s="3" t="s">
        <v>91</v>
      </c>
      <c r="K3547" s="3" t="s">
        <v>90</v>
      </c>
      <c r="L3547" s="5">
        <v>17166</v>
      </c>
      <c r="M3547" s="5">
        <v>202.07</v>
      </c>
      <c r="N3547" s="41" t="str">
        <f>IF(M3547="","",IF(M3547&lt;0,-M3547&amp;"_"&amp;COUNTIF(M$2:M3547,M3547),M3547&amp;"_"&amp;COUNTIF(M$2:M3547,M3547)))</f>
        <v>202.07_1</v>
      </c>
      <c r="O3547" s="42" t="str">
        <f t="shared" si="55"/>
        <v/>
      </c>
      <c r="P3547" s="3" t="s">
        <v>5489</v>
      </c>
      <c r="Q3547" s="3" t="s">
        <v>5499</v>
      </c>
      <c r="R3547" s="3" t="s">
        <v>5500</v>
      </c>
      <c r="S3547" s="3" t="s">
        <v>86</v>
      </c>
      <c r="T3547" s="3" t="s">
        <v>95</v>
      </c>
      <c r="U3547" s="3" t="s">
        <v>5492</v>
      </c>
      <c r="V3547" s="3" t="s">
        <v>86</v>
      </c>
      <c r="W3547" s="3" t="s">
        <v>86</v>
      </c>
      <c r="X3547" s="3" t="s">
        <v>86</v>
      </c>
      <c r="Y3547" s="3" t="s">
        <v>97</v>
      </c>
      <c r="Z3547" s="3" t="s">
        <v>86</v>
      </c>
      <c r="AA3547" s="4"/>
      <c r="AB3547" s="3" t="s">
        <v>86</v>
      </c>
      <c r="AC3547" s="3" t="s">
        <v>86</v>
      </c>
      <c r="AD3547" s="3" t="s">
        <v>86</v>
      </c>
      <c r="AE3547" s="5">
        <v>0</v>
      </c>
    </row>
    <row r="3548" spans="1:31" x14ac:dyDescent="0.25">
      <c r="A3548" s="6" t="s">
        <v>86</v>
      </c>
      <c r="B3548" s="3" t="s">
        <v>1281</v>
      </c>
      <c r="C3548" s="3" t="s">
        <v>5488</v>
      </c>
      <c r="D3548" s="4">
        <v>44355</v>
      </c>
      <c r="E3548" s="4">
        <v>44355</v>
      </c>
      <c r="F3548" s="4">
        <v>44356</v>
      </c>
      <c r="G3548" s="3" t="s">
        <v>89</v>
      </c>
      <c r="H3548" s="3" t="s">
        <v>90</v>
      </c>
      <c r="I3548" s="5">
        <v>1867</v>
      </c>
      <c r="J3548" s="3" t="s">
        <v>91</v>
      </c>
      <c r="K3548" s="3" t="s">
        <v>90</v>
      </c>
      <c r="L3548" s="5">
        <v>1867</v>
      </c>
      <c r="M3548" s="5">
        <v>21.98</v>
      </c>
      <c r="N3548" s="41" t="str">
        <f>IF(M3548="","",IF(M3548&lt;0,-M3548&amp;"_"&amp;COUNTIF(M$2:M3548,M3548),M3548&amp;"_"&amp;COUNTIF(M$2:M3548,M3548)))</f>
        <v>21.98_1</v>
      </c>
      <c r="O3548" s="42" t="str">
        <f t="shared" si="55"/>
        <v/>
      </c>
      <c r="P3548" s="3" t="s">
        <v>5489</v>
      </c>
      <c r="Q3548" s="3" t="s">
        <v>5501</v>
      </c>
      <c r="R3548" s="3" t="s">
        <v>5502</v>
      </c>
      <c r="S3548" s="3" t="s">
        <v>86</v>
      </c>
      <c r="T3548" s="3" t="s">
        <v>95</v>
      </c>
      <c r="U3548" s="3" t="s">
        <v>5492</v>
      </c>
      <c r="V3548" s="3" t="s">
        <v>86</v>
      </c>
      <c r="W3548" s="3" t="s">
        <v>86</v>
      </c>
      <c r="X3548" s="3" t="s">
        <v>86</v>
      </c>
      <c r="Y3548" s="3" t="s">
        <v>97</v>
      </c>
      <c r="Z3548" s="3" t="s">
        <v>86</v>
      </c>
      <c r="AA3548" s="4"/>
      <c r="AB3548" s="3" t="s">
        <v>86</v>
      </c>
      <c r="AC3548" s="3" t="s">
        <v>86</v>
      </c>
      <c r="AD3548" s="3" t="s">
        <v>86</v>
      </c>
      <c r="AE3548" s="5">
        <v>0</v>
      </c>
    </row>
    <row r="3549" spans="1:31" x14ac:dyDescent="0.25">
      <c r="A3549" s="6" t="s">
        <v>86</v>
      </c>
      <c r="B3549" s="3" t="s">
        <v>1281</v>
      </c>
      <c r="C3549" s="3" t="s">
        <v>5488</v>
      </c>
      <c r="D3549" s="4">
        <v>44355</v>
      </c>
      <c r="E3549" s="4">
        <v>44355</v>
      </c>
      <c r="F3549" s="4">
        <v>44356</v>
      </c>
      <c r="G3549" s="3" t="s">
        <v>89</v>
      </c>
      <c r="H3549" s="3" t="s">
        <v>90</v>
      </c>
      <c r="I3549" s="5">
        <v>14167</v>
      </c>
      <c r="J3549" s="3" t="s">
        <v>91</v>
      </c>
      <c r="K3549" s="3" t="s">
        <v>90</v>
      </c>
      <c r="L3549" s="5">
        <v>14167</v>
      </c>
      <c r="M3549" s="5">
        <v>166.77</v>
      </c>
      <c r="N3549" s="41" t="str">
        <f>IF(M3549="","",IF(M3549&lt;0,-M3549&amp;"_"&amp;COUNTIF(M$2:M3549,M3549),M3549&amp;"_"&amp;COUNTIF(M$2:M3549,M3549)))</f>
        <v>166.77_1</v>
      </c>
      <c r="O3549" s="42" t="str">
        <f t="shared" si="55"/>
        <v/>
      </c>
      <c r="P3549" s="3" t="s">
        <v>5489</v>
      </c>
      <c r="Q3549" s="3" t="s">
        <v>5503</v>
      </c>
      <c r="R3549" s="3" t="s">
        <v>5504</v>
      </c>
      <c r="S3549" s="3" t="s">
        <v>86</v>
      </c>
      <c r="T3549" s="3" t="s">
        <v>95</v>
      </c>
      <c r="U3549" s="3" t="s">
        <v>5492</v>
      </c>
      <c r="V3549" s="3" t="s">
        <v>86</v>
      </c>
      <c r="W3549" s="3" t="s">
        <v>86</v>
      </c>
      <c r="X3549" s="3" t="s">
        <v>86</v>
      </c>
      <c r="Y3549" s="3" t="s">
        <v>97</v>
      </c>
      <c r="Z3549" s="3" t="s">
        <v>86</v>
      </c>
      <c r="AA3549" s="4"/>
      <c r="AB3549" s="3" t="s">
        <v>86</v>
      </c>
      <c r="AC3549" s="3" t="s">
        <v>86</v>
      </c>
      <c r="AD3549" s="3" t="s">
        <v>86</v>
      </c>
      <c r="AE3549" s="5">
        <v>0</v>
      </c>
    </row>
    <row r="3550" spans="1:31" x14ac:dyDescent="0.25">
      <c r="A3550" s="6" t="s">
        <v>86</v>
      </c>
      <c r="B3550" s="3" t="s">
        <v>1281</v>
      </c>
      <c r="C3550" s="3" t="s">
        <v>5488</v>
      </c>
      <c r="D3550" s="4">
        <v>44355</v>
      </c>
      <c r="E3550" s="4">
        <v>44355</v>
      </c>
      <c r="F3550" s="4">
        <v>44356</v>
      </c>
      <c r="G3550" s="3" t="s">
        <v>89</v>
      </c>
      <c r="H3550" s="3" t="s">
        <v>90</v>
      </c>
      <c r="I3550" s="5">
        <v>14527</v>
      </c>
      <c r="J3550" s="3" t="s">
        <v>91</v>
      </c>
      <c r="K3550" s="3" t="s">
        <v>90</v>
      </c>
      <c r="L3550" s="5">
        <v>14527</v>
      </c>
      <c r="M3550" s="5">
        <v>171.01</v>
      </c>
      <c r="N3550" s="41" t="str">
        <f>IF(M3550="","",IF(M3550&lt;0,-M3550&amp;"_"&amp;COUNTIF(M$2:M3550,M3550),M3550&amp;"_"&amp;COUNTIF(M$2:M3550,M3550)))</f>
        <v>171.01_1</v>
      </c>
      <c r="O3550" s="42" t="str">
        <f t="shared" si="55"/>
        <v/>
      </c>
      <c r="P3550" s="3" t="s">
        <v>5489</v>
      </c>
      <c r="Q3550" s="3" t="s">
        <v>3890</v>
      </c>
      <c r="R3550" s="3" t="s">
        <v>5505</v>
      </c>
      <c r="S3550" s="3" t="s">
        <v>86</v>
      </c>
      <c r="T3550" s="3" t="s">
        <v>95</v>
      </c>
      <c r="U3550" s="3" t="s">
        <v>5492</v>
      </c>
      <c r="V3550" s="3" t="s">
        <v>86</v>
      </c>
      <c r="W3550" s="3" t="s">
        <v>86</v>
      </c>
      <c r="X3550" s="3" t="s">
        <v>86</v>
      </c>
      <c r="Y3550" s="3" t="s">
        <v>97</v>
      </c>
      <c r="Z3550" s="3" t="s">
        <v>86</v>
      </c>
      <c r="AA3550" s="4"/>
      <c r="AB3550" s="3" t="s">
        <v>86</v>
      </c>
      <c r="AC3550" s="3" t="s">
        <v>86</v>
      </c>
      <c r="AD3550" s="3" t="s">
        <v>86</v>
      </c>
      <c r="AE3550" s="5">
        <v>0</v>
      </c>
    </row>
    <row r="3551" spans="1:31" x14ac:dyDescent="0.25">
      <c r="A3551" s="6" t="s">
        <v>86</v>
      </c>
      <c r="B3551" s="3" t="s">
        <v>1281</v>
      </c>
      <c r="C3551" s="3" t="s">
        <v>5488</v>
      </c>
      <c r="D3551" s="4">
        <v>44355</v>
      </c>
      <c r="E3551" s="4">
        <v>44355</v>
      </c>
      <c r="F3551" s="4">
        <v>44356</v>
      </c>
      <c r="G3551" s="3" t="s">
        <v>89</v>
      </c>
      <c r="H3551" s="3" t="s">
        <v>90</v>
      </c>
      <c r="I3551" s="5">
        <v>14549</v>
      </c>
      <c r="J3551" s="3" t="s">
        <v>91</v>
      </c>
      <c r="K3551" s="3" t="s">
        <v>90</v>
      </c>
      <c r="L3551" s="5">
        <v>14549</v>
      </c>
      <c r="M3551" s="5">
        <v>171.27</v>
      </c>
      <c r="N3551" s="41" t="str">
        <f>IF(M3551="","",IF(M3551&lt;0,-M3551&amp;"_"&amp;COUNTIF(M$2:M3551,M3551),M3551&amp;"_"&amp;COUNTIF(M$2:M3551,M3551)))</f>
        <v>171.27_1</v>
      </c>
      <c r="O3551" s="42" t="str">
        <f t="shared" si="55"/>
        <v/>
      </c>
      <c r="P3551" s="3" t="s">
        <v>5489</v>
      </c>
      <c r="Q3551" s="3" t="s">
        <v>5506</v>
      </c>
      <c r="R3551" s="3" t="s">
        <v>5507</v>
      </c>
      <c r="S3551" s="3" t="s">
        <v>86</v>
      </c>
      <c r="T3551" s="3" t="s">
        <v>95</v>
      </c>
      <c r="U3551" s="3" t="s">
        <v>5492</v>
      </c>
      <c r="V3551" s="3" t="s">
        <v>86</v>
      </c>
      <c r="W3551" s="3" t="s">
        <v>86</v>
      </c>
      <c r="X3551" s="3" t="s">
        <v>86</v>
      </c>
      <c r="Y3551" s="3" t="s">
        <v>97</v>
      </c>
      <c r="Z3551" s="3" t="s">
        <v>86</v>
      </c>
      <c r="AA3551" s="4"/>
      <c r="AB3551" s="3" t="s">
        <v>86</v>
      </c>
      <c r="AC3551" s="3" t="s">
        <v>86</v>
      </c>
      <c r="AD3551" s="3" t="s">
        <v>86</v>
      </c>
      <c r="AE3551" s="5">
        <v>0</v>
      </c>
    </row>
    <row r="3552" spans="1:31" x14ac:dyDescent="0.25">
      <c r="A3552" s="6" t="s">
        <v>86</v>
      </c>
      <c r="B3552" s="3" t="s">
        <v>1281</v>
      </c>
      <c r="C3552" s="3" t="s">
        <v>5488</v>
      </c>
      <c r="D3552" s="4">
        <v>44355</v>
      </c>
      <c r="E3552" s="4">
        <v>44355</v>
      </c>
      <c r="F3552" s="4">
        <v>44356</v>
      </c>
      <c r="G3552" s="3" t="s">
        <v>89</v>
      </c>
      <c r="H3552" s="3" t="s">
        <v>90</v>
      </c>
      <c r="I3552" s="5">
        <v>12840</v>
      </c>
      <c r="J3552" s="3" t="s">
        <v>91</v>
      </c>
      <c r="K3552" s="3" t="s">
        <v>90</v>
      </c>
      <c r="L3552" s="5">
        <v>12840</v>
      </c>
      <c r="M3552" s="5">
        <v>151.15</v>
      </c>
      <c r="N3552" s="41" t="str">
        <f>IF(M3552="","",IF(M3552&lt;0,-M3552&amp;"_"&amp;COUNTIF(M$2:M3552,M3552),M3552&amp;"_"&amp;COUNTIF(M$2:M3552,M3552)))</f>
        <v>151.15_1</v>
      </c>
      <c r="O3552" s="42" t="str">
        <f t="shared" si="55"/>
        <v/>
      </c>
      <c r="P3552" s="3" t="s">
        <v>5489</v>
      </c>
      <c r="Q3552" s="3" t="s">
        <v>5508</v>
      </c>
      <c r="R3552" s="3" t="s">
        <v>5509</v>
      </c>
      <c r="S3552" s="3" t="s">
        <v>86</v>
      </c>
      <c r="T3552" s="3" t="s">
        <v>95</v>
      </c>
      <c r="U3552" s="3" t="s">
        <v>5492</v>
      </c>
      <c r="V3552" s="3" t="s">
        <v>86</v>
      </c>
      <c r="W3552" s="3" t="s">
        <v>86</v>
      </c>
      <c r="X3552" s="3" t="s">
        <v>86</v>
      </c>
      <c r="Y3552" s="3" t="s">
        <v>97</v>
      </c>
      <c r="Z3552" s="3" t="s">
        <v>86</v>
      </c>
      <c r="AA3552" s="4"/>
      <c r="AB3552" s="3" t="s">
        <v>86</v>
      </c>
      <c r="AC3552" s="3" t="s">
        <v>86</v>
      </c>
      <c r="AD3552" s="3" t="s">
        <v>86</v>
      </c>
      <c r="AE3552" s="5">
        <v>0</v>
      </c>
    </row>
    <row r="3553" spans="1:31" x14ac:dyDescent="0.25">
      <c r="A3553" s="6" t="s">
        <v>86</v>
      </c>
      <c r="B3553" s="3" t="s">
        <v>1281</v>
      </c>
      <c r="C3553" s="3" t="s">
        <v>5488</v>
      </c>
      <c r="D3553" s="4">
        <v>44355</v>
      </c>
      <c r="E3553" s="4">
        <v>44355</v>
      </c>
      <c r="F3553" s="4">
        <v>44356</v>
      </c>
      <c r="G3553" s="3" t="s">
        <v>89</v>
      </c>
      <c r="H3553" s="3" t="s">
        <v>90</v>
      </c>
      <c r="I3553" s="5">
        <v>7849</v>
      </c>
      <c r="J3553" s="3" t="s">
        <v>91</v>
      </c>
      <c r="K3553" s="3" t="s">
        <v>90</v>
      </c>
      <c r="L3553" s="5">
        <v>7849</v>
      </c>
      <c r="M3553" s="5">
        <v>92.4</v>
      </c>
      <c r="N3553" s="41" t="str">
        <f>IF(M3553="","",IF(M3553&lt;0,-M3553&amp;"_"&amp;COUNTIF(M$2:M3553,M3553),M3553&amp;"_"&amp;COUNTIF(M$2:M3553,M3553)))</f>
        <v>92.4_1</v>
      </c>
      <c r="O3553" s="42" t="str">
        <f t="shared" si="55"/>
        <v/>
      </c>
      <c r="P3553" s="3" t="s">
        <v>5489</v>
      </c>
      <c r="Q3553" s="3" t="s">
        <v>5510</v>
      </c>
      <c r="R3553" s="3" t="s">
        <v>5511</v>
      </c>
      <c r="S3553" s="3" t="s">
        <v>86</v>
      </c>
      <c r="T3553" s="3" t="s">
        <v>95</v>
      </c>
      <c r="U3553" s="3" t="s">
        <v>5492</v>
      </c>
      <c r="V3553" s="3" t="s">
        <v>86</v>
      </c>
      <c r="W3553" s="3" t="s">
        <v>86</v>
      </c>
      <c r="X3553" s="3" t="s">
        <v>86</v>
      </c>
      <c r="Y3553" s="3" t="s">
        <v>97</v>
      </c>
      <c r="Z3553" s="3" t="s">
        <v>86</v>
      </c>
      <c r="AA3553" s="4"/>
      <c r="AB3553" s="3" t="s">
        <v>86</v>
      </c>
      <c r="AC3553" s="3" t="s">
        <v>86</v>
      </c>
      <c r="AD3553" s="3" t="s">
        <v>86</v>
      </c>
      <c r="AE3553" s="5">
        <v>0</v>
      </c>
    </row>
    <row r="3554" spans="1:31" x14ac:dyDescent="0.25">
      <c r="A3554" s="6" t="s">
        <v>86</v>
      </c>
      <c r="B3554" s="3" t="s">
        <v>1281</v>
      </c>
      <c r="C3554" s="3" t="s">
        <v>5488</v>
      </c>
      <c r="D3554" s="4">
        <v>44355</v>
      </c>
      <c r="E3554" s="4">
        <v>44355</v>
      </c>
      <c r="F3554" s="4">
        <v>44356</v>
      </c>
      <c r="G3554" s="3" t="s">
        <v>89</v>
      </c>
      <c r="H3554" s="3" t="s">
        <v>90</v>
      </c>
      <c r="I3554" s="5">
        <v>14138</v>
      </c>
      <c r="J3554" s="3" t="s">
        <v>91</v>
      </c>
      <c r="K3554" s="3" t="s">
        <v>90</v>
      </c>
      <c r="L3554" s="5">
        <v>14138</v>
      </c>
      <c r="M3554" s="5">
        <v>166.43</v>
      </c>
      <c r="N3554" s="41" t="str">
        <f>IF(M3554="","",IF(M3554&lt;0,-M3554&amp;"_"&amp;COUNTIF(M$2:M3554,M3554),M3554&amp;"_"&amp;COUNTIF(M$2:M3554,M3554)))</f>
        <v>166.43_1</v>
      </c>
      <c r="O3554" s="42" t="str">
        <f t="shared" si="55"/>
        <v/>
      </c>
      <c r="P3554" s="3" t="s">
        <v>5489</v>
      </c>
      <c r="Q3554" s="3" t="s">
        <v>5512</v>
      </c>
      <c r="R3554" s="3" t="s">
        <v>5513</v>
      </c>
      <c r="S3554" s="3" t="s">
        <v>86</v>
      </c>
      <c r="T3554" s="3" t="s">
        <v>95</v>
      </c>
      <c r="U3554" s="3" t="s">
        <v>5492</v>
      </c>
      <c r="V3554" s="3" t="s">
        <v>86</v>
      </c>
      <c r="W3554" s="3" t="s">
        <v>86</v>
      </c>
      <c r="X3554" s="3" t="s">
        <v>86</v>
      </c>
      <c r="Y3554" s="3" t="s">
        <v>97</v>
      </c>
      <c r="Z3554" s="3" t="s">
        <v>86</v>
      </c>
      <c r="AA3554" s="4"/>
      <c r="AB3554" s="3" t="s">
        <v>86</v>
      </c>
      <c r="AC3554" s="3" t="s">
        <v>86</v>
      </c>
      <c r="AD3554" s="3" t="s">
        <v>86</v>
      </c>
      <c r="AE3554" s="5">
        <v>0</v>
      </c>
    </row>
    <row r="3555" spans="1:31" x14ac:dyDescent="0.25">
      <c r="A3555" s="6" t="s">
        <v>86</v>
      </c>
      <c r="B3555" s="3" t="s">
        <v>882</v>
      </c>
      <c r="C3555" s="3" t="s">
        <v>5514</v>
      </c>
      <c r="D3555" s="4">
        <v>44355</v>
      </c>
      <c r="E3555" s="4">
        <v>44355</v>
      </c>
      <c r="F3555" s="4">
        <v>44356</v>
      </c>
      <c r="G3555" s="3" t="s">
        <v>89</v>
      </c>
      <c r="H3555" s="3" t="s">
        <v>90</v>
      </c>
      <c r="I3555" s="5">
        <v>88890</v>
      </c>
      <c r="J3555" s="3" t="s">
        <v>91</v>
      </c>
      <c r="K3555" s="3" t="s">
        <v>90</v>
      </c>
      <c r="L3555" s="5">
        <v>88890</v>
      </c>
      <c r="M3555" s="5">
        <v>1046.3800000000001</v>
      </c>
      <c r="N3555" s="41" t="str">
        <f>IF(M3555="","",IF(M3555&lt;0,-M3555&amp;"_"&amp;COUNTIF(M$2:M3555,M3555),M3555&amp;"_"&amp;COUNTIF(M$2:M3555,M3555)))</f>
        <v>1046.38_1</v>
      </c>
      <c r="O3555" s="42" t="str">
        <f t="shared" si="55"/>
        <v/>
      </c>
      <c r="P3555" s="3" t="s">
        <v>5515</v>
      </c>
      <c r="Q3555" s="3" t="s">
        <v>1025</v>
      </c>
      <c r="R3555" s="3" t="s">
        <v>5516</v>
      </c>
      <c r="S3555" s="3" t="s">
        <v>86</v>
      </c>
      <c r="T3555" s="3" t="s">
        <v>95</v>
      </c>
      <c r="U3555" s="3" t="s">
        <v>120</v>
      </c>
      <c r="V3555" s="3" t="s">
        <v>86</v>
      </c>
      <c r="W3555" s="3" t="s">
        <v>86</v>
      </c>
      <c r="X3555" s="3" t="s">
        <v>86</v>
      </c>
      <c r="Y3555" s="3" t="s">
        <v>97</v>
      </c>
      <c r="Z3555" s="3" t="s">
        <v>86</v>
      </c>
      <c r="AA3555" s="4"/>
      <c r="AB3555" s="3" t="s">
        <v>86</v>
      </c>
      <c r="AC3555" s="3" t="s">
        <v>86</v>
      </c>
      <c r="AD3555" s="3" t="s">
        <v>86</v>
      </c>
      <c r="AE3555" s="5">
        <v>0</v>
      </c>
    </row>
    <row r="3556" spans="1:31" x14ac:dyDescent="0.25">
      <c r="A3556" s="6" t="s">
        <v>86</v>
      </c>
      <c r="B3556" s="3" t="s">
        <v>1298</v>
      </c>
      <c r="C3556" s="3" t="s">
        <v>5488</v>
      </c>
      <c r="D3556" s="4">
        <v>44355</v>
      </c>
      <c r="E3556" s="4">
        <v>44355</v>
      </c>
      <c r="F3556" s="4">
        <v>44356</v>
      </c>
      <c r="G3556" s="3" t="s">
        <v>89</v>
      </c>
      <c r="H3556" s="3" t="s">
        <v>90</v>
      </c>
      <c r="I3556" s="5">
        <v>5489</v>
      </c>
      <c r="J3556" s="3" t="s">
        <v>91</v>
      </c>
      <c r="K3556" s="3" t="s">
        <v>90</v>
      </c>
      <c r="L3556" s="5">
        <v>5489</v>
      </c>
      <c r="M3556" s="5">
        <v>64.61</v>
      </c>
      <c r="N3556" s="41" t="str">
        <f>IF(M3556="","",IF(M3556&lt;0,-M3556&amp;"_"&amp;COUNTIF(M$2:M3556,M3556),M3556&amp;"_"&amp;COUNTIF(M$2:M3556,M3556)))</f>
        <v>64.61_1</v>
      </c>
      <c r="O3556" s="42" t="str">
        <f t="shared" si="55"/>
        <v/>
      </c>
      <c r="P3556" s="3" t="s">
        <v>5489</v>
      </c>
      <c r="Q3556" s="3" t="s">
        <v>5493</v>
      </c>
      <c r="R3556" s="3" t="s">
        <v>5494</v>
      </c>
      <c r="S3556" s="3" t="s">
        <v>86</v>
      </c>
      <c r="T3556" s="3" t="s">
        <v>95</v>
      </c>
      <c r="U3556" s="3" t="s">
        <v>5492</v>
      </c>
      <c r="V3556" s="3" t="s">
        <v>86</v>
      </c>
      <c r="W3556" s="3" t="s">
        <v>86</v>
      </c>
      <c r="X3556" s="3" t="s">
        <v>86</v>
      </c>
      <c r="Y3556" s="3" t="s">
        <v>97</v>
      </c>
      <c r="Z3556" s="3" t="s">
        <v>86</v>
      </c>
      <c r="AA3556" s="4"/>
      <c r="AB3556" s="3" t="s">
        <v>86</v>
      </c>
      <c r="AC3556" s="3" t="s">
        <v>86</v>
      </c>
      <c r="AD3556" s="3" t="s">
        <v>86</v>
      </c>
      <c r="AE3556" s="5">
        <v>0</v>
      </c>
    </row>
    <row r="3557" spans="1:31" x14ac:dyDescent="0.25">
      <c r="A3557" s="6" t="s">
        <v>86</v>
      </c>
      <c r="B3557" s="3" t="s">
        <v>1298</v>
      </c>
      <c r="C3557" s="3" t="s">
        <v>5488</v>
      </c>
      <c r="D3557" s="4">
        <v>44355</v>
      </c>
      <c r="E3557" s="4">
        <v>44355</v>
      </c>
      <c r="F3557" s="4">
        <v>44356</v>
      </c>
      <c r="G3557" s="3" t="s">
        <v>89</v>
      </c>
      <c r="H3557" s="3" t="s">
        <v>90</v>
      </c>
      <c r="I3557" s="5">
        <v>5318</v>
      </c>
      <c r="J3557" s="3" t="s">
        <v>91</v>
      </c>
      <c r="K3557" s="3" t="s">
        <v>90</v>
      </c>
      <c r="L3557" s="5">
        <v>5318</v>
      </c>
      <c r="M3557" s="5">
        <v>62.6</v>
      </c>
      <c r="N3557" s="41" t="str">
        <f>IF(M3557="","",IF(M3557&lt;0,-M3557&amp;"_"&amp;COUNTIF(M$2:M3557,M3557),M3557&amp;"_"&amp;COUNTIF(M$2:M3557,M3557)))</f>
        <v>62.6_1</v>
      </c>
      <c r="O3557" s="42" t="str">
        <f t="shared" si="55"/>
        <v/>
      </c>
      <c r="P3557" s="3" t="s">
        <v>5489</v>
      </c>
      <c r="Q3557" s="3" t="s">
        <v>5495</v>
      </c>
      <c r="R3557" s="3" t="s">
        <v>5496</v>
      </c>
      <c r="S3557" s="3" t="s">
        <v>86</v>
      </c>
      <c r="T3557" s="3" t="s">
        <v>95</v>
      </c>
      <c r="U3557" s="3" t="s">
        <v>5492</v>
      </c>
      <c r="V3557" s="3" t="s">
        <v>86</v>
      </c>
      <c r="W3557" s="3" t="s">
        <v>86</v>
      </c>
      <c r="X3557" s="3" t="s">
        <v>86</v>
      </c>
      <c r="Y3557" s="3" t="s">
        <v>97</v>
      </c>
      <c r="Z3557" s="3" t="s">
        <v>86</v>
      </c>
      <c r="AA3557" s="4"/>
      <c r="AB3557" s="3" t="s">
        <v>86</v>
      </c>
      <c r="AC3557" s="3" t="s">
        <v>86</v>
      </c>
      <c r="AD3557" s="3" t="s">
        <v>86</v>
      </c>
      <c r="AE3557" s="5">
        <v>0</v>
      </c>
    </row>
    <row r="3558" spans="1:31" x14ac:dyDescent="0.25">
      <c r="A3558" s="6" t="s">
        <v>86</v>
      </c>
      <c r="B3558" s="3" t="s">
        <v>1298</v>
      </c>
      <c r="C3558" s="3" t="s">
        <v>5488</v>
      </c>
      <c r="D3558" s="4">
        <v>44355</v>
      </c>
      <c r="E3558" s="4">
        <v>44355</v>
      </c>
      <c r="F3558" s="4">
        <v>44356</v>
      </c>
      <c r="G3558" s="3" t="s">
        <v>89</v>
      </c>
      <c r="H3558" s="3" t="s">
        <v>90</v>
      </c>
      <c r="I3558" s="5">
        <v>5273</v>
      </c>
      <c r="J3558" s="3" t="s">
        <v>91</v>
      </c>
      <c r="K3558" s="3" t="s">
        <v>90</v>
      </c>
      <c r="L3558" s="5">
        <v>5273</v>
      </c>
      <c r="M3558" s="5">
        <v>62.07</v>
      </c>
      <c r="N3558" s="41" t="str">
        <f>IF(M3558="","",IF(M3558&lt;0,-M3558&amp;"_"&amp;COUNTIF(M$2:M3558,M3558),M3558&amp;"_"&amp;COUNTIF(M$2:M3558,M3558)))</f>
        <v>62.07_2</v>
      </c>
      <c r="O3558" s="42" t="str">
        <f t="shared" si="55"/>
        <v/>
      </c>
      <c r="P3558" s="3" t="s">
        <v>5489</v>
      </c>
      <c r="Q3558" s="3" t="s">
        <v>5497</v>
      </c>
      <c r="R3558" s="3" t="s">
        <v>5498</v>
      </c>
      <c r="S3558" s="3" t="s">
        <v>86</v>
      </c>
      <c r="T3558" s="3" t="s">
        <v>95</v>
      </c>
      <c r="U3558" s="3" t="s">
        <v>5492</v>
      </c>
      <c r="V3558" s="3" t="s">
        <v>86</v>
      </c>
      <c r="W3558" s="3" t="s">
        <v>86</v>
      </c>
      <c r="X3558" s="3" t="s">
        <v>86</v>
      </c>
      <c r="Y3558" s="3" t="s">
        <v>97</v>
      </c>
      <c r="Z3558" s="3" t="s">
        <v>86</v>
      </c>
      <c r="AA3558" s="4"/>
      <c r="AB3558" s="3" t="s">
        <v>86</v>
      </c>
      <c r="AC3558" s="3" t="s">
        <v>86</v>
      </c>
      <c r="AD3558" s="3" t="s">
        <v>86</v>
      </c>
      <c r="AE3558" s="5">
        <v>0</v>
      </c>
    </row>
    <row r="3559" spans="1:31" x14ac:dyDescent="0.25">
      <c r="A3559" s="6" t="s">
        <v>86</v>
      </c>
      <c r="B3559" s="3" t="s">
        <v>1298</v>
      </c>
      <c r="C3559" s="3" t="s">
        <v>5488</v>
      </c>
      <c r="D3559" s="4">
        <v>44355</v>
      </c>
      <c r="E3559" s="4">
        <v>44355</v>
      </c>
      <c r="F3559" s="4">
        <v>44356</v>
      </c>
      <c r="G3559" s="3" t="s">
        <v>89</v>
      </c>
      <c r="H3559" s="3" t="s">
        <v>90</v>
      </c>
      <c r="I3559" s="5">
        <v>4034</v>
      </c>
      <c r="J3559" s="3" t="s">
        <v>91</v>
      </c>
      <c r="K3559" s="3" t="s">
        <v>90</v>
      </c>
      <c r="L3559" s="5">
        <v>4034</v>
      </c>
      <c r="M3559" s="5">
        <v>47.49</v>
      </c>
      <c r="N3559" s="41" t="str">
        <f>IF(M3559="","",IF(M3559&lt;0,-M3559&amp;"_"&amp;COUNTIF(M$2:M3559,M3559),M3559&amp;"_"&amp;COUNTIF(M$2:M3559,M3559)))</f>
        <v>47.49_1</v>
      </c>
      <c r="O3559" s="42" t="str">
        <f t="shared" si="55"/>
        <v/>
      </c>
      <c r="P3559" s="3" t="s">
        <v>5489</v>
      </c>
      <c r="Q3559" s="3" t="s">
        <v>5499</v>
      </c>
      <c r="R3559" s="3" t="s">
        <v>5500</v>
      </c>
      <c r="S3559" s="3" t="s">
        <v>86</v>
      </c>
      <c r="T3559" s="3" t="s">
        <v>95</v>
      </c>
      <c r="U3559" s="3" t="s">
        <v>5492</v>
      </c>
      <c r="V3559" s="3" t="s">
        <v>86</v>
      </c>
      <c r="W3559" s="3" t="s">
        <v>86</v>
      </c>
      <c r="X3559" s="3" t="s">
        <v>86</v>
      </c>
      <c r="Y3559" s="3" t="s">
        <v>97</v>
      </c>
      <c r="Z3559" s="3" t="s">
        <v>86</v>
      </c>
      <c r="AA3559" s="4"/>
      <c r="AB3559" s="3" t="s">
        <v>86</v>
      </c>
      <c r="AC3559" s="3" t="s">
        <v>86</v>
      </c>
      <c r="AD3559" s="3" t="s">
        <v>86</v>
      </c>
      <c r="AE3559" s="5">
        <v>0</v>
      </c>
    </row>
    <row r="3560" spans="1:31" x14ac:dyDescent="0.25">
      <c r="A3560" s="6" t="s">
        <v>86</v>
      </c>
      <c r="B3560" s="3" t="s">
        <v>1298</v>
      </c>
      <c r="C3560" s="3" t="s">
        <v>5488</v>
      </c>
      <c r="D3560" s="4">
        <v>44355</v>
      </c>
      <c r="E3560" s="4">
        <v>44355</v>
      </c>
      <c r="F3560" s="4">
        <v>44356</v>
      </c>
      <c r="G3560" s="3" t="s">
        <v>89</v>
      </c>
      <c r="H3560" s="3" t="s">
        <v>90</v>
      </c>
      <c r="I3560" s="5">
        <v>4228</v>
      </c>
      <c r="J3560" s="3" t="s">
        <v>91</v>
      </c>
      <c r="K3560" s="3" t="s">
        <v>90</v>
      </c>
      <c r="L3560" s="5">
        <v>4228</v>
      </c>
      <c r="M3560" s="5">
        <v>49.77</v>
      </c>
      <c r="N3560" s="41" t="str">
        <f>IF(M3560="","",IF(M3560&lt;0,-M3560&amp;"_"&amp;COUNTIF(M$2:M3560,M3560),M3560&amp;"_"&amp;COUNTIF(M$2:M3560,M3560)))</f>
        <v>49.77_1</v>
      </c>
      <c r="O3560" s="42" t="str">
        <f t="shared" si="55"/>
        <v/>
      </c>
      <c r="P3560" s="3" t="s">
        <v>5489</v>
      </c>
      <c r="Q3560" s="3" t="s">
        <v>5501</v>
      </c>
      <c r="R3560" s="3" t="s">
        <v>5502</v>
      </c>
      <c r="S3560" s="3" t="s">
        <v>86</v>
      </c>
      <c r="T3560" s="3" t="s">
        <v>95</v>
      </c>
      <c r="U3560" s="3" t="s">
        <v>5492</v>
      </c>
      <c r="V3560" s="3" t="s">
        <v>86</v>
      </c>
      <c r="W3560" s="3" t="s">
        <v>86</v>
      </c>
      <c r="X3560" s="3" t="s">
        <v>86</v>
      </c>
      <c r="Y3560" s="3" t="s">
        <v>97</v>
      </c>
      <c r="Z3560" s="3" t="s">
        <v>86</v>
      </c>
      <c r="AA3560" s="4"/>
      <c r="AB3560" s="3" t="s">
        <v>86</v>
      </c>
      <c r="AC3560" s="3" t="s">
        <v>86</v>
      </c>
      <c r="AD3560" s="3" t="s">
        <v>86</v>
      </c>
      <c r="AE3560" s="5">
        <v>0</v>
      </c>
    </row>
    <row r="3561" spans="1:31" x14ac:dyDescent="0.25">
      <c r="A3561" s="6" t="s">
        <v>86</v>
      </c>
      <c r="B3561" s="3" t="s">
        <v>1298</v>
      </c>
      <c r="C3561" s="3" t="s">
        <v>5488</v>
      </c>
      <c r="D3561" s="4">
        <v>44355</v>
      </c>
      <c r="E3561" s="4">
        <v>44355</v>
      </c>
      <c r="F3561" s="4">
        <v>44356</v>
      </c>
      <c r="G3561" s="3" t="s">
        <v>89</v>
      </c>
      <c r="H3561" s="3" t="s">
        <v>90</v>
      </c>
      <c r="I3561" s="5">
        <v>4576</v>
      </c>
      <c r="J3561" s="3" t="s">
        <v>91</v>
      </c>
      <c r="K3561" s="3" t="s">
        <v>90</v>
      </c>
      <c r="L3561" s="5">
        <v>4576</v>
      </c>
      <c r="M3561" s="5">
        <v>53.87</v>
      </c>
      <c r="N3561" s="41" t="str">
        <f>IF(M3561="","",IF(M3561&lt;0,-M3561&amp;"_"&amp;COUNTIF(M$2:M3561,M3561),M3561&amp;"_"&amp;COUNTIF(M$2:M3561,M3561)))</f>
        <v>53.87_1</v>
      </c>
      <c r="O3561" s="42" t="str">
        <f t="shared" si="55"/>
        <v/>
      </c>
      <c r="P3561" s="3" t="s">
        <v>5489</v>
      </c>
      <c r="Q3561" s="3" t="s">
        <v>5503</v>
      </c>
      <c r="R3561" s="3" t="s">
        <v>5504</v>
      </c>
      <c r="S3561" s="3" t="s">
        <v>86</v>
      </c>
      <c r="T3561" s="3" t="s">
        <v>95</v>
      </c>
      <c r="U3561" s="3" t="s">
        <v>5492</v>
      </c>
      <c r="V3561" s="3" t="s">
        <v>86</v>
      </c>
      <c r="W3561" s="3" t="s">
        <v>86</v>
      </c>
      <c r="X3561" s="3" t="s">
        <v>86</v>
      </c>
      <c r="Y3561" s="3" t="s">
        <v>97</v>
      </c>
      <c r="Z3561" s="3" t="s">
        <v>86</v>
      </c>
      <c r="AA3561" s="4"/>
      <c r="AB3561" s="3" t="s">
        <v>86</v>
      </c>
      <c r="AC3561" s="3" t="s">
        <v>86</v>
      </c>
      <c r="AD3561" s="3" t="s">
        <v>86</v>
      </c>
      <c r="AE3561" s="5">
        <v>0</v>
      </c>
    </row>
    <row r="3562" spans="1:31" x14ac:dyDescent="0.25">
      <c r="A3562" s="6" t="s">
        <v>86</v>
      </c>
      <c r="B3562" s="3" t="s">
        <v>1298</v>
      </c>
      <c r="C3562" s="3" t="s">
        <v>5488</v>
      </c>
      <c r="D3562" s="4">
        <v>44355</v>
      </c>
      <c r="E3562" s="4">
        <v>44355</v>
      </c>
      <c r="F3562" s="4">
        <v>44356</v>
      </c>
      <c r="G3562" s="3" t="s">
        <v>89</v>
      </c>
      <c r="H3562" s="3" t="s">
        <v>90</v>
      </c>
      <c r="I3562" s="5">
        <v>1151</v>
      </c>
      <c r="J3562" s="3" t="s">
        <v>91</v>
      </c>
      <c r="K3562" s="3" t="s">
        <v>90</v>
      </c>
      <c r="L3562" s="5">
        <v>1151</v>
      </c>
      <c r="M3562" s="5">
        <v>13.55</v>
      </c>
      <c r="N3562" s="41" t="str">
        <f>IF(M3562="","",IF(M3562&lt;0,-M3562&amp;"_"&amp;COUNTIF(M$2:M3562,M3562),M3562&amp;"_"&amp;COUNTIF(M$2:M3562,M3562)))</f>
        <v>13.55_1</v>
      </c>
      <c r="O3562" s="42" t="str">
        <f t="shared" si="55"/>
        <v/>
      </c>
      <c r="P3562" s="3" t="s">
        <v>5489</v>
      </c>
      <c r="Q3562" s="3" t="s">
        <v>3890</v>
      </c>
      <c r="R3562" s="3" t="s">
        <v>5505</v>
      </c>
      <c r="S3562" s="3" t="s">
        <v>86</v>
      </c>
      <c r="T3562" s="3" t="s">
        <v>95</v>
      </c>
      <c r="U3562" s="3" t="s">
        <v>5492</v>
      </c>
      <c r="V3562" s="3" t="s">
        <v>86</v>
      </c>
      <c r="W3562" s="3" t="s">
        <v>86</v>
      </c>
      <c r="X3562" s="3" t="s">
        <v>86</v>
      </c>
      <c r="Y3562" s="3" t="s">
        <v>97</v>
      </c>
      <c r="Z3562" s="3" t="s">
        <v>86</v>
      </c>
      <c r="AA3562" s="4"/>
      <c r="AB3562" s="3" t="s">
        <v>86</v>
      </c>
      <c r="AC3562" s="3" t="s">
        <v>86</v>
      </c>
      <c r="AD3562" s="3" t="s">
        <v>86</v>
      </c>
      <c r="AE3562" s="5">
        <v>0</v>
      </c>
    </row>
    <row r="3563" spans="1:31" x14ac:dyDescent="0.25">
      <c r="A3563" s="6" t="s">
        <v>86</v>
      </c>
      <c r="B3563" s="3" t="s">
        <v>1298</v>
      </c>
      <c r="C3563" s="3" t="s">
        <v>5488</v>
      </c>
      <c r="D3563" s="4">
        <v>44355</v>
      </c>
      <c r="E3563" s="4">
        <v>44355</v>
      </c>
      <c r="F3563" s="4">
        <v>44356</v>
      </c>
      <c r="G3563" s="3" t="s">
        <v>89</v>
      </c>
      <c r="H3563" s="3" t="s">
        <v>90</v>
      </c>
      <c r="I3563" s="5">
        <v>4542</v>
      </c>
      <c r="J3563" s="3" t="s">
        <v>91</v>
      </c>
      <c r="K3563" s="3" t="s">
        <v>90</v>
      </c>
      <c r="L3563" s="5">
        <v>4542</v>
      </c>
      <c r="M3563" s="5">
        <v>53.47</v>
      </c>
      <c r="N3563" s="41" t="str">
        <f>IF(M3563="","",IF(M3563&lt;0,-M3563&amp;"_"&amp;COUNTIF(M$2:M3563,M3563),M3563&amp;"_"&amp;COUNTIF(M$2:M3563,M3563)))</f>
        <v>53.47_2</v>
      </c>
      <c r="O3563" s="42" t="str">
        <f t="shared" si="55"/>
        <v/>
      </c>
      <c r="P3563" s="3" t="s">
        <v>5489</v>
      </c>
      <c r="Q3563" s="3" t="s">
        <v>5506</v>
      </c>
      <c r="R3563" s="3" t="s">
        <v>5507</v>
      </c>
      <c r="S3563" s="3" t="s">
        <v>86</v>
      </c>
      <c r="T3563" s="3" t="s">
        <v>95</v>
      </c>
      <c r="U3563" s="3" t="s">
        <v>5492</v>
      </c>
      <c r="V3563" s="3" t="s">
        <v>86</v>
      </c>
      <c r="W3563" s="3" t="s">
        <v>86</v>
      </c>
      <c r="X3563" s="3" t="s">
        <v>86</v>
      </c>
      <c r="Y3563" s="3" t="s">
        <v>97</v>
      </c>
      <c r="Z3563" s="3" t="s">
        <v>86</v>
      </c>
      <c r="AA3563" s="4"/>
      <c r="AB3563" s="3" t="s">
        <v>86</v>
      </c>
      <c r="AC3563" s="3" t="s">
        <v>86</v>
      </c>
      <c r="AD3563" s="3" t="s">
        <v>86</v>
      </c>
      <c r="AE3563" s="5">
        <v>0</v>
      </c>
    </row>
    <row r="3564" spans="1:31" x14ac:dyDescent="0.25">
      <c r="A3564" s="6" t="s">
        <v>86</v>
      </c>
      <c r="B3564" s="3" t="s">
        <v>1298</v>
      </c>
      <c r="C3564" s="3" t="s">
        <v>5488</v>
      </c>
      <c r="D3564" s="4">
        <v>44355</v>
      </c>
      <c r="E3564" s="4">
        <v>44355</v>
      </c>
      <c r="F3564" s="4">
        <v>44356</v>
      </c>
      <c r="G3564" s="3" t="s">
        <v>89</v>
      </c>
      <c r="H3564" s="3" t="s">
        <v>90</v>
      </c>
      <c r="I3564" s="5">
        <v>4128</v>
      </c>
      <c r="J3564" s="3" t="s">
        <v>91</v>
      </c>
      <c r="K3564" s="3" t="s">
        <v>90</v>
      </c>
      <c r="L3564" s="5">
        <v>4128</v>
      </c>
      <c r="M3564" s="5">
        <v>48.59</v>
      </c>
      <c r="N3564" s="41" t="str">
        <f>IF(M3564="","",IF(M3564&lt;0,-M3564&amp;"_"&amp;COUNTIF(M$2:M3564,M3564),M3564&amp;"_"&amp;COUNTIF(M$2:M3564,M3564)))</f>
        <v>48.59_1</v>
      </c>
      <c r="O3564" s="42" t="str">
        <f t="shared" si="55"/>
        <v/>
      </c>
      <c r="P3564" s="3" t="s">
        <v>5489</v>
      </c>
      <c r="Q3564" s="3" t="s">
        <v>5508</v>
      </c>
      <c r="R3564" s="3" t="s">
        <v>5509</v>
      </c>
      <c r="S3564" s="3" t="s">
        <v>86</v>
      </c>
      <c r="T3564" s="3" t="s">
        <v>95</v>
      </c>
      <c r="U3564" s="3" t="s">
        <v>5492</v>
      </c>
      <c r="V3564" s="3" t="s">
        <v>86</v>
      </c>
      <c r="W3564" s="3" t="s">
        <v>86</v>
      </c>
      <c r="X3564" s="3" t="s">
        <v>86</v>
      </c>
      <c r="Y3564" s="3" t="s">
        <v>97</v>
      </c>
      <c r="Z3564" s="3" t="s">
        <v>86</v>
      </c>
      <c r="AA3564" s="4"/>
      <c r="AB3564" s="3" t="s">
        <v>86</v>
      </c>
      <c r="AC3564" s="3" t="s">
        <v>86</v>
      </c>
      <c r="AD3564" s="3" t="s">
        <v>86</v>
      </c>
      <c r="AE3564" s="5">
        <v>0</v>
      </c>
    </row>
    <row r="3565" spans="1:31" x14ac:dyDescent="0.25">
      <c r="A3565" s="6" t="s">
        <v>86</v>
      </c>
      <c r="B3565" s="3" t="s">
        <v>1298</v>
      </c>
      <c r="C3565" s="3" t="s">
        <v>5488</v>
      </c>
      <c r="D3565" s="4">
        <v>44355</v>
      </c>
      <c r="E3565" s="4">
        <v>44355</v>
      </c>
      <c r="F3565" s="4">
        <v>44356</v>
      </c>
      <c r="G3565" s="3" t="s">
        <v>89</v>
      </c>
      <c r="H3565" s="3" t="s">
        <v>90</v>
      </c>
      <c r="I3565" s="5">
        <v>4236</v>
      </c>
      <c r="J3565" s="3" t="s">
        <v>91</v>
      </c>
      <c r="K3565" s="3" t="s">
        <v>90</v>
      </c>
      <c r="L3565" s="5">
        <v>4236</v>
      </c>
      <c r="M3565" s="5">
        <v>49.86</v>
      </c>
      <c r="N3565" s="41" t="str">
        <f>IF(M3565="","",IF(M3565&lt;0,-M3565&amp;"_"&amp;COUNTIF(M$2:M3565,M3565),M3565&amp;"_"&amp;COUNTIF(M$2:M3565,M3565)))</f>
        <v>49.86_1</v>
      </c>
      <c r="O3565" s="42" t="str">
        <f t="shared" si="55"/>
        <v/>
      </c>
      <c r="P3565" s="3" t="s">
        <v>5489</v>
      </c>
      <c r="Q3565" s="3" t="s">
        <v>5510</v>
      </c>
      <c r="R3565" s="3" t="s">
        <v>5511</v>
      </c>
      <c r="S3565" s="3" t="s">
        <v>86</v>
      </c>
      <c r="T3565" s="3" t="s">
        <v>95</v>
      </c>
      <c r="U3565" s="3" t="s">
        <v>5492</v>
      </c>
      <c r="V3565" s="3" t="s">
        <v>86</v>
      </c>
      <c r="W3565" s="3" t="s">
        <v>86</v>
      </c>
      <c r="X3565" s="3" t="s">
        <v>86</v>
      </c>
      <c r="Y3565" s="3" t="s">
        <v>97</v>
      </c>
      <c r="Z3565" s="3" t="s">
        <v>86</v>
      </c>
      <c r="AA3565" s="4"/>
      <c r="AB3565" s="3" t="s">
        <v>86</v>
      </c>
      <c r="AC3565" s="3" t="s">
        <v>86</v>
      </c>
      <c r="AD3565" s="3" t="s">
        <v>86</v>
      </c>
      <c r="AE3565" s="5">
        <v>0</v>
      </c>
    </row>
    <row r="3566" spans="1:31" x14ac:dyDescent="0.25">
      <c r="A3566" s="6" t="s">
        <v>86</v>
      </c>
      <c r="B3566" s="3" t="s">
        <v>1298</v>
      </c>
      <c r="C3566" s="3" t="s">
        <v>5488</v>
      </c>
      <c r="D3566" s="4">
        <v>44355</v>
      </c>
      <c r="E3566" s="4">
        <v>44355</v>
      </c>
      <c r="F3566" s="4">
        <v>44356</v>
      </c>
      <c r="G3566" s="3" t="s">
        <v>89</v>
      </c>
      <c r="H3566" s="3" t="s">
        <v>90</v>
      </c>
      <c r="I3566" s="5">
        <v>4505</v>
      </c>
      <c r="J3566" s="3" t="s">
        <v>91</v>
      </c>
      <c r="K3566" s="3" t="s">
        <v>90</v>
      </c>
      <c r="L3566" s="5">
        <v>4505</v>
      </c>
      <c r="M3566" s="5">
        <v>53.03</v>
      </c>
      <c r="N3566" s="41" t="str">
        <f>IF(M3566="","",IF(M3566&lt;0,-M3566&amp;"_"&amp;COUNTIF(M$2:M3566,M3566),M3566&amp;"_"&amp;COUNTIF(M$2:M3566,M3566)))</f>
        <v>53.03_1</v>
      </c>
      <c r="O3566" s="42" t="str">
        <f t="shared" si="55"/>
        <v/>
      </c>
      <c r="P3566" s="3" t="s">
        <v>5489</v>
      </c>
      <c r="Q3566" s="3" t="s">
        <v>5512</v>
      </c>
      <c r="R3566" s="3" t="s">
        <v>5513</v>
      </c>
      <c r="S3566" s="3" t="s">
        <v>86</v>
      </c>
      <c r="T3566" s="3" t="s">
        <v>95</v>
      </c>
      <c r="U3566" s="3" t="s">
        <v>5492</v>
      </c>
      <c r="V3566" s="3" t="s">
        <v>86</v>
      </c>
      <c r="W3566" s="3" t="s">
        <v>86</v>
      </c>
      <c r="X3566" s="3" t="s">
        <v>86</v>
      </c>
      <c r="Y3566" s="3" t="s">
        <v>97</v>
      </c>
      <c r="Z3566" s="3" t="s">
        <v>86</v>
      </c>
      <c r="AA3566" s="4"/>
      <c r="AB3566" s="3" t="s">
        <v>86</v>
      </c>
      <c r="AC3566" s="3" t="s">
        <v>86</v>
      </c>
      <c r="AD3566" s="3" t="s">
        <v>86</v>
      </c>
      <c r="AE3566" s="5">
        <v>0</v>
      </c>
    </row>
    <row r="3567" spans="1:31" x14ac:dyDescent="0.25">
      <c r="A3567" s="6" t="s">
        <v>86</v>
      </c>
      <c r="B3567" s="3" t="s">
        <v>2779</v>
      </c>
      <c r="C3567" s="3" t="s">
        <v>5517</v>
      </c>
      <c r="D3567" s="4">
        <v>44355</v>
      </c>
      <c r="E3567" s="4">
        <v>44355</v>
      </c>
      <c r="F3567" s="4">
        <v>44356</v>
      </c>
      <c r="G3567" s="3" t="s">
        <v>89</v>
      </c>
      <c r="H3567" s="3" t="s">
        <v>90</v>
      </c>
      <c r="I3567" s="5">
        <v>28700</v>
      </c>
      <c r="J3567" s="3" t="s">
        <v>91</v>
      </c>
      <c r="K3567" s="3" t="s">
        <v>90</v>
      </c>
      <c r="L3567" s="5">
        <v>28700</v>
      </c>
      <c r="M3567" s="5">
        <v>337.85</v>
      </c>
      <c r="N3567" s="41" t="str">
        <f>IF(M3567="","",IF(M3567&lt;0,-M3567&amp;"_"&amp;COUNTIF(M$2:M3567,M3567),M3567&amp;"_"&amp;COUNTIF(M$2:M3567,M3567)))</f>
        <v>337.85_2</v>
      </c>
      <c r="O3567" s="42" t="str">
        <f t="shared" si="55"/>
        <v/>
      </c>
      <c r="P3567" s="3" t="s">
        <v>5518</v>
      </c>
      <c r="Q3567" s="3" t="s">
        <v>4570</v>
      </c>
      <c r="R3567" s="3" t="s">
        <v>5519</v>
      </c>
      <c r="S3567" s="3" t="s">
        <v>86</v>
      </c>
      <c r="T3567" s="3" t="s">
        <v>95</v>
      </c>
      <c r="U3567" s="3" t="s">
        <v>5520</v>
      </c>
      <c r="V3567" s="3" t="s">
        <v>86</v>
      </c>
      <c r="W3567" s="3" t="s">
        <v>86</v>
      </c>
      <c r="X3567" s="3" t="s">
        <v>86</v>
      </c>
      <c r="Y3567" s="3" t="s">
        <v>97</v>
      </c>
      <c r="Z3567" s="3" t="s">
        <v>86</v>
      </c>
      <c r="AA3567" s="4"/>
      <c r="AB3567" s="3" t="s">
        <v>86</v>
      </c>
      <c r="AC3567" s="3" t="s">
        <v>86</v>
      </c>
      <c r="AD3567" s="3" t="s">
        <v>86</v>
      </c>
      <c r="AE3567" s="5">
        <v>0</v>
      </c>
    </row>
    <row r="3568" spans="1:31" x14ac:dyDescent="0.25">
      <c r="A3568" s="6" t="s">
        <v>86</v>
      </c>
      <c r="B3568" s="3" t="s">
        <v>2779</v>
      </c>
      <c r="C3568" s="3" t="s">
        <v>5517</v>
      </c>
      <c r="D3568" s="4">
        <v>44355</v>
      </c>
      <c r="E3568" s="4">
        <v>44355</v>
      </c>
      <c r="F3568" s="4">
        <v>44356</v>
      </c>
      <c r="G3568" s="3" t="s">
        <v>89</v>
      </c>
      <c r="H3568" s="3" t="s">
        <v>90</v>
      </c>
      <c r="I3568" s="5">
        <v>42201</v>
      </c>
      <c r="J3568" s="3" t="s">
        <v>91</v>
      </c>
      <c r="K3568" s="3" t="s">
        <v>90</v>
      </c>
      <c r="L3568" s="5">
        <v>42201</v>
      </c>
      <c r="M3568" s="5">
        <v>496.77</v>
      </c>
      <c r="N3568" s="41" t="str">
        <f>IF(M3568="","",IF(M3568&lt;0,-M3568&amp;"_"&amp;COUNTIF(M$2:M3568,M3568),M3568&amp;"_"&amp;COUNTIF(M$2:M3568,M3568)))</f>
        <v>496.77_1</v>
      </c>
      <c r="O3568" s="42" t="str">
        <f t="shared" si="55"/>
        <v/>
      </c>
      <c r="P3568" s="3" t="s">
        <v>5518</v>
      </c>
      <c r="Q3568" s="3" t="s">
        <v>5521</v>
      </c>
      <c r="R3568" s="3" t="s">
        <v>5522</v>
      </c>
      <c r="S3568" s="3" t="s">
        <v>86</v>
      </c>
      <c r="T3568" s="3" t="s">
        <v>95</v>
      </c>
      <c r="U3568" s="3" t="s">
        <v>5520</v>
      </c>
      <c r="V3568" s="3" t="s">
        <v>86</v>
      </c>
      <c r="W3568" s="3" t="s">
        <v>86</v>
      </c>
      <c r="X3568" s="3" t="s">
        <v>86</v>
      </c>
      <c r="Y3568" s="3" t="s">
        <v>97</v>
      </c>
      <c r="Z3568" s="3" t="s">
        <v>86</v>
      </c>
      <c r="AA3568" s="4"/>
      <c r="AB3568" s="3" t="s">
        <v>86</v>
      </c>
      <c r="AC3568" s="3" t="s">
        <v>86</v>
      </c>
      <c r="AD3568" s="3" t="s">
        <v>86</v>
      </c>
      <c r="AE3568" s="5">
        <v>0</v>
      </c>
    </row>
    <row r="3569" spans="1:31" x14ac:dyDescent="0.25">
      <c r="A3569" s="6" t="s">
        <v>86</v>
      </c>
      <c r="B3569" s="3" t="s">
        <v>2779</v>
      </c>
      <c r="C3569" s="3" t="s">
        <v>5517</v>
      </c>
      <c r="D3569" s="4">
        <v>44355</v>
      </c>
      <c r="E3569" s="4">
        <v>44355</v>
      </c>
      <c r="F3569" s="4">
        <v>44356</v>
      </c>
      <c r="G3569" s="3" t="s">
        <v>89</v>
      </c>
      <c r="H3569" s="3" t="s">
        <v>90</v>
      </c>
      <c r="I3569" s="5">
        <v>37983</v>
      </c>
      <c r="J3569" s="3" t="s">
        <v>91</v>
      </c>
      <c r="K3569" s="3" t="s">
        <v>90</v>
      </c>
      <c r="L3569" s="5">
        <v>37983</v>
      </c>
      <c r="M3569" s="5">
        <v>447.12</v>
      </c>
      <c r="N3569" s="41" t="str">
        <f>IF(M3569="","",IF(M3569&lt;0,-M3569&amp;"_"&amp;COUNTIF(M$2:M3569,M3569),M3569&amp;"_"&amp;COUNTIF(M$2:M3569,M3569)))</f>
        <v>447.12_1</v>
      </c>
      <c r="O3569" s="42" t="str">
        <f t="shared" si="55"/>
        <v/>
      </c>
      <c r="P3569" s="3" t="s">
        <v>5518</v>
      </c>
      <c r="Q3569" s="3" t="s">
        <v>5523</v>
      </c>
      <c r="R3569" s="3" t="s">
        <v>5524</v>
      </c>
      <c r="S3569" s="3" t="s">
        <v>86</v>
      </c>
      <c r="T3569" s="3" t="s">
        <v>95</v>
      </c>
      <c r="U3569" s="3" t="s">
        <v>5520</v>
      </c>
      <c r="V3569" s="3" t="s">
        <v>86</v>
      </c>
      <c r="W3569" s="3" t="s">
        <v>86</v>
      </c>
      <c r="X3569" s="3" t="s">
        <v>86</v>
      </c>
      <c r="Y3569" s="3" t="s">
        <v>97</v>
      </c>
      <c r="Z3569" s="3" t="s">
        <v>86</v>
      </c>
      <c r="AA3569" s="4"/>
      <c r="AB3569" s="3" t="s">
        <v>86</v>
      </c>
      <c r="AC3569" s="3" t="s">
        <v>86</v>
      </c>
      <c r="AD3569" s="3" t="s">
        <v>86</v>
      </c>
      <c r="AE3569" s="5">
        <v>0</v>
      </c>
    </row>
    <row r="3570" spans="1:31" x14ac:dyDescent="0.25">
      <c r="A3570" s="6" t="s">
        <v>86</v>
      </c>
      <c r="B3570" s="3" t="s">
        <v>2779</v>
      </c>
      <c r="C3570" s="3" t="s">
        <v>5517</v>
      </c>
      <c r="D3570" s="4">
        <v>44355</v>
      </c>
      <c r="E3570" s="4">
        <v>44355</v>
      </c>
      <c r="F3570" s="4">
        <v>44356</v>
      </c>
      <c r="G3570" s="3" t="s">
        <v>89</v>
      </c>
      <c r="H3570" s="3" t="s">
        <v>90</v>
      </c>
      <c r="I3570" s="5">
        <v>34290</v>
      </c>
      <c r="J3570" s="3" t="s">
        <v>91</v>
      </c>
      <c r="K3570" s="3" t="s">
        <v>90</v>
      </c>
      <c r="L3570" s="5">
        <v>34290</v>
      </c>
      <c r="M3570" s="5">
        <v>403.65</v>
      </c>
      <c r="N3570" s="41" t="str">
        <f>IF(M3570="","",IF(M3570&lt;0,-M3570&amp;"_"&amp;COUNTIF(M$2:M3570,M3570),M3570&amp;"_"&amp;COUNTIF(M$2:M3570,M3570)))</f>
        <v>403.65_1</v>
      </c>
      <c r="O3570" s="42" t="str">
        <f t="shared" si="55"/>
        <v/>
      </c>
      <c r="P3570" s="3" t="s">
        <v>5518</v>
      </c>
      <c r="Q3570" s="3" t="s">
        <v>5525</v>
      </c>
      <c r="R3570" s="3" t="s">
        <v>5526</v>
      </c>
      <c r="S3570" s="3" t="s">
        <v>86</v>
      </c>
      <c r="T3570" s="3" t="s">
        <v>95</v>
      </c>
      <c r="U3570" s="3" t="s">
        <v>5520</v>
      </c>
      <c r="V3570" s="3" t="s">
        <v>86</v>
      </c>
      <c r="W3570" s="3" t="s">
        <v>86</v>
      </c>
      <c r="X3570" s="3" t="s">
        <v>86</v>
      </c>
      <c r="Y3570" s="3" t="s">
        <v>97</v>
      </c>
      <c r="Z3570" s="3" t="s">
        <v>86</v>
      </c>
      <c r="AA3570" s="4"/>
      <c r="AB3570" s="3" t="s">
        <v>86</v>
      </c>
      <c r="AC3570" s="3" t="s">
        <v>86</v>
      </c>
      <c r="AD3570" s="3" t="s">
        <v>86</v>
      </c>
      <c r="AE3570" s="5">
        <v>0</v>
      </c>
    </row>
    <row r="3571" spans="1:31" x14ac:dyDescent="0.25">
      <c r="A3571" s="6" t="s">
        <v>86</v>
      </c>
      <c r="B3571" s="3" t="s">
        <v>2779</v>
      </c>
      <c r="C3571" s="3" t="s">
        <v>5517</v>
      </c>
      <c r="D3571" s="4">
        <v>44355</v>
      </c>
      <c r="E3571" s="4">
        <v>44355</v>
      </c>
      <c r="F3571" s="4">
        <v>44356</v>
      </c>
      <c r="G3571" s="3" t="s">
        <v>89</v>
      </c>
      <c r="H3571" s="3" t="s">
        <v>90</v>
      </c>
      <c r="I3571" s="5">
        <v>28126</v>
      </c>
      <c r="J3571" s="3" t="s">
        <v>91</v>
      </c>
      <c r="K3571" s="3" t="s">
        <v>90</v>
      </c>
      <c r="L3571" s="5">
        <v>28126</v>
      </c>
      <c r="M3571" s="5">
        <v>331.09</v>
      </c>
      <c r="N3571" s="41" t="str">
        <f>IF(M3571="","",IF(M3571&lt;0,-M3571&amp;"_"&amp;COUNTIF(M$2:M3571,M3571),M3571&amp;"_"&amp;COUNTIF(M$2:M3571,M3571)))</f>
        <v>331.09_1</v>
      </c>
      <c r="O3571" s="42" t="str">
        <f t="shared" si="55"/>
        <v/>
      </c>
      <c r="P3571" s="3" t="s">
        <v>5518</v>
      </c>
      <c r="Q3571" s="3" t="s">
        <v>4530</v>
      </c>
      <c r="R3571" s="3" t="s">
        <v>5527</v>
      </c>
      <c r="S3571" s="3" t="s">
        <v>86</v>
      </c>
      <c r="T3571" s="3" t="s">
        <v>95</v>
      </c>
      <c r="U3571" s="3" t="s">
        <v>5520</v>
      </c>
      <c r="V3571" s="3" t="s">
        <v>86</v>
      </c>
      <c r="W3571" s="3" t="s">
        <v>86</v>
      </c>
      <c r="X3571" s="3" t="s">
        <v>86</v>
      </c>
      <c r="Y3571" s="3" t="s">
        <v>97</v>
      </c>
      <c r="Z3571" s="3" t="s">
        <v>86</v>
      </c>
      <c r="AA3571" s="4"/>
      <c r="AB3571" s="3" t="s">
        <v>86</v>
      </c>
      <c r="AC3571" s="3" t="s">
        <v>86</v>
      </c>
      <c r="AD3571" s="3" t="s">
        <v>86</v>
      </c>
      <c r="AE3571" s="5">
        <v>0</v>
      </c>
    </row>
    <row r="3572" spans="1:31" x14ac:dyDescent="0.25">
      <c r="A3572" s="6" t="s">
        <v>86</v>
      </c>
      <c r="B3572" s="3" t="s">
        <v>2779</v>
      </c>
      <c r="C3572" s="3" t="s">
        <v>5517</v>
      </c>
      <c r="D3572" s="4">
        <v>44355</v>
      </c>
      <c r="E3572" s="4">
        <v>44355</v>
      </c>
      <c r="F3572" s="4">
        <v>44356</v>
      </c>
      <c r="G3572" s="3" t="s">
        <v>89</v>
      </c>
      <c r="H3572" s="3" t="s">
        <v>90</v>
      </c>
      <c r="I3572" s="5">
        <v>26195</v>
      </c>
      <c r="J3572" s="3" t="s">
        <v>91</v>
      </c>
      <c r="K3572" s="3" t="s">
        <v>90</v>
      </c>
      <c r="L3572" s="5">
        <v>26195</v>
      </c>
      <c r="M3572" s="5">
        <v>308.36</v>
      </c>
      <c r="N3572" s="41" t="str">
        <f>IF(M3572="","",IF(M3572&lt;0,-M3572&amp;"_"&amp;COUNTIF(M$2:M3572,M3572),M3572&amp;"_"&amp;COUNTIF(M$2:M3572,M3572)))</f>
        <v>308.36_1</v>
      </c>
      <c r="O3572" s="42" t="str">
        <f t="shared" si="55"/>
        <v/>
      </c>
      <c r="P3572" s="3" t="s">
        <v>5518</v>
      </c>
      <c r="Q3572" s="3" t="s">
        <v>5528</v>
      </c>
      <c r="R3572" s="3" t="s">
        <v>5529</v>
      </c>
      <c r="S3572" s="3" t="s">
        <v>86</v>
      </c>
      <c r="T3572" s="3" t="s">
        <v>95</v>
      </c>
      <c r="U3572" s="3" t="s">
        <v>5520</v>
      </c>
      <c r="V3572" s="3" t="s">
        <v>86</v>
      </c>
      <c r="W3572" s="3" t="s">
        <v>86</v>
      </c>
      <c r="X3572" s="3" t="s">
        <v>86</v>
      </c>
      <c r="Y3572" s="3" t="s">
        <v>97</v>
      </c>
      <c r="Z3572" s="3" t="s">
        <v>86</v>
      </c>
      <c r="AA3572" s="4"/>
      <c r="AB3572" s="3" t="s">
        <v>86</v>
      </c>
      <c r="AC3572" s="3" t="s">
        <v>86</v>
      </c>
      <c r="AD3572" s="3" t="s">
        <v>86</v>
      </c>
      <c r="AE3572" s="5">
        <v>0</v>
      </c>
    </row>
    <row r="3573" spans="1:31" x14ac:dyDescent="0.25">
      <c r="A3573" s="6" t="s">
        <v>86</v>
      </c>
      <c r="B3573" s="3" t="s">
        <v>2779</v>
      </c>
      <c r="C3573" s="3" t="s">
        <v>5517</v>
      </c>
      <c r="D3573" s="4">
        <v>44355</v>
      </c>
      <c r="E3573" s="4">
        <v>44355</v>
      </c>
      <c r="F3573" s="4">
        <v>44356</v>
      </c>
      <c r="G3573" s="3" t="s">
        <v>89</v>
      </c>
      <c r="H3573" s="3" t="s">
        <v>90</v>
      </c>
      <c r="I3573" s="5">
        <v>35619</v>
      </c>
      <c r="J3573" s="3" t="s">
        <v>91</v>
      </c>
      <c r="K3573" s="3" t="s">
        <v>90</v>
      </c>
      <c r="L3573" s="5">
        <v>35619</v>
      </c>
      <c r="M3573" s="5">
        <v>419.29</v>
      </c>
      <c r="N3573" s="41" t="str">
        <f>IF(M3573="","",IF(M3573&lt;0,-M3573&amp;"_"&amp;COUNTIF(M$2:M3573,M3573),M3573&amp;"_"&amp;COUNTIF(M$2:M3573,M3573)))</f>
        <v>419.29_1</v>
      </c>
      <c r="O3573" s="42" t="str">
        <f t="shared" si="55"/>
        <v/>
      </c>
      <c r="P3573" s="3" t="s">
        <v>5518</v>
      </c>
      <c r="Q3573" s="3" t="s">
        <v>4574</v>
      </c>
      <c r="R3573" s="3" t="s">
        <v>5530</v>
      </c>
      <c r="S3573" s="3" t="s">
        <v>86</v>
      </c>
      <c r="T3573" s="3" t="s">
        <v>95</v>
      </c>
      <c r="U3573" s="3" t="s">
        <v>5520</v>
      </c>
      <c r="V3573" s="3" t="s">
        <v>86</v>
      </c>
      <c r="W3573" s="3" t="s">
        <v>86</v>
      </c>
      <c r="X3573" s="3" t="s">
        <v>86</v>
      </c>
      <c r="Y3573" s="3" t="s">
        <v>97</v>
      </c>
      <c r="Z3573" s="3" t="s">
        <v>86</v>
      </c>
      <c r="AA3573" s="4"/>
      <c r="AB3573" s="3" t="s">
        <v>86</v>
      </c>
      <c r="AC3573" s="3" t="s">
        <v>86</v>
      </c>
      <c r="AD3573" s="3" t="s">
        <v>86</v>
      </c>
      <c r="AE3573" s="5">
        <v>0</v>
      </c>
    </row>
    <row r="3574" spans="1:31" x14ac:dyDescent="0.25">
      <c r="A3574" s="6" t="s">
        <v>86</v>
      </c>
      <c r="B3574" s="3" t="s">
        <v>2779</v>
      </c>
      <c r="C3574" s="3" t="s">
        <v>5517</v>
      </c>
      <c r="D3574" s="4">
        <v>44355</v>
      </c>
      <c r="E3574" s="4">
        <v>44355</v>
      </c>
      <c r="F3574" s="4">
        <v>44356</v>
      </c>
      <c r="G3574" s="3" t="s">
        <v>89</v>
      </c>
      <c r="H3574" s="3" t="s">
        <v>90</v>
      </c>
      <c r="I3574" s="5">
        <v>34075</v>
      </c>
      <c r="J3574" s="3" t="s">
        <v>91</v>
      </c>
      <c r="K3574" s="3" t="s">
        <v>90</v>
      </c>
      <c r="L3574" s="5">
        <v>34075</v>
      </c>
      <c r="M3574" s="5">
        <v>401.12</v>
      </c>
      <c r="N3574" s="41" t="str">
        <f>IF(M3574="","",IF(M3574&lt;0,-M3574&amp;"_"&amp;COUNTIF(M$2:M3574,M3574),M3574&amp;"_"&amp;COUNTIF(M$2:M3574,M3574)))</f>
        <v>401.12_1</v>
      </c>
      <c r="O3574" s="42" t="str">
        <f t="shared" si="55"/>
        <v/>
      </c>
      <c r="P3574" s="3" t="s">
        <v>5518</v>
      </c>
      <c r="Q3574" s="3" t="s">
        <v>4527</v>
      </c>
      <c r="R3574" s="3" t="s">
        <v>5531</v>
      </c>
      <c r="S3574" s="3" t="s">
        <v>86</v>
      </c>
      <c r="T3574" s="3" t="s">
        <v>95</v>
      </c>
      <c r="U3574" s="3" t="s">
        <v>5520</v>
      </c>
      <c r="V3574" s="3" t="s">
        <v>86</v>
      </c>
      <c r="W3574" s="3" t="s">
        <v>86</v>
      </c>
      <c r="X3574" s="3" t="s">
        <v>86</v>
      </c>
      <c r="Y3574" s="3" t="s">
        <v>97</v>
      </c>
      <c r="Z3574" s="3" t="s">
        <v>86</v>
      </c>
      <c r="AA3574" s="4"/>
      <c r="AB3574" s="3" t="s">
        <v>86</v>
      </c>
      <c r="AC3574" s="3" t="s">
        <v>86</v>
      </c>
      <c r="AD3574" s="3" t="s">
        <v>86</v>
      </c>
      <c r="AE3574" s="5">
        <v>0</v>
      </c>
    </row>
    <row r="3575" spans="1:31" x14ac:dyDescent="0.25">
      <c r="A3575" s="6" t="s">
        <v>86</v>
      </c>
      <c r="B3575" s="3" t="s">
        <v>2779</v>
      </c>
      <c r="C3575" s="3" t="s">
        <v>5517</v>
      </c>
      <c r="D3575" s="4">
        <v>44355</v>
      </c>
      <c r="E3575" s="4">
        <v>44355</v>
      </c>
      <c r="F3575" s="4">
        <v>44356</v>
      </c>
      <c r="G3575" s="3" t="s">
        <v>89</v>
      </c>
      <c r="H3575" s="3" t="s">
        <v>90</v>
      </c>
      <c r="I3575" s="5">
        <v>30810</v>
      </c>
      <c r="J3575" s="3" t="s">
        <v>91</v>
      </c>
      <c r="K3575" s="3" t="s">
        <v>90</v>
      </c>
      <c r="L3575" s="5">
        <v>30810</v>
      </c>
      <c r="M3575" s="5">
        <v>362.68</v>
      </c>
      <c r="N3575" s="41" t="str">
        <f>IF(M3575="","",IF(M3575&lt;0,-M3575&amp;"_"&amp;COUNTIF(M$2:M3575,M3575),M3575&amp;"_"&amp;COUNTIF(M$2:M3575,M3575)))</f>
        <v>362.68_1</v>
      </c>
      <c r="O3575" s="42" t="str">
        <f t="shared" si="55"/>
        <v/>
      </c>
      <c r="P3575" s="3" t="s">
        <v>5518</v>
      </c>
      <c r="Q3575" s="3" t="s">
        <v>4572</v>
      </c>
      <c r="R3575" s="3" t="s">
        <v>5532</v>
      </c>
      <c r="S3575" s="3" t="s">
        <v>86</v>
      </c>
      <c r="T3575" s="3" t="s">
        <v>95</v>
      </c>
      <c r="U3575" s="3" t="s">
        <v>5520</v>
      </c>
      <c r="V3575" s="3" t="s">
        <v>86</v>
      </c>
      <c r="W3575" s="3" t="s">
        <v>86</v>
      </c>
      <c r="X3575" s="3" t="s">
        <v>86</v>
      </c>
      <c r="Y3575" s="3" t="s">
        <v>97</v>
      </c>
      <c r="Z3575" s="3" t="s">
        <v>86</v>
      </c>
      <c r="AA3575" s="4"/>
      <c r="AB3575" s="3" t="s">
        <v>86</v>
      </c>
      <c r="AC3575" s="3" t="s">
        <v>86</v>
      </c>
      <c r="AD3575" s="3" t="s">
        <v>86</v>
      </c>
      <c r="AE3575" s="5">
        <v>0</v>
      </c>
    </row>
    <row r="3576" spans="1:31" x14ac:dyDescent="0.25">
      <c r="A3576" s="6" t="s">
        <v>86</v>
      </c>
      <c r="B3576" s="3" t="s">
        <v>2779</v>
      </c>
      <c r="C3576" s="3" t="s">
        <v>5517</v>
      </c>
      <c r="D3576" s="4">
        <v>44355</v>
      </c>
      <c r="E3576" s="4">
        <v>44355</v>
      </c>
      <c r="F3576" s="4">
        <v>44356</v>
      </c>
      <c r="G3576" s="3" t="s">
        <v>89</v>
      </c>
      <c r="H3576" s="3" t="s">
        <v>90</v>
      </c>
      <c r="I3576" s="5">
        <v>28962</v>
      </c>
      <c r="J3576" s="3" t="s">
        <v>91</v>
      </c>
      <c r="K3576" s="3" t="s">
        <v>90</v>
      </c>
      <c r="L3576" s="5">
        <v>28962</v>
      </c>
      <c r="M3576" s="5">
        <v>340.93</v>
      </c>
      <c r="N3576" s="41" t="str">
        <f>IF(M3576="","",IF(M3576&lt;0,-M3576&amp;"_"&amp;COUNTIF(M$2:M3576,M3576),M3576&amp;"_"&amp;COUNTIF(M$2:M3576,M3576)))</f>
        <v>340.93_1</v>
      </c>
      <c r="O3576" s="42" t="str">
        <f t="shared" si="55"/>
        <v/>
      </c>
      <c r="P3576" s="3" t="s">
        <v>5518</v>
      </c>
      <c r="Q3576" s="3" t="s">
        <v>4651</v>
      </c>
      <c r="R3576" s="3" t="s">
        <v>5533</v>
      </c>
      <c r="S3576" s="3" t="s">
        <v>86</v>
      </c>
      <c r="T3576" s="3" t="s">
        <v>95</v>
      </c>
      <c r="U3576" s="3" t="s">
        <v>5520</v>
      </c>
      <c r="V3576" s="3" t="s">
        <v>86</v>
      </c>
      <c r="W3576" s="3" t="s">
        <v>86</v>
      </c>
      <c r="X3576" s="3" t="s">
        <v>86</v>
      </c>
      <c r="Y3576" s="3" t="s">
        <v>97</v>
      </c>
      <c r="Z3576" s="3" t="s">
        <v>86</v>
      </c>
      <c r="AA3576" s="4"/>
      <c r="AB3576" s="3" t="s">
        <v>86</v>
      </c>
      <c r="AC3576" s="3" t="s">
        <v>86</v>
      </c>
      <c r="AD3576" s="3" t="s">
        <v>86</v>
      </c>
      <c r="AE3576" s="5">
        <v>0</v>
      </c>
    </row>
    <row r="3577" spans="1:31" x14ac:dyDescent="0.25">
      <c r="A3577" s="6" t="s">
        <v>86</v>
      </c>
      <c r="B3577" s="3" t="s">
        <v>2779</v>
      </c>
      <c r="C3577" s="3" t="s">
        <v>5517</v>
      </c>
      <c r="D3577" s="4">
        <v>44355</v>
      </c>
      <c r="E3577" s="4">
        <v>44355</v>
      </c>
      <c r="F3577" s="4">
        <v>44356</v>
      </c>
      <c r="G3577" s="3" t="s">
        <v>89</v>
      </c>
      <c r="H3577" s="3" t="s">
        <v>90</v>
      </c>
      <c r="I3577" s="5">
        <v>26524</v>
      </c>
      <c r="J3577" s="3" t="s">
        <v>91</v>
      </c>
      <c r="K3577" s="3" t="s">
        <v>90</v>
      </c>
      <c r="L3577" s="5">
        <v>26524</v>
      </c>
      <c r="M3577" s="5">
        <v>312.23</v>
      </c>
      <c r="N3577" s="41" t="str">
        <f>IF(M3577="","",IF(M3577&lt;0,-M3577&amp;"_"&amp;COUNTIF(M$2:M3577,M3577),M3577&amp;"_"&amp;COUNTIF(M$2:M3577,M3577)))</f>
        <v>312.23_2</v>
      </c>
      <c r="O3577" s="42" t="str">
        <f t="shared" si="55"/>
        <v/>
      </c>
      <c r="P3577" s="3" t="s">
        <v>5518</v>
      </c>
      <c r="Q3577" s="3" t="s">
        <v>4539</v>
      </c>
      <c r="R3577" s="3" t="s">
        <v>5534</v>
      </c>
      <c r="S3577" s="3" t="s">
        <v>86</v>
      </c>
      <c r="T3577" s="3" t="s">
        <v>95</v>
      </c>
      <c r="U3577" s="3" t="s">
        <v>5520</v>
      </c>
      <c r="V3577" s="3" t="s">
        <v>86</v>
      </c>
      <c r="W3577" s="3" t="s">
        <v>86</v>
      </c>
      <c r="X3577" s="3" t="s">
        <v>86</v>
      </c>
      <c r="Y3577" s="3" t="s">
        <v>97</v>
      </c>
      <c r="Z3577" s="3" t="s">
        <v>86</v>
      </c>
      <c r="AA3577" s="4"/>
      <c r="AB3577" s="3" t="s">
        <v>86</v>
      </c>
      <c r="AC3577" s="3" t="s">
        <v>86</v>
      </c>
      <c r="AD3577" s="3" t="s">
        <v>86</v>
      </c>
      <c r="AE3577" s="5">
        <v>0</v>
      </c>
    </row>
    <row r="3578" spans="1:31" x14ac:dyDescent="0.25">
      <c r="A3578" s="6" t="s">
        <v>86</v>
      </c>
      <c r="B3578" s="3" t="s">
        <v>2779</v>
      </c>
      <c r="C3578" s="3" t="s">
        <v>5517</v>
      </c>
      <c r="D3578" s="4">
        <v>44355</v>
      </c>
      <c r="E3578" s="4">
        <v>44355</v>
      </c>
      <c r="F3578" s="4">
        <v>44356</v>
      </c>
      <c r="G3578" s="3" t="s">
        <v>89</v>
      </c>
      <c r="H3578" s="3" t="s">
        <v>90</v>
      </c>
      <c r="I3578" s="5">
        <v>28107</v>
      </c>
      <c r="J3578" s="3" t="s">
        <v>91</v>
      </c>
      <c r="K3578" s="3" t="s">
        <v>90</v>
      </c>
      <c r="L3578" s="5">
        <v>28107</v>
      </c>
      <c r="M3578" s="5">
        <v>330.87</v>
      </c>
      <c r="N3578" s="41" t="str">
        <f>IF(M3578="","",IF(M3578&lt;0,-M3578&amp;"_"&amp;COUNTIF(M$2:M3578,M3578),M3578&amp;"_"&amp;COUNTIF(M$2:M3578,M3578)))</f>
        <v>330.87_1</v>
      </c>
      <c r="O3578" s="42" t="str">
        <f t="shared" si="55"/>
        <v/>
      </c>
      <c r="P3578" s="3" t="s">
        <v>5518</v>
      </c>
      <c r="Q3578" s="3" t="s">
        <v>4535</v>
      </c>
      <c r="R3578" s="3" t="s">
        <v>5535</v>
      </c>
      <c r="S3578" s="3" t="s">
        <v>86</v>
      </c>
      <c r="T3578" s="3" t="s">
        <v>95</v>
      </c>
      <c r="U3578" s="3" t="s">
        <v>5520</v>
      </c>
      <c r="V3578" s="3" t="s">
        <v>86</v>
      </c>
      <c r="W3578" s="3" t="s">
        <v>86</v>
      </c>
      <c r="X3578" s="3" t="s">
        <v>86</v>
      </c>
      <c r="Y3578" s="3" t="s">
        <v>97</v>
      </c>
      <c r="Z3578" s="3" t="s">
        <v>86</v>
      </c>
      <c r="AA3578" s="4"/>
      <c r="AB3578" s="3" t="s">
        <v>86</v>
      </c>
      <c r="AC3578" s="3" t="s">
        <v>86</v>
      </c>
      <c r="AD3578" s="3" t="s">
        <v>86</v>
      </c>
      <c r="AE3578" s="5">
        <v>0</v>
      </c>
    </row>
    <row r="3579" spans="1:31" x14ac:dyDescent="0.25">
      <c r="A3579" s="6" t="s">
        <v>86</v>
      </c>
      <c r="B3579" s="3" t="s">
        <v>2764</v>
      </c>
      <c r="C3579" s="3" t="s">
        <v>5488</v>
      </c>
      <c r="D3579" s="4">
        <v>44355</v>
      </c>
      <c r="E3579" s="4">
        <v>44355</v>
      </c>
      <c r="F3579" s="4">
        <v>44356</v>
      </c>
      <c r="G3579" s="3" t="s">
        <v>89</v>
      </c>
      <c r="H3579" s="3" t="s">
        <v>90</v>
      </c>
      <c r="I3579" s="5">
        <v>92339</v>
      </c>
      <c r="J3579" s="3" t="s">
        <v>91</v>
      </c>
      <c r="K3579" s="3" t="s">
        <v>90</v>
      </c>
      <c r="L3579" s="5">
        <v>92339</v>
      </c>
      <c r="M3579" s="5">
        <v>1086.98</v>
      </c>
      <c r="N3579" s="41" t="str">
        <f>IF(M3579="","",IF(M3579&lt;0,-M3579&amp;"_"&amp;COUNTIF(M$2:M3579,M3579),M3579&amp;"_"&amp;COUNTIF(M$2:M3579,M3579)))</f>
        <v>1086.98_1</v>
      </c>
      <c r="O3579" s="42" t="str">
        <f t="shared" si="55"/>
        <v/>
      </c>
      <c r="P3579" s="3" t="s">
        <v>5489</v>
      </c>
      <c r="Q3579" s="3" t="s">
        <v>5493</v>
      </c>
      <c r="R3579" s="3" t="s">
        <v>5536</v>
      </c>
      <c r="S3579" s="3" t="s">
        <v>86</v>
      </c>
      <c r="T3579" s="3" t="s">
        <v>95</v>
      </c>
      <c r="U3579" s="3" t="s">
        <v>5492</v>
      </c>
      <c r="V3579" s="3" t="s">
        <v>86</v>
      </c>
      <c r="W3579" s="3" t="s">
        <v>86</v>
      </c>
      <c r="X3579" s="3" t="s">
        <v>86</v>
      </c>
      <c r="Y3579" s="3" t="s">
        <v>97</v>
      </c>
      <c r="Z3579" s="3" t="s">
        <v>86</v>
      </c>
      <c r="AA3579" s="4"/>
      <c r="AB3579" s="3" t="s">
        <v>86</v>
      </c>
      <c r="AC3579" s="3" t="s">
        <v>86</v>
      </c>
      <c r="AD3579" s="3" t="s">
        <v>86</v>
      </c>
      <c r="AE3579" s="5">
        <v>0</v>
      </c>
    </row>
    <row r="3580" spans="1:31" x14ac:dyDescent="0.25">
      <c r="A3580" s="6" t="s">
        <v>86</v>
      </c>
      <c r="B3580" s="3" t="s">
        <v>2764</v>
      </c>
      <c r="C3580" s="3" t="s">
        <v>5488</v>
      </c>
      <c r="D3580" s="4">
        <v>44355</v>
      </c>
      <c r="E3580" s="4">
        <v>44355</v>
      </c>
      <c r="F3580" s="4">
        <v>44356</v>
      </c>
      <c r="G3580" s="3" t="s">
        <v>89</v>
      </c>
      <c r="H3580" s="3" t="s">
        <v>90</v>
      </c>
      <c r="I3580" s="5">
        <v>83376</v>
      </c>
      <c r="J3580" s="3" t="s">
        <v>91</v>
      </c>
      <c r="K3580" s="3" t="s">
        <v>90</v>
      </c>
      <c r="L3580" s="5">
        <v>83376</v>
      </c>
      <c r="M3580" s="5">
        <v>981.47</v>
      </c>
      <c r="N3580" s="41" t="str">
        <f>IF(M3580="","",IF(M3580&lt;0,-M3580&amp;"_"&amp;COUNTIF(M$2:M3580,M3580),M3580&amp;"_"&amp;COUNTIF(M$2:M3580,M3580)))</f>
        <v>981.47_1</v>
      </c>
      <c r="O3580" s="42" t="str">
        <f t="shared" si="55"/>
        <v/>
      </c>
      <c r="P3580" s="3" t="s">
        <v>5489</v>
      </c>
      <c r="Q3580" s="3" t="s">
        <v>5495</v>
      </c>
      <c r="R3580" s="3" t="s">
        <v>5537</v>
      </c>
      <c r="S3580" s="3" t="s">
        <v>86</v>
      </c>
      <c r="T3580" s="3" t="s">
        <v>95</v>
      </c>
      <c r="U3580" s="3" t="s">
        <v>5492</v>
      </c>
      <c r="V3580" s="3" t="s">
        <v>86</v>
      </c>
      <c r="W3580" s="3" t="s">
        <v>86</v>
      </c>
      <c r="X3580" s="3" t="s">
        <v>86</v>
      </c>
      <c r="Y3580" s="3" t="s">
        <v>97</v>
      </c>
      <c r="Z3580" s="3" t="s">
        <v>86</v>
      </c>
      <c r="AA3580" s="4"/>
      <c r="AB3580" s="3" t="s">
        <v>86</v>
      </c>
      <c r="AC3580" s="3" t="s">
        <v>86</v>
      </c>
      <c r="AD3580" s="3" t="s">
        <v>86</v>
      </c>
      <c r="AE3580" s="5">
        <v>0</v>
      </c>
    </row>
    <row r="3581" spans="1:31" x14ac:dyDescent="0.25">
      <c r="A3581" s="6" t="s">
        <v>86</v>
      </c>
      <c r="B3581" s="3" t="s">
        <v>2764</v>
      </c>
      <c r="C3581" s="3" t="s">
        <v>5488</v>
      </c>
      <c r="D3581" s="4">
        <v>44355</v>
      </c>
      <c r="E3581" s="4">
        <v>44355</v>
      </c>
      <c r="F3581" s="4">
        <v>44356</v>
      </c>
      <c r="G3581" s="3" t="s">
        <v>89</v>
      </c>
      <c r="H3581" s="3" t="s">
        <v>90</v>
      </c>
      <c r="I3581" s="5">
        <v>83376</v>
      </c>
      <c r="J3581" s="3" t="s">
        <v>91</v>
      </c>
      <c r="K3581" s="3" t="s">
        <v>90</v>
      </c>
      <c r="L3581" s="5">
        <v>83376</v>
      </c>
      <c r="M3581" s="5">
        <v>981.47</v>
      </c>
      <c r="N3581" s="41" t="str">
        <f>IF(M3581="","",IF(M3581&lt;0,-M3581&amp;"_"&amp;COUNTIF(M$2:M3581,M3581),M3581&amp;"_"&amp;COUNTIF(M$2:M3581,M3581)))</f>
        <v>981.47_2</v>
      </c>
      <c r="O3581" s="42" t="str">
        <f t="shared" si="55"/>
        <v/>
      </c>
      <c r="P3581" s="3" t="s">
        <v>5489</v>
      </c>
      <c r="Q3581" s="3" t="s">
        <v>5497</v>
      </c>
      <c r="R3581" s="3" t="s">
        <v>5538</v>
      </c>
      <c r="S3581" s="3" t="s">
        <v>86</v>
      </c>
      <c r="T3581" s="3" t="s">
        <v>95</v>
      </c>
      <c r="U3581" s="3" t="s">
        <v>5492</v>
      </c>
      <c r="V3581" s="3" t="s">
        <v>86</v>
      </c>
      <c r="W3581" s="3" t="s">
        <v>86</v>
      </c>
      <c r="X3581" s="3" t="s">
        <v>86</v>
      </c>
      <c r="Y3581" s="3" t="s">
        <v>97</v>
      </c>
      <c r="Z3581" s="3" t="s">
        <v>86</v>
      </c>
      <c r="AA3581" s="4"/>
      <c r="AB3581" s="3" t="s">
        <v>86</v>
      </c>
      <c r="AC3581" s="3" t="s">
        <v>86</v>
      </c>
      <c r="AD3581" s="3" t="s">
        <v>86</v>
      </c>
      <c r="AE3581" s="5">
        <v>0</v>
      </c>
    </row>
    <row r="3582" spans="1:31" x14ac:dyDescent="0.25">
      <c r="A3582" s="6" t="s">
        <v>86</v>
      </c>
      <c r="B3582" s="3" t="s">
        <v>2764</v>
      </c>
      <c r="C3582" s="3" t="s">
        <v>5488</v>
      </c>
      <c r="D3582" s="4">
        <v>44355</v>
      </c>
      <c r="E3582" s="4">
        <v>44355</v>
      </c>
      <c r="F3582" s="4">
        <v>44356</v>
      </c>
      <c r="G3582" s="3" t="s">
        <v>89</v>
      </c>
      <c r="H3582" s="3" t="s">
        <v>90</v>
      </c>
      <c r="I3582" s="5">
        <v>73711</v>
      </c>
      <c r="J3582" s="3" t="s">
        <v>91</v>
      </c>
      <c r="K3582" s="3" t="s">
        <v>90</v>
      </c>
      <c r="L3582" s="5">
        <v>73711</v>
      </c>
      <c r="M3582" s="5">
        <v>867.7</v>
      </c>
      <c r="N3582" s="41" t="str">
        <f>IF(M3582="","",IF(M3582&lt;0,-M3582&amp;"_"&amp;COUNTIF(M$2:M3582,M3582),M3582&amp;"_"&amp;COUNTIF(M$2:M3582,M3582)))</f>
        <v>867.7_1</v>
      </c>
      <c r="O3582" s="42" t="str">
        <f t="shared" si="55"/>
        <v/>
      </c>
      <c r="P3582" s="3" t="s">
        <v>5489</v>
      </c>
      <c r="Q3582" s="3" t="s">
        <v>5499</v>
      </c>
      <c r="R3582" s="3" t="s">
        <v>5539</v>
      </c>
      <c r="S3582" s="3" t="s">
        <v>86</v>
      </c>
      <c r="T3582" s="3" t="s">
        <v>95</v>
      </c>
      <c r="U3582" s="3" t="s">
        <v>5492</v>
      </c>
      <c r="V3582" s="3" t="s">
        <v>86</v>
      </c>
      <c r="W3582" s="3" t="s">
        <v>86</v>
      </c>
      <c r="X3582" s="3" t="s">
        <v>86</v>
      </c>
      <c r="Y3582" s="3" t="s">
        <v>97</v>
      </c>
      <c r="Z3582" s="3" t="s">
        <v>86</v>
      </c>
      <c r="AA3582" s="4"/>
      <c r="AB3582" s="3" t="s">
        <v>86</v>
      </c>
      <c r="AC3582" s="3" t="s">
        <v>86</v>
      </c>
      <c r="AD3582" s="3" t="s">
        <v>86</v>
      </c>
      <c r="AE3582" s="5">
        <v>0</v>
      </c>
    </row>
    <row r="3583" spans="1:31" x14ac:dyDescent="0.25">
      <c r="A3583" s="6" t="s">
        <v>86</v>
      </c>
      <c r="B3583" s="3" t="s">
        <v>2764</v>
      </c>
      <c r="C3583" s="3" t="s">
        <v>5488</v>
      </c>
      <c r="D3583" s="4">
        <v>44355</v>
      </c>
      <c r="E3583" s="4">
        <v>44355</v>
      </c>
      <c r="F3583" s="4">
        <v>44356</v>
      </c>
      <c r="G3583" s="3" t="s">
        <v>89</v>
      </c>
      <c r="H3583" s="3" t="s">
        <v>90</v>
      </c>
      <c r="I3583" s="5">
        <v>16866</v>
      </c>
      <c r="J3583" s="3" t="s">
        <v>91</v>
      </c>
      <c r="K3583" s="3" t="s">
        <v>90</v>
      </c>
      <c r="L3583" s="5">
        <v>16866</v>
      </c>
      <c r="M3583" s="5">
        <v>198.54</v>
      </c>
      <c r="N3583" s="41" t="str">
        <f>IF(M3583="","",IF(M3583&lt;0,-M3583&amp;"_"&amp;COUNTIF(M$2:M3583,M3583),M3583&amp;"_"&amp;COUNTIF(M$2:M3583,M3583)))</f>
        <v>198.54_1</v>
      </c>
      <c r="O3583" s="42" t="str">
        <f t="shared" si="55"/>
        <v/>
      </c>
      <c r="P3583" s="3" t="s">
        <v>5489</v>
      </c>
      <c r="Q3583" s="3" t="s">
        <v>5501</v>
      </c>
      <c r="R3583" s="3" t="s">
        <v>5540</v>
      </c>
      <c r="S3583" s="3" t="s">
        <v>86</v>
      </c>
      <c r="T3583" s="3" t="s">
        <v>95</v>
      </c>
      <c r="U3583" s="3" t="s">
        <v>5492</v>
      </c>
      <c r="V3583" s="3" t="s">
        <v>86</v>
      </c>
      <c r="W3583" s="3" t="s">
        <v>86</v>
      </c>
      <c r="X3583" s="3" t="s">
        <v>86</v>
      </c>
      <c r="Y3583" s="3" t="s">
        <v>97</v>
      </c>
      <c r="Z3583" s="3" t="s">
        <v>86</v>
      </c>
      <c r="AA3583" s="4"/>
      <c r="AB3583" s="3" t="s">
        <v>86</v>
      </c>
      <c r="AC3583" s="3" t="s">
        <v>86</v>
      </c>
      <c r="AD3583" s="3" t="s">
        <v>86</v>
      </c>
      <c r="AE3583" s="5">
        <v>0</v>
      </c>
    </row>
    <row r="3584" spans="1:31" x14ac:dyDescent="0.25">
      <c r="A3584" s="6" t="s">
        <v>86</v>
      </c>
      <c r="B3584" s="3" t="s">
        <v>2764</v>
      </c>
      <c r="C3584" s="3" t="s">
        <v>5488</v>
      </c>
      <c r="D3584" s="4">
        <v>44355</v>
      </c>
      <c r="E3584" s="4">
        <v>44355</v>
      </c>
      <c r="F3584" s="4">
        <v>44356</v>
      </c>
      <c r="G3584" s="3" t="s">
        <v>89</v>
      </c>
      <c r="H3584" s="3" t="s">
        <v>90</v>
      </c>
      <c r="I3584" s="5">
        <v>15526</v>
      </c>
      <c r="J3584" s="3" t="s">
        <v>91</v>
      </c>
      <c r="K3584" s="3" t="s">
        <v>90</v>
      </c>
      <c r="L3584" s="5">
        <v>15526</v>
      </c>
      <c r="M3584" s="5">
        <v>182.77</v>
      </c>
      <c r="N3584" s="41" t="str">
        <f>IF(M3584="","",IF(M3584&lt;0,-M3584&amp;"_"&amp;COUNTIF(M$2:M3584,M3584),M3584&amp;"_"&amp;COUNTIF(M$2:M3584,M3584)))</f>
        <v>182.77_3</v>
      </c>
      <c r="O3584" s="42" t="str">
        <f t="shared" si="55"/>
        <v/>
      </c>
      <c r="P3584" s="3" t="s">
        <v>5489</v>
      </c>
      <c r="Q3584" s="3" t="s">
        <v>5503</v>
      </c>
      <c r="R3584" s="3" t="s">
        <v>5541</v>
      </c>
      <c r="S3584" s="3" t="s">
        <v>86</v>
      </c>
      <c r="T3584" s="3" t="s">
        <v>95</v>
      </c>
      <c r="U3584" s="3" t="s">
        <v>5492</v>
      </c>
      <c r="V3584" s="3" t="s">
        <v>86</v>
      </c>
      <c r="W3584" s="3" t="s">
        <v>86</v>
      </c>
      <c r="X3584" s="3" t="s">
        <v>86</v>
      </c>
      <c r="Y3584" s="3" t="s">
        <v>97</v>
      </c>
      <c r="Z3584" s="3" t="s">
        <v>86</v>
      </c>
      <c r="AA3584" s="4"/>
      <c r="AB3584" s="3" t="s">
        <v>86</v>
      </c>
      <c r="AC3584" s="3" t="s">
        <v>86</v>
      </c>
      <c r="AD3584" s="3" t="s">
        <v>86</v>
      </c>
      <c r="AE3584" s="5">
        <v>0</v>
      </c>
    </row>
    <row r="3585" spans="1:31" x14ac:dyDescent="0.25">
      <c r="A3585" s="6" t="s">
        <v>86</v>
      </c>
      <c r="B3585" s="3" t="s">
        <v>2764</v>
      </c>
      <c r="C3585" s="3" t="s">
        <v>5488</v>
      </c>
      <c r="D3585" s="4">
        <v>44355</v>
      </c>
      <c r="E3585" s="4">
        <v>44355</v>
      </c>
      <c r="F3585" s="4">
        <v>44356</v>
      </c>
      <c r="G3585" s="3" t="s">
        <v>89</v>
      </c>
      <c r="H3585" s="3" t="s">
        <v>90</v>
      </c>
      <c r="I3585" s="5">
        <v>13498</v>
      </c>
      <c r="J3585" s="3" t="s">
        <v>91</v>
      </c>
      <c r="K3585" s="3" t="s">
        <v>90</v>
      </c>
      <c r="L3585" s="5">
        <v>13498</v>
      </c>
      <c r="M3585" s="5">
        <v>158.88999999999999</v>
      </c>
      <c r="N3585" s="41" t="str">
        <f>IF(M3585="","",IF(M3585&lt;0,-M3585&amp;"_"&amp;COUNTIF(M$2:M3585,M3585),M3585&amp;"_"&amp;COUNTIF(M$2:M3585,M3585)))</f>
        <v>158.89_1</v>
      </c>
      <c r="O3585" s="42" t="str">
        <f t="shared" si="55"/>
        <v/>
      </c>
      <c r="P3585" s="3" t="s">
        <v>5489</v>
      </c>
      <c r="Q3585" s="3" t="s">
        <v>3890</v>
      </c>
      <c r="R3585" s="3" t="s">
        <v>5542</v>
      </c>
      <c r="S3585" s="3" t="s">
        <v>86</v>
      </c>
      <c r="T3585" s="3" t="s">
        <v>95</v>
      </c>
      <c r="U3585" s="3" t="s">
        <v>5492</v>
      </c>
      <c r="V3585" s="3" t="s">
        <v>86</v>
      </c>
      <c r="W3585" s="3" t="s">
        <v>86</v>
      </c>
      <c r="X3585" s="3" t="s">
        <v>86</v>
      </c>
      <c r="Y3585" s="3" t="s">
        <v>97</v>
      </c>
      <c r="Z3585" s="3" t="s">
        <v>86</v>
      </c>
      <c r="AA3585" s="4"/>
      <c r="AB3585" s="3" t="s">
        <v>86</v>
      </c>
      <c r="AC3585" s="3" t="s">
        <v>86</v>
      </c>
      <c r="AD3585" s="3" t="s">
        <v>86</v>
      </c>
      <c r="AE3585" s="5">
        <v>0</v>
      </c>
    </row>
    <row r="3586" spans="1:31" x14ac:dyDescent="0.25">
      <c r="A3586" s="6" t="s">
        <v>86</v>
      </c>
      <c r="B3586" s="3" t="s">
        <v>2764</v>
      </c>
      <c r="C3586" s="3" t="s">
        <v>5543</v>
      </c>
      <c r="D3586" s="4">
        <v>44355</v>
      </c>
      <c r="E3586" s="4">
        <v>44355</v>
      </c>
      <c r="F3586" s="4">
        <v>44362</v>
      </c>
      <c r="G3586" s="3" t="s">
        <v>89</v>
      </c>
      <c r="H3586" s="3" t="s">
        <v>90</v>
      </c>
      <c r="I3586" s="5">
        <v>203794</v>
      </c>
      <c r="J3586" s="3" t="s">
        <v>91</v>
      </c>
      <c r="K3586" s="3" t="s">
        <v>90</v>
      </c>
      <c r="L3586" s="5">
        <v>203794</v>
      </c>
      <c r="M3586" s="5">
        <v>2398.9899999999998</v>
      </c>
      <c r="N3586" s="41" t="str">
        <f>IF(M3586="","",IF(M3586&lt;0,-M3586&amp;"_"&amp;COUNTIF(M$2:M3586,M3586),M3586&amp;"_"&amp;COUNTIF(M$2:M3586,M3586)))</f>
        <v>2398.99_1</v>
      </c>
      <c r="O3586" s="42" t="str">
        <f t="shared" ref="O3586:O3649" si="56">IF(COUNTIF(N:N,N3586)=2,"x","")</f>
        <v/>
      </c>
      <c r="P3586" s="3" t="s">
        <v>5312</v>
      </c>
      <c r="Q3586" s="3" t="s">
        <v>5313</v>
      </c>
      <c r="R3586" s="3" t="s">
        <v>5544</v>
      </c>
      <c r="S3586" s="3" t="s">
        <v>86</v>
      </c>
      <c r="T3586" s="3" t="s">
        <v>95</v>
      </c>
      <c r="U3586" s="3" t="s">
        <v>5315</v>
      </c>
      <c r="V3586" s="3" t="s">
        <v>86</v>
      </c>
      <c r="W3586" s="3" t="s">
        <v>86</v>
      </c>
      <c r="X3586" s="3" t="s">
        <v>86</v>
      </c>
      <c r="Y3586" s="3" t="s">
        <v>97</v>
      </c>
      <c r="Z3586" s="3" t="s">
        <v>86</v>
      </c>
      <c r="AA3586" s="4"/>
      <c r="AB3586" s="3" t="s">
        <v>86</v>
      </c>
      <c r="AC3586" s="3" t="s">
        <v>86</v>
      </c>
      <c r="AD3586" s="3" t="s">
        <v>86</v>
      </c>
      <c r="AE3586" s="5">
        <v>0</v>
      </c>
    </row>
    <row r="3587" spans="1:31" x14ac:dyDescent="0.25">
      <c r="A3587" s="6" t="s">
        <v>86</v>
      </c>
      <c r="B3587" s="3" t="s">
        <v>2764</v>
      </c>
      <c r="C3587" s="3" t="s">
        <v>5514</v>
      </c>
      <c r="D3587" s="4">
        <v>44355</v>
      </c>
      <c r="E3587" s="4">
        <v>44355</v>
      </c>
      <c r="F3587" s="4">
        <v>44356</v>
      </c>
      <c r="G3587" s="3" t="s">
        <v>89</v>
      </c>
      <c r="H3587" s="3" t="s">
        <v>90</v>
      </c>
      <c r="I3587" s="5">
        <v>4360</v>
      </c>
      <c r="J3587" s="3" t="s">
        <v>91</v>
      </c>
      <c r="K3587" s="3" t="s">
        <v>90</v>
      </c>
      <c r="L3587" s="5">
        <v>4360</v>
      </c>
      <c r="M3587" s="5">
        <v>51.32</v>
      </c>
      <c r="N3587" s="41" t="str">
        <f>IF(M3587="","",IF(M3587&lt;0,-M3587&amp;"_"&amp;COUNTIF(M$2:M3587,M3587),M3587&amp;"_"&amp;COUNTIF(M$2:M3587,M3587)))</f>
        <v>51.32_1</v>
      </c>
      <c r="O3587" s="42" t="str">
        <f t="shared" si="56"/>
        <v/>
      </c>
      <c r="P3587" s="3" t="s">
        <v>5515</v>
      </c>
      <c r="Q3587" s="3" t="s">
        <v>3395</v>
      </c>
      <c r="R3587" s="3" t="s">
        <v>5545</v>
      </c>
      <c r="S3587" s="3" t="s">
        <v>86</v>
      </c>
      <c r="T3587" s="3" t="s">
        <v>95</v>
      </c>
      <c r="U3587" s="3" t="s">
        <v>120</v>
      </c>
      <c r="V3587" s="3" t="s">
        <v>86</v>
      </c>
      <c r="W3587" s="3" t="s">
        <v>86</v>
      </c>
      <c r="X3587" s="3" t="s">
        <v>86</v>
      </c>
      <c r="Y3587" s="3" t="s">
        <v>97</v>
      </c>
      <c r="Z3587" s="3" t="s">
        <v>86</v>
      </c>
      <c r="AA3587" s="4"/>
      <c r="AB3587" s="3" t="s">
        <v>86</v>
      </c>
      <c r="AC3587" s="3" t="s">
        <v>86</v>
      </c>
      <c r="AD3587" s="3" t="s">
        <v>86</v>
      </c>
      <c r="AE3587" s="5">
        <v>0</v>
      </c>
    </row>
    <row r="3588" spans="1:31" x14ac:dyDescent="0.25">
      <c r="A3588" s="6" t="s">
        <v>86</v>
      </c>
      <c r="B3588" s="3" t="s">
        <v>2774</v>
      </c>
      <c r="C3588" s="3" t="s">
        <v>5546</v>
      </c>
      <c r="D3588" s="4">
        <v>44355</v>
      </c>
      <c r="E3588" s="4">
        <v>44355</v>
      </c>
      <c r="F3588" s="4">
        <v>44356</v>
      </c>
      <c r="G3588" s="3" t="s">
        <v>2488</v>
      </c>
      <c r="H3588" s="3" t="s">
        <v>160</v>
      </c>
      <c r="I3588" s="5">
        <v>0.27</v>
      </c>
      <c r="J3588" s="3" t="s">
        <v>5472</v>
      </c>
      <c r="K3588" s="3" t="s">
        <v>90</v>
      </c>
      <c r="L3588" s="5">
        <v>22.95</v>
      </c>
      <c r="M3588" s="5">
        <v>0.27</v>
      </c>
      <c r="N3588" s="41" t="str">
        <f>IF(M3588="","",IF(M3588&lt;0,-M3588&amp;"_"&amp;COUNTIF(M$2:M3588,M3588),M3588&amp;"_"&amp;COUNTIF(M$2:M3588,M3588)))</f>
        <v>0.27_2</v>
      </c>
      <c r="O3588" s="42" t="str">
        <f t="shared" si="56"/>
        <v/>
      </c>
      <c r="P3588" s="3" t="s">
        <v>5547</v>
      </c>
      <c r="Q3588" s="3" t="s">
        <v>5548</v>
      </c>
      <c r="R3588" s="3" t="s">
        <v>5549</v>
      </c>
      <c r="S3588" s="3" t="s">
        <v>86</v>
      </c>
      <c r="T3588" s="3" t="s">
        <v>95</v>
      </c>
      <c r="U3588" s="3" t="s">
        <v>5548</v>
      </c>
      <c r="V3588" s="3" t="s">
        <v>86</v>
      </c>
      <c r="W3588" s="3" t="s">
        <v>86</v>
      </c>
      <c r="X3588" s="3" t="s">
        <v>86</v>
      </c>
      <c r="Y3588" s="3" t="s">
        <v>97</v>
      </c>
      <c r="Z3588" s="3" t="s">
        <v>86</v>
      </c>
      <c r="AA3588" s="4"/>
      <c r="AB3588" s="3" t="s">
        <v>86</v>
      </c>
      <c r="AC3588" s="3" t="s">
        <v>86</v>
      </c>
      <c r="AD3588" s="3" t="s">
        <v>86</v>
      </c>
      <c r="AE3588" s="5">
        <v>0</v>
      </c>
    </row>
    <row r="3589" spans="1:31" x14ac:dyDescent="0.25">
      <c r="A3589" s="6" t="s">
        <v>86</v>
      </c>
      <c r="B3589" s="3" t="s">
        <v>2774</v>
      </c>
      <c r="C3589" s="3" t="s">
        <v>5550</v>
      </c>
      <c r="D3589" s="4">
        <v>44355</v>
      </c>
      <c r="E3589" s="4">
        <v>44355</v>
      </c>
      <c r="F3589" s="4">
        <v>44356</v>
      </c>
      <c r="G3589" s="3" t="s">
        <v>2488</v>
      </c>
      <c r="H3589" s="3" t="s">
        <v>160</v>
      </c>
      <c r="I3589" s="5">
        <v>72.930000000000007</v>
      </c>
      <c r="J3589" s="3" t="s">
        <v>5551</v>
      </c>
      <c r="K3589" s="3" t="s">
        <v>90</v>
      </c>
      <c r="L3589" s="5">
        <v>6180.45</v>
      </c>
      <c r="M3589" s="5">
        <v>72.930000000000007</v>
      </c>
      <c r="N3589" s="41" t="str">
        <f>IF(M3589="","",IF(M3589&lt;0,-M3589&amp;"_"&amp;COUNTIF(M$2:M3589,M3589),M3589&amp;"_"&amp;COUNTIF(M$2:M3589,M3589)))</f>
        <v>72.93_1</v>
      </c>
      <c r="O3589" s="42" t="str">
        <f t="shared" si="56"/>
        <v/>
      </c>
      <c r="P3589" s="3" t="s">
        <v>5552</v>
      </c>
      <c r="Q3589" s="3" t="s">
        <v>5553</v>
      </c>
      <c r="R3589" s="3" t="s">
        <v>5554</v>
      </c>
      <c r="S3589" s="3" t="s">
        <v>86</v>
      </c>
      <c r="T3589" s="3" t="s">
        <v>95</v>
      </c>
      <c r="U3589" s="3" t="s">
        <v>5553</v>
      </c>
      <c r="V3589" s="3" t="s">
        <v>86</v>
      </c>
      <c r="W3589" s="3" t="s">
        <v>86</v>
      </c>
      <c r="X3589" s="3" t="s">
        <v>86</v>
      </c>
      <c r="Y3589" s="3" t="s">
        <v>97</v>
      </c>
      <c r="Z3589" s="3" t="s">
        <v>86</v>
      </c>
      <c r="AA3589" s="4"/>
      <c r="AB3589" s="3" t="s">
        <v>86</v>
      </c>
      <c r="AC3589" s="3" t="s">
        <v>86</v>
      </c>
      <c r="AD3589" s="3" t="s">
        <v>86</v>
      </c>
      <c r="AE3589" s="5">
        <v>0</v>
      </c>
    </row>
    <row r="3590" spans="1:31" x14ac:dyDescent="0.25">
      <c r="A3590" s="6" t="s">
        <v>86</v>
      </c>
      <c r="B3590" s="3" t="s">
        <v>2774</v>
      </c>
      <c r="C3590" s="3" t="s">
        <v>5555</v>
      </c>
      <c r="D3590" s="4">
        <v>44355</v>
      </c>
      <c r="E3590" s="4">
        <v>44355</v>
      </c>
      <c r="F3590" s="4">
        <v>44356</v>
      </c>
      <c r="G3590" s="3" t="s">
        <v>2488</v>
      </c>
      <c r="H3590" s="3" t="s">
        <v>160</v>
      </c>
      <c r="I3590" s="5">
        <v>127.27</v>
      </c>
      <c r="J3590" s="3" t="s">
        <v>5556</v>
      </c>
      <c r="K3590" s="3" t="s">
        <v>90</v>
      </c>
      <c r="L3590" s="5">
        <v>10786.27</v>
      </c>
      <c r="M3590" s="5">
        <v>127.27</v>
      </c>
      <c r="N3590" s="41" t="str">
        <f>IF(M3590="","",IF(M3590&lt;0,-M3590&amp;"_"&amp;COUNTIF(M$2:M3590,M3590),M3590&amp;"_"&amp;COUNTIF(M$2:M3590,M3590)))</f>
        <v>127.27_1</v>
      </c>
      <c r="O3590" s="42" t="str">
        <f t="shared" si="56"/>
        <v/>
      </c>
      <c r="P3590" s="3" t="s">
        <v>5557</v>
      </c>
      <c r="Q3590" s="3" t="s">
        <v>5558</v>
      </c>
      <c r="R3590" s="3" t="s">
        <v>5559</v>
      </c>
      <c r="S3590" s="3" t="s">
        <v>86</v>
      </c>
      <c r="T3590" s="3" t="s">
        <v>95</v>
      </c>
      <c r="U3590" s="3" t="s">
        <v>5558</v>
      </c>
      <c r="V3590" s="3" t="s">
        <v>86</v>
      </c>
      <c r="W3590" s="3" t="s">
        <v>86</v>
      </c>
      <c r="X3590" s="3" t="s">
        <v>86</v>
      </c>
      <c r="Y3590" s="3" t="s">
        <v>97</v>
      </c>
      <c r="Z3590" s="3" t="s">
        <v>86</v>
      </c>
      <c r="AA3590" s="4"/>
      <c r="AB3590" s="3" t="s">
        <v>86</v>
      </c>
      <c r="AC3590" s="3" t="s">
        <v>86</v>
      </c>
      <c r="AD3590" s="3" t="s">
        <v>86</v>
      </c>
      <c r="AE3590" s="5">
        <v>0</v>
      </c>
    </row>
    <row r="3591" spans="1:31" x14ac:dyDescent="0.25">
      <c r="A3591" s="6" t="s">
        <v>86</v>
      </c>
      <c r="B3591" s="3" t="s">
        <v>2459</v>
      </c>
      <c r="C3591" s="3" t="s">
        <v>5560</v>
      </c>
      <c r="D3591" s="4">
        <v>44356</v>
      </c>
      <c r="E3591" s="4">
        <v>44356</v>
      </c>
      <c r="F3591" s="4">
        <v>44367</v>
      </c>
      <c r="G3591" s="3" t="s">
        <v>89</v>
      </c>
      <c r="H3591" s="3" t="s">
        <v>90</v>
      </c>
      <c r="I3591" s="5">
        <v>2753</v>
      </c>
      <c r="J3591" s="3" t="s">
        <v>91</v>
      </c>
      <c r="K3591" s="3" t="s">
        <v>90</v>
      </c>
      <c r="L3591" s="5">
        <v>2753</v>
      </c>
      <c r="M3591" s="5">
        <v>32.409999999999997</v>
      </c>
      <c r="N3591" s="41" t="str">
        <f>IF(M3591="","",IF(M3591&lt;0,-M3591&amp;"_"&amp;COUNTIF(M$2:M3591,M3591),M3591&amp;"_"&amp;COUNTIF(M$2:M3591,M3591)))</f>
        <v>32.41_1</v>
      </c>
      <c r="O3591" s="42" t="str">
        <f t="shared" si="56"/>
        <v/>
      </c>
      <c r="P3591" s="3" t="s">
        <v>5561</v>
      </c>
      <c r="Q3591" s="3" t="s">
        <v>5562</v>
      </c>
      <c r="R3591" s="3" t="s">
        <v>5563</v>
      </c>
      <c r="S3591" s="3" t="s">
        <v>86</v>
      </c>
      <c r="T3591" s="3" t="s">
        <v>95</v>
      </c>
      <c r="U3591" s="3" t="s">
        <v>5564</v>
      </c>
      <c r="V3591" s="3" t="s">
        <v>86</v>
      </c>
      <c r="W3591" s="3" t="s">
        <v>86</v>
      </c>
      <c r="X3591" s="3" t="s">
        <v>86</v>
      </c>
      <c r="Y3591" s="3" t="s">
        <v>97</v>
      </c>
      <c r="Z3591" s="3" t="s">
        <v>86</v>
      </c>
      <c r="AA3591" s="4"/>
      <c r="AB3591" s="3" t="s">
        <v>86</v>
      </c>
      <c r="AC3591" s="3" t="s">
        <v>86</v>
      </c>
      <c r="AD3591" s="3" t="s">
        <v>86</v>
      </c>
      <c r="AE3591" s="5">
        <v>0</v>
      </c>
    </row>
    <row r="3592" spans="1:31" x14ac:dyDescent="0.25">
      <c r="A3592" s="6" t="s">
        <v>86</v>
      </c>
      <c r="B3592" s="3" t="s">
        <v>2459</v>
      </c>
      <c r="C3592" s="3" t="s">
        <v>5560</v>
      </c>
      <c r="D3592" s="4">
        <v>44356</v>
      </c>
      <c r="E3592" s="4">
        <v>44356</v>
      </c>
      <c r="F3592" s="4">
        <v>44367</v>
      </c>
      <c r="G3592" s="3" t="s">
        <v>89</v>
      </c>
      <c r="H3592" s="3" t="s">
        <v>90</v>
      </c>
      <c r="I3592" s="5">
        <v>49490</v>
      </c>
      <c r="J3592" s="3" t="s">
        <v>91</v>
      </c>
      <c r="K3592" s="3" t="s">
        <v>90</v>
      </c>
      <c r="L3592" s="5">
        <v>49490</v>
      </c>
      <c r="M3592" s="5">
        <v>582.58000000000004</v>
      </c>
      <c r="N3592" s="41" t="str">
        <f>IF(M3592="","",IF(M3592&lt;0,-M3592&amp;"_"&amp;COUNTIF(M$2:M3592,M3592),M3592&amp;"_"&amp;COUNTIF(M$2:M3592,M3592)))</f>
        <v>582.58_1</v>
      </c>
      <c r="O3592" s="42" t="str">
        <f t="shared" si="56"/>
        <v/>
      </c>
      <c r="P3592" s="3" t="s">
        <v>5561</v>
      </c>
      <c r="Q3592" s="3" t="s">
        <v>5562</v>
      </c>
      <c r="R3592" s="3" t="s">
        <v>5565</v>
      </c>
      <c r="S3592" s="3" t="s">
        <v>86</v>
      </c>
      <c r="T3592" s="3" t="s">
        <v>95</v>
      </c>
      <c r="U3592" s="3" t="s">
        <v>5564</v>
      </c>
      <c r="V3592" s="3" t="s">
        <v>86</v>
      </c>
      <c r="W3592" s="3" t="s">
        <v>86</v>
      </c>
      <c r="X3592" s="3" t="s">
        <v>86</v>
      </c>
      <c r="Y3592" s="3" t="s">
        <v>97</v>
      </c>
      <c r="Z3592" s="3" t="s">
        <v>86</v>
      </c>
      <c r="AA3592" s="4"/>
      <c r="AB3592" s="3" t="s">
        <v>86</v>
      </c>
      <c r="AC3592" s="3" t="s">
        <v>86</v>
      </c>
      <c r="AD3592" s="3" t="s">
        <v>86</v>
      </c>
      <c r="AE3592" s="5">
        <v>0</v>
      </c>
    </row>
    <row r="3593" spans="1:31" x14ac:dyDescent="0.25">
      <c r="A3593" s="6" t="s">
        <v>86</v>
      </c>
      <c r="B3593" s="3" t="s">
        <v>2459</v>
      </c>
      <c r="C3593" s="3" t="s">
        <v>5560</v>
      </c>
      <c r="D3593" s="4">
        <v>44356</v>
      </c>
      <c r="E3593" s="4">
        <v>44356</v>
      </c>
      <c r="F3593" s="4">
        <v>44367</v>
      </c>
      <c r="G3593" s="3" t="s">
        <v>89</v>
      </c>
      <c r="H3593" s="3" t="s">
        <v>90</v>
      </c>
      <c r="I3593" s="5">
        <v>3942</v>
      </c>
      <c r="J3593" s="3" t="s">
        <v>91</v>
      </c>
      <c r="K3593" s="3" t="s">
        <v>90</v>
      </c>
      <c r="L3593" s="5">
        <v>3942</v>
      </c>
      <c r="M3593" s="5">
        <v>46.4</v>
      </c>
      <c r="N3593" s="41" t="str">
        <f>IF(M3593="","",IF(M3593&lt;0,-M3593&amp;"_"&amp;COUNTIF(M$2:M3593,M3593),M3593&amp;"_"&amp;COUNTIF(M$2:M3593,M3593)))</f>
        <v>46.4_1</v>
      </c>
      <c r="O3593" s="42" t="str">
        <f t="shared" si="56"/>
        <v/>
      </c>
      <c r="P3593" s="3" t="s">
        <v>5561</v>
      </c>
      <c r="Q3593" s="3" t="s">
        <v>5562</v>
      </c>
      <c r="R3593" s="3" t="s">
        <v>5566</v>
      </c>
      <c r="S3593" s="3" t="s">
        <v>86</v>
      </c>
      <c r="T3593" s="3" t="s">
        <v>95</v>
      </c>
      <c r="U3593" s="3" t="s">
        <v>5564</v>
      </c>
      <c r="V3593" s="3" t="s">
        <v>86</v>
      </c>
      <c r="W3593" s="3" t="s">
        <v>86</v>
      </c>
      <c r="X3593" s="3" t="s">
        <v>86</v>
      </c>
      <c r="Y3593" s="3" t="s">
        <v>97</v>
      </c>
      <c r="Z3593" s="3" t="s">
        <v>86</v>
      </c>
      <c r="AA3593" s="4"/>
      <c r="AB3593" s="3" t="s">
        <v>86</v>
      </c>
      <c r="AC3593" s="3" t="s">
        <v>86</v>
      </c>
      <c r="AD3593" s="3" t="s">
        <v>86</v>
      </c>
      <c r="AE3593" s="5">
        <v>0</v>
      </c>
    </row>
    <row r="3594" spans="1:31" x14ac:dyDescent="0.25">
      <c r="A3594" s="6" t="s">
        <v>86</v>
      </c>
      <c r="B3594" s="3" t="s">
        <v>2764</v>
      </c>
      <c r="C3594" s="3" t="s">
        <v>5567</v>
      </c>
      <c r="D3594" s="4">
        <v>44356</v>
      </c>
      <c r="E3594" s="4">
        <v>44356</v>
      </c>
      <c r="F3594" s="4">
        <v>44375</v>
      </c>
      <c r="G3594" s="3" t="s">
        <v>211</v>
      </c>
      <c r="H3594" s="3" t="s">
        <v>90</v>
      </c>
      <c r="I3594" s="5">
        <v>20274</v>
      </c>
      <c r="J3594" s="3" t="s">
        <v>91</v>
      </c>
      <c r="K3594" s="3" t="s">
        <v>90</v>
      </c>
      <c r="L3594" s="5">
        <v>20274</v>
      </c>
      <c r="M3594" s="5">
        <v>238.66</v>
      </c>
      <c r="N3594" s="41" t="str">
        <f>IF(M3594="","",IF(M3594&lt;0,-M3594&amp;"_"&amp;COUNTIF(M$2:M3594,M3594),M3594&amp;"_"&amp;COUNTIF(M$2:M3594,M3594)))</f>
        <v>238.66_2</v>
      </c>
      <c r="O3594" s="42" t="str">
        <f t="shared" si="56"/>
        <v/>
      </c>
      <c r="P3594" s="3" t="s">
        <v>5568</v>
      </c>
      <c r="Q3594" s="3" t="s">
        <v>5569</v>
      </c>
      <c r="R3594" s="3" t="s">
        <v>5335</v>
      </c>
      <c r="S3594" s="3" t="s">
        <v>86</v>
      </c>
      <c r="T3594" s="3" t="s">
        <v>95</v>
      </c>
      <c r="U3594" s="3" t="s">
        <v>866</v>
      </c>
      <c r="V3594" s="3" t="s">
        <v>86</v>
      </c>
      <c r="W3594" s="3" t="s">
        <v>86</v>
      </c>
      <c r="X3594" s="3" t="s">
        <v>86</v>
      </c>
      <c r="Y3594" s="3" t="s">
        <v>97</v>
      </c>
      <c r="Z3594" s="3" t="s">
        <v>86</v>
      </c>
      <c r="AA3594" s="4"/>
      <c r="AB3594" s="3" t="s">
        <v>86</v>
      </c>
      <c r="AC3594" s="3" t="s">
        <v>86</v>
      </c>
      <c r="AD3594" s="3" t="s">
        <v>86</v>
      </c>
      <c r="AE3594" s="5">
        <v>0</v>
      </c>
    </row>
    <row r="3595" spans="1:31" x14ac:dyDescent="0.25">
      <c r="A3595" s="6" t="s">
        <v>86</v>
      </c>
      <c r="B3595" s="3" t="s">
        <v>270</v>
      </c>
      <c r="C3595" s="3" t="s">
        <v>5570</v>
      </c>
      <c r="D3595" s="4">
        <v>44356</v>
      </c>
      <c r="E3595" s="4">
        <v>44356</v>
      </c>
      <c r="F3595" s="4">
        <v>44357</v>
      </c>
      <c r="G3595" s="3" t="s">
        <v>839</v>
      </c>
      <c r="H3595" s="3" t="s">
        <v>90</v>
      </c>
      <c r="I3595" s="5">
        <v>50968</v>
      </c>
      <c r="J3595" s="3" t="s">
        <v>91</v>
      </c>
      <c r="K3595" s="3" t="s">
        <v>90</v>
      </c>
      <c r="L3595" s="5">
        <v>50968</v>
      </c>
      <c r="M3595" s="5">
        <v>599.98</v>
      </c>
      <c r="N3595" s="41" t="str">
        <f>IF(M3595="","",IF(M3595&lt;0,-M3595&amp;"_"&amp;COUNTIF(M$2:M3595,M3595),M3595&amp;"_"&amp;COUNTIF(M$2:M3595,M3595)))</f>
        <v>599.98_1</v>
      </c>
      <c r="O3595" s="42" t="str">
        <f t="shared" si="56"/>
        <v/>
      </c>
      <c r="P3595" s="3" t="s">
        <v>5571</v>
      </c>
      <c r="Q3595" s="3" t="s">
        <v>5572</v>
      </c>
      <c r="R3595" s="3" t="s">
        <v>5573</v>
      </c>
      <c r="S3595" s="3" t="s">
        <v>86</v>
      </c>
      <c r="T3595" s="3" t="s">
        <v>95</v>
      </c>
      <c r="U3595" s="3" t="s">
        <v>5574</v>
      </c>
      <c r="V3595" s="3" t="s">
        <v>86</v>
      </c>
      <c r="W3595" s="3" t="s">
        <v>86</v>
      </c>
      <c r="X3595" s="3" t="s">
        <v>86</v>
      </c>
      <c r="Y3595" s="3" t="s">
        <v>97</v>
      </c>
      <c r="Z3595" s="3" t="s">
        <v>86</v>
      </c>
      <c r="AA3595" s="4"/>
      <c r="AB3595" s="3" t="s">
        <v>86</v>
      </c>
      <c r="AC3595" s="3" t="s">
        <v>86</v>
      </c>
      <c r="AD3595" s="3" t="s">
        <v>86</v>
      </c>
      <c r="AE3595" s="5">
        <v>0</v>
      </c>
    </row>
    <row r="3596" spans="1:31" x14ac:dyDescent="0.25">
      <c r="A3596" s="6" t="s">
        <v>86</v>
      </c>
      <c r="B3596" s="3" t="s">
        <v>1285</v>
      </c>
      <c r="C3596" s="3" t="s">
        <v>5575</v>
      </c>
      <c r="D3596" s="4">
        <v>44357</v>
      </c>
      <c r="E3596" s="4">
        <v>44357</v>
      </c>
      <c r="F3596" s="4">
        <v>44382</v>
      </c>
      <c r="G3596" s="3" t="s">
        <v>235</v>
      </c>
      <c r="H3596" s="3" t="s">
        <v>90</v>
      </c>
      <c r="I3596" s="5">
        <v>33500</v>
      </c>
      <c r="J3596" s="3" t="s">
        <v>91</v>
      </c>
      <c r="K3596" s="3" t="s">
        <v>90</v>
      </c>
      <c r="L3596" s="5">
        <v>33500</v>
      </c>
      <c r="M3596" s="5">
        <v>394.35</v>
      </c>
      <c r="N3596" s="41" t="str">
        <f>IF(M3596="","",IF(M3596&lt;0,-M3596&amp;"_"&amp;COUNTIF(M$2:M3596,M3596),M3596&amp;"_"&amp;COUNTIF(M$2:M3596,M3596)))</f>
        <v>394.35_1</v>
      </c>
      <c r="O3596" s="42" t="str">
        <f t="shared" si="56"/>
        <v/>
      </c>
      <c r="P3596" s="3" t="s">
        <v>5576</v>
      </c>
      <c r="Q3596" s="3" t="s">
        <v>1874</v>
      </c>
      <c r="R3596" s="3" t="s">
        <v>5577</v>
      </c>
      <c r="S3596" s="3" t="s">
        <v>86</v>
      </c>
      <c r="T3596" s="3" t="s">
        <v>95</v>
      </c>
      <c r="U3596" s="3" t="s">
        <v>5578</v>
      </c>
      <c r="V3596" s="3" t="s">
        <v>86</v>
      </c>
      <c r="W3596" s="3" t="s">
        <v>86</v>
      </c>
      <c r="X3596" s="3" t="s">
        <v>86</v>
      </c>
      <c r="Y3596" s="3" t="s">
        <v>97</v>
      </c>
      <c r="Z3596" s="3" t="s">
        <v>86</v>
      </c>
      <c r="AA3596" s="4"/>
      <c r="AB3596" s="3" t="s">
        <v>86</v>
      </c>
      <c r="AC3596" s="3" t="s">
        <v>86</v>
      </c>
      <c r="AD3596" s="3" t="s">
        <v>86</v>
      </c>
      <c r="AE3596" s="5">
        <v>0</v>
      </c>
    </row>
    <row r="3597" spans="1:31" x14ac:dyDescent="0.25">
      <c r="A3597" s="6" t="s">
        <v>86</v>
      </c>
      <c r="B3597" s="3" t="s">
        <v>1285</v>
      </c>
      <c r="C3597" s="3" t="s">
        <v>5579</v>
      </c>
      <c r="D3597" s="4">
        <v>44357</v>
      </c>
      <c r="E3597" s="4">
        <v>44357</v>
      </c>
      <c r="F3597" s="4">
        <v>44382</v>
      </c>
      <c r="G3597" s="3" t="s">
        <v>235</v>
      </c>
      <c r="H3597" s="3" t="s">
        <v>90</v>
      </c>
      <c r="I3597" s="5">
        <v>44500</v>
      </c>
      <c r="J3597" s="3" t="s">
        <v>91</v>
      </c>
      <c r="K3597" s="3" t="s">
        <v>90</v>
      </c>
      <c r="L3597" s="5">
        <v>44500</v>
      </c>
      <c r="M3597" s="5">
        <v>523.84</v>
      </c>
      <c r="N3597" s="41" t="str">
        <f>IF(M3597="","",IF(M3597&lt;0,-M3597&amp;"_"&amp;COUNTIF(M$2:M3597,M3597),M3597&amp;"_"&amp;COUNTIF(M$2:M3597,M3597)))</f>
        <v>523.84_1</v>
      </c>
      <c r="O3597" s="42" t="str">
        <f t="shared" si="56"/>
        <v/>
      </c>
      <c r="P3597" s="3" t="s">
        <v>5580</v>
      </c>
      <c r="Q3597" s="3" t="s">
        <v>5581</v>
      </c>
      <c r="R3597" s="3" t="s">
        <v>5582</v>
      </c>
      <c r="S3597" s="3" t="s">
        <v>86</v>
      </c>
      <c r="T3597" s="3" t="s">
        <v>95</v>
      </c>
      <c r="U3597" s="3" t="s">
        <v>5583</v>
      </c>
      <c r="V3597" s="3" t="s">
        <v>86</v>
      </c>
      <c r="W3597" s="3" t="s">
        <v>86</v>
      </c>
      <c r="X3597" s="3" t="s">
        <v>86</v>
      </c>
      <c r="Y3597" s="3" t="s">
        <v>97</v>
      </c>
      <c r="Z3597" s="3" t="s">
        <v>86</v>
      </c>
      <c r="AA3597" s="4"/>
      <c r="AB3597" s="3" t="s">
        <v>86</v>
      </c>
      <c r="AC3597" s="3" t="s">
        <v>86</v>
      </c>
      <c r="AD3597" s="3" t="s">
        <v>86</v>
      </c>
      <c r="AE3597" s="5">
        <v>0</v>
      </c>
    </row>
    <row r="3598" spans="1:31" x14ac:dyDescent="0.25">
      <c r="A3598" s="6" t="s">
        <v>86</v>
      </c>
      <c r="B3598" s="3" t="s">
        <v>2774</v>
      </c>
      <c r="C3598" s="3" t="s">
        <v>5584</v>
      </c>
      <c r="D3598" s="4">
        <v>44357</v>
      </c>
      <c r="E3598" s="4">
        <v>44357</v>
      </c>
      <c r="F3598" s="4">
        <v>44360</v>
      </c>
      <c r="G3598" s="3" t="s">
        <v>2488</v>
      </c>
      <c r="H3598" s="3" t="s">
        <v>160</v>
      </c>
      <c r="I3598" s="5">
        <v>1.62</v>
      </c>
      <c r="J3598" s="3" t="s">
        <v>5585</v>
      </c>
      <c r="K3598" s="3" t="s">
        <v>90</v>
      </c>
      <c r="L3598" s="5">
        <v>137.52000000000001</v>
      </c>
      <c r="M3598" s="5">
        <v>1.62</v>
      </c>
      <c r="N3598" s="41" t="str">
        <f>IF(M3598="","",IF(M3598&lt;0,-M3598&amp;"_"&amp;COUNTIF(M$2:M3598,M3598),M3598&amp;"_"&amp;COUNTIF(M$2:M3598,M3598)))</f>
        <v>1.62_1</v>
      </c>
      <c r="O3598" s="42" t="str">
        <f t="shared" si="56"/>
        <v/>
      </c>
      <c r="P3598" s="3" t="s">
        <v>5586</v>
      </c>
      <c r="Q3598" s="3" t="s">
        <v>5587</v>
      </c>
      <c r="R3598" s="3" t="s">
        <v>5586</v>
      </c>
      <c r="S3598" s="3" t="s">
        <v>86</v>
      </c>
      <c r="T3598" s="3" t="s">
        <v>95</v>
      </c>
      <c r="U3598" s="3" t="s">
        <v>5588</v>
      </c>
      <c r="V3598" s="3" t="s">
        <v>86</v>
      </c>
      <c r="W3598" s="3" t="s">
        <v>86</v>
      </c>
      <c r="X3598" s="3" t="s">
        <v>86</v>
      </c>
      <c r="Y3598" s="3" t="s">
        <v>97</v>
      </c>
      <c r="Z3598" s="3" t="s">
        <v>86</v>
      </c>
      <c r="AA3598" s="4"/>
      <c r="AB3598" s="3" t="s">
        <v>86</v>
      </c>
      <c r="AC3598" s="3" t="s">
        <v>86</v>
      </c>
      <c r="AD3598" s="3" t="s">
        <v>86</v>
      </c>
      <c r="AE3598" s="5">
        <v>0</v>
      </c>
    </row>
    <row r="3599" spans="1:31" x14ac:dyDescent="0.25">
      <c r="A3599" s="6" t="s">
        <v>86</v>
      </c>
      <c r="B3599" s="3" t="s">
        <v>2774</v>
      </c>
      <c r="C3599" s="3" t="s">
        <v>5589</v>
      </c>
      <c r="D3599" s="4">
        <v>44357</v>
      </c>
      <c r="E3599" s="4">
        <v>44357</v>
      </c>
      <c r="F3599" s="4">
        <v>44368</v>
      </c>
      <c r="G3599" s="3" t="s">
        <v>2488</v>
      </c>
      <c r="H3599" s="3" t="s">
        <v>160</v>
      </c>
      <c r="I3599" s="5">
        <v>0.35</v>
      </c>
      <c r="J3599" s="3" t="s">
        <v>5590</v>
      </c>
      <c r="K3599" s="3" t="s">
        <v>90</v>
      </c>
      <c r="L3599" s="5">
        <v>29.71</v>
      </c>
      <c r="M3599" s="5">
        <v>0.35</v>
      </c>
      <c r="N3599" s="41" t="str">
        <f>IF(M3599="","",IF(M3599&lt;0,-M3599&amp;"_"&amp;COUNTIF(M$2:M3599,M3599),M3599&amp;"_"&amp;COUNTIF(M$2:M3599,M3599)))</f>
        <v>0.35_11</v>
      </c>
      <c r="O3599" s="42" t="str">
        <f t="shared" si="56"/>
        <v/>
      </c>
      <c r="P3599" s="3" t="s">
        <v>5591</v>
      </c>
      <c r="Q3599" s="3" t="s">
        <v>5588</v>
      </c>
      <c r="R3599" s="3" t="s">
        <v>5591</v>
      </c>
      <c r="S3599" s="3" t="s">
        <v>86</v>
      </c>
      <c r="T3599" s="3" t="s">
        <v>95</v>
      </c>
      <c r="U3599" s="3" t="s">
        <v>5588</v>
      </c>
      <c r="V3599" s="3" t="s">
        <v>86</v>
      </c>
      <c r="W3599" s="3" t="s">
        <v>86</v>
      </c>
      <c r="X3599" s="3" t="s">
        <v>86</v>
      </c>
      <c r="Y3599" s="3" t="s">
        <v>97</v>
      </c>
      <c r="Z3599" s="3" t="s">
        <v>86</v>
      </c>
      <c r="AA3599" s="4"/>
      <c r="AB3599" s="3" t="s">
        <v>86</v>
      </c>
      <c r="AC3599" s="3" t="s">
        <v>86</v>
      </c>
      <c r="AD3599" s="3" t="s">
        <v>86</v>
      </c>
      <c r="AE3599" s="5">
        <v>0</v>
      </c>
    </row>
    <row r="3600" spans="1:31" x14ac:dyDescent="0.25">
      <c r="A3600" s="6" t="s">
        <v>86</v>
      </c>
      <c r="B3600" s="3" t="s">
        <v>270</v>
      </c>
      <c r="C3600" s="3" t="s">
        <v>5592</v>
      </c>
      <c r="D3600" s="4">
        <v>44359</v>
      </c>
      <c r="E3600" s="4">
        <v>44359</v>
      </c>
      <c r="F3600" s="4">
        <v>44362</v>
      </c>
      <c r="G3600" s="3" t="s">
        <v>169</v>
      </c>
      <c r="H3600" s="3" t="s">
        <v>90</v>
      </c>
      <c r="I3600" s="5">
        <v>123</v>
      </c>
      <c r="J3600" s="3" t="s">
        <v>91</v>
      </c>
      <c r="K3600" s="3" t="s">
        <v>90</v>
      </c>
      <c r="L3600" s="5">
        <v>123</v>
      </c>
      <c r="M3600" s="5">
        <v>1.45</v>
      </c>
      <c r="N3600" s="41" t="str">
        <f>IF(M3600="","",IF(M3600&lt;0,-M3600&amp;"_"&amp;COUNTIF(M$2:M3600,M3600),M3600&amp;"_"&amp;COUNTIF(M$2:M3600,M3600)))</f>
        <v>1.45_7</v>
      </c>
      <c r="O3600" s="42" t="str">
        <f t="shared" si="56"/>
        <v/>
      </c>
      <c r="P3600" s="3" t="s">
        <v>274</v>
      </c>
      <c r="Q3600" s="3" t="s">
        <v>278</v>
      </c>
      <c r="R3600" s="3" t="s">
        <v>5593</v>
      </c>
      <c r="S3600" s="3" t="s">
        <v>86</v>
      </c>
      <c r="T3600" s="3" t="s">
        <v>95</v>
      </c>
      <c r="U3600" s="3" t="s">
        <v>172</v>
      </c>
      <c r="V3600" s="3" t="s">
        <v>86</v>
      </c>
      <c r="W3600" s="3" t="s">
        <v>86</v>
      </c>
      <c r="X3600" s="3" t="s">
        <v>86</v>
      </c>
      <c r="Y3600" s="3" t="s">
        <v>97</v>
      </c>
      <c r="Z3600" s="3" t="s">
        <v>86</v>
      </c>
      <c r="AA3600" s="4"/>
      <c r="AB3600" s="3" t="s">
        <v>86</v>
      </c>
      <c r="AC3600" s="3" t="s">
        <v>86</v>
      </c>
      <c r="AD3600" s="3" t="s">
        <v>86</v>
      </c>
      <c r="AE3600" s="5">
        <v>0</v>
      </c>
    </row>
    <row r="3601" spans="1:31" x14ac:dyDescent="0.25">
      <c r="A3601" s="6" t="s">
        <v>86</v>
      </c>
      <c r="B3601" s="3" t="s">
        <v>2764</v>
      </c>
      <c r="C3601" s="3" t="s">
        <v>5594</v>
      </c>
      <c r="D3601" s="4">
        <v>44376</v>
      </c>
      <c r="E3601" s="4">
        <v>44361</v>
      </c>
      <c r="F3601" s="4">
        <v>44377</v>
      </c>
      <c r="G3601" s="3" t="s">
        <v>211</v>
      </c>
      <c r="H3601" s="3" t="s">
        <v>90</v>
      </c>
      <c r="I3601" s="5">
        <v>2150</v>
      </c>
      <c r="J3601" s="3" t="s">
        <v>91</v>
      </c>
      <c r="K3601" s="3" t="s">
        <v>90</v>
      </c>
      <c r="L3601" s="5">
        <v>2150</v>
      </c>
      <c r="M3601" s="5">
        <v>25.31</v>
      </c>
      <c r="N3601" s="41" t="str">
        <f>IF(M3601="","",IF(M3601&lt;0,-M3601&amp;"_"&amp;COUNTIF(M$2:M3601,M3601),M3601&amp;"_"&amp;COUNTIF(M$2:M3601,M3601)))</f>
        <v>25.31_1</v>
      </c>
      <c r="O3601" s="42" t="str">
        <f t="shared" si="56"/>
        <v/>
      </c>
      <c r="P3601" s="3" t="s">
        <v>5595</v>
      </c>
      <c r="Q3601" s="3" t="s">
        <v>5596</v>
      </c>
      <c r="R3601" s="3" t="s">
        <v>5597</v>
      </c>
      <c r="S3601" s="3" t="s">
        <v>86</v>
      </c>
      <c r="T3601" s="3" t="s">
        <v>95</v>
      </c>
      <c r="U3601" s="3" t="s">
        <v>866</v>
      </c>
      <c r="V3601" s="3" t="s">
        <v>86</v>
      </c>
      <c r="W3601" s="3" t="s">
        <v>86</v>
      </c>
      <c r="X3601" s="3" t="s">
        <v>86</v>
      </c>
      <c r="Y3601" s="3" t="s">
        <v>97</v>
      </c>
      <c r="Z3601" s="3" t="s">
        <v>86</v>
      </c>
      <c r="AA3601" s="4"/>
      <c r="AB3601" s="3" t="s">
        <v>86</v>
      </c>
      <c r="AC3601" s="3" t="s">
        <v>86</v>
      </c>
      <c r="AD3601" s="3" t="s">
        <v>86</v>
      </c>
      <c r="AE3601" s="5">
        <v>0</v>
      </c>
    </row>
    <row r="3602" spans="1:31" x14ac:dyDescent="0.25">
      <c r="A3602" s="6" t="s">
        <v>86</v>
      </c>
      <c r="B3602" s="3" t="s">
        <v>2774</v>
      </c>
      <c r="C3602" s="3" t="s">
        <v>5598</v>
      </c>
      <c r="D3602" s="4">
        <v>44361</v>
      </c>
      <c r="E3602" s="4">
        <v>44361</v>
      </c>
      <c r="F3602" s="4">
        <v>44367</v>
      </c>
      <c r="G3602" s="3" t="s">
        <v>2488</v>
      </c>
      <c r="H3602" s="3" t="s">
        <v>160</v>
      </c>
      <c r="I3602" s="5">
        <v>50.48</v>
      </c>
      <c r="J3602" s="3" t="s">
        <v>5599</v>
      </c>
      <c r="K3602" s="3" t="s">
        <v>90</v>
      </c>
      <c r="L3602" s="5">
        <v>4277.7700000000004</v>
      </c>
      <c r="M3602" s="5">
        <v>50.48</v>
      </c>
      <c r="N3602" s="41" t="str">
        <f>IF(M3602="","",IF(M3602&lt;0,-M3602&amp;"_"&amp;COUNTIF(M$2:M3602,M3602),M3602&amp;"_"&amp;COUNTIF(M$2:M3602,M3602)))</f>
        <v>50.48_1</v>
      </c>
      <c r="O3602" s="42" t="str">
        <f t="shared" si="56"/>
        <v/>
      </c>
      <c r="P3602" s="3" t="s">
        <v>5600</v>
      </c>
      <c r="Q3602" s="3" t="s">
        <v>5601</v>
      </c>
      <c r="R3602" s="3" t="s">
        <v>5602</v>
      </c>
      <c r="S3602" s="3" t="s">
        <v>86</v>
      </c>
      <c r="T3602" s="3" t="s">
        <v>95</v>
      </c>
      <c r="U3602" s="3" t="s">
        <v>5601</v>
      </c>
      <c r="V3602" s="3" t="s">
        <v>86</v>
      </c>
      <c r="W3602" s="3" t="s">
        <v>86</v>
      </c>
      <c r="X3602" s="3" t="s">
        <v>86</v>
      </c>
      <c r="Y3602" s="3" t="s">
        <v>97</v>
      </c>
      <c r="Z3602" s="3" t="s">
        <v>86</v>
      </c>
      <c r="AA3602" s="4"/>
      <c r="AB3602" s="3" t="s">
        <v>86</v>
      </c>
      <c r="AC3602" s="3" t="s">
        <v>86</v>
      </c>
      <c r="AD3602" s="3" t="s">
        <v>86</v>
      </c>
      <c r="AE3602" s="5">
        <v>0</v>
      </c>
    </row>
    <row r="3603" spans="1:31" x14ac:dyDescent="0.25">
      <c r="A3603" s="6" t="s">
        <v>86</v>
      </c>
      <c r="B3603" s="3" t="s">
        <v>2774</v>
      </c>
      <c r="C3603" s="3" t="s">
        <v>5603</v>
      </c>
      <c r="D3603" s="4">
        <v>44361</v>
      </c>
      <c r="E3603" s="4">
        <v>44361</v>
      </c>
      <c r="F3603" s="4">
        <v>44367</v>
      </c>
      <c r="G3603" s="3" t="s">
        <v>2488</v>
      </c>
      <c r="H3603" s="3" t="s">
        <v>160</v>
      </c>
      <c r="I3603" s="5">
        <v>16.55</v>
      </c>
      <c r="J3603" s="3" t="s">
        <v>5604</v>
      </c>
      <c r="K3603" s="3" t="s">
        <v>90</v>
      </c>
      <c r="L3603" s="5">
        <v>1402.41</v>
      </c>
      <c r="M3603" s="5">
        <v>16.55</v>
      </c>
      <c r="N3603" s="41" t="str">
        <f>IF(M3603="","",IF(M3603&lt;0,-M3603&amp;"_"&amp;COUNTIF(M$2:M3603,M3603),M3603&amp;"_"&amp;COUNTIF(M$2:M3603,M3603)))</f>
        <v>16.55_1</v>
      </c>
      <c r="O3603" s="42" t="str">
        <f t="shared" si="56"/>
        <v/>
      </c>
      <c r="P3603" s="3" t="s">
        <v>5605</v>
      </c>
      <c r="Q3603" s="3" t="s">
        <v>5606</v>
      </c>
      <c r="R3603" s="3" t="s">
        <v>5605</v>
      </c>
      <c r="S3603" s="3" t="s">
        <v>86</v>
      </c>
      <c r="T3603" s="3" t="s">
        <v>95</v>
      </c>
      <c r="U3603" s="3" t="s">
        <v>5606</v>
      </c>
      <c r="V3603" s="3" t="s">
        <v>86</v>
      </c>
      <c r="W3603" s="3" t="s">
        <v>86</v>
      </c>
      <c r="X3603" s="3" t="s">
        <v>86</v>
      </c>
      <c r="Y3603" s="3" t="s">
        <v>97</v>
      </c>
      <c r="Z3603" s="3" t="s">
        <v>86</v>
      </c>
      <c r="AA3603" s="4"/>
      <c r="AB3603" s="3" t="s">
        <v>86</v>
      </c>
      <c r="AC3603" s="3" t="s">
        <v>86</v>
      </c>
      <c r="AD3603" s="3" t="s">
        <v>86</v>
      </c>
      <c r="AE3603" s="5">
        <v>0</v>
      </c>
    </row>
    <row r="3604" spans="1:31" x14ac:dyDescent="0.25">
      <c r="A3604" s="6" t="s">
        <v>86</v>
      </c>
      <c r="B3604" s="3" t="s">
        <v>1281</v>
      </c>
      <c r="C3604" s="3" t="s">
        <v>5607</v>
      </c>
      <c r="D3604" s="4">
        <v>44362</v>
      </c>
      <c r="E3604" s="4">
        <v>44362</v>
      </c>
      <c r="F3604" s="4">
        <v>44376</v>
      </c>
      <c r="G3604" s="3" t="s">
        <v>89</v>
      </c>
      <c r="H3604" s="3" t="s">
        <v>90</v>
      </c>
      <c r="I3604" s="5">
        <v>4157</v>
      </c>
      <c r="J3604" s="3" t="s">
        <v>91</v>
      </c>
      <c r="K3604" s="3" t="s">
        <v>90</v>
      </c>
      <c r="L3604" s="5">
        <v>4157</v>
      </c>
      <c r="M3604" s="5">
        <v>48.93</v>
      </c>
      <c r="N3604" s="41" t="str">
        <f>IF(M3604="","",IF(M3604&lt;0,-M3604&amp;"_"&amp;COUNTIF(M$2:M3604,M3604),M3604&amp;"_"&amp;COUNTIF(M$2:M3604,M3604)))</f>
        <v>48.93_1</v>
      </c>
      <c r="O3604" s="42" t="str">
        <f t="shared" si="56"/>
        <v/>
      </c>
      <c r="P3604" s="3" t="s">
        <v>5608</v>
      </c>
      <c r="Q3604" s="3" t="s">
        <v>5609</v>
      </c>
      <c r="R3604" s="3" t="s">
        <v>5610</v>
      </c>
      <c r="S3604" s="3" t="s">
        <v>86</v>
      </c>
      <c r="T3604" s="3" t="s">
        <v>95</v>
      </c>
      <c r="U3604" s="3" t="s">
        <v>5611</v>
      </c>
      <c r="V3604" s="3" t="s">
        <v>86</v>
      </c>
      <c r="W3604" s="3" t="s">
        <v>86</v>
      </c>
      <c r="X3604" s="3" t="s">
        <v>86</v>
      </c>
      <c r="Y3604" s="3" t="s">
        <v>97</v>
      </c>
      <c r="Z3604" s="3" t="s">
        <v>86</v>
      </c>
      <c r="AA3604" s="4"/>
      <c r="AB3604" s="3" t="s">
        <v>86</v>
      </c>
      <c r="AC3604" s="3" t="s">
        <v>86</v>
      </c>
      <c r="AD3604" s="3" t="s">
        <v>86</v>
      </c>
      <c r="AE3604" s="5">
        <v>0</v>
      </c>
    </row>
    <row r="3605" spans="1:31" x14ac:dyDescent="0.25">
      <c r="A3605" s="6" t="s">
        <v>86</v>
      </c>
      <c r="B3605" s="3" t="s">
        <v>1281</v>
      </c>
      <c r="C3605" s="3" t="s">
        <v>5607</v>
      </c>
      <c r="D3605" s="4">
        <v>44362</v>
      </c>
      <c r="E3605" s="4">
        <v>44362</v>
      </c>
      <c r="F3605" s="4">
        <v>44376</v>
      </c>
      <c r="G3605" s="3" t="s">
        <v>89</v>
      </c>
      <c r="H3605" s="3" t="s">
        <v>90</v>
      </c>
      <c r="I3605" s="5">
        <v>-12954</v>
      </c>
      <c r="J3605" s="3" t="s">
        <v>91</v>
      </c>
      <c r="K3605" s="3" t="s">
        <v>90</v>
      </c>
      <c r="L3605" s="5">
        <v>-12954</v>
      </c>
      <c r="M3605" s="5">
        <v>-152.49</v>
      </c>
      <c r="N3605" s="41" t="str">
        <f>IF(M3605="","",IF(M3605&lt;0,-M3605&amp;"_"&amp;COUNTIF(M$2:M3605,M3605),M3605&amp;"_"&amp;COUNTIF(M$2:M3605,M3605)))</f>
        <v>152.49_2</v>
      </c>
      <c r="O3605" s="42" t="str">
        <f t="shared" si="56"/>
        <v/>
      </c>
      <c r="P3605" s="3" t="s">
        <v>5608</v>
      </c>
      <c r="Q3605" s="3" t="s">
        <v>5609</v>
      </c>
      <c r="R3605" s="3" t="s">
        <v>5610</v>
      </c>
      <c r="S3605" s="3" t="s">
        <v>86</v>
      </c>
      <c r="T3605" s="3" t="s">
        <v>95</v>
      </c>
      <c r="U3605" s="3" t="s">
        <v>5611</v>
      </c>
      <c r="V3605" s="3" t="s">
        <v>86</v>
      </c>
      <c r="W3605" s="3" t="s">
        <v>86</v>
      </c>
      <c r="X3605" s="3" t="s">
        <v>86</v>
      </c>
      <c r="Y3605" s="3" t="s">
        <v>97</v>
      </c>
      <c r="Z3605" s="3" t="s">
        <v>86</v>
      </c>
      <c r="AA3605" s="4"/>
      <c r="AB3605" s="3" t="s">
        <v>86</v>
      </c>
      <c r="AC3605" s="3" t="s">
        <v>86</v>
      </c>
      <c r="AD3605" s="3" t="s">
        <v>86</v>
      </c>
      <c r="AE3605" s="5">
        <v>0</v>
      </c>
    </row>
    <row r="3606" spans="1:31" x14ac:dyDescent="0.25">
      <c r="A3606" s="6" t="s">
        <v>86</v>
      </c>
      <c r="B3606" s="3" t="s">
        <v>1281</v>
      </c>
      <c r="C3606" s="3" t="s">
        <v>5607</v>
      </c>
      <c r="D3606" s="4">
        <v>44362</v>
      </c>
      <c r="E3606" s="4">
        <v>44362</v>
      </c>
      <c r="F3606" s="4">
        <v>44376</v>
      </c>
      <c r="G3606" s="3" t="s">
        <v>89</v>
      </c>
      <c r="H3606" s="3" t="s">
        <v>90</v>
      </c>
      <c r="I3606" s="5">
        <v>4765</v>
      </c>
      <c r="J3606" s="3" t="s">
        <v>91</v>
      </c>
      <c r="K3606" s="3" t="s">
        <v>90</v>
      </c>
      <c r="L3606" s="5">
        <v>4765</v>
      </c>
      <c r="M3606" s="5">
        <v>56.09</v>
      </c>
      <c r="N3606" s="41" t="str">
        <f>IF(M3606="","",IF(M3606&lt;0,-M3606&amp;"_"&amp;COUNTIF(M$2:M3606,M3606),M3606&amp;"_"&amp;COUNTIF(M$2:M3606,M3606)))</f>
        <v>56.09_1</v>
      </c>
      <c r="O3606" s="42" t="str">
        <f t="shared" si="56"/>
        <v/>
      </c>
      <c r="P3606" s="3" t="s">
        <v>5608</v>
      </c>
      <c r="Q3606" s="3" t="s">
        <v>5612</v>
      </c>
      <c r="R3606" s="3" t="s">
        <v>5613</v>
      </c>
      <c r="S3606" s="3" t="s">
        <v>86</v>
      </c>
      <c r="T3606" s="3" t="s">
        <v>95</v>
      </c>
      <c r="U3606" s="3" t="s">
        <v>5611</v>
      </c>
      <c r="V3606" s="3" t="s">
        <v>86</v>
      </c>
      <c r="W3606" s="3" t="s">
        <v>86</v>
      </c>
      <c r="X3606" s="3" t="s">
        <v>86</v>
      </c>
      <c r="Y3606" s="3" t="s">
        <v>97</v>
      </c>
      <c r="Z3606" s="3" t="s">
        <v>86</v>
      </c>
      <c r="AA3606" s="4"/>
      <c r="AB3606" s="3" t="s">
        <v>86</v>
      </c>
      <c r="AC3606" s="3" t="s">
        <v>86</v>
      </c>
      <c r="AD3606" s="3" t="s">
        <v>86</v>
      </c>
      <c r="AE3606" s="5">
        <v>0</v>
      </c>
    </row>
    <row r="3607" spans="1:31" x14ac:dyDescent="0.25">
      <c r="A3607" s="6" t="s">
        <v>86</v>
      </c>
      <c r="B3607" s="3" t="s">
        <v>1281</v>
      </c>
      <c r="C3607" s="3" t="s">
        <v>5607</v>
      </c>
      <c r="D3607" s="4">
        <v>44362</v>
      </c>
      <c r="E3607" s="4">
        <v>44362</v>
      </c>
      <c r="F3607" s="4">
        <v>44376</v>
      </c>
      <c r="G3607" s="3" t="s">
        <v>89</v>
      </c>
      <c r="H3607" s="3" t="s">
        <v>90</v>
      </c>
      <c r="I3607" s="5">
        <v>378</v>
      </c>
      <c r="J3607" s="3" t="s">
        <v>91</v>
      </c>
      <c r="K3607" s="3" t="s">
        <v>90</v>
      </c>
      <c r="L3607" s="5">
        <v>378</v>
      </c>
      <c r="M3607" s="5">
        <v>4.45</v>
      </c>
      <c r="N3607" s="41" t="str">
        <f>IF(M3607="","",IF(M3607&lt;0,-M3607&amp;"_"&amp;COUNTIF(M$2:M3607,M3607),M3607&amp;"_"&amp;COUNTIF(M$2:M3607,M3607)))</f>
        <v>4.45_1</v>
      </c>
      <c r="O3607" s="42" t="str">
        <f t="shared" si="56"/>
        <v/>
      </c>
      <c r="P3607" s="3" t="s">
        <v>5608</v>
      </c>
      <c r="Q3607" s="3" t="s">
        <v>4527</v>
      </c>
      <c r="R3607" s="3" t="s">
        <v>5614</v>
      </c>
      <c r="S3607" s="3" t="s">
        <v>86</v>
      </c>
      <c r="T3607" s="3" t="s">
        <v>95</v>
      </c>
      <c r="U3607" s="3" t="s">
        <v>5611</v>
      </c>
      <c r="V3607" s="3" t="s">
        <v>86</v>
      </c>
      <c r="W3607" s="3" t="s">
        <v>86</v>
      </c>
      <c r="X3607" s="3" t="s">
        <v>86</v>
      </c>
      <c r="Y3607" s="3" t="s">
        <v>97</v>
      </c>
      <c r="Z3607" s="3" t="s">
        <v>86</v>
      </c>
      <c r="AA3607" s="4"/>
      <c r="AB3607" s="3" t="s">
        <v>86</v>
      </c>
      <c r="AC3607" s="3" t="s">
        <v>86</v>
      </c>
      <c r="AD3607" s="3" t="s">
        <v>86</v>
      </c>
      <c r="AE3607" s="5">
        <v>0</v>
      </c>
    </row>
    <row r="3608" spans="1:31" x14ac:dyDescent="0.25">
      <c r="A3608" s="6" t="s">
        <v>86</v>
      </c>
      <c r="B3608" s="3" t="s">
        <v>1281</v>
      </c>
      <c r="C3608" s="3" t="s">
        <v>5607</v>
      </c>
      <c r="D3608" s="4">
        <v>44362</v>
      </c>
      <c r="E3608" s="4">
        <v>44362</v>
      </c>
      <c r="F3608" s="4">
        <v>44376</v>
      </c>
      <c r="G3608" s="3" t="s">
        <v>89</v>
      </c>
      <c r="H3608" s="3" t="s">
        <v>90</v>
      </c>
      <c r="I3608" s="5">
        <v>-11800</v>
      </c>
      <c r="J3608" s="3" t="s">
        <v>91</v>
      </c>
      <c r="K3608" s="3" t="s">
        <v>90</v>
      </c>
      <c r="L3608" s="5">
        <v>-11800</v>
      </c>
      <c r="M3608" s="5">
        <v>-138.91</v>
      </c>
      <c r="N3608" s="41" t="str">
        <f>IF(M3608="","",IF(M3608&lt;0,-M3608&amp;"_"&amp;COUNTIF(M$2:M3608,M3608),M3608&amp;"_"&amp;COUNTIF(M$2:M3608,M3608)))</f>
        <v>138.91_2</v>
      </c>
      <c r="O3608" s="42" t="str">
        <f t="shared" si="56"/>
        <v/>
      </c>
      <c r="P3608" s="3" t="s">
        <v>5608</v>
      </c>
      <c r="Q3608" s="3" t="s">
        <v>4527</v>
      </c>
      <c r="R3608" s="3" t="s">
        <v>5614</v>
      </c>
      <c r="S3608" s="3" t="s">
        <v>86</v>
      </c>
      <c r="T3608" s="3" t="s">
        <v>95</v>
      </c>
      <c r="U3608" s="3" t="s">
        <v>5611</v>
      </c>
      <c r="V3608" s="3" t="s">
        <v>86</v>
      </c>
      <c r="W3608" s="3" t="s">
        <v>86</v>
      </c>
      <c r="X3608" s="3" t="s">
        <v>86</v>
      </c>
      <c r="Y3608" s="3" t="s">
        <v>97</v>
      </c>
      <c r="Z3608" s="3" t="s">
        <v>86</v>
      </c>
      <c r="AA3608" s="4"/>
      <c r="AB3608" s="3" t="s">
        <v>86</v>
      </c>
      <c r="AC3608" s="3" t="s">
        <v>86</v>
      </c>
      <c r="AD3608" s="3" t="s">
        <v>86</v>
      </c>
      <c r="AE3608" s="5">
        <v>0</v>
      </c>
    </row>
    <row r="3609" spans="1:31" x14ac:dyDescent="0.25">
      <c r="A3609" s="6" t="s">
        <v>86</v>
      </c>
      <c r="B3609" s="3" t="s">
        <v>1281</v>
      </c>
      <c r="C3609" s="3" t="s">
        <v>5607</v>
      </c>
      <c r="D3609" s="4">
        <v>44362</v>
      </c>
      <c r="E3609" s="4">
        <v>44362</v>
      </c>
      <c r="F3609" s="4">
        <v>44376</v>
      </c>
      <c r="G3609" s="3" t="s">
        <v>89</v>
      </c>
      <c r="H3609" s="3" t="s">
        <v>90</v>
      </c>
      <c r="I3609" s="5">
        <v>-2130</v>
      </c>
      <c r="J3609" s="3" t="s">
        <v>91</v>
      </c>
      <c r="K3609" s="3" t="s">
        <v>90</v>
      </c>
      <c r="L3609" s="5">
        <v>-2130</v>
      </c>
      <c r="M3609" s="5">
        <v>-25.07</v>
      </c>
      <c r="N3609" s="41" t="str">
        <f>IF(M3609="","",IF(M3609&lt;0,-M3609&amp;"_"&amp;COUNTIF(M$2:M3609,M3609),M3609&amp;"_"&amp;COUNTIF(M$2:M3609,M3609)))</f>
        <v>25.07_1</v>
      </c>
      <c r="O3609" s="42" t="str">
        <f t="shared" si="56"/>
        <v/>
      </c>
      <c r="P3609" s="3" t="s">
        <v>5608</v>
      </c>
      <c r="Q3609" s="3" t="s">
        <v>5615</v>
      </c>
      <c r="R3609" s="3" t="s">
        <v>5616</v>
      </c>
      <c r="S3609" s="3" t="s">
        <v>86</v>
      </c>
      <c r="T3609" s="3" t="s">
        <v>95</v>
      </c>
      <c r="U3609" s="3" t="s">
        <v>5611</v>
      </c>
      <c r="V3609" s="3" t="s">
        <v>86</v>
      </c>
      <c r="W3609" s="3" t="s">
        <v>86</v>
      </c>
      <c r="X3609" s="3" t="s">
        <v>86</v>
      </c>
      <c r="Y3609" s="3" t="s">
        <v>97</v>
      </c>
      <c r="Z3609" s="3" t="s">
        <v>86</v>
      </c>
      <c r="AA3609" s="4"/>
      <c r="AB3609" s="3" t="s">
        <v>86</v>
      </c>
      <c r="AC3609" s="3" t="s">
        <v>86</v>
      </c>
      <c r="AD3609" s="3" t="s">
        <v>86</v>
      </c>
      <c r="AE3609" s="5">
        <v>0</v>
      </c>
    </row>
    <row r="3610" spans="1:31" x14ac:dyDescent="0.25">
      <c r="A3610" s="6" t="s">
        <v>86</v>
      </c>
      <c r="B3610" s="3" t="s">
        <v>1281</v>
      </c>
      <c r="C3610" s="3" t="s">
        <v>5607</v>
      </c>
      <c r="D3610" s="4">
        <v>44362</v>
      </c>
      <c r="E3610" s="4">
        <v>44362</v>
      </c>
      <c r="F3610" s="4">
        <v>44376</v>
      </c>
      <c r="G3610" s="3" t="s">
        <v>89</v>
      </c>
      <c r="H3610" s="3" t="s">
        <v>90</v>
      </c>
      <c r="I3610" s="5">
        <v>-11800</v>
      </c>
      <c r="J3610" s="3" t="s">
        <v>91</v>
      </c>
      <c r="K3610" s="3" t="s">
        <v>90</v>
      </c>
      <c r="L3610" s="5">
        <v>-11800</v>
      </c>
      <c r="M3610" s="5">
        <v>-138.91</v>
      </c>
      <c r="N3610" s="41" t="str">
        <f>IF(M3610="","",IF(M3610&lt;0,-M3610&amp;"_"&amp;COUNTIF(M$2:M3610,M3610),M3610&amp;"_"&amp;COUNTIF(M$2:M3610,M3610)))</f>
        <v>138.91_3</v>
      </c>
      <c r="O3610" s="42" t="str">
        <f t="shared" si="56"/>
        <v/>
      </c>
      <c r="P3610" s="3" t="s">
        <v>5608</v>
      </c>
      <c r="Q3610" s="3" t="s">
        <v>5615</v>
      </c>
      <c r="R3610" s="3" t="s">
        <v>5616</v>
      </c>
      <c r="S3610" s="3" t="s">
        <v>86</v>
      </c>
      <c r="T3610" s="3" t="s">
        <v>95</v>
      </c>
      <c r="U3610" s="3" t="s">
        <v>5611</v>
      </c>
      <c r="V3610" s="3" t="s">
        <v>86</v>
      </c>
      <c r="W3610" s="3" t="s">
        <v>86</v>
      </c>
      <c r="X3610" s="3" t="s">
        <v>86</v>
      </c>
      <c r="Y3610" s="3" t="s">
        <v>97</v>
      </c>
      <c r="Z3610" s="3" t="s">
        <v>86</v>
      </c>
      <c r="AA3610" s="4"/>
      <c r="AB3610" s="3" t="s">
        <v>86</v>
      </c>
      <c r="AC3610" s="3" t="s">
        <v>86</v>
      </c>
      <c r="AD3610" s="3" t="s">
        <v>86</v>
      </c>
      <c r="AE3610" s="5">
        <v>0</v>
      </c>
    </row>
    <row r="3611" spans="1:31" x14ac:dyDescent="0.25">
      <c r="A3611" s="6" t="s">
        <v>86</v>
      </c>
      <c r="B3611" s="3" t="s">
        <v>1281</v>
      </c>
      <c r="C3611" s="3" t="s">
        <v>5607</v>
      </c>
      <c r="D3611" s="4">
        <v>44362</v>
      </c>
      <c r="E3611" s="4">
        <v>44362</v>
      </c>
      <c r="F3611" s="4">
        <v>44376</v>
      </c>
      <c r="G3611" s="3" t="s">
        <v>89</v>
      </c>
      <c r="H3611" s="3" t="s">
        <v>90</v>
      </c>
      <c r="I3611" s="5">
        <v>9080</v>
      </c>
      <c r="J3611" s="3" t="s">
        <v>91</v>
      </c>
      <c r="K3611" s="3" t="s">
        <v>90</v>
      </c>
      <c r="L3611" s="5">
        <v>9080</v>
      </c>
      <c r="M3611" s="5">
        <v>106.89</v>
      </c>
      <c r="N3611" s="41" t="str">
        <f>IF(M3611="","",IF(M3611&lt;0,-M3611&amp;"_"&amp;COUNTIF(M$2:M3611,M3611),M3611&amp;"_"&amp;COUNTIF(M$2:M3611,M3611)))</f>
        <v>106.89_1</v>
      </c>
      <c r="O3611" s="42" t="str">
        <f t="shared" si="56"/>
        <v/>
      </c>
      <c r="P3611" s="3" t="s">
        <v>5608</v>
      </c>
      <c r="Q3611" s="3" t="s">
        <v>5617</v>
      </c>
      <c r="R3611" s="3" t="s">
        <v>5618</v>
      </c>
      <c r="S3611" s="3" t="s">
        <v>86</v>
      </c>
      <c r="T3611" s="3" t="s">
        <v>95</v>
      </c>
      <c r="U3611" s="3" t="s">
        <v>5611</v>
      </c>
      <c r="V3611" s="3" t="s">
        <v>86</v>
      </c>
      <c r="W3611" s="3" t="s">
        <v>86</v>
      </c>
      <c r="X3611" s="3" t="s">
        <v>86</v>
      </c>
      <c r="Y3611" s="3" t="s">
        <v>97</v>
      </c>
      <c r="Z3611" s="3" t="s">
        <v>86</v>
      </c>
      <c r="AA3611" s="4"/>
      <c r="AB3611" s="3" t="s">
        <v>86</v>
      </c>
      <c r="AC3611" s="3" t="s">
        <v>86</v>
      </c>
      <c r="AD3611" s="3" t="s">
        <v>86</v>
      </c>
      <c r="AE3611" s="5">
        <v>0</v>
      </c>
    </row>
    <row r="3612" spans="1:31" x14ac:dyDescent="0.25">
      <c r="A3612" s="6" t="s">
        <v>86</v>
      </c>
      <c r="B3612" s="3" t="s">
        <v>1281</v>
      </c>
      <c r="C3612" s="3" t="s">
        <v>5607</v>
      </c>
      <c r="D3612" s="4">
        <v>44362</v>
      </c>
      <c r="E3612" s="4">
        <v>44362</v>
      </c>
      <c r="F3612" s="4">
        <v>44376</v>
      </c>
      <c r="G3612" s="3" t="s">
        <v>89</v>
      </c>
      <c r="H3612" s="3" t="s">
        <v>90</v>
      </c>
      <c r="I3612" s="5">
        <v>-10570</v>
      </c>
      <c r="J3612" s="3" t="s">
        <v>91</v>
      </c>
      <c r="K3612" s="3" t="s">
        <v>90</v>
      </c>
      <c r="L3612" s="5">
        <v>-10570</v>
      </c>
      <c r="M3612" s="5">
        <v>-124.43</v>
      </c>
      <c r="N3612" s="41" t="str">
        <f>IF(M3612="","",IF(M3612&lt;0,-M3612&amp;"_"&amp;COUNTIF(M$2:M3612,M3612),M3612&amp;"_"&amp;COUNTIF(M$2:M3612,M3612)))</f>
        <v>124.43_1</v>
      </c>
      <c r="O3612" s="42" t="str">
        <f t="shared" si="56"/>
        <v/>
      </c>
      <c r="P3612" s="3" t="s">
        <v>5608</v>
      </c>
      <c r="Q3612" s="3" t="s">
        <v>5617</v>
      </c>
      <c r="R3612" s="3" t="s">
        <v>5618</v>
      </c>
      <c r="S3612" s="3" t="s">
        <v>86</v>
      </c>
      <c r="T3612" s="3" t="s">
        <v>95</v>
      </c>
      <c r="U3612" s="3" t="s">
        <v>5611</v>
      </c>
      <c r="V3612" s="3" t="s">
        <v>86</v>
      </c>
      <c r="W3612" s="3" t="s">
        <v>86</v>
      </c>
      <c r="X3612" s="3" t="s">
        <v>86</v>
      </c>
      <c r="Y3612" s="3" t="s">
        <v>97</v>
      </c>
      <c r="Z3612" s="3" t="s">
        <v>86</v>
      </c>
      <c r="AA3612" s="4"/>
      <c r="AB3612" s="3" t="s">
        <v>86</v>
      </c>
      <c r="AC3612" s="3" t="s">
        <v>86</v>
      </c>
      <c r="AD3612" s="3" t="s">
        <v>86</v>
      </c>
      <c r="AE3612" s="5">
        <v>0</v>
      </c>
    </row>
    <row r="3613" spans="1:31" x14ac:dyDescent="0.25">
      <c r="A3613" s="6" t="s">
        <v>86</v>
      </c>
      <c r="B3613" s="3" t="s">
        <v>1281</v>
      </c>
      <c r="C3613" s="3" t="s">
        <v>5607</v>
      </c>
      <c r="D3613" s="4">
        <v>44362</v>
      </c>
      <c r="E3613" s="4">
        <v>44362</v>
      </c>
      <c r="F3613" s="4">
        <v>44376</v>
      </c>
      <c r="G3613" s="3" t="s">
        <v>89</v>
      </c>
      <c r="H3613" s="3" t="s">
        <v>90</v>
      </c>
      <c r="I3613" s="5">
        <v>2889</v>
      </c>
      <c r="J3613" s="3" t="s">
        <v>91</v>
      </c>
      <c r="K3613" s="3" t="s">
        <v>90</v>
      </c>
      <c r="L3613" s="5">
        <v>2889</v>
      </c>
      <c r="M3613" s="5">
        <v>34.01</v>
      </c>
      <c r="N3613" s="41" t="str">
        <f>IF(M3613="","",IF(M3613&lt;0,-M3613&amp;"_"&amp;COUNTIF(M$2:M3613,M3613),M3613&amp;"_"&amp;COUNTIF(M$2:M3613,M3613)))</f>
        <v>34.01_1</v>
      </c>
      <c r="O3613" s="42" t="str">
        <f t="shared" si="56"/>
        <v/>
      </c>
      <c r="P3613" s="3" t="s">
        <v>5608</v>
      </c>
      <c r="Q3613" s="3" t="s">
        <v>5619</v>
      </c>
      <c r="R3613" s="3" t="s">
        <v>5620</v>
      </c>
      <c r="S3613" s="3" t="s">
        <v>86</v>
      </c>
      <c r="T3613" s="3" t="s">
        <v>95</v>
      </c>
      <c r="U3613" s="3" t="s">
        <v>5611</v>
      </c>
      <c r="V3613" s="3" t="s">
        <v>86</v>
      </c>
      <c r="W3613" s="3" t="s">
        <v>86</v>
      </c>
      <c r="X3613" s="3" t="s">
        <v>86</v>
      </c>
      <c r="Y3613" s="3" t="s">
        <v>97</v>
      </c>
      <c r="Z3613" s="3" t="s">
        <v>86</v>
      </c>
      <c r="AA3613" s="4"/>
      <c r="AB3613" s="3" t="s">
        <v>86</v>
      </c>
      <c r="AC3613" s="3" t="s">
        <v>86</v>
      </c>
      <c r="AD3613" s="3" t="s">
        <v>86</v>
      </c>
      <c r="AE3613" s="5">
        <v>0</v>
      </c>
    </row>
    <row r="3614" spans="1:31" x14ac:dyDescent="0.25">
      <c r="A3614" s="6" t="s">
        <v>86</v>
      </c>
      <c r="B3614" s="3" t="s">
        <v>1281</v>
      </c>
      <c r="C3614" s="3" t="s">
        <v>5607</v>
      </c>
      <c r="D3614" s="4">
        <v>44362</v>
      </c>
      <c r="E3614" s="4">
        <v>44362</v>
      </c>
      <c r="F3614" s="4">
        <v>44376</v>
      </c>
      <c r="G3614" s="3" t="s">
        <v>89</v>
      </c>
      <c r="H3614" s="3" t="s">
        <v>90</v>
      </c>
      <c r="I3614" s="5">
        <v>2470</v>
      </c>
      <c r="J3614" s="3" t="s">
        <v>91</v>
      </c>
      <c r="K3614" s="3" t="s">
        <v>90</v>
      </c>
      <c r="L3614" s="5">
        <v>2470</v>
      </c>
      <c r="M3614" s="5">
        <v>29.08</v>
      </c>
      <c r="N3614" s="41" t="str">
        <f>IF(M3614="","",IF(M3614&lt;0,-M3614&amp;"_"&amp;COUNTIF(M$2:M3614,M3614),M3614&amp;"_"&amp;COUNTIF(M$2:M3614,M3614)))</f>
        <v>29.08_1</v>
      </c>
      <c r="O3614" s="42" t="str">
        <f t="shared" si="56"/>
        <v/>
      </c>
      <c r="P3614" s="3" t="s">
        <v>5608</v>
      </c>
      <c r="Q3614" s="3" t="s">
        <v>5621</v>
      </c>
      <c r="R3614" s="3" t="s">
        <v>5622</v>
      </c>
      <c r="S3614" s="3" t="s">
        <v>86</v>
      </c>
      <c r="T3614" s="3" t="s">
        <v>95</v>
      </c>
      <c r="U3614" s="3" t="s">
        <v>5611</v>
      </c>
      <c r="V3614" s="3" t="s">
        <v>86</v>
      </c>
      <c r="W3614" s="3" t="s">
        <v>86</v>
      </c>
      <c r="X3614" s="3" t="s">
        <v>86</v>
      </c>
      <c r="Y3614" s="3" t="s">
        <v>97</v>
      </c>
      <c r="Z3614" s="3" t="s">
        <v>86</v>
      </c>
      <c r="AA3614" s="4"/>
      <c r="AB3614" s="3" t="s">
        <v>86</v>
      </c>
      <c r="AC3614" s="3" t="s">
        <v>86</v>
      </c>
      <c r="AD3614" s="3" t="s">
        <v>86</v>
      </c>
      <c r="AE3614" s="5">
        <v>0</v>
      </c>
    </row>
    <row r="3615" spans="1:31" x14ac:dyDescent="0.25">
      <c r="A3615" s="6" t="s">
        <v>86</v>
      </c>
      <c r="B3615" s="3" t="s">
        <v>1298</v>
      </c>
      <c r="C3615" s="3" t="s">
        <v>5607</v>
      </c>
      <c r="D3615" s="4">
        <v>44362</v>
      </c>
      <c r="E3615" s="4">
        <v>44362</v>
      </c>
      <c r="F3615" s="4">
        <v>44376</v>
      </c>
      <c r="G3615" s="3" t="s">
        <v>89</v>
      </c>
      <c r="H3615" s="3" t="s">
        <v>90</v>
      </c>
      <c r="I3615" s="5">
        <v>2614</v>
      </c>
      <c r="J3615" s="3" t="s">
        <v>91</v>
      </c>
      <c r="K3615" s="3" t="s">
        <v>90</v>
      </c>
      <c r="L3615" s="5">
        <v>2614</v>
      </c>
      <c r="M3615" s="5">
        <v>30.77</v>
      </c>
      <c r="N3615" s="41" t="str">
        <f>IF(M3615="","",IF(M3615&lt;0,-M3615&amp;"_"&amp;COUNTIF(M$2:M3615,M3615),M3615&amp;"_"&amp;COUNTIF(M$2:M3615,M3615)))</f>
        <v>30.77_1</v>
      </c>
      <c r="O3615" s="42" t="str">
        <f t="shared" si="56"/>
        <v/>
      </c>
      <c r="P3615" s="3" t="s">
        <v>5608</v>
      </c>
      <c r="Q3615" s="3" t="s">
        <v>5609</v>
      </c>
      <c r="R3615" s="3" t="s">
        <v>5610</v>
      </c>
      <c r="S3615" s="3" t="s">
        <v>86</v>
      </c>
      <c r="T3615" s="3" t="s">
        <v>95</v>
      </c>
      <c r="U3615" s="3" t="s">
        <v>5611</v>
      </c>
      <c r="V3615" s="3" t="s">
        <v>86</v>
      </c>
      <c r="W3615" s="3" t="s">
        <v>86</v>
      </c>
      <c r="X3615" s="3" t="s">
        <v>86</v>
      </c>
      <c r="Y3615" s="3" t="s">
        <v>97</v>
      </c>
      <c r="Z3615" s="3" t="s">
        <v>86</v>
      </c>
      <c r="AA3615" s="4"/>
      <c r="AB3615" s="3" t="s">
        <v>86</v>
      </c>
      <c r="AC3615" s="3" t="s">
        <v>86</v>
      </c>
      <c r="AD3615" s="3" t="s">
        <v>86</v>
      </c>
      <c r="AE3615" s="5">
        <v>0</v>
      </c>
    </row>
    <row r="3616" spans="1:31" x14ac:dyDescent="0.25">
      <c r="A3616" s="6" t="s">
        <v>86</v>
      </c>
      <c r="B3616" s="3" t="s">
        <v>1298</v>
      </c>
      <c r="C3616" s="3" t="s">
        <v>5607</v>
      </c>
      <c r="D3616" s="4">
        <v>44362</v>
      </c>
      <c r="E3616" s="4">
        <v>44362</v>
      </c>
      <c r="F3616" s="4">
        <v>44376</v>
      </c>
      <c r="G3616" s="3" t="s">
        <v>89</v>
      </c>
      <c r="H3616" s="3" t="s">
        <v>90</v>
      </c>
      <c r="I3616" s="5">
        <v>5376</v>
      </c>
      <c r="J3616" s="3" t="s">
        <v>91</v>
      </c>
      <c r="K3616" s="3" t="s">
        <v>90</v>
      </c>
      <c r="L3616" s="5">
        <v>5376</v>
      </c>
      <c r="M3616" s="5">
        <v>63.28</v>
      </c>
      <c r="N3616" s="41" t="str">
        <f>IF(M3616="","",IF(M3616&lt;0,-M3616&amp;"_"&amp;COUNTIF(M$2:M3616,M3616),M3616&amp;"_"&amp;COUNTIF(M$2:M3616,M3616)))</f>
        <v>63.28_1</v>
      </c>
      <c r="O3616" s="42" t="str">
        <f t="shared" si="56"/>
        <v/>
      </c>
      <c r="P3616" s="3" t="s">
        <v>5608</v>
      </c>
      <c r="Q3616" s="3" t="s">
        <v>5612</v>
      </c>
      <c r="R3616" s="3" t="s">
        <v>5613</v>
      </c>
      <c r="S3616" s="3" t="s">
        <v>86</v>
      </c>
      <c r="T3616" s="3" t="s">
        <v>95</v>
      </c>
      <c r="U3616" s="3" t="s">
        <v>5611</v>
      </c>
      <c r="V3616" s="3" t="s">
        <v>86</v>
      </c>
      <c r="W3616" s="3" t="s">
        <v>86</v>
      </c>
      <c r="X3616" s="3" t="s">
        <v>86</v>
      </c>
      <c r="Y3616" s="3" t="s">
        <v>97</v>
      </c>
      <c r="Z3616" s="3" t="s">
        <v>86</v>
      </c>
      <c r="AA3616" s="4"/>
      <c r="AB3616" s="3" t="s">
        <v>86</v>
      </c>
      <c r="AC3616" s="3" t="s">
        <v>86</v>
      </c>
      <c r="AD3616" s="3" t="s">
        <v>86</v>
      </c>
      <c r="AE3616" s="5">
        <v>0</v>
      </c>
    </row>
    <row r="3617" spans="1:31" x14ac:dyDescent="0.25">
      <c r="A3617" s="6" t="s">
        <v>86</v>
      </c>
      <c r="B3617" s="3" t="s">
        <v>1298</v>
      </c>
      <c r="C3617" s="3" t="s">
        <v>5607</v>
      </c>
      <c r="D3617" s="4">
        <v>44362</v>
      </c>
      <c r="E3617" s="4">
        <v>44362</v>
      </c>
      <c r="F3617" s="4">
        <v>44376</v>
      </c>
      <c r="G3617" s="3" t="s">
        <v>89</v>
      </c>
      <c r="H3617" s="3" t="s">
        <v>90</v>
      </c>
      <c r="I3617" s="5">
        <v>1823</v>
      </c>
      <c r="J3617" s="3" t="s">
        <v>91</v>
      </c>
      <c r="K3617" s="3" t="s">
        <v>90</v>
      </c>
      <c r="L3617" s="5">
        <v>1823</v>
      </c>
      <c r="M3617" s="5">
        <v>21.46</v>
      </c>
      <c r="N3617" s="41" t="str">
        <f>IF(M3617="","",IF(M3617&lt;0,-M3617&amp;"_"&amp;COUNTIF(M$2:M3617,M3617),M3617&amp;"_"&amp;COUNTIF(M$2:M3617,M3617)))</f>
        <v>21.46_1</v>
      </c>
      <c r="O3617" s="42" t="str">
        <f t="shared" si="56"/>
        <v/>
      </c>
      <c r="P3617" s="3" t="s">
        <v>5608</v>
      </c>
      <c r="Q3617" s="3" t="s">
        <v>4527</v>
      </c>
      <c r="R3617" s="3" t="s">
        <v>5614</v>
      </c>
      <c r="S3617" s="3" t="s">
        <v>86</v>
      </c>
      <c r="T3617" s="3" t="s">
        <v>95</v>
      </c>
      <c r="U3617" s="3" t="s">
        <v>5611</v>
      </c>
      <c r="V3617" s="3" t="s">
        <v>86</v>
      </c>
      <c r="W3617" s="3" t="s">
        <v>86</v>
      </c>
      <c r="X3617" s="3" t="s">
        <v>86</v>
      </c>
      <c r="Y3617" s="3" t="s">
        <v>97</v>
      </c>
      <c r="Z3617" s="3" t="s">
        <v>86</v>
      </c>
      <c r="AA3617" s="4"/>
      <c r="AB3617" s="3" t="s">
        <v>86</v>
      </c>
      <c r="AC3617" s="3" t="s">
        <v>86</v>
      </c>
      <c r="AD3617" s="3" t="s">
        <v>86</v>
      </c>
      <c r="AE3617" s="5">
        <v>0</v>
      </c>
    </row>
    <row r="3618" spans="1:31" x14ac:dyDescent="0.25">
      <c r="A3618" s="6" t="s">
        <v>86</v>
      </c>
      <c r="B3618" s="3" t="s">
        <v>1298</v>
      </c>
      <c r="C3618" s="3" t="s">
        <v>5607</v>
      </c>
      <c r="D3618" s="4">
        <v>44362</v>
      </c>
      <c r="E3618" s="4">
        <v>44362</v>
      </c>
      <c r="F3618" s="4">
        <v>44376</v>
      </c>
      <c r="G3618" s="3" t="s">
        <v>89</v>
      </c>
      <c r="H3618" s="3" t="s">
        <v>90</v>
      </c>
      <c r="I3618" s="5">
        <v>4754</v>
      </c>
      <c r="J3618" s="3" t="s">
        <v>91</v>
      </c>
      <c r="K3618" s="3" t="s">
        <v>90</v>
      </c>
      <c r="L3618" s="5">
        <v>4754</v>
      </c>
      <c r="M3618" s="5">
        <v>55.96</v>
      </c>
      <c r="N3618" s="41" t="str">
        <f>IF(M3618="","",IF(M3618&lt;0,-M3618&amp;"_"&amp;COUNTIF(M$2:M3618,M3618),M3618&amp;"_"&amp;COUNTIF(M$2:M3618,M3618)))</f>
        <v>55.96_1</v>
      </c>
      <c r="O3618" s="42" t="str">
        <f t="shared" si="56"/>
        <v/>
      </c>
      <c r="P3618" s="3" t="s">
        <v>5608</v>
      </c>
      <c r="Q3618" s="3" t="s">
        <v>5615</v>
      </c>
      <c r="R3618" s="3" t="s">
        <v>5616</v>
      </c>
      <c r="S3618" s="3" t="s">
        <v>86</v>
      </c>
      <c r="T3618" s="3" t="s">
        <v>95</v>
      </c>
      <c r="U3618" s="3" t="s">
        <v>5611</v>
      </c>
      <c r="V3618" s="3" t="s">
        <v>86</v>
      </c>
      <c r="W3618" s="3" t="s">
        <v>86</v>
      </c>
      <c r="X3618" s="3" t="s">
        <v>86</v>
      </c>
      <c r="Y3618" s="3" t="s">
        <v>97</v>
      </c>
      <c r="Z3618" s="3" t="s">
        <v>86</v>
      </c>
      <c r="AA3618" s="4"/>
      <c r="AB3618" s="3" t="s">
        <v>86</v>
      </c>
      <c r="AC3618" s="3" t="s">
        <v>86</v>
      </c>
      <c r="AD3618" s="3" t="s">
        <v>86</v>
      </c>
      <c r="AE3618" s="5">
        <v>0</v>
      </c>
    </row>
    <row r="3619" spans="1:31" x14ac:dyDescent="0.25">
      <c r="A3619" s="6" t="s">
        <v>86</v>
      </c>
      <c r="B3619" s="3" t="s">
        <v>1298</v>
      </c>
      <c r="C3619" s="3" t="s">
        <v>5607</v>
      </c>
      <c r="D3619" s="4">
        <v>44362</v>
      </c>
      <c r="E3619" s="4">
        <v>44362</v>
      </c>
      <c r="F3619" s="4">
        <v>44376</v>
      </c>
      <c r="G3619" s="3" t="s">
        <v>89</v>
      </c>
      <c r="H3619" s="3" t="s">
        <v>90</v>
      </c>
      <c r="I3619" s="5">
        <v>4038</v>
      </c>
      <c r="J3619" s="3" t="s">
        <v>91</v>
      </c>
      <c r="K3619" s="3" t="s">
        <v>90</v>
      </c>
      <c r="L3619" s="5">
        <v>4038</v>
      </c>
      <c r="M3619" s="5">
        <v>47.53</v>
      </c>
      <c r="N3619" s="41" t="str">
        <f>IF(M3619="","",IF(M3619&lt;0,-M3619&amp;"_"&amp;COUNTIF(M$2:M3619,M3619),M3619&amp;"_"&amp;COUNTIF(M$2:M3619,M3619)))</f>
        <v>47.53_1</v>
      </c>
      <c r="O3619" s="42" t="str">
        <f t="shared" si="56"/>
        <v/>
      </c>
      <c r="P3619" s="3" t="s">
        <v>5608</v>
      </c>
      <c r="Q3619" s="3" t="s">
        <v>5617</v>
      </c>
      <c r="R3619" s="3" t="s">
        <v>5618</v>
      </c>
      <c r="S3619" s="3" t="s">
        <v>86</v>
      </c>
      <c r="T3619" s="3" t="s">
        <v>95</v>
      </c>
      <c r="U3619" s="3" t="s">
        <v>5611</v>
      </c>
      <c r="V3619" s="3" t="s">
        <v>86</v>
      </c>
      <c r="W3619" s="3" t="s">
        <v>86</v>
      </c>
      <c r="X3619" s="3" t="s">
        <v>86</v>
      </c>
      <c r="Y3619" s="3" t="s">
        <v>97</v>
      </c>
      <c r="Z3619" s="3" t="s">
        <v>86</v>
      </c>
      <c r="AA3619" s="4"/>
      <c r="AB3619" s="3" t="s">
        <v>86</v>
      </c>
      <c r="AC3619" s="3" t="s">
        <v>86</v>
      </c>
      <c r="AD3619" s="3" t="s">
        <v>86</v>
      </c>
      <c r="AE3619" s="5">
        <v>0</v>
      </c>
    </row>
    <row r="3620" spans="1:31" x14ac:dyDescent="0.25">
      <c r="A3620" s="6" t="s">
        <v>86</v>
      </c>
      <c r="B3620" s="3" t="s">
        <v>1298</v>
      </c>
      <c r="C3620" s="3" t="s">
        <v>5607</v>
      </c>
      <c r="D3620" s="4">
        <v>44362</v>
      </c>
      <c r="E3620" s="4">
        <v>44362</v>
      </c>
      <c r="F3620" s="4">
        <v>44376</v>
      </c>
      <c r="G3620" s="3" t="s">
        <v>89</v>
      </c>
      <c r="H3620" s="3" t="s">
        <v>90</v>
      </c>
      <c r="I3620" s="5">
        <v>3346</v>
      </c>
      <c r="J3620" s="3" t="s">
        <v>91</v>
      </c>
      <c r="K3620" s="3" t="s">
        <v>90</v>
      </c>
      <c r="L3620" s="5">
        <v>3346</v>
      </c>
      <c r="M3620" s="5">
        <v>39.39</v>
      </c>
      <c r="N3620" s="41" t="str">
        <f>IF(M3620="","",IF(M3620&lt;0,-M3620&amp;"_"&amp;COUNTIF(M$2:M3620,M3620),M3620&amp;"_"&amp;COUNTIF(M$2:M3620,M3620)))</f>
        <v>39.39_1</v>
      </c>
      <c r="O3620" s="42" t="str">
        <f t="shared" si="56"/>
        <v/>
      </c>
      <c r="P3620" s="3" t="s">
        <v>5608</v>
      </c>
      <c r="Q3620" s="3" t="s">
        <v>5623</v>
      </c>
      <c r="R3620" s="3" t="s">
        <v>5624</v>
      </c>
      <c r="S3620" s="3" t="s">
        <v>86</v>
      </c>
      <c r="T3620" s="3" t="s">
        <v>95</v>
      </c>
      <c r="U3620" s="3" t="s">
        <v>5611</v>
      </c>
      <c r="V3620" s="3" t="s">
        <v>86</v>
      </c>
      <c r="W3620" s="3" t="s">
        <v>86</v>
      </c>
      <c r="X3620" s="3" t="s">
        <v>86</v>
      </c>
      <c r="Y3620" s="3" t="s">
        <v>97</v>
      </c>
      <c r="Z3620" s="3" t="s">
        <v>86</v>
      </c>
      <c r="AA3620" s="4"/>
      <c r="AB3620" s="3" t="s">
        <v>86</v>
      </c>
      <c r="AC3620" s="3" t="s">
        <v>86</v>
      </c>
      <c r="AD3620" s="3" t="s">
        <v>86</v>
      </c>
      <c r="AE3620" s="5">
        <v>0</v>
      </c>
    </row>
    <row r="3621" spans="1:31" x14ac:dyDescent="0.25">
      <c r="A3621" s="6" t="s">
        <v>86</v>
      </c>
      <c r="B3621" s="3" t="s">
        <v>1298</v>
      </c>
      <c r="C3621" s="3" t="s">
        <v>5607</v>
      </c>
      <c r="D3621" s="4">
        <v>44362</v>
      </c>
      <c r="E3621" s="4">
        <v>44362</v>
      </c>
      <c r="F3621" s="4">
        <v>44376</v>
      </c>
      <c r="G3621" s="3" t="s">
        <v>89</v>
      </c>
      <c r="H3621" s="3" t="s">
        <v>90</v>
      </c>
      <c r="I3621" s="5">
        <v>19704</v>
      </c>
      <c r="J3621" s="3" t="s">
        <v>91</v>
      </c>
      <c r="K3621" s="3" t="s">
        <v>90</v>
      </c>
      <c r="L3621" s="5">
        <v>19704</v>
      </c>
      <c r="M3621" s="5">
        <v>231.95</v>
      </c>
      <c r="N3621" s="41" t="str">
        <f>IF(M3621="","",IF(M3621&lt;0,-M3621&amp;"_"&amp;COUNTIF(M$2:M3621,M3621),M3621&amp;"_"&amp;COUNTIF(M$2:M3621,M3621)))</f>
        <v>231.95_1</v>
      </c>
      <c r="O3621" s="42" t="str">
        <f t="shared" si="56"/>
        <v/>
      </c>
      <c r="P3621" s="3" t="s">
        <v>5608</v>
      </c>
      <c r="Q3621" s="3" t="s">
        <v>5625</v>
      </c>
      <c r="R3621" s="3" t="s">
        <v>1010</v>
      </c>
      <c r="S3621" s="3" t="s">
        <v>86</v>
      </c>
      <c r="T3621" s="3" t="s">
        <v>95</v>
      </c>
      <c r="U3621" s="3" t="s">
        <v>5611</v>
      </c>
      <c r="V3621" s="3" t="s">
        <v>86</v>
      </c>
      <c r="W3621" s="3" t="s">
        <v>86</v>
      </c>
      <c r="X3621" s="3" t="s">
        <v>86</v>
      </c>
      <c r="Y3621" s="3" t="s">
        <v>97</v>
      </c>
      <c r="Z3621" s="3" t="s">
        <v>86</v>
      </c>
      <c r="AA3621" s="4"/>
      <c r="AB3621" s="3" t="s">
        <v>86</v>
      </c>
      <c r="AC3621" s="3" t="s">
        <v>86</v>
      </c>
      <c r="AD3621" s="3" t="s">
        <v>86</v>
      </c>
      <c r="AE3621" s="5">
        <v>0</v>
      </c>
    </row>
    <row r="3622" spans="1:31" x14ac:dyDescent="0.25">
      <c r="A3622" s="6" t="s">
        <v>86</v>
      </c>
      <c r="B3622" s="3" t="s">
        <v>1298</v>
      </c>
      <c r="C3622" s="3" t="s">
        <v>5607</v>
      </c>
      <c r="D3622" s="4">
        <v>44362</v>
      </c>
      <c r="E3622" s="4">
        <v>44362</v>
      </c>
      <c r="F3622" s="4">
        <v>44376</v>
      </c>
      <c r="G3622" s="3" t="s">
        <v>89</v>
      </c>
      <c r="H3622" s="3" t="s">
        <v>90</v>
      </c>
      <c r="I3622" s="5">
        <v>5649</v>
      </c>
      <c r="J3622" s="3" t="s">
        <v>91</v>
      </c>
      <c r="K3622" s="3" t="s">
        <v>90</v>
      </c>
      <c r="L3622" s="5">
        <v>5649</v>
      </c>
      <c r="M3622" s="5">
        <v>66.5</v>
      </c>
      <c r="N3622" s="41" t="str">
        <f>IF(M3622="","",IF(M3622&lt;0,-M3622&amp;"_"&amp;COUNTIF(M$2:M3622,M3622),M3622&amp;"_"&amp;COUNTIF(M$2:M3622,M3622)))</f>
        <v>66.5_2</v>
      </c>
      <c r="O3622" s="42" t="str">
        <f t="shared" si="56"/>
        <v/>
      </c>
      <c r="P3622" s="3" t="s">
        <v>5608</v>
      </c>
      <c r="Q3622" s="3" t="s">
        <v>5626</v>
      </c>
      <c r="R3622" s="3" t="s">
        <v>5627</v>
      </c>
      <c r="S3622" s="3" t="s">
        <v>86</v>
      </c>
      <c r="T3622" s="3" t="s">
        <v>95</v>
      </c>
      <c r="U3622" s="3" t="s">
        <v>5611</v>
      </c>
      <c r="V3622" s="3" t="s">
        <v>86</v>
      </c>
      <c r="W3622" s="3" t="s">
        <v>86</v>
      </c>
      <c r="X3622" s="3" t="s">
        <v>86</v>
      </c>
      <c r="Y3622" s="3" t="s">
        <v>97</v>
      </c>
      <c r="Z3622" s="3" t="s">
        <v>86</v>
      </c>
      <c r="AA3622" s="4"/>
      <c r="AB3622" s="3" t="s">
        <v>86</v>
      </c>
      <c r="AC3622" s="3" t="s">
        <v>86</v>
      </c>
      <c r="AD3622" s="3" t="s">
        <v>86</v>
      </c>
      <c r="AE3622" s="5">
        <v>0</v>
      </c>
    </row>
    <row r="3623" spans="1:31" x14ac:dyDescent="0.25">
      <c r="A3623" s="6" t="s">
        <v>86</v>
      </c>
      <c r="B3623" s="3" t="s">
        <v>1298</v>
      </c>
      <c r="C3623" s="3" t="s">
        <v>5607</v>
      </c>
      <c r="D3623" s="4">
        <v>44362</v>
      </c>
      <c r="E3623" s="4">
        <v>44362</v>
      </c>
      <c r="F3623" s="4">
        <v>44376</v>
      </c>
      <c r="G3623" s="3" t="s">
        <v>89</v>
      </c>
      <c r="H3623" s="3" t="s">
        <v>90</v>
      </c>
      <c r="I3623" s="5">
        <v>18438</v>
      </c>
      <c r="J3623" s="3" t="s">
        <v>91</v>
      </c>
      <c r="K3623" s="3" t="s">
        <v>90</v>
      </c>
      <c r="L3623" s="5">
        <v>18438</v>
      </c>
      <c r="M3623" s="5">
        <v>217.05</v>
      </c>
      <c r="N3623" s="41" t="str">
        <f>IF(M3623="","",IF(M3623&lt;0,-M3623&amp;"_"&amp;COUNTIF(M$2:M3623,M3623),M3623&amp;"_"&amp;COUNTIF(M$2:M3623,M3623)))</f>
        <v>217.05_1</v>
      </c>
      <c r="O3623" s="42" t="str">
        <f t="shared" si="56"/>
        <v/>
      </c>
      <c r="P3623" s="3" t="s">
        <v>5608</v>
      </c>
      <c r="Q3623" s="3" t="s">
        <v>5628</v>
      </c>
      <c r="R3623" s="3" t="s">
        <v>5629</v>
      </c>
      <c r="S3623" s="3" t="s">
        <v>86</v>
      </c>
      <c r="T3623" s="3" t="s">
        <v>95</v>
      </c>
      <c r="U3623" s="3" t="s">
        <v>5611</v>
      </c>
      <c r="V3623" s="3" t="s">
        <v>86</v>
      </c>
      <c r="W3623" s="3" t="s">
        <v>86</v>
      </c>
      <c r="X3623" s="3" t="s">
        <v>86</v>
      </c>
      <c r="Y3623" s="3" t="s">
        <v>97</v>
      </c>
      <c r="Z3623" s="3" t="s">
        <v>86</v>
      </c>
      <c r="AA3623" s="4"/>
      <c r="AB3623" s="3" t="s">
        <v>86</v>
      </c>
      <c r="AC3623" s="3" t="s">
        <v>86</v>
      </c>
      <c r="AD3623" s="3" t="s">
        <v>86</v>
      </c>
      <c r="AE3623" s="5">
        <v>0</v>
      </c>
    </row>
    <row r="3624" spans="1:31" x14ac:dyDescent="0.25">
      <c r="A3624" s="6" t="s">
        <v>86</v>
      </c>
      <c r="B3624" s="3" t="s">
        <v>2779</v>
      </c>
      <c r="C3624" s="3" t="s">
        <v>5630</v>
      </c>
      <c r="D3624" s="4">
        <v>44362</v>
      </c>
      <c r="E3624" s="4">
        <v>44362</v>
      </c>
      <c r="F3624" s="4">
        <v>44367</v>
      </c>
      <c r="G3624" s="3" t="s">
        <v>89</v>
      </c>
      <c r="H3624" s="3" t="s">
        <v>90</v>
      </c>
      <c r="I3624" s="5">
        <v>44713</v>
      </c>
      <c r="J3624" s="3" t="s">
        <v>91</v>
      </c>
      <c r="K3624" s="3" t="s">
        <v>90</v>
      </c>
      <c r="L3624" s="5">
        <v>44713</v>
      </c>
      <c r="M3624" s="5">
        <v>526.36</v>
      </c>
      <c r="N3624" s="41" t="str">
        <f>IF(M3624="","",IF(M3624&lt;0,-M3624&amp;"_"&amp;COUNTIF(M$2:M3624,M3624),M3624&amp;"_"&amp;COUNTIF(M$2:M3624,M3624)))</f>
        <v>526.36_1</v>
      </c>
      <c r="O3624" s="42" t="str">
        <f t="shared" si="56"/>
        <v/>
      </c>
      <c r="P3624" s="3" t="s">
        <v>5631</v>
      </c>
      <c r="Q3624" s="3" t="s">
        <v>5632</v>
      </c>
      <c r="R3624" s="3" t="s">
        <v>5633</v>
      </c>
      <c r="S3624" s="3" t="s">
        <v>86</v>
      </c>
      <c r="T3624" s="3" t="s">
        <v>95</v>
      </c>
      <c r="U3624" s="3" t="s">
        <v>5634</v>
      </c>
      <c r="V3624" s="3" t="s">
        <v>86</v>
      </c>
      <c r="W3624" s="3" t="s">
        <v>86</v>
      </c>
      <c r="X3624" s="3" t="s">
        <v>86</v>
      </c>
      <c r="Y3624" s="3" t="s">
        <v>97</v>
      </c>
      <c r="Z3624" s="3" t="s">
        <v>86</v>
      </c>
      <c r="AA3624" s="4"/>
      <c r="AB3624" s="3" t="s">
        <v>86</v>
      </c>
      <c r="AC3624" s="3" t="s">
        <v>86</v>
      </c>
      <c r="AD3624" s="3" t="s">
        <v>86</v>
      </c>
      <c r="AE3624" s="5">
        <v>0</v>
      </c>
    </row>
    <row r="3625" spans="1:31" x14ac:dyDescent="0.25">
      <c r="A3625" s="6" t="s">
        <v>86</v>
      </c>
      <c r="B3625" s="3" t="s">
        <v>2779</v>
      </c>
      <c r="C3625" s="3" t="s">
        <v>5630</v>
      </c>
      <c r="D3625" s="4">
        <v>44362</v>
      </c>
      <c r="E3625" s="4">
        <v>44362</v>
      </c>
      <c r="F3625" s="4">
        <v>44367</v>
      </c>
      <c r="G3625" s="3" t="s">
        <v>89</v>
      </c>
      <c r="H3625" s="3" t="s">
        <v>90</v>
      </c>
      <c r="I3625" s="5">
        <v>38949</v>
      </c>
      <c r="J3625" s="3" t="s">
        <v>91</v>
      </c>
      <c r="K3625" s="3" t="s">
        <v>90</v>
      </c>
      <c r="L3625" s="5">
        <v>38949</v>
      </c>
      <c r="M3625" s="5">
        <v>458.49</v>
      </c>
      <c r="N3625" s="41" t="str">
        <f>IF(M3625="","",IF(M3625&lt;0,-M3625&amp;"_"&amp;COUNTIF(M$2:M3625,M3625),M3625&amp;"_"&amp;COUNTIF(M$2:M3625,M3625)))</f>
        <v>458.49_1</v>
      </c>
      <c r="O3625" s="42" t="str">
        <f t="shared" si="56"/>
        <v/>
      </c>
      <c r="P3625" s="3" t="s">
        <v>5631</v>
      </c>
      <c r="Q3625" s="3" t="s">
        <v>5635</v>
      </c>
      <c r="R3625" s="3" t="s">
        <v>5636</v>
      </c>
      <c r="S3625" s="3" t="s">
        <v>86</v>
      </c>
      <c r="T3625" s="3" t="s">
        <v>95</v>
      </c>
      <c r="U3625" s="3" t="s">
        <v>5634</v>
      </c>
      <c r="V3625" s="3" t="s">
        <v>86</v>
      </c>
      <c r="W3625" s="3" t="s">
        <v>86</v>
      </c>
      <c r="X3625" s="3" t="s">
        <v>86</v>
      </c>
      <c r="Y3625" s="3" t="s">
        <v>97</v>
      </c>
      <c r="Z3625" s="3" t="s">
        <v>86</v>
      </c>
      <c r="AA3625" s="4"/>
      <c r="AB3625" s="3" t="s">
        <v>86</v>
      </c>
      <c r="AC3625" s="3" t="s">
        <v>86</v>
      </c>
      <c r="AD3625" s="3" t="s">
        <v>86</v>
      </c>
      <c r="AE3625" s="5">
        <v>0</v>
      </c>
    </row>
    <row r="3626" spans="1:31" x14ac:dyDescent="0.25">
      <c r="A3626" s="6" t="s">
        <v>86</v>
      </c>
      <c r="B3626" s="3" t="s">
        <v>2779</v>
      </c>
      <c r="C3626" s="3" t="s">
        <v>5630</v>
      </c>
      <c r="D3626" s="4">
        <v>44362</v>
      </c>
      <c r="E3626" s="4">
        <v>44362</v>
      </c>
      <c r="F3626" s="4">
        <v>44367</v>
      </c>
      <c r="G3626" s="3" t="s">
        <v>89</v>
      </c>
      <c r="H3626" s="3" t="s">
        <v>90</v>
      </c>
      <c r="I3626" s="5">
        <v>29715</v>
      </c>
      <c r="J3626" s="3" t="s">
        <v>91</v>
      </c>
      <c r="K3626" s="3" t="s">
        <v>90</v>
      </c>
      <c r="L3626" s="5">
        <v>29715</v>
      </c>
      <c r="M3626" s="5">
        <v>349.79</v>
      </c>
      <c r="N3626" s="41" t="str">
        <f>IF(M3626="","",IF(M3626&lt;0,-M3626&amp;"_"&amp;COUNTIF(M$2:M3626,M3626),M3626&amp;"_"&amp;COUNTIF(M$2:M3626,M3626)))</f>
        <v>349.79_1</v>
      </c>
      <c r="O3626" s="42" t="str">
        <f t="shared" si="56"/>
        <v/>
      </c>
      <c r="P3626" s="3" t="s">
        <v>5631</v>
      </c>
      <c r="Q3626" s="3" t="s">
        <v>4564</v>
      </c>
      <c r="R3626" s="3" t="s">
        <v>4565</v>
      </c>
      <c r="S3626" s="3" t="s">
        <v>86</v>
      </c>
      <c r="T3626" s="3" t="s">
        <v>95</v>
      </c>
      <c r="U3626" s="3" t="s">
        <v>5634</v>
      </c>
      <c r="V3626" s="3" t="s">
        <v>86</v>
      </c>
      <c r="W3626" s="3" t="s">
        <v>86</v>
      </c>
      <c r="X3626" s="3" t="s">
        <v>86</v>
      </c>
      <c r="Y3626" s="3" t="s">
        <v>97</v>
      </c>
      <c r="Z3626" s="3" t="s">
        <v>86</v>
      </c>
      <c r="AA3626" s="4"/>
      <c r="AB3626" s="3" t="s">
        <v>86</v>
      </c>
      <c r="AC3626" s="3" t="s">
        <v>86</v>
      </c>
      <c r="AD3626" s="3" t="s">
        <v>86</v>
      </c>
      <c r="AE3626" s="5">
        <v>0</v>
      </c>
    </row>
    <row r="3627" spans="1:31" x14ac:dyDescent="0.25">
      <c r="A3627" s="6" t="s">
        <v>86</v>
      </c>
      <c r="B3627" s="3" t="s">
        <v>2779</v>
      </c>
      <c r="C3627" s="3" t="s">
        <v>5630</v>
      </c>
      <c r="D3627" s="4">
        <v>44362</v>
      </c>
      <c r="E3627" s="4">
        <v>44362</v>
      </c>
      <c r="F3627" s="4">
        <v>44367</v>
      </c>
      <c r="G3627" s="3" t="s">
        <v>89</v>
      </c>
      <c r="H3627" s="3" t="s">
        <v>90</v>
      </c>
      <c r="I3627" s="5">
        <v>31264</v>
      </c>
      <c r="J3627" s="3" t="s">
        <v>91</v>
      </c>
      <c r="K3627" s="3" t="s">
        <v>90</v>
      </c>
      <c r="L3627" s="5">
        <v>31264</v>
      </c>
      <c r="M3627" s="5">
        <v>368.03</v>
      </c>
      <c r="N3627" s="41" t="str">
        <f>IF(M3627="","",IF(M3627&lt;0,-M3627&amp;"_"&amp;COUNTIF(M$2:M3627,M3627),M3627&amp;"_"&amp;COUNTIF(M$2:M3627,M3627)))</f>
        <v>368.03_1</v>
      </c>
      <c r="O3627" s="42" t="str">
        <f t="shared" si="56"/>
        <v/>
      </c>
      <c r="P3627" s="3" t="s">
        <v>5631</v>
      </c>
      <c r="Q3627" s="3" t="s">
        <v>4649</v>
      </c>
      <c r="R3627" s="3" t="s">
        <v>5637</v>
      </c>
      <c r="S3627" s="3" t="s">
        <v>86</v>
      </c>
      <c r="T3627" s="3" t="s">
        <v>95</v>
      </c>
      <c r="U3627" s="3" t="s">
        <v>5634</v>
      </c>
      <c r="V3627" s="3" t="s">
        <v>86</v>
      </c>
      <c r="W3627" s="3" t="s">
        <v>86</v>
      </c>
      <c r="X3627" s="3" t="s">
        <v>86</v>
      </c>
      <c r="Y3627" s="3" t="s">
        <v>97</v>
      </c>
      <c r="Z3627" s="3" t="s">
        <v>86</v>
      </c>
      <c r="AA3627" s="4"/>
      <c r="AB3627" s="3" t="s">
        <v>86</v>
      </c>
      <c r="AC3627" s="3" t="s">
        <v>86</v>
      </c>
      <c r="AD3627" s="3" t="s">
        <v>86</v>
      </c>
      <c r="AE3627" s="5">
        <v>0</v>
      </c>
    </row>
    <row r="3628" spans="1:31" x14ac:dyDescent="0.25">
      <c r="A3628" s="6" t="s">
        <v>86</v>
      </c>
      <c r="B3628" s="3" t="s">
        <v>2779</v>
      </c>
      <c r="C3628" s="3" t="s">
        <v>5630</v>
      </c>
      <c r="D3628" s="4">
        <v>44362</v>
      </c>
      <c r="E3628" s="4">
        <v>44362</v>
      </c>
      <c r="F3628" s="4">
        <v>44367</v>
      </c>
      <c r="G3628" s="3" t="s">
        <v>89</v>
      </c>
      <c r="H3628" s="3" t="s">
        <v>90</v>
      </c>
      <c r="I3628" s="5">
        <v>42370</v>
      </c>
      <c r="J3628" s="3" t="s">
        <v>91</v>
      </c>
      <c r="K3628" s="3" t="s">
        <v>90</v>
      </c>
      <c r="L3628" s="5">
        <v>42370</v>
      </c>
      <c r="M3628" s="5">
        <v>498.76</v>
      </c>
      <c r="N3628" s="41" t="str">
        <f>IF(M3628="","",IF(M3628&lt;0,-M3628&amp;"_"&amp;COUNTIF(M$2:M3628,M3628),M3628&amp;"_"&amp;COUNTIF(M$2:M3628,M3628)))</f>
        <v>498.76_1</v>
      </c>
      <c r="O3628" s="42" t="str">
        <f t="shared" si="56"/>
        <v/>
      </c>
      <c r="P3628" s="3" t="s">
        <v>5631</v>
      </c>
      <c r="Q3628" s="3" t="s">
        <v>5638</v>
      </c>
      <c r="R3628" s="3" t="s">
        <v>5639</v>
      </c>
      <c r="S3628" s="3" t="s">
        <v>86</v>
      </c>
      <c r="T3628" s="3" t="s">
        <v>95</v>
      </c>
      <c r="U3628" s="3" t="s">
        <v>5634</v>
      </c>
      <c r="V3628" s="3" t="s">
        <v>86</v>
      </c>
      <c r="W3628" s="3" t="s">
        <v>86</v>
      </c>
      <c r="X3628" s="3" t="s">
        <v>86</v>
      </c>
      <c r="Y3628" s="3" t="s">
        <v>97</v>
      </c>
      <c r="Z3628" s="3" t="s">
        <v>86</v>
      </c>
      <c r="AA3628" s="4"/>
      <c r="AB3628" s="3" t="s">
        <v>86</v>
      </c>
      <c r="AC3628" s="3" t="s">
        <v>86</v>
      </c>
      <c r="AD3628" s="3" t="s">
        <v>86</v>
      </c>
      <c r="AE3628" s="5">
        <v>0</v>
      </c>
    </row>
    <row r="3629" spans="1:31" x14ac:dyDescent="0.25">
      <c r="A3629" s="6" t="s">
        <v>86</v>
      </c>
      <c r="B3629" s="3" t="s">
        <v>2779</v>
      </c>
      <c r="C3629" s="3" t="s">
        <v>5630</v>
      </c>
      <c r="D3629" s="4">
        <v>44362</v>
      </c>
      <c r="E3629" s="4">
        <v>44362</v>
      </c>
      <c r="F3629" s="4">
        <v>44367</v>
      </c>
      <c r="G3629" s="3" t="s">
        <v>89</v>
      </c>
      <c r="H3629" s="3" t="s">
        <v>90</v>
      </c>
      <c r="I3629" s="5">
        <v>26513</v>
      </c>
      <c r="J3629" s="3" t="s">
        <v>91</v>
      </c>
      <c r="K3629" s="3" t="s">
        <v>90</v>
      </c>
      <c r="L3629" s="5">
        <v>26513</v>
      </c>
      <c r="M3629" s="5">
        <v>312.10000000000002</v>
      </c>
      <c r="N3629" s="41" t="str">
        <f>IF(M3629="","",IF(M3629&lt;0,-M3629&amp;"_"&amp;COUNTIF(M$2:M3629,M3629),M3629&amp;"_"&amp;COUNTIF(M$2:M3629,M3629)))</f>
        <v>312.1_1</v>
      </c>
      <c r="O3629" s="42" t="str">
        <f t="shared" si="56"/>
        <v/>
      </c>
      <c r="P3629" s="3" t="s">
        <v>5631</v>
      </c>
      <c r="Q3629" s="3" t="s">
        <v>4647</v>
      </c>
      <c r="R3629" s="3" t="s">
        <v>5640</v>
      </c>
      <c r="S3629" s="3" t="s">
        <v>86</v>
      </c>
      <c r="T3629" s="3" t="s">
        <v>95</v>
      </c>
      <c r="U3629" s="3" t="s">
        <v>5634</v>
      </c>
      <c r="V3629" s="3" t="s">
        <v>86</v>
      </c>
      <c r="W3629" s="3" t="s">
        <v>86</v>
      </c>
      <c r="X3629" s="3" t="s">
        <v>86</v>
      </c>
      <c r="Y3629" s="3" t="s">
        <v>97</v>
      </c>
      <c r="Z3629" s="3" t="s">
        <v>86</v>
      </c>
      <c r="AA3629" s="4"/>
      <c r="AB3629" s="3" t="s">
        <v>86</v>
      </c>
      <c r="AC3629" s="3" t="s">
        <v>86</v>
      </c>
      <c r="AD3629" s="3" t="s">
        <v>86</v>
      </c>
      <c r="AE3629" s="5">
        <v>0</v>
      </c>
    </row>
    <row r="3630" spans="1:31" x14ac:dyDescent="0.25">
      <c r="A3630" s="6" t="s">
        <v>86</v>
      </c>
      <c r="B3630" s="3" t="s">
        <v>2779</v>
      </c>
      <c r="C3630" s="3" t="s">
        <v>5630</v>
      </c>
      <c r="D3630" s="4">
        <v>44362</v>
      </c>
      <c r="E3630" s="4">
        <v>44362</v>
      </c>
      <c r="F3630" s="4">
        <v>44367</v>
      </c>
      <c r="G3630" s="3" t="s">
        <v>89</v>
      </c>
      <c r="H3630" s="3" t="s">
        <v>90</v>
      </c>
      <c r="I3630" s="5">
        <v>44510</v>
      </c>
      <c r="J3630" s="3" t="s">
        <v>91</v>
      </c>
      <c r="K3630" s="3" t="s">
        <v>90</v>
      </c>
      <c r="L3630" s="5">
        <v>44510</v>
      </c>
      <c r="M3630" s="5">
        <v>523.96</v>
      </c>
      <c r="N3630" s="41" t="str">
        <f>IF(M3630="","",IF(M3630&lt;0,-M3630&amp;"_"&amp;COUNTIF(M$2:M3630,M3630),M3630&amp;"_"&amp;COUNTIF(M$2:M3630,M3630)))</f>
        <v>523.96_1</v>
      </c>
      <c r="O3630" s="42" t="str">
        <f t="shared" si="56"/>
        <v/>
      </c>
      <c r="P3630" s="3" t="s">
        <v>5631</v>
      </c>
      <c r="Q3630" s="3" t="s">
        <v>5641</v>
      </c>
      <c r="R3630" s="3" t="s">
        <v>5642</v>
      </c>
      <c r="S3630" s="3" t="s">
        <v>86</v>
      </c>
      <c r="T3630" s="3" t="s">
        <v>95</v>
      </c>
      <c r="U3630" s="3" t="s">
        <v>5634</v>
      </c>
      <c r="V3630" s="3" t="s">
        <v>86</v>
      </c>
      <c r="W3630" s="3" t="s">
        <v>86</v>
      </c>
      <c r="X3630" s="3" t="s">
        <v>86</v>
      </c>
      <c r="Y3630" s="3" t="s">
        <v>97</v>
      </c>
      <c r="Z3630" s="3" t="s">
        <v>86</v>
      </c>
      <c r="AA3630" s="4"/>
      <c r="AB3630" s="3" t="s">
        <v>86</v>
      </c>
      <c r="AC3630" s="3" t="s">
        <v>86</v>
      </c>
      <c r="AD3630" s="3" t="s">
        <v>86</v>
      </c>
      <c r="AE3630" s="5">
        <v>0</v>
      </c>
    </row>
    <row r="3631" spans="1:31" x14ac:dyDescent="0.25">
      <c r="A3631" s="6" t="s">
        <v>86</v>
      </c>
      <c r="B3631" s="3" t="s">
        <v>2779</v>
      </c>
      <c r="C3631" s="3" t="s">
        <v>5630</v>
      </c>
      <c r="D3631" s="4">
        <v>44362</v>
      </c>
      <c r="E3631" s="4">
        <v>44362</v>
      </c>
      <c r="F3631" s="4">
        <v>44367</v>
      </c>
      <c r="G3631" s="3" t="s">
        <v>89</v>
      </c>
      <c r="H3631" s="3" t="s">
        <v>90</v>
      </c>
      <c r="I3631" s="5">
        <v>31817</v>
      </c>
      <c r="J3631" s="3" t="s">
        <v>91</v>
      </c>
      <c r="K3631" s="3" t="s">
        <v>90</v>
      </c>
      <c r="L3631" s="5">
        <v>31817</v>
      </c>
      <c r="M3631" s="5">
        <v>374.54</v>
      </c>
      <c r="N3631" s="41" t="str">
        <f>IF(M3631="","",IF(M3631&lt;0,-M3631&amp;"_"&amp;COUNTIF(M$2:M3631,M3631),M3631&amp;"_"&amp;COUNTIF(M$2:M3631,M3631)))</f>
        <v>374.54_2</v>
      </c>
      <c r="O3631" s="42" t="str">
        <f t="shared" si="56"/>
        <v/>
      </c>
      <c r="P3631" s="3" t="s">
        <v>5631</v>
      </c>
      <c r="Q3631" s="3" t="s">
        <v>4566</v>
      </c>
      <c r="R3631" s="3" t="s">
        <v>4567</v>
      </c>
      <c r="S3631" s="3" t="s">
        <v>86</v>
      </c>
      <c r="T3631" s="3" t="s">
        <v>95</v>
      </c>
      <c r="U3631" s="3" t="s">
        <v>5634</v>
      </c>
      <c r="V3631" s="3" t="s">
        <v>86</v>
      </c>
      <c r="W3631" s="3" t="s">
        <v>86</v>
      </c>
      <c r="X3631" s="3" t="s">
        <v>86</v>
      </c>
      <c r="Y3631" s="3" t="s">
        <v>97</v>
      </c>
      <c r="Z3631" s="3" t="s">
        <v>86</v>
      </c>
      <c r="AA3631" s="4"/>
      <c r="AB3631" s="3" t="s">
        <v>86</v>
      </c>
      <c r="AC3631" s="3" t="s">
        <v>86</v>
      </c>
      <c r="AD3631" s="3" t="s">
        <v>86</v>
      </c>
      <c r="AE3631" s="5">
        <v>0</v>
      </c>
    </row>
    <row r="3632" spans="1:31" x14ac:dyDescent="0.25">
      <c r="A3632" s="6" t="s">
        <v>86</v>
      </c>
      <c r="B3632" s="3" t="s">
        <v>2779</v>
      </c>
      <c r="C3632" s="3" t="s">
        <v>5630</v>
      </c>
      <c r="D3632" s="4">
        <v>44362</v>
      </c>
      <c r="E3632" s="4">
        <v>44362</v>
      </c>
      <c r="F3632" s="4">
        <v>44367</v>
      </c>
      <c r="G3632" s="3" t="s">
        <v>89</v>
      </c>
      <c r="H3632" s="3" t="s">
        <v>90</v>
      </c>
      <c r="I3632" s="5">
        <v>40948</v>
      </c>
      <c r="J3632" s="3" t="s">
        <v>91</v>
      </c>
      <c r="K3632" s="3" t="s">
        <v>90</v>
      </c>
      <c r="L3632" s="5">
        <v>40948</v>
      </c>
      <c r="M3632" s="5">
        <v>482.02</v>
      </c>
      <c r="N3632" s="41" t="str">
        <f>IF(M3632="","",IF(M3632&lt;0,-M3632&amp;"_"&amp;COUNTIF(M$2:M3632,M3632),M3632&amp;"_"&amp;COUNTIF(M$2:M3632,M3632)))</f>
        <v>482.02_1</v>
      </c>
      <c r="O3632" s="42" t="str">
        <f t="shared" si="56"/>
        <v/>
      </c>
      <c r="P3632" s="3" t="s">
        <v>5631</v>
      </c>
      <c r="Q3632" s="3" t="s">
        <v>5643</v>
      </c>
      <c r="R3632" s="3" t="s">
        <v>5644</v>
      </c>
      <c r="S3632" s="3" t="s">
        <v>86</v>
      </c>
      <c r="T3632" s="3" t="s">
        <v>95</v>
      </c>
      <c r="U3632" s="3" t="s">
        <v>5634</v>
      </c>
      <c r="V3632" s="3" t="s">
        <v>86</v>
      </c>
      <c r="W3632" s="3" t="s">
        <v>86</v>
      </c>
      <c r="X3632" s="3" t="s">
        <v>86</v>
      </c>
      <c r="Y3632" s="3" t="s">
        <v>97</v>
      </c>
      <c r="Z3632" s="3" t="s">
        <v>86</v>
      </c>
      <c r="AA3632" s="4"/>
      <c r="AB3632" s="3" t="s">
        <v>86</v>
      </c>
      <c r="AC3632" s="3" t="s">
        <v>86</v>
      </c>
      <c r="AD3632" s="3" t="s">
        <v>86</v>
      </c>
      <c r="AE3632" s="5">
        <v>0</v>
      </c>
    </row>
    <row r="3633" spans="1:31" x14ac:dyDescent="0.25">
      <c r="A3633" s="6" t="s">
        <v>86</v>
      </c>
      <c r="B3633" s="3" t="s">
        <v>2779</v>
      </c>
      <c r="C3633" s="3" t="s">
        <v>5630</v>
      </c>
      <c r="D3633" s="4">
        <v>44362</v>
      </c>
      <c r="E3633" s="4">
        <v>44362</v>
      </c>
      <c r="F3633" s="4">
        <v>44367</v>
      </c>
      <c r="G3633" s="3" t="s">
        <v>89</v>
      </c>
      <c r="H3633" s="3" t="s">
        <v>90</v>
      </c>
      <c r="I3633" s="5">
        <v>39535</v>
      </c>
      <c r="J3633" s="3" t="s">
        <v>91</v>
      </c>
      <c r="K3633" s="3" t="s">
        <v>90</v>
      </c>
      <c r="L3633" s="5">
        <v>39535</v>
      </c>
      <c r="M3633" s="5">
        <v>465.39</v>
      </c>
      <c r="N3633" s="41" t="str">
        <f>IF(M3633="","",IF(M3633&lt;0,-M3633&amp;"_"&amp;COUNTIF(M$2:M3633,M3633),M3633&amp;"_"&amp;COUNTIF(M$2:M3633,M3633)))</f>
        <v>465.39_1</v>
      </c>
      <c r="O3633" s="42" t="str">
        <f t="shared" si="56"/>
        <v/>
      </c>
      <c r="P3633" s="3" t="s">
        <v>5631</v>
      </c>
      <c r="Q3633" s="3" t="s">
        <v>5645</v>
      </c>
      <c r="R3633" s="3" t="s">
        <v>5646</v>
      </c>
      <c r="S3633" s="3" t="s">
        <v>86</v>
      </c>
      <c r="T3633" s="3" t="s">
        <v>95</v>
      </c>
      <c r="U3633" s="3" t="s">
        <v>5634</v>
      </c>
      <c r="V3633" s="3" t="s">
        <v>86</v>
      </c>
      <c r="W3633" s="3" t="s">
        <v>86</v>
      </c>
      <c r="X3633" s="3" t="s">
        <v>86</v>
      </c>
      <c r="Y3633" s="3" t="s">
        <v>97</v>
      </c>
      <c r="Z3633" s="3" t="s">
        <v>86</v>
      </c>
      <c r="AA3633" s="4"/>
      <c r="AB3633" s="3" t="s">
        <v>86</v>
      </c>
      <c r="AC3633" s="3" t="s">
        <v>86</v>
      </c>
      <c r="AD3633" s="3" t="s">
        <v>86</v>
      </c>
      <c r="AE3633" s="5">
        <v>0</v>
      </c>
    </row>
    <row r="3634" spans="1:31" x14ac:dyDescent="0.25">
      <c r="A3634" s="6" t="s">
        <v>86</v>
      </c>
      <c r="B3634" s="3" t="s">
        <v>2764</v>
      </c>
      <c r="C3634" s="3" t="s">
        <v>5647</v>
      </c>
      <c r="D3634" s="4">
        <v>44362</v>
      </c>
      <c r="E3634" s="4">
        <v>44362</v>
      </c>
      <c r="F3634" s="4">
        <v>44366</v>
      </c>
      <c r="G3634" s="3" t="s">
        <v>89</v>
      </c>
      <c r="H3634" s="3" t="s">
        <v>90</v>
      </c>
      <c r="I3634" s="5">
        <v>44496</v>
      </c>
      <c r="J3634" s="3" t="s">
        <v>91</v>
      </c>
      <c r="K3634" s="3" t="s">
        <v>90</v>
      </c>
      <c r="L3634" s="5">
        <v>44496</v>
      </c>
      <c r="M3634" s="5">
        <v>523.79</v>
      </c>
      <c r="N3634" s="41" t="str">
        <f>IF(M3634="","",IF(M3634&lt;0,-M3634&amp;"_"&amp;COUNTIF(M$2:M3634,M3634),M3634&amp;"_"&amp;COUNTIF(M$2:M3634,M3634)))</f>
        <v>523.79_1</v>
      </c>
      <c r="O3634" s="42" t="str">
        <f t="shared" si="56"/>
        <v/>
      </c>
      <c r="P3634" s="3" t="s">
        <v>5648</v>
      </c>
      <c r="Q3634" s="3" t="s">
        <v>5649</v>
      </c>
      <c r="R3634" s="3" t="s">
        <v>5650</v>
      </c>
      <c r="S3634" s="3" t="s">
        <v>86</v>
      </c>
      <c r="T3634" s="3" t="s">
        <v>95</v>
      </c>
      <c r="U3634" s="3" t="s">
        <v>5651</v>
      </c>
      <c r="V3634" s="3" t="s">
        <v>86</v>
      </c>
      <c r="W3634" s="3" t="s">
        <v>86</v>
      </c>
      <c r="X3634" s="3" t="s">
        <v>86</v>
      </c>
      <c r="Y3634" s="3" t="s">
        <v>97</v>
      </c>
      <c r="Z3634" s="3" t="s">
        <v>86</v>
      </c>
      <c r="AA3634" s="4"/>
      <c r="AB3634" s="3" t="s">
        <v>86</v>
      </c>
      <c r="AC3634" s="3" t="s">
        <v>86</v>
      </c>
      <c r="AD3634" s="3" t="s">
        <v>86</v>
      </c>
      <c r="AE3634" s="5">
        <v>0</v>
      </c>
    </row>
    <row r="3635" spans="1:31" x14ac:dyDescent="0.25">
      <c r="A3635" s="6" t="s">
        <v>86</v>
      </c>
      <c r="B3635" s="3" t="s">
        <v>2764</v>
      </c>
      <c r="C3635" s="3" t="s">
        <v>5607</v>
      </c>
      <c r="D3635" s="4">
        <v>44362</v>
      </c>
      <c r="E3635" s="4">
        <v>44362</v>
      </c>
      <c r="F3635" s="4">
        <v>44376</v>
      </c>
      <c r="G3635" s="3" t="s">
        <v>89</v>
      </c>
      <c r="H3635" s="3" t="s">
        <v>90</v>
      </c>
      <c r="I3635" s="5">
        <v>71247</v>
      </c>
      <c r="J3635" s="3" t="s">
        <v>91</v>
      </c>
      <c r="K3635" s="3" t="s">
        <v>90</v>
      </c>
      <c r="L3635" s="5">
        <v>71247</v>
      </c>
      <c r="M3635" s="5">
        <v>838.69</v>
      </c>
      <c r="N3635" s="41" t="str">
        <f>IF(M3635="","",IF(M3635&lt;0,-M3635&amp;"_"&amp;COUNTIF(M$2:M3635,M3635),M3635&amp;"_"&amp;COUNTIF(M$2:M3635,M3635)))</f>
        <v>838.69_1</v>
      </c>
      <c r="O3635" s="42" t="str">
        <f t="shared" si="56"/>
        <v/>
      </c>
      <c r="P3635" s="3" t="s">
        <v>5608</v>
      </c>
      <c r="Q3635" s="3" t="s">
        <v>5609</v>
      </c>
      <c r="R3635" s="3" t="s">
        <v>5610</v>
      </c>
      <c r="S3635" s="3" t="s">
        <v>86</v>
      </c>
      <c r="T3635" s="3" t="s">
        <v>95</v>
      </c>
      <c r="U3635" s="3" t="s">
        <v>5611</v>
      </c>
      <c r="V3635" s="3" t="s">
        <v>86</v>
      </c>
      <c r="W3635" s="3" t="s">
        <v>86</v>
      </c>
      <c r="X3635" s="3" t="s">
        <v>86</v>
      </c>
      <c r="Y3635" s="3" t="s">
        <v>97</v>
      </c>
      <c r="Z3635" s="3" t="s">
        <v>86</v>
      </c>
      <c r="AA3635" s="4"/>
      <c r="AB3635" s="3" t="s">
        <v>86</v>
      </c>
      <c r="AC3635" s="3" t="s">
        <v>86</v>
      </c>
      <c r="AD3635" s="3" t="s">
        <v>86</v>
      </c>
      <c r="AE3635" s="5">
        <v>0</v>
      </c>
    </row>
    <row r="3636" spans="1:31" x14ac:dyDescent="0.25">
      <c r="A3636" s="6" t="s">
        <v>86</v>
      </c>
      <c r="B3636" s="3" t="s">
        <v>2764</v>
      </c>
      <c r="C3636" s="3" t="s">
        <v>5607</v>
      </c>
      <c r="D3636" s="4">
        <v>44362</v>
      </c>
      <c r="E3636" s="4">
        <v>44362</v>
      </c>
      <c r="F3636" s="4">
        <v>44376</v>
      </c>
      <c r="G3636" s="3" t="s">
        <v>89</v>
      </c>
      <c r="H3636" s="3" t="s">
        <v>90</v>
      </c>
      <c r="I3636" s="5">
        <v>66187</v>
      </c>
      <c r="J3636" s="3" t="s">
        <v>91</v>
      </c>
      <c r="K3636" s="3" t="s">
        <v>90</v>
      </c>
      <c r="L3636" s="5">
        <v>66187</v>
      </c>
      <c r="M3636" s="5">
        <v>779.13</v>
      </c>
      <c r="N3636" s="41" t="str">
        <f>IF(M3636="","",IF(M3636&lt;0,-M3636&amp;"_"&amp;COUNTIF(M$2:M3636,M3636),M3636&amp;"_"&amp;COUNTIF(M$2:M3636,M3636)))</f>
        <v>779.13_2</v>
      </c>
      <c r="O3636" s="42" t="str">
        <f t="shared" si="56"/>
        <v/>
      </c>
      <c r="P3636" s="3" t="s">
        <v>5608</v>
      </c>
      <c r="Q3636" s="3" t="s">
        <v>5612</v>
      </c>
      <c r="R3636" s="3" t="s">
        <v>5613</v>
      </c>
      <c r="S3636" s="3" t="s">
        <v>86</v>
      </c>
      <c r="T3636" s="3" t="s">
        <v>95</v>
      </c>
      <c r="U3636" s="3" t="s">
        <v>5611</v>
      </c>
      <c r="V3636" s="3" t="s">
        <v>86</v>
      </c>
      <c r="W3636" s="3" t="s">
        <v>86</v>
      </c>
      <c r="X3636" s="3" t="s">
        <v>86</v>
      </c>
      <c r="Y3636" s="3" t="s">
        <v>97</v>
      </c>
      <c r="Z3636" s="3" t="s">
        <v>86</v>
      </c>
      <c r="AA3636" s="4"/>
      <c r="AB3636" s="3" t="s">
        <v>86</v>
      </c>
      <c r="AC3636" s="3" t="s">
        <v>86</v>
      </c>
      <c r="AD3636" s="3" t="s">
        <v>86</v>
      </c>
      <c r="AE3636" s="5">
        <v>0</v>
      </c>
    </row>
    <row r="3637" spans="1:31" x14ac:dyDescent="0.25">
      <c r="A3637" s="6" t="s">
        <v>86</v>
      </c>
      <c r="B3637" s="3" t="s">
        <v>2764</v>
      </c>
      <c r="C3637" s="3" t="s">
        <v>5607</v>
      </c>
      <c r="D3637" s="4">
        <v>44362</v>
      </c>
      <c r="E3637" s="4">
        <v>44362</v>
      </c>
      <c r="F3637" s="4">
        <v>44376</v>
      </c>
      <c r="G3637" s="3" t="s">
        <v>89</v>
      </c>
      <c r="H3637" s="3" t="s">
        <v>90</v>
      </c>
      <c r="I3637" s="5">
        <v>22027</v>
      </c>
      <c r="J3637" s="3" t="s">
        <v>91</v>
      </c>
      <c r="K3637" s="3" t="s">
        <v>90</v>
      </c>
      <c r="L3637" s="5">
        <v>22027</v>
      </c>
      <c r="M3637" s="5">
        <v>259.29000000000002</v>
      </c>
      <c r="N3637" s="41" t="str">
        <f>IF(M3637="","",IF(M3637&lt;0,-M3637&amp;"_"&amp;COUNTIF(M$2:M3637,M3637),M3637&amp;"_"&amp;COUNTIF(M$2:M3637,M3637)))</f>
        <v>259.29_2</v>
      </c>
      <c r="O3637" s="42" t="str">
        <f t="shared" si="56"/>
        <v/>
      </c>
      <c r="P3637" s="3" t="s">
        <v>5608</v>
      </c>
      <c r="Q3637" s="3" t="s">
        <v>4527</v>
      </c>
      <c r="R3637" s="3" t="s">
        <v>5614</v>
      </c>
      <c r="S3637" s="3" t="s">
        <v>86</v>
      </c>
      <c r="T3637" s="3" t="s">
        <v>95</v>
      </c>
      <c r="U3637" s="3" t="s">
        <v>5611</v>
      </c>
      <c r="V3637" s="3" t="s">
        <v>86</v>
      </c>
      <c r="W3637" s="3" t="s">
        <v>86</v>
      </c>
      <c r="X3637" s="3" t="s">
        <v>86</v>
      </c>
      <c r="Y3637" s="3" t="s">
        <v>97</v>
      </c>
      <c r="Z3637" s="3" t="s">
        <v>86</v>
      </c>
      <c r="AA3637" s="4"/>
      <c r="AB3637" s="3" t="s">
        <v>86</v>
      </c>
      <c r="AC3637" s="3" t="s">
        <v>86</v>
      </c>
      <c r="AD3637" s="3" t="s">
        <v>86</v>
      </c>
      <c r="AE3637" s="5">
        <v>0</v>
      </c>
    </row>
    <row r="3638" spans="1:31" x14ac:dyDescent="0.25">
      <c r="A3638" s="6" t="s">
        <v>86</v>
      </c>
      <c r="B3638" s="3" t="s">
        <v>2764</v>
      </c>
      <c r="C3638" s="3" t="s">
        <v>5607</v>
      </c>
      <c r="D3638" s="4">
        <v>44362</v>
      </c>
      <c r="E3638" s="4">
        <v>44362</v>
      </c>
      <c r="F3638" s="4">
        <v>44376</v>
      </c>
      <c r="G3638" s="3" t="s">
        <v>89</v>
      </c>
      <c r="H3638" s="3" t="s">
        <v>90</v>
      </c>
      <c r="I3638" s="5">
        <v>22027</v>
      </c>
      <c r="J3638" s="3" t="s">
        <v>91</v>
      </c>
      <c r="K3638" s="3" t="s">
        <v>90</v>
      </c>
      <c r="L3638" s="5">
        <v>22027</v>
      </c>
      <c r="M3638" s="5">
        <v>259.29000000000002</v>
      </c>
      <c r="N3638" s="41" t="str">
        <f>IF(M3638="","",IF(M3638&lt;0,-M3638&amp;"_"&amp;COUNTIF(M$2:M3638,M3638),M3638&amp;"_"&amp;COUNTIF(M$2:M3638,M3638)))</f>
        <v>259.29_3</v>
      </c>
      <c r="O3638" s="42" t="str">
        <f t="shared" si="56"/>
        <v/>
      </c>
      <c r="P3638" s="3" t="s">
        <v>5608</v>
      </c>
      <c r="Q3638" s="3" t="s">
        <v>5615</v>
      </c>
      <c r="R3638" s="3" t="s">
        <v>5616</v>
      </c>
      <c r="S3638" s="3" t="s">
        <v>86</v>
      </c>
      <c r="T3638" s="3" t="s">
        <v>95</v>
      </c>
      <c r="U3638" s="3" t="s">
        <v>5611</v>
      </c>
      <c r="V3638" s="3" t="s">
        <v>86</v>
      </c>
      <c r="W3638" s="3" t="s">
        <v>86</v>
      </c>
      <c r="X3638" s="3" t="s">
        <v>86</v>
      </c>
      <c r="Y3638" s="3" t="s">
        <v>97</v>
      </c>
      <c r="Z3638" s="3" t="s">
        <v>86</v>
      </c>
      <c r="AA3638" s="4"/>
      <c r="AB3638" s="3" t="s">
        <v>86</v>
      </c>
      <c r="AC3638" s="3" t="s">
        <v>86</v>
      </c>
      <c r="AD3638" s="3" t="s">
        <v>86</v>
      </c>
      <c r="AE3638" s="5">
        <v>0</v>
      </c>
    </row>
    <row r="3639" spans="1:31" x14ac:dyDescent="0.25">
      <c r="A3639" s="6" t="s">
        <v>86</v>
      </c>
      <c r="B3639" s="3" t="s">
        <v>270</v>
      </c>
      <c r="C3639" s="3" t="s">
        <v>5652</v>
      </c>
      <c r="D3639" s="4">
        <v>44362</v>
      </c>
      <c r="E3639" s="4">
        <v>44362</v>
      </c>
      <c r="F3639" s="4">
        <v>44363</v>
      </c>
      <c r="G3639" s="3" t="s">
        <v>89</v>
      </c>
      <c r="H3639" s="3" t="s">
        <v>90</v>
      </c>
      <c r="I3639" s="5">
        <v>17137</v>
      </c>
      <c r="J3639" s="3" t="s">
        <v>91</v>
      </c>
      <c r="K3639" s="3" t="s">
        <v>90</v>
      </c>
      <c r="L3639" s="5">
        <v>17137</v>
      </c>
      <c r="M3639" s="5">
        <v>201.73</v>
      </c>
      <c r="N3639" s="41" t="str">
        <f>IF(M3639="","",IF(M3639&lt;0,-M3639&amp;"_"&amp;COUNTIF(M$2:M3639,M3639),M3639&amp;"_"&amp;COUNTIF(M$2:M3639,M3639)))</f>
        <v>201.73_1</v>
      </c>
      <c r="O3639" s="42" t="str">
        <f t="shared" si="56"/>
        <v/>
      </c>
      <c r="P3639" s="3" t="s">
        <v>5653</v>
      </c>
      <c r="Q3639" s="3" t="s">
        <v>5654</v>
      </c>
      <c r="R3639" s="3" t="s">
        <v>5655</v>
      </c>
      <c r="S3639" s="3" t="s">
        <v>86</v>
      </c>
      <c r="T3639" s="3" t="s">
        <v>95</v>
      </c>
      <c r="U3639" s="3" t="s">
        <v>5656</v>
      </c>
      <c r="V3639" s="3" t="s">
        <v>86</v>
      </c>
      <c r="W3639" s="3" t="s">
        <v>86</v>
      </c>
      <c r="X3639" s="3" t="s">
        <v>86</v>
      </c>
      <c r="Y3639" s="3" t="s">
        <v>97</v>
      </c>
      <c r="Z3639" s="3" t="s">
        <v>86</v>
      </c>
      <c r="AA3639" s="4"/>
      <c r="AB3639" s="3" t="s">
        <v>86</v>
      </c>
      <c r="AC3639" s="3" t="s">
        <v>86</v>
      </c>
      <c r="AD3639" s="3" t="s">
        <v>86</v>
      </c>
      <c r="AE3639" s="5">
        <v>0</v>
      </c>
    </row>
    <row r="3640" spans="1:31" x14ac:dyDescent="0.25">
      <c r="A3640" s="6" t="s">
        <v>86</v>
      </c>
      <c r="B3640" s="3" t="s">
        <v>2459</v>
      </c>
      <c r="C3640" s="3" t="s">
        <v>5657</v>
      </c>
      <c r="D3640" s="4">
        <v>44363</v>
      </c>
      <c r="E3640" s="4">
        <v>44363</v>
      </c>
      <c r="F3640" s="4">
        <v>44367</v>
      </c>
      <c r="G3640" s="3" t="s">
        <v>89</v>
      </c>
      <c r="H3640" s="3" t="s">
        <v>90</v>
      </c>
      <c r="I3640" s="5">
        <v>103390</v>
      </c>
      <c r="J3640" s="3" t="s">
        <v>91</v>
      </c>
      <c r="K3640" s="3" t="s">
        <v>90</v>
      </c>
      <c r="L3640" s="5">
        <v>103390</v>
      </c>
      <c r="M3640" s="5">
        <v>1217.07</v>
      </c>
      <c r="N3640" s="41" t="str">
        <f>IF(M3640="","",IF(M3640&lt;0,-M3640&amp;"_"&amp;COUNTIF(M$2:M3640,M3640),M3640&amp;"_"&amp;COUNTIF(M$2:M3640,M3640)))</f>
        <v>1217.07_1</v>
      </c>
      <c r="O3640" s="42" t="str">
        <f t="shared" si="56"/>
        <v/>
      </c>
      <c r="P3640" s="3" t="s">
        <v>5658</v>
      </c>
      <c r="Q3640" s="3" t="s">
        <v>5659</v>
      </c>
      <c r="R3640" s="3" t="s">
        <v>5660</v>
      </c>
      <c r="S3640" s="3" t="s">
        <v>86</v>
      </c>
      <c r="T3640" s="3" t="s">
        <v>95</v>
      </c>
      <c r="U3640" s="3" t="s">
        <v>5661</v>
      </c>
      <c r="V3640" s="3" t="s">
        <v>86</v>
      </c>
      <c r="W3640" s="3" t="s">
        <v>86</v>
      </c>
      <c r="X3640" s="3" t="s">
        <v>86</v>
      </c>
      <c r="Y3640" s="3" t="s">
        <v>97</v>
      </c>
      <c r="Z3640" s="3" t="s">
        <v>86</v>
      </c>
      <c r="AA3640" s="4"/>
      <c r="AB3640" s="3" t="s">
        <v>86</v>
      </c>
      <c r="AC3640" s="3" t="s">
        <v>86</v>
      </c>
      <c r="AD3640" s="3" t="s">
        <v>86</v>
      </c>
      <c r="AE3640" s="5">
        <v>0</v>
      </c>
    </row>
    <row r="3641" spans="1:31" x14ac:dyDescent="0.25">
      <c r="A3641" s="6" t="s">
        <v>86</v>
      </c>
      <c r="B3641" s="3" t="s">
        <v>2459</v>
      </c>
      <c r="C3641" s="3" t="s">
        <v>5657</v>
      </c>
      <c r="D3641" s="4">
        <v>44363</v>
      </c>
      <c r="E3641" s="4">
        <v>44363</v>
      </c>
      <c r="F3641" s="4">
        <v>44367</v>
      </c>
      <c r="G3641" s="3" t="s">
        <v>89</v>
      </c>
      <c r="H3641" s="3" t="s">
        <v>90</v>
      </c>
      <c r="I3641" s="5">
        <v>7445</v>
      </c>
      <c r="J3641" s="3" t="s">
        <v>91</v>
      </c>
      <c r="K3641" s="3" t="s">
        <v>90</v>
      </c>
      <c r="L3641" s="5">
        <v>7445</v>
      </c>
      <c r="M3641" s="5">
        <v>87.64</v>
      </c>
      <c r="N3641" s="41" t="str">
        <f>IF(M3641="","",IF(M3641&lt;0,-M3641&amp;"_"&amp;COUNTIF(M$2:M3641,M3641),M3641&amp;"_"&amp;COUNTIF(M$2:M3641,M3641)))</f>
        <v>87.64_1</v>
      </c>
      <c r="O3641" s="42" t="str">
        <f t="shared" si="56"/>
        <v/>
      </c>
      <c r="P3641" s="3" t="s">
        <v>5658</v>
      </c>
      <c r="Q3641" s="3" t="s">
        <v>5659</v>
      </c>
      <c r="R3641" s="3" t="s">
        <v>5662</v>
      </c>
      <c r="S3641" s="3" t="s">
        <v>86</v>
      </c>
      <c r="T3641" s="3" t="s">
        <v>95</v>
      </c>
      <c r="U3641" s="3" t="s">
        <v>5661</v>
      </c>
      <c r="V3641" s="3" t="s">
        <v>86</v>
      </c>
      <c r="W3641" s="3" t="s">
        <v>86</v>
      </c>
      <c r="X3641" s="3" t="s">
        <v>86</v>
      </c>
      <c r="Y3641" s="3" t="s">
        <v>97</v>
      </c>
      <c r="Z3641" s="3" t="s">
        <v>86</v>
      </c>
      <c r="AA3641" s="4"/>
      <c r="AB3641" s="3" t="s">
        <v>86</v>
      </c>
      <c r="AC3641" s="3" t="s">
        <v>86</v>
      </c>
      <c r="AD3641" s="3" t="s">
        <v>86</v>
      </c>
      <c r="AE3641" s="5">
        <v>0</v>
      </c>
    </row>
    <row r="3642" spans="1:31" x14ac:dyDescent="0.25">
      <c r="A3642" s="6" t="s">
        <v>86</v>
      </c>
      <c r="B3642" s="3" t="s">
        <v>2774</v>
      </c>
      <c r="C3642" s="3" t="s">
        <v>5663</v>
      </c>
      <c r="D3642" s="4">
        <v>44363</v>
      </c>
      <c r="E3642" s="4">
        <v>44363</v>
      </c>
      <c r="F3642" s="4">
        <v>44367</v>
      </c>
      <c r="G3642" s="3" t="s">
        <v>2488</v>
      </c>
      <c r="H3642" s="3" t="s">
        <v>160</v>
      </c>
      <c r="I3642" s="5">
        <v>88.87</v>
      </c>
      <c r="J3642" s="3" t="s">
        <v>5664</v>
      </c>
      <c r="K3642" s="3" t="s">
        <v>90</v>
      </c>
      <c r="L3642" s="5">
        <v>7549.81</v>
      </c>
      <c r="M3642" s="5">
        <v>88.87</v>
      </c>
      <c r="N3642" s="41" t="str">
        <f>IF(M3642="","",IF(M3642&lt;0,-M3642&amp;"_"&amp;COUNTIF(M$2:M3642,M3642),M3642&amp;"_"&amp;COUNTIF(M$2:M3642,M3642)))</f>
        <v>88.87_1</v>
      </c>
      <c r="O3642" s="42" t="str">
        <f t="shared" si="56"/>
        <v/>
      </c>
      <c r="P3642" s="3" t="s">
        <v>3622</v>
      </c>
      <c r="Q3642" s="3" t="s">
        <v>5665</v>
      </c>
      <c r="R3642" s="3" t="s">
        <v>5666</v>
      </c>
      <c r="S3642" s="3" t="s">
        <v>86</v>
      </c>
      <c r="T3642" s="3" t="s">
        <v>95</v>
      </c>
      <c r="U3642" s="3" t="s">
        <v>5665</v>
      </c>
      <c r="V3642" s="3" t="s">
        <v>86</v>
      </c>
      <c r="W3642" s="3" t="s">
        <v>86</v>
      </c>
      <c r="X3642" s="3" t="s">
        <v>86</v>
      </c>
      <c r="Y3642" s="3" t="s">
        <v>97</v>
      </c>
      <c r="Z3642" s="3" t="s">
        <v>86</v>
      </c>
      <c r="AA3642" s="4"/>
      <c r="AB3642" s="3" t="s">
        <v>86</v>
      </c>
      <c r="AC3642" s="3" t="s">
        <v>86</v>
      </c>
      <c r="AD3642" s="3" t="s">
        <v>86</v>
      </c>
      <c r="AE3642" s="5">
        <v>0</v>
      </c>
    </row>
    <row r="3643" spans="1:31" x14ac:dyDescent="0.25">
      <c r="A3643" s="6" t="s">
        <v>86</v>
      </c>
      <c r="B3643" s="3" t="s">
        <v>1285</v>
      </c>
      <c r="C3643" s="3" t="s">
        <v>5667</v>
      </c>
      <c r="D3643" s="4">
        <v>44366</v>
      </c>
      <c r="E3643" s="4">
        <v>44366</v>
      </c>
      <c r="F3643" s="4">
        <v>44366</v>
      </c>
      <c r="G3643" s="3" t="s">
        <v>235</v>
      </c>
      <c r="H3643" s="3" t="s">
        <v>90</v>
      </c>
      <c r="I3643" s="5">
        <v>12000</v>
      </c>
      <c r="J3643" s="3" t="s">
        <v>91</v>
      </c>
      <c r="K3643" s="3" t="s">
        <v>90</v>
      </c>
      <c r="L3643" s="5">
        <v>12000</v>
      </c>
      <c r="M3643" s="5">
        <v>141.26</v>
      </c>
      <c r="N3643" s="41" t="str">
        <f>IF(M3643="","",IF(M3643&lt;0,-M3643&amp;"_"&amp;COUNTIF(M$2:M3643,M3643),M3643&amp;"_"&amp;COUNTIF(M$2:M3643,M3643)))</f>
        <v>141.26_1</v>
      </c>
      <c r="O3643" s="42" t="str">
        <f t="shared" si="56"/>
        <v/>
      </c>
      <c r="P3643" s="3" t="s">
        <v>5576</v>
      </c>
      <c r="Q3643" s="3" t="s">
        <v>1874</v>
      </c>
      <c r="R3643" s="3" t="s">
        <v>5668</v>
      </c>
      <c r="S3643" s="3" t="s">
        <v>86</v>
      </c>
      <c r="T3643" s="3" t="s">
        <v>95</v>
      </c>
      <c r="U3643" s="3" t="s">
        <v>5669</v>
      </c>
      <c r="V3643" s="3" t="s">
        <v>86</v>
      </c>
      <c r="W3643" s="3" t="s">
        <v>86</v>
      </c>
      <c r="X3643" s="3" t="s">
        <v>86</v>
      </c>
      <c r="Y3643" s="3" t="s">
        <v>97</v>
      </c>
      <c r="Z3643" s="3" t="s">
        <v>86</v>
      </c>
      <c r="AA3643" s="4"/>
      <c r="AB3643" s="3" t="s">
        <v>86</v>
      </c>
      <c r="AC3643" s="3" t="s">
        <v>86</v>
      </c>
      <c r="AD3643" s="3" t="s">
        <v>86</v>
      </c>
      <c r="AE3643" s="5">
        <v>0</v>
      </c>
    </row>
    <row r="3644" spans="1:31" x14ac:dyDescent="0.25">
      <c r="A3644" s="6" t="s">
        <v>86</v>
      </c>
      <c r="B3644" s="3" t="s">
        <v>1285</v>
      </c>
      <c r="C3644" s="3" t="s">
        <v>5670</v>
      </c>
      <c r="D3644" s="4">
        <v>44366</v>
      </c>
      <c r="E3644" s="4">
        <v>44366</v>
      </c>
      <c r="F3644" s="4">
        <v>44373</v>
      </c>
      <c r="G3644" s="3" t="s">
        <v>235</v>
      </c>
      <c r="H3644" s="3" t="s">
        <v>90</v>
      </c>
      <c r="I3644" s="5">
        <v>20000</v>
      </c>
      <c r="J3644" s="3" t="s">
        <v>91</v>
      </c>
      <c r="K3644" s="3" t="s">
        <v>90</v>
      </c>
      <c r="L3644" s="5">
        <v>20000</v>
      </c>
      <c r="M3644" s="5">
        <v>235.43</v>
      </c>
      <c r="N3644" s="41" t="str">
        <f>IF(M3644="","",IF(M3644&lt;0,-M3644&amp;"_"&amp;COUNTIF(M$2:M3644,M3644),M3644&amp;"_"&amp;COUNTIF(M$2:M3644,M3644)))</f>
        <v>235.43_1</v>
      </c>
      <c r="O3644" s="42" t="str">
        <f t="shared" si="56"/>
        <v/>
      </c>
      <c r="P3644" s="3" t="s">
        <v>5576</v>
      </c>
      <c r="Q3644" s="3" t="s">
        <v>1874</v>
      </c>
      <c r="R3644" s="3" t="s">
        <v>5582</v>
      </c>
      <c r="S3644" s="3" t="s">
        <v>86</v>
      </c>
      <c r="T3644" s="3" t="s">
        <v>95</v>
      </c>
      <c r="U3644" s="3" t="s">
        <v>5583</v>
      </c>
      <c r="V3644" s="3" t="s">
        <v>86</v>
      </c>
      <c r="W3644" s="3" t="s">
        <v>86</v>
      </c>
      <c r="X3644" s="3" t="s">
        <v>86</v>
      </c>
      <c r="Y3644" s="3" t="s">
        <v>97</v>
      </c>
      <c r="Z3644" s="3" t="s">
        <v>86</v>
      </c>
      <c r="AA3644" s="4"/>
      <c r="AB3644" s="3" t="s">
        <v>86</v>
      </c>
      <c r="AC3644" s="3" t="s">
        <v>86</v>
      </c>
      <c r="AD3644" s="3" t="s">
        <v>86</v>
      </c>
      <c r="AE3644" s="5">
        <v>0</v>
      </c>
    </row>
    <row r="3645" spans="1:31" x14ac:dyDescent="0.25">
      <c r="A3645" s="6" t="s">
        <v>86</v>
      </c>
      <c r="B3645" s="3" t="s">
        <v>168</v>
      </c>
      <c r="C3645" s="3" t="s">
        <v>5671</v>
      </c>
      <c r="D3645" s="4">
        <v>44366</v>
      </c>
      <c r="E3645" s="4">
        <v>44366</v>
      </c>
      <c r="F3645" s="4">
        <v>44366</v>
      </c>
      <c r="G3645" s="3" t="s">
        <v>235</v>
      </c>
      <c r="H3645" s="3" t="s">
        <v>90</v>
      </c>
      <c r="I3645" s="5">
        <v>11501</v>
      </c>
      <c r="J3645" s="3" t="s">
        <v>91</v>
      </c>
      <c r="K3645" s="3" t="s">
        <v>90</v>
      </c>
      <c r="L3645" s="5">
        <v>11501</v>
      </c>
      <c r="M3645" s="5">
        <v>135.38999999999999</v>
      </c>
      <c r="N3645" s="41" t="str">
        <f>IF(M3645="","",IF(M3645&lt;0,-M3645&amp;"_"&amp;COUNTIF(M$2:M3645,M3645),M3645&amp;"_"&amp;COUNTIF(M$2:M3645,M3645)))</f>
        <v>135.39_1</v>
      </c>
      <c r="O3645" s="42" t="str">
        <f t="shared" si="56"/>
        <v/>
      </c>
      <c r="P3645" s="3" t="s">
        <v>5672</v>
      </c>
      <c r="Q3645" s="3" t="s">
        <v>5673</v>
      </c>
      <c r="R3645" s="3" t="s">
        <v>5674</v>
      </c>
      <c r="S3645" s="3" t="s">
        <v>86</v>
      </c>
      <c r="T3645" s="3" t="s">
        <v>95</v>
      </c>
      <c r="U3645" s="3" t="s">
        <v>5675</v>
      </c>
      <c r="V3645" s="3" t="s">
        <v>86</v>
      </c>
      <c r="W3645" s="3" t="s">
        <v>86</v>
      </c>
      <c r="X3645" s="3" t="s">
        <v>86</v>
      </c>
      <c r="Y3645" s="3" t="s">
        <v>103</v>
      </c>
      <c r="Z3645" s="3" t="s">
        <v>86</v>
      </c>
      <c r="AA3645" s="4"/>
      <c r="AB3645" s="3" t="s">
        <v>86</v>
      </c>
      <c r="AC3645" s="3" t="s">
        <v>86</v>
      </c>
      <c r="AD3645" s="3" t="s">
        <v>86</v>
      </c>
      <c r="AE3645" s="5">
        <v>0</v>
      </c>
    </row>
    <row r="3646" spans="1:31" x14ac:dyDescent="0.25">
      <c r="A3646" s="6" t="s">
        <v>86</v>
      </c>
      <c r="B3646" s="3" t="s">
        <v>168</v>
      </c>
      <c r="C3646" s="3" t="s">
        <v>5676</v>
      </c>
      <c r="D3646" s="4">
        <v>44366</v>
      </c>
      <c r="E3646" s="4">
        <v>44366</v>
      </c>
      <c r="F3646" s="4">
        <v>44366</v>
      </c>
      <c r="G3646" s="3" t="s">
        <v>235</v>
      </c>
      <c r="H3646" s="3" t="s">
        <v>90</v>
      </c>
      <c r="I3646" s="5">
        <v>6634</v>
      </c>
      <c r="J3646" s="3" t="s">
        <v>91</v>
      </c>
      <c r="K3646" s="3" t="s">
        <v>90</v>
      </c>
      <c r="L3646" s="5">
        <v>6634</v>
      </c>
      <c r="M3646" s="5">
        <v>78.09</v>
      </c>
      <c r="N3646" s="41" t="str">
        <f>IF(M3646="","",IF(M3646&lt;0,-M3646&amp;"_"&amp;COUNTIF(M$2:M3646,M3646),M3646&amp;"_"&amp;COUNTIF(M$2:M3646,M3646)))</f>
        <v>78.09_2</v>
      </c>
      <c r="O3646" s="42" t="str">
        <f t="shared" si="56"/>
        <v/>
      </c>
      <c r="P3646" s="3" t="s">
        <v>5672</v>
      </c>
      <c r="Q3646" s="3" t="s">
        <v>5673</v>
      </c>
      <c r="R3646" s="3" t="s">
        <v>5674</v>
      </c>
      <c r="S3646" s="3" t="s">
        <v>86</v>
      </c>
      <c r="T3646" s="3" t="s">
        <v>95</v>
      </c>
      <c r="U3646" s="3" t="s">
        <v>5675</v>
      </c>
      <c r="V3646" s="3" t="s">
        <v>86</v>
      </c>
      <c r="W3646" s="3" t="s">
        <v>86</v>
      </c>
      <c r="X3646" s="3" t="s">
        <v>86</v>
      </c>
      <c r="Y3646" s="3" t="s">
        <v>103</v>
      </c>
      <c r="Z3646" s="3" t="s">
        <v>86</v>
      </c>
      <c r="AA3646" s="4"/>
      <c r="AB3646" s="3" t="s">
        <v>86</v>
      </c>
      <c r="AC3646" s="3" t="s">
        <v>86</v>
      </c>
      <c r="AD3646" s="3" t="s">
        <v>86</v>
      </c>
      <c r="AE3646" s="5">
        <v>0</v>
      </c>
    </row>
    <row r="3647" spans="1:31" x14ac:dyDescent="0.25">
      <c r="A3647" s="6" t="s">
        <v>86</v>
      </c>
      <c r="B3647" s="3" t="s">
        <v>270</v>
      </c>
      <c r="C3647" s="3" t="s">
        <v>5677</v>
      </c>
      <c r="D3647" s="4">
        <v>44366</v>
      </c>
      <c r="E3647" s="4">
        <v>44366</v>
      </c>
      <c r="F3647" s="4">
        <v>44369</v>
      </c>
      <c r="G3647" s="3" t="s">
        <v>211</v>
      </c>
      <c r="H3647" s="3" t="s">
        <v>90</v>
      </c>
      <c r="I3647" s="5">
        <v>35280</v>
      </c>
      <c r="J3647" s="3" t="s">
        <v>91</v>
      </c>
      <c r="K3647" s="3" t="s">
        <v>90</v>
      </c>
      <c r="L3647" s="5">
        <v>35280</v>
      </c>
      <c r="M3647" s="5">
        <v>415.3</v>
      </c>
      <c r="N3647" s="41" t="str">
        <f>IF(M3647="","",IF(M3647&lt;0,-M3647&amp;"_"&amp;COUNTIF(M$2:M3647,M3647),M3647&amp;"_"&amp;COUNTIF(M$2:M3647,M3647)))</f>
        <v>415.3_1</v>
      </c>
      <c r="O3647" s="42" t="str">
        <f t="shared" si="56"/>
        <v/>
      </c>
      <c r="P3647" s="3" t="s">
        <v>3413</v>
      </c>
      <c r="Q3647" s="3" t="s">
        <v>5678</v>
      </c>
      <c r="R3647" s="3" t="s">
        <v>655</v>
      </c>
      <c r="S3647" s="3" t="s">
        <v>86</v>
      </c>
      <c r="T3647" s="3" t="s">
        <v>95</v>
      </c>
      <c r="U3647" s="3" t="s">
        <v>329</v>
      </c>
      <c r="V3647" s="3" t="s">
        <v>86</v>
      </c>
      <c r="W3647" s="3" t="s">
        <v>86</v>
      </c>
      <c r="X3647" s="3" t="s">
        <v>86</v>
      </c>
      <c r="Y3647" s="3" t="s">
        <v>97</v>
      </c>
      <c r="Z3647" s="3" t="s">
        <v>86</v>
      </c>
      <c r="AA3647" s="4"/>
      <c r="AB3647" s="3" t="s">
        <v>86</v>
      </c>
      <c r="AC3647" s="3" t="s">
        <v>86</v>
      </c>
      <c r="AD3647" s="3" t="s">
        <v>86</v>
      </c>
      <c r="AE3647" s="5">
        <v>0</v>
      </c>
    </row>
    <row r="3648" spans="1:31" x14ac:dyDescent="0.25">
      <c r="A3648" s="6" t="s">
        <v>86</v>
      </c>
      <c r="B3648" s="3" t="s">
        <v>270</v>
      </c>
      <c r="C3648" s="3" t="s">
        <v>5677</v>
      </c>
      <c r="D3648" s="4">
        <v>44366</v>
      </c>
      <c r="E3648" s="4">
        <v>44366</v>
      </c>
      <c r="F3648" s="4">
        <v>44369</v>
      </c>
      <c r="G3648" s="3" t="s">
        <v>211</v>
      </c>
      <c r="H3648" s="3" t="s">
        <v>90</v>
      </c>
      <c r="I3648" s="5">
        <v>26040</v>
      </c>
      <c r="J3648" s="3" t="s">
        <v>91</v>
      </c>
      <c r="K3648" s="3" t="s">
        <v>90</v>
      </c>
      <c r="L3648" s="5">
        <v>26040</v>
      </c>
      <c r="M3648" s="5">
        <v>306.52999999999997</v>
      </c>
      <c r="N3648" s="41" t="str">
        <f>IF(M3648="","",IF(M3648&lt;0,-M3648&amp;"_"&amp;COUNTIF(M$2:M3648,M3648),M3648&amp;"_"&amp;COUNTIF(M$2:M3648,M3648)))</f>
        <v>306.53_1</v>
      </c>
      <c r="O3648" s="42" t="str">
        <f t="shared" si="56"/>
        <v/>
      </c>
      <c r="P3648" s="3" t="s">
        <v>3413</v>
      </c>
      <c r="Q3648" s="3" t="s">
        <v>5678</v>
      </c>
      <c r="R3648" s="3" t="s">
        <v>655</v>
      </c>
      <c r="S3648" s="3" t="s">
        <v>86</v>
      </c>
      <c r="T3648" s="3" t="s">
        <v>95</v>
      </c>
      <c r="U3648" s="3" t="s">
        <v>329</v>
      </c>
      <c r="V3648" s="3" t="s">
        <v>86</v>
      </c>
      <c r="W3648" s="3" t="s">
        <v>86</v>
      </c>
      <c r="X3648" s="3" t="s">
        <v>86</v>
      </c>
      <c r="Y3648" s="3" t="s">
        <v>97</v>
      </c>
      <c r="Z3648" s="3" t="s">
        <v>86</v>
      </c>
      <c r="AA3648" s="4"/>
      <c r="AB3648" s="3" t="s">
        <v>86</v>
      </c>
      <c r="AC3648" s="3" t="s">
        <v>86</v>
      </c>
      <c r="AD3648" s="3" t="s">
        <v>86</v>
      </c>
      <c r="AE3648" s="5">
        <v>0</v>
      </c>
    </row>
    <row r="3649" spans="1:31" x14ac:dyDescent="0.25">
      <c r="A3649" s="6" t="s">
        <v>86</v>
      </c>
      <c r="B3649" s="3" t="s">
        <v>270</v>
      </c>
      <c r="C3649" s="3" t="s">
        <v>5677</v>
      </c>
      <c r="D3649" s="4">
        <v>44366</v>
      </c>
      <c r="E3649" s="4">
        <v>44366</v>
      </c>
      <c r="F3649" s="4">
        <v>44369</v>
      </c>
      <c r="G3649" s="3" t="s">
        <v>211</v>
      </c>
      <c r="H3649" s="3" t="s">
        <v>90</v>
      </c>
      <c r="I3649" s="5">
        <v>7800</v>
      </c>
      <c r="J3649" s="3" t="s">
        <v>91</v>
      </c>
      <c r="K3649" s="3" t="s">
        <v>90</v>
      </c>
      <c r="L3649" s="5">
        <v>7800</v>
      </c>
      <c r="M3649" s="5">
        <v>91.82</v>
      </c>
      <c r="N3649" s="41" t="str">
        <f>IF(M3649="","",IF(M3649&lt;0,-M3649&amp;"_"&amp;COUNTIF(M$2:M3649,M3649),M3649&amp;"_"&amp;COUNTIF(M$2:M3649,M3649)))</f>
        <v>91.82_4</v>
      </c>
      <c r="O3649" s="42" t="str">
        <f t="shared" si="56"/>
        <v/>
      </c>
      <c r="P3649" s="3" t="s">
        <v>3413</v>
      </c>
      <c r="Q3649" s="3" t="s">
        <v>5678</v>
      </c>
      <c r="R3649" s="3" t="s">
        <v>655</v>
      </c>
      <c r="S3649" s="3" t="s">
        <v>86</v>
      </c>
      <c r="T3649" s="3" t="s">
        <v>95</v>
      </c>
      <c r="U3649" s="3" t="s">
        <v>329</v>
      </c>
      <c r="V3649" s="3" t="s">
        <v>86</v>
      </c>
      <c r="W3649" s="3" t="s">
        <v>86</v>
      </c>
      <c r="X3649" s="3" t="s">
        <v>86</v>
      </c>
      <c r="Y3649" s="3" t="s">
        <v>97</v>
      </c>
      <c r="Z3649" s="3" t="s">
        <v>86</v>
      </c>
      <c r="AA3649" s="4"/>
      <c r="AB3649" s="3" t="s">
        <v>86</v>
      </c>
      <c r="AC3649" s="3" t="s">
        <v>86</v>
      </c>
      <c r="AD3649" s="3" t="s">
        <v>86</v>
      </c>
      <c r="AE3649" s="5">
        <v>0</v>
      </c>
    </row>
    <row r="3650" spans="1:31" x14ac:dyDescent="0.25">
      <c r="A3650" s="6" t="s">
        <v>86</v>
      </c>
      <c r="B3650" s="3" t="s">
        <v>2774</v>
      </c>
      <c r="C3650" s="3" t="s">
        <v>5679</v>
      </c>
      <c r="D3650" s="4">
        <v>44367</v>
      </c>
      <c r="E3650" s="4">
        <v>44367</v>
      </c>
      <c r="F3650" s="4">
        <v>44369</v>
      </c>
      <c r="G3650" s="3" t="s">
        <v>2488</v>
      </c>
      <c r="H3650" s="3" t="s">
        <v>160</v>
      </c>
      <c r="I3650" s="5">
        <v>20.02</v>
      </c>
      <c r="J3650" s="3" t="s">
        <v>5680</v>
      </c>
      <c r="K3650" s="3" t="s">
        <v>90</v>
      </c>
      <c r="L3650" s="5">
        <v>1700.97</v>
      </c>
      <c r="M3650" s="5">
        <v>20.02</v>
      </c>
      <c r="N3650" s="41" t="str">
        <f>IF(M3650="","",IF(M3650&lt;0,-M3650&amp;"_"&amp;COUNTIF(M$2:M3650,M3650),M3650&amp;"_"&amp;COUNTIF(M$2:M3650,M3650)))</f>
        <v>20.02_1</v>
      </c>
      <c r="O3650" s="42" t="str">
        <f t="shared" ref="O3650:O3713" si="57">IF(COUNTIF(N:N,N3650)=2,"x","")</f>
        <v/>
      </c>
      <c r="P3650" s="3" t="s">
        <v>5681</v>
      </c>
      <c r="Q3650" s="3" t="s">
        <v>5682</v>
      </c>
      <c r="R3650" s="3" t="s">
        <v>5681</v>
      </c>
      <c r="S3650" s="3" t="s">
        <v>86</v>
      </c>
      <c r="T3650" s="3" t="s">
        <v>95</v>
      </c>
      <c r="U3650" s="3" t="s">
        <v>5682</v>
      </c>
      <c r="V3650" s="3" t="s">
        <v>86</v>
      </c>
      <c r="W3650" s="3" t="s">
        <v>86</v>
      </c>
      <c r="X3650" s="3" t="s">
        <v>86</v>
      </c>
      <c r="Y3650" s="3" t="s">
        <v>97</v>
      </c>
      <c r="Z3650" s="3" t="s">
        <v>86</v>
      </c>
      <c r="AA3650" s="4"/>
      <c r="AB3650" s="3" t="s">
        <v>86</v>
      </c>
      <c r="AC3650" s="3" t="s">
        <v>86</v>
      </c>
      <c r="AD3650" s="3" t="s">
        <v>86</v>
      </c>
      <c r="AE3650" s="5">
        <v>0</v>
      </c>
    </row>
    <row r="3651" spans="1:31" x14ac:dyDescent="0.25">
      <c r="A3651" s="6" t="s">
        <v>86</v>
      </c>
      <c r="B3651" s="3" t="s">
        <v>2774</v>
      </c>
      <c r="C3651" s="3" t="s">
        <v>5683</v>
      </c>
      <c r="D3651" s="4">
        <v>44367</v>
      </c>
      <c r="E3651" s="4">
        <v>44367</v>
      </c>
      <c r="F3651" s="4">
        <v>44369</v>
      </c>
      <c r="G3651" s="3" t="s">
        <v>2488</v>
      </c>
      <c r="H3651" s="3" t="s">
        <v>160</v>
      </c>
      <c r="I3651" s="5">
        <v>7.13</v>
      </c>
      <c r="J3651" s="3" t="s">
        <v>5684</v>
      </c>
      <c r="K3651" s="3" t="s">
        <v>90</v>
      </c>
      <c r="L3651" s="5">
        <v>605.87</v>
      </c>
      <c r="M3651" s="5">
        <v>7.13</v>
      </c>
      <c r="N3651" s="41" t="str">
        <f>IF(M3651="","",IF(M3651&lt;0,-M3651&amp;"_"&amp;COUNTIF(M$2:M3651,M3651),M3651&amp;"_"&amp;COUNTIF(M$2:M3651,M3651)))</f>
        <v>7.13_1</v>
      </c>
      <c r="O3651" s="42" t="str">
        <f t="shared" si="57"/>
        <v/>
      </c>
      <c r="P3651" s="3" t="s">
        <v>5685</v>
      </c>
      <c r="Q3651" s="3" t="s">
        <v>5686</v>
      </c>
      <c r="R3651" s="3" t="s">
        <v>5687</v>
      </c>
      <c r="S3651" s="3" t="s">
        <v>86</v>
      </c>
      <c r="T3651" s="3" t="s">
        <v>95</v>
      </c>
      <c r="U3651" s="3" t="s">
        <v>5686</v>
      </c>
      <c r="V3651" s="3" t="s">
        <v>86</v>
      </c>
      <c r="W3651" s="3" t="s">
        <v>86</v>
      </c>
      <c r="X3651" s="3" t="s">
        <v>86</v>
      </c>
      <c r="Y3651" s="3" t="s">
        <v>97</v>
      </c>
      <c r="Z3651" s="3" t="s">
        <v>86</v>
      </c>
      <c r="AA3651" s="4"/>
      <c r="AB3651" s="3" t="s">
        <v>86</v>
      </c>
      <c r="AC3651" s="3" t="s">
        <v>86</v>
      </c>
      <c r="AD3651" s="3" t="s">
        <v>86</v>
      </c>
      <c r="AE3651" s="5">
        <v>0</v>
      </c>
    </row>
    <row r="3652" spans="1:31" x14ac:dyDescent="0.25">
      <c r="A3652" s="6" t="s">
        <v>86</v>
      </c>
      <c r="B3652" s="3" t="s">
        <v>2774</v>
      </c>
      <c r="C3652" s="3" t="s">
        <v>5688</v>
      </c>
      <c r="D3652" s="4">
        <v>44367</v>
      </c>
      <c r="E3652" s="4">
        <v>44367</v>
      </c>
      <c r="F3652" s="4">
        <v>44369</v>
      </c>
      <c r="G3652" s="3" t="s">
        <v>2488</v>
      </c>
      <c r="H3652" s="3" t="s">
        <v>160</v>
      </c>
      <c r="I3652" s="5">
        <v>157.38999999999999</v>
      </c>
      <c r="J3652" s="3" t="s">
        <v>5689</v>
      </c>
      <c r="K3652" s="3" t="s">
        <v>90</v>
      </c>
      <c r="L3652" s="5">
        <v>13370.52</v>
      </c>
      <c r="M3652" s="5">
        <v>157.38999999999999</v>
      </c>
      <c r="N3652" s="41" t="str">
        <f>IF(M3652="","",IF(M3652&lt;0,-M3652&amp;"_"&amp;COUNTIF(M$2:M3652,M3652),M3652&amp;"_"&amp;COUNTIF(M$2:M3652,M3652)))</f>
        <v>157.39_1</v>
      </c>
      <c r="O3652" s="42" t="str">
        <f t="shared" si="57"/>
        <v/>
      </c>
      <c r="P3652" s="3" t="s">
        <v>5690</v>
      </c>
      <c r="Q3652" s="3" t="s">
        <v>5691</v>
      </c>
      <c r="R3652" s="3" t="s">
        <v>5692</v>
      </c>
      <c r="S3652" s="3" t="s">
        <v>86</v>
      </c>
      <c r="T3652" s="3" t="s">
        <v>95</v>
      </c>
      <c r="U3652" s="3" t="s">
        <v>5691</v>
      </c>
      <c r="V3652" s="3" t="s">
        <v>86</v>
      </c>
      <c r="W3652" s="3" t="s">
        <v>86</v>
      </c>
      <c r="X3652" s="3" t="s">
        <v>86</v>
      </c>
      <c r="Y3652" s="3" t="s">
        <v>97</v>
      </c>
      <c r="Z3652" s="3" t="s">
        <v>86</v>
      </c>
      <c r="AA3652" s="4"/>
      <c r="AB3652" s="3" t="s">
        <v>86</v>
      </c>
      <c r="AC3652" s="3" t="s">
        <v>86</v>
      </c>
      <c r="AD3652" s="3" t="s">
        <v>86</v>
      </c>
      <c r="AE3652" s="5">
        <v>0</v>
      </c>
    </row>
    <row r="3653" spans="1:31" x14ac:dyDescent="0.25">
      <c r="A3653" s="6" t="s">
        <v>86</v>
      </c>
      <c r="B3653" s="3" t="s">
        <v>2774</v>
      </c>
      <c r="C3653" s="3" t="s">
        <v>5693</v>
      </c>
      <c r="D3653" s="4">
        <v>44368</v>
      </c>
      <c r="E3653" s="4">
        <v>44368</v>
      </c>
      <c r="F3653" s="4">
        <v>44370</v>
      </c>
      <c r="G3653" s="3" t="s">
        <v>2488</v>
      </c>
      <c r="H3653" s="3" t="s">
        <v>160</v>
      </c>
      <c r="I3653" s="5">
        <v>8.4600000000000009</v>
      </c>
      <c r="J3653" s="3" t="s">
        <v>5694</v>
      </c>
      <c r="K3653" s="3" t="s">
        <v>90</v>
      </c>
      <c r="L3653" s="5">
        <v>718.68</v>
      </c>
      <c r="M3653" s="5">
        <v>8.4600000000000009</v>
      </c>
      <c r="N3653" s="41" t="str">
        <f>IF(M3653="","",IF(M3653&lt;0,-M3653&amp;"_"&amp;COUNTIF(M$2:M3653,M3653),M3653&amp;"_"&amp;COUNTIF(M$2:M3653,M3653)))</f>
        <v>8.46_2</v>
      </c>
      <c r="O3653" s="42" t="str">
        <f t="shared" si="57"/>
        <v/>
      </c>
      <c r="P3653" s="3" t="s">
        <v>5695</v>
      </c>
      <c r="Q3653" s="3" t="s">
        <v>5696</v>
      </c>
      <c r="R3653" s="3" t="s">
        <v>5695</v>
      </c>
      <c r="S3653" s="3" t="s">
        <v>86</v>
      </c>
      <c r="T3653" s="3" t="s">
        <v>95</v>
      </c>
      <c r="U3653" s="3" t="s">
        <v>5696</v>
      </c>
      <c r="V3653" s="3" t="s">
        <v>86</v>
      </c>
      <c r="W3653" s="3" t="s">
        <v>86</v>
      </c>
      <c r="X3653" s="3" t="s">
        <v>86</v>
      </c>
      <c r="Y3653" s="3" t="s">
        <v>97</v>
      </c>
      <c r="Z3653" s="3" t="s">
        <v>86</v>
      </c>
      <c r="AA3653" s="4"/>
      <c r="AB3653" s="3" t="s">
        <v>86</v>
      </c>
      <c r="AC3653" s="3" t="s">
        <v>86</v>
      </c>
      <c r="AD3653" s="3" t="s">
        <v>86</v>
      </c>
      <c r="AE3653" s="5">
        <v>0</v>
      </c>
    </row>
    <row r="3654" spans="1:31" x14ac:dyDescent="0.25">
      <c r="A3654" s="6" t="s">
        <v>86</v>
      </c>
      <c r="B3654" s="3" t="s">
        <v>2774</v>
      </c>
      <c r="C3654" s="3" t="s">
        <v>5697</v>
      </c>
      <c r="D3654" s="4">
        <v>44368</v>
      </c>
      <c r="E3654" s="4">
        <v>44368</v>
      </c>
      <c r="F3654" s="4">
        <v>44370</v>
      </c>
      <c r="G3654" s="3" t="s">
        <v>2488</v>
      </c>
      <c r="H3654" s="3" t="s">
        <v>160</v>
      </c>
      <c r="I3654" s="5">
        <v>353.4</v>
      </c>
      <c r="J3654" s="3" t="s">
        <v>5698</v>
      </c>
      <c r="K3654" s="3" t="s">
        <v>90</v>
      </c>
      <c r="L3654" s="5">
        <v>30021.39</v>
      </c>
      <c r="M3654" s="5">
        <v>353.4</v>
      </c>
      <c r="N3654" s="41" t="str">
        <f>IF(M3654="","",IF(M3654&lt;0,-M3654&amp;"_"&amp;COUNTIF(M$2:M3654,M3654),M3654&amp;"_"&amp;COUNTIF(M$2:M3654,M3654)))</f>
        <v>353.4_1</v>
      </c>
      <c r="O3654" s="42" t="str">
        <f t="shared" si="57"/>
        <v/>
      </c>
      <c r="P3654" s="3" t="s">
        <v>5699</v>
      </c>
      <c r="Q3654" s="3" t="s">
        <v>5700</v>
      </c>
      <c r="R3654" s="3" t="s">
        <v>5701</v>
      </c>
      <c r="S3654" s="3" t="s">
        <v>86</v>
      </c>
      <c r="T3654" s="3" t="s">
        <v>95</v>
      </c>
      <c r="U3654" s="3" t="s">
        <v>5700</v>
      </c>
      <c r="V3654" s="3" t="s">
        <v>86</v>
      </c>
      <c r="W3654" s="3" t="s">
        <v>86</v>
      </c>
      <c r="X3654" s="3" t="s">
        <v>86</v>
      </c>
      <c r="Y3654" s="3" t="s">
        <v>97</v>
      </c>
      <c r="Z3654" s="3" t="s">
        <v>86</v>
      </c>
      <c r="AA3654" s="4"/>
      <c r="AB3654" s="3" t="s">
        <v>86</v>
      </c>
      <c r="AC3654" s="3" t="s">
        <v>86</v>
      </c>
      <c r="AD3654" s="3" t="s">
        <v>86</v>
      </c>
      <c r="AE3654" s="5">
        <v>0</v>
      </c>
    </row>
    <row r="3655" spans="1:31" x14ac:dyDescent="0.25">
      <c r="A3655" s="6" t="s">
        <v>86</v>
      </c>
      <c r="B3655" s="3" t="s">
        <v>2774</v>
      </c>
      <c r="C3655" s="3" t="s">
        <v>5702</v>
      </c>
      <c r="D3655" s="4">
        <v>44368</v>
      </c>
      <c r="E3655" s="4">
        <v>44368</v>
      </c>
      <c r="F3655" s="4">
        <v>44370</v>
      </c>
      <c r="G3655" s="3" t="s">
        <v>2488</v>
      </c>
      <c r="H3655" s="3" t="s">
        <v>160</v>
      </c>
      <c r="I3655" s="5">
        <v>0.45</v>
      </c>
      <c r="J3655" s="3" t="s">
        <v>5703</v>
      </c>
      <c r="K3655" s="3" t="s">
        <v>90</v>
      </c>
      <c r="L3655" s="5">
        <v>38.08</v>
      </c>
      <c r="M3655" s="5">
        <v>0.45</v>
      </c>
      <c r="N3655" s="41" t="str">
        <f>IF(M3655="","",IF(M3655&lt;0,-M3655&amp;"_"&amp;COUNTIF(M$2:M3655,M3655),M3655&amp;"_"&amp;COUNTIF(M$2:M3655,M3655)))</f>
        <v>0.45_2</v>
      </c>
      <c r="O3655" s="42" t="str">
        <f t="shared" si="57"/>
        <v/>
      </c>
      <c r="P3655" s="3" t="s">
        <v>5704</v>
      </c>
      <c r="Q3655" s="3" t="s">
        <v>5705</v>
      </c>
      <c r="R3655" s="3" t="s">
        <v>5704</v>
      </c>
      <c r="S3655" s="3" t="s">
        <v>86</v>
      </c>
      <c r="T3655" s="3" t="s">
        <v>95</v>
      </c>
      <c r="U3655" s="3" t="s">
        <v>5705</v>
      </c>
      <c r="V3655" s="3" t="s">
        <v>86</v>
      </c>
      <c r="W3655" s="3" t="s">
        <v>86</v>
      </c>
      <c r="X3655" s="3" t="s">
        <v>86</v>
      </c>
      <c r="Y3655" s="3" t="s">
        <v>97</v>
      </c>
      <c r="Z3655" s="3" t="s">
        <v>86</v>
      </c>
      <c r="AA3655" s="4"/>
      <c r="AB3655" s="3" t="s">
        <v>86</v>
      </c>
      <c r="AC3655" s="3" t="s">
        <v>86</v>
      </c>
      <c r="AD3655" s="3" t="s">
        <v>86</v>
      </c>
      <c r="AE3655" s="5">
        <v>0</v>
      </c>
    </row>
    <row r="3656" spans="1:31" x14ac:dyDescent="0.25">
      <c r="A3656" s="6" t="s">
        <v>86</v>
      </c>
      <c r="B3656" s="3" t="s">
        <v>158</v>
      </c>
      <c r="C3656" s="3" t="s">
        <v>5706</v>
      </c>
      <c r="D3656" s="4">
        <v>44368</v>
      </c>
      <c r="E3656" s="4">
        <v>44368</v>
      </c>
      <c r="F3656" s="4">
        <v>44368</v>
      </c>
      <c r="G3656" s="3" t="s">
        <v>211</v>
      </c>
      <c r="H3656" s="3" t="s">
        <v>90</v>
      </c>
      <c r="I3656" s="5">
        <v>68175.45</v>
      </c>
      <c r="J3656" s="3" t="s">
        <v>91</v>
      </c>
      <c r="K3656" s="3" t="s">
        <v>90</v>
      </c>
      <c r="L3656" s="5">
        <v>68175.45</v>
      </c>
      <c r="M3656" s="5">
        <v>802.54</v>
      </c>
      <c r="N3656" s="41" t="str">
        <f>IF(M3656="","",IF(M3656&lt;0,-M3656&amp;"_"&amp;COUNTIF(M$2:M3656,M3656),M3656&amp;"_"&amp;COUNTIF(M$2:M3656,M3656)))</f>
        <v>802.54_1</v>
      </c>
      <c r="O3656" s="42" t="str">
        <f t="shared" si="57"/>
        <v/>
      </c>
      <c r="P3656" s="3" t="s">
        <v>5707</v>
      </c>
      <c r="Q3656" s="3" t="s">
        <v>5708</v>
      </c>
      <c r="R3656" s="3" t="s">
        <v>214</v>
      </c>
      <c r="S3656" s="3" t="s">
        <v>86</v>
      </c>
      <c r="T3656" s="3" t="s">
        <v>95</v>
      </c>
      <c r="U3656" s="3" t="s">
        <v>5709</v>
      </c>
      <c r="V3656" s="3" t="s">
        <v>86</v>
      </c>
      <c r="W3656" s="3" t="s">
        <v>86</v>
      </c>
      <c r="X3656" s="3" t="s">
        <v>86</v>
      </c>
      <c r="Y3656" s="3" t="s">
        <v>97</v>
      </c>
      <c r="Z3656" s="3" t="s">
        <v>86</v>
      </c>
      <c r="AA3656" s="4"/>
      <c r="AB3656" s="3" t="s">
        <v>86</v>
      </c>
      <c r="AC3656" s="3" t="s">
        <v>86</v>
      </c>
      <c r="AD3656" s="3" t="s">
        <v>86</v>
      </c>
      <c r="AE3656" s="5">
        <v>0</v>
      </c>
    </row>
    <row r="3657" spans="1:31" x14ac:dyDescent="0.25">
      <c r="A3657" s="6" t="s">
        <v>86</v>
      </c>
      <c r="B3657" s="3" t="s">
        <v>158</v>
      </c>
      <c r="C3657" s="3" t="s">
        <v>5710</v>
      </c>
      <c r="D3657" s="4">
        <v>44368</v>
      </c>
      <c r="E3657" s="4">
        <v>44368</v>
      </c>
      <c r="F3657" s="4">
        <v>44368</v>
      </c>
      <c r="G3657" s="3" t="s">
        <v>211</v>
      </c>
      <c r="H3657" s="3" t="s">
        <v>90</v>
      </c>
      <c r="I3657" s="5">
        <v>178813.5</v>
      </c>
      <c r="J3657" s="3" t="s">
        <v>91</v>
      </c>
      <c r="K3657" s="3" t="s">
        <v>90</v>
      </c>
      <c r="L3657" s="5">
        <v>178813.5</v>
      </c>
      <c r="M3657" s="5">
        <v>2104.9299999999998</v>
      </c>
      <c r="N3657" s="41" t="str">
        <f>IF(M3657="","",IF(M3657&lt;0,-M3657&amp;"_"&amp;COUNTIF(M$2:M3657,M3657),M3657&amp;"_"&amp;COUNTIF(M$2:M3657,M3657)))</f>
        <v>2104.93_1</v>
      </c>
      <c r="O3657" s="42" t="str">
        <f t="shared" si="57"/>
        <v/>
      </c>
      <c r="P3657" s="3" t="s">
        <v>5711</v>
      </c>
      <c r="Q3657" s="3" t="s">
        <v>5708</v>
      </c>
      <c r="R3657" s="3" t="s">
        <v>214</v>
      </c>
      <c r="S3657" s="3" t="s">
        <v>86</v>
      </c>
      <c r="T3657" s="3" t="s">
        <v>95</v>
      </c>
      <c r="U3657" s="3" t="s">
        <v>5712</v>
      </c>
      <c r="V3657" s="3" t="s">
        <v>86</v>
      </c>
      <c r="W3657" s="3" t="s">
        <v>86</v>
      </c>
      <c r="X3657" s="3" t="s">
        <v>86</v>
      </c>
      <c r="Y3657" s="3" t="s">
        <v>97</v>
      </c>
      <c r="Z3657" s="3" t="s">
        <v>86</v>
      </c>
      <c r="AA3657" s="4"/>
      <c r="AB3657" s="3" t="s">
        <v>86</v>
      </c>
      <c r="AC3657" s="3" t="s">
        <v>86</v>
      </c>
      <c r="AD3657" s="3" t="s">
        <v>86</v>
      </c>
      <c r="AE3657" s="5">
        <v>0</v>
      </c>
    </row>
    <row r="3658" spans="1:31" x14ac:dyDescent="0.25">
      <c r="A3658" s="6" t="s">
        <v>86</v>
      </c>
      <c r="B3658" s="3" t="s">
        <v>270</v>
      </c>
      <c r="C3658" s="3" t="s">
        <v>5713</v>
      </c>
      <c r="D3658" s="4">
        <v>44377</v>
      </c>
      <c r="E3658" s="4">
        <v>44368</v>
      </c>
      <c r="F3658" s="4">
        <v>44377</v>
      </c>
      <c r="G3658" s="3" t="s">
        <v>211</v>
      </c>
      <c r="H3658" s="3" t="s">
        <v>90</v>
      </c>
      <c r="I3658" s="5">
        <v>372</v>
      </c>
      <c r="J3658" s="3" t="s">
        <v>91</v>
      </c>
      <c r="K3658" s="3" t="s">
        <v>90</v>
      </c>
      <c r="L3658" s="5">
        <v>372</v>
      </c>
      <c r="M3658" s="5">
        <v>4.38</v>
      </c>
      <c r="N3658" s="41" t="str">
        <f>IF(M3658="","",IF(M3658&lt;0,-M3658&amp;"_"&amp;COUNTIF(M$2:M3658,M3658),M3658&amp;"_"&amp;COUNTIF(M$2:M3658,M3658)))</f>
        <v>4.38_6</v>
      </c>
      <c r="O3658" s="42" t="str">
        <f t="shared" si="57"/>
        <v/>
      </c>
      <c r="P3658" s="3" t="s">
        <v>5714</v>
      </c>
      <c r="Q3658" s="3" t="s">
        <v>5715</v>
      </c>
      <c r="R3658" s="3" t="s">
        <v>504</v>
      </c>
      <c r="S3658" s="3" t="s">
        <v>86</v>
      </c>
      <c r="T3658" s="3" t="s">
        <v>95</v>
      </c>
      <c r="U3658" s="3" t="s">
        <v>329</v>
      </c>
      <c r="V3658" s="3" t="s">
        <v>86</v>
      </c>
      <c r="W3658" s="3" t="s">
        <v>86</v>
      </c>
      <c r="X3658" s="3" t="s">
        <v>86</v>
      </c>
      <c r="Y3658" s="3" t="s">
        <v>97</v>
      </c>
      <c r="Z3658" s="3" t="s">
        <v>86</v>
      </c>
      <c r="AA3658" s="4"/>
      <c r="AB3658" s="3" t="s">
        <v>86</v>
      </c>
      <c r="AC3658" s="3" t="s">
        <v>86</v>
      </c>
      <c r="AD3658" s="3" t="s">
        <v>86</v>
      </c>
      <c r="AE3658" s="5">
        <v>0</v>
      </c>
    </row>
    <row r="3659" spans="1:31" x14ac:dyDescent="0.25">
      <c r="A3659" s="6" t="s">
        <v>86</v>
      </c>
      <c r="B3659" s="3" t="s">
        <v>270</v>
      </c>
      <c r="C3659" s="3" t="s">
        <v>5713</v>
      </c>
      <c r="D3659" s="4">
        <v>44377</v>
      </c>
      <c r="E3659" s="4">
        <v>44368</v>
      </c>
      <c r="F3659" s="4">
        <v>44377</v>
      </c>
      <c r="G3659" s="3" t="s">
        <v>211</v>
      </c>
      <c r="H3659" s="3" t="s">
        <v>90</v>
      </c>
      <c r="I3659" s="5">
        <v>575</v>
      </c>
      <c r="J3659" s="3" t="s">
        <v>91</v>
      </c>
      <c r="K3659" s="3" t="s">
        <v>90</v>
      </c>
      <c r="L3659" s="5">
        <v>575</v>
      </c>
      <c r="M3659" s="5">
        <v>6.77</v>
      </c>
      <c r="N3659" s="41" t="str">
        <f>IF(M3659="","",IF(M3659&lt;0,-M3659&amp;"_"&amp;COUNTIF(M$2:M3659,M3659),M3659&amp;"_"&amp;COUNTIF(M$2:M3659,M3659)))</f>
        <v>6.77_3</v>
      </c>
      <c r="O3659" s="42" t="str">
        <f t="shared" si="57"/>
        <v/>
      </c>
      <c r="P3659" s="3" t="s">
        <v>5714</v>
      </c>
      <c r="Q3659" s="3" t="s">
        <v>5715</v>
      </c>
      <c r="R3659" s="3" t="s">
        <v>328</v>
      </c>
      <c r="S3659" s="3" t="s">
        <v>86</v>
      </c>
      <c r="T3659" s="3" t="s">
        <v>95</v>
      </c>
      <c r="U3659" s="3" t="s">
        <v>329</v>
      </c>
      <c r="V3659" s="3" t="s">
        <v>86</v>
      </c>
      <c r="W3659" s="3" t="s">
        <v>86</v>
      </c>
      <c r="X3659" s="3" t="s">
        <v>86</v>
      </c>
      <c r="Y3659" s="3" t="s">
        <v>97</v>
      </c>
      <c r="Z3659" s="3" t="s">
        <v>86</v>
      </c>
      <c r="AA3659" s="4"/>
      <c r="AB3659" s="3" t="s">
        <v>86</v>
      </c>
      <c r="AC3659" s="3" t="s">
        <v>86</v>
      </c>
      <c r="AD3659" s="3" t="s">
        <v>86</v>
      </c>
      <c r="AE3659" s="5">
        <v>0</v>
      </c>
    </row>
    <row r="3660" spans="1:31" x14ac:dyDescent="0.25">
      <c r="A3660" s="6" t="s">
        <v>86</v>
      </c>
      <c r="B3660" s="3" t="s">
        <v>270</v>
      </c>
      <c r="C3660" s="3" t="s">
        <v>5713</v>
      </c>
      <c r="D3660" s="4">
        <v>44377</v>
      </c>
      <c r="E3660" s="4">
        <v>44368</v>
      </c>
      <c r="F3660" s="4">
        <v>44377</v>
      </c>
      <c r="G3660" s="3" t="s">
        <v>211</v>
      </c>
      <c r="H3660" s="3" t="s">
        <v>90</v>
      </c>
      <c r="I3660" s="5">
        <v>488</v>
      </c>
      <c r="J3660" s="3" t="s">
        <v>91</v>
      </c>
      <c r="K3660" s="3" t="s">
        <v>90</v>
      </c>
      <c r="L3660" s="5">
        <v>488</v>
      </c>
      <c r="M3660" s="5">
        <v>5.74</v>
      </c>
      <c r="N3660" s="41" t="str">
        <f>IF(M3660="","",IF(M3660&lt;0,-M3660&amp;"_"&amp;COUNTIF(M$2:M3660,M3660),M3660&amp;"_"&amp;COUNTIF(M$2:M3660,M3660)))</f>
        <v>5.74_1</v>
      </c>
      <c r="O3660" s="42" t="str">
        <f t="shared" si="57"/>
        <v/>
      </c>
      <c r="P3660" s="3" t="s">
        <v>5714</v>
      </c>
      <c r="Q3660" s="3" t="s">
        <v>5715</v>
      </c>
      <c r="R3660" s="3" t="s">
        <v>330</v>
      </c>
      <c r="S3660" s="3" t="s">
        <v>86</v>
      </c>
      <c r="T3660" s="3" t="s">
        <v>95</v>
      </c>
      <c r="U3660" s="3" t="s">
        <v>329</v>
      </c>
      <c r="V3660" s="3" t="s">
        <v>86</v>
      </c>
      <c r="W3660" s="3" t="s">
        <v>86</v>
      </c>
      <c r="X3660" s="3" t="s">
        <v>86</v>
      </c>
      <c r="Y3660" s="3" t="s">
        <v>97</v>
      </c>
      <c r="Z3660" s="3" t="s">
        <v>86</v>
      </c>
      <c r="AA3660" s="4"/>
      <c r="AB3660" s="3" t="s">
        <v>86</v>
      </c>
      <c r="AC3660" s="3" t="s">
        <v>86</v>
      </c>
      <c r="AD3660" s="3" t="s">
        <v>86</v>
      </c>
      <c r="AE3660" s="5">
        <v>0</v>
      </c>
    </row>
    <row r="3661" spans="1:31" x14ac:dyDescent="0.25">
      <c r="A3661" s="6" t="s">
        <v>86</v>
      </c>
      <c r="B3661" s="3" t="s">
        <v>270</v>
      </c>
      <c r="C3661" s="3" t="s">
        <v>5713</v>
      </c>
      <c r="D3661" s="4">
        <v>44377</v>
      </c>
      <c r="E3661" s="4">
        <v>44368</v>
      </c>
      <c r="F3661" s="4">
        <v>44377</v>
      </c>
      <c r="G3661" s="3" t="s">
        <v>211</v>
      </c>
      <c r="H3661" s="3" t="s">
        <v>90</v>
      </c>
      <c r="I3661" s="5">
        <v>1146</v>
      </c>
      <c r="J3661" s="3" t="s">
        <v>91</v>
      </c>
      <c r="K3661" s="3" t="s">
        <v>90</v>
      </c>
      <c r="L3661" s="5">
        <v>1146</v>
      </c>
      <c r="M3661" s="5">
        <v>13.49</v>
      </c>
      <c r="N3661" s="41" t="str">
        <f>IF(M3661="","",IF(M3661&lt;0,-M3661&amp;"_"&amp;COUNTIF(M$2:M3661,M3661),M3661&amp;"_"&amp;COUNTIF(M$2:M3661,M3661)))</f>
        <v>13.49_1</v>
      </c>
      <c r="O3661" s="42" t="str">
        <f t="shared" si="57"/>
        <v/>
      </c>
      <c r="P3661" s="3" t="s">
        <v>5714</v>
      </c>
      <c r="Q3661" s="3" t="s">
        <v>5715</v>
      </c>
      <c r="R3661" s="3" t="s">
        <v>331</v>
      </c>
      <c r="S3661" s="3" t="s">
        <v>86</v>
      </c>
      <c r="T3661" s="3" t="s">
        <v>95</v>
      </c>
      <c r="U3661" s="3" t="s">
        <v>329</v>
      </c>
      <c r="V3661" s="3" t="s">
        <v>86</v>
      </c>
      <c r="W3661" s="3" t="s">
        <v>86</v>
      </c>
      <c r="X3661" s="3" t="s">
        <v>86</v>
      </c>
      <c r="Y3661" s="3" t="s">
        <v>97</v>
      </c>
      <c r="Z3661" s="3" t="s">
        <v>86</v>
      </c>
      <c r="AA3661" s="4"/>
      <c r="AB3661" s="3" t="s">
        <v>86</v>
      </c>
      <c r="AC3661" s="3" t="s">
        <v>86</v>
      </c>
      <c r="AD3661" s="3" t="s">
        <v>86</v>
      </c>
      <c r="AE3661" s="5">
        <v>0</v>
      </c>
    </row>
    <row r="3662" spans="1:31" x14ac:dyDescent="0.25">
      <c r="A3662" s="6" t="s">
        <v>86</v>
      </c>
      <c r="B3662" s="3" t="s">
        <v>270</v>
      </c>
      <c r="C3662" s="3" t="s">
        <v>5713</v>
      </c>
      <c r="D3662" s="4">
        <v>44377</v>
      </c>
      <c r="E3662" s="4">
        <v>44368</v>
      </c>
      <c r="F3662" s="4">
        <v>44377</v>
      </c>
      <c r="G3662" s="3" t="s">
        <v>211</v>
      </c>
      <c r="H3662" s="3" t="s">
        <v>90</v>
      </c>
      <c r="I3662" s="5">
        <v>2400</v>
      </c>
      <c r="J3662" s="3" t="s">
        <v>91</v>
      </c>
      <c r="K3662" s="3" t="s">
        <v>90</v>
      </c>
      <c r="L3662" s="5">
        <v>2400</v>
      </c>
      <c r="M3662" s="5">
        <v>28.25</v>
      </c>
      <c r="N3662" s="41" t="str">
        <f>IF(M3662="","",IF(M3662&lt;0,-M3662&amp;"_"&amp;COUNTIF(M$2:M3662,M3662),M3662&amp;"_"&amp;COUNTIF(M$2:M3662,M3662)))</f>
        <v>28.25_8</v>
      </c>
      <c r="O3662" s="42" t="str">
        <f t="shared" si="57"/>
        <v/>
      </c>
      <c r="P3662" s="3" t="s">
        <v>5714</v>
      </c>
      <c r="Q3662" s="3" t="s">
        <v>5715</v>
      </c>
      <c r="R3662" s="3" t="s">
        <v>332</v>
      </c>
      <c r="S3662" s="3" t="s">
        <v>86</v>
      </c>
      <c r="T3662" s="3" t="s">
        <v>95</v>
      </c>
      <c r="U3662" s="3" t="s">
        <v>329</v>
      </c>
      <c r="V3662" s="3" t="s">
        <v>86</v>
      </c>
      <c r="W3662" s="3" t="s">
        <v>86</v>
      </c>
      <c r="X3662" s="3" t="s">
        <v>86</v>
      </c>
      <c r="Y3662" s="3" t="s">
        <v>97</v>
      </c>
      <c r="Z3662" s="3" t="s">
        <v>86</v>
      </c>
      <c r="AA3662" s="4"/>
      <c r="AB3662" s="3" t="s">
        <v>86</v>
      </c>
      <c r="AC3662" s="3" t="s">
        <v>86</v>
      </c>
      <c r="AD3662" s="3" t="s">
        <v>86</v>
      </c>
      <c r="AE3662" s="5">
        <v>0</v>
      </c>
    </row>
    <row r="3663" spans="1:31" x14ac:dyDescent="0.25">
      <c r="A3663" s="6" t="s">
        <v>86</v>
      </c>
      <c r="B3663" s="3" t="s">
        <v>270</v>
      </c>
      <c r="C3663" s="3" t="s">
        <v>5713</v>
      </c>
      <c r="D3663" s="4">
        <v>44377</v>
      </c>
      <c r="E3663" s="4">
        <v>44368</v>
      </c>
      <c r="F3663" s="4">
        <v>44377</v>
      </c>
      <c r="G3663" s="3" t="s">
        <v>211</v>
      </c>
      <c r="H3663" s="3" t="s">
        <v>90</v>
      </c>
      <c r="I3663" s="5">
        <v>2880</v>
      </c>
      <c r="J3663" s="3" t="s">
        <v>91</v>
      </c>
      <c r="K3663" s="3" t="s">
        <v>90</v>
      </c>
      <c r="L3663" s="5">
        <v>2880</v>
      </c>
      <c r="M3663" s="5">
        <v>33.9</v>
      </c>
      <c r="N3663" s="41" t="str">
        <f>IF(M3663="","",IF(M3663&lt;0,-M3663&amp;"_"&amp;COUNTIF(M$2:M3663,M3663),M3663&amp;"_"&amp;COUNTIF(M$2:M3663,M3663)))</f>
        <v>33.9_21</v>
      </c>
      <c r="O3663" s="42" t="str">
        <f t="shared" si="57"/>
        <v/>
      </c>
      <c r="P3663" s="3" t="s">
        <v>5714</v>
      </c>
      <c r="Q3663" s="3" t="s">
        <v>5715</v>
      </c>
      <c r="R3663" s="3" t="s">
        <v>333</v>
      </c>
      <c r="S3663" s="3" t="s">
        <v>86</v>
      </c>
      <c r="T3663" s="3" t="s">
        <v>95</v>
      </c>
      <c r="U3663" s="3" t="s">
        <v>329</v>
      </c>
      <c r="V3663" s="3" t="s">
        <v>86</v>
      </c>
      <c r="W3663" s="3" t="s">
        <v>86</v>
      </c>
      <c r="X3663" s="3" t="s">
        <v>86</v>
      </c>
      <c r="Y3663" s="3" t="s">
        <v>97</v>
      </c>
      <c r="Z3663" s="3" t="s">
        <v>86</v>
      </c>
      <c r="AA3663" s="4"/>
      <c r="AB3663" s="3" t="s">
        <v>86</v>
      </c>
      <c r="AC3663" s="3" t="s">
        <v>86</v>
      </c>
      <c r="AD3663" s="3" t="s">
        <v>86</v>
      </c>
      <c r="AE3663" s="5">
        <v>0</v>
      </c>
    </row>
    <row r="3664" spans="1:31" x14ac:dyDescent="0.25">
      <c r="A3664" s="6" t="s">
        <v>86</v>
      </c>
      <c r="B3664" s="3" t="s">
        <v>270</v>
      </c>
      <c r="C3664" s="3" t="s">
        <v>5713</v>
      </c>
      <c r="D3664" s="4">
        <v>44377</v>
      </c>
      <c r="E3664" s="4">
        <v>44368</v>
      </c>
      <c r="F3664" s="4">
        <v>44377</v>
      </c>
      <c r="G3664" s="3" t="s">
        <v>211</v>
      </c>
      <c r="H3664" s="3" t="s">
        <v>90</v>
      </c>
      <c r="I3664" s="5">
        <v>335</v>
      </c>
      <c r="J3664" s="3" t="s">
        <v>91</v>
      </c>
      <c r="K3664" s="3" t="s">
        <v>90</v>
      </c>
      <c r="L3664" s="5">
        <v>335</v>
      </c>
      <c r="M3664" s="5">
        <v>3.94</v>
      </c>
      <c r="N3664" s="41" t="str">
        <f>IF(M3664="","",IF(M3664&lt;0,-M3664&amp;"_"&amp;COUNTIF(M$2:M3664,M3664),M3664&amp;"_"&amp;COUNTIF(M$2:M3664,M3664)))</f>
        <v>3.94_6</v>
      </c>
      <c r="O3664" s="42" t="str">
        <f t="shared" si="57"/>
        <v/>
      </c>
      <c r="P3664" s="3" t="s">
        <v>5714</v>
      </c>
      <c r="Q3664" s="3" t="s">
        <v>5715</v>
      </c>
      <c r="R3664" s="3" t="s">
        <v>334</v>
      </c>
      <c r="S3664" s="3" t="s">
        <v>86</v>
      </c>
      <c r="T3664" s="3" t="s">
        <v>95</v>
      </c>
      <c r="U3664" s="3" t="s">
        <v>329</v>
      </c>
      <c r="V3664" s="3" t="s">
        <v>86</v>
      </c>
      <c r="W3664" s="3" t="s">
        <v>86</v>
      </c>
      <c r="X3664" s="3" t="s">
        <v>86</v>
      </c>
      <c r="Y3664" s="3" t="s">
        <v>97</v>
      </c>
      <c r="Z3664" s="3" t="s">
        <v>86</v>
      </c>
      <c r="AA3664" s="4"/>
      <c r="AB3664" s="3" t="s">
        <v>86</v>
      </c>
      <c r="AC3664" s="3" t="s">
        <v>86</v>
      </c>
      <c r="AD3664" s="3" t="s">
        <v>86</v>
      </c>
      <c r="AE3664" s="5">
        <v>0</v>
      </c>
    </row>
    <row r="3665" spans="1:31" x14ac:dyDescent="0.25">
      <c r="A3665" s="6" t="s">
        <v>86</v>
      </c>
      <c r="B3665" s="3" t="s">
        <v>270</v>
      </c>
      <c r="C3665" s="3" t="s">
        <v>5713</v>
      </c>
      <c r="D3665" s="4">
        <v>44377</v>
      </c>
      <c r="E3665" s="4">
        <v>44368</v>
      </c>
      <c r="F3665" s="4">
        <v>44377</v>
      </c>
      <c r="G3665" s="3" t="s">
        <v>211</v>
      </c>
      <c r="H3665" s="3" t="s">
        <v>90</v>
      </c>
      <c r="I3665" s="5">
        <v>864</v>
      </c>
      <c r="J3665" s="3" t="s">
        <v>91</v>
      </c>
      <c r="K3665" s="3" t="s">
        <v>90</v>
      </c>
      <c r="L3665" s="5">
        <v>864</v>
      </c>
      <c r="M3665" s="5">
        <v>10.17</v>
      </c>
      <c r="N3665" s="41" t="str">
        <f>IF(M3665="","",IF(M3665&lt;0,-M3665&amp;"_"&amp;COUNTIF(M$2:M3665,M3665),M3665&amp;"_"&amp;COUNTIF(M$2:M3665,M3665)))</f>
        <v>10.17_4</v>
      </c>
      <c r="O3665" s="42" t="str">
        <f t="shared" si="57"/>
        <v/>
      </c>
      <c r="P3665" s="3" t="s">
        <v>5714</v>
      </c>
      <c r="Q3665" s="3" t="s">
        <v>5715</v>
      </c>
      <c r="R3665" s="3" t="s">
        <v>335</v>
      </c>
      <c r="S3665" s="3" t="s">
        <v>86</v>
      </c>
      <c r="T3665" s="3" t="s">
        <v>95</v>
      </c>
      <c r="U3665" s="3" t="s">
        <v>329</v>
      </c>
      <c r="V3665" s="3" t="s">
        <v>86</v>
      </c>
      <c r="W3665" s="3" t="s">
        <v>86</v>
      </c>
      <c r="X3665" s="3" t="s">
        <v>86</v>
      </c>
      <c r="Y3665" s="3" t="s">
        <v>97</v>
      </c>
      <c r="Z3665" s="3" t="s">
        <v>86</v>
      </c>
      <c r="AA3665" s="4"/>
      <c r="AB3665" s="3" t="s">
        <v>86</v>
      </c>
      <c r="AC3665" s="3" t="s">
        <v>86</v>
      </c>
      <c r="AD3665" s="3" t="s">
        <v>86</v>
      </c>
      <c r="AE3665" s="5">
        <v>0</v>
      </c>
    </row>
    <row r="3666" spans="1:31" x14ac:dyDescent="0.25">
      <c r="A3666" s="6" t="s">
        <v>86</v>
      </c>
      <c r="B3666" s="3" t="s">
        <v>270</v>
      </c>
      <c r="C3666" s="3" t="s">
        <v>5713</v>
      </c>
      <c r="D3666" s="4">
        <v>44377</v>
      </c>
      <c r="E3666" s="4">
        <v>44368</v>
      </c>
      <c r="F3666" s="4">
        <v>44377</v>
      </c>
      <c r="G3666" s="3" t="s">
        <v>211</v>
      </c>
      <c r="H3666" s="3" t="s">
        <v>90</v>
      </c>
      <c r="I3666" s="5">
        <v>1812</v>
      </c>
      <c r="J3666" s="3" t="s">
        <v>91</v>
      </c>
      <c r="K3666" s="3" t="s">
        <v>90</v>
      </c>
      <c r="L3666" s="5">
        <v>1812</v>
      </c>
      <c r="M3666" s="5">
        <v>21.33</v>
      </c>
      <c r="N3666" s="41" t="str">
        <f>IF(M3666="","",IF(M3666&lt;0,-M3666&amp;"_"&amp;COUNTIF(M$2:M3666,M3666),M3666&amp;"_"&amp;COUNTIF(M$2:M3666,M3666)))</f>
        <v>21.33_4</v>
      </c>
      <c r="O3666" s="42" t="str">
        <f t="shared" si="57"/>
        <v/>
      </c>
      <c r="P3666" s="3" t="s">
        <v>5714</v>
      </c>
      <c r="Q3666" s="3" t="s">
        <v>5715</v>
      </c>
      <c r="R3666" s="3" t="s">
        <v>337</v>
      </c>
      <c r="S3666" s="3" t="s">
        <v>86</v>
      </c>
      <c r="T3666" s="3" t="s">
        <v>95</v>
      </c>
      <c r="U3666" s="3" t="s">
        <v>329</v>
      </c>
      <c r="V3666" s="3" t="s">
        <v>86</v>
      </c>
      <c r="W3666" s="3" t="s">
        <v>86</v>
      </c>
      <c r="X3666" s="3" t="s">
        <v>86</v>
      </c>
      <c r="Y3666" s="3" t="s">
        <v>97</v>
      </c>
      <c r="Z3666" s="3" t="s">
        <v>86</v>
      </c>
      <c r="AA3666" s="4"/>
      <c r="AB3666" s="3" t="s">
        <v>86</v>
      </c>
      <c r="AC3666" s="3" t="s">
        <v>86</v>
      </c>
      <c r="AD3666" s="3" t="s">
        <v>86</v>
      </c>
      <c r="AE3666" s="5">
        <v>0</v>
      </c>
    </row>
    <row r="3667" spans="1:31" x14ac:dyDescent="0.25">
      <c r="A3667" s="6" t="s">
        <v>86</v>
      </c>
      <c r="B3667" s="3" t="s">
        <v>270</v>
      </c>
      <c r="C3667" s="3" t="s">
        <v>5713</v>
      </c>
      <c r="D3667" s="4">
        <v>44377</v>
      </c>
      <c r="E3667" s="4">
        <v>44368</v>
      </c>
      <c r="F3667" s="4">
        <v>44377</v>
      </c>
      <c r="G3667" s="3" t="s">
        <v>211</v>
      </c>
      <c r="H3667" s="3" t="s">
        <v>90</v>
      </c>
      <c r="I3667" s="5">
        <v>232.5</v>
      </c>
      <c r="J3667" s="3" t="s">
        <v>91</v>
      </c>
      <c r="K3667" s="3" t="s">
        <v>90</v>
      </c>
      <c r="L3667" s="5">
        <v>232.5</v>
      </c>
      <c r="M3667" s="5">
        <v>2.74</v>
      </c>
      <c r="N3667" s="41" t="str">
        <f>IF(M3667="","",IF(M3667&lt;0,-M3667&amp;"_"&amp;COUNTIF(M$2:M3667,M3667),M3667&amp;"_"&amp;COUNTIF(M$2:M3667,M3667)))</f>
        <v>2.74_3</v>
      </c>
      <c r="O3667" s="42" t="str">
        <f t="shared" si="57"/>
        <v/>
      </c>
      <c r="P3667" s="3" t="s">
        <v>5714</v>
      </c>
      <c r="Q3667" s="3" t="s">
        <v>5715</v>
      </c>
      <c r="R3667" s="3" t="s">
        <v>766</v>
      </c>
      <c r="S3667" s="3" t="s">
        <v>86</v>
      </c>
      <c r="T3667" s="3" t="s">
        <v>95</v>
      </c>
      <c r="U3667" s="3" t="s">
        <v>329</v>
      </c>
      <c r="V3667" s="3" t="s">
        <v>86</v>
      </c>
      <c r="W3667" s="3" t="s">
        <v>86</v>
      </c>
      <c r="X3667" s="3" t="s">
        <v>86</v>
      </c>
      <c r="Y3667" s="3" t="s">
        <v>97</v>
      </c>
      <c r="Z3667" s="3" t="s">
        <v>86</v>
      </c>
      <c r="AA3667" s="4"/>
      <c r="AB3667" s="3" t="s">
        <v>86</v>
      </c>
      <c r="AC3667" s="3" t="s">
        <v>86</v>
      </c>
      <c r="AD3667" s="3" t="s">
        <v>86</v>
      </c>
      <c r="AE3667" s="5">
        <v>0</v>
      </c>
    </row>
    <row r="3668" spans="1:31" x14ac:dyDescent="0.25">
      <c r="A3668" s="6" t="s">
        <v>86</v>
      </c>
      <c r="B3668" s="3" t="s">
        <v>270</v>
      </c>
      <c r="C3668" s="3" t="s">
        <v>5713</v>
      </c>
      <c r="D3668" s="4">
        <v>44377</v>
      </c>
      <c r="E3668" s="4">
        <v>44368</v>
      </c>
      <c r="F3668" s="4">
        <v>44377</v>
      </c>
      <c r="G3668" s="3" t="s">
        <v>211</v>
      </c>
      <c r="H3668" s="3" t="s">
        <v>90</v>
      </c>
      <c r="I3668" s="5">
        <v>576</v>
      </c>
      <c r="J3668" s="3" t="s">
        <v>91</v>
      </c>
      <c r="K3668" s="3" t="s">
        <v>90</v>
      </c>
      <c r="L3668" s="5">
        <v>576</v>
      </c>
      <c r="M3668" s="5">
        <v>6.78</v>
      </c>
      <c r="N3668" s="41" t="str">
        <f>IF(M3668="","",IF(M3668&lt;0,-M3668&amp;"_"&amp;COUNTIF(M$2:M3668,M3668),M3668&amp;"_"&amp;COUNTIF(M$2:M3668,M3668)))</f>
        <v>6.78_20</v>
      </c>
      <c r="O3668" s="42" t="str">
        <f t="shared" si="57"/>
        <v/>
      </c>
      <c r="P3668" s="3" t="s">
        <v>5714</v>
      </c>
      <c r="Q3668" s="3" t="s">
        <v>5715</v>
      </c>
      <c r="R3668" s="3" t="s">
        <v>338</v>
      </c>
      <c r="S3668" s="3" t="s">
        <v>86</v>
      </c>
      <c r="T3668" s="3" t="s">
        <v>95</v>
      </c>
      <c r="U3668" s="3" t="s">
        <v>329</v>
      </c>
      <c r="V3668" s="3" t="s">
        <v>86</v>
      </c>
      <c r="W3668" s="3" t="s">
        <v>86</v>
      </c>
      <c r="X3668" s="3" t="s">
        <v>86</v>
      </c>
      <c r="Y3668" s="3" t="s">
        <v>97</v>
      </c>
      <c r="Z3668" s="3" t="s">
        <v>86</v>
      </c>
      <c r="AA3668" s="4"/>
      <c r="AB3668" s="3" t="s">
        <v>86</v>
      </c>
      <c r="AC3668" s="3" t="s">
        <v>86</v>
      </c>
      <c r="AD3668" s="3" t="s">
        <v>86</v>
      </c>
      <c r="AE3668" s="5">
        <v>0</v>
      </c>
    </row>
    <row r="3669" spans="1:31" x14ac:dyDescent="0.25">
      <c r="A3669" s="6" t="s">
        <v>86</v>
      </c>
      <c r="B3669" s="3" t="s">
        <v>270</v>
      </c>
      <c r="C3669" s="3" t="s">
        <v>5713</v>
      </c>
      <c r="D3669" s="4">
        <v>44377</v>
      </c>
      <c r="E3669" s="4">
        <v>44368</v>
      </c>
      <c r="F3669" s="4">
        <v>44377</v>
      </c>
      <c r="G3669" s="3" t="s">
        <v>211</v>
      </c>
      <c r="H3669" s="3" t="s">
        <v>90</v>
      </c>
      <c r="I3669" s="5">
        <v>2400</v>
      </c>
      <c r="J3669" s="3" t="s">
        <v>91</v>
      </c>
      <c r="K3669" s="3" t="s">
        <v>90</v>
      </c>
      <c r="L3669" s="5">
        <v>2400</v>
      </c>
      <c r="M3669" s="5">
        <v>28.25</v>
      </c>
      <c r="N3669" s="41" t="str">
        <f>IF(M3669="","",IF(M3669&lt;0,-M3669&amp;"_"&amp;COUNTIF(M$2:M3669,M3669),M3669&amp;"_"&amp;COUNTIF(M$2:M3669,M3669)))</f>
        <v>28.25_9</v>
      </c>
      <c r="O3669" s="42" t="str">
        <f t="shared" si="57"/>
        <v/>
      </c>
      <c r="P3669" s="3" t="s">
        <v>5714</v>
      </c>
      <c r="Q3669" s="3" t="s">
        <v>5715</v>
      </c>
      <c r="R3669" s="3" t="s">
        <v>339</v>
      </c>
      <c r="S3669" s="3" t="s">
        <v>86</v>
      </c>
      <c r="T3669" s="3" t="s">
        <v>95</v>
      </c>
      <c r="U3669" s="3" t="s">
        <v>329</v>
      </c>
      <c r="V3669" s="3" t="s">
        <v>86</v>
      </c>
      <c r="W3669" s="3" t="s">
        <v>86</v>
      </c>
      <c r="X3669" s="3" t="s">
        <v>86</v>
      </c>
      <c r="Y3669" s="3" t="s">
        <v>97</v>
      </c>
      <c r="Z3669" s="3" t="s">
        <v>86</v>
      </c>
      <c r="AA3669" s="4"/>
      <c r="AB3669" s="3" t="s">
        <v>86</v>
      </c>
      <c r="AC3669" s="3" t="s">
        <v>86</v>
      </c>
      <c r="AD3669" s="3" t="s">
        <v>86</v>
      </c>
      <c r="AE3669" s="5">
        <v>0</v>
      </c>
    </row>
    <row r="3670" spans="1:31" x14ac:dyDescent="0.25">
      <c r="A3670" s="6" t="s">
        <v>86</v>
      </c>
      <c r="B3670" s="3" t="s">
        <v>270</v>
      </c>
      <c r="C3670" s="3" t="s">
        <v>5713</v>
      </c>
      <c r="D3670" s="4">
        <v>44377</v>
      </c>
      <c r="E3670" s="4">
        <v>44368</v>
      </c>
      <c r="F3670" s="4">
        <v>44377</v>
      </c>
      <c r="G3670" s="3" t="s">
        <v>211</v>
      </c>
      <c r="H3670" s="3" t="s">
        <v>90</v>
      </c>
      <c r="I3670" s="5">
        <v>576</v>
      </c>
      <c r="J3670" s="3" t="s">
        <v>91</v>
      </c>
      <c r="K3670" s="3" t="s">
        <v>90</v>
      </c>
      <c r="L3670" s="5">
        <v>576</v>
      </c>
      <c r="M3670" s="5">
        <v>6.78</v>
      </c>
      <c r="N3670" s="41" t="str">
        <f>IF(M3670="","",IF(M3670&lt;0,-M3670&amp;"_"&amp;COUNTIF(M$2:M3670,M3670),M3670&amp;"_"&amp;COUNTIF(M$2:M3670,M3670)))</f>
        <v>6.78_21</v>
      </c>
      <c r="O3670" s="42" t="str">
        <f t="shared" si="57"/>
        <v/>
      </c>
      <c r="P3670" s="3" t="s">
        <v>5714</v>
      </c>
      <c r="Q3670" s="3" t="s">
        <v>5715</v>
      </c>
      <c r="R3670" s="3" t="s">
        <v>340</v>
      </c>
      <c r="S3670" s="3" t="s">
        <v>86</v>
      </c>
      <c r="T3670" s="3" t="s">
        <v>95</v>
      </c>
      <c r="U3670" s="3" t="s">
        <v>329</v>
      </c>
      <c r="V3670" s="3" t="s">
        <v>86</v>
      </c>
      <c r="W3670" s="3" t="s">
        <v>86</v>
      </c>
      <c r="X3670" s="3" t="s">
        <v>86</v>
      </c>
      <c r="Y3670" s="3" t="s">
        <v>97</v>
      </c>
      <c r="Z3670" s="3" t="s">
        <v>86</v>
      </c>
      <c r="AA3670" s="4"/>
      <c r="AB3670" s="3" t="s">
        <v>86</v>
      </c>
      <c r="AC3670" s="3" t="s">
        <v>86</v>
      </c>
      <c r="AD3670" s="3" t="s">
        <v>86</v>
      </c>
      <c r="AE3670" s="5">
        <v>0</v>
      </c>
    </row>
    <row r="3671" spans="1:31" x14ac:dyDescent="0.25">
      <c r="A3671" s="6" t="s">
        <v>86</v>
      </c>
      <c r="B3671" s="3" t="s">
        <v>270</v>
      </c>
      <c r="C3671" s="3" t="s">
        <v>5713</v>
      </c>
      <c r="D3671" s="4">
        <v>44377</v>
      </c>
      <c r="E3671" s="4">
        <v>44368</v>
      </c>
      <c r="F3671" s="4">
        <v>44377</v>
      </c>
      <c r="G3671" s="3" t="s">
        <v>211</v>
      </c>
      <c r="H3671" s="3" t="s">
        <v>90</v>
      </c>
      <c r="I3671" s="5">
        <v>382</v>
      </c>
      <c r="J3671" s="3" t="s">
        <v>91</v>
      </c>
      <c r="K3671" s="3" t="s">
        <v>90</v>
      </c>
      <c r="L3671" s="5">
        <v>382</v>
      </c>
      <c r="M3671" s="5">
        <v>4.5</v>
      </c>
      <c r="N3671" s="41" t="str">
        <f>IF(M3671="","",IF(M3671&lt;0,-M3671&amp;"_"&amp;COUNTIF(M$2:M3671,M3671),M3671&amp;"_"&amp;COUNTIF(M$2:M3671,M3671)))</f>
        <v>4.5_12</v>
      </c>
      <c r="O3671" s="42" t="str">
        <f t="shared" si="57"/>
        <v/>
      </c>
      <c r="P3671" s="3" t="s">
        <v>5714</v>
      </c>
      <c r="Q3671" s="3" t="s">
        <v>5715</v>
      </c>
      <c r="R3671" s="3" t="s">
        <v>341</v>
      </c>
      <c r="S3671" s="3" t="s">
        <v>86</v>
      </c>
      <c r="T3671" s="3" t="s">
        <v>95</v>
      </c>
      <c r="U3671" s="3" t="s">
        <v>329</v>
      </c>
      <c r="V3671" s="3" t="s">
        <v>86</v>
      </c>
      <c r="W3671" s="3" t="s">
        <v>86</v>
      </c>
      <c r="X3671" s="3" t="s">
        <v>86</v>
      </c>
      <c r="Y3671" s="3" t="s">
        <v>97</v>
      </c>
      <c r="Z3671" s="3" t="s">
        <v>86</v>
      </c>
      <c r="AA3671" s="4"/>
      <c r="AB3671" s="3" t="s">
        <v>86</v>
      </c>
      <c r="AC3671" s="3" t="s">
        <v>86</v>
      </c>
      <c r="AD3671" s="3" t="s">
        <v>86</v>
      </c>
      <c r="AE3671" s="5">
        <v>0</v>
      </c>
    </row>
    <row r="3672" spans="1:31" x14ac:dyDescent="0.25">
      <c r="A3672" s="6" t="s">
        <v>86</v>
      </c>
      <c r="B3672" s="3" t="s">
        <v>270</v>
      </c>
      <c r="C3672" s="3" t="s">
        <v>5713</v>
      </c>
      <c r="D3672" s="4">
        <v>44377</v>
      </c>
      <c r="E3672" s="4">
        <v>44368</v>
      </c>
      <c r="F3672" s="4">
        <v>44377</v>
      </c>
      <c r="G3672" s="3" t="s">
        <v>211</v>
      </c>
      <c r="H3672" s="3" t="s">
        <v>90</v>
      </c>
      <c r="I3672" s="5">
        <v>6850</v>
      </c>
      <c r="J3672" s="3" t="s">
        <v>91</v>
      </c>
      <c r="K3672" s="3" t="s">
        <v>90</v>
      </c>
      <c r="L3672" s="5">
        <v>6850</v>
      </c>
      <c r="M3672" s="5">
        <v>80.64</v>
      </c>
      <c r="N3672" s="41" t="str">
        <f>IF(M3672="","",IF(M3672&lt;0,-M3672&amp;"_"&amp;COUNTIF(M$2:M3672,M3672),M3672&amp;"_"&amp;COUNTIF(M$2:M3672,M3672)))</f>
        <v>80.64_2</v>
      </c>
      <c r="O3672" s="42" t="str">
        <f t="shared" si="57"/>
        <v/>
      </c>
      <c r="P3672" s="3" t="s">
        <v>5714</v>
      </c>
      <c r="Q3672" s="3" t="s">
        <v>5715</v>
      </c>
      <c r="R3672" s="3" t="s">
        <v>342</v>
      </c>
      <c r="S3672" s="3" t="s">
        <v>86</v>
      </c>
      <c r="T3672" s="3" t="s">
        <v>95</v>
      </c>
      <c r="U3672" s="3" t="s">
        <v>329</v>
      </c>
      <c r="V3672" s="3" t="s">
        <v>86</v>
      </c>
      <c r="W3672" s="3" t="s">
        <v>86</v>
      </c>
      <c r="X3672" s="3" t="s">
        <v>86</v>
      </c>
      <c r="Y3672" s="3" t="s">
        <v>97</v>
      </c>
      <c r="Z3672" s="3" t="s">
        <v>86</v>
      </c>
      <c r="AA3672" s="4"/>
      <c r="AB3672" s="3" t="s">
        <v>86</v>
      </c>
      <c r="AC3672" s="3" t="s">
        <v>86</v>
      </c>
      <c r="AD3672" s="3" t="s">
        <v>86</v>
      </c>
      <c r="AE3672" s="5">
        <v>0</v>
      </c>
    </row>
    <row r="3673" spans="1:31" x14ac:dyDescent="0.25">
      <c r="A3673" s="6" t="s">
        <v>86</v>
      </c>
      <c r="B3673" s="3" t="s">
        <v>270</v>
      </c>
      <c r="C3673" s="3" t="s">
        <v>5713</v>
      </c>
      <c r="D3673" s="4">
        <v>44377</v>
      </c>
      <c r="E3673" s="4">
        <v>44368</v>
      </c>
      <c r="F3673" s="4">
        <v>44377</v>
      </c>
      <c r="G3673" s="3" t="s">
        <v>211</v>
      </c>
      <c r="H3673" s="3" t="s">
        <v>90</v>
      </c>
      <c r="I3673" s="5">
        <v>525</v>
      </c>
      <c r="J3673" s="3" t="s">
        <v>91</v>
      </c>
      <c r="K3673" s="3" t="s">
        <v>90</v>
      </c>
      <c r="L3673" s="5">
        <v>525</v>
      </c>
      <c r="M3673" s="5">
        <v>6.18</v>
      </c>
      <c r="N3673" s="41" t="str">
        <f>IF(M3673="","",IF(M3673&lt;0,-M3673&amp;"_"&amp;COUNTIF(M$2:M3673,M3673),M3673&amp;"_"&amp;COUNTIF(M$2:M3673,M3673)))</f>
        <v>6.18_6</v>
      </c>
      <c r="O3673" s="42" t="str">
        <f t="shared" si="57"/>
        <v/>
      </c>
      <c r="P3673" s="3" t="s">
        <v>5714</v>
      </c>
      <c r="Q3673" s="3" t="s">
        <v>5715</v>
      </c>
      <c r="R3673" s="3" t="s">
        <v>344</v>
      </c>
      <c r="S3673" s="3" t="s">
        <v>86</v>
      </c>
      <c r="T3673" s="3" t="s">
        <v>95</v>
      </c>
      <c r="U3673" s="3" t="s">
        <v>329</v>
      </c>
      <c r="V3673" s="3" t="s">
        <v>86</v>
      </c>
      <c r="W3673" s="3" t="s">
        <v>86</v>
      </c>
      <c r="X3673" s="3" t="s">
        <v>86</v>
      </c>
      <c r="Y3673" s="3" t="s">
        <v>97</v>
      </c>
      <c r="Z3673" s="3" t="s">
        <v>86</v>
      </c>
      <c r="AA3673" s="4"/>
      <c r="AB3673" s="3" t="s">
        <v>86</v>
      </c>
      <c r="AC3673" s="3" t="s">
        <v>86</v>
      </c>
      <c r="AD3673" s="3" t="s">
        <v>86</v>
      </c>
      <c r="AE3673" s="5">
        <v>0</v>
      </c>
    </row>
    <row r="3674" spans="1:31" x14ac:dyDescent="0.25">
      <c r="A3674" s="6" t="s">
        <v>86</v>
      </c>
      <c r="B3674" s="3" t="s">
        <v>270</v>
      </c>
      <c r="C3674" s="3" t="s">
        <v>5713</v>
      </c>
      <c r="D3674" s="4">
        <v>44377</v>
      </c>
      <c r="E3674" s="4">
        <v>44368</v>
      </c>
      <c r="F3674" s="4">
        <v>44377</v>
      </c>
      <c r="G3674" s="3" t="s">
        <v>211</v>
      </c>
      <c r="H3674" s="3" t="s">
        <v>90</v>
      </c>
      <c r="I3674" s="5">
        <v>186.6</v>
      </c>
      <c r="J3674" s="3" t="s">
        <v>91</v>
      </c>
      <c r="K3674" s="3" t="s">
        <v>90</v>
      </c>
      <c r="L3674" s="5">
        <v>186.6</v>
      </c>
      <c r="M3674" s="5">
        <v>2.2000000000000002</v>
      </c>
      <c r="N3674" s="41" t="str">
        <f>IF(M3674="","",IF(M3674&lt;0,-M3674&amp;"_"&amp;COUNTIF(M$2:M3674,M3674),M3674&amp;"_"&amp;COUNTIF(M$2:M3674,M3674)))</f>
        <v>2.2_2</v>
      </c>
      <c r="O3674" s="42" t="str">
        <f t="shared" si="57"/>
        <v/>
      </c>
      <c r="P3674" s="3" t="s">
        <v>5714</v>
      </c>
      <c r="Q3674" s="3" t="s">
        <v>5715</v>
      </c>
      <c r="R3674" s="3" t="s">
        <v>402</v>
      </c>
      <c r="S3674" s="3" t="s">
        <v>86</v>
      </c>
      <c r="T3674" s="3" t="s">
        <v>95</v>
      </c>
      <c r="U3674" s="3" t="s">
        <v>329</v>
      </c>
      <c r="V3674" s="3" t="s">
        <v>86</v>
      </c>
      <c r="W3674" s="3" t="s">
        <v>86</v>
      </c>
      <c r="X3674" s="3" t="s">
        <v>86</v>
      </c>
      <c r="Y3674" s="3" t="s">
        <v>97</v>
      </c>
      <c r="Z3674" s="3" t="s">
        <v>86</v>
      </c>
      <c r="AA3674" s="4"/>
      <c r="AB3674" s="3" t="s">
        <v>86</v>
      </c>
      <c r="AC3674" s="3" t="s">
        <v>86</v>
      </c>
      <c r="AD3674" s="3" t="s">
        <v>86</v>
      </c>
      <c r="AE3674" s="5">
        <v>0</v>
      </c>
    </row>
    <row r="3675" spans="1:31" x14ac:dyDescent="0.25">
      <c r="A3675" s="6" t="s">
        <v>86</v>
      </c>
      <c r="B3675" s="3" t="s">
        <v>270</v>
      </c>
      <c r="C3675" s="3" t="s">
        <v>5713</v>
      </c>
      <c r="D3675" s="4">
        <v>44377</v>
      </c>
      <c r="E3675" s="4">
        <v>44368</v>
      </c>
      <c r="F3675" s="4">
        <v>44377</v>
      </c>
      <c r="G3675" s="3" t="s">
        <v>211</v>
      </c>
      <c r="H3675" s="3" t="s">
        <v>90</v>
      </c>
      <c r="I3675" s="5">
        <v>285</v>
      </c>
      <c r="J3675" s="3" t="s">
        <v>91</v>
      </c>
      <c r="K3675" s="3" t="s">
        <v>90</v>
      </c>
      <c r="L3675" s="5">
        <v>285</v>
      </c>
      <c r="M3675" s="5">
        <v>3.35</v>
      </c>
      <c r="N3675" s="41" t="str">
        <f>IF(M3675="","",IF(M3675&lt;0,-M3675&amp;"_"&amp;COUNTIF(M$2:M3675,M3675),M3675&amp;"_"&amp;COUNTIF(M$2:M3675,M3675)))</f>
        <v>3.35_7</v>
      </c>
      <c r="O3675" s="42" t="str">
        <f t="shared" si="57"/>
        <v/>
      </c>
      <c r="P3675" s="3" t="s">
        <v>5714</v>
      </c>
      <c r="Q3675" s="3" t="s">
        <v>5715</v>
      </c>
      <c r="R3675" s="3" t="s">
        <v>345</v>
      </c>
      <c r="S3675" s="3" t="s">
        <v>86</v>
      </c>
      <c r="T3675" s="3" t="s">
        <v>95</v>
      </c>
      <c r="U3675" s="3" t="s">
        <v>329</v>
      </c>
      <c r="V3675" s="3" t="s">
        <v>86</v>
      </c>
      <c r="W3675" s="3" t="s">
        <v>86</v>
      </c>
      <c r="X3675" s="3" t="s">
        <v>86</v>
      </c>
      <c r="Y3675" s="3" t="s">
        <v>97</v>
      </c>
      <c r="Z3675" s="3" t="s">
        <v>86</v>
      </c>
      <c r="AA3675" s="4"/>
      <c r="AB3675" s="3" t="s">
        <v>86</v>
      </c>
      <c r="AC3675" s="3" t="s">
        <v>86</v>
      </c>
      <c r="AD3675" s="3" t="s">
        <v>86</v>
      </c>
      <c r="AE3675" s="5">
        <v>0</v>
      </c>
    </row>
    <row r="3676" spans="1:31" x14ac:dyDescent="0.25">
      <c r="A3676" s="6" t="s">
        <v>86</v>
      </c>
      <c r="B3676" s="3" t="s">
        <v>1281</v>
      </c>
      <c r="C3676" s="3" t="s">
        <v>5716</v>
      </c>
      <c r="D3676" s="4">
        <v>44369</v>
      </c>
      <c r="E3676" s="4">
        <v>44369</v>
      </c>
      <c r="F3676" s="4">
        <v>44370</v>
      </c>
      <c r="G3676" s="3" t="s">
        <v>89</v>
      </c>
      <c r="H3676" s="3" t="s">
        <v>90</v>
      </c>
      <c r="I3676" s="5">
        <v>1807</v>
      </c>
      <c r="J3676" s="3" t="s">
        <v>91</v>
      </c>
      <c r="K3676" s="3" t="s">
        <v>90</v>
      </c>
      <c r="L3676" s="5">
        <v>1807</v>
      </c>
      <c r="M3676" s="5">
        <v>21.27</v>
      </c>
      <c r="N3676" s="41" t="str">
        <f>IF(M3676="","",IF(M3676&lt;0,-M3676&amp;"_"&amp;COUNTIF(M$2:M3676,M3676),M3676&amp;"_"&amp;COUNTIF(M$2:M3676,M3676)))</f>
        <v>21.27_1</v>
      </c>
      <c r="O3676" s="42" t="str">
        <f t="shared" si="57"/>
        <v/>
      </c>
      <c r="P3676" s="3" t="s">
        <v>5717</v>
      </c>
      <c r="Q3676" s="3" t="s">
        <v>5718</v>
      </c>
      <c r="R3676" s="3" t="s">
        <v>5719</v>
      </c>
      <c r="S3676" s="3" t="s">
        <v>86</v>
      </c>
      <c r="T3676" s="3" t="s">
        <v>95</v>
      </c>
      <c r="U3676" s="3" t="s">
        <v>5720</v>
      </c>
      <c r="V3676" s="3" t="s">
        <v>86</v>
      </c>
      <c r="W3676" s="3" t="s">
        <v>86</v>
      </c>
      <c r="X3676" s="3" t="s">
        <v>86</v>
      </c>
      <c r="Y3676" s="3" t="s">
        <v>97</v>
      </c>
      <c r="Z3676" s="3" t="s">
        <v>86</v>
      </c>
      <c r="AA3676" s="4"/>
      <c r="AB3676" s="3" t="s">
        <v>86</v>
      </c>
      <c r="AC3676" s="3" t="s">
        <v>86</v>
      </c>
      <c r="AD3676" s="3" t="s">
        <v>86</v>
      </c>
      <c r="AE3676" s="5">
        <v>0</v>
      </c>
    </row>
    <row r="3677" spans="1:31" x14ac:dyDescent="0.25">
      <c r="A3677" s="6" t="s">
        <v>86</v>
      </c>
      <c r="B3677" s="3" t="s">
        <v>1281</v>
      </c>
      <c r="C3677" s="3" t="s">
        <v>5716</v>
      </c>
      <c r="D3677" s="4">
        <v>44369</v>
      </c>
      <c r="E3677" s="4">
        <v>44369</v>
      </c>
      <c r="F3677" s="4">
        <v>44370</v>
      </c>
      <c r="G3677" s="3" t="s">
        <v>89</v>
      </c>
      <c r="H3677" s="3" t="s">
        <v>90</v>
      </c>
      <c r="I3677" s="5">
        <v>5597</v>
      </c>
      <c r="J3677" s="3" t="s">
        <v>91</v>
      </c>
      <c r="K3677" s="3" t="s">
        <v>90</v>
      </c>
      <c r="L3677" s="5">
        <v>5597</v>
      </c>
      <c r="M3677" s="5">
        <v>65.89</v>
      </c>
      <c r="N3677" s="41" t="str">
        <f>IF(M3677="","",IF(M3677&lt;0,-M3677&amp;"_"&amp;COUNTIF(M$2:M3677,M3677),M3677&amp;"_"&amp;COUNTIF(M$2:M3677,M3677)))</f>
        <v>65.89_3</v>
      </c>
      <c r="O3677" s="42" t="str">
        <f t="shared" si="57"/>
        <v/>
      </c>
      <c r="P3677" s="3" t="s">
        <v>5717</v>
      </c>
      <c r="Q3677" s="3" t="s">
        <v>5721</v>
      </c>
      <c r="R3677" s="3" t="s">
        <v>2159</v>
      </c>
      <c r="S3677" s="3" t="s">
        <v>86</v>
      </c>
      <c r="T3677" s="3" t="s">
        <v>95</v>
      </c>
      <c r="U3677" s="3" t="s">
        <v>5720</v>
      </c>
      <c r="V3677" s="3" t="s">
        <v>86</v>
      </c>
      <c r="W3677" s="3" t="s">
        <v>86</v>
      </c>
      <c r="X3677" s="3" t="s">
        <v>86</v>
      </c>
      <c r="Y3677" s="3" t="s">
        <v>97</v>
      </c>
      <c r="Z3677" s="3" t="s">
        <v>86</v>
      </c>
      <c r="AA3677" s="4"/>
      <c r="AB3677" s="3" t="s">
        <v>86</v>
      </c>
      <c r="AC3677" s="3" t="s">
        <v>86</v>
      </c>
      <c r="AD3677" s="3" t="s">
        <v>86</v>
      </c>
      <c r="AE3677" s="5">
        <v>0</v>
      </c>
    </row>
    <row r="3678" spans="1:31" x14ac:dyDescent="0.25">
      <c r="A3678" s="6" t="s">
        <v>86</v>
      </c>
      <c r="B3678" s="3" t="s">
        <v>1281</v>
      </c>
      <c r="C3678" s="3" t="s">
        <v>5716</v>
      </c>
      <c r="D3678" s="4">
        <v>44369</v>
      </c>
      <c r="E3678" s="4">
        <v>44369</v>
      </c>
      <c r="F3678" s="4">
        <v>44370</v>
      </c>
      <c r="G3678" s="3" t="s">
        <v>89</v>
      </c>
      <c r="H3678" s="3" t="s">
        <v>90</v>
      </c>
      <c r="I3678" s="5">
        <v>8030</v>
      </c>
      <c r="J3678" s="3" t="s">
        <v>91</v>
      </c>
      <c r="K3678" s="3" t="s">
        <v>90</v>
      </c>
      <c r="L3678" s="5">
        <v>8030</v>
      </c>
      <c r="M3678" s="5">
        <v>94.53</v>
      </c>
      <c r="N3678" s="41" t="str">
        <f>IF(M3678="","",IF(M3678&lt;0,-M3678&amp;"_"&amp;COUNTIF(M$2:M3678,M3678),M3678&amp;"_"&amp;COUNTIF(M$2:M3678,M3678)))</f>
        <v>94.53_1</v>
      </c>
      <c r="O3678" s="42" t="str">
        <f t="shared" si="57"/>
        <v/>
      </c>
      <c r="P3678" s="3" t="s">
        <v>5717</v>
      </c>
      <c r="Q3678" s="3" t="s">
        <v>5722</v>
      </c>
      <c r="R3678" s="3" t="s">
        <v>5723</v>
      </c>
      <c r="S3678" s="3" t="s">
        <v>86</v>
      </c>
      <c r="T3678" s="3" t="s">
        <v>95</v>
      </c>
      <c r="U3678" s="3" t="s">
        <v>5720</v>
      </c>
      <c r="V3678" s="3" t="s">
        <v>86</v>
      </c>
      <c r="W3678" s="3" t="s">
        <v>86</v>
      </c>
      <c r="X3678" s="3" t="s">
        <v>86</v>
      </c>
      <c r="Y3678" s="3" t="s">
        <v>97</v>
      </c>
      <c r="Z3678" s="3" t="s">
        <v>86</v>
      </c>
      <c r="AA3678" s="4"/>
      <c r="AB3678" s="3" t="s">
        <v>86</v>
      </c>
      <c r="AC3678" s="3" t="s">
        <v>86</v>
      </c>
      <c r="AD3678" s="3" t="s">
        <v>86</v>
      </c>
      <c r="AE3678" s="5">
        <v>0</v>
      </c>
    </row>
    <row r="3679" spans="1:31" x14ac:dyDescent="0.25">
      <c r="A3679" s="6" t="s">
        <v>86</v>
      </c>
      <c r="B3679" s="3" t="s">
        <v>1281</v>
      </c>
      <c r="C3679" s="3" t="s">
        <v>5716</v>
      </c>
      <c r="D3679" s="4">
        <v>44369</v>
      </c>
      <c r="E3679" s="4">
        <v>44369</v>
      </c>
      <c r="F3679" s="4">
        <v>44370</v>
      </c>
      <c r="G3679" s="3" t="s">
        <v>89</v>
      </c>
      <c r="H3679" s="3" t="s">
        <v>90</v>
      </c>
      <c r="I3679" s="5">
        <v>3537</v>
      </c>
      <c r="J3679" s="3" t="s">
        <v>91</v>
      </c>
      <c r="K3679" s="3" t="s">
        <v>90</v>
      </c>
      <c r="L3679" s="5">
        <v>3537</v>
      </c>
      <c r="M3679" s="5">
        <v>41.64</v>
      </c>
      <c r="N3679" s="41" t="str">
        <f>IF(M3679="","",IF(M3679&lt;0,-M3679&amp;"_"&amp;COUNTIF(M$2:M3679,M3679),M3679&amp;"_"&amp;COUNTIF(M$2:M3679,M3679)))</f>
        <v>41.64_1</v>
      </c>
      <c r="O3679" s="42" t="str">
        <f t="shared" si="57"/>
        <v/>
      </c>
      <c r="P3679" s="3" t="s">
        <v>5717</v>
      </c>
      <c r="Q3679" s="3" t="s">
        <v>5724</v>
      </c>
      <c r="R3679" s="3" t="s">
        <v>1707</v>
      </c>
      <c r="S3679" s="3" t="s">
        <v>86</v>
      </c>
      <c r="T3679" s="3" t="s">
        <v>95</v>
      </c>
      <c r="U3679" s="3" t="s">
        <v>5720</v>
      </c>
      <c r="V3679" s="3" t="s">
        <v>86</v>
      </c>
      <c r="W3679" s="3" t="s">
        <v>86</v>
      </c>
      <c r="X3679" s="3" t="s">
        <v>86</v>
      </c>
      <c r="Y3679" s="3" t="s">
        <v>97</v>
      </c>
      <c r="Z3679" s="3" t="s">
        <v>86</v>
      </c>
      <c r="AA3679" s="4"/>
      <c r="AB3679" s="3" t="s">
        <v>86</v>
      </c>
      <c r="AC3679" s="3" t="s">
        <v>86</v>
      </c>
      <c r="AD3679" s="3" t="s">
        <v>86</v>
      </c>
      <c r="AE3679" s="5">
        <v>0</v>
      </c>
    </row>
    <row r="3680" spans="1:31" x14ac:dyDescent="0.25">
      <c r="A3680" s="6" t="s">
        <v>86</v>
      </c>
      <c r="B3680" s="3" t="s">
        <v>1281</v>
      </c>
      <c r="C3680" s="3" t="s">
        <v>5716</v>
      </c>
      <c r="D3680" s="4">
        <v>44369</v>
      </c>
      <c r="E3680" s="4">
        <v>44369</v>
      </c>
      <c r="F3680" s="4">
        <v>44370</v>
      </c>
      <c r="G3680" s="3" t="s">
        <v>89</v>
      </c>
      <c r="H3680" s="3" t="s">
        <v>90</v>
      </c>
      <c r="I3680" s="5">
        <v>12498</v>
      </c>
      <c r="J3680" s="3" t="s">
        <v>91</v>
      </c>
      <c r="K3680" s="3" t="s">
        <v>90</v>
      </c>
      <c r="L3680" s="5">
        <v>12498</v>
      </c>
      <c r="M3680" s="5">
        <v>147.12</v>
      </c>
      <c r="N3680" s="41" t="str">
        <f>IF(M3680="","",IF(M3680&lt;0,-M3680&amp;"_"&amp;COUNTIF(M$2:M3680,M3680),M3680&amp;"_"&amp;COUNTIF(M$2:M3680,M3680)))</f>
        <v>147.12_1</v>
      </c>
      <c r="O3680" s="42" t="str">
        <f t="shared" si="57"/>
        <v/>
      </c>
      <c r="P3680" s="3" t="s">
        <v>5717</v>
      </c>
      <c r="Q3680" s="3" t="s">
        <v>5725</v>
      </c>
      <c r="R3680" s="3" t="s">
        <v>5726</v>
      </c>
      <c r="S3680" s="3" t="s">
        <v>86</v>
      </c>
      <c r="T3680" s="3" t="s">
        <v>95</v>
      </c>
      <c r="U3680" s="3" t="s">
        <v>5720</v>
      </c>
      <c r="V3680" s="3" t="s">
        <v>86</v>
      </c>
      <c r="W3680" s="3" t="s">
        <v>86</v>
      </c>
      <c r="X3680" s="3" t="s">
        <v>86</v>
      </c>
      <c r="Y3680" s="3" t="s">
        <v>97</v>
      </c>
      <c r="Z3680" s="3" t="s">
        <v>86</v>
      </c>
      <c r="AA3680" s="4"/>
      <c r="AB3680" s="3" t="s">
        <v>86</v>
      </c>
      <c r="AC3680" s="3" t="s">
        <v>86</v>
      </c>
      <c r="AD3680" s="3" t="s">
        <v>86</v>
      </c>
      <c r="AE3680" s="5">
        <v>0</v>
      </c>
    </row>
    <row r="3681" spans="1:31" x14ac:dyDescent="0.25">
      <c r="A3681" s="6" t="s">
        <v>86</v>
      </c>
      <c r="B3681" s="3" t="s">
        <v>1281</v>
      </c>
      <c r="C3681" s="3" t="s">
        <v>5716</v>
      </c>
      <c r="D3681" s="4">
        <v>44369</v>
      </c>
      <c r="E3681" s="4">
        <v>44369</v>
      </c>
      <c r="F3681" s="4">
        <v>44370</v>
      </c>
      <c r="G3681" s="3" t="s">
        <v>89</v>
      </c>
      <c r="H3681" s="3" t="s">
        <v>90</v>
      </c>
      <c r="I3681" s="5">
        <v>6869</v>
      </c>
      <c r="J3681" s="3" t="s">
        <v>91</v>
      </c>
      <c r="K3681" s="3" t="s">
        <v>90</v>
      </c>
      <c r="L3681" s="5">
        <v>6869</v>
      </c>
      <c r="M3681" s="5">
        <v>80.86</v>
      </c>
      <c r="N3681" s="41" t="str">
        <f>IF(M3681="","",IF(M3681&lt;0,-M3681&amp;"_"&amp;COUNTIF(M$2:M3681,M3681),M3681&amp;"_"&amp;COUNTIF(M$2:M3681,M3681)))</f>
        <v>80.86_2</v>
      </c>
      <c r="O3681" s="42" t="str">
        <f t="shared" si="57"/>
        <v/>
      </c>
      <c r="P3681" s="3" t="s">
        <v>5717</v>
      </c>
      <c r="Q3681" s="3" t="s">
        <v>5727</v>
      </c>
      <c r="R3681" s="3" t="s">
        <v>5728</v>
      </c>
      <c r="S3681" s="3" t="s">
        <v>86</v>
      </c>
      <c r="T3681" s="3" t="s">
        <v>95</v>
      </c>
      <c r="U3681" s="3" t="s">
        <v>5720</v>
      </c>
      <c r="V3681" s="3" t="s">
        <v>86</v>
      </c>
      <c r="W3681" s="3" t="s">
        <v>86</v>
      </c>
      <c r="X3681" s="3" t="s">
        <v>86</v>
      </c>
      <c r="Y3681" s="3" t="s">
        <v>97</v>
      </c>
      <c r="Z3681" s="3" t="s">
        <v>86</v>
      </c>
      <c r="AA3681" s="4"/>
      <c r="AB3681" s="3" t="s">
        <v>86</v>
      </c>
      <c r="AC3681" s="3" t="s">
        <v>86</v>
      </c>
      <c r="AD3681" s="3" t="s">
        <v>86</v>
      </c>
      <c r="AE3681" s="5">
        <v>0</v>
      </c>
    </row>
    <row r="3682" spans="1:31" x14ac:dyDescent="0.25">
      <c r="A3682" s="6" t="s">
        <v>86</v>
      </c>
      <c r="B3682" s="3" t="s">
        <v>1281</v>
      </c>
      <c r="C3682" s="3" t="s">
        <v>5716</v>
      </c>
      <c r="D3682" s="4">
        <v>44369</v>
      </c>
      <c r="E3682" s="4">
        <v>44369</v>
      </c>
      <c r="F3682" s="4">
        <v>44370</v>
      </c>
      <c r="G3682" s="3" t="s">
        <v>89</v>
      </c>
      <c r="H3682" s="3" t="s">
        <v>90</v>
      </c>
      <c r="I3682" s="5">
        <v>370</v>
      </c>
      <c r="J3682" s="3" t="s">
        <v>91</v>
      </c>
      <c r="K3682" s="3" t="s">
        <v>90</v>
      </c>
      <c r="L3682" s="5">
        <v>370</v>
      </c>
      <c r="M3682" s="5">
        <v>4.3600000000000003</v>
      </c>
      <c r="N3682" s="41" t="str">
        <f>IF(M3682="","",IF(M3682&lt;0,-M3682&amp;"_"&amp;COUNTIF(M$2:M3682,M3682),M3682&amp;"_"&amp;COUNTIF(M$2:M3682,M3682)))</f>
        <v>4.36_1</v>
      </c>
      <c r="O3682" s="42" t="str">
        <f t="shared" si="57"/>
        <v/>
      </c>
      <c r="P3682" s="3" t="s">
        <v>5717</v>
      </c>
      <c r="Q3682" s="3" t="s">
        <v>5729</v>
      </c>
      <c r="R3682" s="3" t="s">
        <v>5730</v>
      </c>
      <c r="S3682" s="3" t="s">
        <v>86</v>
      </c>
      <c r="T3682" s="3" t="s">
        <v>95</v>
      </c>
      <c r="U3682" s="3" t="s">
        <v>5720</v>
      </c>
      <c r="V3682" s="3" t="s">
        <v>86</v>
      </c>
      <c r="W3682" s="3" t="s">
        <v>86</v>
      </c>
      <c r="X3682" s="3" t="s">
        <v>86</v>
      </c>
      <c r="Y3682" s="3" t="s">
        <v>97</v>
      </c>
      <c r="Z3682" s="3" t="s">
        <v>86</v>
      </c>
      <c r="AA3682" s="4"/>
      <c r="AB3682" s="3" t="s">
        <v>86</v>
      </c>
      <c r="AC3682" s="3" t="s">
        <v>86</v>
      </c>
      <c r="AD3682" s="3" t="s">
        <v>86</v>
      </c>
      <c r="AE3682" s="5">
        <v>0</v>
      </c>
    </row>
    <row r="3683" spans="1:31" x14ac:dyDescent="0.25">
      <c r="A3683" s="6" t="s">
        <v>86</v>
      </c>
      <c r="B3683" s="3" t="s">
        <v>1281</v>
      </c>
      <c r="C3683" s="3" t="s">
        <v>5716</v>
      </c>
      <c r="D3683" s="4">
        <v>44369</v>
      </c>
      <c r="E3683" s="4">
        <v>44369</v>
      </c>
      <c r="F3683" s="4">
        <v>44370</v>
      </c>
      <c r="G3683" s="3" t="s">
        <v>89</v>
      </c>
      <c r="H3683" s="3" t="s">
        <v>90</v>
      </c>
      <c r="I3683" s="5">
        <v>6838</v>
      </c>
      <c r="J3683" s="3" t="s">
        <v>91</v>
      </c>
      <c r="K3683" s="3" t="s">
        <v>90</v>
      </c>
      <c r="L3683" s="5">
        <v>6838</v>
      </c>
      <c r="M3683" s="5">
        <v>80.489999999999995</v>
      </c>
      <c r="N3683" s="41" t="str">
        <f>IF(M3683="","",IF(M3683&lt;0,-M3683&amp;"_"&amp;COUNTIF(M$2:M3683,M3683),M3683&amp;"_"&amp;COUNTIF(M$2:M3683,M3683)))</f>
        <v>80.49_1</v>
      </c>
      <c r="O3683" s="42" t="str">
        <f t="shared" si="57"/>
        <v/>
      </c>
      <c r="P3683" s="3" t="s">
        <v>5717</v>
      </c>
      <c r="Q3683" s="3" t="s">
        <v>4087</v>
      </c>
      <c r="R3683" s="3" t="s">
        <v>5731</v>
      </c>
      <c r="S3683" s="3" t="s">
        <v>86</v>
      </c>
      <c r="T3683" s="3" t="s">
        <v>95</v>
      </c>
      <c r="U3683" s="3" t="s">
        <v>5720</v>
      </c>
      <c r="V3683" s="3" t="s">
        <v>86</v>
      </c>
      <c r="W3683" s="3" t="s">
        <v>86</v>
      </c>
      <c r="X3683" s="3" t="s">
        <v>86</v>
      </c>
      <c r="Y3683" s="3" t="s">
        <v>97</v>
      </c>
      <c r="Z3683" s="3" t="s">
        <v>86</v>
      </c>
      <c r="AA3683" s="4"/>
      <c r="AB3683" s="3" t="s">
        <v>86</v>
      </c>
      <c r="AC3683" s="3" t="s">
        <v>86</v>
      </c>
      <c r="AD3683" s="3" t="s">
        <v>86</v>
      </c>
      <c r="AE3683" s="5">
        <v>0</v>
      </c>
    </row>
    <row r="3684" spans="1:31" x14ac:dyDescent="0.25">
      <c r="A3684" s="6" t="s">
        <v>86</v>
      </c>
      <c r="B3684" s="3" t="s">
        <v>1281</v>
      </c>
      <c r="C3684" s="3" t="s">
        <v>5716</v>
      </c>
      <c r="D3684" s="4">
        <v>44369</v>
      </c>
      <c r="E3684" s="4">
        <v>44369</v>
      </c>
      <c r="F3684" s="4">
        <v>44370</v>
      </c>
      <c r="G3684" s="3" t="s">
        <v>89</v>
      </c>
      <c r="H3684" s="3" t="s">
        <v>90</v>
      </c>
      <c r="I3684" s="5">
        <v>9228</v>
      </c>
      <c r="J3684" s="3" t="s">
        <v>91</v>
      </c>
      <c r="K3684" s="3" t="s">
        <v>90</v>
      </c>
      <c r="L3684" s="5">
        <v>9228</v>
      </c>
      <c r="M3684" s="5">
        <v>108.63</v>
      </c>
      <c r="N3684" s="41" t="str">
        <f>IF(M3684="","",IF(M3684&lt;0,-M3684&amp;"_"&amp;COUNTIF(M$2:M3684,M3684),M3684&amp;"_"&amp;COUNTIF(M$2:M3684,M3684)))</f>
        <v>108.63_1</v>
      </c>
      <c r="O3684" s="42" t="str">
        <f t="shared" si="57"/>
        <v/>
      </c>
      <c r="P3684" s="3" t="s">
        <v>5717</v>
      </c>
      <c r="Q3684" s="3" t="s">
        <v>5732</v>
      </c>
      <c r="R3684" s="3" t="s">
        <v>5733</v>
      </c>
      <c r="S3684" s="3" t="s">
        <v>86</v>
      </c>
      <c r="T3684" s="3" t="s">
        <v>95</v>
      </c>
      <c r="U3684" s="3" t="s">
        <v>5720</v>
      </c>
      <c r="V3684" s="3" t="s">
        <v>86</v>
      </c>
      <c r="W3684" s="3" t="s">
        <v>86</v>
      </c>
      <c r="X3684" s="3" t="s">
        <v>86</v>
      </c>
      <c r="Y3684" s="3" t="s">
        <v>97</v>
      </c>
      <c r="Z3684" s="3" t="s">
        <v>86</v>
      </c>
      <c r="AA3684" s="4"/>
      <c r="AB3684" s="3" t="s">
        <v>86</v>
      </c>
      <c r="AC3684" s="3" t="s">
        <v>86</v>
      </c>
      <c r="AD3684" s="3" t="s">
        <v>86</v>
      </c>
      <c r="AE3684" s="5">
        <v>0</v>
      </c>
    </row>
    <row r="3685" spans="1:31" x14ac:dyDescent="0.25">
      <c r="A3685" s="6" t="s">
        <v>86</v>
      </c>
      <c r="B3685" s="3" t="s">
        <v>1281</v>
      </c>
      <c r="C3685" s="3" t="s">
        <v>5716</v>
      </c>
      <c r="D3685" s="4">
        <v>44369</v>
      </c>
      <c r="E3685" s="4">
        <v>44369</v>
      </c>
      <c r="F3685" s="4">
        <v>44370</v>
      </c>
      <c r="G3685" s="3" t="s">
        <v>89</v>
      </c>
      <c r="H3685" s="3" t="s">
        <v>90</v>
      </c>
      <c r="I3685" s="5">
        <v>6212</v>
      </c>
      <c r="J3685" s="3" t="s">
        <v>91</v>
      </c>
      <c r="K3685" s="3" t="s">
        <v>90</v>
      </c>
      <c r="L3685" s="5">
        <v>6212</v>
      </c>
      <c r="M3685" s="5">
        <v>73.13</v>
      </c>
      <c r="N3685" s="41" t="str">
        <f>IF(M3685="","",IF(M3685&lt;0,-M3685&amp;"_"&amp;COUNTIF(M$2:M3685,M3685),M3685&amp;"_"&amp;COUNTIF(M$2:M3685,M3685)))</f>
        <v>73.13_1</v>
      </c>
      <c r="O3685" s="42" t="str">
        <f t="shared" si="57"/>
        <v/>
      </c>
      <c r="P3685" s="3" t="s">
        <v>5717</v>
      </c>
      <c r="Q3685" s="3" t="s">
        <v>5734</v>
      </c>
      <c r="R3685" s="3" t="s">
        <v>5735</v>
      </c>
      <c r="S3685" s="3" t="s">
        <v>86</v>
      </c>
      <c r="T3685" s="3" t="s">
        <v>95</v>
      </c>
      <c r="U3685" s="3" t="s">
        <v>5720</v>
      </c>
      <c r="V3685" s="3" t="s">
        <v>86</v>
      </c>
      <c r="W3685" s="3" t="s">
        <v>86</v>
      </c>
      <c r="X3685" s="3" t="s">
        <v>86</v>
      </c>
      <c r="Y3685" s="3" t="s">
        <v>97</v>
      </c>
      <c r="Z3685" s="3" t="s">
        <v>86</v>
      </c>
      <c r="AA3685" s="4"/>
      <c r="AB3685" s="3" t="s">
        <v>86</v>
      </c>
      <c r="AC3685" s="3" t="s">
        <v>86</v>
      </c>
      <c r="AD3685" s="3" t="s">
        <v>86</v>
      </c>
      <c r="AE3685" s="5">
        <v>0</v>
      </c>
    </row>
    <row r="3686" spans="1:31" x14ac:dyDescent="0.25">
      <c r="A3686" s="6" t="s">
        <v>86</v>
      </c>
      <c r="B3686" s="3" t="s">
        <v>1281</v>
      </c>
      <c r="C3686" s="3" t="s">
        <v>5716</v>
      </c>
      <c r="D3686" s="4">
        <v>44369</v>
      </c>
      <c r="E3686" s="4">
        <v>44369</v>
      </c>
      <c r="F3686" s="4">
        <v>44370</v>
      </c>
      <c r="G3686" s="3" t="s">
        <v>89</v>
      </c>
      <c r="H3686" s="3" t="s">
        <v>90</v>
      </c>
      <c r="I3686" s="5">
        <v>1647</v>
      </c>
      <c r="J3686" s="3" t="s">
        <v>91</v>
      </c>
      <c r="K3686" s="3" t="s">
        <v>90</v>
      </c>
      <c r="L3686" s="5">
        <v>1647</v>
      </c>
      <c r="M3686" s="5">
        <v>19.39</v>
      </c>
      <c r="N3686" s="41" t="str">
        <f>IF(M3686="","",IF(M3686&lt;0,-M3686&amp;"_"&amp;COUNTIF(M$2:M3686,M3686),M3686&amp;"_"&amp;COUNTIF(M$2:M3686,M3686)))</f>
        <v>19.39_1</v>
      </c>
      <c r="O3686" s="42" t="str">
        <f t="shared" si="57"/>
        <v/>
      </c>
      <c r="P3686" s="3" t="s">
        <v>5717</v>
      </c>
      <c r="Q3686" s="3" t="s">
        <v>4564</v>
      </c>
      <c r="R3686" s="3" t="s">
        <v>5736</v>
      </c>
      <c r="S3686" s="3" t="s">
        <v>86</v>
      </c>
      <c r="T3686" s="3" t="s">
        <v>95</v>
      </c>
      <c r="U3686" s="3" t="s">
        <v>5720</v>
      </c>
      <c r="V3686" s="3" t="s">
        <v>86</v>
      </c>
      <c r="W3686" s="3" t="s">
        <v>86</v>
      </c>
      <c r="X3686" s="3" t="s">
        <v>86</v>
      </c>
      <c r="Y3686" s="3" t="s">
        <v>97</v>
      </c>
      <c r="Z3686" s="3" t="s">
        <v>86</v>
      </c>
      <c r="AA3686" s="4"/>
      <c r="AB3686" s="3" t="s">
        <v>86</v>
      </c>
      <c r="AC3686" s="3" t="s">
        <v>86</v>
      </c>
      <c r="AD3686" s="3" t="s">
        <v>86</v>
      </c>
      <c r="AE3686" s="5">
        <v>0</v>
      </c>
    </row>
    <row r="3687" spans="1:31" x14ac:dyDescent="0.25">
      <c r="A3687" s="6" t="s">
        <v>86</v>
      </c>
      <c r="B3687" s="3" t="s">
        <v>1281</v>
      </c>
      <c r="C3687" s="3" t="s">
        <v>5716</v>
      </c>
      <c r="D3687" s="4">
        <v>44369</v>
      </c>
      <c r="E3687" s="4">
        <v>44369</v>
      </c>
      <c r="F3687" s="4">
        <v>44370</v>
      </c>
      <c r="G3687" s="3" t="s">
        <v>89</v>
      </c>
      <c r="H3687" s="3" t="s">
        <v>90</v>
      </c>
      <c r="I3687" s="5">
        <v>-10078</v>
      </c>
      <c r="J3687" s="3" t="s">
        <v>91</v>
      </c>
      <c r="K3687" s="3" t="s">
        <v>90</v>
      </c>
      <c r="L3687" s="5">
        <v>-10078</v>
      </c>
      <c r="M3687" s="5">
        <v>-118.65</v>
      </c>
      <c r="N3687" s="41" t="str">
        <f>IF(M3687="","",IF(M3687&lt;0,-M3687&amp;"_"&amp;COUNTIF(M$2:M3687,M3687),M3687&amp;"_"&amp;COUNTIF(M$2:M3687,M3687)))</f>
        <v>118.65_1</v>
      </c>
      <c r="O3687" s="42" t="str">
        <f t="shared" si="57"/>
        <v/>
      </c>
      <c r="P3687" s="3" t="s">
        <v>5717</v>
      </c>
      <c r="Q3687" s="3" t="s">
        <v>4564</v>
      </c>
      <c r="R3687" s="3" t="s">
        <v>5736</v>
      </c>
      <c r="S3687" s="3" t="s">
        <v>86</v>
      </c>
      <c r="T3687" s="3" t="s">
        <v>95</v>
      </c>
      <c r="U3687" s="3" t="s">
        <v>5720</v>
      </c>
      <c r="V3687" s="3" t="s">
        <v>86</v>
      </c>
      <c r="W3687" s="3" t="s">
        <v>86</v>
      </c>
      <c r="X3687" s="3" t="s">
        <v>86</v>
      </c>
      <c r="Y3687" s="3" t="s">
        <v>97</v>
      </c>
      <c r="Z3687" s="3" t="s">
        <v>86</v>
      </c>
      <c r="AA3687" s="4"/>
      <c r="AB3687" s="3" t="s">
        <v>86</v>
      </c>
      <c r="AC3687" s="3" t="s">
        <v>86</v>
      </c>
      <c r="AD3687" s="3" t="s">
        <v>86</v>
      </c>
      <c r="AE3687" s="5">
        <v>0</v>
      </c>
    </row>
    <row r="3688" spans="1:31" x14ac:dyDescent="0.25">
      <c r="A3688" s="6" t="s">
        <v>86</v>
      </c>
      <c r="B3688" s="3" t="s">
        <v>1298</v>
      </c>
      <c r="C3688" s="3" t="s">
        <v>5716</v>
      </c>
      <c r="D3688" s="4">
        <v>44369</v>
      </c>
      <c r="E3688" s="4">
        <v>44369</v>
      </c>
      <c r="F3688" s="4">
        <v>44370</v>
      </c>
      <c r="G3688" s="3" t="s">
        <v>89</v>
      </c>
      <c r="H3688" s="3" t="s">
        <v>90</v>
      </c>
      <c r="I3688" s="5">
        <v>3315</v>
      </c>
      <c r="J3688" s="3" t="s">
        <v>91</v>
      </c>
      <c r="K3688" s="3" t="s">
        <v>90</v>
      </c>
      <c r="L3688" s="5">
        <v>3315</v>
      </c>
      <c r="M3688" s="5">
        <v>39.020000000000003</v>
      </c>
      <c r="N3688" s="41" t="str">
        <f>IF(M3688="","",IF(M3688&lt;0,-M3688&amp;"_"&amp;COUNTIF(M$2:M3688,M3688),M3688&amp;"_"&amp;COUNTIF(M$2:M3688,M3688)))</f>
        <v>39.02_1</v>
      </c>
      <c r="O3688" s="42" t="str">
        <f t="shared" si="57"/>
        <v/>
      </c>
      <c r="P3688" s="3" t="s">
        <v>5717</v>
      </c>
      <c r="Q3688" s="3" t="s">
        <v>5718</v>
      </c>
      <c r="R3688" s="3" t="s">
        <v>5719</v>
      </c>
      <c r="S3688" s="3" t="s">
        <v>86</v>
      </c>
      <c r="T3688" s="3" t="s">
        <v>95</v>
      </c>
      <c r="U3688" s="3" t="s">
        <v>5720</v>
      </c>
      <c r="V3688" s="3" t="s">
        <v>86</v>
      </c>
      <c r="W3688" s="3" t="s">
        <v>86</v>
      </c>
      <c r="X3688" s="3" t="s">
        <v>86</v>
      </c>
      <c r="Y3688" s="3" t="s">
        <v>97</v>
      </c>
      <c r="Z3688" s="3" t="s">
        <v>86</v>
      </c>
      <c r="AA3688" s="4"/>
      <c r="AB3688" s="3" t="s">
        <v>86</v>
      </c>
      <c r="AC3688" s="3" t="s">
        <v>86</v>
      </c>
      <c r="AD3688" s="3" t="s">
        <v>86</v>
      </c>
      <c r="AE3688" s="5">
        <v>0</v>
      </c>
    </row>
    <row r="3689" spans="1:31" x14ac:dyDescent="0.25">
      <c r="A3689" s="6" t="s">
        <v>86</v>
      </c>
      <c r="B3689" s="3" t="s">
        <v>1298</v>
      </c>
      <c r="C3689" s="3" t="s">
        <v>5716</v>
      </c>
      <c r="D3689" s="4">
        <v>44369</v>
      </c>
      <c r="E3689" s="4">
        <v>44369</v>
      </c>
      <c r="F3689" s="4">
        <v>44370</v>
      </c>
      <c r="G3689" s="3" t="s">
        <v>89</v>
      </c>
      <c r="H3689" s="3" t="s">
        <v>90</v>
      </c>
      <c r="I3689" s="5">
        <v>4379</v>
      </c>
      <c r="J3689" s="3" t="s">
        <v>91</v>
      </c>
      <c r="K3689" s="3" t="s">
        <v>90</v>
      </c>
      <c r="L3689" s="5">
        <v>4379</v>
      </c>
      <c r="M3689" s="5">
        <v>51.55</v>
      </c>
      <c r="N3689" s="41" t="str">
        <f>IF(M3689="","",IF(M3689&lt;0,-M3689&amp;"_"&amp;COUNTIF(M$2:M3689,M3689),M3689&amp;"_"&amp;COUNTIF(M$2:M3689,M3689)))</f>
        <v>51.55_1</v>
      </c>
      <c r="O3689" s="42" t="str">
        <f t="shared" si="57"/>
        <v/>
      </c>
      <c r="P3689" s="3" t="s">
        <v>5717</v>
      </c>
      <c r="Q3689" s="3" t="s">
        <v>5724</v>
      </c>
      <c r="R3689" s="3" t="s">
        <v>1707</v>
      </c>
      <c r="S3689" s="3" t="s">
        <v>86</v>
      </c>
      <c r="T3689" s="3" t="s">
        <v>95</v>
      </c>
      <c r="U3689" s="3" t="s">
        <v>5720</v>
      </c>
      <c r="V3689" s="3" t="s">
        <v>86</v>
      </c>
      <c r="W3689" s="3" t="s">
        <v>86</v>
      </c>
      <c r="X3689" s="3" t="s">
        <v>86</v>
      </c>
      <c r="Y3689" s="3" t="s">
        <v>97</v>
      </c>
      <c r="Z3689" s="3" t="s">
        <v>86</v>
      </c>
      <c r="AA3689" s="4"/>
      <c r="AB3689" s="3" t="s">
        <v>86</v>
      </c>
      <c r="AC3689" s="3" t="s">
        <v>86</v>
      </c>
      <c r="AD3689" s="3" t="s">
        <v>86</v>
      </c>
      <c r="AE3689" s="5">
        <v>0</v>
      </c>
    </row>
    <row r="3690" spans="1:31" x14ac:dyDescent="0.25">
      <c r="A3690" s="6" t="s">
        <v>86</v>
      </c>
      <c r="B3690" s="3" t="s">
        <v>1298</v>
      </c>
      <c r="C3690" s="3" t="s">
        <v>5716</v>
      </c>
      <c r="D3690" s="4">
        <v>44369</v>
      </c>
      <c r="E3690" s="4">
        <v>44369</v>
      </c>
      <c r="F3690" s="4">
        <v>44370</v>
      </c>
      <c r="G3690" s="3" t="s">
        <v>89</v>
      </c>
      <c r="H3690" s="3" t="s">
        <v>90</v>
      </c>
      <c r="I3690" s="5">
        <v>4110</v>
      </c>
      <c r="J3690" s="3" t="s">
        <v>91</v>
      </c>
      <c r="K3690" s="3" t="s">
        <v>90</v>
      </c>
      <c r="L3690" s="5">
        <v>4110</v>
      </c>
      <c r="M3690" s="5">
        <v>48.38</v>
      </c>
      <c r="N3690" s="41" t="str">
        <f>IF(M3690="","",IF(M3690&lt;0,-M3690&amp;"_"&amp;COUNTIF(M$2:M3690,M3690),M3690&amp;"_"&amp;COUNTIF(M$2:M3690,M3690)))</f>
        <v>48.38_1</v>
      </c>
      <c r="O3690" s="42" t="str">
        <f t="shared" si="57"/>
        <v/>
      </c>
      <c r="P3690" s="3" t="s">
        <v>5717</v>
      </c>
      <c r="Q3690" s="3" t="s">
        <v>5729</v>
      </c>
      <c r="R3690" s="3" t="s">
        <v>5730</v>
      </c>
      <c r="S3690" s="3" t="s">
        <v>86</v>
      </c>
      <c r="T3690" s="3" t="s">
        <v>95</v>
      </c>
      <c r="U3690" s="3" t="s">
        <v>5720</v>
      </c>
      <c r="V3690" s="3" t="s">
        <v>86</v>
      </c>
      <c r="W3690" s="3" t="s">
        <v>86</v>
      </c>
      <c r="X3690" s="3" t="s">
        <v>86</v>
      </c>
      <c r="Y3690" s="3" t="s">
        <v>97</v>
      </c>
      <c r="Z3690" s="3" t="s">
        <v>86</v>
      </c>
      <c r="AA3690" s="4"/>
      <c r="AB3690" s="3" t="s">
        <v>86</v>
      </c>
      <c r="AC3690" s="3" t="s">
        <v>86</v>
      </c>
      <c r="AD3690" s="3" t="s">
        <v>86</v>
      </c>
      <c r="AE3690" s="5">
        <v>0</v>
      </c>
    </row>
    <row r="3691" spans="1:31" x14ac:dyDescent="0.25">
      <c r="A3691" s="6" t="s">
        <v>86</v>
      </c>
      <c r="B3691" s="3" t="s">
        <v>1298</v>
      </c>
      <c r="C3691" s="3" t="s">
        <v>5716</v>
      </c>
      <c r="D3691" s="4">
        <v>44369</v>
      </c>
      <c r="E3691" s="4">
        <v>44369</v>
      </c>
      <c r="F3691" s="4">
        <v>44370</v>
      </c>
      <c r="G3691" s="3" t="s">
        <v>89</v>
      </c>
      <c r="H3691" s="3" t="s">
        <v>90</v>
      </c>
      <c r="I3691" s="5">
        <v>3628</v>
      </c>
      <c r="J3691" s="3" t="s">
        <v>91</v>
      </c>
      <c r="K3691" s="3" t="s">
        <v>90</v>
      </c>
      <c r="L3691" s="5">
        <v>3628</v>
      </c>
      <c r="M3691" s="5">
        <v>42.71</v>
      </c>
      <c r="N3691" s="41" t="str">
        <f>IF(M3691="","",IF(M3691&lt;0,-M3691&amp;"_"&amp;COUNTIF(M$2:M3691,M3691),M3691&amp;"_"&amp;COUNTIF(M$2:M3691,M3691)))</f>
        <v>42.71_1</v>
      </c>
      <c r="O3691" s="42" t="str">
        <f t="shared" si="57"/>
        <v/>
      </c>
      <c r="P3691" s="3" t="s">
        <v>5717</v>
      </c>
      <c r="Q3691" s="3" t="s">
        <v>4087</v>
      </c>
      <c r="R3691" s="3" t="s">
        <v>5731</v>
      </c>
      <c r="S3691" s="3" t="s">
        <v>86</v>
      </c>
      <c r="T3691" s="3" t="s">
        <v>95</v>
      </c>
      <c r="U3691" s="3" t="s">
        <v>5720</v>
      </c>
      <c r="V3691" s="3" t="s">
        <v>86</v>
      </c>
      <c r="W3691" s="3" t="s">
        <v>86</v>
      </c>
      <c r="X3691" s="3" t="s">
        <v>86</v>
      </c>
      <c r="Y3691" s="3" t="s">
        <v>97</v>
      </c>
      <c r="Z3691" s="3" t="s">
        <v>86</v>
      </c>
      <c r="AA3691" s="4"/>
      <c r="AB3691" s="3" t="s">
        <v>86</v>
      </c>
      <c r="AC3691" s="3" t="s">
        <v>86</v>
      </c>
      <c r="AD3691" s="3" t="s">
        <v>86</v>
      </c>
      <c r="AE3691" s="5">
        <v>0</v>
      </c>
    </row>
    <row r="3692" spans="1:31" x14ac:dyDescent="0.25">
      <c r="A3692" s="6" t="s">
        <v>86</v>
      </c>
      <c r="B3692" s="3" t="s">
        <v>1298</v>
      </c>
      <c r="C3692" s="3" t="s">
        <v>5716</v>
      </c>
      <c r="D3692" s="4">
        <v>44369</v>
      </c>
      <c r="E3692" s="4">
        <v>44369</v>
      </c>
      <c r="F3692" s="4">
        <v>44370</v>
      </c>
      <c r="G3692" s="3" t="s">
        <v>89</v>
      </c>
      <c r="H3692" s="3" t="s">
        <v>90</v>
      </c>
      <c r="I3692" s="5">
        <v>3048</v>
      </c>
      <c r="J3692" s="3" t="s">
        <v>91</v>
      </c>
      <c r="K3692" s="3" t="s">
        <v>90</v>
      </c>
      <c r="L3692" s="5">
        <v>3048</v>
      </c>
      <c r="M3692" s="5">
        <v>35.880000000000003</v>
      </c>
      <c r="N3692" s="41" t="str">
        <f>IF(M3692="","",IF(M3692&lt;0,-M3692&amp;"_"&amp;COUNTIF(M$2:M3692,M3692),M3692&amp;"_"&amp;COUNTIF(M$2:M3692,M3692)))</f>
        <v>35.88_1</v>
      </c>
      <c r="O3692" s="42" t="str">
        <f t="shared" si="57"/>
        <v/>
      </c>
      <c r="P3692" s="3" t="s">
        <v>5717</v>
      </c>
      <c r="Q3692" s="3" t="s">
        <v>4564</v>
      </c>
      <c r="R3692" s="3" t="s">
        <v>5736</v>
      </c>
      <c r="S3692" s="3" t="s">
        <v>86</v>
      </c>
      <c r="T3692" s="3" t="s">
        <v>95</v>
      </c>
      <c r="U3692" s="3" t="s">
        <v>5720</v>
      </c>
      <c r="V3692" s="3" t="s">
        <v>86</v>
      </c>
      <c r="W3692" s="3" t="s">
        <v>86</v>
      </c>
      <c r="X3692" s="3" t="s">
        <v>86</v>
      </c>
      <c r="Y3692" s="3" t="s">
        <v>97</v>
      </c>
      <c r="Z3692" s="3" t="s">
        <v>86</v>
      </c>
      <c r="AA3692" s="4"/>
      <c r="AB3692" s="3" t="s">
        <v>86</v>
      </c>
      <c r="AC3692" s="3" t="s">
        <v>86</v>
      </c>
      <c r="AD3692" s="3" t="s">
        <v>86</v>
      </c>
      <c r="AE3692" s="5">
        <v>0</v>
      </c>
    </row>
    <row r="3693" spans="1:31" x14ac:dyDescent="0.25">
      <c r="A3693" s="6" t="s">
        <v>86</v>
      </c>
      <c r="B3693" s="3" t="s">
        <v>2779</v>
      </c>
      <c r="C3693" s="3" t="s">
        <v>5737</v>
      </c>
      <c r="D3693" s="4">
        <v>44369</v>
      </c>
      <c r="E3693" s="4">
        <v>44369</v>
      </c>
      <c r="F3693" s="4">
        <v>44370</v>
      </c>
      <c r="G3693" s="3" t="s">
        <v>89</v>
      </c>
      <c r="H3693" s="3" t="s">
        <v>90</v>
      </c>
      <c r="I3693" s="5">
        <v>29520</v>
      </c>
      <c r="J3693" s="3" t="s">
        <v>91</v>
      </c>
      <c r="K3693" s="3" t="s">
        <v>90</v>
      </c>
      <c r="L3693" s="5">
        <v>29520</v>
      </c>
      <c r="M3693" s="5">
        <v>347.51</v>
      </c>
      <c r="N3693" s="41" t="str">
        <f>IF(M3693="","",IF(M3693&lt;0,-M3693&amp;"_"&amp;COUNTIF(M$2:M3693,M3693),M3693&amp;"_"&amp;COUNTIF(M$2:M3693,M3693)))</f>
        <v>347.51_2</v>
      </c>
      <c r="O3693" s="42" t="str">
        <f t="shared" si="57"/>
        <v/>
      </c>
      <c r="P3693" s="3" t="s">
        <v>5738</v>
      </c>
      <c r="Q3693" s="3" t="s">
        <v>4541</v>
      </c>
      <c r="R3693" s="3" t="s">
        <v>4542</v>
      </c>
      <c r="S3693" s="3" t="s">
        <v>86</v>
      </c>
      <c r="T3693" s="3" t="s">
        <v>95</v>
      </c>
      <c r="U3693" s="3" t="s">
        <v>5739</v>
      </c>
      <c r="V3693" s="3" t="s">
        <v>86</v>
      </c>
      <c r="W3693" s="3" t="s">
        <v>86</v>
      </c>
      <c r="X3693" s="3" t="s">
        <v>86</v>
      </c>
      <c r="Y3693" s="3" t="s">
        <v>97</v>
      </c>
      <c r="Z3693" s="3" t="s">
        <v>86</v>
      </c>
      <c r="AA3693" s="4"/>
      <c r="AB3693" s="3" t="s">
        <v>86</v>
      </c>
      <c r="AC3693" s="3" t="s">
        <v>86</v>
      </c>
      <c r="AD3693" s="3" t="s">
        <v>86</v>
      </c>
      <c r="AE3693" s="5">
        <v>0</v>
      </c>
    </row>
    <row r="3694" spans="1:31" x14ac:dyDescent="0.25">
      <c r="A3694" s="6" t="s">
        <v>86</v>
      </c>
      <c r="B3694" s="3" t="s">
        <v>2779</v>
      </c>
      <c r="C3694" s="3" t="s">
        <v>5737</v>
      </c>
      <c r="D3694" s="4">
        <v>44369</v>
      </c>
      <c r="E3694" s="4">
        <v>44369</v>
      </c>
      <c r="F3694" s="4">
        <v>44370</v>
      </c>
      <c r="G3694" s="3" t="s">
        <v>89</v>
      </c>
      <c r="H3694" s="3" t="s">
        <v>90</v>
      </c>
      <c r="I3694" s="5">
        <v>36782</v>
      </c>
      <c r="J3694" s="3" t="s">
        <v>91</v>
      </c>
      <c r="K3694" s="3" t="s">
        <v>90</v>
      </c>
      <c r="L3694" s="5">
        <v>36782</v>
      </c>
      <c r="M3694" s="5">
        <v>432.98</v>
      </c>
      <c r="N3694" s="41" t="str">
        <f>IF(M3694="","",IF(M3694&lt;0,-M3694&amp;"_"&amp;COUNTIF(M$2:M3694,M3694),M3694&amp;"_"&amp;COUNTIF(M$2:M3694,M3694)))</f>
        <v>432.98_1</v>
      </c>
      <c r="O3694" s="42" t="str">
        <f t="shared" si="57"/>
        <v/>
      </c>
      <c r="P3694" s="3" t="s">
        <v>5738</v>
      </c>
      <c r="Q3694" s="3" t="s">
        <v>5740</v>
      </c>
      <c r="R3694" s="3" t="s">
        <v>5741</v>
      </c>
      <c r="S3694" s="3" t="s">
        <v>86</v>
      </c>
      <c r="T3694" s="3" t="s">
        <v>95</v>
      </c>
      <c r="U3694" s="3" t="s">
        <v>5739</v>
      </c>
      <c r="V3694" s="3" t="s">
        <v>86</v>
      </c>
      <c r="W3694" s="3" t="s">
        <v>86</v>
      </c>
      <c r="X3694" s="3" t="s">
        <v>86</v>
      </c>
      <c r="Y3694" s="3" t="s">
        <v>97</v>
      </c>
      <c r="Z3694" s="3" t="s">
        <v>86</v>
      </c>
      <c r="AA3694" s="4"/>
      <c r="AB3694" s="3" t="s">
        <v>86</v>
      </c>
      <c r="AC3694" s="3" t="s">
        <v>86</v>
      </c>
      <c r="AD3694" s="3" t="s">
        <v>86</v>
      </c>
      <c r="AE3694" s="5">
        <v>0</v>
      </c>
    </row>
    <row r="3695" spans="1:31" x14ac:dyDescent="0.25">
      <c r="A3695" s="6" t="s">
        <v>86</v>
      </c>
      <c r="B3695" s="3" t="s">
        <v>2779</v>
      </c>
      <c r="C3695" s="3" t="s">
        <v>5737</v>
      </c>
      <c r="D3695" s="4">
        <v>44369</v>
      </c>
      <c r="E3695" s="4">
        <v>44369</v>
      </c>
      <c r="F3695" s="4">
        <v>44370</v>
      </c>
      <c r="G3695" s="3" t="s">
        <v>89</v>
      </c>
      <c r="H3695" s="3" t="s">
        <v>90</v>
      </c>
      <c r="I3695" s="5">
        <v>47553</v>
      </c>
      <c r="J3695" s="3" t="s">
        <v>91</v>
      </c>
      <c r="K3695" s="3" t="s">
        <v>90</v>
      </c>
      <c r="L3695" s="5">
        <v>47553</v>
      </c>
      <c r="M3695" s="5">
        <v>559.78</v>
      </c>
      <c r="N3695" s="41" t="str">
        <f>IF(M3695="","",IF(M3695&lt;0,-M3695&amp;"_"&amp;COUNTIF(M$2:M3695,M3695),M3695&amp;"_"&amp;COUNTIF(M$2:M3695,M3695)))</f>
        <v>559.78_1</v>
      </c>
      <c r="O3695" s="42" t="str">
        <f t="shared" si="57"/>
        <v/>
      </c>
      <c r="P3695" s="3" t="s">
        <v>5738</v>
      </c>
      <c r="Q3695" s="3" t="s">
        <v>5742</v>
      </c>
      <c r="R3695" s="3" t="s">
        <v>5743</v>
      </c>
      <c r="S3695" s="3" t="s">
        <v>86</v>
      </c>
      <c r="T3695" s="3" t="s">
        <v>95</v>
      </c>
      <c r="U3695" s="3" t="s">
        <v>5739</v>
      </c>
      <c r="V3695" s="3" t="s">
        <v>86</v>
      </c>
      <c r="W3695" s="3" t="s">
        <v>86</v>
      </c>
      <c r="X3695" s="3" t="s">
        <v>86</v>
      </c>
      <c r="Y3695" s="3" t="s">
        <v>97</v>
      </c>
      <c r="Z3695" s="3" t="s">
        <v>86</v>
      </c>
      <c r="AA3695" s="4"/>
      <c r="AB3695" s="3" t="s">
        <v>86</v>
      </c>
      <c r="AC3695" s="3" t="s">
        <v>86</v>
      </c>
      <c r="AD3695" s="3" t="s">
        <v>86</v>
      </c>
      <c r="AE3695" s="5">
        <v>0</v>
      </c>
    </row>
    <row r="3696" spans="1:31" x14ac:dyDescent="0.25">
      <c r="A3696" s="6" t="s">
        <v>86</v>
      </c>
      <c r="B3696" s="3" t="s">
        <v>2779</v>
      </c>
      <c r="C3696" s="3" t="s">
        <v>5737</v>
      </c>
      <c r="D3696" s="4">
        <v>44369</v>
      </c>
      <c r="E3696" s="4">
        <v>44369</v>
      </c>
      <c r="F3696" s="4">
        <v>44370</v>
      </c>
      <c r="G3696" s="3" t="s">
        <v>89</v>
      </c>
      <c r="H3696" s="3" t="s">
        <v>90</v>
      </c>
      <c r="I3696" s="5">
        <v>39104</v>
      </c>
      <c r="J3696" s="3" t="s">
        <v>91</v>
      </c>
      <c r="K3696" s="3" t="s">
        <v>90</v>
      </c>
      <c r="L3696" s="5">
        <v>39104</v>
      </c>
      <c r="M3696" s="5">
        <v>460.32</v>
      </c>
      <c r="N3696" s="41" t="str">
        <f>IF(M3696="","",IF(M3696&lt;0,-M3696&amp;"_"&amp;COUNTIF(M$2:M3696,M3696),M3696&amp;"_"&amp;COUNTIF(M$2:M3696,M3696)))</f>
        <v>460.32_1</v>
      </c>
      <c r="O3696" s="42" t="str">
        <f t="shared" si="57"/>
        <v/>
      </c>
      <c r="P3696" s="3" t="s">
        <v>5738</v>
      </c>
      <c r="Q3696" s="3" t="s">
        <v>5744</v>
      </c>
      <c r="R3696" s="3" t="s">
        <v>4340</v>
      </c>
      <c r="S3696" s="3" t="s">
        <v>86</v>
      </c>
      <c r="T3696" s="3" t="s">
        <v>95</v>
      </c>
      <c r="U3696" s="3" t="s">
        <v>5739</v>
      </c>
      <c r="V3696" s="3" t="s">
        <v>86</v>
      </c>
      <c r="W3696" s="3" t="s">
        <v>86</v>
      </c>
      <c r="X3696" s="3" t="s">
        <v>86</v>
      </c>
      <c r="Y3696" s="3" t="s">
        <v>97</v>
      </c>
      <c r="Z3696" s="3" t="s">
        <v>86</v>
      </c>
      <c r="AA3696" s="4"/>
      <c r="AB3696" s="3" t="s">
        <v>86</v>
      </c>
      <c r="AC3696" s="3" t="s">
        <v>86</v>
      </c>
      <c r="AD3696" s="3" t="s">
        <v>86</v>
      </c>
      <c r="AE3696" s="5">
        <v>0</v>
      </c>
    </row>
    <row r="3697" spans="1:31" x14ac:dyDescent="0.25">
      <c r="A3697" s="6" t="s">
        <v>86</v>
      </c>
      <c r="B3697" s="3" t="s">
        <v>2779</v>
      </c>
      <c r="C3697" s="3" t="s">
        <v>5737</v>
      </c>
      <c r="D3697" s="4">
        <v>44369</v>
      </c>
      <c r="E3697" s="4">
        <v>44369</v>
      </c>
      <c r="F3697" s="4">
        <v>44370</v>
      </c>
      <c r="G3697" s="3" t="s">
        <v>89</v>
      </c>
      <c r="H3697" s="3" t="s">
        <v>90</v>
      </c>
      <c r="I3697" s="5">
        <v>35878</v>
      </c>
      <c r="J3697" s="3" t="s">
        <v>91</v>
      </c>
      <c r="K3697" s="3" t="s">
        <v>90</v>
      </c>
      <c r="L3697" s="5">
        <v>35878</v>
      </c>
      <c r="M3697" s="5">
        <v>422.34</v>
      </c>
      <c r="N3697" s="41" t="str">
        <f>IF(M3697="","",IF(M3697&lt;0,-M3697&amp;"_"&amp;COUNTIF(M$2:M3697,M3697),M3697&amp;"_"&amp;COUNTIF(M$2:M3697,M3697)))</f>
        <v>422.34_1</v>
      </c>
      <c r="O3697" s="42" t="str">
        <f t="shared" si="57"/>
        <v/>
      </c>
      <c r="P3697" s="3" t="s">
        <v>5738</v>
      </c>
      <c r="Q3697" s="3" t="s">
        <v>5745</v>
      </c>
      <c r="R3697" s="3" t="s">
        <v>5746</v>
      </c>
      <c r="S3697" s="3" t="s">
        <v>86</v>
      </c>
      <c r="T3697" s="3" t="s">
        <v>95</v>
      </c>
      <c r="U3697" s="3" t="s">
        <v>5739</v>
      </c>
      <c r="V3697" s="3" t="s">
        <v>86</v>
      </c>
      <c r="W3697" s="3" t="s">
        <v>86</v>
      </c>
      <c r="X3697" s="3" t="s">
        <v>86</v>
      </c>
      <c r="Y3697" s="3" t="s">
        <v>97</v>
      </c>
      <c r="Z3697" s="3" t="s">
        <v>86</v>
      </c>
      <c r="AA3697" s="4"/>
      <c r="AB3697" s="3" t="s">
        <v>86</v>
      </c>
      <c r="AC3697" s="3" t="s">
        <v>86</v>
      </c>
      <c r="AD3697" s="3" t="s">
        <v>86</v>
      </c>
      <c r="AE3697" s="5">
        <v>0</v>
      </c>
    </row>
    <row r="3698" spans="1:31" x14ac:dyDescent="0.25">
      <c r="A3698" s="6" t="s">
        <v>86</v>
      </c>
      <c r="B3698" s="3" t="s">
        <v>2779</v>
      </c>
      <c r="C3698" s="3" t="s">
        <v>5737</v>
      </c>
      <c r="D3698" s="4">
        <v>44369</v>
      </c>
      <c r="E3698" s="4">
        <v>44369</v>
      </c>
      <c r="F3698" s="4">
        <v>44370</v>
      </c>
      <c r="G3698" s="3" t="s">
        <v>89</v>
      </c>
      <c r="H3698" s="3" t="s">
        <v>90</v>
      </c>
      <c r="I3698" s="5">
        <v>26195</v>
      </c>
      <c r="J3698" s="3" t="s">
        <v>91</v>
      </c>
      <c r="K3698" s="3" t="s">
        <v>90</v>
      </c>
      <c r="L3698" s="5">
        <v>26195</v>
      </c>
      <c r="M3698" s="5">
        <v>308.36</v>
      </c>
      <c r="N3698" s="41" t="str">
        <f>IF(M3698="","",IF(M3698&lt;0,-M3698&amp;"_"&amp;COUNTIF(M$2:M3698,M3698),M3698&amp;"_"&amp;COUNTIF(M$2:M3698,M3698)))</f>
        <v>308.36_2</v>
      </c>
      <c r="O3698" s="42" t="str">
        <f t="shared" si="57"/>
        <v/>
      </c>
      <c r="P3698" s="3" t="s">
        <v>5738</v>
      </c>
      <c r="Q3698" s="3" t="s">
        <v>4568</v>
      </c>
      <c r="R3698" s="3" t="s">
        <v>4569</v>
      </c>
      <c r="S3698" s="3" t="s">
        <v>86</v>
      </c>
      <c r="T3698" s="3" t="s">
        <v>95</v>
      </c>
      <c r="U3698" s="3" t="s">
        <v>5739</v>
      </c>
      <c r="V3698" s="3" t="s">
        <v>86</v>
      </c>
      <c r="W3698" s="3" t="s">
        <v>86</v>
      </c>
      <c r="X3698" s="3" t="s">
        <v>86</v>
      </c>
      <c r="Y3698" s="3" t="s">
        <v>97</v>
      </c>
      <c r="Z3698" s="3" t="s">
        <v>86</v>
      </c>
      <c r="AA3698" s="4"/>
      <c r="AB3698" s="3" t="s">
        <v>86</v>
      </c>
      <c r="AC3698" s="3" t="s">
        <v>86</v>
      </c>
      <c r="AD3698" s="3" t="s">
        <v>86</v>
      </c>
      <c r="AE3698" s="5">
        <v>0</v>
      </c>
    </row>
    <row r="3699" spans="1:31" x14ac:dyDescent="0.25">
      <c r="A3699" s="6" t="s">
        <v>86</v>
      </c>
      <c r="B3699" s="3" t="s">
        <v>2764</v>
      </c>
      <c r="C3699" s="3" t="s">
        <v>5716</v>
      </c>
      <c r="D3699" s="4">
        <v>44369</v>
      </c>
      <c r="E3699" s="4">
        <v>44369</v>
      </c>
      <c r="F3699" s="4">
        <v>44370</v>
      </c>
      <c r="G3699" s="3" t="s">
        <v>89</v>
      </c>
      <c r="H3699" s="3" t="s">
        <v>90</v>
      </c>
      <c r="I3699" s="5">
        <v>8267</v>
      </c>
      <c r="J3699" s="3" t="s">
        <v>91</v>
      </c>
      <c r="K3699" s="3" t="s">
        <v>90</v>
      </c>
      <c r="L3699" s="5">
        <v>8267</v>
      </c>
      <c r="M3699" s="5">
        <v>97.32</v>
      </c>
      <c r="N3699" s="41" t="str">
        <f>IF(M3699="","",IF(M3699&lt;0,-M3699&amp;"_"&amp;COUNTIF(M$2:M3699,M3699),M3699&amp;"_"&amp;COUNTIF(M$2:M3699,M3699)))</f>
        <v>97.32_4</v>
      </c>
      <c r="O3699" s="42" t="str">
        <f t="shared" si="57"/>
        <v/>
      </c>
      <c r="P3699" s="3" t="s">
        <v>5717</v>
      </c>
      <c r="Q3699" s="3" t="s">
        <v>5718</v>
      </c>
      <c r="R3699" s="3" t="s">
        <v>5719</v>
      </c>
      <c r="S3699" s="3" t="s">
        <v>86</v>
      </c>
      <c r="T3699" s="3" t="s">
        <v>95</v>
      </c>
      <c r="U3699" s="3" t="s">
        <v>5720</v>
      </c>
      <c r="V3699" s="3" t="s">
        <v>86</v>
      </c>
      <c r="W3699" s="3" t="s">
        <v>86</v>
      </c>
      <c r="X3699" s="3" t="s">
        <v>86</v>
      </c>
      <c r="Y3699" s="3" t="s">
        <v>97</v>
      </c>
      <c r="Z3699" s="3" t="s">
        <v>86</v>
      </c>
      <c r="AA3699" s="4"/>
      <c r="AB3699" s="3" t="s">
        <v>86</v>
      </c>
      <c r="AC3699" s="3" t="s">
        <v>86</v>
      </c>
      <c r="AD3699" s="3" t="s">
        <v>86</v>
      </c>
      <c r="AE3699" s="5">
        <v>0</v>
      </c>
    </row>
    <row r="3700" spans="1:31" x14ac:dyDescent="0.25">
      <c r="A3700" s="6" t="s">
        <v>86</v>
      </c>
      <c r="B3700" s="3" t="s">
        <v>2764</v>
      </c>
      <c r="C3700" s="3" t="s">
        <v>5716</v>
      </c>
      <c r="D3700" s="4">
        <v>44369</v>
      </c>
      <c r="E3700" s="4">
        <v>44369</v>
      </c>
      <c r="F3700" s="4">
        <v>44370</v>
      </c>
      <c r="G3700" s="3" t="s">
        <v>89</v>
      </c>
      <c r="H3700" s="3" t="s">
        <v>90</v>
      </c>
      <c r="I3700" s="5">
        <v>19531</v>
      </c>
      <c r="J3700" s="3" t="s">
        <v>91</v>
      </c>
      <c r="K3700" s="3" t="s">
        <v>90</v>
      </c>
      <c r="L3700" s="5">
        <v>19531</v>
      </c>
      <c r="M3700" s="5">
        <v>229.91</v>
      </c>
      <c r="N3700" s="41" t="str">
        <f>IF(M3700="","",IF(M3700&lt;0,-M3700&amp;"_"&amp;COUNTIF(M$2:M3700,M3700),M3700&amp;"_"&amp;COUNTIF(M$2:M3700,M3700)))</f>
        <v>229.91_4</v>
      </c>
      <c r="O3700" s="42" t="str">
        <f t="shared" si="57"/>
        <v/>
      </c>
      <c r="P3700" s="3" t="s">
        <v>5717</v>
      </c>
      <c r="Q3700" s="3" t="s">
        <v>4087</v>
      </c>
      <c r="R3700" s="3" t="s">
        <v>5731</v>
      </c>
      <c r="S3700" s="3" t="s">
        <v>86</v>
      </c>
      <c r="T3700" s="3" t="s">
        <v>95</v>
      </c>
      <c r="U3700" s="3" t="s">
        <v>5720</v>
      </c>
      <c r="V3700" s="3" t="s">
        <v>86</v>
      </c>
      <c r="W3700" s="3" t="s">
        <v>86</v>
      </c>
      <c r="X3700" s="3" t="s">
        <v>86</v>
      </c>
      <c r="Y3700" s="3" t="s">
        <v>97</v>
      </c>
      <c r="Z3700" s="3" t="s">
        <v>86</v>
      </c>
      <c r="AA3700" s="4"/>
      <c r="AB3700" s="3" t="s">
        <v>86</v>
      </c>
      <c r="AC3700" s="3" t="s">
        <v>86</v>
      </c>
      <c r="AD3700" s="3" t="s">
        <v>86</v>
      </c>
      <c r="AE3700" s="5">
        <v>0</v>
      </c>
    </row>
    <row r="3701" spans="1:31" x14ac:dyDescent="0.25">
      <c r="A3701" s="6" t="s">
        <v>86</v>
      </c>
      <c r="B3701" s="3" t="s">
        <v>2764</v>
      </c>
      <c r="C3701" s="3" t="s">
        <v>5716</v>
      </c>
      <c r="D3701" s="4">
        <v>44369</v>
      </c>
      <c r="E3701" s="4">
        <v>44369</v>
      </c>
      <c r="F3701" s="4">
        <v>44370</v>
      </c>
      <c r="G3701" s="3" t="s">
        <v>89</v>
      </c>
      <c r="H3701" s="3" t="s">
        <v>90</v>
      </c>
      <c r="I3701" s="5">
        <v>21164</v>
      </c>
      <c r="J3701" s="3" t="s">
        <v>91</v>
      </c>
      <c r="K3701" s="3" t="s">
        <v>90</v>
      </c>
      <c r="L3701" s="5">
        <v>21164</v>
      </c>
      <c r="M3701" s="5">
        <v>249.13</v>
      </c>
      <c r="N3701" s="41" t="str">
        <f>IF(M3701="","",IF(M3701&lt;0,-M3701&amp;"_"&amp;COUNTIF(M$2:M3701,M3701),M3701&amp;"_"&amp;COUNTIF(M$2:M3701,M3701)))</f>
        <v>249.13_1</v>
      </c>
      <c r="O3701" s="42" t="str">
        <f t="shared" si="57"/>
        <v/>
      </c>
      <c r="P3701" s="3" t="s">
        <v>5717</v>
      </c>
      <c r="Q3701" s="3" t="s">
        <v>4564</v>
      </c>
      <c r="R3701" s="3" t="s">
        <v>5736</v>
      </c>
      <c r="S3701" s="3" t="s">
        <v>86</v>
      </c>
      <c r="T3701" s="3" t="s">
        <v>95</v>
      </c>
      <c r="U3701" s="3" t="s">
        <v>5720</v>
      </c>
      <c r="V3701" s="3" t="s">
        <v>86</v>
      </c>
      <c r="W3701" s="3" t="s">
        <v>86</v>
      </c>
      <c r="X3701" s="3" t="s">
        <v>86</v>
      </c>
      <c r="Y3701" s="3" t="s">
        <v>97</v>
      </c>
      <c r="Z3701" s="3" t="s">
        <v>86</v>
      </c>
      <c r="AA3701" s="4"/>
      <c r="AB3701" s="3" t="s">
        <v>86</v>
      </c>
      <c r="AC3701" s="3" t="s">
        <v>86</v>
      </c>
      <c r="AD3701" s="3" t="s">
        <v>86</v>
      </c>
      <c r="AE3701" s="5">
        <v>0</v>
      </c>
    </row>
    <row r="3702" spans="1:31" x14ac:dyDescent="0.25">
      <c r="A3702" s="6" t="s">
        <v>86</v>
      </c>
      <c r="B3702" s="3" t="s">
        <v>270</v>
      </c>
      <c r="C3702" s="3" t="s">
        <v>5747</v>
      </c>
      <c r="D3702" s="4">
        <v>44369</v>
      </c>
      <c r="E3702" s="4">
        <v>44369</v>
      </c>
      <c r="F3702" s="4">
        <v>44378</v>
      </c>
      <c r="G3702" s="3" t="s">
        <v>89</v>
      </c>
      <c r="H3702" s="3" t="s">
        <v>90</v>
      </c>
      <c r="I3702" s="5">
        <v>5000</v>
      </c>
      <c r="J3702" s="3" t="s">
        <v>91</v>
      </c>
      <c r="K3702" s="3" t="s">
        <v>90</v>
      </c>
      <c r="L3702" s="5">
        <v>5000</v>
      </c>
      <c r="M3702" s="5">
        <v>58.86</v>
      </c>
      <c r="N3702" s="41" t="str">
        <f>IF(M3702="","",IF(M3702&lt;0,-M3702&amp;"_"&amp;COUNTIF(M$2:M3702,M3702),M3702&amp;"_"&amp;COUNTIF(M$2:M3702,M3702)))</f>
        <v>58.86_17</v>
      </c>
      <c r="O3702" s="42" t="str">
        <f t="shared" si="57"/>
        <v/>
      </c>
      <c r="P3702" s="3" t="s">
        <v>5748</v>
      </c>
      <c r="Q3702" s="3" t="s">
        <v>5749</v>
      </c>
      <c r="R3702" s="3" t="s">
        <v>5750</v>
      </c>
      <c r="S3702" s="3" t="s">
        <v>86</v>
      </c>
      <c r="T3702" s="3" t="s">
        <v>95</v>
      </c>
      <c r="U3702" s="3" t="s">
        <v>5748</v>
      </c>
      <c r="V3702" s="3" t="s">
        <v>86</v>
      </c>
      <c r="W3702" s="3" t="s">
        <v>86</v>
      </c>
      <c r="X3702" s="3" t="s">
        <v>86</v>
      </c>
      <c r="Y3702" s="3" t="s">
        <v>97</v>
      </c>
      <c r="Z3702" s="3" t="s">
        <v>86</v>
      </c>
      <c r="AA3702" s="4"/>
      <c r="AB3702" s="3" t="s">
        <v>86</v>
      </c>
      <c r="AC3702" s="3" t="s">
        <v>86</v>
      </c>
      <c r="AD3702" s="3" t="s">
        <v>86</v>
      </c>
      <c r="AE3702" s="5">
        <v>0</v>
      </c>
    </row>
    <row r="3703" spans="1:31" x14ac:dyDescent="0.25">
      <c r="A3703" s="6" t="s">
        <v>86</v>
      </c>
      <c r="B3703" s="3" t="s">
        <v>270</v>
      </c>
      <c r="C3703" s="3" t="s">
        <v>5751</v>
      </c>
      <c r="D3703" s="4">
        <v>44369</v>
      </c>
      <c r="E3703" s="4">
        <v>44369</v>
      </c>
      <c r="F3703" s="4">
        <v>44373</v>
      </c>
      <c r="G3703" s="3" t="s">
        <v>211</v>
      </c>
      <c r="H3703" s="3" t="s">
        <v>90</v>
      </c>
      <c r="I3703" s="5">
        <v>625</v>
      </c>
      <c r="J3703" s="3" t="s">
        <v>91</v>
      </c>
      <c r="K3703" s="3" t="s">
        <v>90</v>
      </c>
      <c r="L3703" s="5">
        <v>625</v>
      </c>
      <c r="M3703" s="5">
        <v>7.36</v>
      </c>
      <c r="N3703" s="41" t="str">
        <f>IF(M3703="","",IF(M3703&lt;0,-M3703&amp;"_"&amp;COUNTIF(M$2:M3703,M3703),M3703&amp;"_"&amp;COUNTIF(M$2:M3703,M3703)))</f>
        <v>7.36_6</v>
      </c>
      <c r="O3703" s="42" t="str">
        <f t="shared" si="57"/>
        <v/>
      </c>
      <c r="P3703" s="3" t="s">
        <v>5752</v>
      </c>
      <c r="Q3703" s="3" t="s">
        <v>5753</v>
      </c>
      <c r="R3703" s="3" t="s">
        <v>512</v>
      </c>
      <c r="S3703" s="3" t="s">
        <v>86</v>
      </c>
      <c r="T3703" s="3" t="s">
        <v>95</v>
      </c>
      <c r="U3703" s="3" t="s">
        <v>329</v>
      </c>
      <c r="V3703" s="3" t="s">
        <v>86</v>
      </c>
      <c r="W3703" s="3" t="s">
        <v>86</v>
      </c>
      <c r="X3703" s="3" t="s">
        <v>86</v>
      </c>
      <c r="Y3703" s="3" t="s">
        <v>97</v>
      </c>
      <c r="Z3703" s="3" t="s">
        <v>86</v>
      </c>
      <c r="AA3703" s="4"/>
      <c r="AB3703" s="3" t="s">
        <v>86</v>
      </c>
      <c r="AC3703" s="3" t="s">
        <v>86</v>
      </c>
      <c r="AD3703" s="3" t="s">
        <v>86</v>
      </c>
      <c r="AE3703" s="5">
        <v>0</v>
      </c>
    </row>
    <row r="3704" spans="1:31" x14ac:dyDescent="0.25">
      <c r="A3704" s="6" t="s">
        <v>86</v>
      </c>
      <c r="B3704" s="3" t="s">
        <v>270</v>
      </c>
      <c r="C3704" s="3" t="s">
        <v>5751</v>
      </c>
      <c r="D3704" s="4">
        <v>44369</v>
      </c>
      <c r="E3704" s="4">
        <v>44369</v>
      </c>
      <c r="F3704" s="4">
        <v>44373</v>
      </c>
      <c r="G3704" s="3" t="s">
        <v>211</v>
      </c>
      <c r="H3704" s="3" t="s">
        <v>90</v>
      </c>
      <c r="I3704" s="5">
        <v>475</v>
      </c>
      <c r="J3704" s="3" t="s">
        <v>91</v>
      </c>
      <c r="K3704" s="3" t="s">
        <v>90</v>
      </c>
      <c r="L3704" s="5">
        <v>475</v>
      </c>
      <c r="M3704" s="5">
        <v>5.59</v>
      </c>
      <c r="N3704" s="41" t="str">
        <f>IF(M3704="","",IF(M3704&lt;0,-M3704&amp;"_"&amp;COUNTIF(M$2:M3704,M3704),M3704&amp;"_"&amp;COUNTIF(M$2:M3704,M3704)))</f>
        <v>5.59_12</v>
      </c>
      <c r="O3704" s="42" t="str">
        <f t="shared" si="57"/>
        <v/>
      </c>
      <c r="P3704" s="3" t="s">
        <v>5752</v>
      </c>
      <c r="Q3704" s="3" t="s">
        <v>5753</v>
      </c>
      <c r="R3704" s="3" t="s">
        <v>353</v>
      </c>
      <c r="S3704" s="3" t="s">
        <v>86</v>
      </c>
      <c r="T3704" s="3" t="s">
        <v>95</v>
      </c>
      <c r="U3704" s="3" t="s">
        <v>329</v>
      </c>
      <c r="V3704" s="3" t="s">
        <v>86</v>
      </c>
      <c r="W3704" s="3" t="s">
        <v>86</v>
      </c>
      <c r="X3704" s="3" t="s">
        <v>86</v>
      </c>
      <c r="Y3704" s="3" t="s">
        <v>97</v>
      </c>
      <c r="Z3704" s="3" t="s">
        <v>86</v>
      </c>
      <c r="AA3704" s="4"/>
      <c r="AB3704" s="3" t="s">
        <v>86</v>
      </c>
      <c r="AC3704" s="3" t="s">
        <v>86</v>
      </c>
      <c r="AD3704" s="3" t="s">
        <v>86</v>
      </c>
      <c r="AE3704" s="5">
        <v>0</v>
      </c>
    </row>
    <row r="3705" spans="1:31" x14ac:dyDescent="0.25">
      <c r="A3705" s="6" t="s">
        <v>86</v>
      </c>
      <c r="B3705" s="3" t="s">
        <v>270</v>
      </c>
      <c r="C3705" s="3" t="s">
        <v>5751</v>
      </c>
      <c r="D3705" s="4">
        <v>44369</v>
      </c>
      <c r="E3705" s="4">
        <v>44369</v>
      </c>
      <c r="F3705" s="4">
        <v>44373</v>
      </c>
      <c r="G3705" s="3" t="s">
        <v>211</v>
      </c>
      <c r="H3705" s="3" t="s">
        <v>90</v>
      </c>
      <c r="I3705" s="5">
        <v>330</v>
      </c>
      <c r="J3705" s="3" t="s">
        <v>91</v>
      </c>
      <c r="K3705" s="3" t="s">
        <v>90</v>
      </c>
      <c r="L3705" s="5">
        <v>330</v>
      </c>
      <c r="M3705" s="5">
        <v>3.88</v>
      </c>
      <c r="N3705" s="41" t="str">
        <f>IF(M3705="","",IF(M3705&lt;0,-M3705&amp;"_"&amp;COUNTIF(M$2:M3705,M3705),M3705&amp;"_"&amp;COUNTIF(M$2:M3705,M3705)))</f>
        <v>3.88_4</v>
      </c>
      <c r="O3705" s="42" t="str">
        <f t="shared" si="57"/>
        <v/>
      </c>
      <c r="P3705" s="3" t="s">
        <v>5752</v>
      </c>
      <c r="Q3705" s="3" t="s">
        <v>5753</v>
      </c>
      <c r="R3705" s="3" t="s">
        <v>354</v>
      </c>
      <c r="S3705" s="3" t="s">
        <v>86</v>
      </c>
      <c r="T3705" s="3" t="s">
        <v>95</v>
      </c>
      <c r="U3705" s="3" t="s">
        <v>329</v>
      </c>
      <c r="V3705" s="3" t="s">
        <v>86</v>
      </c>
      <c r="W3705" s="3" t="s">
        <v>86</v>
      </c>
      <c r="X3705" s="3" t="s">
        <v>86</v>
      </c>
      <c r="Y3705" s="3" t="s">
        <v>97</v>
      </c>
      <c r="Z3705" s="3" t="s">
        <v>86</v>
      </c>
      <c r="AA3705" s="4"/>
      <c r="AB3705" s="3" t="s">
        <v>86</v>
      </c>
      <c r="AC3705" s="3" t="s">
        <v>86</v>
      </c>
      <c r="AD3705" s="3" t="s">
        <v>86</v>
      </c>
      <c r="AE3705" s="5">
        <v>0</v>
      </c>
    </row>
    <row r="3706" spans="1:31" x14ac:dyDescent="0.25">
      <c r="A3706" s="6" t="s">
        <v>86</v>
      </c>
      <c r="B3706" s="3" t="s">
        <v>270</v>
      </c>
      <c r="C3706" s="3" t="s">
        <v>5751</v>
      </c>
      <c r="D3706" s="4">
        <v>44369</v>
      </c>
      <c r="E3706" s="4">
        <v>44369</v>
      </c>
      <c r="F3706" s="4">
        <v>44373</v>
      </c>
      <c r="G3706" s="3" t="s">
        <v>211</v>
      </c>
      <c r="H3706" s="3" t="s">
        <v>90</v>
      </c>
      <c r="I3706" s="5">
        <v>175</v>
      </c>
      <c r="J3706" s="3" t="s">
        <v>91</v>
      </c>
      <c r="K3706" s="3" t="s">
        <v>90</v>
      </c>
      <c r="L3706" s="5">
        <v>175</v>
      </c>
      <c r="M3706" s="5">
        <v>2.06</v>
      </c>
      <c r="N3706" s="41" t="str">
        <f>IF(M3706="","",IF(M3706&lt;0,-M3706&amp;"_"&amp;COUNTIF(M$2:M3706,M3706),M3706&amp;"_"&amp;COUNTIF(M$2:M3706,M3706)))</f>
        <v>2.06_12</v>
      </c>
      <c r="O3706" s="42" t="str">
        <f t="shared" si="57"/>
        <v/>
      </c>
      <c r="P3706" s="3" t="s">
        <v>5752</v>
      </c>
      <c r="Q3706" s="3" t="s">
        <v>5753</v>
      </c>
      <c r="R3706" s="3" t="s">
        <v>355</v>
      </c>
      <c r="S3706" s="3" t="s">
        <v>86</v>
      </c>
      <c r="T3706" s="3" t="s">
        <v>95</v>
      </c>
      <c r="U3706" s="3" t="s">
        <v>329</v>
      </c>
      <c r="V3706" s="3" t="s">
        <v>86</v>
      </c>
      <c r="W3706" s="3" t="s">
        <v>86</v>
      </c>
      <c r="X3706" s="3" t="s">
        <v>86</v>
      </c>
      <c r="Y3706" s="3" t="s">
        <v>97</v>
      </c>
      <c r="Z3706" s="3" t="s">
        <v>86</v>
      </c>
      <c r="AA3706" s="4"/>
      <c r="AB3706" s="3" t="s">
        <v>86</v>
      </c>
      <c r="AC3706" s="3" t="s">
        <v>86</v>
      </c>
      <c r="AD3706" s="3" t="s">
        <v>86</v>
      </c>
      <c r="AE3706" s="5">
        <v>0</v>
      </c>
    </row>
    <row r="3707" spans="1:31" x14ac:dyDescent="0.25">
      <c r="A3707" s="6" t="s">
        <v>86</v>
      </c>
      <c r="B3707" s="3" t="s">
        <v>270</v>
      </c>
      <c r="C3707" s="3" t="s">
        <v>5751</v>
      </c>
      <c r="D3707" s="4">
        <v>44369</v>
      </c>
      <c r="E3707" s="4">
        <v>44369</v>
      </c>
      <c r="F3707" s="4">
        <v>44373</v>
      </c>
      <c r="G3707" s="3" t="s">
        <v>211</v>
      </c>
      <c r="H3707" s="3" t="s">
        <v>90</v>
      </c>
      <c r="I3707" s="5">
        <v>12</v>
      </c>
      <c r="J3707" s="3" t="s">
        <v>91</v>
      </c>
      <c r="K3707" s="3" t="s">
        <v>90</v>
      </c>
      <c r="L3707" s="5">
        <v>12</v>
      </c>
      <c r="M3707" s="5">
        <v>0.14000000000000001</v>
      </c>
      <c r="N3707" s="41" t="str">
        <f>IF(M3707="","",IF(M3707&lt;0,-M3707&amp;"_"&amp;COUNTIF(M$2:M3707,M3707),M3707&amp;"_"&amp;COUNTIF(M$2:M3707,M3707)))</f>
        <v>0.14_4</v>
      </c>
      <c r="O3707" s="42" t="str">
        <f t="shared" si="57"/>
        <v/>
      </c>
      <c r="P3707" s="3" t="s">
        <v>5752</v>
      </c>
      <c r="Q3707" s="3" t="s">
        <v>5753</v>
      </c>
      <c r="R3707" s="3" t="s">
        <v>513</v>
      </c>
      <c r="S3707" s="3" t="s">
        <v>86</v>
      </c>
      <c r="T3707" s="3" t="s">
        <v>95</v>
      </c>
      <c r="U3707" s="3" t="s">
        <v>329</v>
      </c>
      <c r="V3707" s="3" t="s">
        <v>86</v>
      </c>
      <c r="W3707" s="3" t="s">
        <v>86</v>
      </c>
      <c r="X3707" s="3" t="s">
        <v>86</v>
      </c>
      <c r="Y3707" s="3" t="s">
        <v>97</v>
      </c>
      <c r="Z3707" s="3" t="s">
        <v>86</v>
      </c>
      <c r="AA3707" s="4"/>
      <c r="AB3707" s="3" t="s">
        <v>86</v>
      </c>
      <c r="AC3707" s="3" t="s">
        <v>86</v>
      </c>
      <c r="AD3707" s="3" t="s">
        <v>86</v>
      </c>
      <c r="AE3707" s="5">
        <v>0</v>
      </c>
    </row>
    <row r="3708" spans="1:31" x14ac:dyDescent="0.25">
      <c r="A3708" s="6" t="s">
        <v>86</v>
      </c>
      <c r="B3708" s="3" t="s">
        <v>270</v>
      </c>
      <c r="C3708" s="3" t="s">
        <v>5751</v>
      </c>
      <c r="D3708" s="4">
        <v>44369</v>
      </c>
      <c r="E3708" s="4">
        <v>44369</v>
      </c>
      <c r="F3708" s="4">
        <v>44373</v>
      </c>
      <c r="G3708" s="3" t="s">
        <v>211</v>
      </c>
      <c r="H3708" s="3" t="s">
        <v>90</v>
      </c>
      <c r="I3708" s="5">
        <v>300</v>
      </c>
      <c r="J3708" s="3" t="s">
        <v>91</v>
      </c>
      <c r="K3708" s="3" t="s">
        <v>90</v>
      </c>
      <c r="L3708" s="5">
        <v>300</v>
      </c>
      <c r="M3708" s="5">
        <v>3.53</v>
      </c>
      <c r="N3708" s="41" t="str">
        <f>IF(M3708="","",IF(M3708&lt;0,-M3708&amp;"_"&amp;COUNTIF(M$2:M3708,M3708),M3708&amp;"_"&amp;COUNTIF(M$2:M3708,M3708)))</f>
        <v>3.53_17</v>
      </c>
      <c r="O3708" s="42" t="str">
        <f t="shared" si="57"/>
        <v/>
      </c>
      <c r="P3708" s="3" t="s">
        <v>5752</v>
      </c>
      <c r="Q3708" s="3" t="s">
        <v>5753</v>
      </c>
      <c r="R3708" s="3" t="s">
        <v>745</v>
      </c>
      <c r="S3708" s="3" t="s">
        <v>86</v>
      </c>
      <c r="T3708" s="3" t="s">
        <v>95</v>
      </c>
      <c r="U3708" s="3" t="s">
        <v>329</v>
      </c>
      <c r="V3708" s="3" t="s">
        <v>86</v>
      </c>
      <c r="W3708" s="3" t="s">
        <v>86</v>
      </c>
      <c r="X3708" s="3" t="s">
        <v>86</v>
      </c>
      <c r="Y3708" s="3" t="s">
        <v>97</v>
      </c>
      <c r="Z3708" s="3" t="s">
        <v>86</v>
      </c>
      <c r="AA3708" s="4"/>
      <c r="AB3708" s="3" t="s">
        <v>86</v>
      </c>
      <c r="AC3708" s="3" t="s">
        <v>86</v>
      </c>
      <c r="AD3708" s="3" t="s">
        <v>86</v>
      </c>
      <c r="AE3708" s="5">
        <v>0</v>
      </c>
    </row>
    <row r="3709" spans="1:31" x14ac:dyDescent="0.25">
      <c r="A3709" s="6" t="s">
        <v>86</v>
      </c>
      <c r="B3709" s="3" t="s">
        <v>270</v>
      </c>
      <c r="C3709" s="3" t="s">
        <v>5751</v>
      </c>
      <c r="D3709" s="4">
        <v>44369</v>
      </c>
      <c r="E3709" s="4">
        <v>44369</v>
      </c>
      <c r="F3709" s="4">
        <v>44373</v>
      </c>
      <c r="G3709" s="3" t="s">
        <v>211</v>
      </c>
      <c r="H3709" s="3" t="s">
        <v>90</v>
      </c>
      <c r="I3709" s="5">
        <v>1050</v>
      </c>
      <c r="J3709" s="3" t="s">
        <v>91</v>
      </c>
      <c r="K3709" s="3" t="s">
        <v>90</v>
      </c>
      <c r="L3709" s="5">
        <v>1050</v>
      </c>
      <c r="M3709" s="5">
        <v>12.36</v>
      </c>
      <c r="N3709" s="41" t="str">
        <f>IF(M3709="","",IF(M3709&lt;0,-M3709&amp;"_"&amp;COUNTIF(M$2:M3709,M3709),M3709&amp;"_"&amp;COUNTIF(M$2:M3709,M3709)))</f>
        <v>12.36_4</v>
      </c>
      <c r="O3709" s="42" t="str">
        <f t="shared" si="57"/>
        <v/>
      </c>
      <c r="P3709" s="3" t="s">
        <v>5752</v>
      </c>
      <c r="Q3709" s="3" t="s">
        <v>5753</v>
      </c>
      <c r="R3709" s="3" t="s">
        <v>358</v>
      </c>
      <c r="S3709" s="3" t="s">
        <v>86</v>
      </c>
      <c r="T3709" s="3" t="s">
        <v>95</v>
      </c>
      <c r="U3709" s="3" t="s">
        <v>329</v>
      </c>
      <c r="V3709" s="3" t="s">
        <v>86</v>
      </c>
      <c r="W3709" s="3" t="s">
        <v>86</v>
      </c>
      <c r="X3709" s="3" t="s">
        <v>86</v>
      </c>
      <c r="Y3709" s="3" t="s">
        <v>97</v>
      </c>
      <c r="Z3709" s="3" t="s">
        <v>86</v>
      </c>
      <c r="AA3709" s="4"/>
      <c r="AB3709" s="3" t="s">
        <v>86</v>
      </c>
      <c r="AC3709" s="3" t="s">
        <v>86</v>
      </c>
      <c r="AD3709" s="3" t="s">
        <v>86</v>
      </c>
      <c r="AE3709" s="5">
        <v>0</v>
      </c>
    </row>
    <row r="3710" spans="1:31" x14ac:dyDescent="0.25">
      <c r="A3710" s="6" t="s">
        <v>86</v>
      </c>
      <c r="B3710" s="3" t="s">
        <v>270</v>
      </c>
      <c r="C3710" s="3" t="s">
        <v>5751</v>
      </c>
      <c r="D3710" s="4">
        <v>44369</v>
      </c>
      <c r="E3710" s="4">
        <v>44369</v>
      </c>
      <c r="F3710" s="4">
        <v>44373</v>
      </c>
      <c r="G3710" s="3" t="s">
        <v>211</v>
      </c>
      <c r="H3710" s="3" t="s">
        <v>90</v>
      </c>
      <c r="I3710" s="5">
        <v>250</v>
      </c>
      <c r="J3710" s="3" t="s">
        <v>91</v>
      </c>
      <c r="K3710" s="3" t="s">
        <v>90</v>
      </c>
      <c r="L3710" s="5">
        <v>250</v>
      </c>
      <c r="M3710" s="5">
        <v>2.94</v>
      </c>
      <c r="N3710" s="41" t="str">
        <f>IF(M3710="","",IF(M3710&lt;0,-M3710&amp;"_"&amp;COUNTIF(M$2:M3710,M3710),M3710&amp;"_"&amp;COUNTIF(M$2:M3710,M3710)))</f>
        <v>2.94_12</v>
      </c>
      <c r="O3710" s="42" t="str">
        <f t="shared" si="57"/>
        <v/>
      </c>
      <c r="P3710" s="3" t="s">
        <v>5752</v>
      </c>
      <c r="Q3710" s="3" t="s">
        <v>5753</v>
      </c>
      <c r="R3710" s="3" t="s">
        <v>359</v>
      </c>
      <c r="S3710" s="3" t="s">
        <v>86</v>
      </c>
      <c r="T3710" s="3" t="s">
        <v>95</v>
      </c>
      <c r="U3710" s="3" t="s">
        <v>329</v>
      </c>
      <c r="V3710" s="3" t="s">
        <v>86</v>
      </c>
      <c r="W3710" s="3" t="s">
        <v>86</v>
      </c>
      <c r="X3710" s="3" t="s">
        <v>86</v>
      </c>
      <c r="Y3710" s="3" t="s">
        <v>97</v>
      </c>
      <c r="Z3710" s="3" t="s">
        <v>86</v>
      </c>
      <c r="AA3710" s="4"/>
      <c r="AB3710" s="3" t="s">
        <v>86</v>
      </c>
      <c r="AC3710" s="3" t="s">
        <v>86</v>
      </c>
      <c r="AD3710" s="3" t="s">
        <v>86</v>
      </c>
      <c r="AE3710" s="5">
        <v>0</v>
      </c>
    </row>
    <row r="3711" spans="1:31" x14ac:dyDescent="0.25">
      <c r="A3711" s="6" t="s">
        <v>86</v>
      </c>
      <c r="B3711" s="3" t="s">
        <v>270</v>
      </c>
      <c r="C3711" s="3" t="s">
        <v>5751</v>
      </c>
      <c r="D3711" s="4">
        <v>44369</v>
      </c>
      <c r="E3711" s="4">
        <v>44369</v>
      </c>
      <c r="F3711" s="4">
        <v>44373</v>
      </c>
      <c r="G3711" s="3" t="s">
        <v>211</v>
      </c>
      <c r="H3711" s="3" t="s">
        <v>90</v>
      </c>
      <c r="I3711" s="5">
        <v>90</v>
      </c>
      <c r="J3711" s="3" t="s">
        <v>91</v>
      </c>
      <c r="K3711" s="3" t="s">
        <v>90</v>
      </c>
      <c r="L3711" s="5">
        <v>90</v>
      </c>
      <c r="M3711" s="5">
        <v>1.06</v>
      </c>
      <c r="N3711" s="41" t="str">
        <f>IF(M3711="","",IF(M3711&lt;0,-M3711&amp;"_"&amp;COUNTIF(M$2:M3711,M3711),M3711&amp;"_"&amp;COUNTIF(M$2:M3711,M3711)))</f>
        <v>1.06_5</v>
      </c>
      <c r="O3711" s="42" t="str">
        <f t="shared" si="57"/>
        <v/>
      </c>
      <c r="P3711" s="3" t="s">
        <v>5752</v>
      </c>
      <c r="Q3711" s="3" t="s">
        <v>5753</v>
      </c>
      <c r="R3711" s="3" t="s">
        <v>360</v>
      </c>
      <c r="S3711" s="3" t="s">
        <v>86</v>
      </c>
      <c r="T3711" s="3" t="s">
        <v>95</v>
      </c>
      <c r="U3711" s="3" t="s">
        <v>329</v>
      </c>
      <c r="V3711" s="3" t="s">
        <v>86</v>
      </c>
      <c r="W3711" s="3" t="s">
        <v>86</v>
      </c>
      <c r="X3711" s="3" t="s">
        <v>86</v>
      </c>
      <c r="Y3711" s="3" t="s">
        <v>97</v>
      </c>
      <c r="Z3711" s="3" t="s">
        <v>86</v>
      </c>
      <c r="AA3711" s="4"/>
      <c r="AB3711" s="3" t="s">
        <v>86</v>
      </c>
      <c r="AC3711" s="3" t="s">
        <v>86</v>
      </c>
      <c r="AD3711" s="3" t="s">
        <v>86</v>
      </c>
      <c r="AE3711" s="5">
        <v>0</v>
      </c>
    </row>
    <row r="3712" spans="1:31" x14ac:dyDescent="0.25">
      <c r="A3712" s="6" t="s">
        <v>86</v>
      </c>
      <c r="B3712" s="3" t="s">
        <v>270</v>
      </c>
      <c r="C3712" s="3" t="s">
        <v>5751</v>
      </c>
      <c r="D3712" s="4">
        <v>44369</v>
      </c>
      <c r="E3712" s="4">
        <v>44369</v>
      </c>
      <c r="F3712" s="4">
        <v>44373</v>
      </c>
      <c r="G3712" s="3" t="s">
        <v>211</v>
      </c>
      <c r="H3712" s="3" t="s">
        <v>90</v>
      </c>
      <c r="I3712" s="5">
        <v>150</v>
      </c>
      <c r="J3712" s="3" t="s">
        <v>91</v>
      </c>
      <c r="K3712" s="3" t="s">
        <v>90</v>
      </c>
      <c r="L3712" s="5">
        <v>150</v>
      </c>
      <c r="M3712" s="5">
        <v>1.77</v>
      </c>
      <c r="N3712" s="41" t="str">
        <f>IF(M3712="","",IF(M3712&lt;0,-M3712&amp;"_"&amp;COUNTIF(M$2:M3712,M3712),M3712&amp;"_"&amp;COUNTIF(M$2:M3712,M3712)))</f>
        <v>1.77_27</v>
      </c>
      <c r="O3712" s="42" t="str">
        <f t="shared" si="57"/>
        <v/>
      </c>
      <c r="P3712" s="3" t="s">
        <v>5752</v>
      </c>
      <c r="Q3712" s="3" t="s">
        <v>5753</v>
      </c>
      <c r="R3712" s="3" t="s">
        <v>515</v>
      </c>
      <c r="S3712" s="3" t="s">
        <v>86</v>
      </c>
      <c r="T3712" s="3" t="s">
        <v>95</v>
      </c>
      <c r="U3712" s="3" t="s">
        <v>329</v>
      </c>
      <c r="V3712" s="3" t="s">
        <v>86</v>
      </c>
      <c r="W3712" s="3" t="s">
        <v>86</v>
      </c>
      <c r="X3712" s="3" t="s">
        <v>86</v>
      </c>
      <c r="Y3712" s="3" t="s">
        <v>97</v>
      </c>
      <c r="Z3712" s="3" t="s">
        <v>86</v>
      </c>
      <c r="AA3712" s="4"/>
      <c r="AB3712" s="3" t="s">
        <v>86</v>
      </c>
      <c r="AC3712" s="3" t="s">
        <v>86</v>
      </c>
      <c r="AD3712" s="3" t="s">
        <v>86</v>
      </c>
      <c r="AE3712" s="5">
        <v>0</v>
      </c>
    </row>
    <row r="3713" spans="1:31" x14ac:dyDescent="0.25">
      <c r="A3713" s="6" t="s">
        <v>86</v>
      </c>
      <c r="B3713" s="3" t="s">
        <v>270</v>
      </c>
      <c r="C3713" s="3" t="s">
        <v>5751</v>
      </c>
      <c r="D3713" s="4">
        <v>44369</v>
      </c>
      <c r="E3713" s="4">
        <v>44369</v>
      </c>
      <c r="F3713" s="4">
        <v>44373</v>
      </c>
      <c r="G3713" s="3" t="s">
        <v>211</v>
      </c>
      <c r="H3713" s="3" t="s">
        <v>90</v>
      </c>
      <c r="I3713" s="5">
        <v>100</v>
      </c>
      <c r="J3713" s="3" t="s">
        <v>91</v>
      </c>
      <c r="K3713" s="3" t="s">
        <v>90</v>
      </c>
      <c r="L3713" s="5">
        <v>100</v>
      </c>
      <c r="M3713" s="5">
        <v>1.18</v>
      </c>
      <c r="N3713" s="41" t="str">
        <f>IF(M3713="","",IF(M3713&lt;0,-M3713&amp;"_"&amp;COUNTIF(M$2:M3713,M3713),M3713&amp;"_"&amp;COUNTIF(M$2:M3713,M3713)))</f>
        <v>1.18_31</v>
      </c>
      <c r="O3713" s="42" t="str">
        <f t="shared" si="57"/>
        <v/>
      </c>
      <c r="P3713" s="3" t="s">
        <v>5752</v>
      </c>
      <c r="Q3713" s="3" t="s">
        <v>5753</v>
      </c>
      <c r="R3713" s="3" t="s">
        <v>514</v>
      </c>
      <c r="S3713" s="3" t="s">
        <v>86</v>
      </c>
      <c r="T3713" s="3" t="s">
        <v>95</v>
      </c>
      <c r="U3713" s="3" t="s">
        <v>329</v>
      </c>
      <c r="V3713" s="3" t="s">
        <v>86</v>
      </c>
      <c r="W3713" s="3" t="s">
        <v>86</v>
      </c>
      <c r="X3713" s="3" t="s">
        <v>86</v>
      </c>
      <c r="Y3713" s="3" t="s">
        <v>97</v>
      </c>
      <c r="Z3713" s="3" t="s">
        <v>86</v>
      </c>
      <c r="AA3713" s="4"/>
      <c r="AB3713" s="3" t="s">
        <v>86</v>
      </c>
      <c r="AC3713" s="3" t="s">
        <v>86</v>
      </c>
      <c r="AD3713" s="3" t="s">
        <v>86</v>
      </c>
      <c r="AE3713" s="5">
        <v>0</v>
      </c>
    </row>
    <row r="3714" spans="1:31" x14ac:dyDescent="0.25">
      <c r="A3714" s="6" t="s">
        <v>86</v>
      </c>
      <c r="B3714" s="3" t="s">
        <v>270</v>
      </c>
      <c r="C3714" s="3" t="s">
        <v>5751</v>
      </c>
      <c r="D3714" s="4">
        <v>44369</v>
      </c>
      <c r="E3714" s="4">
        <v>44369</v>
      </c>
      <c r="F3714" s="4">
        <v>44373</v>
      </c>
      <c r="G3714" s="3" t="s">
        <v>211</v>
      </c>
      <c r="H3714" s="3" t="s">
        <v>90</v>
      </c>
      <c r="I3714" s="5">
        <v>20</v>
      </c>
      <c r="J3714" s="3" t="s">
        <v>91</v>
      </c>
      <c r="K3714" s="3" t="s">
        <v>90</v>
      </c>
      <c r="L3714" s="5">
        <v>20</v>
      </c>
      <c r="M3714" s="5">
        <v>0.24</v>
      </c>
      <c r="N3714" s="41" t="str">
        <f>IF(M3714="","",IF(M3714&lt;0,-M3714&amp;"_"&amp;COUNTIF(M$2:M3714,M3714),M3714&amp;"_"&amp;COUNTIF(M$2:M3714,M3714)))</f>
        <v>0.24_4</v>
      </c>
      <c r="O3714" s="42" t="str">
        <f t="shared" ref="O3714:O3777" si="58">IF(COUNTIF(N:N,N3714)=2,"x","")</f>
        <v/>
      </c>
      <c r="P3714" s="3" t="s">
        <v>5752</v>
      </c>
      <c r="Q3714" s="3" t="s">
        <v>5753</v>
      </c>
      <c r="R3714" s="3" t="s">
        <v>792</v>
      </c>
      <c r="S3714" s="3" t="s">
        <v>86</v>
      </c>
      <c r="T3714" s="3" t="s">
        <v>95</v>
      </c>
      <c r="U3714" s="3" t="s">
        <v>329</v>
      </c>
      <c r="V3714" s="3" t="s">
        <v>86</v>
      </c>
      <c r="W3714" s="3" t="s">
        <v>86</v>
      </c>
      <c r="X3714" s="3" t="s">
        <v>86</v>
      </c>
      <c r="Y3714" s="3" t="s">
        <v>97</v>
      </c>
      <c r="Z3714" s="3" t="s">
        <v>86</v>
      </c>
      <c r="AA3714" s="4"/>
      <c r="AB3714" s="3" t="s">
        <v>86</v>
      </c>
      <c r="AC3714" s="3" t="s">
        <v>86</v>
      </c>
      <c r="AD3714" s="3" t="s">
        <v>86</v>
      </c>
      <c r="AE3714" s="5">
        <v>0</v>
      </c>
    </row>
    <row r="3715" spans="1:31" x14ac:dyDescent="0.25">
      <c r="A3715" s="6" t="s">
        <v>86</v>
      </c>
      <c r="B3715" s="3" t="s">
        <v>270</v>
      </c>
      <c r="C3715" s="3" t="s">
        <v>5751</v>
      </c>
      <c r="D3715" s="4">
        <v>44369</v>
      </c>
      <c r="E3715" s="4">
        <v>44369</v>
      </c>
      <c r="F3715" s="4">
        <v>44373</v>
      </c>
      <c r="G3715" s="3" t="s">
        <v>211</v>
      </c>
      <c r="H3715" s="3" t="s">
        <v>90</v>
      </c>
      <c r="I3715" s="5">
        <v>500</v>
      </c>
      <c r="J3715" s="3" t="s">
        <v>91</v>
      </c>
      <c r="K3715" s="3" t="s">
        <v>90</v>
      </c>
      <c r="L3715" s="5">
        <v>500</v>
      </c>
      <c r="M3715" s="5">
        <v>5.89</v>
      </c>
      <c r="N3715" s="41" t="str">
        <f>IF(M3715="","",IF(M3715&lt;0,-M3715&amp;"_"&amp;COUNTIF(M$2:M3715,M3715),M3715&amp;"_"&amp;COUNTIF(M$2:M3715,M3715)))</f>
        <v>5.89_30</v>
      </c>
      <c r="O3715" s="42" t="str">
        <f t="shared" si="58"/>
        <v/>
      </c>
      <c r="P3715" s="3" t="s">
        <v>5752</v>
      </c>
      <c r="Q3715" s="3" t="s">
        <v>5753</v>
      </c>
      <c r="R3715" s="3" t="s">
        <v>369</v>
      </c>
      <c r="S3715" s="3" t="s">
        <v>86</v>
      </c>
      <c r="T3715" s="3" t="s">
        <v>95</v>
      </c>
      <c r="U3715" s="3" t="s">
        <v>329</v>
      </c>
      <c r="V3715" s="3" t="s">
        <v>86</v>
      </c>
      <c r="W3715" s="3" t="s">
        <v>86</v>
      </c>
      <c r="X3715" s="3" t="s">
        <v>86</v>
      </c>
      <c r="Y3715" s="3" t="s">
        <v>97</v>
      </c>
      <c r="Z3715" s="3" t="s">
        <v>86</v>
      </c>
      <c r="AA3715" s="4"/>
      <c r="AB3715" s="3" t="s">
        <v>86</v>
      </c>
      <c r="AC3715" s="3" t="s">
        <v>86</v>
      </c>
      <c r="AD3715" s="3" t="s">
        <v>86</v>
      </c>
      <c r="AE3715" s="5">
        <v>0</v>
      </c>
    </row>
    <row r="3716" spans="1:31" x14ac:dyDescent="0.25">
      <c r="A3716" s="6" t="s">
        <v>86</v>
      </c>
      <c r="B3716" s="3" t="s">
        <v>270</v>
      </c>
      <c r="C3716" s="3" t="s">
        <v>5751</v>
      </c>
      <c r="D3716" s="4">
        <v>44369</v>
      </c>
      <c r="E3716" s="4">
        <v>44369</v>
      </c>
      <c r="F3716" s="4">
        <v>44373</v>
      </c>
      <c r="G3716" s="3" t="s">
        <v>211</v>
      </c>
      <c r="H3716" s="3" t="s">
        <v>90</v>
      </c>
      <c r="I3716" s="5">
        <v>100</v>
      </c>
      <c r="J3716" s="3" t="s">
        <v>91</v>
      </c>
      <c r="K3716" s="3" t="s">
        <v>90</v>
      </c>
      <c r="L3716" s="5">
        <v>100</v>
      </c>
      <c r="M3716" s="5">
        <v>1.18</v>
      </c>
      <c r="N3716" s="41" t="str">
        <f>IF(M3716="","",IF(M3716&lt;0,-M3716&amp;"_"&amp;COUNTIF(M$2:M3716,M3716),M3716&amp;"_"&amp;COUNTIF(M$2:M3716,M3716)))</f>
        <v>1.18_32</v>
      </c>
      <c r="O3716" s="42" t="str">
        <f t="shared" si="58"/>
        <v/>
      </c>
      <c r="P3716" s="3" t="s">
        <v>5752</v>
      </c>
      <c r="Q3716" s="3" t="s">
        <v>5753</v>
      </c>
      <c r="R3716" s="3" t="s">
        <v>362</v>
      </c>
      <c r="S3716" s="3" t="s">
        <v>86</v>
      </c>
      <c r="T3716" s="3" t="s">
        <v>95</v>
      </c>
      <c r="U3716" s="3" t="s">
        <v>329</v>
      </c>
      <c r="V3716" s="3" t="s">
        <v>86</v>
      </c>
      <c r="W3716" s="3" t="s">
        <v>86</v>
      </c>
      <c r="X3716" s="3" t="s">
        <v>86</v>
      </c>
      <c r="Y3716" s="3" t="s">
        <v>97</v>
      </c>
      <c r="Z3716" s="3" t="s">
        <v>86</v>
      </c>
      <c r="AA3716" s="4"/>
      <c r="AB3716" s="3" t="s">
        <v>86</v>
      </c>
      <c r="AC3716" s="3" t="s">
        <v>86</v>
      </c>
      <c r="AD3716" s="3" t="s">
        <v>86</v>
      </c>
      <c r="AE3716" s="5">
        <v>0</v>
      </c>
    </row>
    <row r="3717" spans="1:31" x14ac:dyDescent="0.25">
      <c r="A3717" s="6" t="s">
        <v>86</v>
      </c>
      <c r="B3717" s="3" t="s">
        <v>270</v>
      </c>
      <c r="C3717" s="3" t="s">
        <v>5751</v>
      </c>
      <c r="D3717" s="4">
        <v>44369</v>
      </c>
      <c r="E3717" s="4">
        <v>44369</v>
      </c>
      <c r="F3717" s="4">
        <v>44373</v>
      </c>
      <c r="G3717" s="3" t="s">
        <v>211</v>
      </c>
      <c r="H3717" s="3" t="s">
        <v>90</v>
      </c>
      <c r="I3717" s="5">
        <v>3000</v>
      </c>
      <c r="J3717" s="3" t="s">
        <v>91</v>
      </c>
      <c r="K3717" s="3" t="s">
        <v>90</v>
      </c>
      <c r="L3717" s="5">
        <v>3000</v>
      </c>
      <c r="M3717" s="5">
        <v>35.31</v>
      </c>
      <c r="N3717" s="41" t="str">
        <f>IF(M3717="","",IF(M3717&lt;0,-M3717&amp;"_"&amp;COUNTIF(M$2:M3717,M3717),M3717&amp;"_"&amp;COUNTIF(M$2:M3717,M3717)))</f>
        <v>35.31_21</v>
      </c>
      <c r="O3717" s="42" t="str">
        <f t="shared" si="58"/>
        <v/>
      </c>
      <c r="P3717" s="3" t="s">
        <v>5752</v>
      </c>
      <c r="Q3717" s="3" t="s">
        <v>5753</v>
      </c>
      <c r="R3717" s="3" t="s">
        <v>363</v>
      </c>
      <c r="S3717" s="3" t="s">
        <v>86</v>
      </c>
      <c r="T3717" s="3" t="s">
        <v>95</v>
      </c>
      <c r="U3717" s="3" t="s">
        <v>329</v>
      </c>
      <c r="V3717" s="3" t="s">
        <v>86</v>
      </c>
      <c r="W3717" s="3" t="s">
        <v>86</v>
      </c>
      <c r="X3717" s="3" t="s">
        <v>86</v>
      </c>
      <c r="Y3717" s="3" t="s">
        <v>97</v>
      </c>
      <c r="Z3717" s="3" t="s">
        <v>86</v>
      </c>
      <c r="AA3717" s="4"/>
      <c r="AB3717" s="3" t="s">
        <v>86</v>
      </c>
      <c r="AC3717" s="3" t="s">
        <v>86</v>
      </c>
      <c r="AD3717" s="3" t="s">
        <v>86</v>
      </c>
      <c r="AE3717" s="5">
        <v>0</v>
      </c>
    </row>
    <row r="3718" spans="1:31" x14ac:dyDescent="0.25">
      <c r="A3718" s="6" t="s">
        <v>86</v>
      </c>
      <c r="B3718" s="3" t="s">
        <v>270</v>
      </c>
      <c r="C3718" s="3" t="s">
        <v>5751</v>
      </c>
      <c r="D3718" s="4">
        <v>44369</v>
      </c>
      <c r="E3718" s="4">
        <v>44369</v>
      </c>
      <c r="F3718" s="4">
        <v>44373</v>
      </c>
      <c r="G3718" s="3" t="s">
        <v>211</v>
      </c>
      <c r="H3718" s="3" t="s">
        <v>90</v>
      </c>
      <c r="I3718" s="5">
        <v>570</v>
      </c>
      <c r="J3718" s="3" t="s">
        <v>91</v>
      </c>
      <c r="K3718" s="3" t="s">
        <v>90</v>
      </c>
      <c r="L3718" s="5">
        <v>570</v>
      </c>
      <c r="M3718" s="5">
        <v>6.71</v>
      </c>
      <c r="N3718" s="41" t="str">
        <f>IF(M3718="","",IF(M3718&lt;0,-M3718&amp;"_"&amp;COUNTIF(M$2:M3718,M3718),M3718&amp;"_"&amp;COUNTIF(M$2:M3718,M3718)))</f>
        <v>6.71_5</v>
      </c>
      <c r="O3718" s="42" t="str">
        <f t="shared" si="58"/>
        <v/>
      </c>
      <c r="P3718" s="3" t="s">
        <v>5752</v>
      </c>
      <c r="Q3718" s="3" t="s">
        <v>5753</v>
      </c>
      <c r="R3718" s="3" t="s">
        <v>364</v>
      </c>
      <c r="S3718" s="3" t="s">
        <v>86</v>
      </c>
      <c r="T3718" s="3" t="s">
        <v>95</v>
      </c>
      <c r="U3718" s="3" t="s">
        <v>329</v>
      </c>
      <c r="V3718" s="3" t="s">
        <v>86</v>
      </c>
      <c r="W3718" s="3" t="s">
        <v>86</v>
      </c>
      <c r="X3718" s="3" t="s">
        <v>86</v>
      </c>
      <c r="Y3718" s="3" t="s">
        <v>97</v>
      </c>
      <c r="Z3718" s="3" t="s">
        <v>86</v>
      </c>
      <c r="AA3718" s="4"/>
      <c r="AB3718" s="3" t="s">
        <v>86</v>
      </c>
      <c r="AC3718" s="3" t="s">
        <v>86</v>
      </c>
      <c r="AD3718" s="3" t="s">
        <v>86</v>
      </c>
      <c r="AE3718" s="5">
        <v>0</v>
      </c>
    </row>
    <row r="3719" spans="1:31" x14ac:dyDescent="0.25">
      <c r="A3719" s="6" t="s">
        <v>86</v>
      </c>
      <c r="B3719" s="3" t="s">
        <v>270</v>
      </c>
      <c r="C3719" s="3" t="s">
        <v>5751</v>
      </c>
      <c r="D3719" s="4">
        <v>44369</v>
      </c>
      <c r="E3719" s="4">
        <v>44369</v>
      </c>
      <c r="F3719" s="4">
        <v>44373</v>
      </c>
      <c r="G3719" s="3" t="s">
        <v>211</v>
      </c>
      <c r="H3719" s="3" t="s">
        <v>90</v>
      </c>
      <c r="I3719" s="5">
        <v>750</v>
      </c>
      <c r="J3719" s="3" t="s">
        <v>91</v>
      </c>
      <c r="K3719" s="3" t="s">
        <v>90</v>
      </c>
      <c r="L3719" s="5">
        <v>750</v>
      </c>
      <c r="M3719" s="5">
        <v>8.83</v>
      </c>
      <c r="N3719" s="41" t="str">
        <f>IF(M3719="","",IF(M3719&lt;0,-M3719&amp;"_"&amp;COUNTIF(M$2:M3719,M3719),M3719&amp;"_"&amp;COUNTIF(M$2:M3719,M3719)))</f>
        <v>8.83_11</v>
      </c>
      <c r="O3719" s="42" t="str">
        <f t="shared" si="58"/>
        <v/>
      </c>
      <c r="P3719" s="3" t="s">
        <v>5752</v>
      </c>
      <c r="Q3719" s="3" t="s">
        <v>5753</v>
      </c>
      <c r="R3719" s="3" t="s">
        <v>375</v>
      </c>
      <c r="S3719" s="3" t="s">
        <v>86</v>
      </c>
      <c r="T3719" s="3" t="s">
        <v>95</v>
      </c>
      <c r="U3719" s="3" t="s">
        <v>329</v>
      </c>
      <c r="V3719" s="3" t="s">
        <v>86</v>
      </c>
      <c r="W3719" s="3" t="s">
        <v>86</v>
      </c>
      <c r="X3719" s="3" t="s">
        <v>86</v>
      </c>
      <c r="Y3719" s="3" t="s">
        <v>97</v>
      </c>
      <c r="Z3719" s="3" t="s">
        <v>86</v>
      </c>
      <c r="AA3719" s="4"/>
      <c r="AB3719" s="3" t="s">
        <v>86</v>
      </c>
      <c r="AC3719" s="3" t="s">
        <v>86</v>
      </c>
      <c r="AD3719" s="3" t="s">
        <v>86</v>
      </c>
      <c r="AE3719" s="5">
        <v>0</v>
      </c>
    </row>
    <row r="3720" spans="1:31" x14ac:dyDescent="0.25">
      <c r="A3720" s="6" t="s">
        <v>86</v>
      </c>
      <c r="B3720" s="3" t="s">
        <v>270</v>
      </c>
      <c r="C3720" s="3" t="s">
        <v>5751</v>
      </c>
      <c r="D3720" s="4">
        <v>44369</v>
      </c>
      <c r="E3720" s="4">
        <v>44369</v>
      </c>
      <c r="F3720" s="4">
        <v>44373</v>
      </c>
      <c r="G3720" s="3" t="s">
        <v>211</v>
      </c>
      <c r="H3720" s="3" t="s">
        <v>90</v>
      </c>
      <c r="I3720" s="5">
        <v>70</v>
      </c>
      <c r="J3720" s="3" t="s">
        <v>91</v>
      </c>
      <c r="K3720" s="3" t="s">
        <v>90</v>
      </c>
      <c r="L3720" s="5">
        <v>70</v>
      </c>
      <c r="M3720" s="5">
        <v>0.82</v>
      </c>
      <c r="N3720" s="41" t="str">
        <f>IF(M3720="","",IF(M3720&lt;0,-M3720&amp;"_"&amp;COUNTIF(M$2:M3720,M3720),M3720&amp;"_"&amp;COUNTIF(M$2:M3720,M3720)))</f>
        <v>0.82_10</v>
      </c>
      <c r="O3720" s="42" t="str">
        <f t="shared" si="58"/>
        <v/>
      </c>
      <c r="P3720" s="3" t="s">
        <v>5752</v>
      </c>
      <c r="Q3720" s="3" t="s">
        <v>5753</v>
      </c>
      <c r="R3720" s="3" t="s">
        <v>366</v>
      </c>
      <c r="S3720" s="3" t="s">
        <v>86</v>
      </c>
      <c r="T3720" s="3" t="s">
        <v>95</v>
      </c>
      <c r="U3720" s="3" t="s">
        <v>329</v>
      </c>
      <c r="V3720" s="3" t="s">
        <v>86</v>
      </c>
      <c r="W3720" s="3" t="s">
        <v>86</v>
      </c>
      <c r="X3720" s="3" t="s">
        <v>86</v>
      </c>
      <c r="Y3720" s="3" t="s">
        <v>97</v>
      </c>
      <c r="Z3720" s="3" t="s">
        <v>86</v>
      </c>
      <c r="AA3720" s="4"/>
      <c r="AB3720" s="3" t="s">
        <v>86</v>
      </c>
      <c r="AC3720" s="3" t="s">
        <v>86</v>
      </c>
      <c r="AD3720" s="3" t="s">
        <v>86</v>
      </c>
      <c r="AE3720" s="5">
        <v>0</v>
      </c>
    </row>
    <row r="3721" spans="1:31" x14ac:dyDescent="0.25">
      <c r="A3721" s="6" t="s">
        <v>86</v>
      </c>
      <c r="B3721" s="3" t="s">
        <v>270</v>
      </c>
      <c r="C3721" s="3" t="s">
        <v>5751</v>
      </c>
      <c r="D3721" s="4">
        <v>44369</v>
      </c>
      <c r="E3721" s="4">
        <v>44369</v>
      </c>
      <c r="F3721" s="4">
        <v>44373</v>
      </c>
      <c r="G3721" s="3" t="s">
        <v>211</v>
      </c>
      <c r="H3721" s="3" t="s">
        <v>90</v>
      </c>
      <c r="I3721" s="5">
        <v>450</v>
      </c>
      <c r="J3721" s="3" t="s">
        <v>91</v>
      </c>
      <c r="K3721" s="3" t="s">
        <v>90</v>
      </c>
      <c r="L3721" s="5">
        <v>450</v>
      </c>
      <c r="M3721" s="5">
        <v>5.3</v>
      </c>
      <c r="N3721" s="41" t="str">
        <f>IF(M3721="","",IF(M3721&lt;0,-M3721&amp;"_"&amp;COUNTIF(M$2:M3721,M3721),M3721&amp;"_"&amp;COUNTIF(M$2:M3721,M3721)))</f>
        <v>5.3_15</v>
      </c>
      <c r="O3721" s="42" t="str">
        <f t="shared" si="58"/>
        <v/>
      </c>
      <c r="P3721" s="3" t="s">
        <v>5752</v>
      </c>
      <c r="Q3721" s="3" t="s">
        <v>5753</v>
      </c>
      <c r="R3721" s="3" t="s">
        <v>383</v>
      </c>
      <c r="S3721" s="3" t="s">
        <v>86</v>
      </c>
      <c r="T3721" s="3" t="s">
        <v>95</v>
      </c>
      <c r="U3721" s="3" t="s">
        <v>329</v>
      </c>
      <c r="V3721" s="3" t="s">
        <v>86</v>
      </c>
      <c r="W3721" s="3" t="s">
        <v>86</v>
      </c>
      <c r="X3721" s="3" t="s">
        <v>86</v>
      </c>
      <c r="Y3721" s="3" t="s">
        <v>97</v>
      </c>
      <c r="Z3721" s="3" t="s">
        <v>86</v>
      </c>
      <c r="AA3721" s="4"/>
      <c r="AB3721" s="3" t="s">
        <v>86</v>
      </c>
      <c r="AC3721" s="3" t="s">
        <v>86</v>
      </c>
      <c r="AD3721" s="3" t="s">
        <v>86</v>
      </c>
      <c r="AE3721" s="5">
        <v>0</v>
      </c>
    </row>
    <row r="3722" spans="1:31" x14ac:dyDescent="0.25">
      <c r="A3722" s="6" t="s">
        <v>86</v>
      </c>
      <c r="B3722" s="3" t="s">
        <v>270</v>
      </c>
      <c r="C3722" s="3" t="s">
        <v>5751</v>
      </c>
      <c r="D3722" s="4">
        <v>44369</v>
      </c>
      <c r="E3722" s="4">
        <v>44369</v>
      </c>
      <c r="F3722" s="4">
        <v>44373</v>
      </c>
      <c r="G3722" s="3" t="s">
        <v>211</v>
      </c>
      <c r="H3722" s="3" t="s">
        <v>90</v>
      </c>
      <c r="I3722" s="5">
        <v>195</v>
      </c>
      <c r="J3722" s="3" t="s">
        <v>91</v>
      </c>
      <c r="K3722" s="3" t="s">
        <v>90</v>
      </c>
      <c r="L3722" s="5">
        <v>195</v>
      </c>
      <c r="M3722" s="5">
        <v>2.2999999999999998</v>
      </c>
      <c r="N3722" s="41" t="str">
        <f>IF(M3722="","",IF(M3722&lt;0,-M3722&amp;"_"&amp;COUNTIF(M$2:M3722,M3722),M3722&amp;"_"&amp;COUNTIF(M$2:M3722,M3722)))</f>
        <v>2.3_3</v>
      </c>
      <c r="O3722" s="42" t="str">
        <f t="shared" si="58"/>
        <v/>
      </c>
      <c r="P3722" s="3" t="s">
        <v>5752</v>
      </c>
      <c r="Q3722" s="3" t="s">
        <v>5753</v>
      </c>
      <c r="R3722" s="3" t="s">
        <v>411</v>
      </c>
      <c r="S3722" s="3" t="s">
        <v>86</v>
      </c>
      <c r="T3722" s="3" t="s">
        <v>95</v>
      </c>
      <c r="U3722" s="3" t="s">
        <v>329</v>
      </c>
      <c r="V3722" s="3" t="s">
        <v>86</v>
      </c>
      <c r="W3722" s="3" t="s">
        <v>86</v>
      </c>
      <c r="X3722" s="3" t="s">
        <v>86</v>
      </c>
      <c r="Y3722" s="3" t="s">
        <v>97</v>
      </c>
      <c r="Z3722" s="3" t="s">
        <v>86</v>
      </c>
      <c r="AA3722" s="4"/>
      <c r="AB3722" s="3" t="s">
        <v>86</v>
      </c>
      <c r="AC3722" s="3" t="s">
        <v>86</v>
      </c>
      <c r="AD3722" s="3" t="s">
        <v>86</v>
      </c>
      <c r="AE3722" s="5">
        <v>0</v>
      </c>
    </row>
    <row r="3723" spans="1:31" x14ac:dyDescent="0.25">
      <c r="A3723" s="6" t="s">
        <v>86</v>
      </c>
      <c r="B3723" s="3" t="s">
        <v>270</v>
      </c>
      <c r="C3723" s="3" t="s">
        <v>5751</v>
      </c>
      <c r="D3723" s="4">
        <v>44369</v>
      </c>
      <c r="E3723" s="4">
        <v>44369</v>
      </c>
      <c r="F3723" s="4">
        <v>44373</v>
      </c>
      <c r="G3723" s="3" t="s">
        <v>211</v>
      </c>
      <c r="H3723" s="3" t="s">
        <v>90</v>
      </c>
      <c r="I3723" s="5">
        <v>150</v>
      </c>
      <c r="J3723" s="3" t="s">
        <v>91</v>
      </c>
      <c r="K3723" s="3" t="s">
        <v>90</v>
      </c>
      <c r="L3723" s="5">
        <v>150</v>
      </c>
      <c r="M3723" s="5">
        <v>1.77</v>
      </c>
      <c r="N3723" s="41" t="str">
        <f>IF(M3723="","",IF(M3723&lt;0,-M3723&amp;"_"&amp;COUNTIF(M$2:M3723,M3723),M3723&amp;"_"&amp;COUNTIF(M$2:M3723,M3723)))</f>
        <v>1.77_28</v>
      </c>
      <c r="O3723" s="42" t="str">
        <f t="shared" si="58"/>
        <v/>
      </c>
      <c r="P3723" s="3" t="s">
        <v>5752</v>
      </c>
      <c r="Q3723" s="3" t="s">
        <v>5753</v>
      </c>
      <c r="R3723" s="3" t="s">
        <v>517</v>
      </c>
      <c r="S3723" s="3" t="s">
        <v>86</v>
      </c>
      <c r="T3723" s="3" t="s">
        <v>95</v>
      </c>
      <c r="U3723" s="3" t="s">
        <v>329</v>
      </c>
      <c r="V3723" s="3" t="s">
        <v>86</v>
      </c>
      <c r="W3723" s="3" t="s">
        <v>86</v>
      </c>
      <c r="X3723" s="3" t="s">
        <v>86</v>
      </c>
      <c r="Y3723" s="3" t="s">
        <v>97</v>
      </c>
      <c r="Z3723" s="3" t="s">
        <v>86</v>
      </c>
      <c r="AA3723" s="4"/>
      <c r="AB3723" s="3" t="s">
        <v>86</v>
      </c>
      <c r="AC3723" s="3" t="s">
        <v>86</v>
      </c>
      <c r="AD3723" s="3" t="s">
        <v>86</v>
      </c>
      <c r="AE3723" s="5">
        <v>0</v>
      </c>
    </row>
    <row r="3724" spans="1:31" x14ac:dyDescent="0.25">
      <c r="A3724" s="6" t="s">
        <v>86</v>
      </c>
      <c r="B3724" s="3" t="s">
        <v>270</v>
      </c>
      <c r="C3724" s="3" t="s">
        <v>5751</v>
      </c>
      <c r="D3724" s="4">
        <v>44369</v>
      </c>
      <c r="E3724" s="4">
        <v>44369</v>
      </c>
      <c r="F3724" s="4">
        <v>44373</v>
      </c>
      <c r="G3724" s="3" t="s">
        <v>211</v>
      </c>
      <c r="H3724" s="3" t="s">
        <v>90</v>
      </c>
      <c r="I3724" s="5">
        <v>150</v>
      </c>
      <c r="J3724" s="3" t="s">
        <v>91</v>
      </c>
      <c r="K3724" s="3" t="s">
        <v>90</v>
      </c>
      <c r="L3724" s="5">
        <v>150</v>
      </c>
      <c r="M3724" s="5">
        <v>1.77</v>
      </c>
      <c r="N3724" s="41" t="str">
        <f>IF(M3724="","",IF(M3724&lt;0,-M3724&amp;"_"&amp;COUNTIF(M$2:M3724,M3724),M3724&amp;"_"&amp;COUNTIF(M$2:M3724,M3724)))</f>
        <v>1.77_29</v>
      </c>
      <c r="O3724" s="42" t="str">
        <f t="shared" si="58"/>
        <v/>
      </c>
      <c r="P3724" s="3" t="s">
        <v>5752</v>
      </c>
      <c r="Q3724" s="3" t="s">
        <v>5753</v>
      </c>
      <c r="R3724" s="3" t="s">
        <v>370</v>
      </c>
      <c r="S3724" s="3" t="s">
        <v>86</v>
      </c>
      <c r="T3724" s="3" t="s">
        <v>95</v>
      </c>
      <c r="U3724" s="3" t="s">
        <v>329</v>
      </c>
      <c r="V3724" s="3" t="s">
        <v>86</v>
      </c>
      <c r="W3724" s="3" t="s">
        <v>86</v>
      </c>
      <c r="X3724" s="3" t="s">
        <v>86</v>
      </c>
      <c r="Y3724" s="3" t="s">
        <v>97</v>
      </c>
      <c r="Z3724" s="3" t="s">
        <v>86</v>
      </c>
      <c r="AA3724" s="4"/>
      <c r="AB3724" s="3" t="s">
        <v>86</v>
      </c>
      <c r="AC3724" s="3" t="s">
        <v>86</v>
      </c>
      <c r="AD3724" s="3" t="s">
        <v>86</v>
      </c>
      <c r="AE3724" s="5">
        <v>0</v>
      </c>
    </row>
    <row r="3725" spans="1:31" x14ac:dyDescent="0.25">
      <c r="A3725" s="6" t="s">
        <v>86</v>
      </c>
      <c r="B3725" s="3" t="s">
        <v>270</v>
      </c>
      <c r="C3725" s="3" t="s">
        <v>5751</v>
      </c>
      <c r="D3725" s="4">
        <v>44369</v>
      </c>
      <c r="E3725" s="4">
        <v>44369</v>
      </c>
      <c r="F3725" s="4">
        <v>44373</v>
      </c>
      <c r="G3725" s="3" t="s">
        <v>211</v>
      </c>
      <c r="H3725" s="3" t="s">
        <v>90</v>
      </c>
      <c r="I3725" s="5">
        <v>1680</v>
      </c>
      <c r="J3725" s="3" t="s">
        <v>91</v>
      </c>
      <c r="K3725" s="3" t="s">
        <v>90</v>
      </c>
      <c r="L3725" s="5">
        <v>1680</v>
      </c>
      <c r="M3725" s="5">
        <v>19.78</v>
      </c>
      <c r="N3725" s="41" t="str">
        <f>IF(M3725="","",IF(M3725&lt;0,-M3725&amp;"_"&amp;COUNTIF(M$2:M3725,M3725),M3725&amp;"_"&amp;COUNTIF(M$2:M3725,M3725)))</f>
        <v>19.78_10</v>
      </c>
      <c r="O3725" s="42" t="str">
        <f t="shared" si="58"/>
        <v/>
      </c>
      <c r="P3725" s="3" t="s">
        <v>5752</v>
      </c>
      <c r="Q3725" s="3" t="s">
        <v>5753</v>
      </c>
      <c r="R3725" s="3" t="s">
        <v>371</v>
      </c>
      <c r="S3725" s="3" t="s">
        <v>86</v>
      </c>
      <c r="T3725" s="3" t="s">
        <v>95</v>
      </c>
      <c r="U3725" s="3" t="s">
        <v>329</v>
      </c>
      <c r="V3725" s="3" t="s">
        <v>86</v>
      </c>
      <c r="W3725" s="3" t="s">
        <v>86</v>
      </c>
      <c r="X3725" s="3" t="s">
        <v>86</v>
      </c>
      <c r="Y3725" s="3" t="s">
        <v>97</v>
      </c>
      <c r="Z3725" s="3" t="s">
        <v>86</v>
      </c>
      <c r="AA3725" s="4"/>
      <c r="AB3725" s="3" t="s">
        <v>86</v>
      </c>
      <c r="AC3725" s="3" t="s">
        <v>86</v>
      </c>
      <c r="AD3725" s="3" t="s">
        <v>86</v>
      </c>
      <c r="AE3725" s="5">
        <v>0</v>
      </c>
    </row>
    <row r="3726" spans="1:31" x14ac:dyDescent="0.25">
      <c r="A3726" s="6" t="s">
        <v>86</v>
      </c>
      <c r="B3726" s="3" t="s">
        <v>270</v>
      </c>
      <c r="C3726" s="3" t="s">
        <v>5751</v>
      </c>
      <c r="D3726" s="4">
        <v>44369</v>
      </c>
      <c r="E3726" s="4">
        <v>44369</v>
      </c>
      <c r="F3726" s="4">
        <v>44373</v>
      </c>
      <c r="G3726" s="3" t="s">
        <v>211</v>
      </c>
      <c r="H3726" s="3" t="s">
        <v>90</v>
      </c>
      <c r="I3726" s="5">
        <v>310</v>
      </c>
      <c r="J3726" s="3" t="s">
        <v>91</v>
      </c>
      <c r="K3726" s="3" t="s">
        <v>90</v>
      </c>
      <c r="L3726" s="5">
        <v>310</v>
      </c>
      <c r="M3726" s="5">
        <v>3.65</v>
      </c>
      <c r="N3726" s="41" t="str">
        <f>IF(M3726="","",IF(M3726&lt;0,-M3726&amp;"_"&amp;COUNTIF(M$2:M3726,M3726),M3726&amp;"_"&amp;COUNTIF(M$2:M3726,M3726)))</f>
        <v>3.65_6</v>
      </c>
      <c r="O3726" s="42" t="str">
        <f t="shared" si="58"/>
        <v/>
      </c>
      <c r="P3726" s="3" t="s">
        <v>5752</v>
      </c>
      <c r="Q3726" s="3" t="s">
        <v>5753</v>
      </c>
      <c r="R3726" s="3" t="s">
        <v>365</v>
      </c>
      <c r="S3726" s="3" t="s">
        <v>86</v>
      </c>
      <c r="T3726" s="3" t="s">
        <v>95</v>
      </c>
      <c r="U3726" s="3" t="s">
        <v>329</v>
      </c>
      <c r="V3726" s="3" t="s">
        <v>86</v>
      </c>
      <c r="W3726" s="3" t="s">
        <v>86</v>
      </c>
      <c r="X3726" s="3" t="s">
        <v>86</v>
      </c>
      <c r="Y3726" s="3" t="s">
        <v>97</v>
      </c>
      <c r="Z3726" s="3" t="s">
        <v>86</v>
      </c>
      <c r="AA3726" s="4"/>
      <c r="AB3726" s="3" t="s">
        <v>86</v>
      </c>
      <c r="AC3726" s="3" t="s">
        <v>86</v>
      </c>
      <c r="AD3726" s="3" t="s">
        <v>86</v>
      </c>
      <c r="AE3726" s="5">
        <v>0</v>
      </c>
    </row>
    <row r="3727" spans="1:31" x14ac:dyDescent="0.25">
      <c r="A3727" s="6" t="s">
        <v>86</v>
      </c>
      <c r="B3727" s="3" t="s">
        <v>270</v>
      </c>
      <c r="C3727" s="3" t="s">
        <v>5751</v>
      </c>
      <c r="D3727" s="4">
        <v>44369</v>
      </c>
      <c r="E3727" s="4">
        <v>44369</v>
      </c>
      <c r="F3727" s="4">
        <v>44373</v>
      </c>
      <c r="G3727" s="3" t="s">
        <v>211</v>
      </c>
      <c r="H3727" s="3" t="s">
        <v>90</v>
      </c>
      <c r="I3727" s="5">
        <v>1500</v>
      </c>
      <c r="J3727" s="3" t="s">
        <v>91</v>
      </c>
      <c r="K3727" s="3" t="s">
        <v>90</v>
      </c>
      <c r="L3727" s="5">
        <v>1500</v>
      </c>
      <c r="M3727" s="5">
        <v>17.66</v>
      </c>
      <c r="N3727" s="41" t="str">
        <f>IF(M3727="","",IF(M3727&lt;0,-M3727&amp;"_"&amp;COUNTIF(M$2:M3727,M3727),M3727&amp;"_"&amp;COUNTIF(M$2:M3727,M3727)))</f>
        <v>17.66_18</v>
      </c>
      <c r="O3727" s="42" t="str">
        <f t="shared" si="58"/>
        <v/>
      </c>
      <c r="P3727" s="3" t="s">
        <v>5752</v>
      </c>
      <c r="Q3727" s="3" t="s">
        <v>5753</v>
      </c>
      <c r="R3727" s="3" t="s">
        <v>372</v>
      </c>
      <c r="S3727" s="3" t="s">
        <v>86</v>
      </c>
      <c r="T3727" s="3" t="s">
        <v>95</v>
      </c>
      <c r="U3727" s="3" t="s">
        <v>329</v>
      </c>
      <c r="V3727" s="3" t="s">
        <v>86</v>
      </c>
      <c r="W3727" s="3" t="s">
        <v>86</v>
      </c>
      <c r="X3727" s="3" t="s">
        <v>86</v>
      </c>
      <c r="Y3727" s="3" t="s">
        <v>97</v>
      </c>
      <c r="Z3727" s="3" t="s">
        <v>86</v>
      </c>
      <c r="AA3727" s="4"/>
      <c r="AB3727" s="3" t="s">
        <v>86</v>
      </c>
      <c r="AC3727" s="3" t="s">
        <v>86</v>
      </c>
      <c r="AD3727" s="3" t="s">
        <v>86</v>
      </c>
      <c r="AE3727" s="5">
        <v>0</v>
      </c>
    </row>
    <row r="3728" spans="1:31" x14ac:dyDescent="0.25">
      <c r="A3728" s="6" t="s">
        <v>86</v>
      </c>
      <c r="B3728" s="3" t="s">
        <v>270</v>
      </c>
      <c r="C3728" s="3" t="s">
        <v>5751</v>
      </c>
      <c r="D3728" s="4">
        <v>44369</v>
      </c>
      <c r="E3728" s="4">
        <v>44369</v>
      </c>
      <c r="F3728" s="4">
        <v>44373</v>
      </c>
      <c r="G3728" s="3" t="s">
        <v>211</v>
      </c>
      <c r="H3728" s="3" t="s">
        <v>90</v>
      </c>
      <c r="I3728" s="5">
        <v>100</v>
      </c>
      <c r="J3728" s="3" t="s">
        <v>91</v>
      </c>
      <c r="K3728" s="3" t="s">
        <v>90</v>
      </c>
      <c r="L3728" s="5">
        <v>100</v>
      </c>
      <c r="M3728" s="5">
        <v>1.18</v>
      </c>
      <c r="N3728" s="41" t="str">
        <f>IF(M3728="","",IF(M3728&lt;0,-M3728&amp;"_"&amp;COUNTIF(M$2:M3728,M3728),M3728&amp;"_"&amp;COUNTIF(M$2:M3728,M3728)))</f>
        <v>1.18_33</v>
      </c>
      <c r="O3728" s="42" t="str">
        <f t="shared" si="58"/>
        <v/>
      </c>
      <c r="P3728" s="3" t="s">
        <v>5752</v>
      </c>
      <c r="Q3728" s="3" t="s">
        <v>5753</v>
      </c>
      <c r="R3728" s="3" t="s">
        <v>373</v>
      </c>
      <c r="S3728" s="3" t="s">
        <v>86</v>
      </c>
      <c r="T3728" s="3" t="s">
        <v>95</v>
      </c>
      <c r="U3728" s="3" t="s">
        <v>329</v>
      </c>
      <c r="V3728" s="3" t="s">
        <v>86</v>
      </c>
      <c r="W3728" s="3" t="s">
        <v>86</v>
      </c>
      <c r="X3728" s="3" t="s">
        <v>86</v>
      </c>
      <c r="Y3728" s="3" t="s">
        <v>97</v>
      </c>
      <c r="Z3728" s="3" t="s">
        <v>86</v>
      </c>
      <c r="AA3728" s="4"/>
      <c r="AB3728" s="3" t="s">
        <v>86</v>
      </c>
      <c r="AC3728" s="3" t="s">
        <v>86</v>
      </c>
      <c r="AD3728" s="3" t="s">
        <v>86</v>
      </c>
      <c r="AE3728" s="5">
        <v>0</v>
      </c>
    </row>
    <row r="3729" spans="1:31" x14ac:dyDescent="0.25">
      <c r="A3729" s="6" t="s">
        <v>86</v>
      </c>
      <c r="B3729" s="3" t="s">
        <v>270</v>
      </c>
      <c r="C3729" s="3" t="s">
        <v>5751</v>
      </c>
      <c r="D3729" s="4">
        <v>44369</v>
      </c>
      <c r="E3729" s="4">
        <v>44369</v>
      </c>
      <c r="F3729" s="4">
        <v>44373</v>
      </c>
      <c r="G3729" s="3" t="s">
        <v>211</v>
      </c>
      <c r="H3729" s="3" t="s">
        <v>90</v>
      </c>
      <c r="I3729" s="5">
        <v>2880</v>
      </c>
      <c r="J3729" s="3" t="s">
        <v>91</v>
      </c>
      <c r="K3729" s="3" t="s">
        <v>90</v>
      </c>
      <c r="L3729" s="5">
        <v>2880</v>
      </c>
      <c r="M3729" s="5">
        <v>33.9</v>
      </c>
      <c r="N3729" s="41" t="str">
        <f>IF(M3729="","",IF(M3729&lt;0,-M3729&amp;"_"&amp;COUNTIF(M$2:M3729,M3729),M3729&amp;"_"&amp;COUNTIF(M$2:M3729,M3729)))</f>
        <v>33.9_22</v>
      </c>
      <c r="O3729" s="42" t="str">
        <f t="shared" si="58"/>
        <v/>
      </c>
      <c r="P3729" s="3" t="s">
        <v>5752</v>
      </c>
      <c r="Q3729" s="3" t="s">
        <v>5753</v>
      </c>
      <c r="R3729" s="3" t="s">
        <v>374</v>
      </c>
      <c r="S3729" s="3" t="s">
        <v>86</v>
      </c>
      <c r="T3729" s="3" t="s">
        <v>95</v>
      </c>
      <c r="U3729" s="3" t="s">
        <v>329</v>
      </c>
      <c r="V3729" s="3" t="s">
        <v>86</v>
      </c>
      <c r="W3729" s="3" t="s">
        <v>86</v>
      </c>
      <c r="X3729" s="3" t="s">
        <v>86</v>
      </c>
      <c r="Y3729" s="3" t="s">
        <v>97</v>
      </c>
      <c r="Z3729" s="3" t="s">
        <v>86</v>
      </c>
      <c r="AA3729" s="4"/>
      <c r="AB3729" s="3" t="s">
        <v>86</v>
      </c>
      <c r="AC3729" s="3" t="s">
        <v>86</v>
      </c>
      <c r="AD3729" s="3" t="s">
        <v>86</v>
      </c>
      <c r="AE3729" s="5">
        <v>0</v>
      </c>
    </row>
    <row r="3730" spans="1:31" x14ac:dyDescent="0.25">
      <c r="A3730" s="6" t="s">
        <v>86</v>
      </c>
      <c r="B3730" s="3" t="s">
        <v>270</v>
      </c>
      <c r="C3730" s="3" t="s">
        <v>5751</v>
      </c>
      <c r="D3730" s="4">
        <v>44369</v>
      </c>
      <c r="E3730" s="4">
        <v>44369</v>
      </c>
      <c r="F3730" s="4">
        <v>44373</v>
      </c>
      <c r="G3730" s="3" t="s">
        <v>211</v>
      </c>
      <c r="H3730" s="3" t="s">
        <v>90</v>
      </c>
      <c r="I3730" s="5">
        <v>160</v>
      </c>
      <c r="J3730" s="3" t="s">
        <v>91</v>
      </c>
      <c r="K3730" s="3" t="s">
        <v>90</v>
      </c>
      <c r="L3730" s="5">
        <v>160</v>
      </c>
      <c r="M3730" s="5">
        <v>1.88</v>
      </c>
      <c r="N3730" s="41" t="str">
        <f>IF(M3730="","",IF(M3730&lt;0,-M3730&amp;"_"&amp;COUNTIF(M$2:M3730,M3730),M3730&amp;"_"&amp;COUNTIF(M$2:M3730,M3730)))</f>
        <v>1.88_7</v>
      </c>
      <c r="O3730" s="42" t="str">
        <f t="shared" si="58"/>
        <v/>
      </c>
      <c r="P3730" s="3" t="s">
        <v>5752</v>
      </c>
      <c r="Q3730" s="3" t="s">
        <v>5753</v>
      </c>
      <c r="R3730" s="3" t="s">
        <v>553</v>
      </c>
      <c r="S3730" s="3" t="s">
        <v>86</v>
      </c>
      <c r="T3730" s="3" t="s">
        <v>95</v>
      </c>
      <c r="U3730" s="3" t="s">
        <v>329</v>
      </c>
      <c r="V3730" s="3" t="s">
        <v>86</v>
      </c>
      <c r="W3730" s="3" t="s">
        <v>86</v>
      </c>
      <c r="X3730" s="3" t="s">
        <v>86</v>
      </c>
      <c r="Y3730" s="3" t="s">
        <v>97</v>
      </c>
      <c r="Z3730" s="3" t="s">
        <v>86</v>
      </c>
      <c r="AA3730" s="4"/>
      <c r="AB3730" s="3" t="s">
        <v>86</v>
      </c>
      <c r="AC3730" s="3" t="s">
        <v>86</v>
      </c>
      <c r="AD3730" s="3" t="s">
        <v>86</v>
      </c>
      <c r="AE3730" s="5">
        <v>0</v>
      </c>
    </row>
    <row r="3731" spans="1:31" x14ac:dyDescent="0.25">
      <c r="A3731" s="6" t="s">
        <v>86</v>
      </c>
      <c r="B3731" s="3" t="s">
        <v>270</v>
      </c>
      <c r="C3731" s="3" t="s">
        <v>5751</v>
      </c>
      <c r="D3731" s="4">
        <v>44369</v>
      </c>
      <c r="E3731" s="4">
        <v>44369</v>
      </c>
      <c r="F3731" s="4">
        <v>44373</v>
      </c>
      <c r="G3731" s="3" t="s">
        <v>211</v>
      </c>
      <c r="H3731" s="3" t="s">
        <v>90</v>
      </c>
      <c r="I3731" s="5">
        <v>150</v>
      </c>
      <c r="J3731" s="3" t="s">
        <v>91</v>
      </c>
      <c r="K3731" s="3" t="s">
        <v>90</v>
      </c>
      <c r="L3731" s="5">
        <v>150</v>
      </c>
      <c r="M3731" s="5">
        <v>1.77</v>
      </c>
      <c r="N3731" s="41" t="str">
        <f>IF(M3731="","",IF(M3731&lt;0,-M3731&amp;"_"&amp;COUNTIF(M$2:M3731,M3731),M3731&amp;"_"&amp;COUNTIF(M$2:M3731,M3731)))</f>
        <v>1.77_30</v>
      </c>
      <c r="O3731" s="42" t="str">
        <f t="shared" si="58"/>
        <v/>
      </c>
      <c r="P3731" s="3" t="s">
        <v>5752</v>
      </c>
      <c r="Q3731" s="3" t="s">
        <v>5753</v>
      </c>
      <c r="R3731" s="3" t="s">
        <v>376</v>
      </c>
      <c r="S3731" s="3" t="s">
        <v>86</v>
      </c>
      <c r="T3731" s="3" t="s">
        <v>95</v>
      </c>
      <c r="U3731" s="3" t="s">
        <v>329</v>
      </c>
      <c r="V3731" s="3" t="s">
        <v>86</v>
      </c>
      <c r="W3731" s="3" t="s">
        <v>86</v>
      </c>
      <c r="X3731" s="3" t="s">
        <v>86</v>
      </c>
      <c r="Y3731" s="3" t="s">
        <v>97</v>
      </c>
      <c r="Z3731" s="3" t="s">
        <v>86</v>
      </c>
      <c r="AA3731" s="4"/>
      <c r="AB3731" s="3" t="s">
        <v>86</v>
      </c>
      <c r="AC3731" s="3" t="s">
        <v>86</v>
      </c>
      <c r="AD3731" s="3" t="s">
        <v>86</v>
      </c>
      <c r="AE3731" s="5">
        <v>0</v>
      </c>
    </row>
    <row r="3732" spans="1:31" x14ac:dyDescent="0.25">
      <c r="A3732" s="6" t="s">
        <v>86</v>
      </c>
      <c r="B3732" s="3" t="s">
        <v>270</v>
      </c>
      <c r="C3732" s="3" t="s">
        <v>5751</v>
      </c>
      <c r="D3732" s="4">
        <v>44369</v>
      </c>
      <c r="E3732" s="4">
        <v>44369</v>
      </c>
      <c r="F3732" s="4">
        <v>44373</v>
      </c>
      <c r="G3732" s="3" t="s">
        <v>211</v>
      </c>
      <c r="H3732" s="3" t="s">
        <v>90</v>
      </c>
      <c r="I3732" s="5">
        <v>30</v>
      </c>
      <c r="J3732" s="3" t="s">
        <v>91</v>
      </c>
      <c r="K3732" s="3" t="s">
        <v>90</v>
      </c>
      <c r="L3732" s="5">
        <v>30</v>
      </c>
      <c r="M3732" s="5">
        <v>0.35</v>
      </c>
      <c r="N3732" s="41" t="str">
        <f>IF(M3732="","",IF(M3732&lt;0,-M3732&amp;"_"&amp;COUNTIF(M$2:M3732,M3732),M3732&amp;"_"&amp;COUNTIF(M$2:M3732,M3732)))</f>
        <v>0.35_12</v>
      </c>
      <c r="O3732" s="42" t="str">
        <f t="shared" si="58"/>
        <v/>
      </c>
      <c r="P3732" s="3" t="s">
        <v>5752</v>
      </c>
      <c r="Q3732" s="3" t="s">
        <v>5753</v>
      </c>
      <c r="R3732" s="3" t="s">
        <v>664</v>
      </c>
      <c r="S3732" s="3" t="s">
        <v>86</v>
      </c>
      <c r="T3732" s="3" t="s">
        <v>95</v>
      </c>
      <c r="U3732" s="3" t="s">
        <v>329</v>
      </c>
      <c r="V3732" s="3" t="s">
        <v>86</v>
      </c>
      <c r="W3732" s="3" t="s">
        <v>86</v>
      </c>
      <c r="X3732" s="3" t="s">
        <v>86</v>
      </c>
      <c r="Y3732" s="3" t="s">
        <v>97</v>
      </c>
      <c r="Z3732" s="3" t="s">
        <v>86</v>
      </c>
      <c r="AA3732" s="4"/>
      <c r="AB3732" s="3" t="s">
        <v>86</v>
      </c>
      <c r="AC3732" s="3" t="s">
        <v>86</v>
      </c>
      <c r="AD3732" s="3" t="s">
        <v>86</v>
      </c>
      <c r="AE3732" s="5">
        <v>0</v>
      </c>
    </row>
    <row r="3733" spans="1:31" x14ac:dyDescent="0.25">
      <c r="A3733" s="6" t="s">
        <v>86</v>
      </c>
      <c r="B3733" s="3" t="s">
        <v>270</v>
      </c>
      <c r="C3733" s="3" t="s">
        <v>5751</v>
      </c>
      <c r="D3733" s="4">
        <v>44369</v>
      </c>
      <c r="E3733" s="4">
        <v>44369</v>
      </c>
      <c r="F3733" s="4">
        <v>44373</v>
      </c>
      <c r="G3733" s="3" t="s">
        <v>211</v>
      </c>
      <c r="H3733" s="3" t="s">
        <v>90</v>
      </c>
      <c r="I3733" s="5">
        <v>275</v>
      </c>
      <c r="J3733" s="3" t="s">
        <v>91</v>
      </c>
      <c r="K3733" s="3" t="s">
        <v>90</v>
      </c>
      <c r="L3733" s="5">
        <v>275</v>
      </c>
      <c r="M3733" s="5">
        <v>3.24</v>
      </c>
      <c r="N3733" s="41" t="str">
        <f>IF(M3733="","",IF(M3733&lt;0,-M3733&amp;"_"&amp;COUNTIF(M$2:M3733,M3733),M3733&amp;"_"&amp;COUNTIF(M$2:M3733,M3733)))</f>
        <v>3.24_4</v>
      </c>
      <c r="O3733" s="42" t="str">
        <f t="shared" si="58"/>
        <v/>
      </c>
      <c r="P3733" s="3" t="s">
        <v>5752</v>
      </c>
      <c r="Q3733" s="3" t="s">
        <v>5753</v>
      </c>
      <c r="R3733" s="3" t="s">
        <v>5298</v>
      </c>
      <c r="S3733" s="3" t="s">
        <v>86</v>
      </c>
      <c r="T3733" s="3" t="s">
        <v>95</v>
      </c>
      <c r="U3733" s="3" t="s">
        <v>329</v>
      </c>
      <c r="V3733" s="3" t="s">
        <v>86</v>
      </c>
      <c r="W3733" s="3" t="s">
        <v>86</v>
      </c>
      <c r="X3733" s="3" t="s">
        <v>86</v>
      </c>
      <c r="Y3733" s="3" t="s">
        <v>97</v>
      </c>
      <c r="Z3733" s="3" t="s">
        <v>86</v>
      </c>
      <c r="AA3733" s="4"/>
      <c r="AB3733" s="3" t="s">
        <v>86</v>
      </c>
      <c r="AC3733" s="3" t="s">
        <v>86</v>
      </c>
      <c r="AD3733" s="3" t="s">
        <v>86</v>
      </c>
      <c r="AE3733" s="5">
        <v>0</v>
      </c>
    </row>
    <row r="3734" spans="1:31" x14ac:dyDescent="0.25">
      <c r="A3734" s="6" t="s">
        <v>86</v>
      </c>
      <c r="B3734" s="3" t="s">
        <v>270</v>
      </c>
      <c r="C3734" s="3" t="s">
        <v>5751</v>
      </c>
      <c r="D3734" s="4">
        <v>44369</v>
      </c>
      <c r="E3734" s="4">
        <v>44369</v>
      </c>
      <c r="F3734" s="4">
        <v>44373</v>
      </c>
      <c r="G3734" s="3" t="s">
        <v>211</v>
      </c>
      <c r="H3734" s="3" t="s">
        <v>90</v>
      </c>
      <c r="I3734" s="5">
        <v>100</v>
      </c>
      <c r="J3734" s="3" t="s">
        <v>91</v>
      </c>
      <c r="K3734" s="3" t="s">
        <v>90</v>
      </c>
      <c r="L3734" s="5">
        <v>100</v>
      </c>
      <c r="M3734" s="5">
        <v>1.18</v>
      </c>
      <c r="N3734" s="41" t="str">
        <f>IF(M3734="","",IF(M3734&lt;0,-M3734&amp;"_"&amp;COUNTIF(M$2:M3734,M3734),M3734&amp;"_"&amp;COUNTIF(M$2:M3734,M3734)))</f>
        <v>1.18_34</v>
      </c>
      <c r="O3734" s="42" t="str">
        <f t="shared" si="58"/>
        <v/>
      </c>
      <c r="P3734" s="3" t="s">
        <v>5752</v>
      </c>
      <c r="Q3734" s="3" t="s">
        <v>5753</v>
      </c>
      <c r="R3734" s="3" t="s">
        <v>5080</v>
      </c>
      <c r="S3734" s="3" t="s">
        <v>86</v>
      </c>
      <c r="T3734" s="3" t="s">
        <v>95</v>
      </c>
      <c r="U3734" s="3" t="s">
        <v>329</v>
      </c>
      <c r="V3734" s="3" t="s">
        <v>86</v>
      </c>
      <c r="W3734" s="3" t="s">
        <v>86</v>
      </c>
      <c r="X3734" s="3" t="s">
        <v>86</v>
      </c>
      <c r="Y3734" s="3" t="s">
        <v>97</v>
      </c>
      <c r="Z3734" s="3" t="s">
        <v>86</v>
      </c>
      <c r="AA3734" s="4"/>
      <c r="AB3734" s="3" t="s">
        <v>86</v>
      </c>
      <c r="AC3734" s="3" t="s">
        <v>86</v>
      </c>
      <c r="AD3734" s="3" t="s">
        <v>86</v>
      </c>
      <c r="AE3734" s="5">
        <v>0</v>
      </c>
    </row>
    <row r="3735" spans="1:31" x14ac:dyDescent="0.25">
      <c r="A3735" s="6" t="s">
        <v>86</v>
      </c>
      <c r="B3735" s="3" t="s">
        <v>270</v>
      </c>
      <c r="C3735" s="3" t="s">
        <v>5751</v>
      </c>
      <c r="D3735" s="4">
        <v>44369</v>
      </c>
      <c r="E3735" s="4">
        <v>44369</v>
      </c>
      <c r="F3735" s="4">
        <v>44373</v>
      </c>
      <c r="G3735" s="3" t="s">
        <v>211</v>
      </c>
      <c r="H3735" s="3" t="s">
        <v>90</v>
      </c>
      <c r="I3735" s="5">
        <v>2200</v>
      </c>
      <c r="J3735" s="3" t="s">
        <v>91</v>
      </c>
      <c r="K3735" s="3" t="s">
        <v>90</v>
      </c>
      <c r="L3735" s="5">
        <v>2200</v>
      </c>
      <c r="M3735" s="5">
        <v>25.9</v>
      </c>
      <c r="N3735" s="41" t="str">
        <f>IF(M3735="","",IF(M3735&lt;0,-M3735&amp;"_"&amp;COUNTIF(M$2:M3735,M3735),M3735&amp;"_"&amp;COUNTIF(M$2:M3735,M3735)))</f>
        <v>25.9_7</v>
      </c>
      <c r="O3735" s="42" t="str">
        <f t="shared" si="58"/>
        <v/>
      </c>
      <c r="P3735" s="3" t="s">
        <v>5752</v>
      </c>
      <c r="Q3735" s="3" t="s">
        <v>5753</v>
      </c>
      <c r="R3735" s="3" t="s">
        <v>377</v>
      </c>
      <c r="S3735" s="3" t="s">
        <v>86</v>
      </c>
      <c r="T3735" s="3" t="s">
        <v>95</v>
      </c>
      <c r="U3735" s="3" t="s">
        <v>329</v>
      </c>
      <c r="V3735" s="3" t="s">
        <v>86</v>
      </c>
      <c r="W3735" s="3" t="s">
        <v>86</v>
      </c>
      <c r="X3735" s="3" t="s">
        <v>86</v>
      </c>
      <c r="Y3735" s="3" t="s">
        <v>97</v>
      </c>
      <c r="Z3735" s="3" t="s">
        <v>86</v>
      </c>
      <c r="AA3735" s="4"/>
      <c r="AB3735" s="3" t="s">
        <v>86</v>
      </c>
      <c r="AC3735" s="3" t="s">
        <v>86</v>
      </c>
      <c r="AD3735" s="3" t="s">
        <v>86</v>
      </c>
      <c r="AE3735" s="5">
        <v>0</v>
      </c>
    </row>
    <row r="3736" spans="1:31" x14ac:dyDescent="0.25">
      <c r="A3736" s="6" t="s">
        <v>86</v>
      </c>
      <c r="B3736" s="3" t="s">
        <v>270</v>
      </c>
      <c r="C3736" s="3" t="s">
        <v>5751</v>
      </c>
      <c r="D3736" s="4">
        <v>44369</v>
      </c>
      <c r="E3736" s="4">
        <v>44369</v>
      </c>
      <c r="F3736" s="4">
        <v>44373</v>
      </c>
      <c r="G3736" s="3" t="s">
        <v>211</v>
      </c>
      <c r="H3736" s="3" t="s">
        <v>90</v>
      </c>
      <c r="I3736" s="5">
        <v>130</v>
      </c>
      <c r="J3736" s="3" t="s">
        <v>91</v>
      </c>
      <c r="K3736" s="3" t="s">
        <v>90</v>
      </c>
      <c r="L3736" s="5">
        <v>130</v>
      </c>
      <c r="M3736" s="5">
        <v>1.53</v>
      </c>
      <c r="N3736" s="41" t="str">
        <f>IF(M3736="","",IF(M3736&lt;0,-M3736&amp;"_"&amp;COUNTIF(M$2:M3736,M3736),M3736&amp;"_"&amp;COUNTIF(M$2:M3736,M3736)))</f>
        <v>1.53_9</v>
      </c>
      <c r="O3736" s="42" t="str">
        <f t="shared" si="58"/>
        <v/>
      </c>
      <c r="P3736" s="3" t="s">
        <v>5752</v>
      </c>
      <c r="Q3736" s="3" t="s">
        <v>5753</v>
      </c>
      <c r="R3736" s="3" t="s">
        <v>378</v>
      </c>
      <c r="S3736" s="3" t="s">
        <v>86</v>
      </c>
      <c r="T3736" s="3" t="s">
        <v>95</v>
      </c>
      <c r="U3736" s="3" t="s">
        <v>329</v>
      </c>
      <c r="V3736" s="3" t="s">
        <v>86</v>
      </c>
      <c r="W3736" s="3" t="s">
        <v>86</v>
      </c>
      <c r="X3736" s="3" t="s">
        <v>86</v>
      </c>
      <c r="Y3736" s="3" t="s">
        <v>97</v>
      </c>
      <c r="Z3736" s="3" t="s">
        <v>86</v>
      </c>
      <c r="AA3736" s="4"/>
      <c r="AB3736" s="3" t="s">
        <v>86</v>
      </c>
      <c r="AC3736" s="3" t="s">
        <v>86</v>
      </c>
      <c r="AD3736" s="3" t="s">
        <v>86</v>
      </c>
      <c r="AE3736" s="5">
        <v>0</v>
      </c>
    </row>
    <row r="3737" spans="1:31" x14ac:dyDescent="0.25">
      <c r="A3737" s="6" t="s">
        <v>86</v>
      </c>
      <c r="B3737" s="3" t="s">
        <v>270</v>
      </c>
      <c r="C3737" s="3" t="s">
        <v>5751</v>
      </c>
      <c r="D3737" s="4">
        <v>44369</v>
      </c>
      <c r="E3737" s="4">
        <v>44369</v>
      </c>
      <c r="F3737" s="4">
        <v>44373</v>
      </c>
      <c r="G3737" s="3" t="s">
        <v>211</v>
      </c>
      <c r="H3737" s="3" t="s">
        <v>90</v>
      </c>
      <c r="I3737" s="5">
        <v>130</v>
      </c>
      <c r="J3737" s="3" t="s">
        <v>91</v>
      </c>
      <c r="K3737" s="3" t="s">
        <v>90</v>
      </c>
      <c r="L3737" s="5">
        <v>130</v>
      </c>
      <c r="M3737" s="5">
        <v>1.53</v>
      </c>
      <c r="N3737" s="41" t="str">
        <f>IF(M3737="","",IF(M3737&lt;0,-M3737&amp;"_"&amp;COUNTIF(M$2:M3737,M3737),M3737&amp;"_"&amp;COUNTIF(M$2:M3737,M3737)))</f>
        <v>1.53_10</v>
      </c>
      <c r="O3737" s="42" t="str">
        <f t="shared" si="58"/>
        <v/>
      </c>
      <c r="P3737" s="3" t="s">
        <v>5752</v>
      </c>
      <c r="Q3737" s="3" t="s">
        <v>5753</v>
      </c>
      <c r="R3737" s="3" t="s">
        <v>380</v>
      </c>
      <c r="S3737" s="3" t="s">
        <v>86</v>
      </c>
      <c r="T3737" s="3" t="s">
        <v>95</v>
      </c>
      <c r="U3737" s="3" t="s">
        <v>329</v>
      </c>
      <c r="V3737" s="3" t="s">
        <v>86</v>
      </c>
      <c r="W3737" s="3" t="s">
        <v>86</v>
      </c>
      <c r="X3737" s="3" t="s">
        <v>86</v>
      </c>
      <c r="Y3737" s="3" t="s">
        <v>97</v>
      </c>
      <c r="Z3737" s="3" t="s">
        <v>86</v>
      </c>
      <c r="AA3737" s="4"/>
      <c r="AB3737" s="3" t="s">
        <v>86</v>
      </c>
      <c r="AC3737" s="3" t="s">
        <v>86</v>
      </c>
      <c r="AD3737" s="3" t="s">
        <v>86</v>
      </c>
      <c r="AE3737" s="5">
        <v>0</v>
      </c>
    </row>
    <row r="3738" spans="1:31" x14ac:dyDescent="0.25">
      <c r="A3738" s="6" t="s">
        <v>86</v>
      </c>
      <c r="B3738" s="3" t="s">
        <v>270</v>
      </c>
      <c r="C3738" s="3" t="s">
        <v>5751</v>
      </c>
      <c r="D3738" s="4">
        <v>44369</v>
      </c>
      <c r="E3738" s="4">
        <v>44369</v>
      </c>
      <c r="F3738" s="4">
        <v>44373</v>
      </c>
      <c r="G3738" s="3" t="s">
        <v>211</v>
      </c>
      <c r="H3738" s="3" t="s">
        <v>90</v>
      </c>
      <c r="I3738" s="5">
        <v>150</v>
      </c>
      <c r="J3738" s="3" t="s">
        <v>91</v>
      </c>
      <c r="K3738" s="3" t="s">
        <v>90</v>
      </c>
      <c r="L3738" s="5">
        <v>150</v>
      </c>
      <c r="M3738" s="5">
        <v>1.77</v>
      </c>
      <c r="N3738" s="41" t="str">
        <f>IF(M3738="","",IF(M3738&lt;0,-M3738&amp;"_"&amp;COUNTIF(M$2:M3738,M3738),M3738&amp;"_"&amp;COUNTIF(M$2:M3738,M3738)))</f>
        <v>1.77_31</v>
      </c>
      <c r="O3738" s="42" t="str">
        <f t="shared" si="58"/>
        <v/>
      </c>
      <c r="P3738" s="3" t="s">
        <v>5752</v>
      </c>
      <c r="Q3738" s="3" t="s">
        <v>5753</v>
      </c>
      <c r="R3738" s="3" t="s">
        <v>379</v>
      </c>
      <c r="S3738" s="3" t="s">
        <v>86</v>
      </c>
      <c r="T3738" s="3" t="s">
        <v>95</v>
      </c>
      <c r="U3738" s="3" t="s">
        <v>329</v>
      </c>
      <c r="V3738" s="3" t="s">
        <v>86</v>
      </c>
      <c r="W3738" s="3" t="s">
        <v>86</v>
      </c>
      <c r="X3738" s="3" t="s">
        <v>86</v>
      </c>
      <c r="Y3738" s="3" t="s">
        <v>97</v>
      </c>
      <c r="Z3738" s="3" t="s">
        <v>86</v>
      </c>
      <c r="AA3738" s="4"/>
      <c r="AB3738" s="3" t="s">
        <v>86</v>
      </c>
      <c r="AC3738" s="3" t="s">
        <v>86</v>
      </c>
      <c r="AD3738" s="3" t="s">
        <v>86</v>
      </c>
      <c r="AE3738" s="5">
        <v>0</v>
      </c>
    </row>
    <row r="3739" spans="1:31" x14ac:dyDescent="0.25">
      <c r="A3739" s="6" t="s">
        <v>86</v>
      </c>
      <c r="B3739" s="3" t="s">
        <v>270</v>
      </c>
      <c r="C3739" s="3" t="s">
        <v>5751</v>
      </c>
      <c r="D3739" s="4">
        <v>44369</v>
      </c>
      <c r="E3739" s="4">
        <v>44369</v>
      </c>
      <c r="F3739" s="4">
        <v>44373</v>
      </c>
      <c r="G3739" s="3" t="s">
        <v>211</v>
      </c>
      <c r="H3739" s="3" t="s">
        <v>90</v>
      </c>
      <c r="I3739" s="5">
        <v>325</v>
      </c>
      <c r="J3739" s="3" t="s">
        <v>91</v>
      </c>
      <c r="K3739" s="3" t="s">
        <v>90</v>
      </c>
      <c r="L3739" s="5">
        <v>325</v>
      </c>
      <c r="M3739" s="5">
        <v>3.83</v>
      </c>
      <c r="N3739" s="41" t="str">
        <f>IF(M3739="","",IF(M3739&lt;0,-M3739&amp;"_"&amp;COUNTIF(M$2:M3739,M3739),M3739&amp;"_"&amp;COUNTIF(M$2:M3739,M3739)))</f>
        <v>3.83_6</v>
      </c>
      <c r="O3739" s="42" t="str">
        <f t="shared" si="58"/>
        <v/>
      </c>
      <c r="P3739" s="3" t="s">
        <v>5752</v>
      </c>
      <c r="Q3739" s="3" t="s">
        <v>5753</v>
      </c>
      <c r="R3739" s="3" t="s">
        <v>415</v>
      </c>
      <c r="S3739" s="3" t="s">
        <v>86</v>
      </c>
      <c r="T3739" s="3" t="s">
        <v>95</v>
      </c>
      <c r="U3739" s="3" t="s">
        <v>329</v>
      </c>
      <c r="V3739" s="3" t="s">
        <v>86</v>
      </c>
      <c r="W3739" s="3" t="s">
        <v>86</v>
      </c>
      <c r="X3739" s="3" t="s">
        <v>86</v>
      </c>
      <c r="Y3739" s="3" t="s">
        <v>97</v>
      </c>
      <c r="Z3739" s="3" t="s">
        <v>86</v>
      </c>
      <c r="AA3739" s="4"/>
      <c r="AB3739" s="3" t="s">
        <v>86</v>
      </c>
      <c r="AC3739" s="3" t="s">
        <v>86</v>
      </c>
      <c r="AD3739" s="3" t="s">
        <v>86</v>
      </c>
      <c r="AE3739" s="5">
        <v>0</v>
      </c>
    </row>
    <row r="3740" spans="1:31" x14ac:dyDescent="0.25">
      <c r="A3740" s="6" t="s">
        <v>86</v>
      </c>
      <c r="B3740" s="3" t="s">
        <v>270</v>
      </c>
      <c r="C3740" s="3" t="s">
        <v>5751</v>
      </c>
      <c r="D3740" s="4">
        <v>44369</v>
      </c>
      <c r="E3740" s="4">
        <v>44369</v>
      </c>
      <c r="F3740" s="4">
        <v>44373</v>
      </c>
      <c r="G3740" s="3" t="s">
        <v>211</v>
      </c>
      <c r="H3740" s="3" t="s">
        <v>90</v>
      </c>
      <c r="I3740" s="5">
        <v>420</v>
      </c>
      <c r="J3740" s="3" t="s">
        <v>91</v>
      </c>
      <c r="K3740" s="3" t="s">
        <v>90</v>
      </c>
      <c r="L3740" s="5">
        <v>420</v>
      </c>
      <c r="M3740" s="5">
        <v>4.9400000000000004</v>
      </c>
      <c r="N3740" s="41" t="str">
        <f>IF(M3740="","",IF(M3740&lt;0,-M3740&amp;"_"&amp;COUNTIF(M$2:M3740,M3740),M3740&amp;"_"&amp;COUNTIF(M$2:M3740,M3740)))</f>
        <v>4.94_4</v>
      </c>
      <c r="O3740" s="42" t="str">
        <f t="shared" si="58"/>
        <v/>
      </c>
      <c r="P3740" s="3" t="s">
        <v>5752</v>
      </c>
      <c r="Q3740" s="3" t="s">
        <v>5753</v>
      </c>
      <c r="R3740" s="3" t="s">
        <v>5754</v>
      </c>
      <c r="S3740" s="3" t="s">
        <v>86</v>
      </c>
      <c r="T3740" s="3" t="s">
        <v>95</v>
      </c>
      <c r="U3740" s="3" t="s">
        <v>329</v>
      </c>
      <c r="V3740" s="3" t="s">
        <v>86</v>
      </c>
      <c r="W3740" s="3" t="s">
        <v>86</v>
      </c>
      <c r="X3740" s="3" t="s">
        <v>86</v>
      </c>
      <c r="Y3740" s="3" t="s">
        <v>97</v>
      </c>
      <c r="Z3740" s="3" t="s">
        <v>86</v>
      </c>
      <c r="AA3740" s="4"/>
      <c r="AB3740" s="3" t="s">
        <v>86</v>
      </c>
      <c r="AC3740" s="3" t="s">
        <v>86</v>
      </c>
      <c r="AD3740" s="3" t="s">
        <v>86</v>
      </c>
      <c r="AE3740" s="5">
        <v>0</v>
      </c>
    </row>
    <row r="3741" spans="1:31" x14ac:dyDescent="0.25">
      <c r="A3741" s="6" t="s">
        <v>86</v>
      </c>
      <c r="B3741" s="3" t="s">
        <v>270</v>
      </c>
      <c r="C3741" s="3" t="s">
        <v>5751</v>
      </c>
      <c r="D3741" s="4">
        <v>44369</v>
      </c>
      <c r="E3741" s="4">
        <v>44369</v>
      </c>
      <c r="F3741" s="4">
        <v>44373</v>
      </c>
      <c r="G3741" s="3" t="s">
        <v>211</v>
      </c>
      <c r="H3741" s="3" t="s">
        <v>90</v>
      </c>
      <c r="I3741" s="5">
        <v>600</v>
      </c>
      <c r="J3741" s="3" t="s">
        <v>91</v>
      </c>
      <c r="K3741" s="3" t="s">
        <v>90</v>
      </c>
      <c r="L3741" s="5">
        <v>600</v>
      </c>
      <c r="M3741" s="5">
        <v>7.06</v>
      </c>
      <c r="N3741" s="41" t="str">
        <f>IF(M3741="","",IF(M3741&lt;0,-M3741&amp;"_"&amp;COUNTIF(M$2:M3741,M3741),M3741&amp;"_"&amp;COUNTIF(M$2:M3741,M3741)))</f>
        <v>7.06_9</v>
      </c>
      <c r="O3741" s="42" t="str">
        <f t="shared" si="58"/>
        <v/>
      </c>
      <c r="P3741" s="3" t="s">
        <v>5752</v>
      </c>
      <c r="Q3741" s="3" t="s">
        <v>5753</v>
      </c>
      <c r="R3741" s="3" t="s">
        <v>615</v>
      </c>
      <c r="S3741" s="3" t="s">
        <v>86</v>
      </c>
      <c r="T3741" s="3" t="s">
        <v>95</v>
      </c>
      <c r="U3741" s="3" t="s">
        <v>329</v>
      </c>
      <c r="V3741" s="3" t="s">
        <v>86</v>
      </c>
      <c r="W3741" s="3" t="s">
        <v>86</v>
      </c>
      <c r="X3741" s="3" t="s">
        <v>86</v>
      </c>
      <c r="Y3741" s="3" t="s">
        <v>97</v>
      </c>
      <c r="Z3741" s="3" t="s">
        <v>86</v>
      </c>
      <c r="AA3741" s="4"/>
      <c r="AB3741" s="3" t="s">
        <v>86</v>
      </c>
      <c r="AC3741" s="3" t="s">
        <v>86</v>
      </c>
      <c r="AD3741" s="3" t="s">
        <v>86</v>
      </c>
      <c r="AE3741" s="5">
        <v>0</v>
      </c>
    </row>
    <row r="3742" spans="1:31" x14ac:dyDescent="0.25">
      <c r="A3742" s="6" t="s">
        <v>86</v>
      </c>
      <c r="B3742" s="3" t="s">
        <v>270</v>
      </c>
      <c r="C3742" s="3" t="s">
        <v>5751</v>
      </c>
      <c r="D3742" s="4">
        <v>44369</v>
      </c>
      <c r="E3742" s="4">
        <v>44369</v>
      </c>
      <c r="F3742" s="4">
        <v>44373</v>
      </c>
      <c r="G3742" s="3" t="s">
        <v>211</v>
      </c>
      <c r="H3742" s="3" t="s">
        <v>90</v>
      </c>
      <c r="I3742" s="5">
        <v>1800</v>
      </c>
      <c r="J3742" s="3" t="s">
        <v>91</v>
      </c>
      <c r="K3742" s="3" t="s">
        <v>90</v>
      </c>
      <c r="L3742" s="5">
        <v>1800</v>
      </c>
      <c r="M3742" s="5">
        <v>21.19</v>
      </c>
      <c r="N3742" s="41" t="str">
        <f>IF(M3742="","",IF(M3742&lt;0,-M3742&amp;"_"&amp;COUNTIF(M$2:M3742,M3742),M3742&amp;"_"&amp;COUNTIF(M$2:M3742,M3742)))</f>
        <v>21.19_11</v>
      </c>
      <c r="O3742" s="42" t="str">
        <f t="shared" si="58"/>
        <v/>
      </c>
      <c r="P3742" s="3" t="s">
        <v>5752</v>
      </c>
      <c r="Q3742" s="3" t="s">
        <v>5753</v>
      </c>
      <c r="R3742" s="3" t="s">
        <v>554</v>
      </c>
      <c r="S3742" s="3" t="s">
        <v>86</v>
      </c>
      <c r="T3742" s="3" t="s">
        <v>95</v>
      </c>
      <c r="U3742" s="3" t="s">
        <v>329</v>
      </c>
      <c r="V3742" s="3" t="s">
        <v>86</v>
      </c>
      <c r="W3742" s="3" t="s">
        <v>86</v>
      </c>
      <c r="X3742" s="3" t="s">
        <v>86</v>
      </c>
      <c r="Y3742" s="3" t="s">
        <v>97</v>
      </c>
      <c r="Z3742" s="3" t="s">
        <v>86</v>
      </c>
      <c r="AA3742" s="4"/>
      <c r="AB3742" s="3" t="s">
        <v>86</v>
      </c>
      <c r="AC3742" s="3" t="s">
        <v>86</v>
      </c>
      <c r="AD3742" s="3" t="s">
        <v>86</v>
      </c>
      <c r="AE3742" s="5">
        <v>0</v>
      </c>
    </row>
    <row r="3743" spans="1:31" x14ac:dyDescent="0.25">
      <c r="A3743" s="6" t="s">
        <v>86</v>
      </c>
      <c r="B3743" s="3" t="s">
        <v>270</v>
      </c>
      <c r="C3743" s="3" t="s">
        <v>5751</v>
      </c>
      <c r="D3743" s="4">
        <v>44369</v>
      </c>
      <c r="E3743" s="4">
        <v>44369</v>
      </c>
      <c r="F3743" s="4">
        <v>44373</v>
      </c>
      <c r="G3743" s="3" t="s">
        <v>211</v>
      </c>
      <c r="H3743" s="3" t="s">
        <v>90</v>
      </c>
      <c r="I3743" s="5">
        <v>180</v>
      </c>
      <c r="J3743" s="3" t="s">
        <v>91</v>
      </c>
      <c r="K3743" s="3" t="s">
        <v>90</v>
      </c>
      <c r="L3743" s="5">
        <v>180</v>
      </c>
      <c r="M3743" s="5">
        <v>2.12</v>
      </c>
      <c r="N3743" s="41" t="str">
        <f>IF(M3743="","",IF(M3743&lt;0,-M3743&amp;"_"&amp;COUNTIF(M$2:M3743,M3743),M3743&amp;"_"&amp;COUNTIF(M$2:M3743,M3743)))</f>
        <v>2.12_9</v>
      </c>
      <c r="O3743" s="42" t="str">
        <f t="shared" si="58"/>
        <v/>
      </c>
      <c r="P3743" s="3" t="s">
        <v>5752</v>
      </c>
      <c r="Q3743" s="3" t="s">
        <v>5753</v>
      </c>
      <c r="R3743" s="3" t="s">
        <v>414</v>
      </c>
      <c r="S3743" s="3" t="s">
        <v>86</v>
      </c>
      <c r="T3743" s="3" t="s">
        <v>95</v>
      </c>
      <c r="U3743" s="3" t="s">
        <v>329</v>
      </c>
      <c r="V3743" s="3" t="s">
        <v>86</v>
      </c>
      <c r="W3743" s="3" t="s">
        <v>86</v>
      </c>
      <c r="X3743" s="3" t="s">
        <v>86</v>
      </c>
      <c r="Y3743" s="3" t="s">
        <v>97</v>
      </c>
      <c r="Z3743" s="3" t="s">
        <v>86</v>
      </c>
      <c r="AA3743" s="4"/>
      <c r="AB3743" s="3" t="s">
        <v>86</v>
      </c>
      <c r="AC3743" s="3" t="s">
        <v>86</v>
      </c>
      <c r="AD3743" s="3" t="s">
        <v>86</v>
      </c>
      <c r="AE3743" s="5">
        <v>0</v>
      </c>
    </row>
    <row r="3744" spans="1:31" x14ac:dyDescent="0.25">
      <c r="A3744" s="6" t="s">
        <v>86</v>
      </c>
      <c r="B3744" s="3" t="s">
        <v>270</v>
      </c>
      <c r="C3744" s="3" t="s">
        <v>5751</v>
      </c>
      <c r="D3744" s="4">
        <v>44369</v>
      </c>
      <c r="E3744" s="4">
        <v>44369</v>
      </c>
      <c r="F3744" s="4">
        <v>44373</v>
      </c>
      <c r="G3744" s="3" t="s">
        <v>211</v>
      </c>
      <c r="H3744" s="3" t="s">
        <v>90</v>
      </c>
      <c r="I3744" s="5">
        <v>300</v>
      </c>
      <c r="J3744" s="3" t="s">
        <v>91</v>
      </c>
      <c r="K3744" s="3" t="s">
        <v>90</v>
      </c>
      <c r="L3744" s="5">
        <v>300</v>
      </c>
      <c r="M3744" s="5">
        <v>3.53</v>
      </c>
      <c r="N3744" s="41" t="str">
        <f>IF(M3744="","",IF(M3744&lt;0,-M3744&amp;"_"&amp;COUNTIF(M$2:M3744,M3744),M3744&amp;"_"&amp;COUNTIF(M$2:M3744,M3744)))</f>
        <v>3.53_18</v>
      </c>
      <c r="O3744" s="42" t="str">
        <f t="shared" si="58"/>
        <v/>
      </c>
      <c r="P3744" s="3" t="s">
        <v>5752</v>
      </c>
      <c r="Q3744" s="3" t="s">
        <v>5753</v>
      </c>
      <c r="R3744" s="3" t="s">
        <v>381</v>
      </c>
      <c r="S3744" s="3" t="s">
        <v>86</v>
      </c>
      <c r="T3744" s="3" t="s">
        <v>95</v>
      </c>
      <c r="U3744" s="3" t="s">
        <v>329</v>
      </c>
      <c r="V3744" s="3" t="s">
        <v>86</v>
      </c>
      <c r="W3744" s="3" t="s">
        <v>86</v>
      </c>
      <c r="X3744" s="3" t="s">
        <v>86</v>
      </c>
      <c r="Y3744" s="3" t="s">
        <v>97</v>
      </c>
      <c r="Z3744" s="3" t="s">
        <v>86</v>
      </c>
      <c r="AA3744" s="4"/>
      <c r="AB3744" s="3" t="s">
        <v>86</v>
      </c>
      <c r="AC3744" s="3" t="s">
        <v>86</v>
      </c>
      <c r="AD3744" s="3" t="s">
        <v>86</v>
      </c>
      <c r="AE3744" s="5">
        <v>0</v>
      </c>
    </row>
    <row r="3745" spans="1:31" x14ac:dyDescent="0.25">
      <c r="A3745" s="6" t="s">
        <v>86</v>
      </c>
      <c r="B3745" s="3" t="s">
        <v>270</v>
      </c>
      <c r="C3745" s="3" t="s">
        <v>5751</v>
      </c>
      <c r="D3745" s="4">
        <v>44369</v>
      </c>
      <c r="E3745" s="4">
        <v>44369</v>
      </c>
      <c r="F3745" s="4">
        <v>44373</v>
      </c>
      <c r="G3745" s="3" t="s">
        <v>211</v>
      </c>
      <c r="H3745" s="3" t="s">
        <v>90</v>
      </c>
      <c r="I3745" s="5">
        <v>1500</v>
      </c>
      <c r="J3745" s="3" t="s">
        <v>91</v>
      </c>
      <c r="K3745" s="3" t="s">
        <v>90</v>
      </c>
      <c r="L3745" s="5">
        <v>1500</v>
      </c>
      <c r="M3745" s="5">
        <v>17.66</v>
      </c>
      <c r="N3745" s="41" t="str">
        <f>IF(M3745="","",IF(M3745&lt;0,-M3745&amp;"_"&amp;COUNTIF(M$2:M3745,M3745),M3745&amp;"_"&amp;COUNTIF(M$2:M3745,M3745)))</f>
        <v>17.66_19</v>
      </c>
      <c r="O3745" s="42" t="str">
        <f t="shared" si="58"/>
        <v/>
      </c>
      <c r="P3745" s="3" t="s">
        <v>5752</v>
      </c>
      <c r="Q3745" s="3" t="s">
        <v>5753</v>
      </c>
      <c r="R3745" s="3" t="s">
        <v>382</v>
      </c>
      <c r="S3745" s="3" t="s">
        <v>86</v>
      </c>
      <c r="T3745" s="3" t="s">
        <v>95</v>
      </c>
      <c r="U3745" s="3" t="s">
        <v>329</v>
      </c>
      <c r="V3745" s="3" t="s">
        <v>86</v>
      </c>
      <c r="W3745" s="3" t="s">
        <v>86</v>
      </c>
      <c r="X3745" s="3" t="s">
        <v>86</v>
      </c>
      <c r="Y3745" s="3" t="s">
        <v>97</v>
      </c>
      <c r="Z3745" s="3" t="s">
        <v>86</v>
      </c>
      <c r="AA3745" s="4"/>
      <c r="AB3745" s="3" t="s">
        <v>86</v>
      </c>
      <c r="AC3745" s="3" t="s">
        <v>86</v>
      </c>
      <c r="AD3745" s="3" t="s">
        <v>86</v>
      </c>
      <c r="AE3745" s="5">
        <v>0</v>
      </c>
    </row>
    <row r="3746" spans="1:31" x14ac:dyDescent="0.25">
      <c r="A3746" s="6" t="s">
        <v>86</v>
      </c>
      <c r="B3746" s="3" t="s">
        <v>2459</v>
      </c>
      <c r="C3746" s="3" t="s">
        <v>5755</v>
      </c>
      <c r="D3746" s="4">
        <v>44370</v>
      </c>
      <c r="E3746" s="4">
        <v>44370</v>
      </c>
      <c r="F3746" s="4">
        <v>44384</v>
      </c>
      <c r="G3746" s="3" t="s">
        <v>89</v>
      </c>
      <c r="H3746" s="3" t="s">
        <v>90</v>
      </c>
      <c r="I3746" s="5">
        <v>20266</v>
      </c>
      <c r="J3746" s="3" t="s">
        <v>91</v>
      </c>
      <c r="K3746" s="3" t="s">
        <v>90</v>
      </c>
      <c r="L3746" s="5">
        <v>20266</v>
      </c>
      <c r="M3746" s="5">
        <v>238.57</v>
      </c>
      <c r="N3746" s="41" t="str">
        <f>IF(M3746="","",IF(M3746&lt;0,-M3746&amp;"_"&amp;COUNTIF(M$2:M3746,M3746),M3746&amp;"_"&amp;COUNTIF(M$2:M3746,M3746)))</f>
        <v>238.57_1</v>
      </c>
      <c r="O3746" s="42" t="str">
        <f t="shared" si="58"/>
        <v/>
      </c>
      <c r="P3746" s="3" t="s">
        <v>5756</v>
      </c>
      <c r="Q3746" s="3" t="s">
        <v>5757</v>
      </c>
      <c r="R3746" s="3" t="s">
        <v>5758</v>
      </c>
      <c r="S3746" s="3" t="s">
        <v>86</v>
      </c>
      <c r="T3746" s="3" t="s">
        <v>95</v>
      </c>
      <c r="U3746" s="3" t="s">
        <v>5759</v>
      </c>
      <c r="V3746" s="3" t="s">
        <v>86</v>
      </c>
      <c r="W3746" s="3" t="s">
        <v>86</v>
      </c>
      <c r="X3746" s="3" t="s">
        <v>86</v>
      </c>
      <c r="Y3746" s="3" t="s">
        <v>97</v>
      </c>
      <c r="Z3746" s="3" t="s">
        <v>86</v>
      </c>
      <c r="AA3746" s="4"/>
      <c r="AB3746" s="3" t="s">
        <v>86</v>
      </c>
      <c r="AC3746" s="3" t="s">
        <v>86</v>
      </c>
      <c r="AD3746" s="3" t="s">
        <v>86</v>
      </c>
      <c r="AE3746" s="5">
        <v>0</v>
      </c>
    </row>
    <row r="3747" spans="1:31" x14ac:dyDescent="0.25">
      <c r="A3747" s="6" t="s">
        <v>86</v>
      </c>
      <c r="B3747" s="3" t="s">
        <v>2459</v>
      </c>
      <c r="C3747" s="3" t="s">
        <v>5755</v>
      </c>
      <c r="D3747" s="4">
        <v>44370</v>
      </c>
      <c r="E3747" s="4">
        <v>44370</v>
      </c>
      <c r="F3747" s="4">
        <v>44384</v>
      </c>
      <c r="G3747" s="3" t="s">
        <v>89</v>
      </c>
      <c r="H3747" s="3" t="s">
        <v>90</v>
      </c>
      <c r="I3747" s="5">
        <v>7915</v>
      </c>
      <c r="J3747" s="3" t="s">
        <v>91</v>
      </c>
      <c r="K3747" s="3" t="s">
        <v>90</v>
      </c>
      <c r="L3747" s="5">
        <v>7915</v>
      </c>
      <c r="M3747" s="5">
        <v>93.17</v>
      </c>
      <c r="N3747" s="41" t="str">
        <f>IF(M3747="","",IF(M3747&lt;0,-M3747&amp;"_"&amp;COUNTIF(M$2:M3747,M3747),M3747&amp;"_"&amp;COUNTIF(M$2:M3747,M3747)))</f>
        <v>93.17_1</v>
      </c>
      <c r="O3747" s="42" t="str">
        <f t="shared" si="58"/>
        <v/>
      </c>
      <c r="P3747" s="3" t="s">
        <v>5756</v>
      </c>
      <c r="Q3747" s="3" t="s">
        <v>5757</v>
      </c>
      <c r="R3747" s="3" t="s">
        <v>5760</v>
      </c>
      <c r="S3747" s="3" t="s">
        <v>86</v>
      </c>
      <c r="T3747" s="3" t="s">
        <v>95</v>
      </c>
      <c r="U3747" s="3" t="s">
        <v>5759</v>
      </c>
      <c r="V3747" s="3" t="s">
        <v>86</v>
      </c>
      <c r="W3747" s="3" t="s">
        <v>86</v>
      </c>
      <c r="X3747" s="3" t="s">
        <v>86</v>
      </c>
      <c r="Y3747" s="3" t="s">
        <v>97</v>
      </c>
      <c r="Z3747" s="3" t="s">
        <v>86</v>
      </c>
      <c r="AA3747" s="4"/>
      <c r="AB3747" s="3" t="s">
        <v>86</v>
      </c>
      <c r="AC3747" s="3" t="s">
        <v>86</v>
      </c>
      <c r="AD3747" s="3" t="s">
        <v>86</v>
      </c>
      <c r="AE3747" s="5">
        <v>0</v>
      </c>
    </row>
    <row r="3748" spans="1:31" x14ac:dyDescent="0.25">
      <c r="A3748" s="6" t="s">
        <v>86</v>
      </c>
      <c r="B3748" s="3" t="s">
        <v>2764</v>
      </c>
      <c r="C3748" s="3" t="s">
        <v>5761</v>
      </c>
      <c r="D3748" s="4">
        <v>44370</v>
      </c>
      <c r="E3748" s="4">
        <v>44370</v>
      </c>
      <c r="F3748" s="4">
        <v>44373</v>
      </c>
      <c r="G3748" s="3" t="s">
        <v>211</v>
      </c>
      <c r="H3748" s="3" t="s">
        <v>90</v>
      </c>
      <c r="I3748" s="5">
        <v>2150</v>
      </c>
      <c r="J3748" s="3" t="s">
        <v>91</v>
      </c>
      <c r="K3748" s="3" t="s">
        <v>90</v>
      </c>
      <c r="L3748" s="5">
        <v>2150</v>
      </c>
      <c r="M3748" s="5">
        <v>25.31</v>
      </c>
      <c r="N3748" s="41" t="str">
        <f>IF(M3748="","",IF(M3748&lt;0,-M3748&amp;"_"&amp;COUNTIF(M$2:M3748,M3748),M3748&amp;"_"&amp;COUNTIF(M$2:M3748,M3748)))</f>
        <v>25.31_2</v>
      </c>
      <c r="O3748" s="42" t="str">
        <f t="shared" si="58"/>
        <v/>
      </c>
      <c r="P3748" s="3" t="s">
        <v>470</v>
      </c>
      <c r="Q3748" s="3" t="s">
        <v>5762</v>
      </c>
      <c r="R3748" s="3" t="s">
        <v>5597</v>
      </c>
      <c r="S3748" s="3" t="s">
        <v>86</v>
      </c>
      <c r="T3748" s="3" t="s">
        <v>95</v>
      </c>
      <c r="U3748" s="3" t="s">
        <v>866</v>
      </c>
      <c r="V3748" s="3" t="s">
        <v>86</v>
      </c>
      <c r="W3748" s="3" t="s">
        <v>86</v>
      </c>
      <c r="X3748" s="3" t="s">
        <v>86</v>
      </c>
      <c r="Y3748" s="3" t="s">
        <v>97</v>
      </c>
      <c r="Z3748" s="3" t="s">
        <v>86</v>
      </c>
      <c r="AA3748" s="4"/>
      <c r="AB3748" s="3" t="s">
        <v>86</v>
      </c>
      <c r="AC3748" s="3" t="s">
        <v>86</v>
      </c>
      <c r="AD3748" s="3" t="s">
        <v>86</v>
      </c>
      <c r="AE3748" s="5">
        <v>0</v>
      </c>
    </row>
    <row r="3749" spans="1:31" x14ac:dyDescent="0.25">
      <c r="A3749" s="6" t="s">
        <v>86</v>
      </c>
      <c r="B3749" s="3" t="s">
        <v>2774</v>
      </c>
      <c r="C3749" s="3" t="s">
        <v>5763</v>
      </c>
      <c r="D3749" s="4">
        <v>44371</v>
      </c>
      <c r="E3749" s="4">
        <v>44371</v>
      </c>
      <c r="F3749" s="4">
        <v>44374</v>
      </c>
      <c r="G3749" s="3" t="s">
        <v>2488</v>
      </c>
      <c r="H3749" s="3" t="s">
        <v>160</v>
      </c>
      <c r="I3749" s="5">
        <v>244.43</v>
      </c>
      <c r="J3749" s="3" t="s">
        <v>5764</v>
      </c>
      <c r="K3749" s="3" t="s">
        <v>90</v>
      </c>
      <c r="L3749" s="5">
        <v>20764.53</v>
      </c>
      <c r="M3749" s="5">
        <v>244.43</v>
      </c>
      <c r="N3749" s="41" t="str">
        <f>IF(M3749="","",IF(M3749&lt;0,-M3749&amp;"_"&amp;COUNTIF(M$2:M3749,M3749),M3749&amp;"_"&amp;COUNTIF(M$2:M3749,M3749)))</f>
        <v>244.43_1</v>
      </c>
      <c r="O3749" s="42" t="str">
        <f t="shared" si="58"/>
        <v/>
      </c>
      <c r="P3749" s="3" t="s">
        <v>5765</v>
      </c>
      <c r="Q3749" s="3" t="s">
        <v>5766</v>
      </c>
      <c r="R3749" s="3" t="s">
        <v>5767</v>
      </c>
      <c r="S3749" s="3" t="s">
        <v>86</v>
      </c>
      <c r="T3749" s="3" t="s">
        <v>95</v>
      </c>
      <c r="U3749" s="3" t="s">
        <v>5766</v>
      </c>
      <c r="V3749" s="3" t="s">
        <v>86</v>
      </c>
      <c r="W3749" s="3" t="s">
        <v>86</v>
      </c>
      <c r="X3749" s="3" t="s">
        <v>86</v>
      </c>
      <c r="Y3749" s="3" t="s">
        <v>97</v>
      </c>
      <c r="Z3749" s="3" t="s">
        <v>86</v>
      </c>
      <c r="AA3749" s="4"/>
      <c r="AB3749" s="3" t="s">
        <v>86</v>
      </c>
      <c r="AC3749" s="3" t="s">
        <v>86</v>
      </c>
      <c r="AD3749" s="3" t="s">
        <v>86</v>
      </c>
      <c r="AE3749" s="5">
        <v>0</v>
      </c>
    </row>
    <row r="3750" spans="1:31" x14ac:dyDescent="0.25">
      <c r="A3750" s="6" t="s">
        <v>86</v>
      </c>
      <c r="B3750" s="3" t="s">
        <v>1281</v>
      </c>
      <c r="C3750" s="3" t="s">
        <v>5771</v>
      </c>
      <c r="D3750" s="4">
        <v>44373</v>
      </c>
      <c r="E3750" s="4">
        <v>44373</v>
      </c>
      <c r="F3750" s="4">
        <v>44381</v>
      </c>
      <c r="G3750" s="3" t="s">
        <v>89</v>
      </c>
      <c r="H3750" s="3" t="s">
        <v>90</v>
      </c>
      <c r="I3750" s="5">
        <v>6498</v>
      </c>
      <c r="J3750" s="3" t="s">
        <v>91</v>
      </c>
      <c r="K3750" s="3" t="s">
        <v>90</v>
      </c>
      <c r="L3750" s="5">
        <v>6498</v>
      </c>
      <c r="M3750" s="5">
        <v>76.489999999999995</v>
      </c>
      <c r="N3750" s="41" t="str">
        <f>IF(M3750="","",IF(M3750&lt;0,-M3750&amp;"_"&amp;COUNTIF(M$2:M3750,M3750),M3750&amp;"_"&amp;COUNTIF(M$2:M3750,M3750)))</f>
        <v>76.49_1</v>
      </c>
      <c r="O3750" s="42" t="str">
        <f t="shared" si="58"/>
        <v/>
      </c>
      <c r="P3750" s="3" t="s">
        <v>5772</v>
      </c>
      <c r="Q3750" s="3" t="s">
        <v>5773</v>
      </c>
      <c r="R3750" s="3" t="s">
        <v>5774</v>
      </c>
      <c r="S3750" s="3" t="s">
        <v>86</v>
      </c>
      <c r="T3750" s="3" t="s">
        <v>95</v>
      </c>
      <c r="U3750" s="3" t="s">
        <v>5775</v>
      </c>
      <c r="V3750" s="3" t="s">
        <v>86</v>
      </c>
      <c r="W3750" s="3" t="s">
        <v>86</v>
      </c>
      <c r="X3750" s="3" t="s">
        <v>86</v>
      </c>
      <c r="Y3750" s="3" t="s">
        <v>97</v>
      </c>
      <c r="Z3750" s="3" t="s">
        <v>86</v>
      </c>
      <c r="AA3750" s="4"/>
      <c r="AB3750" s="3" t="s">
        <v>86</v>
      </c>
      <c r="AC3750" s="3" t="s">
        <v>86</v>
      </c>
      <c r="AD3750" s="3" t="s">
        <v>86</v>
      </c>
      <c r="AE3750" s="5">
        <v>0</v>
      </c>
    </row>
    <row r="3751" spans="1:31" x14ac:dyDescent="0.25">
      <c r="A3751" s="6" t="s">
        <v>86</v>
      </c>
      <c r="B3751" s="3" t="s">
        <v>1281</v>
      </c>
      <c r="C3751" s="3" t="s">
        <v>5771</v>
      </c>
      <c r="D3751" s="4">
        <v>44373</v>
      </c>
      <c r="E3751" s="4">
        <v>44373</v>
      </c>
      <c r="F3751" s="4">
        <v>44381</v>
      </c>
      <c r="G3751" s="3" t="s">
        <v>89</v>
      </c>
      <c r="H3751" s="3" t="s">
        <v>90</v>
      </c>
      <c r="I3751" s="5">
        <v>3838</v>
      </c>
      <c r="J3751" s="3" t="s">
        <v>91</v>
      </c>
      <c r="K3751" s="3" t="s">
        <v>90</v>
      </c>
      <c r="L3751" s="5">
        <v>3838</v>
      </c>
      <c r="M3751" s="5">
        <v>45.18</v>
      </c>
      <c r="N3751" s="41" t="str">
        <f>IF(M3751="","",IF(M3751&lt;0,-M3751&amp;"_"&amp;COUNTIF(M$2:M3751,M3751),M3751&amp;"_"&amp;COUNTIF(M$2:M3751,M3751)))</f>
        <v>45.18_1</v>
      </c>
      <c r="O3751" s="42" t="str">
        <f t="shared" si="58"/>
        <v/>
      </c>
      <c r="P3751" s="3" t="s">
        <v>5772</v>
      </c>
      <c r="Q3751" s="3" t="s">
        <v>5776</v>
      </c>
      <c r="R3751" s="3" t="s">
        <v>5777</v>
      </c>
      <c r="S3751" s="3" t="s">
        <v>86</v>
      </c>
      <c r="T3751" s="3" t="s">
        <v>95</v>
      </c>
      <c r="U3751" s="3" t="s">
        <v>5775</v>
      </c>
      <c r="V3751" s="3" t="s">
        <v>86</v>
      </c>
      <c r="W3751" s="3" t="s">
        <v>86</v>
      </c>
      <c r="X3751" s="3" t="s">
        <v>86</v>
      </c>
      <c r="Y3751" s="3" t="s">
        <v>97</v>
      </c>
      <c r="Z3751" s="3" t="s">
        <v>86</v>
      </c>
      <c r="AA3751" s="4"/>
      <c r="AB3751" s="3" t="s">
        <v>86</v>
      </c>
      <c r="AC3751" s="3" t="s">
        <v>86</v>
      </c>
      <c r="AD3751" s="3" t="s">
        <v>86</v>
      </c>
      <c r="AE3751" s="5">
        <v>0</v>
      </c>
    </row>
    <row r="3752" spans="1:31" x14ac:dyDescent="0.25">
      <c r="A3752" s="6" t="s">
        <v>86</v>
      </c>
      <c r="B3752" s="3" t="s">
        <v>1281</v>
      </c>
      <c r="C3752" s="3" t="s">
        <v>5771</v>
      </c>
      <c r="D3752" s="4">
        <v>44373</v>
      </c>
      <c r="E3752" s="4">
        <v>44373</v>
      </c>
      <c r="F3752" s="4">
        <v>44381</v>
      </c>
      <c r="G3752" s="3" t="s">
        <v>89</v>
      </c>
      <c r="H3752" s="3" t="s">
        <v>90</v>
      </c>
      <c r="I3752" s="5">
        <v>8804</v>
      </c>
      <c r="J3752" s="3" t="s">
        <v>91</v>
      </c>
      <c r="K3752" s="3" t="s">
        <v>90</v>
      </c>
      <c r="L3752" s="5">
        <v>8804</v>
      </c>
      <c r="M3752" s="5">
        <v>103.64</v>
      </c>
      <c r="N3752" s="41" t="str">
        <f>IF(M3752="","",IF(M3752&lt;0,-M3752&amp;"_"&amp;COUNTIF(M$2:M3752,M3752),M3752&amp;"_"&amp;COUNTIF(M$2:M3752,M3752)))</f>
        <v>103.64_1</v>
      </c>
      <c r="O3752" s="42" t="str">
        <f t="shared" si="58"/>
        <v/>
      </c>
      <c r="P3752" s="3" t="s">
        <v>5772</v>
      </c>
      <c r="Q3752" s="3" t="s">
        <v>5778</v>
      </c>
      <c r="R3752" s="3" t="s">
        <v>5779</v>
      </c>
      <c r="S3752" s="3" t="s">
        <v>86</v>
      </c>
      <c r="T3752" s="3" t="s">
        <v>95</v>
      </c>
      <c r="U3752" s="3" t="s">
        <v>5775</v>
      </c>
      <c r="V3752" s="3" t="s">
        <v>86</v>
      </c>
      <c r="W3752" s="3" t="s">
        <v>86</v>
      </c>
      <c r="X3752" s="3" t="s">
        <v>86</v>
      </c>
      <c r="Y3752" s="3" t="s">
        <v>97</v>
      </c>
      <c r="Z3752" s="3" t="s">
        <v>86</v>
      </c>
      <c r="AA3752" s="4"/>
      <c r="AB3752" s="3" t="s">
        <v>86</v>
      </c>
      <c r="AC3752" s="3" t="s">
        <v>86</v>
      </c>
      <c r="AD3752" s="3" t="s">
        <v>86</v>
      </c>
      <c r="AE3752" s="5">
        <v>0</v>
      </c>
    </row>
    <row r="3753" spans="1:31" x14ac:dyDescent="0.25">
      <c r="A3753" s="6" t="s">
        <v>86</v>
      </c>
      <c r="B3753" s="3" t="s">
        <v>1281</v>
      </c>
      <c r="C3753" s="3" t="s">
        <v>5771</v>
      </c>
      <c r="D3753" s="4">
        <v>44373</v>
      </c>
      <c r="E3753" s="4">
        <v>44373</v>
      </c>
      <c r="F3753" s="4">
        <v>44381</v>
      </c>
      <c r="G3753" s="3" t="s">
        <v>89</v>
      </c>
      <c r="H3753" s="3" t="s">
        <v>90</v>
      </c>
      <c r="I3753" s="5">
        <v>8789</v>
      </c>
      <c r="J3753" s="3" t="s">
        <v>91</v>
      </c>
      <c r="K3753" s="3" t="s">
        <v>90</v>
      </c>
      <c r="L3753" s="5">
        <v>8789</v>
      </c>
      <c r="M3753" s="5">
        <v>103.46</v>
      </c>
      <c r="N3753" s="41" t="str">
        <f>IF(M3753="","",IF(M3753&lt;0,-M3753&amp;"_"&amp;COUNTIF(M$2:M3753,M3753),M3753&amp;"_"&amp;COUNTIF(M$2:M3753,M3753)))</f>
        <v>103.46_1</v>
      </c>
      <c r="O3753" s="42" t="str">
        <f t="shared" si="58"/>
        <v/>
      </c>
      <c r="P3753" s="3" t="s">
        <v>5772</v>
      </c>
      <c r="Q3753" s="3" t="s">
        <v>5780</v>
      </c>
      <c r="R3753" s="3" t="s">
        <v>5781</v>
      </c>
      <c r="S3753" s="3" t="s">
        <v>86</v>
      </c>
      <c r="T3753" s="3" t="s">
        <v>95</v>
      </c>
      <c r="U3753" s="3" t="s">
        <v>5775</v>
      </c>
      <c r="V3753" s="3" t="s">
        <v>86</v>
      </c>
      <c r="W3753" s="3" t="s">
        <v>86</v>
      </c>
      <c r="X3753" s="3" t="s">
        <v>86</v>
      </c>
      <c r="Y3753" s="3" t="s">
        <v>97</v>
      </c>
      <c r="Z3753" s="3" t="s">
        <v>86</v>
      </c>
      <c r="AA3753" s="4"/>
      <c r="AB3753" s="3" t="s">
        <v>86</v>
      </c>
      <c r="AC3753" s="3" t="s">
        <v>86</v>
      </c>
      <c r="AD3753" s="3" t="s">
        <v>86</v>
      </c>
      <c r="AE3753" s="5">
        <v>0</v>
      </c>
    </row>
    <row r="3754" spans="1:31" x14ac:dyDescent="0.25">
      <c r="A3754" s="6" t="s">
        <v>86</v>
      </c>
      <c r="B3754" s="3" t="s">
        <v>1281</v>
      </c>
      <c r="C3754" s="3" t="s">
        <v>5771</v>
      </c>
      <c r="D3754" s="4">
        <v>44373</v>
      </c>
      <c r="E3754" s="4">
        <v>44373</v>
      </c>
      <c r="F3754" s="4">
        <v>44381</v>
      </c>
      <c r="G3754" s="3" t="s">
        <v>89</v>
      </c>
      <c r="H3754" s="3" t="s">
        <v>90</v>
      </c>
      <c r="I3754" s="5">
        <v>3758</v>
      </c>
      <c r="J3754" s="3" t="s">
        <v>91</v>
      </c>
      <c r="K3754" s="3" t="s">
        <v>90</v>
      </c>
      <c r="L3754" s="5">
        <v>3758</v>
      </c>
      <c r="M3754" s="5">
        <v>44.24</v>
      </c>
      <c r="N3754" s="41" t="str">
        <f>IF(M3754="","",IF(M3754&lt;0,-M3754&amp;"_"&amp;COUNTIF(M$2:M3754,M3754),M3754&amp;"_"&amp;COUNTIF(M$2:M3754,M3754)))</f>
        <v>44.24_1</v>
      </c>
      <c r="O3754" s="42" t="str">
        <f t="shared" si="58"/>
        <v/>
      </c>
      <c r="P3754" s="3" t="s">
        <v>5772</v>
      </c>
      <c r="Q3754" s="3" t="s">
        <v>5782</v>
      </c>
      <c r="R3754" s="3" t="s">
        <v>5735</v>
      </c>
      <c r="S3754" s="3" t="s">
        <v>86</v>
      </c>
      <c r="T3754" s="3" t="s">
        <v>95</v>
      </c>
      <c r="U3754" s="3" t="s">
        <v>5775</v>
      </c>
      <c r="V3754" s="3" t="s">
        <v>86</v>
      </c>
      <c r="W3754" s="3" t="s">
        <v>86</v>
      </c>
      <c r="X3754" s="3" t="s">
        <v>86</v>
      </c>
      <c r="Y3754" s="3" t="s">
        <v>97</v>
      </c>
      <c r="Z3754" s="3" t="s">
        <v>86</v>
      </c>
      <c r="AA3754" s="4"/>
      <c r="AB3754" s="3" t="s">
        <v>86</v>
      </c>
      <c r="AC3754" s="3" t="s">
        <v>86</v>
      </c>
      <c r="AD3754" s="3" t="s">
        <v>86</v>
      </c>
      <c r="AE3754" s="5">
        <v>0</v>
      </c>
    </row>
    <row r="3755" spans="1:31" x14ac:dyDescent="0.25">
      <c r="A3755" s="6" t="s">
        <v>86</v>
      </c>
      <c r="B3755" s="3" t="s">
        <v>2459</v>
      </c>
      <c r="C3755" s="3" t="s">
        <v>5783</v>
      </c>
      <c r="D3755" s="4">
        <v>44373</v>
      </c>
      <c r="E3755" s="4">
        <v>44373</v>
      </c>
      <c r="F3755" s="4">
        <v>44384</v>
      </c>
      <c r="G3755" s="3" t="s">
        <v>89</v>
      </c>
      <c r="H3755" s="3" t="s">
        <v>90</v>
      </c>
      <c r="I3755" s="5">
        <v>2795</v>
      </c>
      <c r="J3755" s="3" t="s">
        <v>91</v>
      </c>
      <c r="K3755" s="3" t="s">
        <v>90</v>
      </c>
      <c r="L3755" s="5">
        <v>2795</v>
      </c>
      <c r="M3755" s="5">
        <v>32.909999999999997</v>
      </c>
      <c r="N3755" s="41" t="str">
        <f>IF(M3755="","",IF(M3755&lt;0,-M3755&amp;"_"&amp;COUNTIF(M$2:M3755,M3755),M3755&amp;"_"&amp;COUNTIF(M$2:M3755,M3755)))</f>
        <v>32.91_1</v>
      </c>
      <c r="O3755" s="42" t="str">
        <f t="shared" si="58"/>
        <v/>
      </c>
      <c r="P3755" s="3" t="s">
        <v>5784</v>
      </c>
      <c r="Q3755" s="3" t="s">
        <v>5785</v>
      </c>
      <c r="R3755" s="3" t="s">
        <v>5786</v>
      </c>
      <c r="S3755" s="3" t="s">
        <v>86</v>
      </c>
      <c r="T3755" s="3" t="s">
        <v>95</v>
      </c>
      <c r="U3755" s="3" t="s">
        <v>5787</v>
      </c>
      <c r="V3755" s="3" t="s">
        <v>86</v>
      </c>
      <c r="W3755" s="3" t="s">
        <v>86</v>
      </c>
      <c r="X3755" s="3" t="s">
        <v>86</v>
      </c>
      <c r="Y3755" s="3" t="s">
        <v>97</v>
      </c>
      <c r="Z3755" s="3" t="s">
        <v>86</v>
      </c>
      <c r="AA3755" s="4"/>
      <c r="AB3755" s="3" t="s">
        <v>86</v>
      </c>
      <c r="AC3755" s="3" t="s">
        <v>86</v>
      </c>
      <c r="AD3755" s="3" t="s">
        <v>86</v>
      </c>
      <c r="AE3755" s="5">
        <v>0</v>
      </c>
    </row>
    <row r="3756" spans="1:31" x14ac:dyDescent="0.25">
      <c r="A3756" s="6" t="s">
        <v>86</v>
      </c>
      <c r="B3756" s="3" t="s">
        <v>2459</v>
      </c>
      <c r="C3756" s="3" t="s">
        <v>5783</v>
      </c>
      <c r="D3756" s="4">
        <v>44373</v>
      </c>
      <c r="E3756" s="4">
        <v>44373</v>
      </c>
      <c r="F3756" s="4">
        <v>44384</v>
      </c>
      <c r="G3756" s="3" t="s">
        <v>89</v>
      </c>
      <c r="H3756" s="3" t="s">
        <v>90</v>
      </c>
      <c r="I3756" s="5">
        <v>27242</v>
      </c>
      <c r="J3756" s="3" t="s">
        <v>91</v>
      </c>
      <c r="K3756" s="3" t="s">
        <v>90</v>
      </c>
      <c r="L3756" s="5">
        <v>27242</v>
      </c>
      <c r="M3756" s="5">
        <v>320.68</v>
      </c>
      <c r="N3756" s="41" t="str">
        <f>IF(M3756="","",IF(M3756&lt;0,-M3756&amp;"_"&amp;COUNTIF(M$2:M3756,M3756),M3756&amp;"_"&amp;COUNTIF(M$2:M3756,M3756)))</f>
        <v>320.68_1</v>
      </c>
      <c r="O3756" s="42" t="str">
        <f t="shared" si="58"/>
        <v/>
      </c>
      <c r="P3756" s="3" t="s">
        <v>5784</v>
      </c>
      <c r="Q3756" s="3" t="s">
        <v>5785</v>
      </c>
      <c r="R3756" s="3" t="s">
        <v>5788</v>
      </c>
      <c r="S3756" s="3" t="s">
        <v>86</v>
      </c>
      <c r="T3756" s="3" t="s">
        <v>95</v>
      </c>
      <c r="U3756" s="3" t="s">
        <v>5787</v>
      </c>
      <c r="V3756" s="3" t="s">
        <v>86</v>
      </c>
      <c r="W3756" s="3" t="s">
        <v>86</v>
      </c>
      <c r="X3756" s="3" t="s">
        <v>86</v>
      </c>
      <c r="Y3756" s="3" t="s">
        <v>97</v>
      </c>
      <c r="Z3756" s="3" t="s">
        <v>86</v>
      </c>
      <c r="AA3756" s="4"/>
      <c r="AB3756" s="3" t="s">
        <v>86</v>
      </c>
      <c r="AC3756" s="3" t="s">
        <v>86</v>
      </c>
      <c r="AD3756" s="3" t="s">
        <v>86</v>
      </c>
      <c r="AE3756" s="5">
        <v>0</v>
      </c>
    </row>
    <row r="3757" spans="1:31" x14ac:dyDescent="0.25">
      <c r="A3757" s="6" t="s">
        <v>86</v>
      </c>
      <c r="B3757" s="3" t="s">
        <v>2459</v>
      </c>
      <c r="C3757" s="3" t="s">
        <v>5783</v>
      </c>
      <c r="D3757" s="4">
        <v>44373</v>
      </c>
      <c r="E3757" s="4">
        <v>44373</v>
      </c>
      <c r="F3757" s="4">
        <v>44384</v>
      </c>
      <c r="G3757" s="3" t="s">
        <v>89</v>
      </c>
      <c r="H3757" s="3" t="s">
        <v>90</v>
      </c>
      <c r="I3757" s="5">
        <v>6385</v>
      </c>
      <c r="J3757" s="3" t="s">
        <v>91</v>
      </c>
      <c r="K3757" s="3" t="s">
        <v>90</v>
      </c>
      <c r="L3757" s="5">
        <v>6385</v>
      </c>
      <c r="M3757" s="5">
        <v>75.16</v>
      </c>
      <c r="N3757" s="41" t="str">
        <f>IF(M3757="","",IF(M3757&lt;0,-M3757&amp;"_"&amp;COUNTIF(M$2:M3757,M3757),M3757&amp;"_"&amp;COUNTIF(M$2:M3757,M3757)))</f>
        <v>75.16_1</v>
      </c>
      <c r="O3757" s="42" t="str">
        <f t="shared" si="58"/>
        <v/>
      </c>
      <c r="P3757" s="3" t="s">
        <v>5784</v>
      </c>
      <c r="Q3757" s="3" t="s">
        <v>5789</v>
      </c>
      <c r="R3757" s="3" t="s">
        <v>5790</v>
      </c>
      <c r="S3757" s="3" t="s">
        <v>86</v>
      </c>
      <c r="T3757" s="3" t="s">
        <v>95</v>
      </c>
      <c r="U3757" s="3" t="s">
        <v>5787</v>
      </c>
      <c r="V3757" s="3" t="s">
        <v>86</v>
      </c>
      <c r="W3757" s="3" t="s">
        <v>86</v>
      </c>
      <c r="X3757" s="3" t="s">
        <v>86</v>
      </c>
      <c r="Y3757" s="3" t="s">
        <v>97</v>
      </c>
      <c r="Z3757" s="3" t="s">
        <v>86</v>
      </c>
      <c r="AA3757" s="4"/>
      <c r="AB3757" s="3" t="s">
        <v>86</v>
      </c>
      <c r="AC3757" s="3" t="s">
        <v>86</v>
      </c>
      <c r="AD3757" s="3" t="s">
        <v>86</v>
      </c>
      <c r="AE3757" s="5">
        <v>0</v>
      </c>
    </row>
    <row r="3758" spans="1:31" x14ac:dyDescent="0.25">
      <c r="A3758" s="6" t="s">
        <v>86</v>
      </c>
      <c r="B3758" s="3" t="s">
        <v>1285</v>
      </c>
      <c r="C3758" s="3" t="s">
        <v>5791</v>
      </c>
      <c r="D3758" s="4">
        <v>44373</v>
      </c>
      <c r="E3758" s="4">
        <v>44373</v>
      </c>
      <c r="F3758" s="4">
        <v>44373</v>
      </c>
      <c r="G3758" s="3" t="s">
        <v>235</v>
      </c>
      <c r="H3758" s="3" t="s">
        <v>90</v>
      </c>
      <c r="I3758" s="5">
        <v>20000</v>
      </c>
      <c r="J3758" s="3" t="s">
        <v>91</v>
      </c>
      <c r="K3758" s="3" t="s">
        <v>90</v>
      </c>
      <c r="L3758" s="5">
        <v>20000</v>
      </c>
      <c r="M3758" s="5">
        <v>235.43</v>
      </c>
      <c r="N3758" s="41" t="str">
        <f>IF(M3758="","",IF(M3758&lt;0,-M3758&amp;"_"&amp;COUNTIF(M$2:M3758,M3758),M3758&amp;"_"&amp;COUNTIF(M$2:M3758,M3758)))</f>
        <v>235.43_2</v>
      </c>
      <c r="O3758" s="42" t="str">
        <f t="shared" si="58"/>
        <v/>
      </c>
      <c r="P3758" s="3" t="s">
        <v>5576</v>
      </c>
      <c r="Q3758" s="3" t="s">
        <v>1874</v>
      </c>
      <c r="R3758" s="3" t="s">
        <v>5582</v>
      </c>
      <c r="S3758" s="3" t="s">
        <v>86</v>
      </c>
      <c r="T3758" s="3" t="s">
        <v>95</v>
      </c>
      <c r="U3758" s="3" t="s">
        <v>5583</v>
      </c>
      <c r="V3758" s="3" t="s">
        <v>86</v>
      </c>
      <c r="W3758" s="3" t="s">
        <v>86</v>
      </c>
      <c r="X3758" s="3" t="s">
        <v>86</v>
      </c>
      <c r="Y3758" s="3" t="s">
        <v>97</v>
      </c>
      <c r="Z3758" s="3" t="s">
        <v>86</v>
      </c>
      <c r="AA3758" s="4"/>
      <c r="AB3758" s="3" t="s">
        <v>86</v>
      </c>
      <c r="AC3758" s="3" t="s">
        <v>86</v>
      </c>
      <c r="AD3758" s="3" t="s">
        <v>86</v>
      </c>
      <c r="AE3758" s="5">
        <v>0</v>
      </c>
    </row>
    <row r="3759" spans="1:31" x14ac:dyDescent="0.25">
      <c r="A3759" s="6" t="s">
        <v>86</v>
      </c>
      <c r="B3759" s="3" t="s">
        <v>1298</v>
      </c>
      <c r="C3759" s="3" t="s">
        <v>5771</v>
      </c>
      <c r="D3759" s="4">
        <v>44373</v>
      </c>
      <c r="E3759" s="4">
        <v>44373</v>
      </c>
      <c r="F3759" s="4">
        <v>44381</v>
      </c>
      <c r="G3759" s="3" t="s">
        <v>89</v>
      </c>
      <c r="H3759" s="3" t="s">
        <v>90</v>
      </c>
      <c r="I3759" s="5">
        <v>4420</v>
      </c>
      <c r="J3759" s="3" t="s">
        <v>91</v>
      </c>
      <c r="K3759" s="3" t="s">
        <v>90</v>
      </c>
      <c r="L3759" s="5">
        <v>4420</v>
      </c>
      <c r="M3759" s="5">
        <v>52.03</v>
      </c>
      <c r="N3759" s="41" t="str">
        <f>IF(M3759="","",IF(M3759&lt;0,-M3759&amp;"_"&amp;COUNTIF(M$2:M3759,M3759),M3759&amp;"_"&amp;COUNTIF(M$2:M3759,M3759)))</f>
        <v>52.03_1</v>
      </c>
      <c r="O3759" s="42" t="str">
        <f t="shared" si="58"/>
        <v/>
      </c>
      <c r="P3759" s="3" t="s">
        <v>5772</v>
      </c>
      <c r="Q3759" s="3" t="s">
        <v>5776</v>
      </c>
      <c r="R3759" s="3" t="s">
        <v>5777</v>
      </c>
      <c r="S3759" s="3" t="s">
        <v>86</v>
      </c>
      <c r="T3759" s="3" t="s">
        <v>95</v>
      </c>
      <c r="U3759" s="3" t="s">
        <v>5775</v>
      </c>
      <c r="V3759" s="3" t="s">
        <v>86</v>
      </c>
      <c r="W3759" s="3" t="s">
        <v>86</v>
      </c>
      <c r="X3759" s="3" t="s">
        <v>86</v>
      </c>
      <c r="Y3759" s="3" t="s">
        <v>97</v>
      </c>
      <c r="Z3759" s="3" t="s">
        <v>86</v>
      </c>
      <c r="AA3759" s="4"/>
      <c r="AB3759" s="3" t="s">
        <v>86</v>
      </c>
      <c r="AC3759" s="3" t="s">
        <v>86</v>
      </c>
      <c r="AD3759" s="3" t="s">
        <v>86</v>
      </c>
      <c r="AE3759" s="5">
        <v>0</v>
      </c>
    </row>
    <row r="3760" spans="1:31" x14ac:dyDescent="0.25">
      <c r="A3760" s="6" t="s">
        <v>86</v>
      </c>
      <c r="B3760" s="3" t="s">
        <v>1298</v>
      </c>
      <c r="C3760" s="3" t="s">
        <v>5771</v>
      </c>
      <c r="D3760" s="4">
        <v>44373</v>
      </c>
      <c r="E3760" s="4">
        <v>44373</v>
      </c>
      <c r="F3760" s="4">
        <v>44381</v>
      </c>
      <c r="G3760" s="3" t="s">
        <v>89</v>
      </c>
      <c r="H3760" s="3" t="s">
        <v>90</v>
      </c>
      <c r="I3760" s="5">
        <v>2340</v>
      </c>
      <c r="J3760" s="3" t="s">
        <v>91</v>
      </c>
      <c r="K3760" s="3" t="s">
        <v>90</v>
      </c>
      <c r="L3760" s="5">
        <v>2340</v>
      </c>
      <c r="M3760" s="5">
        <v>27.55</v>
      </c>
      <c r="N3760" s="41" t="str">
        <f>IF(M3760="","",IF(M3760&lt;0,-M3760&amp;"_"&amp;COUNTIF(M$2:M3760,M3760),M3760&amp;"_"&amp;COUNTIF(M$2:M3760,M3760)))</f>
        <v>27.55_1</v>
      </c>
      <c r="O3760" s="42" t="str">
        <f t="shared" si="58"/>
        <v/>
      </c>
      <c r="P3760" s="3" t="s">
        <v>5772</v>
      </c>
      <c r="Q3760" s="3" t="s">
        <v>5778</v>
      </c>
      <c r="R3760" s="3" t="s">
        <v>5779</v>
      </c>
      <c r="S3760" s="3" t="s">
        <v>86</v>
      </c>
      <c r="T3760" s="3" t="s">
        <v>95</v>
      </c>
      <c r="U3760" s="3" t="s">
        <v>5775</v>
      </c>
      <c r="V3760" s="3" t="s">
        <v>86</v>
      </c>
      <c r="W3760" s="3" t="s">
        <v>86</v>
      </c>
      <c r="X3760" s="3" t="s">
        <v>86</v>
      </c>
      <c r="Y3760" s="3" t="s">
        <v>97</v>
      </c>
      <c r="Z3760" s="3" t="s">
        <v>86</v>
      </c>
      <c r="AA3760" s="4"/>
      <c r="AB3760" s="3" t="s">
        <v>86</v>
      </c>
      <c r="AC3760" s="3" t="s">
        <v>86</v>
      </c>
      <c r="AD3760" s="3" t="s">
        <v>86</v>
      </c>
      <c r="AE3760" s="5">
        <v>0</v>
      </c>
    </row>
    <row r="3761" spans="1:31" x14ac:dyDescent="0.25">
      <c r="A3761" s="6" t="s">
        <v>86</v>
      </c>
      <c r="B3761" s="3" t="s">
        <v>1298</v>
      </c>
      <c r="C3761" s="3" t="s">
        <v>5771</v>
      </c>
      <c r="D3761" s="4">
        <v>44373</v>
      </c>
      <c r="E3761" s="4">
        <v>44373</v>
      </c>
      <c r="F3761" s="4">
        <v>44381</v>
      </c>
      <c r="G3761" s="3" t="s">
        <v>89</v>
      </c>
      <c r="H3761" s="3" t="s">
        <v>90</v>
      </c>
      <c r="I3761" s="5">
        <v>4047</v>
      </c>
      <c r="J3761" s="3" t="s">
        <v>91</v>
      </c>
      <c r="K3761" s="3" t="s">
        <v>90</v>
      </c>
      <c r="L3761" s="5">
        <v>4047</v>
      </c>
      <c r="M3761" s="5">
        <v>47.64</v>
      </c>
      <c r="N3761" s="41" t="str">
        <f>IF(M3761="","",IF(M3761&lt;0,-M3761&amp;"_"&amp;COUNTIF(M$2:M3761,M3761),M3761&amp;"_"&amp;COUNTIF(M$2:M3761,M3761)))</f>
        <v>47.64_1</v>
      </c>
      <c r="O3761" s="42" t="str">
        <f t="shared" si="58"/>
        <v/>
      </c>
      <c r="P3761" s="3" t="s">
        <v>5772</v>
      </c>
      <c r="Q3761" s="3" t="s">
        <v>5780</v>
      </c>
      <c r="R3761" s="3" t="s">
        <v>5781</v>
      </c>
      <c r="S3761" s="3" t="s">
        <v>86</v>
      </c>
      <c r="T3761" s="3" t="s">
        <v>95</v>
      </c>
      <c r="U3761" s="3" t="s">
        <v>5775</v>
      </c>
      <c r="V3761" s="3" t="s">
        <v>86</v>
      </c>
      <c r="W3761" s="3" t="s">
        <v>86</v>
      </c>
      <c r="X3761" s="3" t="s">
        <v>86</v>
      </c>
      <c r="Y3761" s="3" t="s">
        <v>97</v>
      </c>
      <c r="Z3761" s="3" t="s">
        <v>86</v>
      </c>
      <c r="AA3761" s="4"/>
      <c r="AB3761" s="3" t="s">
        <v>86</v>
      </c>
      <c r="AC3761" s="3" t="s">
        <v>86</v>
      </c>
      <c r="AD3761" s="3" t="s">
        <v>86</v>
      </c>
      <c r="AE3761" s="5">
        <v>0</v>
      </c>
    </row>
    <row r="3762" spans="1:31" x14ac:dyDescent="0.25">
      <c r="A3762" s="6" t="s">
        <v>86</v>
      </c>
      <c r="B3762" s="3" t="s">
        <v>1298</v>
      </c>
      <c r="C3762" s="3" t="s">
        <v>5771</v>
      </c>
      <c r="D3762" s="4">
        <v>44373</v>
      </c>
      <c r="E3762" s="4">
        <v>44373</v>
      </c>
      <c r="F3762" s="4">
        <v>44381</v>
      </c>
      <c r="G3762" s="3" t="s">
        <v>89</v>
      </c>
      <c r="H3762" s="3" t="s">
        <v>90</v>
      </c>
      <c r="I3762" s="5">
        <v>3208</v>
      </c>
      <c r="J3762" s="3" t="s">
        <v>91</v>
      </c>
      <c r="K3762" s="3" t="s">
        <v>90</v>
      </c>
      <c r="L3762" s="5">
        <v>3208</v>
      </c>
      <c r="M3762" s="5">
        <v>37.76</v>
      </c>
      <c r="N3762" s="41" t="str">
        <f>IF(M3762="","",IF(M3762&lt;0,-M3762&amp;"_"&amp;COUNTIF(M$2:M3762,M3762),M3762&amp;"_"&amp;COUNTIF(M$2:M3762,M3762)))</f>
        <v>37.76_1</v>
      </c>
      <c r="O3762" s="42" t="str">
        <f t="shared" si="58"/>
        <v/>
      </c>
      <c r="P3762" s="3" t="s">
        <v>5772</v>
      </c>
      <c r="Q3762" s="3" t="s">
        <v>5782</v>
      </c>
      <c r="R3762" s="3" t="s">
        <v>5735</v>
      </c>
      <c r="S3762" s="3" t="s">
        <v>86</v>
      </c>
      <c r="T3762" s="3" t="s">
        <v>95</v>
      </c>
      <c r="U3762" s="3" t="s">
        <v>5775</v>
      </c>
      <c r="V3762" s="3" t="s">
        <v>86</v>
      </c>
      <c r="W3762" s="3" t="s">
        <v>86</v>
      </c>
      <c r="X3762" s="3" t="s">
        <v>86</v>
      </c>
      <c r="Y3762" s="3" t="s">
        <v>97</v>
      </c>
      <c r="Z3762" s="3" t="s">
        <v>86</v>
      </c>
      <c r="AA3762" s="4"/>
      <c r="AB3762" s="3" t="s">
        <v>86</v>
      </c>
      <c r="AC3762" s="3" t="s">
        <v>86</v>
      </c>
      <c r="AD3762" s="3" t="s">
        <v>86</v>
      </c>
      <c r="AE3762" s="5">
        <v>0</v>
      </c>
    </row>
    <row r="3763" spans="1:31" x14ac:dyDescent="0.25">
      <c r="A3763" s="6" t="s">
        <v>86</v>
      </c>
      <c r="B3763" s="3" t="s">
        <v>2764</v>
      </c>
      <c r="C3763" s="3" t="s">
        <v>5792</v>
      </c>
      <c r="D3763" s="4">
        <v>44373</v>
      </c>
      <c r="E3763" s="4">
        <v>44373</v>
      </c>
      <c r="F3763" s="4">
        <v>44373</v>
      </c>
      <c r="G3763" s="3" t="s">
        <v>89</v>
      </c>
      <c r="H3763" s="3" t="s">
        <v>90</v>
      </c>
      <c r="I3763" s="5">
        <v>1440</v>
      </c>
      <c r="J3763" s="3" t="s">
        <v>91</v>
      </c>
      <c r="K3763" s="3" t="s">
        <v>90</v>
      </c>
      <c r="L3763" s="5">
        <v>1440</v>
      </c>
      <c r="M3763" s="5">
        <v>16.95</v>
      </c>
      <c r="N3763" s="41" t="str">
        <f>IF(M3763="","",IF(M3763&lt;0,-M3763&amp;"_"&amp;COUNTIF(M$2:M3763,M3763),M3763&amp;"_"&amp;COUNTIF(M$2:M3763,M3763)))</f>
        <v>16.95_4</v>
      </c>
      <c r="O3763" s="42" t="str">
        <f t="shared" si="58"/>
        <v/>
      </c>
      <c r="P3763" s="3" t="s">
        <v>4954</v>
      </c>
      <c r="Q3763" s="3" t="s">
        <v>5793</v>
      </c>
      <c r="R3763" s="3" t="s">
        <v>5794</v>
      </c>
      <c r="S3763" s="3" t="s">
        <v>86</v>
      </c>
      <c r="T3763" s="3" t="s">
        <v>95</v>
      </c>
      <c r="U3763" s="3" t="s">
        <v>5330</v>
      </c>
      <c r="V3763" s="3" t="s">
        <v>86</v>
      </c>
      <c r="W3763" s="3" t="s">
        <v>86</v>
      </c>
      <c r="X3763" s="3" t="s">
        <v>86</v>
      </c>
      <c r="Y3763" s="3" t="s">
        <v>97</v>
      </c>
      <c r="Z3763" s="3" t="s">
        <v>86</v>
      </c>
      <c r="AA3763" s="4"/>
      <c r="AB3763" s="3" t="s">
        <v>86</v>
      </c>
      <c r="AC3763" s="3" t="s">
        <v>86</v>
      </c>
      <c r="AD3763" s="3" t="s">
        <v>86</v>
      </c>
      <c r="AE3763" s="5">
        <v>0</v>
      </c>
    </row>
    <row r="3764" spans="1:31" x14ac:dyDescent="0.25">
      <c r="A3764" s="6" t="s">
        <v>86</v>
      </c>
      <c r="B3764" s="3" t="s">
        <v>2764</v>
      </c>
      <c r="C3764" s="3" t="s">
        <v>5768</v>
      </c>
      <c r="D3764" s="4">
        <v>44373</v>
      </c>
      <c r="E3764" s="4">
        <v>44373</v>
      </c>
      <c r="F3764" s="4">
        <v>44376</v>
      </c>
      <c r="G3764" s="3" t="s">
        <v>89</v>
      </c>
      <c r="H3764" s="3" t="s">
        <v>90</v>
      </c>
      <c r="I3764" s="5">
        <v>-1617</v>
      </c>
      <c r="J3764" s="3" t="s">
        <v>91</v>
      </c>
      <c r="K3764" s="3" t="s">
        <v>90</v>
      </c>
      <c r="L3764" s="5">
        <v>-1617</v>
      </c>
      <c r="M3764" s="5">
        <v>-19.03</v>
      </c>
      <c r="N3764" s="41" t="str">
        <f>IF(M3764="","",IF(M3764&lt;0,-M3764&amp;"_"&amp;COUNTIF(M$2:M3764,M3764),M3764&amp;"_"&amp;COUNTIF(M$2:M3764,M3764)))</f>
        <v>19.03_1</v>
      </c>
      <c r="O3764" s="42" t="str">
        <f t="shared" si="58"/>
        <v/>
      </c>
      <c r="P3764" s="3" t="s">
        <v>5769</v>
      </c>
      <c r="Q3764" s="3" t="s">
        <v>5795</v>
      </c>
      <c r="R3764" s="3" t="s">
        <v>5796</v>
      </c>
      <c r="S3764" s="3" t="s">
        <v>86</v>
      </c>
      <c r="T3764" s="3" t="s">
        <v>95</v>
      </c>
      <c r="U3764" s="3" t="s">
        <v>5770</v>
      </c>
      <c r="V3764" s="3" t="s">
        <v>86</v>
      </c>
      <c r="W3764" s="3" t="s">
        <v>86</v>
      </c>
      <c r="X3764" s="3" t="s">
        <v>86</v>
      </c>
      <c r="Y3764" s="3" t="s">
        <v>97</v>
      </c>
      <c r="Z3764" s="3" t="s">
        <v>86</v>
      </c>
      <c r="AA3764" s="4"/>
      <c r="AB3764" s="3" t="s">
        <v>86</v>
      </c>
      <c r="AC3764" s="3" t="s">
        <v>86</v>
      </c>
      <c r="AD3764" s="3" t="s">
        <v>86</v>
      </c>
      <c r="AE3764" s="5">
        <v>0</v>
      </c>
    </row>
    <row r="3765" spans="1:31" x14ac:dyDescent="0.25">
      <c r="A3765" s="6" t="s">
        <v>86</v>
      </c>
      <c r="B3765" s="3" t="s">
        <v>2764</v>
      </c>
      <c r="C3765" s="3" t="s">
        <v>5771</v>
      </c>
      <c r="D3765" s="4">
        <v>44373</v>
      </c>
      <c r="E3765" s="4">
        <v>44373</v>
      </c>
      <c r="F3765" s="4">
        <v>44381</v>
      </c>
      <c r="G3765" s="3" t="s">
        <v>89</v>
      </c>
      <c r="H3765" s="3" t="s">
        <v>90</v>
      </c>
      <c r="I3765" s="5">
        <v>12859</v>
      </c>
      <c r="J3765" s="3" t="s">
        <v>91</v>
      </c>
      <c r="K3765" s="3" t="s">
        <v>90</v>
      </c>
      <c r="L3765" s="5">
        <v>12859</v>
      </c>
      <c r="M3765" s="5">
        <v>151.37</v>
      </c>
      <c r="N3765" s="41" t="str">
        <f>IF(M3765="","",IF(M3765&lt;0,-M3765&amp;"_"&amp;COUNTIF(M$2:M3765,M3765),M3765&amp;"_"&amp;COUNTIF(M$2:M3765,M3765)))</f>
        <v>151.37_5</v>
      </c>
      <c r="O3765" s="42" t="str">
        <f t="shared" si="58"/>
        <v/>
      </c>
      <c r="P3765" s="3" t="s">
        <v>5772</v>
      </c>
      <c r="Q3765" s="3" t="s">
        <v>5778</v>
      </c>
      <c r="R3765" s="3" t="s">
        <v>5779</v>
      </c>
      <c r="S3765" s="3" t="s">
        <v>86</v>
      </c>
      <c r="T3765" s="3" t="s">
        <v>95</v>
      </c>
      <c r="U3765" s="3" t="s">
        <v>5775</v>
      </c>
      <c r="V3765" s="3" t="s">
        <v>86</v>
      </c>
      <c r="W3765" s="3" t="s">
        <v>86</v>
      </c>
      <c r="X3765" s="3" t="s">
        <v>86</v>
      </c>
      <c r="Y3765" s="3" t="s">
        <v>97</v>
      </c>
      <c r="Z3765" s="3" t="s">
        <v>86</v>
      </c>
      <c r="AA3765" s="4"/>
      <c r="AB3765" s="3" t="s">
        <v>86</v>
      </c>
      <c r="AC3765" s="3" t="s">
        <v>86</v>
      </c>
      <c r="AD3765" s="3" t="s">
        <v>86</v>
      </c>
      <c r="AE3765" s="5">
        <v>0</v>
      </c>
    </row>
    <row r="3766" spans="1:31" x14ac:dyDescent="0.25">
      <c r="A3766" s="6" t="s">
        <v>86</v>
      </c>
      <c r="B3766" s="3" t="s">
        <v>2764</v>
      </c>
      <c r="C3766" s="3" t="s">
        <v>5771</v>
      </c>
      <c r="D3766" s="4">
        <v>44373</v>
      </c>
      <c r="E3766" s="4">
        <v>44373</v>
      </c>
      <c r="F3766" s="4">
        <v>44381</v>
      </c>
      <c r="G3766" s="3" t="s">
        <v>89</v>
      </c>
      <c r="H3766" s="3" t="s">
        <v>90</v>
      </c>
      <c r="I3766" s="5">
        <v>13614</v>
      </c>
      <c r="J3766" s="3" t="s">
        <v>91</v>
      </c>
      <c r="K3766" s="3" t="s">
        <v>90</v>
      </c>
      <c r="L3766" s="5">
        <v>13614</v>
      </c>
      <c r="M3766" s="5">
        <v>160.26</v>
      </c>
      <c r="N3766" s="41" t="str">
        <f>IF(M3766="","",IF(M3766&lt;0,-M3766&amp;"_"&amp;COUNTIF(M$2:M3766,M3766),M3766&amp;"_"&amp;COUNTIF(M$2:M3766,M3766)))</f>
        <v>160.26_1</v>
      </c>
      <c r="O3766" s="42" t="str">
        <f t="shared" si="58"/>
        <v/>
      </c>
      <c r="P3766" s="3" t="s">
        <v>5772</v>
      </c>
      <c r="Q3766" s="3" t="s">
        <v>5780</v>
      </c>
      <c r="R3766" s="3" t="s">
        <v>5781</v>
      </c>
      <c r="S3766" s="3" t="s">
        <v>86</v>
      </c>
      <c r="T3766" s="3" t="s">
        <v>95</v>
      </c>
      <c r="U3766" s="3" t="s">
        <v>5775</v>
      </c>
      <c r="V3766" s="3" t="s">
        <v>86</v>
      </c>
      <c r="W3766" s="3" t="s">
        <v>86</v>
      </c>
      <c r="X3766" s="3" t="s">
        <v>86</v>
      </c>
      <c r="Y3766" s="3" t="s">
        <v>97</v>
      </c>
      <c r="Z3766" s="3" t="s">
        <v>86</v>
      </c>
      <c r="AA3766" s="4"/>
      <c r="AB3766" s="3" t="s">
        <v>86</v>
      </c>
      <c r="AC3766" s="3" t="s">
        <v>86</v>
      </c>
      <c r="AD3766" s="3" t="s">
        <v>86</v>
      </c>
      <c r="AE3766" s="5">
        <v>0</v>
      </c>
    </row>
    <row r="3767" spans="1:31" x14ac:dyDescent="0.25">
      <c r="A3767" s="6" t="s">
        <v>86</v>
      </c>
      <c r="B3767" s="3" t="s">
        <v>2764</v>
      </c>
      <c r="C3767" s="3" t="s">
        <v>5771</v>
      </c>
      <c r="D3767" s="4">
        <v>44373</v>
      </c>
      <c r="E3767" s="4">
        <v>44373</v>
      </c>
      <c r="F3767" s="4">
        <v>44381</v>
      </c>
      <c r="G3767" s="3" t="s">
        <v>89</v>
      </c>
      <c r="H3767" s="3" t="s">
        <v>90</v>
      </c>
      <c r="I3767" s="5">
        <v>10778</v>
      </c>
      <c r="J3767" s="3" t="s">
        <v>91</v>
      </c>
      <c r="K3767" s="3" t="s">
        <v>90</v>
      </c>
      <c r="L3767" s="5">
        <v>10778</v>
      </c>
      <c r="M3767" s="5">
        <v>126.87</v>
      </c>
      <c r="N3767" s="41" t="str">
        <f>IF(M3767="","",IF(M3767&lt;0,-M3767&amp;"_"&amp;COUNTIF(M$2:M3767,M3767),M3767&amp;"_"&amp;COUNTIF(M$2:M3767,M3767)))</f>
        <v>126.87_1</v>
      </c>
      <c r="O3767" s="42" t="str">
        <f t="shared" si="58"/>
        <v/>
      </c>
      <c r="P3767" s="3" t="s">
        <v>5772</v>
      </c>
      <c r="Q3767" s="3" t="s">
        <v>5782</v>
      </c>
      <c r="R3767" s="3" t="s">
        <v>5735</v>
      </c>
      <c r="S3767" s="3" t="s">
        <v>86</v>
      </c>
      <c r="T3767" s="3" t="s">
        <v>95</v>
      </c>
      <c r="U3767" s="3" t="s">
        <v>5775</v>
      </c>
      <c r="V3767" s="3" t="s">
        <v>86</v>
      </c>
      <c r="W3767" s="3" t="s">
        <v>86</v>
      </c>
      <c r="X3767" s="3" t="s">
        <v>86</v>
      </c>
      <c r="Y3767" s="3" t="s">
        <v>97</v>
      </c>
      <c r="Z3767" s="3" t="s">
        <v>86</v>
      </c>
      <c r="AA3767" s="4"/>
      <c r="AB3767" s="3" t="s">
        <v>86</v>
      </c>
      <c r="AC3767" s="3" t="s">
        <v>86</v>
      </c>
      <c r="AD3767" s="3" t="s">
        <v>86</v>
      </c>
      <c r="AE3767" s="5">
        <v>0</v>
      </c>
    </row>
    <row r="3768" spans="1:31" x14ac:dyDescent="0.25">
      <c r="A3768" s="6" t="s">
        <v>86</v>
      </c>
      <c r="B3768" s="3" t="s">
        <v>2764</v>
      </c>
      <c r="C3768" s="3" t="s">
        <v>5797</v>
      </c>
      <c r="D3768" s="4">
        <v>44373</v>
      </c>
      <c r="E3768" s="4">
        <v>44373</v>
      </c>
      <c r="F3768" s="4">
        <v>44381</v>
      </c>
      <c r="G3768" s="3" t="s">
        <v>89</v>
      </c>
      <c r="H3768" s="3" t="s">
        <v>90</v>
      </c>
      <c r="I3768" s="5">
        <v>36679</v>
      </c>
      <c r="J3768" s="3" t="s">
        <v>91</v>
      </c>
      <c r="K3768" s="3" t="s">
        <v>90</v>
      </c>
      <c r="L3768" s="5">
        <v>36679</v>
      </c>
      <c r="M3768" s="5">
        <v>431.77</v>
      </c>
      <c r="N3768" s="41" t="str">
        <f>IF(M3768="","",IF(M3768&lt;0,-M3768&amp;"_"&amp;COUNTIF(M$2:M3768,M3768),M3768&amp;"_"&amp;COUNTIF(M$2:M3768,M3768)))</f>
        <v>431.77_1</v>
      </c>
      <c r="O3768" s="42" t="str">
        <f t="shared" si="58"/>
        <v/>
      </c>
      <c r="P3768" s="3" t="s">
        <v>5798</v>
      </c>
      <c r="Q3768" s="3" t="s">
        <v>5799</v>
      </c>
      <c r="R3768" s="3" t="s">
        <v>5800</v>
      </c>
      <c r="S3768" s="3" t="s">
        <v>86</v>
      </c>
      <c r="T3768" s="3" t="s">
        <v>95</v>
      </c>
      <c r="U3768" s="3" t="s">
        <v>5801</v>
      </c>
      <c r="V3768" s="3" t="s">
        <v>86</v>
      </c>
      <c r="W3768" s="3" t="s">
        <v>86</v>
      </c>
      <c r="X3768" s="3" t="s">
        <v>86</v>
      </c>
      <c r="Y3768" s="3" t="s">
        <v>97</v>
      </c>
      <c r="Z3768" s="3" t="s">
        <v>86</v>
      </c>
      <c r="AA3768" s="4"/>
      <c r="AB3768" s="3" t="s">
        <v>86</v>
      </c>
      <c r="AC3768" s="3" t="s">
        <v>86</v>
      </c>
      <c r="AD3768" s="3" t="s">
        <v>86</v>
      </c>
      <c r="AE3768" s="5">
        <v>0</v>
      </c>
    </row>
    <row r="3769" spans="1:31" x14ac:dyDescent="0.25">
      <c r="A3769" s="6" t="s">
        <v>86</v>
      </c>
      <c r="B3769" s="3" t="s">
        <v>2764</v>
      </c>
      <c r="C3769" s="3" t="s">
        <v>5802</v>
      </c>
      <c r="D3769" s="4">
        <v>44373</v>
      </c>
      <c r="E3769" s="4">
        <v>44373</v>
      </c>
      <c r="F3769" s="4">
        <v>44375</v>
      </c>
      <c r="G3769" s="3" t="s">
        <v>169</v>
      </c>
      <c r="H3769" s="3" t="s">
        <v>90</v>
      </c>
      <c r="I3769" s="5">
        <v>3100</v>
      </c>
      <c r="J3769" s="3" t="s">
        <v>91</v>
      </c>
      <c r="K3769" s="3" t="s">
        <v>90</v>
      </c>
      <c r="L3769" s="5">
        <v>3100</v>
      </c>
      <c r="M3769" s="5">
        <v>36.49</v>
      </c>
      <c r="N3769" s="41" t="str">
        <f>IF(M3769="","",IF(M3769&lt;0,-M3769&amp;"_"&amp;COUNTIF(M$2:M3769,M3769),M3769&amp;"_"&amp;COUNTIF(M$2:M3769,M3769)))</f>
        <v>36.49_3</v>
      </c>
      <c r="O3769" s="42" t="str">
        <f t="shared" si="58"/>
        <v/>
      </c>
      <c r="P3769" s="3" t="s">
        <v>274</v>
      </c>
      <c r="Q3769" s="3" t="s">
        <v>278</v>
      </c>
      <c r="R3769" s="3" t="s">
        <v>5803</v>
      </c>
      <c r="S3769" s="3" t="s">
        <v>86</v>
      </c>
      <c r="T3769" s="3" t="s">
        <v>95</v>
      </c>
      <c r="U3769" s="3" t="s">
        <v>172</v>
      </c>
      <c r="V3769" s="3" t="s">
        <v>86</v>
      </c>
      <c r="W3769" s="3" t="s">
        <v>86</v>
      </c>
      <c r="X3769" s="3" t="s">
        <v>86</v>
      </c>
      <c r="Y3769" s="3" t="s">
        <v>97</v>
      </c>
      <c r="Z3769" s="3" t="s">
        <v>86</v>
      </c>
      <c r="AA3769" s="4"/>
      <c r="AB3769" s="3" t="s">
        <v>86</v>
      </c>
      <c r="AC3769" s="3" t="s">
        <v>86</v>
      </c>
      <c r="AD3769" s="3" t="s">
        <v>86</v>
      </c>
      <c r="AE3769" s="5">
        <v>0</v>
      </c>
    </row>
    <row r="3770" spans="1:31" x14ac:dyDescent="0.25">
      <c r="A3770" s="6" t="s">
        <v>86</v>
      </c>
      <c r="B3770" s="3" t="s">
        <v>270</v>
      </c>
      <c r="C3770" s="3" t="s">
        <v>5804</v>
      </c>
      <c r="D3770" s="4">
        <v>44373</v>
      </c>
      <c r="E3770" s="4">
        <v>44373</v>
      </c>
      <c r="F3770" s="4">
        <v>44385</v>
      </c>
      <c r="G3770" s="3" t="s">
        <v>89</v>
      </c>
      <c r="H3770" s="3" t="s">
        <v>90</v>
      </c>
      <c r="I3770" s="5">
        <v>10846</v>
      </c>
      <c r="J3770" s="3" t="s">
        <v>91</v>
      </c>
      <c r="K3770" s="3" t="s">
        <v>90</v>
      </c>
      <c r="L3770" s="5">
        <v>10846</v>
      </c>
      <c r="M3770" s="5">
        <v>127.68</v>
      </c>
      <c r="N3770" s="41" t="str">
        <f>IF(M3770="","",IF(M3770&lt;0,-M3770&amp;"_"&amp;COUNTIF(M$2:M3770,M3770),M3770&amp;"_"&amp;COUNTIF(M$2:M3770,M3770)))</f>
        <v>127.68_1</v>
      </c>
      <c r="O3770" s="42" t="str">
        <f t="shared" si="58"/>
        <v/>
      </c>
      <c r="P3770" s="3" t="s">
        <v>5653</v>
      </c>
      <c r="Q3770" s="3" t="s">
        <v>5654</v>
      </c>
      <c r="R3770" s="3" t="s">
        <v>5805</v>
      </c>
      <c r="S3770" s="3" t="s">
        <v>86</v>
      </c>
      <c r="T3770" s="3" t="s">
        <v>95</v>
      </c>
      <c r="U3770" s="3" t="s">
        <v>5806</v>
      </c>
      <c r="V3770" s="3" t="s">
        <v>86</v>
      </c>
      <c r="W3770" s="3" t="s">
        <v>86</v>
      </c>
      <c r="X3770" s="3" t="s">
        <v>86</v>
      </c>
      <c r="Y3770" s="3" t="s">
        <v>97</v>
      </c>
      <c r="Z3770" s="3" t="s">
        <v>86</v>
      </c>
      <c r="AA3770" s="4"/>
      <c r="AB3770" s="3" t="s">
        <v>86</v>
      </c>
      <c r="AC3770" s="3" t="s">
        <v>86</v>
      </c>
      <c r="AD3770" s="3" t="s">
        <v>86</v>
      </c>
      <c r="AE3770" s="5">
        <v>0</v>
      </c>
    </row>
    <row r="3771" spans="1:31" x14ac:dyDescent="0.25">
      <c r="A3771" s="6" t="s">
        <v>86</v>
      </c>
      <c r="B3771" s="3" t="s">
        <v>2774</v>
      </c>
      <c r="C3771" s="3" t="s">
        <v>5807</v>
      </c>
      <c r="D3771" s="4">
        <v>44374</v>
      </c>
      <c r="E3771" s="4">
        <v>44374</v>
      </c>
      <c r="F3771" s="4">
        <v>44375</v>
      </c>
      <c r="G3771" s="3" t="s">
        <v>2488</v>
      </c>
      <c r="H3771" s="3" t="s">
        <v>160</v>
      </c>
      <c r="I3771" s="5">
        <v>0.03</v>
      </c>
      <c r="J3771" s="3" t="s">
        <v>5808</v>
      </c>
      <c r="K3771" s="3" t="s">
        <v>90</v>
      </c>
      <c r="L3771" s="5">
        <v>2.34</v>
      </c>
      <c r="M3771" s="5">
        <v>0.03</v>
      </c>
      <c r="N3771" s="41" t="str">
        <f>IF(M3771="","",IF(M3771&lt;0,-M3771&amp;"_"&amp;COUNTIF(M$2:M3771,M3771),M3771&amp;"_"&amp;COUNTIF(M$2:M3771,M3771)))</f>
        <v>0.03_4</v>
      </c>
      <c r="O3771" s="42" t="str">
        <f t="shared" si="58"/>
        <v/>
      </c>
      <c r="P3771" s="3" t="s">
        <v>5809</v>
      </c>
      <c r="Q3771" s="3" t="s">
        <v>5810</v>
      </c>
      <c r="R3771" s="3" t="s">
        <v>5811</v>
      </c>
      <c r="S3771" s="3" t="s">
        <v>86</v>
      </c>
      <c r="T3771" s="3" t="s">
        <v>95</v>
      </c>
      <c r="U3771" s="3" t="s">
        <v>5810</v>
      </c>
      <c r="V3771" s="3" t="s">
        <v>86</v>
      </c>
      <c r="W3771" s="3" t="s">
        <v>86</v>
      </c>
      <c r="X3771" s="3" t="s">
        <v>86</v>
      </c>
      <c r="Y3771" s="3" t="s">
        <v>97</v>
      </c>
      <c r="Z3771" s="3" t="s">
        <v>86</v>
      </c>
      <c r="AA3771" s="4"/>
      <c r="AB3771" s="3" t="s">
        <v>86</v>
      </c>
      <c r="AC3771" s="3" t="s">
        <v>86</v>
      </c>
      <c r="AD3771" s="3" t="s">
        <v>86</v>
      </c>
      <c r="AE3771" s="5">
        <v>0</v>
      </c>
    </row>
    <row r="3772" spans="1:31" x14ac:dyDescent="0.25">
      <c r="A3772" s="6" t="s">
        <v>86</v>
      </c>
      <c r="B3772" s="3" t="s">
        <v>2774</v>
      </c>
      <c r="C3772" s="3" t="s">
        <v>5812</v>
      </c>
      <c r="D3772" s="4">
        <v>44375</v>
      </c>
      <c r="E3772" s="4">
        <v>44375</v>
      </c>
      <c r="F3772" s="4">
        <v>44380</v>
      </c>
      <c r="G3772" s="3" t="s">
        <v>2488</v>
      </c>
      <c r="H3772" s="3" t="s">
        <v>160</v>
      </c>
      <c r="I3772" s="5">
        <v>87.96</v>
      </c>
      <c r="J3772" s="3" t="s">
        <v>5813</v>
      </c>
      <c r="K3772" s="3" t="s">
        <v>90</v>
      </c>
      <c r="L3772" s="5">
        <v>7472.52</v>
      </c>
      <c r="M3772" s="5">
        <v>87.96</v>
      </c>
      <c r="N3772" s="41" t="str">
        <f>IF(M3772="","",IF(M3772&lt;0,-M3772&amp;"_"&amp;COUNTIF(M$2:M3772,M3772),M3772&amp;"_"&amp;COUNTIF(M$2:M3772,M3772)))</f>
        <v>87.96_1</v>
      </c>
      <c r="O3772" s="42" t="str">
        <f t="shared" si="58"/>
        <v/>
      </c>
      <c r="P3772" s="3" t="s">
        <v>3622</v>
      </c>
      <c r="Q3772" s="3" t="s">
        <v>5814</v>
      </c>
      <c r="R3772" s="3" t="s">
        <v>5815</v>
      </c>
      <c r="S3772" s="3" t="s">
        <v>86</v>
      </c>
      <c r="T3772" s="3" t="s">
        <v>95</v>
      </c>
      <c r="U3772" s="3" t="s">
        <v>5814</v>
      </c>
      <c r="V3772" s="3" t="s">
        <v>86</v>
      </c>
      <c r="W3772" s="3" t="s">
        <v>86</v>
      </c>
      <c r="X3772" s="3" t="s">
        <v>86</v>
      </c>
      <c r="Y3772" s="3" t="s">
        <v>97</v>
      </c>
      <c r="Z3772" s="3" t="s">
        <v>86</v>
      </c>
      <c r="AA3772" s="4"/>
      <c r="AB3772" s="3" t="s">
        <v>86</v>
      </c>
      <c r="AC3772" s="3" t="s">
        <v>86</v>
      </c>
      <c r="AD3772" s="3" t="s">
        <v>86</v>
      </c>
      <c r="AE3772" s="5">
        <v>0</v>
      </c>
    </row>
    <row r="3773" spans="1:31" x14ac:dyDescent="0.25">
      <c r="A3773" s="6" t="s">
        <v>86</v>
      </c>
      <c r="B3773" s="3" t="s">
        <v>158</v>
      </c>
      <c r="C3773" s="3" t="s">
        <v>5816</v>
      </c>
      <c r="D3773" s="4">
        <v>44375</v>
      </c>
      <c r="E3773" s="4">
        <v>44375</v>
      </c>
      <c r="F3773" s="4">
        <v>44375</v>
      </c>
      <c r="G3773" s="3" t="s">
        <v>211</v>
      </c>
      <c r="H3773" s="3" t="s">
        <v>160</v>
      </c>
      <c r="I3773" s="5">
        <v>465</v>
      </c>
      <c r="J3773" s="3" t="s">
        <v>161</v>
      </c>
      <c r="K3773" s="3" t="s">
        <v>90</v>
      </c>
      <c r="L3773" s="5">
        <v>39036.75</v>
      </c>
      <c r="M3773" s="5">
        <v>465</v>
      </c>
      <c r="N3773" s="41" t="str">
        <f>IF(M3773="","",IF(M3773&lt;0,-M3773&amp;"_"&amp;COUNTIF(M$2:M3773,M3773),M3773&amp;"_"&amp;COUNTIF(M$2:M3773,M3773)))</f>
        <v>465_1</v>
      </c>
      <c r="O3773" s="42" t="str">
        <f t="shared" si="58"/>
        <v/>
      </c>
      <c r="P3773" s="3" t="s">
        <v>5817</v>
      </c>
      <c r="Q3773" s="3" t="s">
        <v>5818</v>
      </c>
      <c r="R3773" s="3" t="s">
        <v>5819</v>
      </c>
      <c r="S3773" s="3" t="s">
        <v>86</v>
      </c>
      <c r="T3773" s="3" t="s">
        <v>95</v>
      </c>
      <c r="U3773" s="3" t="s">
        <v>5820</v>
      </c>
      <c r="V3773" s="3" t="s">
        <v>86</v>
      </c>
      <c r="W3773" s="3" t="s">
        <v>86</v>
      </c>
      <c r="X3773" s="3" t="s">
        <v>86</v>
      </c>
      <c r="Y3773" s="3" t="s">
        <v>97</v>
      </c>
      <c r="Z3773" s="3" t="s">
        <v>86</v>
      </c>
      <c r="AA3773" s="4"/>
      <c r="AB3773" s="3" t="s">
        <v>86</v>
      </c>
      <c r="AC3773" s="3" t="s">
        <v>86</v>
      </c>
      <c r="AD3773" s="3" t="s">
        <v>86</v>
      </c>
      <c r="AE3773" s="5">
        <v>0</v>
      </c>
    </row>
    <row r="3774" spans="1:31" x14ac:dyDescent="0.25">
      <c r="A3774" s="6" t="s">
        <v>86</v>
      </c>
      <c r="B3774" s="3" t="s">
        <v>2774</v>
      </c>
      <c r="C3774" s="3" t="s">
        <v>5821</v>
      </c>
      <c r="D3774" s="4">
        <v>44376</v>
      </c>
      <c r="E3774" s="4">
        <v>44376</v>
      </c>
      <c r="F3774" s="4">
        <v>44380</v>
      </c>
      <c r="G3774" s="3" t="s">
        <v>2488</v>
      </c>
      <c r="H3774" s="3" t="s">
        <v>160</v>
      </c>
      <c r="I3774" s="5">
        <v>161.55000000000001</v>
      </c>
      <c r="J3774" s="3" t="s">
        <v>5822</v>
      </c>
      <c r="K3774" s="3" t="s">
        <v>90</v>
      </c>
      <c r="L3774" s="5">
        <v>13723.46</v>
      </c>
      <c r="M3774" s="5">
        <v>161.55000000000001</v>
      </c>
      <c r="N3774" s="41" t="str">
        <f>IF(M3774="","",IF(M3774&lt;0,-M3774&amp;"_"&amp;COUNTIF(M$2:M3774,M3774),M3774&amp;"_"&amp;COUNTIF(M$2:M3774,M3774)))</f>
        <v>161.55_1</v>
      </c>
      <c r="O3774" s="42" t="str">
        <f t="shared" si="58"/>
        <v/>
      </c>
      <c r="P3774" s="3" t="s">
        <v>5823</v>
      </c>
      <c r="Q3774" s="3" t="s">
        <v>5824</v>
      </c>
      <c r="R3774" s="3" t="s">
        <v>5825</v>
      </c>
      <c r="S3774" s="3" t="s">
        <v>86</v>
      </c>
      <c r="T3774" s="3" t="s">
        <v>95</v>
      </c>
      <c r="U3774" s="3" t="s">
        <v>5824</v>
      </c>
      <c r="V3774" s="3" t="s">
        <v>86</v>
      </c>
      <c r="W3774" s="3" t="s">
        <v>86</v>
      </c>
      <c r="X3774" s="3" t="s">
        <v>86</v>
      </c>
      <c r="Y3774" s="3" t="s">
        <v>97</v>
      </c>
      <c r="Z3774" s="3" t="s">
        <v>86</v>
      </c>
      <c r="AA3774" s="4"/>
      <c r="AB3774" s="3" t="s">
        <v>86</v>
      </c>
      <c r="AC3774" s="3" t="s">
        <v>86</v>
      </c>
      <c r="AD3774" s="3" t="s">
        <v>86</v>
      </c>
      <c r="AE3774" s="5">
        <v>0</v>
      </c>
    </row>
    <row r="3775" spans="1:31" x14ac:dyDescent="0.25">
      <c r="A3775" s="6" t="s">
        <v>86</v>
      </c>
      <c r="B3775" s="3" t="s">
        <v>1281</v>
      </c>
      <c r="C3775" s="3" t="s">
        <v>5826</v>
      </c>
      <c r="D3775" s="4">
        <v>44377</v>
      </c>
      <c r="E3775" s="4">
        <v>44377</v>
      </c>
      <c r="F3775" s="4">
        <v>44384</v>
      </c>
      <c r="G3775" s="3" t="s">
        <v>98</v>
      </c>
      <c r="H3775" s="3" t="s">
        <v>90</v>
      </c>
      <c r="I3775" s="5">
        <v>25089452.5</v>
      </c>
      <c r="J3775" s="3" t="s">
        <v>91</v>
      </c>
      <c r="K3775" s="3" t="s">
        <v>90</v>
      </c>
      <c r="L3775" s="5">
        <v>25089452.5</v>
      </c>
      <c r="M3775" s="5">
        <v>295343.76</v>
      </c>
      <c r="N3775" s="41" t="str">
        <f>IF(M3775="","",IF(M3775&lt;0,-M3775&amp;"_"&amp;COUNTIF(M$2:M3775,M3775),M3775&amp;"_"&amp;COUNTIF(M$2:M3775,M3775)))</f>
        <v>295343.76_1</v>
      </c>
      <c r="O3775" s="42" t="str">
        <f t="shared" si="58"/>
        <v/>
      </c>
      <c r="P3775" s="3" t="s">
        <v>5827</v>
      </c>
      <c r="Q3775" s="3" t="s">
        <v>100</v>
      </c>
      <c r="R3775" s="3" t="s">
        <v>5828</v>
      </c>
      <c r="S3775" s="3" t="s">
        <v>86</v>
      </c>
      <c r="T3775" s="3" t="s">
        <v>95</v>
      </c>
      <c r="U3775" s="3" t="s">
        <v>101</v>
      </c>
      <c r="V3775" s="3" t="s">
        <v>86</v>
      </c>
      <c r="W3775" s="3" t="s">
        <v>86</v>
      </c>
      <c r="X3775" s="3" t="s">
        <v>86</v>
      </c>
      <c r="Y3775" s="3" t="s">
        <v>97</v>
      </c>
      <c r="Z3775" s="3" t="s">
        <v>86</v>
      </c>
      <c r="AA3775" s="4"/>
      <c r="AB3775" s="3" t="s">
        <v>86</v>
      </c>
      <c r="AC3775" s="3" t="s">
        <v>86</v>
      </c>
      <c r="AD3775" s="3" t="s">
        <v>86</v>
      </c>
      <c r="AE3775" s="5">
        <v>0</v>
      </c>
    </row>
    <row r="3776" spans="1:31" x14ac:dyDescent="0.25">
      <c r="A3776" s="6" t="s">
        <v>86</v>
      </c>
      <c r="B3776" s="3" t="s">
        <v>1281</v>
      </c>
      <c r="C3776" s="3" t="s">
        <v>5826</v>
      </c>
      <c r="D3776" s="4">
        <v>44377</v>
      </c>
      <c r="E3776" s="4">
        <v>44377</v>
      </c>
      <c r="F3776" s="4">
        <v>44384</v>
      </c>
      <c r="G3776" s="3" t="s">
        <v>98</v>
      </c>
      <c r="H3776" s="3" t="s">
        <v>90</v>
      </c>
      <c r="I3776" s="5">
        <v>23028157.5</v>
      </c>
      <c r="J3776" s="3" t="s">
        <v>91</v>
      </c>
      <c r="K3776" s="3" t="s">
        <v>90</v>
      </c>
      <c r="L3776" s="5">
        <v>23028157.5</v>
      </c>
      <c r="M3776" s="5">
        <v>271078.96000000002</v>
      </c>
      <c r="N3776" s="41" t="str">
        <f>IF(M3776="","",IF(M3776&lt;0,-M3776&amp;"_"&amp;COUNTIF(M$2:M3776,M3776),M3776&amp;"_"&amp;COUNTIF(M$2:M3776,M3776)))</f>
        <v>271078.96_1</v>
      </c>
      <c r="O3776" s="42" t="str">
        <f t="shared" si="58"/>
        <v/>
      </c>
      <c r="P3776" s="3" t="s">
        <v>5827</v>
      </c>
      <c r="Q3776" s="3" t="s">
        <v>100</v>
      </c>
      <c r="R3776" s="3" t="s">
        <v>5829</v>
      </c>
      <c r="S3776" s="3" t="s">
        <v>86</v>
      </c>
      <c r="T3776" s="3" t="s">
        <v>95</v>
      </c>
      <c r="U3776" s="3" t="s">
        <v>101</v>
      </c>
      <c r="V3776" s="3" t="s">
        <v>86</v>
      </c>
      <c r="W3776" s="3" t="s">
        <v>86</v>
      </c>
      <c r="X3776" s="3" t="s">
        <v>86</v>
      </c>
      <c r="Y3776" s="3" t="s">
        <v>97</v>
      </c>
      <c r="Z3776" s="3" t="s">
        <v>86</v>
      </c>
      <c r="AA3776" s="4"/>
      <c r="AB3776" s="3" t="s">
        <v>86</v>
      </c>
      <c r="AC3776" s="3" t="s">
        <v>86</v>
      </c>
      <c r="AD3776" s="3" t="s">
        <v>86</v>
      </c>
      <c r="AE3776" s="5">
        <v>0</v>
      </c>
    </row>
    <row r="3777" spans="1:31" x14ac:dyDescent="0.25">
      <c r="A3777" s="6" t="s">
        <v>86</v>
      </c>
      <c r="B3777" s="3" t="s">
        <v>1281</v>
      </c>
      <c r="C3777" s="3" t="s">
        <v>5826</v>
      </c>
      <c r="D3777" s="4">
        <v>44377</v>
      </c>
      <c r="E3777" s="4">
        <v>44377</v>
      </c>
      <c r="F3777" s="4">
        <v>44384</v>
      </c>
      <c r="G3777" s="3" t="s">
        <v>98</v>
      </c>
      <c r="H3777" s="3" t="s">
        <v>90</v>
      </c>
      <c r="I3777" s="5">
        <v>1473317</v>
      </c>
      <c r="J3777" s="3" t="s">
        <v>91</v>
      </c>
      <c r="K3777" s="3" t="s">
        <v>90</v>
      </c>
      <c r="L3777" s="5">
        <v>1473317</v>
      </c>
      <c r="M3777" s="5">
        <v>17343.34</v>
      </c>
      <c r="N3777" s="41" t="str">
        <f>IF(M3777="","",IF(M3777&lt;0,-M3777&amp;"_"&amp;COUNTIF(M$2:M3777,M3777),M3777&amp;"_"&amp;COUNTIF(M$2:M3777,M3777)))</f>
        <v>17343.34_1</v>
      </c>
      <c r="O3777" s="42" t="str">
        <f t="shared" si="58"/>
        <v/>
      </c>
      <c r="P3777" s="3" t="s">
        <v>5827</v>
      </c>
      <c r="Q3777" s="3" t="s">
        <v>100</v>
      </c>
      <c r="R3777" s="3" t="s">
        <v>5830</v>
      </c>
      <c r="S3777" s="3" t="s">
        <v>86</v>
      </c>
      <c r="T3777" s="3" t="s">
        <v>95</v>
      </c>
      <c r="U3777" s="3" t="s">
        <v>101</v>
      </c>
      <c r="V3777" s="3" t="s">
        <v>86</v>
      </c>
      <c r="W3777" s="3" t="s">
        <v>86</v>
      </c>
      <c r="X3777" s="3" t="s">
        <v>86</v>
      </c>
      <c r="Y3777" s="3" t="s">
        <v>97</v>
      </c>
      <c r="Z3777" s="3" t="s">
        <v>86</v>
      </c>
      <c r="AA3777" s="4"/>
      <c r="AB3777" s="3" t="s">
        <v>86</v>
      </c>
      <c r="AC3777" s="3" t="s">
        <v>86</v>
      </c>
      <c r="AD3777" s="3" t="s">
        <v>86</v>
      </c>
      <c r="AE3777" s="5">
        <v>0</v>
      </c>
    </row>
    <row r="3778" spans="1:31" x14ac:dyDescent="0.25">
      <c r="A3778" s="6" t="s">
        <v>86</v>
      </c>
      <c r="B3778" s="3" t="s">
        <v>87</v>
      </c>
      <c r="C3778" s="3" t="s">
        <v>5826</v>
      </c>
      <c r="D3778" s="4">
        <v>44377</v>
      </c>
      <c r="E3778" s="4">
        <v>44377</v>
      </c>
      <c r="F3778" s="4">
        <v>44384</v>
      </c>
      <c r="G3778" s="3" t="s">
        <v>98</v>
      </c>
      <c r="H3778" s="3" t="s">
        <v>90</v>
      </c>
      <c r="I3778" s="5">
        <v>911587.5</v>
      </c>
      <c r="J3778" s="3" t="s">
        <v>91</v>
      </c>
      <c r="K3778" s="3" t="s">
        <v>90</v>
      </c>
      <c r="L3778" s="5">
        <v>911587.5</v>
      </c>
      <c r="M3778" s="5">
        <v>10730.87</v>
      </c>
      <c r="N3778" s="41" t="str">
        <f>IF(M3778="","",IF(M3778&lt;0,-M3778&amp;"_"&amp;COUNTIF(M$2:M3778,M3778),M3778&amp;"_"&amp;COUNTIF(M$2:M3778,M3778)))</f>
        <v>10730.87_1</v>
      </c>
      <c r="O3778" s="42" t="str">
        <f t="shared" ref="O3778:O3828" si="59">IF(COUNTIF(N:N,N3778)=2,"x","")</f>
        <v/>
      </c>
      <c r="P3778" s="3" t="s">
        <v>5827</v>
      </c>
      <c r="Q3778" s="3" t="s">
        <v>100</v>
      </c>
      <c r="R3778" s="3" t="s">
        <v>5831</v>
      </c>
      <c r="S3778" s="3" t="s">
        <v>86</v>
      </c>
      <c r="T3778" s="3" t="s">
        <v>95</v>
      </c>
      <c r="U3778" s="3" t="s">
        <v>101</v>
      </c>
      <c r="V3778" s="3" t="s">
        <v>86</v>
      </c>
      <c r="W3778" s="3" t="s">
        <v>86</v>
      </c>
      <c r="X3778" s="3" t="s">
        <v>86</v>
      </c>
      <c r="Y3778" s="3" t="s">
        <v>97</v>
      </c>
      <c r="Z3778" s="3" t="s">
        <v>86</v>
      </c>
      <c r="AA3778" s="4"/>
      <c r="AB3778" s="3" t="s">
        <v>86</v>
      </c>
      <c r="AC3778" s="3" t="s">
        <v>86</v>
      </c>
      <c r="AD3778" s="3" t="s">
        <v>86</v>
      </c>
      <c r="AE3778" s="5">
        <v>0</v>
      </c>
    </row>
    <row r="3779" spans="1:31" x14ac:dyDescent="0.25">
      <c r="A3779" s="6" t="s">
        <v>86</v>
      </c>
      <c r="B3779" s="3" t="s">
        <v>87</v>
      </c>
      <c r="C3779" s="3" t="s">
        <v>5826</v>
      </c>
      <c r="D3779" s="4">
        <v>44377</v>
      </c>
      <c r="E3779" s="4">
        <v>44377</v>
      </c>
      <c r="F3779" s="4">
        <v>44384</v>
      </c>
      <c r="G3779" s="3" t="s">
        <v>98</v>
      </c>
      <c r="H3779" s="3" t="s">
        <v>90</v>
      </c>
      <c r="I3779" s="5">
        <v>911588.5</v>
      </c>
      <c r="J3779" s="3" t="s">
        <v>5927</v>
      </c>
      <c r="K3779" s="3" t="s">
        <v>90</v>
      </c>
      <c r="L3779" s="5">
        <v>911587.5</v>
      </c>
      <c r="M3779" s="5">
        <v>25704</v>
      </c>
      <c r="N3779" s="41" t="str">
        <f>IF(M3779="","",IF(M3779&lt;0,-M3779&amp;"_"&amp;COUNTIF(M$2:M3779,M3779),M3779&amp;"_"&amp;COUNTIF(M$2:M3779,M3779)))</f>
        <v>25704_1</v>
      </c>
      <c r="O3779" s="42" t="str">
        <f t="shared" si="59"/>
        <v/>
      </c>
      <c r="P3779" s="3" t="s">
        <v>5928</v>
      </c>
      <c r="Q3779" s="3" t="s">
        <v>100</v>
      </c>
      <c r="R3779" s="3" t="s">
        <v>5929</v>
      </c>
      <c r="S3779" s="3" t="s">
        <v>86</v>
      </c>
      <c r="T3779" s="3" t="s">
        <v>5882</v>
      </c>
      <c r="U3779" s="3" t="s">
        <v>101</v>
      </c>
      <c r="V3779" s="3" t="s">
        <v>86</v>
      </c>
      <c r="W3779" s="3" t="s">
        <v>86</v>
      </c>
      <c r="X3779" s="3" t="s">
        <v>86</v>
      </c>
      <c r="Y3779" s="3" t="s">
        <v>5930</v>
      </c>
      <c r="Z3779" s="3" t="s">
        <v>86</v>
      </c>
      <c r="AA3779" s="4"/>
      <c r="AB3779" s="3"/>
      <c r="AC3779" s="3"/>
      <c r="AD3779" s="3"/>
      <c r="AE3779" s="5">
        <v>0</v>
      </c>
    </row>
    <row r="3780" spans="1:31" x14ac:dyDescent="0.25">
      <c r="A3780" s="6" t="s">
        <v>86</v>
      </c>
      <c r="B3780" s="3" t="s">
        <v>87</v>
      </c>
      <c r="C3780" s="3" t="s">
        <v>5826</v>
      </c>
      <c r="D3780" s="4">
        <v>44377</v>
      </c>
      <c r="E3780" s="4">
        <v>44377</v>
      </c>
      <c r="F3780" s="4">
        <v>44384</v>
      </c>
      <c r="G3780" s="3" t="s">
        <v>98</v>
      </c>
      <c r="H3780" s="3" t="s">
        <v>90</v>
      </c>
      <c r="I3780" s="5">
        <v>823487.5</v>
      </c>
      <c r="J3780" s="3" t="s">
        <v>91</v>
      </c>
      <c r="K3780" s="3" t="s">
        <v>90</v>
      </c>
      <c r="L3780" s="5">
        <v>823487.5</v>
      </c>
      <c r="M3780" s="5">
        <v>9693.7900000000009</v>
      </c>
      <c r="N3780" s="41" t="str">
        <f>IF(M3780="","",IF(M3780&lt;0,-M3780&amp;"_"&amp;COUNTIF(M$2:M3780,M3780),M3780&amp;"_"&amp;COUNTIF(M$2:M3780,M3780)))</f>
        <v>9693.79_1</v>
      </c>
      <c r="O3780" s="42" t="str">
        <f t="shared" si="59"/>
        <v/>
      </c>
      <c r="P3780" s="3" t="s">
        <v>5827</v>
      </c>
      <c r="Q3780" s="3" t="s">
        <v>100</v>
      </c>
      <c r="R3780" s="3" t="s">
        <v>5832</v>
      </c>
      <c r="S3780" s="3" t="s">
        <v>86</v>
      </c>
      <c r="T3780" s="3" t="s">
        <v>95</v>
      </c>
      <c r="U3780" s="3" t="s">
        <v>101</v>
      </c>
      <c r="V3780" s="3" t="s">
        <v>86</v>
      </c>
      <c r="W3780" s="3" t="s">
        <v>86</v>
      </c>
      <c r="X3780" s="3" t="s">
        <v>86</v>
      </c>
      <c r="Y3780" s="3" t="s">
        <v>97</v>
      </c>
      <c r="Z3780" s="3" t="s">
        <v>86</v>
      </c>
      <c r="AA3780" s="4"/>
      <c r="AB3780" s="3" t="s">
        <v>86</v>
      </c>
      <c r="AC3780" s="3" t="s">
        <v>86</v>
      </c>
      <c r="AD3780" s="3" t="s">
        <v>86</v>
      </c>
      <c r="AE3780" s="5">
        <v>0</v>
      </c>
    </row>
    <row r="3781" spans="1:31" x14ac:dyDescent="0.25">
      <c r="A3781" s="6" t="s">
        <v>86</v>
      </c>
      <c r="B3781" s="3" t="s">
        <v>87</v>
      </c>
      <c r="C3781" s="3" t="s">
        <v>5826</v>
      </c>
      <c r="D3781" s="4">
        <v>44377</v>
      </c>
      <c r="E3781" s="4">
        <v>44377</v>
      </c>
      <c r="F3781" s="4">
        <v>44384</v>
      </c>
      <c r="G3781" s="3" t="s">
        <v>98</v>
      </c>
      <c r="H3781" s="3" t="s">
        <v>90</v>
      </c>
      <c r="I3781" s="5">
        <v>43425</v>
      </c>
      <c r="J3781" s="3" t="s">
        <v>91</v>
      </c>
      <c r="K3781" s="3" t="s">
        <v>90</v>
      </c>
      <c r="L3781" s="5">
        <v>43425</v>
      </c>
      <c r="M3781" s="5">
        <v>511.18</v>
      </c>
      <c r="N3781" s="41" t="str">
        <f>IF(M3781="","",IF(M3781&lt;0,-M3781&amp;"_"&amp;COUNTIF(M$2:M3781,M3781),M3781&amp;"_"&amp;COUNTIF(M$2:M3781,M3781)))</f>
        <v>511.18_1</v>
      </c>
      <c r="O3781" s="42" t="str">
        <f t="shared" si="59"/>
        <v/>
      </c>
      <c r="P3781" s="3" t="s">
        <v>5827</v>
      </c>
      <c r="Q3781" s="3" t="s">
        <v>100</v>
      </c>
      <c r="R3781" s="3" t="s">
        <v>5833</v>
      </c>
      <c r="S3781" s="3" t="s">
        <v>86</v>
      </c>
      <c r="T3781" s="3" t="s">
        <v>95</v>
      </c>
      <c r="U3781" s="3" t="s">
        <v>101</v>
      </c>
      <c r="V3781" s="3" t="s">
        <v>86</v>
      </c>
      <c r="W3781" s="3" t="s">
        <v>86</v>
      </c>
      <c r="X3781" s="3" t="s">
        <v>86</v>
      </c>
      <c r="Y3781" s="3" t="s">
        <v>97</v>
      </c>
      <c r="Z3781" s="3" t="s">
        <v>86</v>
      </c>
      <c r="AA3781" s="4"/>
      <c r="AB3781" s="3" t="s">
        <v>86</v>
      </c>
      <c r="AC3781" s="3" t="s">
        <v>86</v>
      </c>
      <c r="AD3781" s="3" t="s">
        <v>86</v>
      </c>
      <c r="AE3781" s="5">
        <v>0</v>
      </c>
    </row>
    <row r="3782" spans="1:31" x14ac:dyDescent="0.25">
      <c r="A3782" s="6" t="s">
        <v>86</v>
      </c>
      <c r="B3782" s="3" t="s">
        <v>882</v>
      </c>
      <c r="C3782" s="3" t="s">
        <v>5834</v>
      </c>
      <c r="D3782" s="4">
        <v>44377</v>
      </c>
      <c r="E3782" s="4">
        <v>44377</v>
      </c>
      <c r="F3782" s="4">
        <v>44385</v>
      </c>
      <c r="G3782" s="3" t="s">
        <v>89</v>
      </c>
      <c r="H3782" s="3" t="s">
        <v>90</v>
      </c>
      <c r="I3782" s="5">
        <v>94495</v>
      </c>
      <c r="J3782" s="3" t="s">
        <v>91</v>
      </c>
      <c r="K3782" s="3" t="s">
        <v>90</v>
      </c>
      <c r="L3782" s="5">
        <v>94495</v>
      </c>
      <c r="M3782" s="5">
        <v>1112.3599999999999</v>
      </c>
      <c r="N3782" s="41" t="str">
        <f>IF(M3782="","",IF(M3782&lt;0,-M3782&amp;"_"&amp;COUNTIF(M$2:M3782,M3782),M3782&amp;"_"&amp;COUNTIF(M$2:M3782,M3782)))</f>
        <v>1112.36_1</v>
      </c>
      <c r="O3782" s="42" t="str">
        <f t="shared" si="59"/>
        <v/>
      </c>
      <c r="P3782" s="3" t="s">
        <v>5835</v>
      </c>
      <c r="Q3782" s="3" t="s">
        <v>1025</v>
      </c>
      <c r="R3782" s="3" t="s">
        <v>5836</v>
      </c>
      <c r="S3782" s="3" t="s">
        <v>86</v>
      </c>
      <c r="T3782" s="3" t="s">
        <v>95</v>
      </c>
      <c r="U3782" s="3" t="s">
        <v>120</v>
      </c>
      <c r="V3782" s="3" t="s">
        <v>86</v>
      </c>
      <c r="W3782" s="3" t="s">
        <v>86</v>
      </c>
      <c r="X3782" s="3" t="s">
        <v>86</v>
      </c>
      <c r="Y3782" s="3" t="s">
        <v>97</v>
      </c>
      <c r="Z3782" s="3" t="s">
        <v>86</v>
      </c>
      <c r="AA3782" s="4"/>
      <c r="AB3782" s="3" t="s">
        <v>86</v>
      </c>
      <c r="AC3782" s="3" t="s">
        <v>86</v>
      </c>
      <c r="AD3782" s="3" t="s">
        <v>86</v>
      </c>
      <c r="AE3782" s="5">
        <v>0</v>
      </c>
    </row>
    <row r="3783" spans="1:31" x14ac:dyDescent="0.25">
      <c r="A3783" s="6" t="s">
        <v>86</v>
      </c>
      <c r="B3783" s="3" t="s">
        <v>882</v>
      </c>
      <c r="C3783" s="3" t="s">
        <v>5837</v>
      </c>
      <c r="D3783" s="4">
        <v>44377</v>
      </c>
      <c r="E3783" s="4">
        <v>44377</v>
      </c>
      <c r="F3783" s="4">
        <v>44387</v>
      </c>
      <c r="G3783" s="3" t="s">
        <v>89</v>
      </c>
      <c r="H3783" s="3" t="s">
        <v>160</v>
      </c>
      <c r="I3783" s="5">
        <v>679</v>
      </c>
      <c r="J3783" s="3" t="s">
        <v>161</v>
      </c>
      <c r="K3783" s="3" t="s">
        <v>90</v>
      </c>
      <c r="L3783" s="5">
        <v>57002.05</v>
      </c>
      <c r="M3783" s="5">
        <v>679</v>
      </c>
      <c r="N3783" s="41" t="str">
        <f>IF(M3783="","",IF(M3783&lt;0,-M3783&amp;"_"&amp;COUNTIF(M$2:M3783,M3783),M3783&amp;"_"&amp;COUNTIF(M$2:M3783,M3783)))</f>
        <v>679_1</v>
      </c>
      <c r="O3783" s="42" t="str">
        <f t="shared" si="59"/>
        <v/>
      </c>
      <c r="P3783" s="3" t="s">
        <v>5838</v>
      </c>
      <c r="Q3783" s="3" t="s">
        <v>5839</v>
      </c>
      <c r="R3783" s="3" t="s">
        <v>5840</v>
      </c>
      <c r="S3783" s="3" t="s">
        <v>86</v>
      </c>
      <c r="T3783" s="3" t="s">
        <v>95</v>
      </c>
      <c r="U3783" s="3" t="s">
        <v>5838</v>
      </c>
      <c r="V3783" s="3" t="s">
        <v>86</v>
      </c>
      <c r="W3783" s="3" t="s">
        <v>86</v>
      </c>
      <c r="X3783" s="3" t="s">
        <v>86</v>
      </c>
      <c r="Y3783" s="3" t="s">
        <v>97</v>
      </c>
      <c r="Z3783" s="3" t="s">
        <v>86</v>
      </c>
      <c r="AA3783" s="4"/>
      <c r="AB3783" s="3" t="s">
        <v>86</v>
      </c>
      <c r="AC3783" s="3" t="s">
        <v>86</v>
      </c>
      <c r="AD3783" s="3" t="s">
        <v>86</v>
      </c>
      <c r="AE3783" s="5">
        <v>0</v>
      </c>
    </row>
    <row r="3784" spans="1:31" x14ac:dyDescent="0.25">
      <c r="A3784" s="6" t="s">
        <v>86</v>
      </c>
      <c r="B3784" s="3" t="s">
        <v>882</v>
      </c>
      <c r="C3784" s="3" t="s">
        <v>5837</v>
      </c>
      <c r="D3784" s="4">
        <v>44377</v>
      </c>
      <c r="E3784" s="4">
        <v>44377</v>
      </c>
      <c r="F3784" s="4">
        <v>44387</v>
      </c>
      <c r="G3784" s="3" t="s">
        <v>89</v>
      </c>
      <c r="H3784" s="3" t="s">
        <v>160</v>
      </c>
      <c r="I3784" s="5">
        <v>472</v>
      </c>
      <c r="J3784" s="3" t="s">
        <v>161</v>
      </c>
      <c r="K3784" s="3" t="s">
        <v>90</v>
      </c>
      <c r="L3784" s="5">
        <v>39624.400000000001</v>
      </c>
      <c r="M3784" s="5">
        <v>472</v>
      </c>
      <c r="N3784" s="41" t="str">
        <f>IF(M3784="","",IF(M3784&lt;0,-M3784&amp;"_"&amp;COUNTIF(M$2:M3784,M3784),M3784&amp;"_"&amp;COUNTIF(M$2:M3784,M3784)))</f>
        <v>472_1</v>
      </c>
      <c r="O3784" s="42" t="str">
        <f t="shared" si="59"/>
        <v/>
      </c>
      <c r="P3784" s="3" t="s">
        <v>5838</v>
      </c>
      <c r="Q3784" s="3" t="s">
        <v>5839</v>
      </c>
      <c r="R3784" s="3" t="s">
        <v>5840</v>
      </c>
      <c r="S3784" s="3" t="s">
        <v>86</v>
      </c>
      <c r="T3784" s="3" t="s">
        <v>95</v>
      </c>
      <c r="U3784" s="3" t="s">
        <v>5838</v>
      </c>
      <c r="V3784" s="3" t="s">
        <v>86</v>
      </c>
      <c r="W3784" s="3" t="s">
        <v>86</v>
      </c>
      <c r="X3784" s="3" t="s">
        <v>86</v>
      </c>
      <c r="Y3784" s="3" t="s">
        <v>97</v>
      </c>
      <c r="Z3784" s="3" t="s">
        <v>86</v>
      </c>
      <c r="AA3784" s="4"/>
      <c r="AB3784" s="3" t="s">
        <v>86</v>
      </c>
      <c r="AC3784" s="3" t="s">
        <v>86</v>
      </c>
      <c r="AD3784" s="3" t="s">
        <v>86</v>
      </c>
      <c r="AE3784" s="5">
        <v>0</v>
      </c>
    </row>
    <row r="3785" spans="1:31" x14ac:dyDescent="0.25">
      <c r="A3785" s="6" t="s">
        <v>86</v>
      </c>
      <c r="B3785" s="3" t="s">
        <v>882</v>
      </c>
      <c r="C3785" s="3" t="s">
        <v>5841</v>
      </c>
      <c r="D3785" s="4">
        <v>44377</v>
      </c>
      <c r="E3785" s="4">
        <v>44377</v>
      </c>
      <c r="F3785" s="4">
        <v>44390</v>
      </c>
      <c r="G3785" s="3" t="s">
        <v>89</v>
      </c>
      <c r="H3785" s="3" t="s">
        <v>90</v>
      </c>
      <c r="I3785" s="5">
        <v>152770</v>
      </c>
      <c r="J3785" s="3" t="s">
        <v>91</v>
      </c>
      <c r="K3785" s="3" t="s">
        <v>90</v>
      </c>
      <c r="L3785" s="5">
        <v>152770</v>
      </c>
      <c r="M3785" s="5">
        <v>1798.35</v>
      </c>
      <c r="N3785" s="41" t="str">
        <f>IF(M3785="","",IF(M3785&lt;0,-M3785&amp;"_"&amp;COUNTIF(M$2:M3785,M3785),M3785&amp;"_"&amp;COUNTIF(M$2:M3785,M3785)))</f>
        <v>1798.35_1</v>
      </c>
      <c r="O3785" s="42" t="str">
        <f t="shared" si="59"/>
        <v/>
      </c>
      <c r="P3785" s="3" t="s">
        <v>5842</v>
      </c>
      <c r="Q3785" s="3" t="s">
        <v>5843</v>
      </c>
      <c r="R3785" s="3" t="s">
        <v>5844</v>
      </c>
      <c r="S3785" s="3" t="s">
        <v>86</v>
      </c>
      <c r="T3785" s="3" t="s">
        <v>95</v>
      </c>
      <c r="U3785" s="3" t="s">
        <v>5844</v>
      </c>
      <c r="V3785" s="3" t="s">
        <v>86</v>
      </c>
      <c r="W3785" s="3" t="s">
        <v>86</v>
      </c>
      <c r="X3785" s="3" t="s">
        <v>86</v>
      </c>
      <c r="Y3785" s="3" t="s">
        <v>106</v>
      </c>
      <c r="Z3785" s="3" t="s">
        <v>86</v>
      </c>
      <c r="AA3785" s="4"/>
      <c r="AB3785" s="3" t="s">
        <v>86</v>
      </c>
      <c r="AC3785" s="3" t="s">
        <v>86</v>
      </c>
      <c r="AD3785" s="3" t="s">
        <v>86</v>
      </c>
      <c r="AE3785" s="5">
        <v>0</v>
      </c>
    </row>
    <row r="3786" spans="1:31" x14ac:dyDescent="0.25">
      <c r="A3786" s="6" t="s">
        <v>86</v>
      </c>
      <c r="B3786" s="3" t="s">
        <v>882</v>
      </c>
      <c r="C3786" s="3" t="s">
        <v>5841</v>
      </c>
      <c r="D3786" s="4">
        <v>44377</v>
      </c>
      <c r="E3786" s="4">
        <v>44377</v>
      </c>
      <c r="F3786" s="4">
        <v>44390</v>
      </c>
      <c r="G3786" s="3" t="s">
        <v>89</v>
      </c>
      <c r="H3786" s="3" t="s">
        <v>90</v>
      </c>
      <c r="I3786" s="5">
        <v>101635</v>
      </c>
      <c r="J3786" s="3" t="s">
        <v>91</v>
      </c>
      <c r="K3786" s="3" t="s">
        <v>90</v>
      </c>
      <c r="L3786" s="5">
        <v>101635</v>
      </c>
      <c r="M3786" s="5">
        <v>1196.4100000000001</v>
      </c>
      <c r="N3786" s="41" t="str">
        <f>IF(M3786="","",IF(M3786&lt;0,-M3786&amp;"_"&amp;COUNTIF(M$2:M3786,M3786),M3786&amp;"_"&amp;COUNTIF(M$2:M3786,M3786)))</f>
        <v>1196.41_1</v>
      </c>
      <c r="O3786" s="42" t="str">
        <f t="shared" si="59"/>
        <v/>
      </c>
      <c r="P3786" s="3" t="s">
        <v>5842</v>
      </c>
      <c r="Q3786" s="3" t="s">
        <v>5843</v>
      </c>
      <c r="R3786" s="3" t="s">
        <v>5844</v>
      </c>
      <c r="S3786" s="3" t="s">
        <v>86</v>
      </c>
      <c r="T3786" s="3" t="s">
        <v>95</v>
      </c>
      <c r="U3786" s="3" t="s">
        <v>5844</v>
      </c>
      <c r="V3786" s="3" t="s">
        <v>86</v>
      </c>
      <c r="W3786" s="3" t="s">
        <v>86</v>
      </c>
      <c r="X3786" s="3" t="s">
        <v>86</v>
      </c>
      <c r="Y3786" s="3" t="s">
        <v>106</v>
      </c>
      <c r="Z3786" s="3" t="s">
        <v>86</v>
      </c>
      <c r="AA3786" s="4"/>
      <c r="AB3786" s="3" t="s">
        <v>86</v>
      </c>
      <c r="AC3786" s="3" t="s">
        <v>86</v>
      </c>
      <c r="AD3786" s="3" t="s">
        <v>86</v>
      </c>
      <c r="AE3786" s="5">
        <v>0</v>
      </c>
    </row>
    <row r="3787" spans="1:31" x14ac:dyDescent="0.25">
      <c r="A3787" s="6" t="s">
        <v>86</v>
      </c>
      <c r="B3787" s="3" t="s">
        <v>882</v>
      </c>
      <c r="C3787" s="3" t="s">
        <v>5841</v>
      </c>
      <c r="D3787" s="4">
        <v>44377</v>
      </c>
      <c r="E3787" s="4">
        <v>44377</v>
      </c>
      <c r="F3787" s="4">
        <v>44390</v>
      </c>
      <c r="G3787" s="3" t="s">
        <v>89</v>
      </c>
      <c r="H3787" s="3" t="s">
        <v>90</v>
      </c>
      <c r="I3787" s="5">
        <v>-254405</v>
      </c>
      <c r="J3787" s="3" t="s">
        <v>91</v>
      </c>
      <c r="K3787" s="3" t="s">
        <v>90</v>
      </c>
      <c r="L3787" s="5">
        <v>-254405</v>
      </c>
      <c r="M3787" s="5">
        <v>-2994.76</v>
      </c>
      <c r="N3787" s="41" t="str">
        <f>IF(M3787="","",IF(M3787&lt;0,-M3787&amp;"_"&amp;COUNTIF(M$2:M3787,M3787),M3787&amp;"_"&amp;COUNTIF(M$2:M3787,M3787)))</f>
        <v>2994.76_1</v>
      </c>
      <c r="O3787" s="42" t="str">
        <f t="shared" si="59"/>
        <v/>
      </c>
      <c r="P3787" s="3" t="s">
        <v>5842</v>
      </c>
      <c r="Q3787" s="3" t="s">
        <v>5843</v>
      </c>
      <c r="R3787" s="3" t="s">
        <v>5844</v>
      </c>
      <c r="S3787" s="3" t="s">
        <v>86</v>
      </c>
      <c r="T3787" s="3" t="s">
        <v>95</v>
      </c>
      <c r="U3787" s="3" t="s">
        <v>5844</v>
      </c>
      <c r="V3787" s="3" t="s">
        <v>86</v>
      </c>
      <c r="W3787" s="3" t="s">
        <v>86</v>
      </c>
      <c r="X3787" s="3" t="s">
        <v>86</v>
      </c>
      <c r="Y3787" s="3" t="s">
        <v>97</v>
      </c>
      <c r="Z3787" s="3" t="s">
        <v>86</v>
      </c>
      <c r="AA3787" s="4"/>
      <c r="AB3787" s="3" t="s">
        <v>86</v>
      </c>
      <c r="AC3787" s="3" t="s">
        <v>86</v>
      </c>
      <c r="AD3787" s="3" t="s">
        <v>86</v>
      </c>
      <c r="AE3787" s="5">
        <v>0</v>
      </c>
    </row>
    <row r="3788" spans="1:31" x14ac:dyDescent="0.25">
      <c r="A3788" s="6" t="s">
        <v>86</v>
      </c>
      <c r="B3788" s="3" t="s">
        <v>882</v>
      </c>
      <c r="C3788" s="3" t="s">
        <v>5826</v>
      </c>
      <c r="D3788" s="4">
        <v>44377</v>
      </c>
      <c r="E3788" s="4">
        <v>44377</v>
      </c>
      <c r="F3788" s="4">
        <v>44384</v>
      </c>
      <c r="G3788" s="3" t="s">
        <v>98</v>
      </c>
      <c r="H3788" s="3" t="s">
        <v>90</v>
      </c>
      <c r="I3788" s="5">
        <v>8661997</v>
      </c>
      <c r="J3788" s="3" t="s">
        <v>91</v>
      </c>
      <c r="K3788" s="3" t="s">
        <v>90</v>
      </c>
      <c r="L3788" s="5">
        <v>8661997</v>
      </c>
      <c r="M3788" s="5">
        <v>101965.83</v>
      </c>
      <c r="N3788" s="41" t="str">
        <f>IF(M3788="","",IF(M3788&lt;0,-M3788&amp;"_"&amp;COUNTIF(M$2:M3788,M3788),M3788&amp;"_"&amp;COUNTIF(M$2:M3788,M3788)))</f>
        <v>101965.83_1</v>
      </c>
      <c r="O3788" s="42" t="str">
        <f t="shared" si="59"/>
        <v/>
      </c>
      <c r="P3788" s="3" t="s">
        <v>5827</v>
      </c>
      <c r="Q3788" s="3" t="s">
        <v>100</v>
      </c>
      <c r="R3788" s="3" t="s">
        <v>5845</v>
      </c>
      <c r="S3788" s="3" t="s">
        <v>86</v>
      </c>
      <c r="T3788" s="3" t="s">
        <v>95</v>
      </c>
      <c r="U3788" s="3" t="s">
        <v>101</v>
      </c>
      <c r="V3788" s="3" t="s">
        <v>86</v>
      </c>
      <c r="W3788" s="3" t="s">
        <v>86</v>
      </c>
      <c r="X3788" s="3" t="s">
        <v>86</v>
      </c>
      <c r="Y3788" s="3" t="s">
        <v>97</v>
      </c>
      <c r="Z3788" s="3" t="s">
        <v>86</v>
      </c>
      <c r="AA3788" s="4"/>
      <c r="AB3788" s="3" t="s">
        <v>86</v>
      </c>
      <c r="AC3788" s="3" t="s">
        <v>86</v>
      </c>
      <c r="AD3788" s="3" t="s">
        <v>86</v>
      </c>
      <c r="AE3788" s="5">
        <v>0</v>
      </c>
    </row>
    <row r="3789" spans="1:31" x14ac:dyDescent="0.25">
      <c r="A3789" s="6" t="s">
        <v>86</v>
      </c>
      <c r="B3789" s="3" t="s">
        <v>882</v>
      </c>
      <c r="C3789" s="3" t="s">
        <v>5826</v>
      </c>
      <c r="D3789" s="4">
        <v>44377</v>
      </c>
      <c r="E3789" s="4">
        <v>44377</v>
      </c>
      <c r="F3789" s="4">
        <v>44384</v>
      </c>
      <c r="G3789" s="3" t="s">
        <v>98</v>
      </c>
      <c r="H3789" s="3" t="s">
        <v>90</v>
      </c>
      <c r="I3789" s="5">
        <v>8452456</v>
      </c>
      <c r="J3789" s="3" t="s">
        <v>91</v>
      </c>
      <c r="K3789" s="3" t="s">
        <v>90</v>
      </c>
      <c r="L3789" s="5">
        <v>8452456</v>
      </c>
      <c r="M3789" s="5">
        <v>99499.19</v>
      </c>
      <c r="N3789" s="41" t="str">
        <f>IF(M3789="","",IF(M3789&lt;0,-M3789&amp;"_"&amp;COUNTIF(M$2:M3789,M3789),M3789&amp;"_"&amp;COUNTIF(M$2:M3789,M3789)))</f>
        <v>99499.19_1</v>
      </c>
      <c r="O3789" s="42" t="str">
        <f t="shared" si="59"/>
        <v/>
      </c>
      <c r="P3789" s="3" t="s">
        <v>5827</v>
      </c>
      <c r="Q3789" s="3" t="s">
        <v>100</v>
      </c>
      <c r="R3789" s="3" t="s">
        <v>5846</v>
      </c>
      <c r="S3789" s="3" t="s">
        <v>86</v>
      </c>
      <c r="T3789" s="3" t="s">
        <v>95</v>
      </c>
      <c r="U3789" s="3" t="s">
        <v>101</v>
      </c>
      <c r="V3789" s="3" t="s">
        <v>86</v>
      </c>
      <c r="W3789" s="3" t="s">
        <v>86</v>
      </c>
      <c r="X3789" s="3" t="s">
        <v>86</v>
      </c>
      <c r="Y3789" s="3" t="s">
        <v>97</v>
      </c>
      <c r="Z3789" s="3" t="s">
        <v>86</v>
      </c>
      <c r="AA3789" s="4"/>
      <c r="AB3789" s="3" t="s">
        <v>86</v>
      </c>
      <c r="AC3789" s="3" t="s">
        <v>86</v>
      </c>
      <c r="AD3789" s="3" t="s">
        <v>86</v>
      </c>
      <c r="AE3789" s="5">
        <v>0</v>
      </c>
    </row>
    <row r="3790" spans="1:31" x14ac:dyDescent="0.25">
      <c r="A3790" s="6" t="s">
        <v>86</v>
      </c>
      <c r="B3790" s="3" t="s">
        <v>2459</v>
      </c>
      <c r="C3790" s="3" t="s">
        <v>5837</v>
      </c>
      <c r="D3790" s="4">
        <v>44377</v>
      </c>
      <c r="E3790" s="4">
        <v>44377</v>
      </c>
      <c r="F3790" s="4">
        <v>44387</v>
      </c>
      <c r="G3790" s="3" t="s">
        <v>89</v>
      </c>
      <c r="H3790" s="3" t="s">
        <v>160</v>
      </c>
      <c r="I3790" s="5">
        <v>4476</v>
      </c>
      <c r="J3790" s="3" t="s">
        <v>161</v>
      </c>
      <c r="K3790" s="3" t="s">
        <v>90</v>
      </c>
      <c r="L3790" s="5">
        <v>375760.2</v>
      </c>
      <c r="M3790" s="5">
        <v>4476</v>
      </c>
      <c r="N3790" s="41" t="str">
        <f>IF(M3790="","",IF(M3790&lt;0,-M3790&amp;"_"&amp;COUNTIF(M$2:M3790,M3790),M3790&amp;"_"&amp;COUNTIF(M$2:M3790,M3790)))</f>
        <v>4476_1</v>
      </c>
      <c r="O3790" s="42" t="str">
        <f t="shared" si="59"/>
        <v/>
      </c>
      <c r="P3790" s="3" t="s">
        <v>5838</v>
      </c>
      <c r="Q3790" s="3" t="s">
        <v>5839</v>
      </c>
      <c r="R3790" s="3" t="s">
        <v>5847</v>
      </c>
      <c r="S3790" s="3" t="s">
        <v>86</v>
      </c>
      <c r="T3790" s="3" t="s">
        <v>95</v>
      </c>
      <c r="U3790" s="3" t="s">
        <v>5838</v>
      </c>
      <c r="V3790" s="3" t="s">
        <v>86</v>
      </c>
      <c r="W3790" s="3" t="s">
        <v>86</v>
      </c>
      <c r="X3790" s="3" t="s">
        <v>86</v>
      </c>
      <c r="Y3790" s="3" t="s">
        <v>97</v>
      </c>
      <c r="Z3790" s="3" t="s">
        <v>86</v>
      </c>
      <c r="AA3790" s="4"/>
      <c r="AB3790" s="3" t="s">
        <v>86</v>
      </c>
      <c r="AC3790" s="3" t="s">
        <v>86</v>
      </c>
      <c r="AD3790" s="3" t="s">
        <v>86</v>
      </c>
      <c r="AE3790" s="5">
        <v>0</v>
      </c>
    </row>
    <row r="3791" spans="1:31" x14ac:dyDescent="0.25">
      <c r="A3791" s="6" t="s">
        <v>86</v>
      </c>
      <c r="B3791" s="3" t="s">
        <v>2459</v>
      </c>
      <c r="C3791" s="3" t="s">
        <v>5837</v>
      </c>
      <c r="D3791" s="4">
        <v>44377</v>
      </c>
      <c r="E3791" s="4">
        <v>44377</v>
      </c>
      <c r="F3791" s="4">
        <v>44387</v>
      </c>
      <c r="G3791" s="3" t="s">
        <v>89</v>
      </c>
      <c r="H3791" s="3" t="s">
        <v>160</v>
      </c>
      <c r="I3791" s="5">
        <v>3111</v>
      </c>
      <c r="J3791" s="3" t="s">
        <v>161</v>
      </c>
      <c r="K3791" s="3" t="s">
        <v>90</v>
      </c>
      <c r="L3791" s="5">
        <v>261168.45</v>
      </c>
      <c r="M3791" s="5">
        <v>3111</v>
      </c>
      <c r="N3791" s="41" t="str">
        <f>IF(M3791="","",IF(M3791&lt;0,-M3791&amp;"_"&amp;COUNTIF(M$2:M3791,M3791),M3791&amp;"_"&amp;COUNTIF(M$2:M3791,M3791)))</f>
        <v>3111_1</v>
      </c>
      <c r="O3791" s="42" t="str">
        <f t="shared" si="59"/>
        <v/>
      </c>
      <c r="P3791" s="3" t="s">
        <v>5838</v>
      </c>
      <c r="Q3791" s="3" t="s">
        <v>5839</v>
      </c>
      <c r="R3791" s="3" t="s">
        <v>5847</v>
      </c>
      <c r="S3791" s="3" t="s">
        <v>86</v>
      </c>
      <c r="T3791" s="3" t="s">
        <v>95</v>
      </c>
      <c r="U3791" s="3" t="s">
        <v>5838</v>
      </c>
      <c r="V3791" s="3" t="s">
        <v>86</v>
      </c>
      <c r="W3791" s="3" t="s">
        <v>86</v>
      </c>
      <c r="X3791" s="3" t="s">
        <v>86</v>
      </c>
      <c r="Y3791" s="3" t="s">
        <v>97</v>
      </c>
      <c r="Z3791" s="3" t="s">
        <v>86</v>
      </c>
      <c r="AA3791" s="4"/>
      <c r="AB3791" s="3" t="s">
        <v>86</v>
      </c>
      <c r="AC3791" s="3" t="s">
        <v>86</v>
      </c>
      <c r="AD3791" s="3" t="s">
        <v>86</v>
      </c>
      <c r="AE3791" s="5">
        <v>0</v>
      </c>
    </row>
    <row r="3792" spans="1:31" x14ac:dyDescent="0.25">
      <c r="A3792" s="6" t="s">
        <v>86</v>
      </c>
      <c r="B3792" s="3" t="s">
        <v>1136</v>
      </c>
      <c r="C3792" s="3" t="s">
        <v>5848</v>
      </c>
      <c r="D3792" s="4">
        <v>44377</v>
      </c>
      <c r="E3792" s="4">
        <v>44377</v>
      </c>
      <c r="F3792" s="4">
        <v>44385</v>
      </c>
      <c r="G3792" s="3" t="s">
        <v>89</v>
      </c>
      <c r="H3792" s="3" t="s">
        <v>90</v>
      </c>
      <c r="I3792" s="5">
        <v>694</v>
      </c>
      <c r="J3792" s="3" t="s">
        <v>91</v>
      </c>
      <c r="K3792" s="3" t="s">
        <v>90</v>
      </c>
      <c r="L3792" s="5">
        <v>694</v>
      </c>
      <c r="M3792" s="5">
        <v>8.17</v>
      </c>
      <c r="N3792" s="41" t="str">
        <f>IF(M3792="","",IF(M3792&lt;0,-M3792&amp;"_"&amp;COUNTIF(M$2:M3792,M3792),M3792&amp;"_"&amp;COUNTIF(M$2:M3792,M3792)))</f>
        <v>8.17_6</v>
      </c>
      <c r="O3792" s="42" t="str">
        <f t="shared" si="59"/>
        <v/>
      </c>
      <c r="P3792" s="3" t="s">
        <v>5849</v>
      </c>
      <c r="Q3792" s="3" t="s">
        <v>1138</v>
      </c>
      <c r="R3792" s="3" t="s">
        <v>5850</v>
      </c>
      <c r="S3792" s="3" t="s">
        <v>86</v>
      </c>
      <c r="T3792" s="3" t="s">
        <v>95</v>
      </c>
      <c r="U3792" s="3" t="s">
        <v>1140</v>
      </c>
      <c r="V3792" s="3" t="s">
        <v>86</v>
      </c>
      <c r="W3792" s="3" t="s">
        <v>86</v>
      </c>
      <c r="X3792" s="3" t="s">
        <v>86</v>
      </c>
      <c r="Y3792" s="3" t="s">
        <v>97</v>
      </c>
      <c r="Z3792" s="3" t="s">
        <v>86</v>
      </c>
      <c r="AA3792" s="4"/>
      <c r="AB3792" s="3" t="s">
        <v>86</v>
      </c>
      <c r="AC3792" s="3" t="s">
        <v>86</v>
      </c>
      <c r="AD3792" s="3" t="s">
        <v>86</v>
      </c>
      <c r="AE3792" s="5">
        <v>0</v>
      </c>
    </row>
    <row r="3793" spans="1:31" x14ac:dyDescent="0.25">
      <c r="A3793" s="6" t="s">
        <v>86</v>
      </c>
      <c r="B3793" s="3" t="s">
        <v>1136</v>
      </c>
      <c r="C3793" s="3" t="s">
        <v>5848</v>
      </c>
      <c r="D3793" s="4">
        <v>44377</v>
      </c>
      <c r="E3793" s="4">
        <v>44377</v>
      </c>
      <c r="F3793" s="4">
        <v>44385</v>
      </c>
      <c r="G3793" s="3" t="s">
        <v>89</v>
      </c>
      <c r="H3793" s="3" t="s">
        <v>90</v>
      </c>
      <c r="I3793" s="5">
        <v>495908.5</v>
      </c>
      <c r="J3793" s="3" t="s">
        <v>91</v>
      </c>
      <c r="K3793" s="3" t="s">
        <v>90</v>
      </c>
      <c r="L3793" s="5">
        <v>495908.5</v>
      </c>
      <c r="M3793" s="5">
        <v>5837.65</v>
      </c>
      <c r="N3793" s="41" t="str">
        <f>IF(M3793="","",IF(M3793&lt;0,-M3793&amp;"_"&amp;COUNTIF(M$2:M3793,M3793),M3793&amp;"_"&amp;COUNTIF(M$2:M3793,M3793)))</f>
        <v>5837.65_1</v>
      </c>
      <c r="O3793" s="42" t="str">
        <f t="shared" si="59"/>
        <v/>
      </c>
      <c r="P3793" s="3" t="s">
        <v>5849</v>
      </c>
      <c r="Q3793" s="3" t="s">
        <v>1141</v>
      </c>
      <c r="R3793" s="3" t="s">
        <v>5851</v>
      </c>
      <c r="S3793" s="3" t="s">
        <v>86</v>
      </c>
      <c r="T3793" s="3" t="s">
        <v>95</v>
      </c>
      <c r="U3793" s="3" t="s">
        <v>1140</v>
      </c>
      <c r="V3793" s="3" t="s">
        <v>86</v>
      </c>
      <c r="W3793" s="3" t="s">
        <v>86</v>
      </c>
      <c r="X3793" s="3" t="s">
        <v>86</v>
      </c>
      <c r="Y3793" s="3" t="s">
        <v>97</v>
      </c>
      <c r="Z3793" s="3" t="s">
        <v>86</v>
      </c>
      <c r="AA3793" s="4"/>
      <c r="AB3793" s="3" t="s">
        <v>86</v>
      </c>
      <c r="AC3793" s="3" t="s">
        <v>86</v>
      </c>
      <c r="AD3793" s="3" t="s">
        <v>86</v>
      </c>
      <c r="AE3793" s="5">
        <v>0</v>
      </c>
    </row>
    <row r="3794" spans="1:31" x14ac:dyDescent="0.25">
      <c r="A3794" s="6" t="s">
        <v>86</v>
      </c>
      <c r="B3794" s="3" t="s">
        <v>1136</v>
      </c>
      <c r="C3794" s="3" t="s">
        <v>5848</v>
      </c>
      <c r="D3794" s="4">
        <v>44377</v>
      </c>
      <c r="E3794" s="4">
        <v>44377</v>
      </c>
      <c r="F3794" s="4">
        <v>44385</v>
      </c>
      <c r="G3794" s="3" t="s">
        <v>89</v>
      </c>
      <c r="H3794" s="3" t="s">
        <v>90</v>
      </c>
      <c r="I3794" s="5">
        <v>440460.5</v>
      </c>
      <c r="J3794" s="3" t="s">
        <v>91</v>
      </c>
      <c r="K3794" s="3" t="s">
        <v>90</v>
      </c>
      <c r="L3794" s="5">
        <v>440460.5</v>
      </c>
      <c r="M3794" s="5">
        <v>5184.9399999999996</v>
      </c>
      <c r="N3794" s="41" t="str">
        <f>IF(M3794="","",IF(M3794&lt;0,-M3794&amp;"_"&amp;COUNTIF(M$2:M3794,M3794),M3794&amp;"_"&amp;COUNTIF(M$2:M3794,M3794)))</f>
        <v>5184.94_1</v>
      </c>
      <c r="O3794" s="42" t="str">
        <f t="shared" si="59"/>
        <v/>
      </c>
      <c r="P3794" s="3" t="s">
        <v>5849</v>
      </c>
      <c r="Q3794" s="3" t="s">
        <v>1143</v>
      </c>
      <c r="R3794" s="3" t="s">
        <v>5852</v>
      </c>
      <c r="S3794" s="3" t="s">
        <v>86</v>
      </c>
      <c r="T3794" s="3" t="s">
        <v>95</v>
      </c>
      <c r="U3794" s="3" t="s">
        <v>1140</v>
      </c>
      <c r="V3794" s="3" t="s">
        <v>86</v>
      </c>
      <c r="W3794" s="3" t="s">
        <v>86</v>
      </c>
      <c r="X3794" s="3" t="s">
        <v>86</v>
      </c>
      <c r="Y3794" s="3" t="s">
        <v>97</v>
      </c>
      <c r="Z3794" s="3" t="s">
        <v>86</v>
      </c>
      <c r="AA3794" s="4"/>
      <c r="AB3794" s="3" t="s">
        <v>86</v>
      </c>
      <c r="AC3794" s="3" t="s">
        <v>86</v>
      </c>
      <c r="AD3794" s="3" t="s">
        <v>86</v>
      </c>
      <c r="AE3794" s="5">
        <v>0</v>
      </c>
    </row>
    <row r="3795" spans="1:31" x14ac:dyDescent="0.25">
      <c r="A3795" s="6" t="s">
        <v>86</v>
      </c>
      <c r="B3795" s="3" t="s">
        <v>1136</v>
      </c>
      <c r="C3795" s="3" t="s">
        <v>5848</v>
      </c>
      <c r="D3795" s="4">
        <v>44377</v>
      </c>
      <c r="E3795" s="4">
        <v>44377</v>
      </c>
      <c r="F3795" s="4">
        <v>44385</v>
      </c>
      <c r="G3795" s="3" t="s">
        <v>89</v>
      </c>
      <c r="H3795" s="3" t="s">
        <v>90</v>
      </c>
      <c r="I3795" s="5">
        <v>19471</v>
      </c>
      <c r="J3795" s="3" t="s">
        <v>91</v>
      </c>
      <c r="K3795" s="3" t="s">
        <v>90</v>
      </c>
      <c r="L3795" s="5">
        <v>19471</v>
      </c>
      <c r="M3795" s="5">
        <v>229.21</v>
      </c>
      <c r="N3795" s="41" t="str">
        <f>IF(M3795="","",IF(M3795&lt;0,-M3795&amp;"_"&amp;COUNTIF(M$2:M3795,M3795),M3795&amp;"_"&amp;COUNTIF(M$2:M3795,M3795)))</f>
        <v>229.21_1</v>
      </c>
      <c r="O3795" s="42" t="str">
        <f t="shared" si="59"/>
        <v/>
      </c>
      <c r="P3795" s="3" t="s">
        <v>5849</v>
      </c>
      <c r="Q3795" s="3" t="s">
        <v>1145</v>
      </c>
      <c r="R3795" s="3" t="s">
        <v>5853</v>
      </c>
      <c r="S3795" s="3" t="s">
        <v>86</v>
      </c>
      <c r="T3795" s="3" t="s">
        <v>95</v>
      </c>
      <c r="U3795" s="3" t="s">
        <v>1140</v>
      </c>
      <c r="V3795" s="3" t="s">
        <v>86</v>
      </c>
      <c r="W3795" s="3" t="s">
        <v>86</v>
      </c>
      <c r="X3795" s="3" t="s">
        <v>86</v>
      </c>
      <c r="Y3795" s="3" t="s">
        <v>97</v>
      </c>
      <c r="Z3795" s="3" t="s">
        <v>86</v>
      </c>
      <c r="AA3795" s="4"/>
      <c r="AB3795" s="3" t="s">
        <v>86</v>
      </c>
      <c r="AC3795" s="3" t="s">
        <v>86</v>
      </c>
      <c r="AD3795" s="3" t="s">
        <v>86</v>
      </c>
      <c r="AE3795" s="5">
        <v>0</v>
      </c>
    </row>
    <row r="3796" spans="1:31" x14ac:dyDescent="0.25">
      <c r="A3796" s="6" t="s">
        <v>86</v>
      </c>
      <c r="B3796" s="3" t="s">
        <v>1136</v>
      </c>
      <c r="C3796" s="3" t="s">
        <v>5848</v>
      </c>
      <c r="D3796" s="4">
        <v>44377</v>
      </c>
      <c r="E3796" s="4">
        <v>44377</v>
      </c>
      <c r="F3796" s="4">
        <v>44385</v>
      </c>
      <c r="G3796" s="3" t="s">
        <v>89</v>
      </c>
      <c r="H3796" s="3" t="s">
        <v>90</v>
      </c>
      <c r="I3796" s="5">
        <v>6517</v>
      </c>
      <c r="J3796" s="3" t="s">
        <v>91</v>
      </c>
      <c r="K3796" s="3" t="s">
        <v>90</v>
      </c>
      <c r="L3796" s="5">
        <v>6517</v>
      </c>
      <c r="M3796" s="5">
        <v>76.72</v>
      </c>
      <c r="N3796" s="41" t="str">
        <f>IF(M3796="","",IF(M3796&lt;0,-M3796&amp;"_"&amp;COUNTIF(M$2:M3796,M3796),M3796&amp;"_"&amp;COUNTIF(M$2:M3796,M3796)))</f>
        <v>76.72_2</v>
      </c>
      <c r="O3796" s="42" t="str">
        <f t="shared" si="59"/>
        <v/>
      </c>
      <c r="P3796" s="3" t="s">
        <v>5849</v>
      </c>
      <c r="Q3796" s="3" t="s">
        <v>1147</v>
      </c>
      <c r="R3796" s="3" t="s">
        <v>5854</v>
      </c>
      <c r="S3796" s="3" t="s">
        <v>86</v>
      </c>
      <c r="T3796" s="3" t="s">
        <v>95</v>
      </c>
      <c r="U3796" s="3" t="s">
        <v>1140</v>
      </c>
      <c r="V3796" s="3" t="s">
        <v>86</v>
      </c>
      <c r="W3796" s="3" t="s">
        <v>86</v>
      </c>
      <c r="X3796" s="3" t="s">
        <v>86</v>
      </c>
      <c r="Y3796" s="3" t="s">
        <v>97</v>
      </c>
      <c r="Z3796" s="3" t="s">
        <v>86</v>
      </c>
      <c r="AA3796" s="4"/>
      <c r="AB3796" s="3" t="s">
        <v>86</v>
      </c>
      <c r="AC3796" s="3" t="s">
        <v>86</v>
      </c>
      <c r="AD3796" s="3" t="s">
        <v>86</v>
      </c>
      <c r="AE3796" s="5">
        <v>0</v>
      </c>
    </row>
    <row r="3797" spans="1:31" x14ac:dyDescent="0.25">
      <c r="A3797" s="6" t="s">
        <v>86</v>
      </c>
      <c r="B3797" s="3" t="s">
        <v>1136</v>
      </c>
      <c r="C3797" s="3" t="s">
        <v>5855</v>
      </c>
      <c r="D3797" s="4">
        <v>44377</v>
      </c>
      <c r="E3797" s="4">
        <v>44377</v>
      </c>
      <c r="F3797" s="4">
        <v>44384</v>
      </c>
      <c r="G3797" s="3" t="s">
        <v>89</v>
      </c>
      <c r="H3797" s="3" t="s">
        <v>90</v>
      </c>
      <c r="I3797" s="5">
        <v>14072</v>
      </c>
      <c r="J3797" s="3" t="s">
        <v>91</v>
      </c>
      <c r="K3797" s="3" t="s">
        <v>90</v>
      </c>
      <c r="L3797" s="5">
        <v>14072</v>
      </c>
      <c r="M3797" s="5">
        <v>165.65</v>
      </c>
      <c r="N3797" s="41" t="str">
        <f>IF(M3797="","",IF(M3797&lt;0,-M3797&amp;"_"&amp;COUNTIF(M$2:M3797,M3797),M3797&amp;"_"&amp;COUNTIF(M$2:M3797,M3797)))</f>
        <v>165.65_1</v>
      </c>
      <c r="O3797" s="42" t="str">
        <f t="shared" si="59"/>
        <v/>
      </c>
      <c r="P3797" s="3" t="s">
        <v>5856</v>
      </c>
      <c r="Q3797" s="3" t="s">
        <v>1151</v>
      </c>
      <c r="R3797" s="3" t="s">
        <v>5857</v>
      </c>
      <c r="S3797" s="3" t="s">
        <v>86</v>
      </c>
      <c r="T3797" s="3" t="s">
        <v>95</v>
      </c>
      <c r="U3797" s="3" t="s">
        <v>5858</v>
      </c>
      <c r="V3797" s="3" t="s">
        <v>86</v>
      </c>
      <c r="W3797" s="3" t="s">
        <v>86</v>
      </c>
      <c r="X3797" s="3" t="s">
        <v>86</v>
      </c>
      <c r="Y3797" s="3" t="s">
        <v>97</v>
      </c>
      <c r="Z3797" s="3" t="s">
        <v>86</v>
      </c>
      <c r="AA3797" s="4"/>
      <c r="AB3797" s="3" t="s">
        <v>86</v>
      </c>
      <c r="AC3797" s="3" t="s">
        <v>86</v>
      </c>
      <c r="AD3797" s="3" t="s">
        <v>86</v>
      </c>
      <c r="AE3797" s="5">
        <v>0</v>
      </c>
    </row>
    <row r="3798" spans="1:31" x14ac:dyDescent="0.25">
      <c r="A3798" s="6" t="s">
        <v>86</v>
      </c>
      <c r="B3798" s="3" t="s">
        <v>1136</v>
      </c>
      <c r="C3798" s="3" t="s">
        <v>5859</v>
      </c>
      <c r="D3798" s="4">
        <v>44377</v>
      </c>
      <c r="E3798" s="4">
        <v>44377</v>
      </c>
      <c r="F3798" s="4">
        <v>44385</v>
      </c>
      <c r="G3798" s="3" t="s">
        <v>89</v>
      </c>
      <c r="H3798" s="3" t="s">
        <v>90</v>
      </c>
      <c r="I3798" s="5">
        <v>45351</v>
      </c>
      <c r="J3798" s="3" t="s">
        <v>91</v>
      </c>
      <c r="K3798" s="3" t="s">
        <v>90</v>
      </c>
      <c r="L3798" s="5">
        <v>45351</v>
      </c>
      <c r="M3798" s="5">
        <v>533.86</v>
      </c>
      <c r="N3798" s="41" t="str">
        <f>IF(M3798="","",IF(M3798&lt;0,-M3798&amp;"_"&amp;COUNTIF(M$2:M3798,M3798),M3798&amp;"_"&amp;COUNTIF(M$2:M3798,M3798)))</f>
        <v>533.86_3</v>
      </c>
      <c r="O3798" s="42" t="str">
        <f t="shared" si="59"/>
        <v/>
      </c>
      <c r="P3798" s="3" t="s">
        <v>5849</v>
      </c>
      <c r="Q3798" s="3" t="s">
        <v>1186</v>
      </c>
      <c r="R3798" s="3" t="s">
        <v>5860</v>
      </c>
      <c r="S3798" s="3" t="s">
        <v>86</v>
      </c>
      <c r="T3798" s="3" t="s">
        <v>95</v>
      </c>
      <c r="U3798" s="3" t="s">
        <v>1140</v>
      </c>
      <c r="V3798" s="3" t="s">
        <v>86</v>
      </c>
      <c r="W3798" s="3" t="s">
        <v>86</v>
      </c>
      <c r="X3798" s="3" t="s">
        <v>86</v>
      </c>
      <c r="Y3798" s="3" t="s">
        <v>97</v>
      </c>
      <c r="Z3798" s="3" t="s">
        <v>86</v>
      </c>
      <c r="AA3798" s="4"/>
      <c r="AB3798" s="3" t="s">
        <v>86</v>
      </c>
      <c r="AC3798" s="3" t="s">
        <v>86</v>
      </c>
      <c r="AD3798" s="3" t="s">
        <v>86</v>
      </c>
      <c r="AE3798" s="5">
        <v>0</v>
      </c>
    </row>
    <row r="3799" spans="1:31" x14ac:dyDescent="0.25">
      <c r="A3799" s="6" t="s">
        <v>86</v>
      </c>
      <c r="B3799" s="3" t="s">
        <v>1285</v>
      </c>
      <c r="C3799" s="3" t="s">
        <v>5837</v>
      </c>
      <c r="D3799" s="4">
        <v>44377</v>
      </c>
      <c r="E3799" s="4">
        <v>44377</v>
      </c>
      <c r="F3799" s="4">
        <v>44387</v>
      </c>
      <c r="G3799" s="3" t="s">
        <v>89</v>
      </c>
      <c r="H3799" s="3" t="s">
        <v>160</v>
      </c>
      <c r="I3799" s="5">
        <v>371</v>
      </c>
      <c r="J3799" s="3" t="s">
        <v>161</v>
      </c>
      <c r="K3799" s="3" t="s">
        <v>90</v>
      </c>
      <c r="L3799" s="5">
        <v>31145.45</v>
      </c>
      <c r="M3799" s="5">
        <v>371</v>
      </c>
      <c r="N3799" s="41" t="str">
        <f>IF(M3799="","",IF(M3799&lt;0,-M3799&amp;"_"&amp;COUNTIF(M$2:M3799,M3799),M3799&amp;"_"&amp;COUNTIF(M$2:M3799,M3799)))</f>
        <v>371_1</v>
      </c>
      <c r="O3799" s="42" t="str">
        <f t="shared" si="59"/>
        <v/>
      </c>
      <c r="P3799" s="3" t="s">
        <v>5838</v>
      </c>
      <c r="Q3799" s="3" t="s">
        <v>5839</v>
      </c>
      <c r="R3799" s="3" t="s">
        <v>5861</v>
      </c>
      <c r="S3799" s="3" t="s">
        <v>86</v>
      </c>
      <c r="T3799" s="3" t="s">
        <v>95</v>
      </c>
      <c r="U3799" s="3" t="s">
        <v>5838</v>
      </c>
      <c r="V3799" s="3" t="s">
        <v>86</v>
      </c>
      <c r="W3799" s="3" t="s">
        <v>86</v>
      </c>
      <c r="X3799" s="3" t="s">
        <v>86</v>
      </c>
      <c r="Y3799" s="3" t="s">
        <v>97</v>
      </c>
      <c r="Z3799" s="3" t="s">
        <v>86</v>
      </c>
      <c r="AA3799" s="4"/>
      <c r="AB3799" s="3" t="s">
        <v>86</v>
      </c>
      <c r="AC3799" s="3" t="s">
        <v>86</v>
      </c>
      <c r="AD3799" s="3" t="s">
        <v>86</v>
      </c>
      <c r="AE3799" s="5">
        <v>0</v>
      </c>
    </row>
    <row r="3800" spans="1:31" x14ac:dyDescent="0.25">
      <c r="A3800" s="6" t="s">
        <v>86</v>
      </c>
      <c r="B3800" s="3" t="s">
        <v>1285</v>
      </c>
      <c r="C3800" s="3" t="s">
        <v>5862</v>
      </c>
      <c r="D3800" s="4">
        <v>44377</v>
      </c>
      <c r="E3800" s="4">
        <v>44377</v>
      </c>
      <c r="F3800" s="4">
        <v>44388</v>
      </c>
      <c r="G3800" s="3" t="s">
        <v>89</v>
      </c>
      <c r="H3800" s="3" t="s">
        <v>90</v>
      </c>
      <c r="I3800" s="5">
        <v>33500</v>
      </c>
      <c r="J3800" s="3" t="s">
        <v>91</v>
      </c>
      <c r="K3800" s="3" t="s">
        <v>90</v>
      </c>
      <c r="L3800" s="5">
        <v>33500</v>
      </c>
      <c r="M3800" s="5">
        <v>394.35</v>
      </c>
      <c r="N3800" s="41" t="str">
        <f>IF(M3800="","",IF(M3800&lt;0,-M3800&amp;"_"&amp;COUNTIF(M$2:M3800,M3800),M3800&amp;"_"&amp;COUNTIF(M$2:M3800,M3800)))</f>
        <v>394.35_2</v>
      </c>
      <c r="O3800" s="42" t="str">
        <f t="shared" si="59"/>
        <v/>
      </c>
      <c r="P3800" s="3" t="s">
        <v>5863</v>
      </c>
      <c r="Q3800" s="3" t="s">
        <v>1874</v>
      </c>
      <c r="R3800" s="3" t="s">
        <v>5864</v>
      </c>
      <c r="S3800" s="3" t="s">
        <v>86</v>
      </c>
      <c r="T3800" s="3" t="s">
        <v>95</v>
      </c>
      <c r="U3800" s="3" t="s">
        <v>5583</v>
      </c>
      <c r="V3800" s="3" t="s">
        <v>86</v>
      </c>
      <c r="W3800" s="3" t="s">
        <v>86</v>
      </c>
      <c r="X3800" s="3" t="s">
        <v>86</v>
      </c>
      <c r="Y3800" s="3" t="s">
        <v>97</v>
      </c>
      <c r="Z3800" s="3" t="s">
        <v>86</v>
      </c>
      <c r="AA3800" s="4"/>
      <c r="AB3800" s="3" t="s">
        <v>86</v>
      </c>
      <c r="AC3800" s="3" t="s">
        <v>86</v>
      </c>
      <c r="AD3800" s="3" t="s">
        <v>86</v>
      </c>
      <c r="AE3800" s="5">
        <v>0</v>
      </c>
    </row>
    <row r="3801" spans="1:31" x14ac:dyDescent="0.25">
      <c r="A3801" s="6" t="s">
        <v>86</v>
      </c>
      <c r="B3801" s="3" t="s">
        <v>1285</v>
      </c>
      <c r="C3801" s="3" t="s">
        <v>5865</v>
      </c>
      <c r="D3801" s="4">
        <v>44377</v>
      </c>
      <c r="E3801" s="4">
        <v>44377</v>
      </c>
      <c r="F3801" s="4">
        <v>44388</v>
      </c>
      <c r="G3801" s="3" t="s">
        <v>89</v>
      </c>
      <c r="H3801" s="3" t="s">
        <v>90</v>
      </c>
      <c r="I3801" s="5">
        <v>22600</v>
      </c>
      <c r="J3801" s="3" t="s">
        <v>91</v>
      </c>
      <c r="K3801" s="3" t="s">
        <v>90</v>
      </c>
      <c r="L3801" s="5">
        <v>22600</v>
      </c>
      <c r="M3801" s="5">
        <v>266.04000000000002</v>
      </c>
      <c r="N3801" s="41" t="str">
        <f>IF(M3801="","",IF(M3801&lt;0,-M3801&amp;"_"&amp;COUNTIF(M$2:M3801,M3801),M3801&amp;"_"&amp;COUNTIF(M$2:M3801,M3801)))</f>
        <v>266.04_1</v>
      </c>
      <c r="O3801" s="42" t="str">
        <f t="shared" si="59"/>
        <v/>
      </c>
      <c r="P3801" s="3" t="s">
        <v>5863</v>
      </c>
      <c r="Q3801" s="3" t="s">
        <v>1874</v>
      </c>
      <c r="R3801" s="3" t="s">
        <v>5866</v>
      </c>
      <c r="S3801" s="3" t="s">
        <v>86</v>
      </c>
      <c r="T3801" s="3" t="s">
        <v>95</v>
      </c>
      <c r="U3801" s="3" t="s">
        <v>2089</v>
      </c>
      <c r="V3801" s="3" t="s">
        <v>86</v>
      </c>
      <c r="W3801" s="3" t="s">
        <v>86</v>
      </c>
      <c r="X3801" s="3" t="s">
        <v>86</v>
      </c>
      <c r="Y3801" s="3" t="s">
        <v>97</v>
      </c>
      <c r="Z3801" s="3" t="s">
        <v>86</v>
      </c>
      <c r="AA3801" s="4"/>
      <c r="AB3801" s="3" t="s">
        <v>86</v>
      </c>
      <c r="AC3801" s="3" t="s">
        <v>86</v>
      </c>
      <c r="AD3801" s="3" t="s">
        <v>86</v>
      </c>
      <c r="AE3801" s="5">
        <v>0</v>
      </c>
    </row>
    <row r="3802" spans="1:31" x14ac:dyDescent="0.25">
      <c r="A3802" s="6" t="s">
        <v>86</v>
      </c>
      <c r="B3802" s="3" t="s">
        <v>2779</v>
      </c>
      <c r="C3802" s="3" t="s">
        <v>5867</v>
      </c>
      <c r="D3802" s="4">
        <v>44377</v>
      </c>
      <c r="E3802" s="4">
        <v>44377</v>
      </c>
      <c r="F3802" s="4">
        <v>44387</v>
      </c>
      <c r="G3802" s="3" t="s">
        <v>89</v>
      </c>
      <c r="H3802" s="3" t="s">
        <v>90</v>
      </c>
      <c r="I3802" s="5">
        <v>33196</v>
      </c>
      <c r="J3802" s="3" t="s">
        <v>91</v>
      </c>
      <c r="K3802" s="3" t="s">
        <v>90</v>
      </c>
      <c r="L3802" s="5">
        <v>33196</v>
      </c>
      <c r="M3802" s="5">
        <v>390.78</v>
      </c>
      <c r="N3802" s="41" t="str">
        <f>IF(M3802="","",IF(M3802&lt;0,-M3802&amp;"_"&amp;COUNTIF(M$2:M3802,M3802),M3802&amp;"_"&amp;COUNTIF(M$2:M3802,M3802)))</f>
        <v>390.78_1</v>
      </c>
      <c r="O3802" s="42" t="str">
        <f t="shared" si="59"/>
        <v/>
      </c>
      <c r="P3802" s="3" t="s">
        <v>5868</v>
      </c>
      <c r="Q3802" s="3" t="s">
        <v>4641</v>
      </c>
      <c r="R3802" s="3" t="s">
        <v>5869</v>
      </c>
      <c r="S3802" s="3" t="s">
        <v>86</v>
      </c>
      <c r="T3802" s="3" t="s">
        <v>95</v>
      </c>
      <c r="U3802" s="3" t="s">
        <v>5870</v>
      </c>
      <c r="V3802" s="3" t="s">
        <v>86</v>
      </c>
      <c r="W3802" s="3" t="s">
        <v>86</v>
      </c>
      <c r="X3802" s="3" t="s">
        <v>86</v>
      </c>
      <c r="Y3802" s="3" t="s">
        <v>97</v>
      </c>
      <c r="Z3802" s="3" t="s">
        <v>86</v>
      </c>
      <c r="AA3802" s="4"/>
      <c r="AB3802" s="3" t="s">
        <v>86</v>
      </c>
      <c r="AC3802" s="3" t="s">
        <v>86</v>
      </c>
      <c r="AD3802" s="3" t="s">
        <v>86</v>
      </c>
      <c r="AE3802" s="5">
        <v>0</v>
      </c>
    </row>
    <row r="3803" spans="1:31" x14ac:dyDescent="0.25">
      <c r="A3803" s="6" t="s">
        <v>86</v>
      </c>
      <c r="B3803" s="3" t="s">
        <v>2779</v>
      </c>
      <c r="C3803" s="3" t="s">
        <v>5867</v>
      </c>
      <c r="D3803" s="4">
        <v>44377</v>
      </c>
      <c r="E3803" s="4">
        <v>44377</v>
      </c>
      <c r="F3803" s="4">
        <v>44387</v>
      </c>
      <c r="G3803" s="3" t="s">
        <v>89</v>
      </c>
      <c r="H3803" s="3" t="s">
        <v>90</v>
      </c>
      <c r="I3803" s="5">
        <v>38554</v>
      </c>
      <c r="J3803" s="3" t="s">
        <v>91</v>
      </c>
      <c r="K3803" s="3" t="s">
        <v>90</v>
      </c>
      <c r="L3803" s="5">
        <v>38554</v>
      </c>
      <c r="M3803" s="5">
        <v>453.84</v>
      </c>
      <c r="N3803" s="41" t="str">
        <f>IF(M3803="","",IF(M3803&lt;0,-M3803&amp;"_"&amp;COUNTIF(M$2:M3803,M3803),M3803&amp;"_"&amp;COUNTIF(M$2:M3803,M3803)))</f>
        <v>453.84_1</v>
      </c>
      <c r="O3803" s="42" t="str">
        <f t="shared" si="59"/>
        <v/>
      </c>
      <c r="P3803" s="3" t="s">
        <v>5868</v>
      </c>
      <c r="Q3803" s="3" t="s">
        <v>5871</v>
      </c>
      <c r="R3803" s="3" t="s">
        <v>5872</v>
      </c>
      <c r="S3803" s="3" t="s">
        <v>86</v>
      </c>
      <c r="T3803" s="3" t="s">
        <v>95</v>
      </c>
      <c r="U3803" s="3" t="s">
        <v>5870</v>
      </c>
      <c r="V3803" s="3" t="s">
        <v>86</v>
      </c>
      <c r="W3803" s="3" t="s">
        <v>86</v>
      </c>
      <c r="X3803" s="3" t="s">
        <v>86</v>
      </c>
      <c r="Y3803" s="3" t="s">
        <v>97</v>
      </c>
      <c r="Z3803" s="3" t="s">
        <v>86</v>
      </c>
      <c r="AA3803" s="4"/>
      <c r="AB3803" s="3" t="s">
        <v>86</v>
      </c>
      <c r="AC3803" s="3" t="s">
        <v>86</v>
      </c>
      <c r="AD3803" s="3" t="s">
        <v>86</v>
      </c>
      <c r="AE3803" s="5">
        <v>0</v>
      </c>
    </row>
    <row r="3804" spans="1:31" x14ac:dyDescent="0.25">
      <c r="A3804" s="6" t="s">
        <v>86</v>
      </c>
      <c r="B3804" s="3" t="s">
        <v>2779</v>
      </c>
      <c r="C3804" s="3" t="s">
        <v>5867</v>
      </c>
      <c r="D3804" s="4">
        <v>44377</v>
      </c>
      <c r="E3804" s="4">
        <v>44377</v>
      </c>
      <c r="F3804" s="4">
        <v>44387</v>
      </c>
      <c r="G3804" s="3" t="s">
        <v>89</v>
      </c>
      <c r="H3804" s="3" t="s">
        <v>90</v>
      </c>
      <c r="I3804" s="5">
        <v>26834</v>
      </c>
      <c r="J3804" s="3" t="s">
        <v>91</v>
      </c>
      <c r="K3804" s="3" t="s">
        <v>90</v>
      </c>
      <c r="L3804" s="5">
        <v>26834</v>
      </c>
      <c r="M3804" s="5">
        <v>315.88</v>
      </c>
      <c r="N3804" s="41" t="str">
        <f>IF(M3804="","",IF(M3804&lt;0,-M3804&amp;"_"&amp;COUNTIF(M$2:M3804,M3804),M3804&amp;"_"&amp;COUNTIF(M$2:M3804,M3804)))</f>
        <v>315.88_1</v>
      </c>
      <c r="O3804" s="42" t="str">
        <f t="shared" si="59"/>
        <v/>
      </c>
      <c r="P3804" s="3" t="s">
        <v>5868</v>
      </c>
      <c r="Q3804" s="3" t="s">
        <v>2949</v>
      </c>
      <c r="R3804" s="3" t="s">
        <v>5873</v>
      </c>
      <c r="S3804" s="3" t="s">
        <v>86</v>
      </c>
      <c r="T3804" s="3" t="s">
        <v>95</v>
      </c>
      <c r="U3804" s="3" t="s">
        <v>5870</v>
      </c>
      <c r="V3804" s="3" t="s">
        <v>86</v>
      </c>
      <c r="W3804" s="3" t="s">
        <v>86</v>
      </c>
      <c r="X3804" s="3" t="s">
        <v>86</v>
      </c>
      <c r="Y3804" s="3" t="s">
        <v>97</v>
      </c>
      <c r="Z3804" s="3" t="s">
        <v>86</v>
      </c>
      <c r="AA3804" s="4"/>
      <c r="AB3804" s="3" t="s">
        <v>86</v>
      </c>
      <c r="AC3804" s="3" t="s">
        <v>86</v>
      </c>
      <c r="AD3804" s="3" t="s">
        <v>86</v>
      </c>
      <c r="AE3804" s="5">
        <v>0</v>
      </c>
    </row>
    <row r="3805" spans="1:31" x14ac:dyDescent="0.25">
      <c r="A3805" s="6" t="s">
        <v>86</v>
      </c>
      <c r="B3805" s="3" t="s">
        <v>2779</v>
      </c>
      <c r="C3805" s="3" t="s">
        <v>5867</v>
      </c>
      <c r="D3805" s="4">
        <v>44377</v>
      </c>
      <c r="E3805" s="4">
        <v>44377</v>
      </c>
      <c r="F3805" s="4">
        <v>44387</v>
      </c>
      <c r="G3805" s="3" t="s">
        <v>89</v>
      </c>
      <c r="H3805" s="3" t="s">
        <v>90</v>
      </c>
      <c r="I3805" s="5">
        <v>30961</v>
      </c>
      <c r="J3805" s="3" t="s">
        <v>91</v>
      </c>
      <c r="K3805" s="3" t="s">
        <v>90</v>
      </c>
      <c r="L3805" s="5">
        <v>30961</v>
      </c>
      <c r="M3805" s="5">
        <v>364.46</v>
      </c>
      <c r="N3805" s="41" t="str">
        <f>IF(M3805="","",IF(M3805&lt;0,-M3805&amp;"_"&amp;COUNTIF(M$2:M3805,M3805),M3805&amp;"_"&amp;COUNTIF(M$2:M3805,M3805)))</f>
        <v>364.46_2</v>
      </c>
      <c r="O3805" s="42" t="str">
        <f t="shared" si="59"/>
        <v/>
      </c>
      <c r="P3805" s="3" t="s">
        <v>5868</v>
      </c>
      <c r="Q3805" s="3" t="s">
        <v>4644</v>
      </c>
      <c r="R3805" s="3" t="s">
        <v>5874</v>
      </c>
      <c r="S3805" s="3" t="s">
        <v>86</v>
      </c>
      <c r="T3805" s="3" t="s">
        <v>95</v>
      </c>
      <c r="U3805" s="3" t="s">
        <v>5870</v>
      </c>
      <c r="V3805" s="3" t="s">
        <v>86</v>
      </c>
      <c r="W3805" s="3" t="s">
        <v>86</v>
      </c>
      <c r="X3805" s="3" t="s">
        <v>86</v>
      </c>
      <c r="Y3805" s="3" t="s">
        <v>97</v>
      </c>
      <c r="Z3805" s="3" t="s">
        <v>86</v>
      </c>
      <c r="AA3805" s="4"/>
      <c r="AB3805" s="3" t="s">
        <v>86</v>
      </c>
      <c r="AC3805" s="3" t="s">
        <v>86</v>
      </c>
      <c r="AD3805" s="3" t="s">
        <v>86</v>
      </c>
      <c r="AE3805" s="5">
        <v>0</v>
      </c>
    </row>
    <row r="3806" spans="1:31" x14ac:dyDescent="0.25">
      <c r="A3806" s="6" t="s">
        <v>86</v>
      </c>
      <c r="B3806" s="3" t="s">
        <v>2779</v>
      </c>
      <c r="C3806" s="3" t="s">
        <v>5867</v>
      </c>
      <c r="D3806" s="4">
        <v>44377</v>
      </c>
      <c r="E3806" s="4">
        <v>44377</v>
      </c>
      <c r="F3806" s="4">
        <v>44387</v>
      </c>
      <c r="G3806" s="3" t="s">
        <v>89</v>
      </c>
      <c r="H3806" s="3" t="s">
        <v>90</v>
      </c>
      <c r="I3806" s="5">
        <v>27803</v>
      </c>
      <c r="J3806" s="3" t="s">
        <v>91</v>
      </c>
      <c r="K3806" s="3" t="s">
        <v>90</v>
      </c>
      <c r="L3806" s="5">
        <v>27803</v>
      </c>
      <c r="M3806" s="5">
        <v>327.29000000000002</v>
      </c>
      <c r="N3806" s="41" t="str">
        <f>IF(M3806="","",IF(M3806&lt;0,-M3806&amp;"_"&amp;COUNTIF(M$2:M3806,M3806),M3806&amp;"_"&amp;COUNTIF(M$2:M3806,M3806)))</f>
        <v>327.29_1</v>
      </c>
      <c r="O3806" s="42" t="str">
        <f t="shared" si="59"/>
        <v/>
      </c>
      <c r="P3806" s="3" t="s">
        <v>5868</v>
      </c>
      <c r="Q3806" s="3" t="s">
        <v>4735</v>
      </c>
      <c r="R3806" s="3" t="s">
        <v>4736</v>
      </c>
      <c r="S3806" s="3" t="s">
        <v>86</v>
      </c>
      <c r="T3806" s="3" t="s">
        <v>95</v>
      </c>
      <c r="U3806" s="3" t="s">
        <v>5870</v>
      </c>
      <c r="V3806" s="3" t="s">
        <v>86</v>
      </c>
      <c r="W3806" s="3" t="s">
        <v>86</v>
      </c>
      <c r="X3806" s="3" t="s">
        <v>86</v>
      </c>
      <c r="Y3806" s="3" t="s">
        <v>97</v>
      </c>
      <c r="Z3806" s="3" t="s">
        <v>86</v>
      </c>
      <c r="AA3806" s="4"/>
      <c r="AB3806" s="3" t="s">
        <v>86</v>
      </c>
      <c r="AC3806" s="3" t="s">
        <v>86</v>
      </c>
      <c r="AD3806" s="3" t="s">
        <v>86</v>
      </c>
      <c r="AE3806" s="5">
        <v>0</v>
      </c>
    </row>
    <row r="3807" spans="1:31" x14ac:dyDescent="0.25">
      <c r="A3807" s="6" t="s">
        <v>86</v>
      </c>
      <c r="B3807" s="3" t="s">
        <v>2764</v>
      </c>
      <c r="C3807" s="3" t="s">
        <v>5834</v>
      </c>
      <c r="D3807" s="4">
        <v>44377</v>
      </c>
      <c r="E3807" s="4">
        <v>44377</v>
      </c>
      <c r="F3807" s="4">
        <v>44385</v>
      </c>
      <c r="G3807" s="3" t="s">
        <v>89</v>
      </c>
      <c r="H3807" s="3" t="s">
        <v>90</v>
      </c>
      <c r="I3807" s="5">
        <v>3200</v>
      </c>
      <c r="J3807" s="3" t="s">
        <v>91</v>
      </c>
      <c r="K3807" s="3" t="s">
        <v>90</v>
      </c>
      <c r="L3807" s="5">
        <v>3200</v>
      </c>
      <c r="M3807" s="5">
        <v>37.67</v>
      </c>
      <c r="N3807" s="41" t="str">
        <f>IF(M3807="","",IF(M3807&lt;0,-M3807&amp;"_"&amp;COUNTIF(M$2:M3807,M3807),M3807&amp;"_"&amp;COUNTIF(M$2:M3807,M3807)))</f>
        <v>37.67_2</v>
      </c>
      <c r="O3807" s="42" t="str">
        <f t="shared" si="59"/>
        <v/>
      </c>
      <c r="P3807" s="3" t="s">
        <v>5835</v>
      </c>
      <c r="Q3807" s="3" t="s">
        <v>3395</v>
      </c>
      <c r="R3807" s="3" t="s">
        <v>5875</v>
      </c>
      <c r="S3807" s="3" t="s">
        <v>86</v>
      </c>
      <c r="T3807" s="3" t="s">
        <v>95</v>
      </c>
      <c r="U3807" s="3" t="s">
        <v>120</v>
      </c>
      <c r="V3807" s="3" t="s">
        <v>86</v>
      </c>
      <c r="W3807" s="3" t="s">
        <v>86</v>
      </c>
      <c r="X3807" s="3" t="s">
        <v>86</v>
      </c>
      <c r="Y3807" s="3" t="s">
        <v>97</v>
      </c>
      <c r="Z3807" s="3" t="s">
        <v>86</v>
      </c>
      <c r="AA3807" s="4"/>
      <c r="AB3807" s="3" t="s">
        <v>86</v>
      </c>
      <c r="AC3807" s="3" t="s">
        <v>86</v>
      </c>
      <c r="AD3807" s="3" t="s">
        <v>86</v>
      </c>
      <c r="AE3807" s="5">
        <v>0</v>
      </c>
    </row>
    <row r="3808" spans="1:31" x14ac:dyDescent="0.25">
      <c r="A3808" s="6" t="s">
        <v>86</v>
      </c>
      <c r="B3808" s="3" t="s">
        <v>2764</v>
      </c>
      <c r="C3808" s="3" t="s">
        <v>5837</v>
      </c>
      <c r="D3808" s="4">
        <v>44377</v>
      </c>
      <c r="E3808" s="4">
        <v>44377</v>
      </c>
      <c r="F3808" s="4">
        <v>44387</v>
      </c>
      <c r="G3808" s="3" t="s">
        <v>89</v>
      </c>
      <c r="H3808" s="3" t="s">
        <v>160</v>
      </c>
      <c r="I3808" s="5">
        <v>9929</v>
      </c>
      <c r="J3808" s="3" t="s">
        <v>161</v>
      </c>
      <c r="K3808" s="3" t="s">
        <v>90</v>
      </c>
      <c r="L3808" s="5">
        <v>833539.55</v>
      </c>
      <c r="M3808" s="5">
        <v>9929</v>
      </c>
      <c r="N3808" s="41" t="str">
        <f>IF(M3808="","",IF(M3808&lt;0,-M3808&amp;"_"&amp;COUNTIF(M$2:M3808,M3808),M3808&amp;"_"&amp;COUNTIF(M$2:M3808,M3808)))</f>
        <v>9929_1</v>
      </c>
      <c r="O3808" s="42" t="str">
        <f t="shared" si="59"/>
        <v/>
      </c>
      <c r="P3808" s="3" t="s">
        <v>5838</v>
      </c>
      <c r="Q3808" s="3" t="s">
        <v>5839</v>
      </c>
      <c r="R3808" s="3" t="s">
        <v>5876</v>
      </c>
      <c r="S3808" s="3" t="s">
        <v>86</v>
      </c>
      <c r="T3808" s="3" t="s">
        <v>95</v>
      </c>
      <c r="U3808" s="3" t="s">
        <v>5838</v>
      </c>
      <c r="V3808" s="3" t="s">
        <v>86</v>
      </c>
      <c r="W3808" s="3" t="s">
        <v>86</v>
      </c>
      <c r="X3808" s="3" t="s">
        <v>86</v>
      </c>
      <c r="Y3808" s="3" t="s">
        <v>97</v>
      </c>
      <c r="Z3808" s="3" t="s">
        <v>86</v>
      </c>
      <c r="AA3808" s="4"/>
      <c r="AB3808" s="3" t="s">
        <v>86</v>
      </c>
      <c r="AC3808" s="3" t="s">
        <v>86</v>
      </c>
      <c r="AD3808" s="3" t="s">
        <v>86</v>
      </c>
      <c r="AE3808" s="5">
        <v>0</v>
      </c>
    </row>
    <row r="3809" spans="1:31" x14ac:dyDescent="0.25">
      <c r="A3809" s="6" t="s">
        <v>86</v>
      </c>
      <c r="B3809" s="3" t="s">
        <v>2764</v>
      </c>
      <c r="C3809" s="3" t="s">
        <v>5837</v>
      </c>
      <c r="D3809" s="4">
        <v>44377</v>
      </c>
      <c r="E3809" s="4">
        <v>44377</v>
      </c>
      <c r="F3809" s="4">
        <v>44387</v>
      </c>
      <c r="G3809" s="3" t="s">
        <v>89</v>
      </c>
      <c r="H3809" s="3" t="s">
        <v>160</v>
      </c>
      <c r="I3809" s="5">
        <v>15626</v>
      </c>
      <c r="J3809" s="3" t="s">
        <v>161</v>
      </c>
      <c r="K3809" s="3" t="s">
        <v>90</v>
      </c>
      <c r="L3809" s="5">
        <v>1311802.7</v>
      </c>
      <c r="M3809" s="5">
        <v>15626</v>
      </c>
      <c r="N3809" s="41" t="str">
        <f>IF(M3809="","",IF(M3809&lt;0,-M3809&amp;"_"&amp;COUNTIF(M$2:M3809,M3809),M3809&amp;"_"&amp;COUNTIF(M$2:M3809,M3809)))</f>
        <v>15626_1</v>
      </c>
      <c r="O3809" s="42" t="str">
        <f t="shared" si="59"/>
        <v/>
      </c>
      <c r="P3809" s="3" t="s">
        <v>5838</v>
      </c>
      <c r="Q3809" s="3" t="s">
        <v>5839</v>
      </c>
      <c r="R3809" s="3" t="s">
        <v>5877</v>
      </c>
      <c r="S3809" s="3" t="s">
        <v>86</v>
      </c>
      <c r="T3809" s="3" t="s">
        <v>95</v>
      </c>
      <c r="U3809" s="3" t="s">
        <v>5838</v>
      </c>
      <c r="V3809" s="3" t="s">
        <v>86</v>
      </c>
      <c r="W3809" s="3" t="s">
        <v>86</v>
      </c>
      <c r="X3809" s="3" t="s">
        <v>86</v>
      </c>
      <c r="Y3809" s="3" t="s">
        <v>97</v>
      </c>
      <c r="Z3809" s="3" t="s">
        <v>86</v>
      </c>
      <c r="AA3809" s="4"/>
      <c r="AB3809" s="3" t="s">
        <v>86</v>
      </c>
      <c r="AC3809" s="3" t="s">
        <v>86</v>
      </c>
      <c r="AD3809" s="3" t="s">
        <v>86</v>
      </c>
      <c r="AE3809" s="5">
        <v>0</v>
      </c>
    </row>
    <row r="3810" spans="1:31" x14ac:dyDescent="0.25">
      <c r="A3810" s="6" t="s">
        <v>86</v>
      </c>
      <c r="B3810" s="3" t="s">
        <v>2764</v>
      </c>
      <c r="C3810" s="3" t="s">
        <v>5883</v>
      </c>
      <c r="D3810" s="4">
        <v>44377</v>
      </c>
      <c r="E3810" s="4">
        <v>44377</v>
      </c>
      <c r="F3810" s="4">
        <v>44389</v>
      </c>
      <c r="G3810" s="3" t="s">
        <v>89</v>
      </c>
      <c r="H3810" s="3" t="s">
        <v>90</v>
      </c>
      <c r="I3810" s="5">
        <v>40286</v>
      </c>
      <c r="J3810" s="3" t="s">
        <v>91</v>
      </c>
      <c r="K3810" s="3" t="s">
        <v>90</v>
      </c>
      <c r="L3810" s="5">
        <v>40286</v>
      </c>
      <c r="M3810" s="5">
        <v>474.23</v>
      </c>
      <c r="N3810" s="41" t="str">
        <f>IF(M3810="","",IF(M3810&lt;0,-M3810&amp;"_"&amp;COUNTIF(M$2:M3810,M3810),M3810&amp;"_"&amp;COUNTIF(M$2:M3810,M3810)))</f>
        <v>474.23_1</v>
      </c>
      <c r="O3810" s="42" t="str">
        <f t="shared" si="59"/>
        <v/>
      </c>
      <c r="P3810" s="3" t="s">
        <v>5065</v>
      </c>
      <c r="Q3810" s="3" t="s">
        <v>5884</v>
      </c>
      <c r="R3810" s="3" t="s">
        <v>890</v>
      </c>
      <c r="S3810" s="3" t="s">
        <v>86</v>
      </c>
      <c r="T3810" s="3" t="s">
        <v>95</v>
      </c>
      <c r="U3810" s="3" t="s">
        <v>5885</v>
      </c>
      <c r="V3810" s="3" t="s">
        <v>86</v>
      </c>
      <c r="W3810" s="3" t="s">
        <v>86</v>
      </c>
      <c r="X3810" s="3" t="s">
        <v>86</v>
      </c>
      <c r="Y3810" s="3" t="s">
        <v>97</v>
      </c>
      <c r="Z3810" s="3" t="s">
        <v>86</v>
      </c>
      <c r="AA3810" s="4"/>
      <c r="AB3810" s="3" t="s">
        <v>86</v>
      </c>
      <c r="AC3810" s="3" t="s">
        <v>86</v>
      </c>
      <c r="AD3810" s="3" t="s">
        <v>86</v>
      </c>
      <c r="AE3810" s="5">
        <v>0</v>
      </c>
    </row>
    <row r="3811" spans="1:31" x14ac:dyDescent="0.25">
      <c r="A3811" s="6" t="s">
        <v>86</v>
      </c>
      <c r="B3811" s="3" t="s">
        <v>2764</v>
      </c>
      <c r="C3811" s="3" t="s">
        <v>5883</v>
      </c>
      <c r="D3811" s="4">
        <v>44377</v>
      </c>
      <c r="E3811" s="4">
        <v>44377</v>
      </c>
      <c r="F3811" s="4">
        <v>44389</v>
      </c>
      <c r="G3811" s="3" t="s">
        <v>89</v>
      </c>
      <c r="H3811" s="3" t="s">
        <v>90</v>
      </c>
      <c r="I3811" s="5">
        <v>62074</v>
      </c>
      <c r="J3811" s="3" t="s">
        <v>91</v>
      </c>
      <c r="K3811" s="3" t="s">
        <v>90</v>
      </c>
      <c r="L3811" s="5">
        <v>62074</v>
      </c>
      <c r="M3811" s="5">
        <v>730.71</v>
      </c>
      <c r="N3811" s="41" t="str">
        <f>IF(M3811="","",IF(M3811&lt;0,-M3811&amp;"_"&amp;COUNTIF(M$2:M3811,M3811),M3811&amp;"_"&amp;COUNTIF(M$2:M3811,M3811)))</f>
        <v>730.71_1</v>
      </c>
      <c r="O3811" s="42" t="str">
        <f t="shared" si="59"/>
        <v/>
      </c>
      <c r="P3811" s="3" t="s">
        <v>5065</v>
      </c>
      <c r="Q3811" s="3" t="s">
        <v>5884</v>
      </c>
      <c r="R3811" s="3" t="s">
        <v>5886</v>
      </c>
      <c r="S3811" s="3" t="s">
        <v>86</v>
      </c>
      <c r="T3811" s="3" t="s">
        <v>95</v>
      </c>
      <c r="U3811" s="3" t="s">
        <v>5885</v>
      </c>
      <c r="V3811" s="3" t="s">
        <v>86</v>
      </c>
      <c r="W3811" s="3" t="s">
        <v>86</v>
      </c>
      <c r="X3811" s="3" t="s">
        <v>86</v>
      </c>
      <c r="Y3811" s="3" t="s">
        <v>97</v>
      </c>
      <c r="Z3811" s="3" t="s">
        <v>86</v>
      </c>
      <c r="AA3811" s="4"/>
      <c r="AB3811" s="3" t="s">
        <v>86</v>
      </c>
      <c r="AC3811" s="3" t="s">
        <v>86</v>
      </c>
      <c r="AD3811" s="3" t="s">
        <v>86</v>
      </c>
      <c r="AE3811" s="5">
        <v>0</v>
      </c>
    </row>
    <row r="3812" spans="1:31" x14ac:dyDescent="0.25">
      <c r="A3812" s="6" t="s">
        <v>86</v>
      </c>
      <c r="B3812" s="3" t="s">
        <v>2764</v>
      </c>
      <c r="C3812" s="3" t="s">
        <v>5887</v>
      </c>
      <c r="D3812" s="4">
        <v>44377</v>
      </c>
      <c r="E3812" s="4">
        <v>44377</v>
      </c>
      <c r="F3812" s="4">
        <v>44391</v>
      </c>
      <c r="G3812" s="3" t="s">
        <v>89</v>
      </c>
      <c r="H3812" s="3" t="s">
        <v>90</v>
      </c>
      <c r="I3812" s="5">
        <v>3846941</v>
      </c>
      <c r="J3812" s="3" t="s">
        <v>91</v>
      </c>
      <c r="K3812" s="3" t="s">
        <v>90</v>
      </c>
      <c r="L3812" s="5">
        <v>3846941</v>
      </c>
      <c r="M3812" s="5">
        <v>45285.5</v>
      </c>
      <c r="N3812" s="41" t="str">
        <f>IF(M3812="","",IF(M3812&lt;0,-M3812&amp;"_"&amp;COUNTIF(M$2:M3812,M3812),M3812&amp;"_"&amp;COUNTIF(M$2:M3812,M3812)))</f>
        <v>45285.5_1</v>
      </c>
      <c r="O3812" s="42" t="str">
        <f t="shared" si="59"/>
        <v/>
      </c>
      <c r="P3812" s="3" t="s">
        <v>5878</v>
      </c>
      <c r="Q3812" s="3" t="s">
        <v>5879</v>
      </c>
      <c r="R3812" s="3" t="s">
        <v>5880</v>
      </c>
      <c r="S3812" s="3" t="s">
        <v>86</v>
      </c>
      <c r="T3812" s="3" t="s">
        <v>95</v>
      </c>
      <c r="U3812" s="3" t="s">
        <v>5881</v>
      </c>
      <c r="V3812" s="3" t="s">
        <v>5882</v>
      </c>
      <c r="W3812" s="3" t="s">
        <v>86</v>
      </c>
      <c r="X3812" s="3" t="s">
        <v>86</v>
      </c>
      <c r="Y3812" s="3" t="s">
        <v>97</v>
      </c>
      <c r="Z3812" s="3" t="s">
        <v>86</v>
      </c>
      <c r="AA3812" s="4"/>
      <c r="AB3812" s="3" t="s">
        <v>86</v>
      </c>
      <c r="AC3812" s="3" t="s">
        <v>86</v>
      </c>
      <c r="AD3812" s="3" t="s">
        <v>86</v>
      </c>
      <c r="AE3812" s="5">
        <v>0</v>
      </c>
    </row>
    <row r="3813" spans="1:31" x14ac:dyDescent="0.25">
      <c r="A3813" s="6" t="s">
        <v>86</v>
      </c>
      <c r="B3813" s="3" t="s">
        <v>2764</v>
      </c>
      <c r="C3813" s="3" t="s">
        <v>5888</v>
      </c>
      <c r="D3813" s="4">
        <v>44377</v>
      </c>
      <c r="E3813" s="4">
        <v>44377</v>
      </c>
      <c r="F3813" s="4">
        <v>44380</v>
      </c>
      <c r="G3813" s="3" t="s">
        <v>211</v>
      </c>
      <c r="H3813" s="3" t="s">
        <v>90</v>
      </c>
      <c r="I3813" s="5">
        <v>4500</v>
      </c>
      <c r="J3813" s="3" t="s">
        <v>91</v>
      </c>
      <c r="K3813" s="3" t="s">
        <v>90</v>
      </c>
      <c r="L3813" s="5">
        <v>4500</v>
      </c>
      <c r="M3813" s="5">
        <v>52.97</v>
      </c>
      <c r="N3813" s="41" t="str">
        <f>IF(M3813="","",IF(M3813&lt;0,-M3813&amp;"_"&amp;COUNTIF(M$2:M3813,M3813),M3813&amp;"_"&amp;COUNTIF(M$2:M3813,M3813)))</f>
        <v>52.97_2</v>
      </c>
      <c r="O3813" s="42" t="str">
        <f t="shared" si="59"/>
        <v/>
      </c>
      <c r="P3813" s="3" t="s">
        <v>5889</v>
      </c>
      <c r="Q3813" s="3" t="s">
        <v>5715</v>
      </c>
      <c r="R3813" s="3" t="s">
        <v>5890</v>
      </c>
      <c r="S3813" s="3" t="s">
        <v>86</v>
      </c>
      <c r="T3813" s="3" t="s">
        <v>95</v>
      </c>
      <c r="U3813" s="3" t="s">
        <v>866</v>
      </c>
      <c r="V3813" s="3" t="s">
        <v>86</v>
      </c>
      <c r="W3813" s="3" t="s">
        <v>86</v>
      </c>
      <c r="X3813" s="3" t="s">
        <v>86</v>
      </c>
      <c r="Y3813" s="3" t="s">
        <v>97</v>
      </c>
      <c r="Z3813" s="3" t="s">
        <v>86</v>
      </c>
      <c r="AA3813" s="4"/>
      <c r="AB3813" s="3" t="s">
        <v>86</v>
      </c>
      <c r="AC3813" s="3" t="s">
        <v>86</v>
      </c>
      <c r="AD3813" s="3" t="s">
        <v>86</v>
      </c>
      <c r="AE3813" s="5">
        <v>0</v>
      </c>
    </row>
    <row r="3814" spans="1:31" x14ac:dyDescent="0.25">
      <c r="A3814" s="6" t="s">
        <v>86</v>
      </c>
      <c r="B3814" s="3" t="s">
        <v>2764</v>
      </c>
      <c r="C3814" s="3" t="s">
        <v>5888</v>
      </c>
      <c r="D3814" s="4">
        <v>44377</v>
      </c>
      <c r="E3814" s="4">
        <v>44377</v>
      </c>
      <c r="F3814" s="4">
        <v>44380</v>
      </c>
      <c r="G3814" s="3" t="s">
        <v>211</v>
      </c>
      <c r="H3814" s="3" t="s">
        <v>90</v>
      </c>
      <c r="I3814" s="5">
        <v>1500</v>
      </c>
      <c r="J3814" s="3" t="s">
        <v>91</v>
      </c>
      <c r="K3814" s="3" t="s">
        <v>90</v>
      </c>
      <c r="L3814" s="5">
        <v>1500</v>
      </c>
      <c r="M3814" s="5">
        <v>17.66</v>
      </c>
      <c r="N3814" s="41" t="str">
        <f>IF(M3814="","",IF(M3814&lt;0,-M3814&amp;"_"&amp;COUNTIF(M$2:M3814,M3814),M3814&amp;"_"&amp;COUNTIF(M$2:M3814,M3814)))</f>
        <v>17.66_20</v>
      </c>
      <c r="O3814" s="42" t="str">
        <f t="shared" si="59"/>
        <v/>
      </c>
      <c r="P3814" s="3" t="s">
        <v>5889</v>
      </c>
      <c r="Q3814" s="3" t="s">
        <v>5715</v>
      </c>
      <c r="R3814" s="3" t="s">
        <v>5891</v>
      </c>
      <c r="S3814" s="3" t="s">
        <v>86</v>
      </c>
      <c r="T3814" s="3" t="s">
        <v>95</v>
      </c>
      <c r="U3814" s="3" t="s">
        <v>866</v>
      </c>
      <c r="V3814" s="3" t="s">
        <v>86</v>
      </c>
      <c r="W3814" s="3" t="s">
        <v>86</v>
      </c>
      <c r="X3814" s="3" t="s">
        <v>86</v>
      </c>
      <c r="Y3814" s="3" t="s">
        <v>97</v>
      </c>
      <c r="Z3814" s="3" t="s">
        <v>86</v>
      </c>
      <c r="AA3814" s="4"/>
      <c r="AB3814" s="3" t="s">
        <v>86</v>
      </c>
      <c r="AC3814" s="3" t="s">
        <v>86</v>
      </c>
      <c r="AD3814" s="3" t="s">
        <v>86</v>
      </c>
      <c r="AE3814" s="5">
        <v>0</v>
      </c>
    </row>
    <row r="3815" spans="1:31" x14ac:dyDescent="0.25">
      <c r="A3815" s="6" t="s">
        <v>86</v>
      </c>
      <c r="B3815" s="3" t="s">
        <v>2764</v>
      </c>
      <c r="C3815" s="3" t="s">
        <v>5888</v>
      </c>
      <c r="D3815" s="4">
        <v>44377</v>
      </c>
      <c r="E3815" s="4">
        <v>44377</v>
      </c>
      <c r="F3815" s="4">
        <v>44380</v>
      </c>
      <c r="G3815" s="3" t="s">
        <v>211</v>
      </c>
      <c r="H3815" s="3" t="s">
        <v>90</v>
      </c>
      <c r="I3815" s="5">
        <v>1500</v>
      </c>
      <c r="J3815" s="3" t="s">
        <v>91</v>
      </c>
      <c r="K3815" s="3" t="s">
        <v>90</v>
      </c>
      <c r="L3815" s="5">
        <v>1500</v>
      </c>
      <c r="M3815" s="5">
        <v>17.66</v>
      </c>
      <c r="N3815" s="41" t="str">
        <f>IF(M3815="","",IF(M3815&lt;0,-M3815&amp;"_"&amp;COUNTIF(M$2:M3815,M3815),M3815&amp;"_"&amp;COUNTIF(M$2:M3815,M3815)))</f>
        <v>17.66_21</v>
      </c>
      <c r="O3815" s="42" t="str">
        <f t="shared" si="59"/>
        <v/>
      </c>
      <c r="P3815" s="3" t="s">
        <v>5889</v>
      </c>
      <c r="Q3815" s="3" t="s">
        <v>5715</v>
      </c>
      <c r="R3815" s="3" t="s">
        <v>5892</v>
      </c>
      <c r="S3815" s="3" t="s">
        <v>86</v>
      </c>
      <c r="T3815" s="3" t="s">
        <v>95</v>
      </c>
      <c r="U3815" s="3" t="s">
        <v>866</v>
      </c>
      <c r="V3815" s="3" t="s">
        <v>86</v>
      </c>
      <c r="W3815" s="3" t="s">
        <v>86</v>
      </c>
      <c r="X3815" s="3" t="s">
        <v>86</v>
      </c>
      <c r="Y3815" s="3" t="s">
        <v>97</v>
      </c>
      <c r="Z3815" s="3" t="s">
        <v>86</v>
      </c>
      <c r="AA3815" s="4"/>
      <c r="AB3815" s="3" t="s">
        <v>86</v>
      </c>
      <c r="AC3815" s="3" t="s">
        <v>86</v>
      </c>
      <c r="AD3815" s="3" t="s">
        <v>86</v>
      </c>
      <c r="AE3815" s="5">
        <v>0</v>
      </c>
    </row>
    <row r="3816" spans="1:31" x14ac:dyDescent="0.25">
      <c r="A3816" s="6" t="s">
        <v>86</v>
      </c>
      <c r="B3816" s="3" t="s">
        <v>2764</v>
      </c>
      <c r="C3816" s="3" t="s">
        <v>5888</v>
      </c>
      <c r="D3816" s="4">
        <v>44377</v>
      </c>
      <c r="E3816" s="4">
        <v>44377</v>
      </c>
      <c r="F3816" s="4">
        <v>44380</v>
      </c>
      <c r="G3816" s="3" t="s">
        <v>211</v>
      </c>
      <c r="H3816" s="3" t="s">
        <v>90</v>
      </c>
      <c r="I3816" s="5">
        <v>4000</v>
      </c>
      <c r="J3816" s="3" t="s">
        <v>91</v>
      </c>
      <c r="K3816" s="3" t="s">
        <v>90</v>
      </c>
      <c r="L3816" s="5">
        <v>4000</v>
      </c>
      <c r="M3816" s="5">
        <v>47.09</v>
      </c>
      <c r="N3816" s="41" t="str">
        <f>IF(M3816="","",IF(M3816&lt;0,-M3816&amp;"_"&amp;COUNTIF(M$2:M3816,M3816),M3816&amp;"_"&amp;COUNTIF(M$2:M3816,M3816)))</f>
        <v>47.09_5</v>
      </c>
      <c r="O3816" s="42" t="str">
        <f t="shared" si="59"/>
        <v/>
      </c>
      <c r="P3816" s="3" t="s">
        <v>5889</v>
      </c>
      <c r="Q3816" s="3" t="s">
        <v>5715</v>
      </c>
      <c r="R3816" s="3" t="s">
        <v>5893</v>
      </c>
      <c r="S3816" s="3" t="s">
        <v>86</v>
      </c>
      <c r="T3816" s="3" t="s">
        <v>95</v>
      </c>
      <c r="U3816" s="3" t="s">
        <v>866</v>
      </c>
      <c r="V3816" s="3" t="s">
        <v>86</v>
      </c>
      <c r="W3816" s="3" t="s">
        <v>86</v>
      </c>
      <c r="X3816" s="3" t="s">
        <v>86</v>
      </c>
      <c r="Y3816" s="3" t="s">
        <v>97</v>
      </c>
      <c r="Z3816" s="3" t="s">
        <v>86</v>
      </c>
      <c r="AA3816" s="4"/>
      <c r="AB3816" s="3" t="s">
        <v>86</v>
      </c>
      <c r="AC3816" s="3" t="s">
        <v>86</v>
      </c>
      <c r="AD3816" s="3" t="s">
        <v>86</v>
      </c>
      <c r="AE3816" s="5">
        <v>0</v>
      </c>
    </row>
    <row r="3817" spans="1:31" x14ac:dyDescent="0.25">
      <c r="A3817" s="6" t="s">
        <v>86</v>
      </c>
      <c r="B3817" s="3" t="s">
        <v>2774</v>
      </c>
      <c r="C3817" s="3" t="s">
        <v>5894</v>
      </c>
      <c r="D3817" s="4">
        <v>44377</v>
      </c>
      <c r="E3817" s="4">
        <v>44377</v>
      </c>
      <c r="F3817" s="4">
        <v>44380</v>
      </c>
      <c r="G3817" s="3" t="s">
        <v>2488</v>
      </c>
      <c r="H3817" s="3" t="s">
        <v>160</v>
      </c>
      <c r="I3817" s="5">
        <v>79.22</v>
      </c>
      <c r="J3817" s="3" t="s">
        <v>5895</v>
      </c>
      <c r="K3817" s="3" t="s">
        <v>90</v>
      </c>
      <c r="L3817" s="5">
        <v>6729.87</v>
      </c>
      <c r="M3817" s="5">
        <v>79.22</v>
      </c>
      <c r="N3817" s="41" t="str">
        <f>IF(M3817="","",IF(M3817&lt;0,-M3817&amp;"_"&amp;COUNTIF(M$2:M3817,M3817),M3817&amp;"_"&amp;COUNTIF(M$2:M3817,M3817)))</f>
        <v>79.22_1</v>
      </c>
      <c r="O3817" s="42" t="str">
        <f t="shared" si="59"/>
        <v/>
      </c>
      <c r="P3817" s="3" t="s">
        <v>5896</v>
      </c>
      <c r="Q3817" s="3" t="s">
        <v>5897</v>
      </c>
      <c r="R3817" s="3" t="s">
        <v>5898</v>
      </c>
      <c r="S3817" s="3" t="s">
        <v>86</v>
      </c>
      <c r="T3817" s="3" t="s">
        <v>95</v>
      </c>
      <c r="U3817" s="3" t="s">
        <v>5897</v>
      </c>
      <c r="V3817" s="3" t="s">
        <v>86</v>
      </c>
      <c r="W3817" s="3" t="s">
        <v>86</v>
      </c>
      <c r="X3817" s="3" t="s">
        <v>86</v>
      </c>
      <c r="Y3817" s="3" t="s">
        <v>97</v>
      </c>
      <c r="Z3817" s="3" t="s">
        <v>86</v>
      </c>
      <c r="AA3817" s="4"/>
      <c r="AB3817" s="3" t="s">
        <v>86</v>
      </c>
      <c r="AC3817" s="3" t="s">
        <v>86</v>
      </c>
      <c r="AD3817" s="3" t="s">
        <v>86</v>
      </c>
      <c r="AE3817" s="5">
        <v>0</v>
      </c>
    </row>
    <row r="3818" spans="1:31" x14ac:dyDescent="0.25">
      <c r="A3818" s="6" t="s">
        <v>86</v>
      </c>
      <c r="B3818" s="3" t="s">
        <v>2774</v>
      </c>
      <c r="C3818" s="3" t="s">
        <v>5899</v>
      </c>
      <c r="D3818" s="4">
        <v>44377</v>
      </c>
      <c r="E3818" s="4">
        <v>44377</v>
      </c>
      <c r="F3818" s="4">
        <v>44380</v>
      </c>
      <c r="G3818" s="3" t="s">
        <v>2488</v>
      </c>
      <c r="H3818" s="3" t="s">
        <v>160</v>
      </c>
      <c r="I3818" s="5">
        <v>37.75</v>
      </c>
      <c r="J3818" s="3" t="s">
        <v>5900</v>
      </c>
      <c r="K3818" s="3" t="s">
        <v>90</v>
      </c>
      <c r="L3818" s="5">
        <v>3206.47</v>
      </c>
      <c r="M3818" s="5">
        <v>37.75</v>
      </c>
      <c r="N3818" s="41" t="str">
        <f>IF(M3818="","",IF(M3818&lt;0,-M3818&amp;"_"&amp;COUNTIF(M$2:M3818,M3818),M3818&amp;"_"&amp;COUNTIF(M$2:M3818,M3818)))</f>
        <v>37.75_1</v>
      </c>
      <c r="O3818" s="42" t="str">
        <f t="shared" si="59"/>
        <v/>
      </c>
      <c r="P3818" s="3" t="s">
        <v>5901</v>
      </c>
      <c r="Q3818" s="3" t="s">
        <v>5902</v>
      </c>
      <c r="R3818" s="3" t="s">
        <v>5903</v>
      </c>
      <c r="S3818" s="3" t="s">
        <v>86</v>
      </c>
      <c r="T3818" s="3" t="s">
        <v>95</v>
      </c>
      <c r="U3818" s="3" t="s">
        <v>5902</v>
      </c>
      <c r="V3818" s="3" t="s">
        <v>86</v>
      </c>
      <c r="W3818" s="3" t="s">
        <v>86</v>
      </c>
      <c r="X3818" s="3" t="s">
        <v>86</v>
      </c>
      <c r="Y3818" s="3" t="s">
        <v>97</v>
      </c>
      <c r="Z3818" s="3" t="s">
        <v>86</v>
      </c>
      <c r="AA3818" s="4"/>
      <c r="AB3818" s="3" t="s">
        <v>86</v>
      </c>
      <c r="AC3818" s="3" t="s">
        <v>86</v>
      </c>
      <c r="AD3818" s="3" t="s">
        <v>86</v>
      </c>
      <c r="AE3818" s="5">
        <v>0</v>
      </c>
    </row>
    <row r="3819" spans="1:31" x14ac:dyDescent="0.25">
      <c r="A3819" s="6" t="s">
        <v>86</v>
      </c>
      <c r="B3819" s="3" t="s">
        <v>168</v>
      </c>
      <c r="C3819" s="3" t="s">
        <v>5904</v>
      </c>
      <c r="D3819" s="4">
        <v>44377</v>
      </c>
      <c r="E3819" s="4">
        <v>44377</v>
      </c>
      <c r="F3819" s="4">
        <v>44380</v>
      </c>
      <c r="G3819" s="3" t="s">
        <v>169</v>
      </c>
      <c r="H3819" s="3" t="s">
        <v>90</v>
      </c>
      <c r="I3819" s="5">
        <v>510</v>
      </c>
      <c r="J3819" s="3" t="s">
        <v>91</v>
      </c>
      <c r="K3819" s="3" t="s">
        <v>90</v>
      </c>
      <c r="L3819" s="5">
        <v>510</v>
      </c>
      <c r="M3819" s="5">
        <v>6</v>
      </c>
      <c r="N3819" s="41" t="str">
        <f>IF(M3819="","",IF(M3819&lt;0,-M3819&amp;"_"&amp;COUNTIF(M$2:M3819,M3819),M3819&amp;"_"&amp;COUNTIF(M$2:M3819,M3819)))</f>
        <v>6_3</v>
      </c>
      <c r="O3819" s="42" t="str">
        <f t="shared" si="59"/>
        <v/>
      </c>
      <c r="P3819" s="3" t="s">
        <v>170</v>
      </c>
      <c r="Q3819" s="3" t="s">
        <v>171</v>
      </c>
      <c r="R3819" s="3" t="s">
        <v>5905</v>
      </c>
      <c r="S3819" s="3" t="s">
        <v>86</v>
      </c>
      <c r="T3819" s="3" t="s">
        <v>95</v>
      </c>
      <c r="U3819" s="3" t="s">
        <v>172</v>
      </c>
      <c r="V3819" s="3" t="s">
        <v>86</v>
      </c>
      <c r="W3819" s="3" t="s">
        <v>86</v>
      </c>
      <c r="X3819" s="3" t="s">
        <v>86</v>
      </c>
      <c r="Y3819" s="3" t="s">
        <v>103</v>
      </c>
      <c r="Z3819" s="3" t="s">
        <v>86</v>
      </c>
      <c r="AA3819" s="4"/>
      <c r="AB3819" s="3" t="s">
        <v>86</v>
      </c>
      <c r="AC3819" s="3" t="s">
        <v>86</v>
      </c>
      <c r="AD3819" s="3" t="s">
        <v>86</v>
      </c>
      <c r="AE3819" s="5">
        <v>0</v>
      </c>
    </row>
    <row r="3820" spans="1:31" x14ac:dyDescent="0.25">
      <c r="A3820" s="6" t="s">
        <v>86</v>
      </c>
      <c r="B3820" s="3" t="s">
        <v>158</v>
      </c>
      <c r="C3820" s="3" t="s">
        <v>5906</v>
      </c>
      <c r="D3820" s="4">
        <v>44377</v>
      </c>
      <c r="E3820" s="4">
        <v>44377</v>
      </c>
      <c r="F3820" s="4">
        <v>44391</v>
      </c>
      <c r="G3820" s="3" t="s">
        <v>211</v>
      </c>
      <c r="H3820" s="3" t="s">
        <v>90</v>
      </c>
      <c r="I3820" s="5">
        <v>151296</v>
      </c>
      <c r="J3820" s="3" t="s">
        <v>91</v>
      </c>
      <c r="K3820" s="3" t="s">
        <v>90</v>
      </c>
      <c r="L3820" s="5">
        <v>151296</v>
      </c>
      <c r="M3820" s="5">
        <v>1781</v>
      </c>
      <c r="N3820" s="41" t="str">
        <f>IF(M3820="","",IF(M3820&lt;0,-M3820&amp;"_"&amp;COUNTIF(M$2:M3820,M3820),M3820&amp;"_"&amp;COUNTIF(M$2:M3820,M3820)))</f>
        <v>1781_1</v>
      </c>
      <c r="O3820" s="42" t="str">
        <f t="shared" si="59"/>
        <v/>
      </c>
      <c r="P3820" s="3" t="s">
        <v>5907</v>
      </c>
      <c r="Q3820" s="3" t="s">
        <v>5715</v>
      </c>
      <c r="R3820" s="3" t="s">
        <v>214</v>
      </c>
      <c r="S3820" s="3" t="s">
        <v>86</v>
      </c>
      <c r="T3820" s="3" t="s">
        <v>95</v>
      </c>
      <c r="U3820" s="3" t="s">
        <v>5908</v>
      </c>
      <c r="V3820" s="3" t="s">
        <v>86</v>
      </c>
      <c r="W3820" s="3" t="s">
        <v>86</v>
      </c>
      <c r="X3820" s="3" t="s">
        <v>86</v>
      </c>
      <c r="Y3820" s="3" t="s">
        <v>97</v>
      </c>
      <c r="Z3820" s="3" t="s">
        <v>86</v>
      </c>
      <c r="AA3820" s="4"/>
      <c r="AB3820" s="3" t="s">
        <v>86</v>
      </c>
      <c r="AC3820" s="3" t="s">
        <v>86</v>
      </c>
      <c r="AD3820" s="3" t="s">
        <v>86</v>
      </c>
      <c r="AE3820" s="5">
        <v>0</v>
      </c>
    </row>
    <row r="3821" spans="1:31" x14ac:dyDescent="0.25">
      <c r="A3821" s="6" t="s">
        <v>86</v>
      </c>
      <c r="B3821" s="3" t="s">
        <v>158</v>
      </c>
      <c r="C3821" s="3" t="s">
        <v>5909</v>
      </c>
      <c r="D3821" s="4">
        <v>44377</v>
      </c>
      <c r="E3821" s="4">
        <v>44377</v>
      </c>
      <c r="F3821" s="4">
        <v>44391</v>
      </c>
      <c r="G3821" s="3" t="s">
        <v>211</v>
      </c>
      <c r="H3821" s="3" t="s">
        <v>90</v>
      </c>
      <c r="I3821" s="5">
        <v>125055.6</v>
      </c>
      <c r="J3821" s="3" t="s">
        <v>91</v>
      </c>
      <c r="K3821" s="3" t="s">
        <v>90</v>
      </c>
      <c r="L3821" s="5">
        <v>125055.6</v>
      </c>
      <c r="M3821" s="5">
        <v>1472.11</v>
      </c>
      <c r="N3821" s="41" t="str">
        <f>IF(M3821="","",IF(M3821&lt;0,-M3821&amp;"_"&amp;COUNTIF(M$2:M3821,M3821),M3821&amp;"_"&amp;COUNTIF(M$2:M3821,M3821)))</f>
        <v>1472.11_1</v>
      </c>
      <c r="O3821" s="42" t="str">
        <f t="shared" si="59"/>
        <v/>
      </c>
      <c r="P3821" s="3" t="s">
        <v>5910</v>
      </c>
      <c r="Q3821" s="3" t="s">
        <v>5715</v>
      </c>
      <c r="R3821" s="3" t="s">
        <v>214</v>
      </c>
      <c r="S3821" s="3" t="s">
        <v>86</v>
      </c>
      <c r="T3821" s="3" t="s">
        <v>95</v>
      </c>
      <c r="U3821" s="3" t="s">
        <v>5911</v>
      </c>
      <c r="V3821" s="3" t="s">
        <v>86</v>
      </c>
      <c r="W3821" s="3" t="s">
        <v>86</v>
      </c>
      <c r="X3821" s="3" t="s">
        <v>86</v>
      </c>
      <c r="Y3821" s="3" t="s">
        <v>97</v>
      </c>
      <c r="Z3821" s="3" t="s">
        <v>86</v>
      </c>
      <c r="AA3821" s="4"/>
      <c r="AB3821" s="3" t="s">
        <v>86</v>
      </c>
      <c r="AC3821" s="3" t="s">
        <v>86</v>
      </c>
      <c r="AD3821" s="3" t="s">
        <v>86</v>
      </c>
      <c r="AE3821" s="5">
        <v>0</v>
      </c>
    </row>
    <row r="3822" spans="1:31" x14ac:dyDescent="0.25">
      <c r="A3822" s="6" t="s">
        <v>86</v>
      </c>
      <c r="B3822" s="3" t="s">
        <v>158</v>
      </c>
      <c r="C3822" s="3" t="s">
        <v>5912</v>
      </c>
      <c r="D3822" s="4">
        <v>44377</v>
      </c>
      <c r="E3822" s="4">
        <v>44377</v>
      </c>
      <c r="F3822" s="4">
        <v>44391</v>
      </c>
      <c r="G3822" s="3" t="s">
        <v>211</v>
      </c>
      <c r="H3822" s="3" t="s">
        <v>90</v>
      </c>
      <c r="I3822" s="5">
        <v>190598</v>
      </c>
      <c r="J3822" s="3" t="s">
        <v>91</v>
      </c>
      <c r="K3822" s="3" t="s">
        <v>90</v>
      </c>
      <c r="L3822" s="5">
        <v>190598</v>
      </c>
      <c r="M3822" s="5">
        <v>2243.65</v>
      </c>
      <c r="N3822" s="41" t="str">
        <f>IF(M3822="","",IF(M3822&lt;0,-M3822&amp;"_"&amp;COUNTIF(M$2:M3822,M3822),M3822&amp;"_"&amp;COUNTIF(M$2:M3822,M3822)))</f>
        <v>2243.65_1</v>
      </c>
      <c r="O3822" s="42" t="str">
        <f t="shared" si="59"/>
        <v/>
      </c>
      <c r="P3822" s="3" t="s">
        <v>5913</v>
      </c>
      <c r="Q3822" s="3" t="s">
        <v>5715</v>
      </c>
      <c r="R3822" s="3" t="s">
        <v>214</v>
      </c>
      <c r="S3822" s="3" t="s">
        <v>86</v>
      </c>
      <c r="T3822" s="3" t="s">
        <v>95</v>
      </c>
      <c r="U3822" s="3" t="s">
        <v>215</v>
      </c>
      <c r="V3822" s="3" t="s">
        <v>86</v>
      </c>
      <c r="W3822" s="3" t="s">
        <v>86</v>
      </c>
      <c r="X3822" s="3" t="s">
        <v>86</v>
      </c>
      <c r="Y3822" s="3" t="s">
        <v>97</v>
      </c>
      <c r="Z3822" s="3" t="s">
        <v>86</v>
      </c>
      <c r="AA3822" s="4"/>
      <c r="AB3822" s="3" t="s">
        <v>86</v>
      </c>
      <c r="AC3822" s="3" t="s">
        <v>86</v>
      </c>
      <c r="AD3822" s="3" t="s">
        <v>86</v>
      </c>
      <c r="AE3822" s="5">
        <v>0</v>
      </c>
    </row>
    <row r="3823" spans="1:31" x14ac:dyDescent="0.25">
      <c r="A3823" s="6" t="s">
        <v>86</v>
      </c>
      <c r="B3823" s="3" t="s">
        <v>270</v>
      </c>
      <c r="C3823" s="3" t="s">
        <v>5914</v>
      </c>
      <c r="D3823" s="4">
        <v>44377</v>
      </c>
      <c r="E3823" s="4">
        <v>44377</v>
      </c>
      <c r="F3823" s="4">
        <v>44387</v>
      </c>
      <c r="G3823" s="3" t="s">
        <v>89</v>
      </c>
      <c r="H3823" s="3" t="s">
        <v>90</v>
      </c>
      <c r="I3823" s="5">
        <v>9337</v>
      </c>
      <c r="J3823" s="3" t="s">
        <v>91</v>
      </c>
      <c r="K3823" s="3" t="s">
        <v>90</v>
      </c>
      <c r="L3823" s="5">
        <v>9337</v>
      </c>
      <c r="M3823" s="5">
        <v>109.91</v>
      </c>
      <c r="N3823" s="41" t="str">
        <f>IF(M3823="","",IF(M3823&lt;0,-M3823&amp;"_"&amp;COUNTIF(M$2:M3823,M3823),M3823&amp;"_"&amp;COUNTIF(M$2:M3823,M3823)))</f>
        <v>109.91_2</v>
      </c>
      <c r="O3823" s="42" t="str">
        <f t="shared" si="59"/>
        <v/>
      </c>
      <c r="P3823" s="3" t="s">
        <v>5915</v>
      </c>
      <c r="Q3823" s="3" t="s">
        <v>5654</v>
      </c>
      <c r="R3823" s="3" t="s">
        <v>5916</v>
      </c>
      <c r="S3823" s="3" t="s">
        <v>86</v>
      </c>
      <c r="T3823" s="3" t="s">
        <v>95</v>
      </c>
      <c r="U3823" s="3" t="s">
        <v>5917</v>
      </c>
      <c r="V3823" s="3" t="s">
        <v>86</v>
      </c>
      <c r="W3823" s="3" t="s">
        <v>86</v>
      </c>
      <c r="X3823" s="3" t="s">
        <v>86</v>
      </c>
      <c r="Y3823" s="3" t="s">
        <v>97</v>
      </c>
      <c r="Z3823" s="3" t="s">
        <v>86</v>
      </c>
      <c r="AA3823" s="4"/>
      <c r="AB3823" s="3" t="s">
        <v>86</v>
      </c>
      <c r="AC3823" s="3" t="s">
        <v>86</v>
      </c>
      <c r="AD3823" s="3" t="s">
        <v>86</v>
      </c>
      <c r="AE3823" s="5">
        <v>0</v>
      </c>
    </row>
    <row r="3824" spans="1:31" x14ac:dyDescent="0.25">
      <c r="A3824" s="6" t="s">
        <v>86</v>
      </c>
      <c r="B3824" s="3" t="s">
        <v>270</v>
      </c>
      <c r="C3824" s="3" t="s">
        <v>5837</v>
      </c>
      <c r="D3824" s="4">
        <v>44377</v>
      </c>
      <c r="E3824" s="4">
        <v>44377</v>
      </c>
      <c r="F3824" s="4">
        <v>44387</v>
      </c>
      <c r="G3824" s="3" t="s">
        <v>89</v>
      </c>
      <c r="H3824" s="3" t="s">
        <v>160</v>
      </c>
      <c r="I3824" s="5">
        <v>1179</v>
      </c>
      <c r="J3824" s="3" t="s">
        <v>161</v>
      </c>
      <c r="K3824" s="3" t="s">
        <v>90</v>
      </c>
      <c r="L3824" s="5">
        <v>98977.05</v>
      </c>
      <c r="M3824" s="5">
        <v>1179</v>
      </c>
      <c r="N3824" s="41" t="str">
        <f>IF(M3824="","",IF(M3824&lt;0,-M3824&amp;"_"&amp;COUNTIF(M$2:M3824,M3824),M3824&amp;"_"&amp;COUNTIF(M$2:M3824,M3824)))</f>
        <v>1179_1</v>
      </c>
      <c r="O3824" s="42" t="str">
        <f t="shared" si="59"/>
        <v/>
      </c>
      <c r="P3824" s="3" t="s">
        <v>5838</v>
      </c>
      <c r="Q3824" s="3" t="s">
        <v>5839</v>
      </c>
      <c r="R3824" s="3" t="s">
        <v>671</v>
      </c>
      <c r="S3824" s="3" t="s">
        <v>86</v>
      </c>
      <c r="T3824" s="3" t="s">
        <v>95</v>
      </c>
      <c r="U3824" s="3" t="s">
        <v>5838</v>
      </c>
      <c r="V3824" s="3" t="s">
        <v>86</v>
      </c>
      <c r="W3824" s="3" t="s">
        <v>86</v>
      </c>
      <c r="X3824" s="3" t="s">
        <v>86</v>
      </c>
      <c r="Y3824" s="3" t="s">
        <v>97</v>
      </c>
      <c r="Z3824" s="3" t="s">
        <v>86</v>
      </c>
      <c r="AA3824" s="4"/>
      <c r="AB3824" s="3" t="s">
        <v>86</v>
      </c>
      <c r="AC3824" s="3" t="s">
        <v>86</v>
      </c>
      <c r="AD3824" s="3" t="s">
        <v>86</v>
      </c>
      <c r="AE3824" s="5">
        <v>0</v>
      </c>
    </row>
    <row r="3825" spans="1:31" x14ac:dyDescent="0.25">
      <c r="A3825" s="6" t="s">
        <v>86</v>
      </c>
      <c r="B3825" s="3" t="s">
        <v>270</v>
      </c>
      <c r="C3825" s="3" t="s">
        <v>5883</v>
      </c>
      <c r="D3825" s="4">
        <v>44377</v>
      </c>
      <c r="E3825" s="4">
        <v>44377</v>
      </c>
      <c r="F3825" s="4">
        <v>44389</v>
      </c>
      <c r="G3825" s="3" t="s">
        <v>89</v>
      </c>
      <c r="H3825" s="3" t="s">
        <v>90</v>
      </c>
      <c r="I3825" s="5">
        <v>156000</v>
      </c>
      <c r="J3825" s="3" t="s">
        <v>91</v>
      </c>
      <c r="K3825" s="3" t="s">
        <v>90</v>
      </c>
      <c r="L3825" s="5">
        <v>156000</v>
      </c>
      <c r="M3825" s="5">
        <v>1836.37</v>
      </c>
      <c r="N3825" s="41" t="str">
        <f>IF(M3825="","",IF(M3825&lt;0,-M3825&amp;"_"&amp;COUNTIF(M$2:M3825,M3825),M3825&amp;"_"&amp;COUNTIF(M$2:M3825,M3825)))</f>
        <v>1836.37_1</v>
      </c>
      <c r="O3825" s="42" t="str">
        <f t="shared" si="59"/>
        <v/>
      </c>
      <c r="P3825" s="3" t="s">
        <v>5065</v>
      </c>
      <c r="Q3825" s="3" t="s">
        <v>5884</v>
      </c>
      <c r="R3825" s="3" t="s">
        <v>5918</v>
      </c>
      <c r="S3825" s="3" t="s">
        <v>86</v>
      </c>
      <c r="T3825" s="3" t="s">
        <v>95</v>
      </c>
      <c r="U3825" s="3" t="s">
        <v>5885</v>
      </c>
      <c r="V3825" s="3" t="s">
        <v>86</v>
      </c>
      <c r="W3825" s="3" t="s">
        <v>86</v>
      </c>
      <c r="X3825" s="3" t="s">
        <v>86</v>
      </c>
      <c r="Y3825" s="3" t="s">
        <v>97</v>
      </c>
      <c r="Z3825" s="3" t="s">
        <v>86</v>
      </c>
      <c r="AA3825" s="4"/>
      <c r="AB3825" s="3" t="s">
        <v>86</v>
      </c>
      <c r="AC3825" s="3" t="s">
        <v>86</v>
      </c>
      <c r="AD3825" s="3" t="s">
        <v>86</v>
      </c>
      <c r="AE3825" s="5">
        <v>0</v>
      </c>
    </row>
    <row r="3826" spans="1:31" x14ac:dyDescent="0.25">
      <c r="A3826" s="6" t="s">
        <v>86</v>
      </c>
      <c r="B3826" s="3" t="s">
        <v>270</v>
      </c>
      <c r="C3826" s="3" t="s">
        <v>5883</v>
      </c>
      <c r="D3826" s="4">
        <v>44377</v>
      </c>
      <c r="E3826" s="4">
        <v>44377</v>
      </c>
      <c r="F3826" s="4">
        <v>44389</v>
      </c>
      <c r="G3826" s="3" t="s">
        <v>89</v>
      </c>
      <c r="H3826" s="3" t="s">
        <v>90</v>
      </c>
      <c r="I3826" s="5">
        <v>24343</v>
      </c>
      <c r="J3826" s="3" t="s">
        <v>91</v>
      </c>
      <c r="K3826" s="3" t="s">
        <v>90</v>
      </c>
      <c r="L3826" s="5">
        <v>24343</v>
      </c>
      <c r="M3826" s="5">
        <v>286.56</v>
      </c>
      <c r="N3826" s="41" t="str">
        <f>IF(M3826="","",IF(M3826&lt;0,-M3826&amp;"_"&amp;COUNTIF(M$2:M3826,M3826),M3826&amp;"_"&amp;COUNTIF(M$2:M3826,M3826)))</f>
        <v>286.56_1</v>
      </c>
      <c r="O3826" s="42" t="str">
        <f t="shared" si="59"/>
        <v/>
      </c>
      <c r="P3826" s="3" t="s">
        <v>5065</v>
      </c>
      <c r="Q3826" s="3" t="s">
        <v>5884</v>
      </c>
      <c r="R3826" s="3" t="s">
        <v>5919</v>
      </c>
      <c r="S3826" s="3" t="s">
        <v>86</v>
      </c>
      <c r="T3826" s="3" t="s">
        <v>95</v>
      </c>
      <c r="U3826" s="3" t="s">
        <v>5885</v>
      </c>
      <c r="V3826" s="3" t="s">
        <v>86</v>
      </c>
      <c r="W3826" s="3" t="s">
        <v>86</v>
      </c>
      <c r="X3826" s="3" t="s">
        <v>86</v>
      </c>
      <c r="Y3826" s="3" t="s">
        <v>97</v>
      </c>
      <c r="Z3826" s="3" t="s">
        <v>86</v>
      </c>
      <c r="AA3826" s="4"/>
      <c r="AB3826" s="3" t="s">
        <v>86</v>
      </c>
      <c r="AC3826" s="3" t="s">
        <v>86</v>
      </c>
      <c r="AD3826" s="3" t="s">
        <v>86</v>
      </c>
      <c r="AE3826" s="5">
        <v>0</v>
      </c>
    </row>
    <row r="3827" spans="1:31" x14ac:dyDescent="0.25">
      <c r="A3827" s="6" t="s">
        <v>86</v>
      </c>
      <c r="B3827" s="3" t="s">
        <v>270</v>
      </c>
      <c r="C3827" s="3" t="s">
        <v>5883</v>
      </c>
      <c r="D3827" s="4">
        <v>44377</v>
      </c>
      <c r="E3827" s="4">
        <v>44377</v>
      </c>
      <c r="F3827" s="4">
        <v>44389</v>
      </c>
      <c r="G3827" s="3" t="s">
        <v>89</v>
      </c>
      <c r="H3827" s="3" t="s">
        <v>90</v>
      </c>
      <c r="I3827" s="5">
        <v>75000</v>
      </c>
      <c r="J3827" s="3" t="s">
        <v>91</v>
      </c>
      <c r="K3827" s="3" t="s">
        <v>90</v>
      </c>
      <c r="L3827" s="5">
        <v>75000</v>
      </c>
      <c r="M3827" s="5">
        <v>882.87</v>
      </c>
      <c r="N3827" s="41" t="str">
        <f>IF(M3827="","",IF(M3827&lt;0,-M3827&amp;"_"&amp;COUNTIF(M$2:M3827,M3827),M3827&amp;"_"&amp;COUNTIF(M$2:M3827,M3827)))</f>
        <v>882.87_1</v>
      </c>
      <c r="O3827" s="42" t="str">
        <f t="shared" si="59"/>
        <v/>
      </c>
      <c r="P3827" s="3" t="s">
        <v>5065</v>
      </c>
      <c r="Q3827" s="3" t="s">
        <v>5884</v>
      </c>
      <c r="R3827" s="3" t="s">
        <v>5920</v>
      </c>
      <c r="S3827" s="3" t="s">
        <v>86</v>
      </c>
      <c r="T3827" s="3" t="s">
        <v>95</v>
      </c>
      <c r="U3827" s="3" t="s">
        <v>5885</v>
      </c>
      <c r="V3827" s="3" t="s">
        <v>86</v>
      </c>
      <c r="W3827" s="3" t="s">
        <v>86</v>
      </c>
      <c r="X3827" s="3" t="s">
        <v>86</v>
      </c>
      <c r="Y3827" s="3" t="s">
        <v>97</v>
      </c>
      <c r="Z3827" s="3" t="s">
        <v>86</v>
      </c>
      <c r="AA3827" s="4"/>
      <c r="AB3827" s="3" t="s">
        <v>86</v>
      </c>
      <c r="AC3827" s="3" t="s">
        <v>86</v>
      </c>
      <c r="AD3827" s="3" t="s">
        <v>86</v>
      </c>
      <c r="AE3827" s="5">
        <v>0</v>
      </c>
    </row>
    <row r="3828" spans="1:31" x14ac:dyDescent="0.25">
      <c r="A3828" s="6" t="s">
        <v>86</v>
      </c>
      <c r="B3828" s="3" t="s">
        <v>270</v>
      </c>
      <c r="C3828" s="3" t="s">
        <v>5883</v>
      </c>
      <c r="D3828" s="4">
        <v>44377</v>
      </c>
      <c r="E3828" s="4">
        <v>44377</v>
      </c>
      <c r="F3828" s="4">
        <v>44389</v>
      </c>
      <c r="G3828" s="3" t="s">
        <v>89</v>
      </c>
      <c r="H3828" s="3" t="s">
        <v>90</v>
      </c>
      <c r="I3828" s="5">
        <v>5000</v>
      </c>
      <c r="J3828" s="3" t="s">
        <v>91</v>
      </c>
      <c r="K3828" s="3" t="s">
        <v>90</v>
      </c>
      <c r="L3828" s="5">
        <v>5000</v>
      </c>
      <c r="M3828" s="5">
        <v>58.86</v>
      </c>
      <c r="N3828" s="41" t="str">
        <f>IF(M3828="","",IF(M3828&lt;0,-M3828&amp;"_"&amp;COUNTIF(M$2:M3828,M3828),M3828&amp;"_"&amp;COUNTIF(M$2:M3828,M3828)))</f>
        <v>58.86_18</v>
      </c>
      <c r="O3828" s="42" t="str">
        <f t="shared" si="59"/>
        <v/>
      </c>
      <c r="P3828" s="3" t="s">
        <v>5065</v>
      </c>
      <c r="Q3828" s="3" t="s">
        <v>5884</v>
      </c>
      <c r="R3828" s="3" t="s">
        <v>5921</v>
      </c>
      <c r="S3828" s="3" t="s">
        <v>86</v>
      </c>
      <c r="T3828" s="3" t="s">
        <v>95</v>
      </c>
      <c r="U3828" s="3" t="s">
        <v>5885</v>
      </c>
      <c r="V3828" s="3" t="s">
        <v>86</v>
      </c>
      <c r="W3828" s="3" t="s">
        <v>86</v>
      </c>
      <c r="X3828" s="3" t="s">
        <v>86</v>
      </c>
      <c r="Y3828" s="3" t="s">
        <v>97</v>
      </c>
      <c r="Z3828" s="3" t="s">
        <v>86</v>
      </c>
      <c r="AA3828" s="4"/>
      <c r="AB3828" s="3" t="s">
        <v>86</v>
      </c>
      <c r="AC3828" s="3" t="s">
        <v>86</v>
      </c>
      <c r="AD3828" s="3" t="s">
        <v>86</v>
      </c>
      <c r="AE3828" s="5">
        <v>0</v>
      </c>
    </row>
    <row r="3829" spans="1:31" x14ac:dyDescent="0.25">
      <c r="A3829" s="3"/>
      <c r="B3829" s="3"/>
      <c r="C3829" s="3"/>
      <c r="D3829" s="3"/>
      <c r="E3829" s="3"/>
      <c r="F3829" s="3"/>
      <c r="G3829" s="3"/>
      <c r="H3829" s="3"/>
      <c r="I3829" s="3"/>
      <c r="J3829" s="3"/>
      <c r="K3829" s="3"/>
      <c r="L3829" s="3"/>
      <c r="M3829" s="3"/>
      <c r="N3829" s="3"/>
      <c r="O3829" s="3"/>
      <c r="P3829" s="3"/>
      <c r="Q3829" s="3"/>
      <c r="R3829" s="3"/>
      <c r="S3829" s="3"/>
      <c r="T3829" s="3"/>
      <c r="U3829" s="3"/>
      <c r="V3829" s="3"/>
      <c r="W3829" s="3"/>
      <c r="X3829" s="3"/>
      <c r="Y3829" s="3"/>
      <c r="Z3829" s="3"/>
      <c r="AA3829" s="3"/>
      <c r="AB3829" s="3"/>
      <c r="AC3829" s="3"/>
      <c r="AD3829" s="3"/>
      <c r="AE3829" s="3"/>
    </row>
    <row r="3830" spans="1:31" x14ac:dyDescent="0.25">
      <c r="A3830" s="3"/>
      <c r="B3830" s="3"/>
      <c r="C3830" s="3"/>
      <c r="D3830" s="3"/>
      <c r="E3830" s="3"/>
      <c r="F3830" s="3"/>
      <c r="G3830" s="3"/>
      <c r="H3830" s="3"/>
      <c r="I3830" s="3"/>
      <c r="J3830" s="3"/>
      <c r="K3830" s="3"/>
      <c r="L3830" s="3"/>
      <c r="M3830" s="43">
        <f>SUBTOTAL(9,M2:M3828)</f>
        <v>10428524.039999956</v>
      </c>
      <c r="N3830" s="3"/>
      <c r="O3830" s="3"/>
      <c r="P3830" s="3"/>
      <c r="Q3830" s="3"/>
      <c r="R3830" s="3"/>
      <c r="S3830" s="3"/>
      <c r="T3830" s="3"/>
      <c r="U3830" s="3"/>
      <c r="V3830" s="3"/>
      <c r="W3830" s="3"/>
      <c r="X3830" s="3"/>
      <c r="Y3830" s="3"/>
      <c r="Z3830" s="3"/>
      <c r="AA3830" s="3"/>
      <c r="AB3830" s="3"/>
      <c r="AC3830" s="3"/>
      <c r="AD3830" s="3"/>
      <c r="AE3830" s="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FF3C189-D1B2-49D0-BE62-6A0AE526B0E8}"/>
</file>

<file path=customXml/itemProps2.xml><?xml version="1.0" encoding="utf-8"?>
<ds:datastoreItem xmlns:ds="http://schemas.openxmlformats.org/officeDocument/2006/customXml" ds:itemID="{0582A3DE-635A-418A-998D-EF27394B0A38}"/>
</file>

<file path=customXml/itemProps3.xml><?xml version="1.0" encoding="utf-8"?>
<ds:datastoreItem xmlns:ds="http://schemas.openxmlformats.org/officeDocument/2006/customXml" ds:itemID="{6D951459-D367-46A4-9AD9-46AD9E0525A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 300 Monthly Analysis</vt:lpstr>
      <vt:lpstr>Correlation between DE and Reve</vt:lpstr>
      <vt:lpstr>Direct Expense Population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Triple M</dc:creator>
  <cp:lastModifiedBy>acer</cp:lastModifiedBy>
  <dcterms:created xsi:type="dcterms:W3CDTF">2015-06-05T18:17:20Z</dcterms:created>
  <dcterms:modified xsi:type="dcterms:W3CDTF">2021-09-15T07:44:47Z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